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hidePivotFieldList="1"/>
  <mc:AlternateContent xmlns:mc="http://schemas.openxmlformats.org/markup-compatibility/2006">
    <mc:Choice Requires="x15">
      <x15ac:absPath xmlns:x15ac="http://schemas.microsoft.com/office/spreadsheetml/2010/11/ac" url="https://d.docs.live.net/b09bb538b7e1dc82/10Analytics/Projects/Rev_Autos/"/>
    </mc:Choice>
  </mc:AlternateContent>
  <xr:revisionPtr revIDLastSave="134" documentId="13_ncr:1_{8214DB4D-0C5C-4FBF-98AF-E149B3BFB07D}" xr6:coauthVersionLast="47" xr6:coauthVersionMax="47" xr10:uidLastSave="{0A5205B6-13C8-48F8-A531-F9C32393A448}"/>
  <bookViews>
    <workbookView xWindow="-110" yWindow="-110" windowWidth="20700" windowHeight="11020" tabRatio="587" activeTab="4" xr2:uid="{00000000-000D-0000-FFFF-FFFF00000000}"/>
  </bookViews>
  <sheets>
    <sheet name="DirtyData" sheetId="1" r:id="rId1"/>
    <sheet name="Pre-Analysis Board" sheetId="7" r:id="rId2"/>
    <sheet name="Clean_RevAutos_Data" sheetId="2" r:id="rId3"/>
    <sheet name="Analysis" sheetId="3" r:id="rId4"/>
    <sheet name="Dashboard" sheetId="6" r:id="rId5"/>
  </sheets>
  <definedNames>
    <definedName name="_xlnm._FilterDatabase" localSheetId="2" hidden="1">Clean_RevAutos_Data!$A$1:$S$3501</definedName>
    <definedName name="_xlnm._FilterDatabase" localSheetId="0" hidden="1">DirtyData!$A$1:$Q$3501</definedName>
    <definedName name="_xlchart.v5.0" hidden="1">Analysis!$D$120</definedName>
    <definedName name="_xlchart.v5.1" hidden="1">Analysis!$D$121:$D$126</definedName>
    <definedName name="_xlchart.v5.10" hidden="1">Analysis!$E$120</definedName>
    <definedName name="_xlchart.v5.11" hidden="1">Analysis!$E$121:$E$126</definedName>
    <definedName name="_xlchart.v5.2" hidden="1">Analysis!$E$120</definedName>
    <definedName name="_xlchart.v5.3" hidden="1">Analysis!$E$121:$E$126</definedName>
    <definedName name="_xlchart.v5.4" hidden="1">Analysis!$D$120</definedName>
    <definedName name="_xlchart.v5.5" hidden="1">Analysis!$D$121:$D$126</definedName>
    <definedName name="_xlchart.v5.6" hidden="1">Analysis!$E$120</definedName>
    <definedName name="_xlchart.v5.7" hidden="1">Analysis!$E$121:$E$126</definedName>
    <definedName name="_xlchart.v5.8" hidden="1">Analysis!$D$120</definedName>
    <definedName name="_xlchart.v5.9" hidden="1">Analysis!$D$121:$D$126</definedName>
    <definedName name="Slicer_Region">#N/A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35" i="3" l="1"/>
  <c r="H136" i="3"/>
  <c r="H137" i="3"/>
  <c r="H138" i="3"/>
  <c r="H139" i="3"/>
  <c r="H134" i="3"/>
  <c r="I134" i="3" a="1"/>
  <c r="I134" i="3" s="1"/>
  <c r="J134" i="3" s="1" a="1"/>
  <c r="J134" i="3" s="1"/>
  <c r="G134" i="3" a="1"/>
  <c r="G134" i="3" s="1"/>
  <c r="F134" i="3" s="1"/>
  <c r="E134" i="3" a="1"/>
  <c r="E134" i="3" s="1"/>
  <c r="D121" i="3" a="1"/>
  <c r="D121" i="3" s="1"/>
  <c r="E45" i="3" a="1"/>
  <c r="E45" i="3" s="1"/>
  <c r="E27" i="3" a="1"/>
  <c r="E27" i="3" s="1"/>
  <c r="E11" i="3" a="1"/>
  <c r="E11" i="3" s="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2" i="2"/>
  <c r="C62" i="3"/>
  <c r="F139" i="3" l="1"/>
  <c r="F138" i="3"/>
  <c r="F137" i="3"/>
  <c r="F136" i="3"/>
  <c r="F135" i="3"/>
  <c r="D62" i="3"/>
  <c r="H18" i="3"/>
  <c r="I17" i="3"/>
  <c r="I16" i="3"/>
  <c r="I15" i="3"/>
  <c r="I14" i="3"/>
  <c r="I12" i="3"/>
  <c r="I29" i="3"/>
  <c r="H45" i="3"/>
  <c r="H56" i="3"/>
  <c r="H54" i="3"/>
  <c r="H21" i="3"/>
  <c r="H20" i="3"/>
  <c r="I13" i="3"/>
  <c r="I30" i="3"/>
  <c r="H55" i="3"/>
  <c r="H49" i="3"/>
  <c r="I28" i="3"/>
  <c r="H38" i="3"/>
  <c r="H53" i="3"/>
  <c r="H37" i="3"/>
  <c r="H51" i="3"/>
  <c r="H27" i="3"/>
  <c r="H52" i="3"/>
  <c r="H11" i="3"/>
  <c r="H36" i="3"/>
  <c r="H22" i="3"/>
  <c r="H35" i="3"/>
  <c r="H50" i="3"/>
  <c r="H30" i="3"/>
  <c r="I45" i="3"/>
  <c r="H48" i="3"/>
  <c r="H19" i="3"/>
  <c r="H47" i="3"/>
  <c r="H46" i="3"/>
  <c r="H17" i="3"/>
  <c r="I56" i="3"/>
  <c r="H15" i="3"/>
  <c r="I55" i="3"/>
  <c r="H14" i="3"/>
  <c r="I27" i="3"/>
  <c r="I54" i="3"/>
  <c r="H13" i="3"/>
  <c r="I38" i="3"/>
  <c r="I53" i="3"/>
  <c r="H12" i="3"/>
  <c r="I37" i="3"/>
  <c r="I52" i="3"/>
  <c r="H33" i="3"/>
  <c r="H31" i="3"/>
  <c r="H29" i="3"/>
  <c r="I36" i="3"/>
  <c r="I22" i="3"/>
  <c r="I35" i="3"/>
  <c r="I50" i="3"/>
  <c r="H34" i="3"/>
  <c r="H32" i="3"/>
  <c r="I11" i="3"/>
  <c r="I33" i="3"/>
  <c r="I19" i="3"/>
  <c r="I32" i="3"/>
  <c r="I47" i="3"/>
  <c r="H16" i="3"/>
  <c r="H28" i="3"/>
  <c r="I51" i="3"/>
  <c r="I21" i="3"/>
  <c r="I34" i="3"/>
  <c r="I49" i="3"/>
  <c r="I20" i="3"/>
  <c r="I48" i="3"/>
  <c r="I18" i="3"/>
  <c r="I31" i="3"/>
  <c r="I46"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<sst xmlns="http://schemas.openxmlformats.org/spreadsheetml/2006/main" count="93946" uniqueCount="2336">
  <si>
    <t>SalesID</t>
  </si>
  <si>
    <t>SalesDate</t>
  </si>
  <si>
    <t>Customer Name</t>
  </si>
  <si>
    <t>Email</t>
  </si>
  <si>
    <t>State &amp; Region</t>
  </si>
  <si>
    <t>Car Brand</t>
  </si>
  <si>
    <t>Model Year</t>
  </si>
  <si>
    <t xml:space="preserve">Sale Amount </t>
  </si>
  <si>
    <t>Cogs</t>
  </si>
  <si>
    <t>Payment Method</t>
  </si>
  <si>
    <t>Salesperson</t>
  </si>
  <si>
    <t>Discount Applied?</t>
  </si>
  <si>
    <t>Warranty Period</t>
  </si>
  <si>
    <t>Customer Rating</t>
  </si>
  <si>
    <t>VIN Number</t>
  </si>
  <si>
    <t>Delivery Status</t>
  </si>
  <si>
    <t>Comments/Notes</t>
  </si>
  <si>
    <t>SALE002117</t>
  </si>
  <si>
    <t>Emily Brown</t>
  </si>
  <si>
    <t>mike_j@hotmailcom</t>
  </si>
  <si>
    <t>New York_East</t>
  </si>
  <si>
    <t>Tooyota</t>
  </si>
  <si>
    <t>30000 USD</t>
  </si>
  <si>
    <t>Debit_Card</t>
  </si>
  <si>
    <t>Yeah</t>
  </si>
  <si>
    <t>12 Months</t>
  </si>
  <si>
    <t>8.5/10</t>
  </si>
  <si>
    <t xml:space="preserve"> WDBUF65J73AXXX123</t>
  </si>
  <si>
    <t>Delivered</t>
  </si>
  <si>
    <t>Follow up needed</t>
  </si>
  <si>
    <t>SALE002271</t>
  </si>
  <si>
    <t>Sarah connor</t>
  </si>
  <si>
    <t>john.doe@gmail.com</t>
  </si>
  <si>
    <t>Illinois_Midwest</t>
  </si>
  <si>
    <t>45000</t>
  </si>
  <si>
    <t>Csh</t>
  </si>
  <si>
    <t>Michael J</t>
  </si>
  <si>
    <t>yEs</t>
  </si>
  <si>
    <t>No Warranty</t>
  </si>
  <si>
    <t xml:space="preserve"> 1FDXF46S12EC58324</t>
  </si>
  <si>
    <t>In Transit</t>
  </si>
  <si>
    <t>SALE001369</t>
  </si>
  <si>
    <t>Jane SMITH</t>
  </si>
  <si>
    <t>Ford</t>
  </si>
  <si>
    <t>$50,000.00</t>
  </si>
  <si>
    <t>Crdt Card</t>
  </si>
  <si>
    <t>Sarah Connor</t>
  </si>
  <si>
    <t>YES</t>
  </si>
  <si>
    <t>24 Months</t>
  </si>
  <si>
    <t>10</t>
  </si>
  <si>
    <t>Processing</t>
  </si>
  <si>
    <t>Confirmed</t>
  </si>
  <si>
    <t>SALE004096</t>
  </si>
  <si>
    <t>michael johnson</t>
  </si>
  <si>
    <t>20000.00</t>
  </si>
  <si>
    <t>Financing</t>
  </si>
  <si>
    <t>Nope</t>
  </si>
  <si>
    <t>Lifetime</t>
  </si>
  <si>
    <t>7</t>
  </si>
  <si>
    <t>JH4DB8590SS001561</t>
  </si>
  <si>
    <t>N/A</t>
  </si>
  <si>
    <t>SALE004360</t>
  </si>
  <si>
    <t>sarah.connor@outlok.com</t>
  </si>
  <si>
    <t>Florida_South</t>
  </si>
  <si>
    <t>Mercedes</t>
  </si>
  <si>
    <t>$25,000</t>
  </si>
  <si>
    <t>Bank Transfer</t>
  </si>
  <si>
    <t>9</t>
  </si>
  <si>
    <t>SALE003666</t>
  </si>
  <si>
    <t>BMW</t>
  </si>
  <si>
    <t>CALL CUSTOMER ASAP!</t>
  </si>
  <si>
    <t>SALE002112</t>
  </si>
  <si>
    <t>jane_smith@yahooo.com</t>
  </si>
  <si>
    <t>Texas_South</t>
  </si>
  <si>
    <t>1HGCM82633A004352</t>
  </si>
  <si>
    <t>SALE002874</t>
  </si>
  <si>
    <t>John Doe</t>
  </si>
  <si>
    <t>john DOE</t>
  </si>
  <si>
    <t>SALE002372</t>
  </si>
  <si>
    <t>Illinois_South</t>
  </si>
  <si>
    <t>SALE004006</t>
  </si>
  <si>
    <t>Audi</t>
  </si>
  <si>
    <t xml:space="preserve">1HGBH41JXMN109186 </t>
  </si>
  <si>
    <t>SALE002731</t>
  </si>
  <si>
    <t>emilybrown@gmail.com</t>
  </si>
  <si>
    <t>SALE002623</t>
  </si>
  <si>
    <t>California_West</t>
  </si>
  <si>
    <t>no</t>
  </si>
  <si>
    <t>SALE003891</t>
  </si>
  <si>
    <t>Michigan_Midwest</t>
  </si>
  <si>
    <t>Hondaa</t>
  </si>
  <si>
    <t>SALE002573</t>
  </si>
  <si>
    <t>SALE004233</t>
  </si>
  <si>
    <t>SALE001621</t>
  </si>
  <si>
    <t>SALE002009</t>
  </si>
  <si>
    <t>SALE002864</t>
  </si>
  <si>
    <t>SALE002169</t>
  </si>
  <si>
    <t xml:space="preserve">SALE002624 </t>
  </si>
  <si>
    <t>SALE001602</t>
  </si>
  <si>
    <t>SALE004175</t>
  </si>
  <si>
    <t>SALE002341</t>
  </si>
  <si>
    <t>SALE003285</t>
  </si>
  <si>
    <t>SALE004409</t>
  </si>
  <si>
    <t>SALE0024 36</t>
  </si>
  <si>
    <t>SALE003227</t>
  </si>
  <si>
    <t>SALE003166</t>
  </si>
  <si>
    <t>SALE001485</t>
  </si>
  <si>
    <t>SALE003169</t>
  </si>
  <si>
    <t>SALE004496</t>
  </si>
  <si>
    <t>SALE003098</t>
  </si>
  <si>
    <t>SALE003562</t>
  </si>
  <si>
    <t>SALE004309</t>
  </si>
  <si>
    <t>SALE002137</t>
  </si>
  <si>
    <t>SALE001874</t>
  </si>
  <si>
    <t>SALE002992</t>
  </si>
  <si>
    <t>SALE002651</t>
  </si>
  <si>
    <t>SALE001318</t>
  </si>
  <si>
    <t>SALE002296</t>
  </si>
  <si>
    <t>SALE003600</t>
  </si>
  <si>
    <t>SALE004092</t>
  </si>
  <si>
    <t>SALE003289</t>
  </si>
  <si>
    <t>SALE002932</t>
  </si>
  <si>
    <t>SALE004022</t>
  </si>
  <si>
    <t>SALE003976</t>
  </si>
  <si>
    <t>SALE001564</t>
  </si>
  <si>
    <t>SALE002291</t>
  </si>
  <si>
    <t>SALE004061</t>
  </si>
  <si>
    <t>SALE001613</t>
  </si>
  <si>
    <t>SALE004279</t>
  </si>
  <si>
    <t xml:space="preserve">SALE004224 </t>
  </si>
  <si>
    <t>SALE002129</t>
  </si>
  <si>
    <t>SALE002025</t>
  </si>
  <si>
    <t>SALE004130</t>
  </si>
  <si>
    <t xml:space="preserve">SALE001724 </t>
  </si>
  <si>
    <t>SALE002614</t>
  </si>
  <si>
    <t>SALE001857</t>
  </si>
  <si>
    <t>SALE003111</t>
  </si>
  <si>
    <t>SALE004463</t>
  </si>
  <si>
    <t>SALE003788</t>
  </si>
  <si>
    <t>SALE004404</t>
  </si>
  <si>
    <t>SALE002750</t>
  </si>
  <si>
    <t>SALE001389</t>
  </si>
  <si>
    <t>SALE003114</t>
  </si>
  <si>
    <t>SALE002159</t>
  </si>
  <si>
    <t>SALE004220</t>
  </si>
  <si>
    <t>SALE001557</t>
  </si>
  <si>
    <t>SALE002617</t>
  </si>
  <si>
    <t>SALE004368</t>
  </si>
  <si>
    <t>SALE001024</t>
  </si>
  <si>
    <t>SALE001113</t>
  </si>
  <si>
    <t>SALE003369</t>
  </si>
  <si>
    <t>SALE004034</t>
  </si>
  <si>
    <t>SALE004484</t>
  </si>
  <si>
    <t>SALE004017</t>
  </si>
  <si>
    <t>SALE00124 6</t>
  </si>
  <si>
    <t>SALE0024 59</t>
  </si>
  <si>
    <t>SALE001910</t>
  </si>
  <si>
    <t>SALE003505</t>
  </si>
  <si>
    <t>SALE001423</t>
  </si>
  <si>
    <t>SALE003718</t>
  </si>
  <si>
    <t>SALE003264</t>
  </si>
  <si>
    <t>SALE002869</t>
  </si>
  <si>
    <t>SALE001083</t>
  </si>
  <si>
    <t>SALE002682</t>
  </si>
  <si>
    <t>SALE003541</t>
  </si>
  <si>
    <t>SALE002394</t>
  </si>
  <si>
    <t>SALE003878</t>
  </si>
  <si>
    <t>SALE003690</t>
  </si>
  <si>
    <t>SALE003508</t>
  </si>
  <si>
    <t>SALE002790</t>
  </si>
  <si>
    <t>SALE003273</t>
  </si>
  <si>
    <t>SALE002500</t>
  </si>
  <si>
    <t>SALE001434</t>
  </si>
  <si>
    <t>SALE001510</t>
  </si>
  <si>
    <t>SALE001918</t>
  </si>
  <si>
    <t>SALE003888</t>
  </si>
  <si>
    <t>SALE003637</t>
  </si>
  <si>
    <t>SALE001391</t>
  </si>
  <si>
    <t>SALE001591</t>
  </si>
  <si>
    <t>SALE0024 45</t>
  </si>
  <si>
    <t>SALE002189</t>
  </si>
  <si>
    <t>SALE004195</t>
  </si>
  <si>
    <t>SALE003784</t>
  </si>
  <si>
    <t>SALE001735</t>
  </si>
  <si>
    <t>SALE001339</t>
  </si>
  <si>
    <t>SALE00324 7</t>
  </si>
  <si>
    <t>SALE001259</t>
  </si>
  <si>
    <t>SALE004147</t>
  </si>
  <si>
    <t>SALE002720</t>
  </si>
  <si>
    <t>SALE001856</t>
  </si>
  <si>
    <t>SALE001909</t>
  </si>
  <si>
    <t>SALE002033</t>
  </si>
  <si>
    <t>SALE002556</t>
  </si>
  <si>
    <t>SALE003755</t>
  </si>
  <si>
    <t>SALE003448</t>
  </si>
  <si>
    <t>SALE002988</t>
  </si>
  <si>
    <t>SALE003080</t>
  </si>
  <si>
    <t>SALE003664</t>
  </si>
  <si>
    <t>SALE001518</t>
  </si>
  <si>
    <t>SALE001773</t>
  </si>
  <si>
    <t>SALE002297</t>
  </si>
  <si>
    <t>SALE002269</t>
  </si>
  <si>
    <t>SALE002019</t>
  </si>
  <si>
    <t>SALE004306</t>
  </si>
  <si>
    <t>SALE001554</t>
  </si>
  <si>
    <t>SALE003218</t>
  </si>
  <si>
    <t>SALE002663</t>
  </si>
  <si>
    <t>SALE002539</t>
  </si>
  <si>
    <t>SALE002032</t>
  </si>
  <si>
    <t>SALE003603</t>
  </si>
  <si>
    <t>SALE003432</t>
  </si>
  <si>
    <t>SALE001512</t>
  </si>
  <si>
    <t>SALE002023</t>
  </si>
  <si>
    <t>SALE002344</t>
  </si>
  <si>
    <t>SALE003228</t>
  </si>
  <si>
    <t>SALE001098</t>
  </si>
  <si>
    <t>SALE001740</t>
  </si>
  <si>
    <t>SALE002060</t>
  </si>
  <si>
    <t>SALE003044</t>
  </si>
  <si>
    <t>SALE001907</t>
  </si>
  <si>
    <t>SALE003523</t>
  </si>
  <si>
    <t>SALE003609</t>
  </si>
  <si>
    <t>SALE004486</t>
  </si>
  <si>
    <t>SALE0024 20</t>
  </si>
  <si>
    <t>SALE003164</t>
  </si>
  <si>
    <t>SALE001596</t>
  </si>
  <si>
    <t>SALE002204</t>
  </si>
  <si>
    <t>SALE001545</t>
  </si>
  <si>
    <t>SALE003984</t>
  </si>
  <si>
    <t>SALE002100</t>
  </si>
  <si>
    <t>SALE002310</t>
  </si>
  <si>
    <t>SALE004028</t>
  </si>
  <si>
    <t>SALE002698</t>
  </si>
  <si>
    <t>SALE002838</t>
  </si>
  <si>
    <t>SALE004139</t>
  </si>
  <si>
    <t>SALE001049</t>
  </si>
  <si>
    <t>SALE004314</t>
  </si>
  <si>
    <t>SALE002198</t>
  </si>
  <si>
    <t>SALE002082</t>
  </si>
  <si>
    <t>SALE001785</t>
  </si>
  <si>
    <t>SALE001974</t>
  </si>
  <si>
    <t>SALE003723</t>
  </si>
  <si>
    <t>SALE003762</t>
  </si>
  <si>
    <t>SALE003274</t>
  </si>
  <si>
    <t>SALE00224 7</t>
  </si>
  <si>
    <t>SALE002607</t>
  </si>
  <si>
    <t>SALE004194</t>
  </si>
  <si>
    <t>SALE004172</t>
  </si>
  <si>
    <t>SALE003939</t>
  </si>
  <si>
    <t>SALE003960</t>
  </si>
  <si>
    <t>SALE003740</t>
  </si>
  <si>
    <t>SALE002834</t>
  </si>
  <si>
    <t>SALE001799</t>
  </si>
  <si>
    <t>SALE001708</t>
  </si>
  <si>
    <t xml:space="preserve">SALE003324 </t>
  </si>
  <si>
    <t>SALE001345</t>
  </si>
  <si>
    <t>SALE002153</t>
  </si>
  <si>
    <t>SALE001235</t>
  </si>
  <si>
    <t>SALE002936</t>
  </si>
  <si>
    <t>SALE002871</t>
  </si>
  <si>
    <t>SALE003594</t>
  </si>
  <si>
    <t>SALE004054</t>
  </si>
  <si>
    <t>SALE004396</t>
  </si>
  <si>
    <t>SALE001195</t>
  </si>
  <si>
    <t>SALE002983</t>
  </si>
  <si>
    <t>SALE001867</t>
  </si>
  <si>
    <t>SALE001896</t>
  </si>
  <si>
    <t>SALE003588</t>
  </si>
  <si>
    <t>SALE003413</t>
  </si>
  <si>
    <t>SALE003277</t>
  </si>
  <si>
    <t>SALE002596</t>
  </si>
  <si>
    <t>SALE001140</t>
  </si>
  <si>
    <t>SALE003131</t>
  </si>
  <si>
    <t>SALE002931</t>
  </si>
  <si>
    <t>SALE001319</t>
  </si>
  <si>
    <t>SALE001665</t>
  </si>
  <si>
    <t>SALE003907</t>
  </si>
  <si>
    <t>SALE001222</t>
  </si>
  <si>
    <t>SALE004160</t>
  </si>
  <si>
    <t>SALE002828</t>
  </si>
  <si>
    <t>SALE001213</t>
  </si>
  <si>
    <t>SALE001796</t>
  </si>
  <si>
    <t>SALE003049</t>
  </si>
  <si>
    <t>SALE003034</t>
  </si>
  <si>
    <t>SALE002879</t>
  </si>
  <si>
    <t>SALE003734</t>
  </si>
  <si>
    <t>SALE002116</t>
  </si>
  <si>
    <t>SALE001687</t>
  </si>
  <si>
    <t>SALE001407</t>
  </si>
  <si>
    <t>SALE001291</t>
  </si>
  <si>
    <t>SALE001690</t>
  </si>
  <si>
    <t>SALE002898</t>
  </si>
  <si>
    <t>SALE001752</t>
  </si>
  <si>
    <t>SALE002705</t>
  </si>
  <si>
    <t>SALE003035</t>
  </si>
  <si>
    <t>SALE004013</t>
  </si>
  <si>
    <t>SALE001390</t>
  </si>
  <si>
    <t>SALE004102</t>
  </si>
  <si>
    <t>SALE003720</t>
  </si>
  <si>
    <t>SALE001681</t>
  </si>
  <si>
    <t>SALE003820</t>
  </si>
  <si>
    <t>SALE003150</t>
  </si>
  <si>
    <t>SALE001001</t>
  </si>
  <si>
    <t>SALE003640</t>
  </si>
  <si>
    <t>SALE003104</t>
  </si>
  <si>
    <t xml:space="preserve">SALE002724 </t>
  </si>
  <si>
    <t>SALE001617</t>
  </si>
  <si>
    <t>SALE002775</t>
  </si>
  <si>
    <t>SALE002799</t>
  </si>
  <si>
    <t>SALE004330</t>
  </si>
  <si>
    <t>SALE002048</t>
  </si>
  <si>
    <t>SALE004035</t>
  </si>
  <si>
    <t>SALE001871</t>
  </si>
  <si>
    <t>SALE001963</t>
  </si>
  <si>
    <t>SALE002964</t>
  </si>
  <si>
    <t>SALE002080</t>
  </si>
  <si>
    <t>SALE002540</t>
  </si>
  <si>
    <t>SALE004420</t>
  </si>
  <si>
    <t>SALE002706</t>
  </si>
  <si>
    <t>SALE004410</t>
  </si>
  <si>
    <t>SALE002646</t>
  </si>
  <si>
    <t>SALE001570</t>
  </si>
  <si>
    <t>SALE001229</t>
  </si>
  <si>
    <t>SALE002512</t>
  </si>
  <si>
    <t>SALE002066</t>
  </si>
  <si>
    <t>SALE004238</t>
  </si>
  <si>
    <t>SALE002551</t>
  </si>
  <si>
    <t>SALE003232</t>
  </si>
  <si>
    <t>SALE002885</t>
  </si>
  <si>
    <t>SALE001639</t>
  </si>
  <si>
    <t>SALE003725</t>
  </si>
  <si>
    <t>SALE003669</t>
  </si>
  <si>
    <t>SALE001746</t>
  </si>
  <si>
    <t>SALE002756</t>
  </si>
  <si>
    <t>SALE002120</t>
  </si>
  <si>
    <t>SALE002856</t>
  </si>
  <si>
    <t>SALE001360</t>
  </si>
  <si>
    <t>SALE002050</t>
  </si>
  <si>
    <t>SALE003133</t>
  </si>
  <si>
    <t>SALE002998</t>
  </si>
  <si>
    <t>SALE001541</t>
  </si>
  <si>
    <t>SALE001547</t>
  </si>
  <si>
    <t>SALE003682</t>
  </si>
  <si>
    <t>SALE003750</t>
  </si>
  <si>
    <t>SALE003983</t>
  </si>
  <si>
    <t>SALE003135</t>
  </si>
  <si>
    <t>SALE001549</t>
  </si>
  <si>
    <t>SALE004348</t>
  </si>
  <si>
    <t>SALE004434</t>
  </si>
  <si>
    <t>SALE003287</t>
  </si>
  <si>
    <t>SALE003760</t>
  </si>
  <si>
    <t>SALE003729</t>
  </si>
  <si>
    <t>SALE001942</t>
  </si>
  <si>
    <t>SALE004264</t>
  </si>
  <si>
    <t>SALE003996</t>
  </si>
  <si>
    <t>SALE002062</t>
  </si>
  <si>
    <t>SALE001507</t>
  </si>
  <si>
    <t>SALE002168</t>
  </si>
  <si>
    <t>SALE002238</t>
  </si>
  <si>
    <t>SALE003608</t>
  </si>
  <si>
    <t>SALE0024 88</t>
  </si>
  <si>
    <t>SALE002377</t>
  </si>
  <si>
    <t>SALE003667</t>
  </si>
  <si>
    <t>SALE0024 14</t>
  </si>
  <si>
    <t>SALE004390</t>
  </si>
  <si>
    <t>SALE002237</t>
  </si>
  <si>
    <t>SALE003818</t>
  </si>
  <si>
    <t>SALE004412</t>
  </si>
  <si>
    <t>SALE003684</t>
  </si>
  <si>
    <t>SALE001068</t>
  </si>
  <si>
    <t>SALE003465</t>
  </si>
  <si>
    <t>SALE001730</t>
  </si>
  <si>
    <t>SALE002031</t>
  </si>
  <si>
    <t>SALE002307</t>
  </si>
  <si>
    <t>SALE002126</t>
  </si>
  <si>
    <t>SALE003768</t>
  </si>
  <si>
    <t>SALE002139</t>
  </si>
  <si>
    <t>SALE002959</t>
  </si>
  <si>
    <t>SALE001698</t>
  </si>
  <si>
    <t>SALE002760</t>
  </si>
  <si>
    <t>SALE003997</t>
  </si>
  <si>
    <t>SALE001373</t>
  </si>
  <si>
    <t>SALE001850</t>
  </si>
  <si>
    <t>SALE002678</t>
  </si>
  <si>
    <t xml:space="preserve">SALE003524 </t>
  </si>
  <si>
    <t>SALE002644</t>
  </si>
  <si>
    <t>SALE004398</t>
  </si>
  <si>
    <t>SALE001160</t>
  </si>
  <si>
    <t>SALE003307</t>
  </si>
  <si>
    <t>SALE003407</t>
  </si>
  <si>
    <t>SALE004181</t>
  </si>
  <si>
    <t>SALE002704</t>
  </si>
  <si>
    <t>SALE001980</t>
  </si>
  <si>
    <t>SALE003123</t>
  </si>
  <si>
    <t>SALE002312</t>
  </si>
  <si>
    <t>SALE001355</t>
  </si>
  <si>
    <t>SALE003238</t>
  </si>
  <si>
    <t>SALE001966</t>
  </si>
  <si>
    <t>SALE002293</t>
  </si>
  <si>
    <t>SALE004232</t>
  </si>
  <si>
    <t>SALE001388</t>
  </si>
  <si>
    <t>SALE001469</t>
  </si>
  <si>
    <t xml:space="preserve">SALE003624 </t>
  </si>
  <si>
    <t>SALE002135</t>
  </si>
  <si>
    <t>SALE003713</t>
  </si>
  <si>
    <t>SALE0024 48</t>
  </si>
  <si>
    <t>SALE001531</t>
  </si>
  <si>
    <t>SALE001526</t>
  </si>
  <si>
    <t>SALE002045</t>
  </si>
  <si>
    <t>SALE001699</t>
  </si>
  <si>
    <t>SALE001308</t>
  </si>
  <si>
    <t>SALE001858</t>
  </si>
  <si>
    <t>SALE003004</t>
  </si>
  <si>
    <t>SALE001912</t>
  </si>
  <si>
    <t>SALE002858</t>
  </si>
  <si>
    <t>SALE001076</t>
  </si>
  <si>
    <t>SALE003702</t>
  </si>
  <si>
    <t>SALE001238</t>
  </si>
  <si>
    <t>SALE003489</t>
  </si>
  <si>
    <t>SALE002098</t>
  </si>
  <si>
    <t>SALE003987</t>
  </si>
  <si>
    <t>SALE004167</t>
  </si>
  <si>
    <t>SALE002560</t>
  </si>
  <si>
    <t>SALE001644</t>
  </si>
  <si>
    <t>SALE002639</t>
  </si>
  <si>
    <t>SALE002612</t>
  </si>
  <si>
    <t>SALE002165</t>
  </si>
  <si>
    <t>SALE003371</t>
  </si>
  <si>
    <t>SALE003464</t>
  </si>
  <si>
    <t>SALE001893</t>
  </si>
  <si>
    <t>SALE003616</t>
  </si>
  <si>
    <t>SALE001080</t>
  </si>
  <si>
    <t>SALE001417</t>
  </si>
  <si>
    <t>SALE0024 37</t>
  </si>
  <si>
    <t>SALE002387</t>
  </si>
  <si>
    <t>SALE002702</t>
  </si>
  <si>
    <t>SALE001168</t>
  </si>
  <si>
    <t>SALE002849</t>
  </si>
  <si>
    <t>SALE002792</t>
  </si>
  <si>
    <t>SALE001056</t>
  </si>
  <si>
    <t>SALE002530</t>
  </si>
  <si>
    <t>SALE001112</t>
  </si>
  <si>
    <t>SALE002764</t>
  </si>
  <si>
    <t>SALE003793</t>
  </si>
  <si>
    <t>SALE003765</t>
  </si>
  <si>
    <t>SALE002722</t>
  </si>
  <si>
    <t>SALE003011</t>
  </si>
  <si>
    <t>SALE003220</t>
  </si>
  <si>
    <t>SALE003570</t>
  </si>
  <si>
    <t>SALE002978</t>
  </si>
  <si>
    <t>SALE003732</t>
  </si>
  <si>
    <t>SALE002861</t>
  </si>
  <si>
    <t>SALE003795</t>
  </si>
  <si>
    <t>SALE003962</t>
  </si>
  <si>
    <t>SALE001307</t>
  </si>
  <si>
    <t>SALE004228</t>
  </si>
  <si>
    <t>SALE004475</t>
  </si>
  <si>
    <t>SALE003631</t>
  </si>
  <si>
    <t>SALE002508</t>
  </si>
  <si>
    <t>SALE001969</t>
  </si>
  <si>
    <t>SALE002579</t>
  </si>
  <si>
    <t>SALE004081</t>
  </si>
  <si>
    <t>SALE003586</t>
  </si>
  <si>
    <t>SALE003276</t>
  </si>
  <si>
    <t>SALE001255</t>
  </si>
  <si>
    <t>SALE003267</t>
  </si>
  <si>
    <t>SALE002846</t>
  </si>
  <si>
    <t xml:space="preserve">SALE003424 </t>
  </si>
  <si>
    <t>SALE003870</t>
  </si>
  <si>
    <t>SALE002513</t>
  </si>
  <si>
    <t>SALE001075</t>
  </si>
  <si>
    <t>SALE001022</t>
  </si>
  <si>
    <t>SALE003898</t>
  </si>
  <si>
    <t>SALE001066</t>
  </si>
  <si>
    <t>SALE001788</t>
  </si>
  <si>
    <t>SALE0024 95</t>
  </si>
  <si>
    <t>SALE001905</t>
  </si>
  <si>
    <t>SALE001780</t>
  </si>
  <si>
    <t>SALE003360</t>
  </si>
  <si>
    <t>SALE002143</t>
  </si>
  <si>
    <t>SALE002602</t>
  </si>
  <si>
    <t>SALE003328</t>
  </si>
  <si>
    <t>SALE003694</t>
  </si>
  <si>
    <t>SALE003010</t>
  </si>
  <si>
    <t>SALE00224 1</t>
  </si>
  <si>
    <t>SALE001534</t>
  </si>
  <si>
    <t>SALE003705</t>
  </si>
  <si>
    <t>SALE001721</t>
  </si>
  <si>
    <t>SALE001635</t>
  </si>
  <si>
    <t>SALE001091</t>
  </si>
  <si>
    <t>SALE003106</t>
  </si>
  <si>
    <t>SALE003956</t>
  </si>
  <si>
    <t>SALE003728</t>
  </si>
  <si>
    <t>SALE002890</t>
  </si>
  <si>
    <t>SALE004341</t>
  </si>
  <si>
    <t>SALE002146</t>
  </si>
  <si>
    <t>SALE002103</t>
  </si>
  <si>
    <t>SALE001805</t>
  </si>
  <si>
    <t>SALE0024 84</t>
  </si>
  <si>
    <t>SALE001948</t>
  </si>
  <si>
    <t>SALE004277</t>
  </si>
  <si>
    <t>SALE001760</t>
  </si>
  <si>
    <t>SALE00224 3</t>
  </si>
  <si>
    <t>SALE001480</t>
  </si>
  <si>
    <t>SALE004146</t>
  </si>
  <si>
    <t>SALE002538</t>
  </si>
  <si>
    <t>SALE003919</t>
  </si>
  <si>
    <t>SALE002553</t>
  </si>
  <si>
    <t>SALE003589</t>
  </si>
  <si>
    <t>SALE002331</t>
  </si>
  <si>
    <t>SALE002563</t>
  </si>
  <si>
    <t>SALE002397</t>
  </si>
  <si>
    <t>SALE001719</t>
  </si>
  <si>
    <t>SALE003850</t>
  </si>
  <si>
    <t xml:space="preserve">SALE001324 </t>
  </si>
  <si>
    <t>SALE001612</t>
  </si>
  <si>
    <t>SALE004196</t>
  </si>
  <si>
    <t>SALE003535</t>
  </si>
  <si>
    <t>SALE001425</t>
  </si>
  <si>
    <t>SALE003648</t>
  </si>
  <si>
    <t>SALE001421</t>
  </si>
  <si>
    <t>SALE002711</t>
  </si>
  <si>
    <t>SALE003116</t>
  </si>
  <si>
    <t>SALE003623</t>
  </si>
  <si>
    <t>SALE002109</t>
  </si>
  <si>
    <t>SALE001668</t>
  </si>
  <si>
    <t>SALE004448</t>
  </si>
  <si>
    <t>SALE003799</t>
  </si>
  <si>
    <t>SALE002259</t>
  </si>
  <si>
    <t>SALE002599</t>
  </si>
  <si>
    <t>SALE001025</t>
  </si>
  <si>
    <t>SALE003811</t>
  </si>
  <si>
    <t>SALE0024 01</t>
  </si>
  <si>
    <t>SALE004001</t>
  </si>
  <si>
    <t>SALE004310</t>
  </si>
  <si>
    <t>SALE003927</t>
  </si>
  <si>
    <t>SALE002519</t>
  </si>
  <si>
    <t>SALE003967</t>
  </si>
  <si>
    <t>SALE002052</t>
  </si>
  <si>
    <t>SALE004498</t>
  </si>
  <si>
    <t>SALE001295</t>
  </si>
  <si>
    <t>SALE003252</t>
  </si>
  <si>
    <t>SALE002363</t>
  </si>
  <si>
    <t>SALE002649</t>
  </si>
  <si>
    <t>SALE004329</t>
  </si>
  <si>
    <t>SALE001961</t>
  </si>
  <si>
    <t>SALE003265</t>
  </si>
  <si>
    <t>SALE002131</t>
  </si>
  <si>
    <t>SALE001492</t>
  </si>
  <si>
    <t>SALE002976</t>
  </si>
  <si>
    <t>SALE001447</t>
  </si>
  <si>
    <t>SALE003668</t>
  </si>
  <si>
    <t>SALE001214</t>
  </si>
  <si>
    <t>SALE003808</t>
  </si>
  <si>
    <t>SALE004032</t>
  </si>
  <si>
    <t>SALE003313</t>
  </si>
  <si>
    <t>SALE002300</t>
  </si>
  <si>
    <t>SALE0024 52</t>
  </si>
  <si>
    <t>SALE001551</t>
  </si>
  <si>
    <t>SALE001603</t>
  </si>
  <si>
    <t>SALE004378</t>
  </si>
  <si>
    <t>SALE003596</t>
  </si>
  <si>
    <t>SALE003836</t>
  </si>
  <si>
    <t>SALE004076</t>
  </si>
  <si>
    <t>SALE001382</t>
  </si>
  <si>
    <t>SALE001568</t>
  </si>
  <si>
    <t>SALE002741</t>
  </si>
  <si>
    <t>SALE002071</t>
  </si>
  <si>
    <t>SALE003188</t>
  </si>
  <si>
    <t>SALE001928</t>
  </si>
  <si>
    <t>SALE002123</t>
  </si>
  <si>
    <t>SALE003741</t>
  </si>
  <si>
    <t>SALE002160</t>
  </si>
  <si>
    <t>SALE004110</t>
  </si>
  <si>
    <t>SALE001119</t>
  </si>
  <si>
    <t>SALE004052</t>
  </si>
  <si>
    <t>SALE004197</t>
  </si>
  <si>
    <t>SALE001162</t>
  </si>
  <si>
    <t>SALE002319</t>
  </si>
  <si>
    <t>SALE003094</t>
  </si>
  <si>
    <t>SALE001553</t>
  </si>
  <si>
    <t>SALE001052</t>
  </si>
  <si>
    <t>SALE004140</t>
  </si>
  <si>
    <t>SALE001322</t>
  </si>
  <si>
    <t>SALE004458</t>
  </si>
  <si>
    <t>SALE001393</t>
  </si>
  <si>
    <t>SALE002664</t>
  </si>
  <si>
    <t>SALE004441</t>
  </si>
  <si>
    <t>SALE002878</t>
  </si>
  <si>
    <t>SALE001470</t>
  </si>
  <si>
    <t>SALE002090</t>
  </si>
  <si>
    <t>SALE002643</t>
  </si>
  <si>
    <t>SALE001448</t>
  </si>
  <si>
    <t>SALE003297</t>
  </si>
  <si>
    <t>SALE002279</t>
  </si>
  <si>
    <t>SALE003147</t>
  </si>
  <si>
    <t>SALE003507</t>
  </si>
  <si>
    <t>SALE002672</t>
  </si>
  <si>
    <t>SALE003620</t>
  </si>
  <si>
    <t>SALE003981</t>
  </si>
  <si>
    <t>SALE001767</t>
  </si>
  <si>
    <t>SALE001454</t>
  </si>
  <si>
    <t>SALE004298</t>
  </si>
  <si>
    <t>SALE001789</t>
  </si>
  <si>
    <t>SALE001287</t>
  </si>
  <si>
    <t>SALE001331</t>
  </si>
  <si>
    <t>SALE0024 13</t>
  </si>
  <si>
    <t>SALE004104</t>
  </si>
  <si>
    <t>SALE001368</t>
  </si>
  <si>
    <t>SALE001791</t>
  </si>
  <si>
    <t>SALE001646</t>
  </si>
  <si>
    <t>SALE002150</t>
  </si>
  <si>
    <t>SALE004408</t>
  </si>
  <si>
    <t>SALE003339</t>
  </si>
  <si>
    <t>SALE002819</t>
  </si>
  <si>
    <t>SALE003020</t>
  </si>
  <si>
    <t>SALE003659</t>
  </si>
  <si>
    <t>SALE001460</t>
  </si>
  <si>
    <t>SALE0024 77</t>
  </si>
  <si>
    <t>SALE003314</t>
  </si>
  <si>
    <t>SALE003027</t>
  </si>
  <si>
    <t>SALE004271</t>
  </si>
  <si>
    <t>SALE004171</t>
  </si>
  <si>
    <t>SALE002347</t>
  </si>
  <si>
    <t>SALE001692</t>
  </si>
  <si>
    <t>SALE001637</t>
  </si>
  <si>
    <t>SALE001500</t>
  </si>
  <si>
    <t>SALE003781</t>
  </si>
  <si>
    <t>SALE001566</t>
  </si>
  <si>
    <t>SALE002128</t>
  </si>
  <si>
    <t>SALE003002</t>
  </si>
  <si>
    <t>SALE002693</t>
  </si>
  <si>
    <t>SALE002203</t>
  </si>
  <si>
    <t>SALE003200</t>
  </si>
  <si>
    <t>SALE003859</t>
  </si>
  <si>
    <t>SALE002582</t>
  </si>
  <si>
    <t>SALE001751</t>
  </si>
  <si>
    <t>SALE003174</t>
  </si>
  <si>
    <t>SALE002910</t>
  </si>
  <si>
    <t>SALE001412</t>
  </si>
  <si>
    <t>SALE001977</t>
  </si>
  <si>
    <t>SALE003689</t>
  </si>
  <si>
    <t>SALE002180</t>
  </si>
  <si>
    <t>SALE004123</t>
  </si>
  <si>
    <t xml:space="preserve">SALE003824 </t>
  </si>
  <si>
    <t>SALE002921</t>
  </si>
  <si>
    <t>SALE003321</t>
  </si>
  <si>
    <t>SALE003338</t>
  </si>
  <si>
    <t>SALE002816</t>
  </si>
  <si>
    <t>SALE001220</t>
  </si>
  <si>
    <t>SALE002278</t>
  </si>
  <si>
    <t>SALE00324 8</t>
  </si>
  <si>
    <t>SALE004376</t>
  </si>
  <si>
    <t>SALE001441</t>
  </si>
  <si>
    <t>SALE001794</t>
  </si>
  <si>
    <t>SALE002601</t>
  </si>
  <si>
    <t>SALE002926</t>
  </si>
  <si>
    <t>SALE002034</t>
  </si>
  <si>
    <t>SALE004056</t>
  </si>
  <si>
    <t>SALE002074</t>
  </si>
  <si>
    <t>SALE002526</t>
  </si>
  <si>
    <t>SALE004445</t>
  </si>
  <si>
    <t>SALE001290</t>
  </si>
  <si>
    <t>SALE002766</t>
  </si>
  <si>
    <t>SALE002391</t>
  </si>
  <si>
    <t>SALE004294</t>
  </si>
  <si>
    <t>SALE004494</t>
  </si>
  <si>
    <t>SALE001682</t>
  </si>
  <si>
    <t>SALE003940</t>
  </si>
  <si>
    <t>SALE001776</t>
  </si>
  <si>
    <t>SALE001058</t>
  </si>
  <si>
    <t>SALE003566</t>
  </si>
  <si>
    <t>SALE003103</t>
  </si>
  <si>
    <t>SALE004009</t>
  </si>
  <si>
    <t>SALE002837</t>
  </si>
  <si>
    <t>SALE003800</t>
  </si>
  <si>
    <t>SALE001806</t>
  </si>
  <si>
    <t>SALE004315</t>
  </si>
  <si>
    <t>SALE001350</t>
  </si>
  <si>
    <t>SALE001579</t>
  </si>
  <si>
    <t>SALE003163</t>
  </si>
  <si>
    <t>SALE003951</t>
  </si>
  <si>
    <t>SALE003628</t>
  </si>
  <si>
    <t>SALE001532</t>
  </si>
  <si>
    <t>SALE004297</t>
  </si>
  <si>
    <t>SALE004004</t>
  </si>
  <si>
    <t>SALE004356</t>
  </si>
  <si>
    <t>SALE004321</t>
  </si>
  <si>
    <t>SALE002037</t>
  </si>
  <si>
    <t>SALE004153</t>
  </si>
  <si>
    <t>SALE004402</t>
  </si>
  <si>
    <t>SALE004128</t>
  </si>
  <si>
    <t>SALE002638</t>
  </si>
  <si>
    <t>SALE001476</t>
  </si>
  <si>
    <t>SALE004283</t>
  </si>
  <si>
    <t>SALE001879</t>
  </si>
  <si>
    <t>SALE002945</t>
  </si>
  <si>
    <t>SALE004230</t>
  </si>
  <si>
    <t>SALE003145</t>
  </si>
  <si>
    <t>SALE004357</t>
  </si>
  <si>
    <t>SALE001207</t>
  </si>
  <si>
    <t>SALE001503</t>
  </si>
  <si>
    <t>SALE003676</t>
  </si>
  <si>
    <t>SALE004328</t>
  </si>
  <si>
    <t>SALE001848</t>
  </si>
  <si>
    <t>SALE003752</t>
  </si>
  <si>
    <t>SALE003261</t>
  </si>
  <si>
    <t>SALE002368</t>
  </si>
  <si>
    <t>SALE001676</t>
  </si>
  <si>
    <t>SALE003920</t>
  </si>
  <si>
    <t>SALE004371</t>
  </si>
  <si>
    <t xml:space="preserve">SALE004124 </t>
  </si>
  <si>
    <t>SALE001432</t>
  </si>
  <si>
    <t>SALE004305</t>
  </si>
  <si>
    <t>SALE003352</t>
  </si>
  <si>
    <t>SALE003662</t>
  </si>
  <si>
    <t>SALE001037</t>
  </si>
  <si>
    <t>SALE001410</t>
  </si>
  <si>
    <t>SALE002089</t>
  </si>
  <si>
    <t>SALE001359</t>
  </si>
  <si>
    <t>SALE003199</t>
  </si>
  <si>
    <t>SALE002648</t>
  </si>
  <si>
    <t>SALE003311</t>
  </si>
  <si>
    <t>SALE001437</t>
  </si>
  <si>
    <t>SALE002590</t>
  </si>
  <si>
    <t>SALE004426</t>
  </si>
  <si>
    <t>SALE004186</t>
  </si>
  <si>
    <t>SALE002194</t>
  </si>
  <si>
    <t>SALE001952</t>
  </si>
  <si>
    <t>SALE004457</t>
  </si>
  <si>
    <t>SALE002335</t>
  </si>
  <si>
    <t>SALE004118</t>
  </si>
  <si>
    <t>SALE001394</t>
  </si>
  <si>
    <t>SALE002632</t>
  </si>
  <si>
    <t>SALE003047</t>
  </si>
  <si>
    <t>SALE004066</t>
  </si>
  <si>
    <t>SALE003420</t>
  </si>
  <si>
    <t>SALE003780</t>
  </si>
  <si>
    <t>SALE003654</t>
  </si>
  <si>
    <t>SALE001786</t>
  </si>
  <si>
    <t>SALE004491</t>
  </si>
  <si>
    <t>SALE003096</t>
  </si>
  <si>
    <t>SALE002268</t>
  </si>
  <si>
    <t>SALE004042</t>
  </si>
  <si>
    <t>SALE003327</t>
  </si>
  <si>
    <t>SALE003928</t>
  </si>
  <si>
    <t>SALE0024 75</t>
  </si>
  <si>
    <t>SALE003233</t>
  </si>
  <si>
    <t>SALE003534</t>
  </si>
  <si>
    <t>SALE001965</t>
  </si>
  <si>
    <t>SALE001880</t>
  </si>
  <si>
    <t>SALE002777</t>
  </si>
  <si>
    <t>SALE0024 68</t>
  </si>
  <si>
    <t>SALE004440</t>
  </si>
  <si>
    <t>SALE001353</t>
  </si>
  <si>
    <t>SALE001849</t>
  </si>
  <si>
    <t>SALE002732</t>
  </si>
  <si>
    <t>SALE003068</t>
  </si>
  <si>
    <t>SALE003329</t>
  </si>
  <si>
    <t>SALE001363</t>
  </si>
  <si>
    <t>SALE003733</t>
  </si>
  <si>
    <t>SALE003479</t>
  </si>
  <si>
    <t>SALE002962</t>
  </si>
  <si>
    <t>SALE003930</t>
  </si>
  <si>
    <t>SALE002315</t>
  </si>
  <si>
    <t>SALE002339</t>
  </si>
  <si>
    <t>SALE003105</t>
  </si>
  <si>
    <t>SALE003066</t>
  </si>
  <si>
    <t>SALE003777</t>
  </si>
  <si>
    <t>SALE004339</t>
  </si>
  <si>
    <t>SALE003014</t>
  </si>
  <si>
    <t>SALE001411</t>
  </si>
  <si>
    <t>SALE003674</t>
  </si>
  <si>
    <t>SALE002262</t>
  </si>
  <si>
    <t>SALE003354</t>
  </si>
  <si>
    <t>SALE004163</t>
  </si>
  <si>
    <t>SALE0024 76</t>
  </si>
  <si>
    <t>SALE002378</t>
  </si>
  <si>
    <t>SALE003605</t>
  </si>
  <si>
    <t>SALE002215</t>
  </si>
  <si>
    <t>SALE003758</t>
  </si>
  <si>
    <t>SALE003982</t>
  </si>
  <si>
    <t>SALE003006</t>
  </si>
  <si>
    <t>SALE002829</t>
  </si>
  <si>
    <t>SALE004290</t>
  </si>
  <si>
    <t>SALE003846</t>
  </si>
  <si>
    <t>SALE003198</t>
  </si>
  <si>
    <t>SALE003721</t>
  </si>
  <si>
    <t>SALE003341</t>
  </si>
  <si>
    <t>SALE001089</t>
  </si>
  <si>
    <t>SALE002984</t>
  </si>
  <si>
    <t>SALE001084</t>
  </si>
  <si>
    <t>SALE004222</t>
  </si>
  <si>
    <t>SALE003806</t>
  </si>
  <si>
    <t>SALE003551</t>
  </si>
  <si>
    <t>SALE003973</t>
  </si>
  <si>
    <t>SALE001887</t>
  </si>
  <si>
    <t>SALE003864</t>
  </si>
  <si>
    <t>SALE004407</t>
  </si>
  <si>
    <t>SALE001870</t>
  </si>
  <si>
    <t>SALE002561</t>
  </si>
  <si>
    <t>SALE001167</t>
  </si>
  <si>
    <t>SALE002603</t>
  </si>
  <si>
    <t>SALE004468</t>
  </si>
  <si>
    <t>SALE001921</t>
  </si>
  <si>
    <t>SALE001732</t>
  </si>
  <si>
    <t>SALE003697</t>
  </si>
  <si>
    <t>SALE002915</t>
  </si>
  <si>
    <t>SALE0024 04</t>
  </si>
  <si>
    <t>SALE002219</t>
  </si>
  <si>
    <t>SALE003854</t>
  </si>
  <si>
    <t>SALE003998</t>
  </si>
  <si>
    <t>SALE003157</t>
  </si>
  <si>
    <t>SALE003926</t>
  </si>
  <si>
    <t>SALE003900</t>
  </si>
  <si>
    <t>SALE001354</t>
  </si>
  <si>
    <t>SALE003526</t>
  </si>
  <si>
    <t>SALE002095</t>
  </si>
  <si>
    <t>SALE002740</t>
  </si>
  <si>
    <t>SALE001651</t>
  </si>
  <si>
    <t>SALE001926</t>
  </si>
  <si>
    <t>SALE003475</t>
  </si>
  <si>
    <t>SALE002227</t>
  </si>
  <si>
    <t>SALE004135</t>
  </si>
  <si>
    <t>SALE003641</t>
  </si>
  <si>
    <t>SALE003036</t>
  </si>
  <si>
    <t>SALE004180</t>
  </si>
  <si>
    <t>SALE003450</t>
  </si>
  <si>
    <t>SALE002961</t>
  </si>
  <si>
    <t>SALE002883</t>
  </si>
  <si>
    <t>SALE002392</t>
  </si>
  <si>
    <t>SALE003434</t>
  </si>
  <si>
    <t>SALE001695</t>
  </si>
  <si>
    <t>SALE001316</t>
  </si>
  <si>
    <t>SALE003092</t>
  </si>
  <si>
    <t>SALE004069</t>
  </si>
  <si>
    <t>SALE0024 16</t>
  </si>
  <si>
    <t>SALE002388</t>
  </si>
  <si>
    <t>SALE001362</t>
  </si>
  <si>
    <t>SALE004346</t>
  </si>
  <si>
    <t>SALE003851</t>
  </si>
  <si>
    <t>SALE004106</t>
  </si>
  <si>
    <t>SALE002028</t>
  </si>
  <si>
    <t>SALE002995</t>
  </si>
  <si>
    <t>SALE002548</t>
  </si>
  <si>
    <t>SALE001142</t>
  </si>
  <si>
    <t>SALE002917</t>
  </si>
  <si>
    <t>SALE003336</t>
  </si>
  <si>
    <t>SALE001958</t>
  </si>
  <si>
    <t>SALE002730</t>
  </si>
  <si>
    <t>SALE003916</t>
  </si>
  <si>
    <t>SALE001790</t>
  </si>
  <si>
    <t>SALE001755</t>
  </si>
  <si>
    <t>SALE001043</t>
  </si>
  <si>
    <t>SALE001852</t>
  </si>
  <si>
    <t>SALE001072</t>
  </si>
  <si>
    <t>SALE003142</t>
  </si>
  <si>
    <t>SALE003932</t>
  </si>
  <si>
    <t>SALE0024 50</t>
  </si>
  <si>
    <t>SALE002929</t>
  </si>
  <si>
    <t>SALE0024 43</t>
  </si>
  <si>
    <t>SALE003033</t>
  </si>
  <si>
    <t>SALE003195</t>
  </si>
  <si>
    <t>SALE003613</t>
  </si>
  <si>
    <t>SALE003473</t>
  </si>
  <si>
    <t>SALE004436</t>
  </si>
  <si>
    <t>SALE001922</t>
  </si>
  <si>
    <t>SALE002295</t>
  </si>
  <si>
    <t>SALE004150</t>
  </si>
  <si>
    <t>SALE00224 9</t>
  </si>
  <si>
    <t>SALE004353</t>
  </si>
  <si>
    <t>SALE004451</t>
  </si>
  <si>
    <t>SALE001864</t>
  </si>
  <si>
    <t>SALE001450</t>
  </si>
  <si>
    <t>SALE004433</t>
  </si>
  <si>
    <t>SALE003744</t>
  </si>
  <si>
    <t>SALE002776</t>
  </si>
  <si>
    <t>SALE002665</t>
  </si>
  <si>
    <t>SALE002097</t>
  </si>
  <si>
    <t>SALE003825</t>
  </si>
  <si>
    <t>SALE003520</t>
  </si>
  <si>
    <t>SALE003511</t>
  </si>
  <si>
    <t>SALE003257</t>
  </si>
  <si>
    <t>SALE002939</t>
  </si>
  <si>
    <t>SALE004447</t>
  </si>
  <si>
    <t>SALE002628</t>
  </si>
  <si>
    <t>SALE003009</t>
  </si>
  <si>
    <t>SALE001186</t>
  </si>
  <si>
    <t>SALE003165</t>
  </si>
  <si>
    <t>SALE002739</t>
  </si>
  <si>
    <t>SALE004336</t>
  </si>
  <si>
    <t>SALE001599</t>
  </si>
  <si>
    <t>SALE002956</t>
  </si>
  <si>
    <t>SALE001201</t>
  </si>
  <si>
    <t>SALE002216</t>
  </si>
  <si>
    <t>SALE004036</t>
  </si>
  <si>
    <t>SALE001517</t>
  </si>
  <si>
    <t>SALE003387</t>
  </si>
  <si>
    <t>SALE001228</t>
  </si>
  <si>
    <t>SALE003516</t>
  </si>
  <si>
    <t>SALE002994</t>
  </si>
  <si>
    <t>SALE003547</t>
  </si>
  <si>
    <t>SALE003497</t>
  </si>
  <si>
    <t>SALE002717</t>
  </si>
  <si>
    <t>SALE004299</t>
  </si>
  <si>
    <t>SALE001753</t>
  </si>
  <si>
    <t>SALE002884</t>
  </si>
  <si>
    <t>SALE003361</t>
  </si>
  <si>
    <t>SALE002156</t>
  </si>
  <si>
    <t>SALE004065</t>
  </si>
  <si>
    <t>SALE004311</t>
  </si>
  <si>
    <t>SALE001504</t>
  </si>
  <si>
    <t>SALE002888</t>
  </si>
  <si>
    <t>SALE003384</t>
  </si>
  <si>
    <t>SALE001023</t>
  </si>
  <si>
    <t>SALE003492</t>
  </si>
  <si>
    <t>SALE002254</t>
  </si>
  <si>
    <t>SALE001418</t>
  </si>
  <si>
    <t>SALE003148</t>
  </si>
  <si>
    <t>SALE002854</t>
  </si>
  <si>
    <t>SALE003556</t>
  </si>
  <si>
    <t>SALE003563</t>
  </si>
  <si>
    <t>SALE003655</t>
  </si>
  <si>
    <t>SALE001627</t>
  </si>
  <si>
    <t>SALE001634</t>
  </si>
  <si>
    <t>SALE003272</t>
  </si>
  <si>
    <t>SALE001311</t>
  </si>
  <si>
    <t>SALE002356</t>
  </si>
  <si>
    <t>SALE0024 26</t>
  </si>
  <si>
    <t>SALE003437</t>
  </si>
  <si>
    <t>SALE001484</t>
  </si>
  <si>
    <t>SALE002201</t>
  </si>
  <si>
    <t>SALE001335</t>
  </si>
  <si>
    <t>SALE002748</t>
  </si>
  <si>
    <t>SALE001645</t>
  </si>
  <si>
    <t>SALE001793</t>
  </si>
  <si>
    <t>SALE004449</t>
  </si>
  <si>
    <t>SALE003215</t>
  </si>
  <si>
    <t>SALE002833</t>
  </si>
  <si>
    <t>SALE001071</t>
  </si>
  <si>
    <t>SALE003121</t>
  </si>
  <si>
    <t>SALE004437</t>
  </si>
  <si>
    <t>SALE002306</t>
  </si>
  <si>
    <t>SALE001589</t>
  </si>
  <si>
    <t>SALE004372</t>
  </si>
  <si>
    <t>SALE002851</t>
  </si>
  <si>
    <t>SALE001016</t>
  </si>
  <si>
    <t>SALE002346</t>
  </si>
  <si>
    <t>SALE001096</t>
  </si>
  <si>
    <t>SALE004168</t>
  </si>
  <si>
    <t>SALE002971</t>
  </si>
  <si>
    <t>SALE004007</t>
  </si>
  <si>
    <t>SALE004344</t>
  </si>
  <si>
    <t>SALE001659</t>
  </si>
  <si>
    <t>SALE003173</t>
  </si>
  <si>
    <t>SALE001636</t>
  </si>
  <si>
    <t>SALE001764</t>
  </si>
  <si>
    <t>SALE002208</t>
  </si>
  <si>
    <t>SALE003099</t>
  </si>
  <si>
    <t>SALE003008</t>
  </si>
  <si>
    <t>SALE004120</t>
  </si>
  <si>
    <t>SALE003472</t>
  </si>
  <si>
    <t>SALE004078</t>
  </si>
  <si>
    <t>SALE001520</t>
  </si>
  <si>
    <t>SALE003866</t>
  </si>
  <si>
    <t>SALE001106</t>
  </si>
  <si>
    <t>SALE001135</t>
  </si>
  <si>
    <t>SALE002881</t>
  </si>
  <si>
    <t>SALE004292</t>
  </si>
  <si>
    <t>SALE002020</t>
  </si>
  <si>
    <t>SALE002221</t>
  </si>
  <si>
    <t>SALE001631</t>
  </si>
  <si>
    <t>SALE002814</t>
  </si>
  <si>
    <t>SALE003112</t>
  </si>
  <si>
    <t>SALE004490</t>
  </si>
  <si>
    <t>SALE004219</t>
  </si>
  <si>
    <t>SALE004282</t>
  </si>
  <si>
    <t>SALE004250</t>
  </si>
  <si>
    <t>SALE002360</t>
  </si>
  <si>
    <t>SALE002567</t>
  </si>
  <si>
    <t>SALE002940</t>
  </si>
  <si>
    <t>SALE002184</t>
  </si>
  <si>
    <t>SALE001838</t>
  </si>
  <si>
    <t>SALE003861</t>
  </si>
  <si>
    <t>SALE004208</t>
  </si>
  <si>
    <t>SALE004223</t>
  </si>
  <si>
    <t>SALE003838</t>
  </si>
  <si>
    <t>SALE004183</t>
  </si>
  <si>
    <t>SALE003476</t>
  </si>
  <si>
    <t>SALE003936</t>
  </si>
  <si>
    <t>SALE003322</t>
  </si>
  <si>
    <t>SALE002121</t>
  </si>
  <si>
    <t>SALE002845</t>
  </si>
  <si>
    <t>SALE003012</t>
  </si>
  <si>
    <t>SALE002379</t>
  </si>
  <si>
    <t>SALE002912</t>
  </si>
  <si>
    <t>SALE001703</t>
  </si>
  <si>
    <t>SALE001693</t>
  </si>
  <si>
    <t>SALE004304</t>
  </si>
  <si>
    <t>SALE0024 92</t>
  </si>
  <si>
    <t>SALE002522</t>
  </si>
  <si>
    <t>SALE001288</t>
  </si>
  <si>
    <t>SALE001365</t>
  </si>
  <si>
    <t>SALE002070</t>
  </si>
  <si>
    <t>SALE004473</t>
  </si>
  <si>
    <t>SALE003446</t>
  </si>
  <si>
    <t>SALE001145</t>
  </si>
  <si>
    <t>SALE004313</t>
  </si>
  <si>
    <t>SALE003056</t>
  </si>
  <si>
    <t>SALE002899</t>
  </si>
  <si>
    <t>SALE00324 3</t>
  </si>
  <si>
    <t>SALE003587</t>
  </si>
  <si>
    <t>SALE002870</t>
  </si>
  <si>
    <t>SALE001165</t>
  </si>
  <si>
    <t>SALE001658</t>
  </si>
  <si>
    <t>SALE004374</t>
  </si>
  <si>
    <t>SALE001183</t>
  </si>
  <si>
    <t>SALE004057</t>
  </si>
  <si>
    <t>SALE003584</t>
  </si>
  <si>
    <t xml:space="preserve">SALE001624 </t>
  </si>
  <si>
    <t>SALE003447</t>
  </si>
  <si>
    <t>SALE004187</t>
  </si>
  <si>
    <t xml:space="preserve">SALE004324 </t>
  </si>
  <si>
    <t>SALE003493</t>
  </si>
  <si>
    <t>SALE001712</t>
  </si>
  <si>
    <t>SALE001723</t>
  </si>
  <si>
    <t>SALE00324 1</t>
  </si>
  <si>
    <t>SALE001054</t>
  </si>
  <si>
    <t>SALE004227</t>
  </si>
  <si>
    <t>SALE003412</t>
  </si>
  <si>
    <t>SALE004235</t>
  </si>
  <si>
    <t>SALE001841</t>
  </si>
  <si>
    <t>SALE003847</t>
  </si>
  <si>
    <t>SALE003909</t>
  </si>
  <si>
    <t>SALE004454</t>
  </si>
  <si>
    <t>SALE003893</t>
  </si>
  <si>
    <t>SALE002301</t>
  </si>
  <si>
    <t>SALE001156</t>
  </si>
  <si>
    <t>SALE001495</t>
  </si>
  <si>
    <t>SALE001861</t>
  </si>
  <si>
    <t>SALE004086</t>
  </si>
  <si>
    <t>SALE0024 79</t>
  </si>
  <si>
    <t>SALE002996</t>
  </si>
  <si>
    <t>SALE004023</t>
  </si>
  <si>
    <t>SALE003191</t>
  </si>
  <si>
    <t>SALE001717</t>
  </si>
  <si>
    <t>SALE004075</t>
  </si>
  <si>
    <t>SALE003578</t>
  </si>
  <si>
    <t>SALE001954</t>
  </si>
  <si>
    <t>SALE003415</t>
  </si>
  <si>
    <t>SALE0024 55</t>
  </si>
  <si>
    <t>SALE0024 47</t>
  </si>
  <si>
    <t>SALE001973</t>
  </si>
  <si>
    <t>SALE003858</t>
  </si>
  <si>
    <t>SALE002708</t>
  </si>
  <si>
    <t>SALE003100</t>
  </si>
  <si>
    <t>SALE003192</t>
  </si>
  <si>
    <t>SALE002384</t>
  </si>
  <si>
    <t>SALE003436</t>
  </si>
  <si>
    <t>SALE002571</t>
  </si>
  <si>
    <t>SALE003320</t>
  </si>
  <si>
    <t>SALE003231</t>
  </si>
  <si>
    <t>SALE001403</t>
  </si>
  <si>
    <t>SALE004157</t>
  </si>
  <si>
    <t>SALE002709</t>
  </si>
  <si>
    <t>SALE001641</t>
  </si>
  <si>
    <t>SALE002145</t>
  </si>
  <si>
    <t>SALE004302</t>
  </si>
  <si>
    <t>SALE001897</t>
  </si>
  <si>
    <t>SALE003383</t>
  </si>
  <si>
    <t>SALE004257</t>
  </si>
  <si>
    <t>SALE002393</t>
  </si>
  <si>
    <t>SALE002876</t>
  </si>
  <si>
    <t>SALE001996</t>
  </si>
  <si>
    <t>SALE001379</t>
  </si>
  <si>
    <t>SALE003880</t>
  </si>
  <si>
    <t>SALE004094</t>
  </si>
  <si>
    <t>SALE004325</t>
  </si>
  <si>
    <t>SALE002941</t>
  </si>
  <si>
    <t>SALE002742</t>
  </si>
  <si>
    <t>SALE001444</t>
  </si>
  <si>
    <t>SALE002641</t>
  </si>
  <si>
    <t>SALE001800</t>
  </si>
  <si>
    <t>SALE003915</t>
  </si>
  <si>
    <t>SALE003822</t>
  </si>
  <si>
    <t>SALE001846</t>
  </si>
  <si>
    <t>SALE003153</t>
  </si>
  <si>
    <t>SALE002533</t>
  </si>
  <si>
    <t>SALE001499</t>
  </si>
  <si>
    <t>SALE003089</t>
  </si>
  <si>
    <t>SALE001143</t>
  </si>
  <si>
    <t>SALE004267</t>
  </si>
  <si>
    <t>SALE003683</t>
  </si>
  <si>
    <t>SALE001661</t>
  </si>
  <si>
    <t>SALE001736</t>
  </si>
  <si>
    <t>SALE002990</t>
  </si>
  <si>
    <t>SALE004320</t>
  </si>
  <si>
    <t>SALE004326</t>
  </si>
  <si>
    <t>SALE004226</t>
  </si>
  <si>
    <t>SALE002225</t>
  </si>
  <si>
    <t>SALE001702</t>
  </si>
  <si>
    <t>SALE003254</t>
  </si>
  <si>
    <t>SALE002369</t>
  </si>
  <si>
    <t>SALE001535</t>
  </si>
  <si>
    <t>SALE002021</t>
  </si>
  <si>
    <t>SALE001643</t>
  </si>
  <si>
    <t>SALE001680</t>
  </si>
  <si>
    <t>SALE003303</t>
  </si>
  <si>
    <t>SALE002536</t>
  </si>
  <si>
    <t>SALE004049</t>
  </si>
  <si>
    <t>SALE00124 2</t>
  </si>
  <si>
    <t>SALE001860</t>
  </si>
  <si>
    <t>SALE002948</t>
  </si>
  <si>
    <t>SALE001501</t>
  </si>
  <si>
    <t>SALE001198</t>
  </si>
  <si>
    <t>SALE003396</t>
  </si>
  <si>
    <t>SALE0024 34</t>
  </si>
  <si>
    <t>SALE001594</t>
  </si>
  <si>
    <t>SALE001502</t>
  </si>
  <si>
    <t>SALE001817</t>
  </si>
  <si>
    <t>SALE002334</t>
  </si>
  <si>
    <t>SALE002969</t>
  </si>
  <si>
    <t>SALE002972</t>
  </si>
  <si>
    <t>SALE001258</t>
  </si>
  <si>
    <t>SALE003271</t>
  </si>
  <si>
    <t>SALE004280</t>
  </si>
  <si>
    <t>SALE003256</t>
  </si>
  <si>
    <t>SALE001988</t>
  </si>
  <si>
    <t>SALE003156</t>
  </si>
  <si>
    <t>SALE003618</t>
  </si>
  <si>
    <t>SALE003390</t>
  </si>
  <si>
    <t>SALE003144</t>
  </si>
  <si>
    <t>SALE002592</t>
  </si>
  <si>
    <t>SALE004217</t>
  </si>
  <si>
    <t>SALE002877</t>
  </si>
  <si>
    <t>SALE002260</t>
  </si>
  <si>
    <t>SALE001505</t>
  </si>
  <si>
    <t>SALE003229</t>
  </si>
  <si>
    <t>SALE001610</t>
  </si>
  <si>
    <t>SALE004385</t>
  </si>
  <si>
    <t>SALE002288</t>
  </si>
  <si>
    <t>SALE001073</t>
  </si>
  <si>
    <t>SALE003819</t>
  </si>
  <si>
    <t>SALE002609</t>
  </si>
  <si>
    <t>SALE003487</t>
  </si>
  <si>
    <t>SALE002895</t>
  </si>
  <si>
    <t>SALE0024 07</t>
  </si>
  <si>
    <t>SALE002235</t>
  </si>
  <si>
    <t>SALE004296</t>
  </si>
  <si>
    <t>SALE0024 73</t>
  </si>
  <si>
    <t>SALE0024 62</t>
  </si>
  <si>
    <t>SALE003567</t>
  </si>
  <si>
    <t>SALE002359</t>
  </si>
  <si>
    <t>SALE002272</t>
  </si>
  <si>
    <t>SALE002141</t>
  </si>
  <si>
    <t>SALE002396</t>
  </si>
  <si>
    <t>SALE003531</t>
  </si>
  <si>
    <t>SALE001720</t>
  </si>
  <si>
    <t>SALE001759</t>
  </si>
  <si>
    <t>SALE004151</t>
  </si>
  <si>
    <t>SALE002918</t>
  </si>
  <si>
    <t>SALE003673</t>
  </si>
  <si>
    <t>SALE0024 28</t>
  </si>
  <si>
    <t>SALE001747</t>
  </si>
  <si>
    <t>SALE001494</t>
  </si>
  <si>
    <t>SALE001380</t>
  </si>
  <si>
    <t>SALE003282</t>
  </si>
  <si>
    <t>SALE002051</t>
  </si>
  <si>
    <t>SALE003711</t>
  </si>
  <si>
    <t>SALE003182</t>
  </si>
  <si>
    <t>SALE001178</t>
  </si>
  <si>
    <t>SALE002930</t>
  </si>
  <si>
    <t>SALE001548</t>
  </si>
  <si>
    <t>SALE002345</t>
  </si>
  <si>
    <t>SALE002811</t>
  </si>
  <si>
    <t>SALE002550</t>
  </si>
  <si>
    <t>SALE003428</t>
  </si>
  <si>
    <t>SALE002350</t>
  </si>
  <si>
    <t>SALE003334</t>
  </si>
  <si>
    <t>SALE001956</t>
  </si>
  <si>
    <t>SALE003610</t>
  </si>
  <si>
    <t>SALE0024 06</t>
  </si>
  <si>
    <t>SALE003736</t>
  </si>
  <si>
    <t>SALE0024 39</t>
  </si>
  <si>
    <t>SALE002640</t>
  </si>
  <si>
    <t>SALE004038</t>
  </si>
  <si>
    <t>SALE001456</t>
  </si>
  <si>
    <t>SALE004259</t>
  </si>
  <si>
    <t>SALE002106</t>
  </si>
  <si>
    <t>SALE004265</t>
  </si>
  <si>
    <t>SALE003143</t>
  </si>
  <si>
    <t>SALE003573</t>
  </si>
  <si>
    <t>SALE003366</t>
  </si>
  <si>
    <t>SALE003754</t>
  </si>
  <si>
    <t>SALE001300</t>
  </si>
  <si>
    <t>SALE001030</t>
  </si>
  <si>
    <t>SALE001184</t>
  </si>
  <si>
    <t>SALE002096</t>
  </si>
  <si>
    <t>SALE004156</t>
  </si>
  <si>
    <t>SALE001710</t>
  </si>
  <si>
    <t>SALE001527</t>
  </si>
  <si>
    <t>SALE001745</t>
  </si>
  <si>
    <t>SALE003942</t>
  </si>
  <si>
    <t>SALE002270</t>
  </si>
  <si>
    <t>SALE004182</t>
  </si>
  <si>
    <t>SALE003042</t>
  </si>
  <si>
    <t>SALE002662</t>
  </si>
  <si>
    <t>SALE003462</t>
  </si>
  <si>
    <t>SALE002014</t>
  </si>
  <si>
    <t>SALE002966</t>
  </si>
  <si>
    <t>SALE004152</t>
  </si>
  <si>
    <t>SALE0024 53</t>
  </si>
  <si>
    <t>SALE002863</t>
  </si>
  <si>
    <t>SALE002933</t>
  </si>
  <si>
    <t>SALE003414</t>
  </si>
  <si>
    <t>SALE004162</t>
  </si>
  <si>
    <t>SALE004416</t>
  </si>
  <si>
    <t>SALE003323</t>
  </si>
  <si>
    <t>SALE001513</t>
  </si>
  <si>
    <t>SALE002557</t>
  </si>
  <si>
    <t>SALE003644</t>
  </si>
  <si>
    <t>SALE001474</t>
  </si>
  <si>
    <t>SALE002333</t>
  </si>
  <si>
    <t>SALE002327</t>
  </si>
  <si>
    <t>SALE001069</t>
  </si>
  <si>
    <t>SALE003408</t>
  </si>
  <si>
    <t>SALE003862</t>
  </si>
  <si>
    <t>SALE004258</t>
  </si>
  <si>
    <t>SALE004099</t>
  </si>
  <si>
    <t>SALE00124 1</t>
  </si>
  <si>
    <t>SALE001472</t>
  </si>
  <si>
    <t>SALE001523</t>
  </si>
  <si>
    <t>SALE004365</t>
  </si>
  <si>
    <t>SALE002122</t>
  </si>
  <si>
    <t>SALE003109</t>
  </si>
  <si>
    <t>SALE003797</t>
  </si>
  <si>
    <t>SALE001055</t>
  </si>
  <si>
    <t>SALE003979</t>
  </si>
  <si>
    <t>SALE001672</t>
  </si>
  <si>
    <t>SALE002821</t>
  </si>
  <si>
    <t>SALE004205</t>
  </si>
  <si>
    <t>SALE002713</t>
  </si>
  <si>
    <t>SALE004170</t>
  </si>
  <si>
    <t>SALE001182</t>
  </si>
  <si>
    <t>SALE001835</t>
  </si>
  <si>
    <t>SALE002073</t>
  </si>
  <si>
    <t>SALE002515</t>
  </si>
  <si>
    <t>SALE001141</t>
  </si>
  <si>
    <t>SALE001280</t>
  </si>
  <si>
    <t>SALE001457</t>
  </si>
  <si>
    <t>SALE004423</t>
  </si>
  <si>
    <t>SALE003184</t>
  </si>
  <si>
    <t>SALE003571</t>
  </si>
  <si>
    <t>SALE001067</t>
  </si>
  <si>
    <t>SALE002332</t>
  </si>
  <si>
    <t>SALE004165</t>
  </si>
  <si>
    <t>SALE002330</t>
  </si>
  <si>
    <t>SALE001125</t>
  </si>
  <si>
    <t>SALE003351</t>
  </si>
  <si>
    <t>SALE003438</t>
  </si>
  <si>
    <t>SALE002174</t>
  </si>
  <si>
    <t>SALE0024 25</t>
  </si>
  <si>
    <t>SALE002197</t>
  </si>
  <si>
    <t>SALE004300</t>
  </si>
  <si>
    <t>SALE002710</t>
  </si>
  <si>
    <t>SALE001933</t>
  </si>
  <si>
    <t>SALE004215</t>
  </si>
  <si>
    <t>SALE001296</t>
  </si>
  <si>
    <t>SALE003331</t>
  </si>
  <si>
    <t>SALE002115</t>
  </si>
  <si>
    <t>SALE002780</t>
  </si>
  <si>
    <t>SALE001397</t>
  </si>
  <si>
    <t>SALE003837</t>
  </si>
  <si>
    <t>SALE003821</t>
  </si>
  <si>
    <t>SALE001374</t>
  </si>
  <si>
    <t>SALE001260</t>
  </si>
  <si>
    <t>SALE001539</t>
  </si>
  <si>
    <t>SALE003805</t>
  </si>
  <si>
    <t>SALE003726</t>
  </si>
  <si>
    <t>SALE001033</t>
  </si>
  <si>
    <t>SALE001047</t>
  </si>
  <si>
    <t>SALE004045</t>
  </si>
  <si>
    <t>SALE003161</t>
  </si>
  <si>
    <t>SALE001546</t>
  </si>
  <si>
    <t>SALE003751</t>
  </si>
  <si>
    <t>SALE001370</t>
  </si>
  <si>
    <t>SALE001426</t>
  </si>
  <si>
    <t>SALE003611</t>
  </si>
  <si>
    <t>SALE001284</t>
  </si>
  <si>
    <t>SALE001320</t>
  </si>
  <si>
    <t>SALE001013</t>
  </si>
  <si>
    <t>SALE003770</t>
  </si>
  <si>
    <t>SALE001815</t>
  </si>
  <si>
    <t>SALE001174</t>
  </si>
  <si>
    <t>SALE001277</t>
  </si>
  <si>
    <t>SALE002852</t>
  </si>
  <si>
    <t>SALE002666</t>
  </si>
  <si>
    <t>SALE003119</t>
  </si>
  <si>
    <t>SALE002008</t>
  </si>
  <si>
    <t>SALE004027</t>
  </si>
  <si>
    <t>SALE001647</t>
  </si>
  <si>
    <t>SALE001615</t>
  </si>
  <si>
    <t>SALE002896</t>
  </si>
  <si>
    <t>SALE003449</t>
  </si>
  <si>
    <t>SALE003460</t>
  </si>
  <si>
    <t>SALE001265</t>
  </si>
  <si>
    <t>SALE001654</t>
  </si>
  <si>
    <t xml:space="preserve">SALE002124 </t>
  </si>
  <si>
    <t>SALE004471</t>
  </si>
  <si>
    <t>SALE003223</t>
  </si>
  <si>
    <t>SALE003073</t>
  </si>
  <si>
    <t>SALE002773</t>
  </si>
  <si>
    <t>SALE001998</t>
  </si>
  <si>
    <t>SALE003885</t>
  </si>
  <si>
    <t>SALE003574</t>
  </si>
  <si>
    <t>SALE003291</t>
  </si>
  <si>
    <t>SALE004388</t>
  </si>
  <si>
    <t>SALE001226</t>
  </si>
  <si>
    <t>SALE001219</t>
  </si>
  <si>
    <t>SALE003565</t>
  </si>
  <si>
    <t>SALE001279</t>
  </si>
  <si>
    <t>SALE003675</t>
  </si>
  <si>
    <t>SALE003506</t>
  </si>
  <si>
    <t>SALE001041</t>
  </si>
  <si>
    <t>SALE003604</t>
  </si>
  <si>
    <t>SALE003058</t>
  </si>
  <si>
    <t>SALE004207</t>
  </si>
  <si>
    <t>SALE002265</t>
  </si>
  <si>
    <t>SALE003373</t>
  </si>
  <si>
    <t>SALE001230</t>
  </si>
  <si>
    <t>SALE002577</t>
  </si>
  <si>
    <t>SALE003597</t>
  </si>
  <si>
    <t>SALE002681</t>
  </si>
  <si>
    <t>SALE003671</t>
  </si>
  <si>
    <t>SALE003055</t>
  </si>
  <si>
    <t>SALE001149</t>
  </si>
  <si>
    <t>SALE002627</t>
  </si>
  <si>
    <t>SALE002615</t>
  </si>
  <si>
    <t>SALE002622</t>
  </si>
  <si>
    <t>SALE001497</t>
  </si>
  <si>
    <t>SALE003626</t>
  </si>
  <si>
    <t>SALE001085</t>
  </si>
  <si>
    <t>SALE001488</t>
  </si>
  <si>
    <t>SALE002108</t>
  </si>
  <si>
    <t>SALE004464</t>
  </si>
  <si>
    <t>SALE003212</t>
  </si>
  <si>
    <t>SALE001048</t>
  </si>
  <si>
    <t>SALE003769</t>
  </si>
  <si>
    <t>SALE003316</t>
  </si>
  <si>
    <t>SALE001604</t>
  </si>
  <si>
    <t>SALE003075</t>
  </si>
  <si>
    <t xml:space="preserve">SALE001524 </t>
  </si>
  <si>
    <t>SALE004343</t>
  </si>
  <si>
    <t>SALE002922</t>
  </si>
  <si>
    <t>SALE001797</t>
  </si>
  <si>
    <t>SALE003533</t>
  </si>
  <si>
    <t>SALE002514</t>
  </si>
  <si>
    <t>SALE001559</t>
  </si>
  <si>
    <t>SALE004391</t>
  </si>
  <si>
    <t>SALE001209</t>
  </si>
  <si>
    <t>SALE001234</t>
  </si>
  <si>
    <t>SALE002668</t>
  </si>
  <si>
    <t>SALE002012</t>
  </si>
  <si>
    <t>SALE001823</t>
  </si>
  <si>
    <t>SALE004301</t>
  </si>
  <si>
    <t>SALE003812</t>
  </si>
  <si>
    <t>SALE0024 57</t>
  </si>
  <si>
    <t>SALE001045</t>
  </si>
  <si>
    <t>SALE002078</t>
  </si>
  <si>
    <t>SALE001555</t>
  </si>
  <si>
    <t>SALE003206</t>
  </si>
  <si>
    <t>SALE003394</t>
  </si>
  <si>
    <t>SALE002501</t>
  </si>
  <si>
    <t>SALE001452</t>
  </si>
  <si>
    <t>SALE001986</t>
  </si>
  <si>
    <t>SALE003536</t>
  </si>
  <si>
    <t xml:space="preserve">SALE004024 </t>
  </si>
  <si>
    <t>SALE002564</t>
  </si>
  <si>
    <t>SALE001733</t>
  </si>
  <si>
    <t>SALE004051</t>
  </si>
  <si>
    <t>SALE002093</t>
  </si>
  <si>
    <t>SALE004403</t>
  </si>
  <si>
    <t>SALE003753</t>
  </si>
  <si>
    <t>SALE002942</t>
  </si>
  <si>
    <t>SALE002158</t>
  </si>
  <si>
    <t>SALE003214</t>
  </si>
  <si>
    <t>SALE001801</t>
  </si>
  <si>
    <t>SALE003074</t>
  </si>
  <si>
    <t>SALE001829</t>
  </si>
  <si>
    <t>SALE003868</t>
  </si>
  <si>
    <t>SALE002788</t>
  </si>
  <si>
    <t>SALE001334</t>
  </si>
  <si>
    <t>SALE003625</t>
  </si>
  <si>
    <t>SALE002718</t>
  </si>
  <si>
    <t>SALE001931</t>
  </si>
  <si>
    <t>SALE001206</t>
  </si>
  <si>
    <t>SALE001863</t>
  </si>
  <si>
    <t>SALE003886</t>
  </si>
  <si>
    <t>SALE002688</t>
  </si>
  <si>
    <t>SALE001511</t>
  </si>
  <si>
    <t>SALE003884</t>
  </si>
  <si>
    <t>SALE003260</t>
  </si>
  <si>
    <t>SALE004352</t>
  </si>
  <si>
    <t>SALE003091</t>
  </si>
  <si>
    <t>SALE003767</t>
  </si>
  <si>
    <t>SALE0024 80</t>
  </si>
  <si>
    <t>SALE003865</t>
  </si>
  <si>
    <t>SALE001038</t>
  </si>
  <si>
    <t>SALE001913</t>
  </si>
  <si>
    <t>SALE001088</t>
  </si>
  <si>
    <t>SALE003280</t>
  </si>
  <si>
    <t>SALE001275</t>
  </si>
  <si>
    <t>SALE004184</t>
  </si>
  <si>
    <t>SALE001516</t>
  </si>
  <si>
    <t>SALE003190</t>
  </si>
  <si>
    <t>SALE002943</t>
  </si>
  <si>
    <t>SALE003078</t>
  </si>
  <si>
    <t>SALE001377</t>
  </si>
  <si>
    <t>SALE001957</t>
  </si>
  <si>
    <t>SALE002586</t>
  </si>
  <si>
    <t>SALE001449</t>
  </si>
  <si>
    <t>SALE001433</t>
  </si>
  <si>
    <t>SALE004037</t>
  </si>
  <si>
    <t>SALE002934</t>
  </si>
  <si>
    <t>SALE002290</t>
  </si>
  <si>
    <t>SALE003521</t>
  </si>
  <si>
    <t>SALE002925</t>
  </si>
  <si>
    <t>SALE003201</t>
  </si>
  <si>
    <t>SALE003262</t>
  </si>
  <si>
    <t>SALE001120</t>
  </si>
  <si>
    <t>SALE001990</t>
  </si>
  <si>
    <t>SALE002979</t>
  </si>
  <si>
    <t>SALE002989</t>
  </si>
  <si>
    <t>SALE004091</t>
  </si>
  <si>
    <t>SALE003510</t>
  </si>
  <si>
    <t>SALE001461</t>
  </si>
  <si>
    <t>SALE001223</t>
  </si>
  <si>
    <t>SALE001237</t>
  </si>
  <si>
    <t>SALE001530</t>
  </si>
  <si>
    <t>SALE001822</t>
  </si>
  <si>
    <t>SALE002183</t>
  </si>
  <si>
    <t>SALE0024 44</t>
  </si>
  <si>
    <t>SALE003627</t>
  </si>
  <si>
    <t>SALE002723</t>
  </si>
  <si>
    <t>SALE002907</t>
  </si>
  <si>
    <t>SALE002836</t>
  </si>
  <si>
    <t>SALE00324 6</t>
  </si>
  <si>
    <t>SALE002385</t>
  </si>
  <si>
    <t>SALE001542</t>
  </si>
  <si>
    <t>SALE003879</t>
  </si>
  <si>
    <t>SALE002569</t>
  </si>
  <si>
    <t>SALE004189</t>
  </si>
  <si>
    <t>SALE001837</t>
  </si>
  <si>
    <t>SALE002951</t>
  </si>
  <si>
    <t>SALE003950</t>
  </si>
  <si>
    <t>SALE001148</t>
  </si>
  <si>
    <t>SALE001766</t>
  </si>
  <si>
    <t>SALE001814</t>
  </si>
  <si>
    <t>SALE004046</t>
  </si>
  <si>
    <t>SALE002752</t>
  </si>
  <si>
    <t>SALE002130</t>
  </si>
  <si>
    <t>SALE003645</t>
  </si>
  <si>
    <t>SALE003345</t>
  </si>
  <si>
    <t>SALE003679</t>
  </si>
  <si>
    <t>SALE003343</t>
  </si>
  <si>
    <t>SALE003439</t>
  </si>
  <si>
    <t>SALE003063</t>
  </si>
  <si>
    <t>SALE003039</t>
  </si>
  <si>
    <t>SALE003456</t>
  </si>
  <si>
    <t>SALE004145</t>
  </si>
  <si>
    <t>SALE001574</t>
  </si>
  <si>
    <t>SALE001744</t>
  </si>
  <si>
    <t>SALE004203</t>
  </si>
  <si>
    <t>SALE001984</t>
  </si>
  <si>
    <t>SALE002946</t>
  </si>
  <si>
    <t>SALE001705</t>
  </si>
  <si>
    <t>SALE003126</t>
  </si>
  <si>
    <t>SALE002170</t>
  </si>
  <si>
    <t>SALE002144</t>
  </si>
  <si>
    <t>SALE001911</t>
  </si>
  <si>
    <t>SALE001100</t>
  </si>
  <si>
    <t>SALE003279</t>
  </si>
  <si>
    <t>SALE002791</t>
  </si>
  <si>
    <t>SALE0024 19</t>
  </si>
  <si>
    <t>SALE003816</t>
  </si>
  <si>
    <t>SALE003599</t>
  </si>
  <si>
    <t>SALE004059</t>
  </si>
  <si>
    <t>SALE001700</t>
  </si>
  <si>
    <t>SALE003615</t>
  </si>
  <si>
    <t>SALE003359</t>
  </si>
  <si>
    <t>SALE004103</t>
  </si>
  <si>
    <t>SALE002263</t>
  </si>
  <si>
    <t>SALE001190</t>
  </si>
  <si>
    <t>SALE004095</t>
  </si>
  <si>
    <t>SALE001883</t>
  </si>
  <si>
    <t>SALE002084</t>
  </si>
  <si>
    <t>SALE001757</t>
  </si>
  <si>
    <t>SALE001633</t>
  </si>
  <si>
    <t>SALE003519</t>
  </si>
  <si>
    <t>SALE002367</t>
  </si>
  <si>
    <t>SALE003638</t>
  </si>
  <si>
    <t>SALE002680</t>
  </si>
  <si>
    <t>SALE003088</t>
  </si>
  <si>
    <t>SALE003782</t>
  </si>
  <si>
    <t>SALE001271</t>
  </si>
  <si>
    <t>SALE001375</t>
  </si>
  <si>
    <t>SALE001000</t>
  </si>
  <si>
    <t>SALE001109</t>
  </si>
  <si>
    <t>SALE001175</t>
  </si>
  <si>
    <t>SALE001039</t>
  </si>
  <si>
    <t>SALE001959</t>
  </si>
  <si>
    <t>SALE003550</t>
  </si>
  <si>
    <t>SALE004364</t>
  </si>
  <si>
    <t>SALE001340</t>
  </si>
  <si>
    <t>SALE002304</t>
  </si>
  <si>
    <t>SALE001979</t>
  </si>
  <si>
    <t>SALE002041</t>
  </si>
  <si>
    <t>SALE001122</t>
  </si>
  <si>
    <t>SALE001420</t>
  </si>
  <si>
    <t>SALE001496</t>
  </si>
  <si>
    <t>SALE004262</t>
  </si>
  <si>
    <t>SALE004200</t>
  </si>
  <si>
    <t>SALE004333</t>
  </si>
  <si>
    <t>SALE003774</t>
  </si>
  <si>
    <t>SALE001611</t>
  </si>
  <si>
    <t>SALE002593</t>
  </si>
  <si>
    <t>SALE001955</t>
  </si>
  <si>
    <t>SALE001078</t>
  </si>
  <si>
    <t>SALE001221</t>
  </si>
  <si>
    <t>SALE003421</t>
  </si>
  <si>
    <t>SALE001754</t>
  </si>
  <si>
    <t>SALE002320</t>
  </si>
  <si>
    <t>SALE001130</t>
  </si>
  <si>
    <t>SALE002629</t>
  </si>
  <si>
    <t>SALE001046</t>
  </si>
  <si>
    <t>SALE003298</t>
  </si>
  <si>
    <t>SALE004358</t>
  </si>
  <si>
    <t>SALE004067</t>
  </si>
  <si>
    <t>SALE003484</t>
  </si>
  <si>
    <t>SALE001709</t>
  </si>
  <si>
    <t>SALE001935</t>
  </si>
  <si>
    <t>SALE003349</t>
  </si>
  <si>
    <t>SALE004485</t>
  </si>
  <si>
    <t>SALE001154</t>
  </si>
  <si>
    <t>SALE003999</t>
  </si>
  <si>
    <t>SALE003771</t>
  </si>
  <si>
    <t>SALE003504</t>
  </si>
  <si>
    <t>SALE003598</t>
  </si>
  <si>
    <t>SALE002002</t>
  </si>
  <si>
    <t>SALE001309</t>
  </si>
  <si>
    <t>SALE002285</t>
  </si>
  <si>
    <t>SALE003872</t>
  </si>
  <si>
    <t>SALE002906</t>
  </si>
  <si>
    <t>SALE002892</t>
  </si>
  <si>
    <t>SALE003237</t>
  </si>
  <si>
    <t xml:space="preserve">SALE0024 24 </t>
  </si>
  <si>
    <t>SALE003030</t>
  </si>
  <si>
    <t>SALE002302</t>
  </si>
  <si>
    <t>SALE004442</t>
  </si>
  <si>
    <t>SALE003685</t>
  </si>
  <si>
    <t>SALE004113</t>
  </si>
  <si>
    <t>SALE003364</t>
  </si>
  <si>
    <t>SALE0024 27</t>
  </si>
  <si>
    <t>SALE001302</t>
  </si>
  <si>
    <t>SALE001886</t>
  </si>
  <si>
    <t>SALE001481</t>
  </si>
  <si>
    <t>SALE004236</t>
  </si>
  <si>
    <t>SALE003259</t>
  </si>
  <si>
    <t>SALE002887</t>
  </si>
  <si>
    <t>SALE003381</t>
  </si>
  <si>
    <t>SALE004114</t>
  </si>
  <si>
    <t>SALE002202</t>
  </si>
  <si>
    <t>SALE004214</t>
  </si>
  <si>
    <t>SALE004439</t>
  </si>
  <si>
    <t>SALE002195</t>
  </si>
  <si>
    <t>SALE003606</t>
  </si>
  <si>
    <t>SALE003978</t>
  </si>
  <si>
    <t>SALE003007</t>
  </si>
  <si>
    <t>SALE003772</t>
  </si>
  <si>
    <t>SALE003882</t>
  </si>
  <si>
    <t>SALE004082</t>
  </si>
  <si>
    <t>SALE004466</t>
  </si>
  <si>
    <t>SALE002903</t>
  </si>
  <si>
    <t>SALE002818</t>
  </si>
  <si>
    <t>SALE001891</t>
  </si>
  <si>
    <t>SALE003757</t>
  </si>
  <si>
    <t>SALE002712</t>
  </si>
  <si>
    <t>SALE002830</t>
  </si>
  <si>
    <t>SALE003867</t>
  </si>
  <si>
    <t>SALE002228</t>
  </si>
  <si>
    <t>SALE003630</t>
  </si>
  <si>
    <t>SALE001372</t>
  </si>
  <si>
    <t>SALE002587</t>
  </si>
  <si>
    <t>SALE004133</t>
  </si>
  <si>
    <t>SALE001002</t>
  </si>
  <si>
    <t>SALE002765</t>
  </si>
  <si>
    <t>SALE001252</t>
  </si>
  <si>
    <t>SALE0024 21</t>
  </si>
  <si>
    <t>SALE001338</t>
  </si>
  <si>
    <t>SALE001082</t>
  </si>
  <si>
    <t>SALE001108</t>
  </si>
  <si>
    <t>SALE001649</t>
  </si>
  <si>
    <t>SALE003716</t>
  </si>
  <si>
    <t>SALE00124 9</t>
  </si>
  <si>
    <t>SALE002251</t>
  </si>
  <si>
    <t>SALE0024 10</t>
  </si>
  <si>
    <t>SALE003442</t>
  </si>
  <si>
    <t>SALE002357</t>
  </si>
  <si>
    <t>SALE001729</t>
  </si>
  <si>
    <t>SALE0024 99</t>
  </si>
  <si>
    <t>SALE002674</t>
  </si>
  <si>
    <t>SALE003151</t>
  </si>
  <si>
    <t>SALE001146</t>
  </si>
  <si>
    <t>SALE002719</t>
  </si>
  <si>
    <t>SALE001110</t>
  </si>
  <si>
    <t>SALE002118</t>
  </si>
  <si>
    <t>SALE003452</t>
  </si>
  <si>
    <t>SALE004014</t>
  </si>
  <si>
    <t>SALE002343</t>
  </si>
  <si>
    <t>SALE002886</t>
  </si>
  <si>
    <t>SALE001343</t>
  </si>
  <si>
    <t>SALE003410</t>
  </si>
  <si>
    <t>SALE003170</t>
  </si>
  <si>
    <t>SALE004399</t>
  </si>
  <si>
    <t>SALE002716</t>
  </si>
  <si>
    <t>SALE001095</t>
  </si>
  <si>
    <t>SALE002591</t>
  </si>
  <si>
    <t>SALE003621</t>
  </si>
  <si>
    <t>SALE001844</t>
  </si>
  <si>
    <t>SALE004444</t>
  </si>
  <si>
    <t>SALE003991</t>
  </si>
  <si>
    <t>SALE001036</t>
  </si>
  <si>
    <t>SALE004019</t>
  </si>
  <si>
    <t>SALE004274</t>
  </si>
  <si>
    <t>SALE002555</t>
  </si>
  <si>
    <t>SALE002757</t>
  </si>
  <si>
    <t>SALE002621</t>
  </si>
  <si>
    <t>SALE002358</t>
  </si>
  <si>
    <t>SALE004237</t>
  </si>
  <si>
    <t>SALE001170</t>
  </si>
  <si>
    <t>SALE003443</t>
  </si>
  <si>
    <t>SALE002026</t>
  </si>
  <si>
    <t>SALE001569</t>
  </si>
  <si>
    <t>SALE002016</t>
  </si>
  <si>
    <t>SALE001383</t>
  </si>
  <si>
    <t>SALE001696</t>
  </si>
  <si>
    <t>SALE002701</t>
  </si>
  <si>
    <t>SALE001019</t>
  </si>
  <si>
    <t>SALE003715</t>
  </si>
  <si>
    <t>SALE003823</t>
  </si>
  <si>
    <t>SALE003703</t>
  </si>
  <si>
    <t>SALE001153</t>
  </si>
  <si>
    <t>SALE002190</t>
  </si>
  <si>
    <t>SALE003959</t>
  </si>
  <si>
    <t>SALE004190</t>
  </si>
  <si>
    <t>SALE001487</t>
  </si>
  <si>
    <t>SALE003591</t>
  </si>
  <si>
    <t>SALE002283</t>
  </si>
  <si>
    <t>SALE003221</t>
  </si>
  <si>
    <t>SALE002657</t>
  </si>
  <si>
    <t>SALE001976</t>
  </si>
  <si>
    <t>SALE002950</t>
  </si>
  <si>
    <t>SALE001919</t>
  </si>
  <si>
    <t>SALE004173</t>
  </si>
  <si>
    <t>SALE004064</t>
  </si>
  <si>
    <t>SALE003326</t>
  </si>
  <si>
    <t>SALE004487</t>
  </si>
  <si>
    <t>SALE001920</t>
  </si>
  <si>
    <t>SALE001233</t>
  </si>
  <si>
    <t>SALE003764</t>
  </si>
  <si>
    <t>SALE0024 46</t>
  </si>
  <si>
    <t>SALE002958</t>
  </si>
  <si>
    <t>SALE001812</t>
  </si>
  <si>
    <t>SALE001515</t>
  </si>
  <si>
    <t>SALE001466</t>
  </si>
  <si>
    <t>SALE003455</t>
  </si>
  <si>
    <t>SALE003330</t>
  </si>
  <si>
    <t>SALE001031</t>
  </si>
  <si>
    <t>SALE001479</t>
  </si>
  <si>
    <t>SALE004012</t>
  </si>
  <si>
    <t>SALE003804</t>
  </si>
  <si>
    <t>SALE001660</t>
  </si>
  <si>
    <t>SALE002661</t>
  </si>
  <si>
    <t>SALE002675</t>
  </si>
  <si>
    <t>SALE001346</t>
  </si>
  <si>
    <t>SALE003216</t>
  </si>
  <si>
    <t>SALE002894</t>
  </si>
  <si>
    <t>SALE003813</t>
  </si>
  <si>
    <t>SALE002784</t>
  </si>
  <si>
    <t>SALE002796</t>
  </si>
  <si>
    <t>SALE004455</t>
  </si>
  <si>
    <t>SALE002981</t>
  </si>
  <si>
    <t>SALE003636</t>
  </si>
  <si>
    <t>SALE002266</t>
  </si>
  <si>
    <t>SALE001208</t>
  </si>
  <si>
    <t>SALE002511</t>
  </si>
  <si>
    <t>SALE004047</t>
  </si>
  <si>
    <t>SALE003350</t>
  </si>
  <si>
    <t>SALE003122</t>
  </si>
  <si>
    <t>SALE001445</t>
  </si>
  <si>
    <t>SALE003152</t>
  </si>
  <si>
    <t>SALE003766</t>
  </si>
  <si>
    <t>SALE001550</t>
  </si>
  <si>
    <t>SALE002006</t>
  </si>
  <si>
    <t>SALE001232</t>
  </si>
  <si>
    <t>SALE001509</t>
  </si>
  <si>
    <t>SALE00324 4</t>
  </si>
  <si>
    <t>SALE002376</t>
  </si>
  <si>
    <t>SALE002625</t>
  </si>
  <si>
    <t>SALE004209</t>
  </si>
  <si>
    <t>SALE002873</t>
  </si>
  <si>
    <t>SALE004319</t>
  </si>
  <si>
    <t>SALE002351</t>
  </si>
  <si>
    <t>SALE003409</t>
  </si>
  <si>
    <t>SALE003433</t>
  </si>
  <si>
    <t>SALE003118</t>
  </si>
  <si>
    <t>SALE002642</t>
  </si>
  <si>
    <t>SALE002809</t>
  </si>
  <si>
    <t>SALE003209</t>
  </si>
  <si>
    <t>SALE001938</t>
  </si>
  <si>
    <t>SALE001949</t>
  </si>
  <si>
    <t>SALE002011</t>
  </si>
  <si>
    <t>SALE002797</t>
  </si>
  <si>
    <t>SALE002072</t>
  </si>
  <si>
    <t>SALE003890</t>
  </si>
  <si>
    <t>SALE0024 40</t>
  </si>
  <si>
    <t>SALE001923</t>
  </si>
  <si>
    <t>SALE0024 83</t>
  </si>
  <si>
    <t>SALE003306</t>
  </si>
  <si>
    <t>SALE004116</t>
  </si>
  <si>
    <t>SALE003404</t>
  </si>
  <si>
    <t>SALE001606</t>
  </si>
  <si>
    <t>SALE003235</t>
  </si>
  <si>
    <t>SALE003906</t>
  </si>
  <si>
    <t>SALE001640</t>
  </si>
  <si>
    <t>SALE003266</t>
  </si>
  <si>
    <t>SALE001859</t>
  </si>
  <si>
    <t>SALE002695</t>
  </si>
  <si>
    <t>SALE001947</t>
  </si>
  <si>
    <t>SALE002880</t>
  </si>
  <si>
    <t>SALE003120</t>
  </si>
  <si>
    <t>SALE004382</t>
  </si>
  <si>
    <t>SALE003845</t>
  </si>
  <si>
    <t>SALE004443</t>
  </si>
  <si>
    <t>SALE001011</t>
  </si>
  <si>
    <t>SALE004269</t>
  </si>
  <si>
    <t>SALE00424 7</t>
  </si>
  <si>
    <t>SALE004467</t>
  </si>
  <si>
    <t>SALE002986</t>
  </si>
  <si>
    <t>SALE001697</t>
  </si>
  <si>
    <t>SALE0024 96</t>
  </si>
  <si>
    <t>SALE004435</t>
  </si>
  <si>
    <t>SALE003083</t>
  </si>
  <si>
    <t>SALE002667</t>
  </si>
  <si>
    <t>SALE002354</t>
  </si>
  <si>
    <t>SALE002264</t>
  </si>
  <si>
    <t>SALE003965</t>
  </si>
  <si>
    <t>SALE001970</t>
  </si>
  <si>
    <t>SALE002919</t>
  </si>
  <si>
    <t>SALE001939</t>
  </si>
  <si>
    <t>SALE003743</t>
  </si>
  <si>
    <t>SALE00424 0</t>
  </si>
  <si>
    <t>SALE003403</t>
  </si>
  <si>
    <t>SALE004119</t>
  </si>
  <si>
    <t>SALE002982</t>
  </si>
  <si>
    <t>SALE001034</t>
  </si>
  <si>
    <t>SALE002181</t>
  </si>
  <si>
    <t>SALE003185</t>
  </si>
  <si>
    <t>SALE002504</t>
  </si>
  <si>
    <t>SALE002997</t>
  </si>
  <si>
    <t>SALE002937</t>
  </si>
  <si>
    <t>SALE001769</t>
  </si>
  <si>
    <t>SALE003887</t>
  </si>
  <si>
    <t>SALE004340</t>
  </si>
  <si>
    <t>SALE004425</t>
  </si>
  <si>
    <t>SALE001944</t>
  </si>
  <si>
    <t>SALE003958</t>
  </si>
  <si>
    <t>SALE002608</t>
  </si>
  <si>
    <t>SALE001607</t>
  </si>
  <si>
    <t>SALE001771</t>
  </si>
  <si>
    <t>SALE002079</t>
  </si>
  <si>
    <t>SALE003028</t>
  </si>
  <si>
    <t>SALE002353</t>
  </si>
  <si>
    <t>SALE001351</t>
  </si>
  <si>
    <t>SALE001286</t>
  </si>
  <si>
    <t>SALE001951</t>
  </si>
  <si>
    <t>SALE003763</t>
  </si>
  <si>
    <t>SALE002127</t>
  </si>
  <si>
    <t>SALE002746</t>
  </si>
  <si>
    <t>SALE003154</t>
  </si>
  <si>
    <t>SALE003933</t>
  </si>
  <si>
    <t>SALE002305</t>
  </si>
  <si>
    <t>SALE002321</t>
  </si>
  <si>
    <t>SALE002099</t>
  </si>
  <si>
    <t>SALE0024 17</t>
  </si>
  <si>
    <t>SALE002017</t>
  </si>
  <si>
    <t>SALE001808</t>
  </si>
  <si>
    <t>SALE003101</t>
  </si>
  <si>
    <t>SALE004273</t>
  </si>
  <si>
    <t>SALE001854</t>
  </si>
  <si>
    <t>SALE003441</t>
  </si>
  <si>
    <t>SALE002361</t>
  </si>
  <si>
    <t>SALE001313</t>
  </si>
  <si>
    <t>SALE001892</t>
  </si>
  <si>
    <t>SALE004489</t>
  </si>
  <si>
    <t>SALE003835</t>
  </si>
  <si>
    <t>SALE004427</t>
  </si>
  <si>
    <t>SALE002276</t>
  </si>
  <si>
    <t>SALE001314</t>
  </si>
  <si>
    <t>SALE001323</t>
  </si>
  <si>
    <t>SALE002585</t>
  </si>
  <si>
    <t>SALE001811</t>
  </si>
  <si>
    <t>SALE004338</t>
  </si>
  <si>
    <t>SALE004295</t>
  </si>
  <si>
    <t>SALE004132</t>
  </si>
  <si>
    <t>SALE001826</t>
  </si>
  <si>
    <t>SALE003827</t>
  </si>
  <si>
    <t>SALE001683</t>
  </si>
  <si>
    <t>SALE003860</t>
  </si>
  <si>
    <t>SALE001625</t>
  </si>
  <si>
    <t>SALE002618</t>
  </si>
  <si>
    <t>SALE003663</t>
  </si>
  <si>
    <t>SALE003993</t>
  </si>
  <si>
    <t>SALE001169</t>
  </si>
  <si>
    <t>SALE001463</t>
  </si>
  <si>
    <t>SALE004015</t>
  </si>
  <si>
    <t>SALE001384</t>
  </si>
  <si>
    <t>SALE001868</t>
  </si>
  <si>
    <t>SALE00324 0</t>
  </si>
  <si>
    <t>SALE002382</t>
  </si>
  <si>
    <t>SALE004367</t>
  </si>
  <si>
    <t>SALE003514</t>
  </si>
  <si>
    <t>SALE003622</t>
  </si>
  <si>
    <t>SALE002832</t>
  </si>
  <si>
    <t>SALE002761</t>
  </si>
  <si>
    <t>SALE002749</t>
  </si>
  <si>
    <t>SALE002286</t>
  </si>
  <si>
    <t>SALE002044</t>
  </si>
  <si>
    <t>SALE003115</t>
  </si>
  <si>
    <t xml:space="preserve">SALE002524 </t>
  </si>
  <si>
    <t>SALE003234</t>
  </si>
  <si>
    <t>SALE002056</t>
  </si>
  <si>
    <t>SALE001855</t>
  </si>
  <si>
    <t>SALE001057</t>
  </si>
  <si>
    <t>SALE002703</t>
  </si>
  <si>
    <t>SALE004088</t>
  </si>
  <si>
    <t>SALE001179</t>
  </si>
  <si>
    <t>SALE004317</t>
  </si>
  <si>
    <t>SALE004229</t>
  </si>
  <si>
    <t>SALE001185</t>
  </si>
  <si>
    <t>SALE002352</t>
  </si>
  <si>
    <t>SALE002516</t>
  </si>
  <si>
    <t>SALE003093</t>
  </si>
  <si>
    <t>SALE002793</t>
  </si>
  <si>
    <t>SALE002669</t>
  </si>
  <si>
    <t>SALE004268</t>
  </si>
  <si>
    <t>SALE004040</t>
  </si>
  <si>
    <t>SALE002233</t>
  </si>
  <si>
    <t>SALE001677</t>
  </si>
  <si>
    <t>SALE001580</t>
  </si>
  <si>
    <t>SALE004472</t>
  </si>
  <si>
    <t>SALE003488</t>
  </si>
  <si>
    <t>SALE001943</t>
  </si>
  <si>
    <t>SALE001086</t>
  </si>
  <si>
    <t>SALE001765</t>
  </si>
  <si>
    <t>SALE002823</t>
  </si>
  <si>
    <t>SALE0024 11</t>
  </si>
  <si>
    <t>SALE003794</t>
  </si>
  <si>
    <t>SALE002611</t>
  </si>
  <si>
    <t>SALE003176</t>
  </si>
  <si>
    <t>SALE001997</t>
  </si>
  <si>
    <t>SALE001431</t>
  </si>
  <si>
    <t>SALE002534</t>
  </si>
  <si>
    <t>SALE003672</t>
  </si>
  <si>
    <t>SALE001126</t>
  </si>
  <si>
    <t>SALE003727</t>
  </si>
  <si>
    <t>SALE002322</t>
  </si>
  <si>
    <t>SALE003312</t>
  </si>
  <si>
    <t>SALE003528</t>
  </si>
  <si>
    <t>SALE001934</t>
  </si>
  <si>
    <t>SALE004202</t>
  </si>
  <si>
    <t>SALE001326</t>
  </si>
  <si>
    <t>SALE002380</t>
  </si>
  <si>
    <t>SALE004337</t>
  </si>
  <si>
    <t>SALE0024 61</t>
  </si>
  <si>
    <t>SALE002914</t>
  </si>
  <si>
    <t>SALE004206</t>
  </si>
  <si>
    <t>SALE001231</t>
  </si>
  <si>
    <t>SALE004005</t>
  </si>
  <si>
    <t>SALE001929</t>
  </si>
  <si>
    <t>SALE002689</t>
  </si>
  <si>
    <t>SALE002727</t>
  </si>
  <si>
    <t>SALE003158</t>
  </si>
  <si>
    <t>SALE004428</t>
  </si>
  <si>
    <t>SALE003977</t>
  </si>
  <si>
    <t>SALE001903</t>
  </si>
  <si>
    <t>SALE002954</t>
  </si>
  <si>
    <t>SALE004112</t>
  </si>
  <si>
    <t>SALE002157</t>
  </si>
  <si>
    <t>SALE002843</t>
  </si>
  <si>
    <t>SALE003337</t>
  </si>
  <si>
    <t>SALE003923</t>
  </si>
  <si>
    <t>SALE003064</t>
  </si>
  <si>
    <t>SALE003389</t>
  </si>
  <si>
    <t xml:space="preserve">SALE003724 </t>
  </si>
  <si>
    <t>SALE003852</t>
  </si>
  <si>
    <t>SALE002518</t>
  </si>
  <si>
    <t>SALE004289</t>
  </si>
  <si>
    <t>SALE004469</t>
  </si>
  <si>
    <t>SALE003070</t>
  </si>
  <si>
    <t>SALE001901</t>
  </si>
  <si>
    <t>SALE003955</t>
  </si>
  <si>
    <t>SALE001536</t>
  </si>
  <si>
    <t>SALE002897</t>
  </si>
  <si>
    <t>SALE0024 67</t>
  </si>
  <si>
    <t>SALE001283</t>
  </si>
  <si>
    <t>SALE002684</t>
  </si>
  <si>
    <t>SALE00424 9</t>
  </si>
  <si>
    <t>SALE002656</t>
  </si>
  <si>
    <t>SALE001107</t>
  </si>
  <si>
    <t>SALE004281</t>
  </si>
  <si>
    <t>SALE001413</t>
  </si>
  <si>
    <t xml:space="preserve">SALE001824 </t>
  </si>
  <si>
    <t>SALE002721</t>
  </si>
  <si>
    <t>SALE003059</t>
  </si>
  <si>
    <t>SALE0024 18</t>
  </si>
  <si>
    <t>SALE003137</t>
  </si>
  <si>
    <t>SALE001577</t>
  </si>
  <si>
    <t>SALE002318</t>
  </si>
  <si>
    <t>SALE003786</t>
  </si>
  <si>
    <t>SALE001029</t>
  </si>
  <si>
    <t>SALE002891</t>
  </si>
  <si>
    <t>SALE004395</t>
  </si>
  <si>
    <t>SALE003828</t>
  </si>
  <si>
    <t>SALE001007</t>
  </si>
  <si>
    <t>SALE001467</t>
  </si>
  <si>
    <t>SALE003399</t>
  </si>
  <si>
    <t>SALE002250</t>
  </si>
  <si>
    <t>SALE003001</t>
  </si>
  <si>
    <t>SALE004125</t>
  </si>
  <si>
    <t>SALE002155</t>
  </si>
  <si>
    <t>SALE001136</t>
  </si>
  <si>
    <t>SALE003040</t>
  </si>
  <si>
    <t>SALE003875</t>
  </si>
  <si>
    <t>SALE004477</t>
  </si>
  <si>
    <t>SALE001376</t>
  </si>
  <si>
    <t>SALE003076</t>
  </si>
  <si>
    <t>SALE002841</t>
  </si>
  <si>
    <t>SALE003911</t>
  </si>
  <si>
    <t>SALE001995</t>
  </si>
  <si>
    <t>SALE001227</t>
  </si>
  <si>
    <t>SALE001336</t>
  </si>
  <si>
    <t>SALE003411</t>
  </si>
  <si>
    <t>SALE002255</t>
  </si>
  <si>
    <t>SALE002781</t>
  </si>
  <si>
    <t>SALE002027</t>
  </si>
  <si>
    <t>SALE003469</t>
  </si>
  <si>
    <t>SALE0024 03</t>
  </si>
  <si>
    <t>SALE004446</t>
  </si>
  <si>
    <t>SALE001842</t>
  </si>
  <si>
    <t>SALE001543</t>
  </si>
  <si>
    <t>SALE001278</t>
  </si>
  <si>
    <t>SALE001522</t>
  </si>
  <si>
    <t>SALE001257</t>
  </si>
  <si>
    <t>SALE003696</t>
  </si>
  <si>
    <t>SALE003515</t>
  </si>
  <si>
    <t>SALE002523</t>
  </si>
  <si>
    <t>SALE001429</t>
  </si>
  <si>
    <t>SALE003255</t>
  </si>
  <si>
    <t>SALE001734</t>
  </si>
  <si>
    <t>SALE001118</t>
  </si>
  <si>
    <t>SALE001670</t>
  </si>
  <si>
    <t>SALE003985</t>
  </si>
  <si>
    <t>SALE001882</t>
  </si>
  <si>
    <t>SALE001652</t>
  </si>
  <si>
    <t>SALE003304</t>
  </si>
  <si>
    <t>SALE003481</t>
  </si>
  <si>
    <t>SALE002132</t>
  </si>
  <si>
    <t>SALE001465</t>
  </si>
  <si>
    <t>SALE004383</t>
  </si>
  <si>
    <t>SALE0024 78</t>
  </si>
  <si>
    <t>SALE002101</t>
  </si>
  <si>
    <t>SALE004204</t>
  </si>
  <si>
    <t>SALE001026</t>
  </si>
  <si>
    <t>SALE004459</t>
  </si>
  <si>
    <t>SALE001840</t>
  </si>
  <si>
    <t>SALE003113</t>
  </si>
  <si>
    <t>SALE004349</t>
  </si>
  <si>
    <t>SALE003522</t>
  </si>
  <si>
    <t>SALE003698</t>
  </si>
  <si>
    <t>SALE003210</t>
  </si>
  <si>
    <t>SALE001009</t>
  </si>
  <si>
    <t>SALE002753</t>
  </si>
  <si>
    <t>SALE001738</t>
  </si>
  <si>
    <t>SALE002163</t>
  </si>
  <si>
    <t>SALE003305</t>
  </si>
  <si>
    <t>SALE003577</t>
  </si>
  <si>
    <t>SALE002767</t>
  </si>
  <si>
    <t>SALE001155</t>
  </si>
  <si>
    <t>SALE002164</t>
  </si>
  <si>
    <t>SALE003194</t>
  </si>
  <si>
    <t>SALE002660</t>
  </si>
  <si>
    <t>SALE004073</t>
  </si>
  <si>
    <t>SALE004251</t>
  </si>
  <si>
    <t>SALE004199</t>
  </si>
  <si>
    <t>SALE003130</t>
  </si>
  <si>
    <t>SALE002572</t>
  </si>
  <si>
    <t>SALE001803</t>
  </si>
  <si>
    <t>SALE001889</t>
  </si>
  <si>
    <t>SALE002857</t>
  </si>
  <si>
    <t>SALE004332</t>
  </si>
  <si>
    <t>SALE002389</t>
  </si>
  <si>
    <t>SALE002505</t>
  </si>
  <si>
    <t>SALE004355</t>
  </si>
  <si>
    <t>SALE0024 58</t>
  </si>
  <si>
    <t>SALE004334</t>
  </si>
  <si>
    <t>SALE004461</t>
  </si>
  <si>
    <t>SALE001405</t>
  </si>
  <si>
    <t>SALE001821</t>
  </si>
  <si>
    <t>SALE004462</t>
  </si>
  <si>
    <t>SALE003397</t>
  </si>
  <si>
    <t>SALE003263</t>
  </si>
  <si>
    <t>SALE003301</t>
  </si>
  <si>
    <t>SALE0024 54</t>
  </si>
  <si>
    <t>SALE001714</t>
  </si>
  <si>
    <t>SALE001573</t>
  </si>
  <si>
    <t>SALE001341</t>
  </si>
  <si>
    <t>SALE004261</t>
  </si>
  <si>
    <t>SALE002083</t>
  </si>
  <si>
    <t>SALE002920</t>
  </si>
  <si>
    <t>SALE00124 0</t>
  </si>
  <si>
    <t>SALE001396</t>
  </si>
  <si>
    <t>SALE003680</t>
  </si>
  <si>
    <t>SALE001427</t>
  </si>
  <si>
    <t>SALE003761</t>
  </si>
  <si>
    <t>SALE002236</t>
  </si>
  <si>
    <t>SALE001662</t>
  </si>
  <si>
    <t>SALE004307</t>
  </si>
  <si>
    <t>SALE003538</t>
  </si>
  <si>
    <t>SALE004188</t>
  </si>
  <si>
    <t>SALE003171</t>
  </si>
  <si>
    <t>SALE004392</t>
  </si>
  <si>
    <t>SALE002827</t>
  </si>
  <si>
    <t>SALE001679</t>
  </si>
  <si>
    <t>SALE003650</t>
  </si>
  <si>
    <t>SALE002229</t>
  </si>
  <si>
    <t>SALE002362</t>
  </si>
  <si>
    <t>SALE003841</t>
  </si>
  <si>
    <t>SALE001743</t>
  </si>
  <si>
    <t>SALE003707</t>
  </si>
  <si>
    <t>SALE003617</t>
  </si>
  <si>
    <t>SALE003299</t>
  </si>
  <si>
    <t>SALE002355</t>
  </si>
  <si>
    <t>SALE004456</t>
  </si>
  <si>
    <t>SALE003270</t>
  </si>
  <si>
    <t>SALE003931</t>
  </si>
  <si>
    <t>SALE004393</t>
  </si>
  <si>
    <t>SALE001298</t>
  </si>
  <si>
    <t>SALE003081</t>
  </si>
  <si>
    <t>SALE001475</t>
  </si>
  <si>
    <t>SALE003540</t>
  </si>
  <si>
    <t>SALE002192</t>
  </si>
  <si>
    <t>SALE003187</t>
  </si>
  <si>
    <t>SALE002092</t>
  </si>
  <si>
    <t>SALE003877</t>
  </si>
  <si>
    <t>SALE001192</t>
  </si>
  <si>
    <t>SALE002328</t>
  </si>
  <si>
    <t>SALE0024 42</t>
  </si>
  <si>
    <t>SALE001262</t>
  </si>
  <si>
    <t>SALE002049</t>
  </si>
  <si>
    <t>SALE001079</t>
  </si>
  <si>
    <t>SALE002147</t>
  </si>
  <si>
    <t>SALE003491</t>
  </si>
  <si>
    <t>SALE004043</t>
  </si>
  <si>
    <t>SALE003110</t>
  </si>
  <si>
    <t>SALE003980</t>
  </si>
  <si>
    <t>SALE001333</t>
  </si>
  <si>
    <t xml:space="preserve">SALE001924 </t>
  </si>
  <si>
    <t>SALE004109</t>
  </si>
  <si>
    <t>SALE003801</t>
  </si>
  <si>
    <t>SALE001810</t>
  </si>
  <si>
    <t>SALE001967</t>
  </si>
  <si>
    <t>SALE003945</t>
  </si>
  <si>
    <t>SALE003840</t>
  </si>
  <si>
    <t>SALE003416</t>
  </si>
  <si>
    <t>SALE002040</t>
  </si>
  <si>
    <t>SALE003633</t>
  </si>
  <si>
    <t>SALE0024 70</t>
  </si>
  <si>
    <t>SALE003302</t>
  </si>
  <si>
    <t>SALE001941</t>
  </si>
  <si>
    <t>SALE003067</t>
  </si>
  <si>
    <t>SALE003779</t>
  </si>
  <si>
    <t>SALE003269</t>
  </si>
  <si>
    <t>SALE002991</t>
  </si>
  <si>
    <t>SALE004033</t>
  </si>
  <si>
    <t>SALE003207</t>
  </si>
  <si>
    <t>SALE003478</t>
  </si>
  <si>
    <t>SALE001592</t>
  </si>
  <si>
    <t>SALE004350</t>
  </si>
  <si>
    <t>SALE002783</t>
  </si>
  <si>
    <t>SALE001018</t>
  </si>
  <si>
    <t>SALE001656</t>
  </si>
  <si>
    <t>SALE002916</t>
  </si>
  <si>
    <t>SALE001673</t>
  </si>
  <si>
    <t>SALE002847</t>
  </si>
  <si>
    <t>SALE0024 15</t>
  </si>
  <si>
    <t>SALE001436</t>
  </si>
  <si>
    <t>SALE004422</t>
  </si>
  <si>
    <t>SALE001669</t>
  </si>
  <si>
    <t>SALE001885</t>
  </si>
  <si>
    <t>SALE00324 2</t>
  </si>
  <si>
    <t>SALE001419</t>
  </si>
  <si>
    <t>SALE003348</t>
  </si>
  <si>
    <t>SALE004493</t>
  </si>
  <si>
    <t>SALE003607</t>
  </si>
  <si>
    <t>SALE003559</t>
  </si>
  <si>
    <t>SALE001763</t>
  </si>
  <si>
    <t>SALE003281</t>
  </si>
  <si>
    <t>SALE003904</t>
  </si>
  <si>
    <t>SALE001722</t>
  </si>
  <si>
    <t>SALE003749</t>
  </si>
  <si>
    <t>SALE0024 38</t>
  </si>
  <si>
    <t>SALE003308</t>
  </si>
  <si>
    <t>SALE003222</t>
  </si>
  <si>
    <t>SALE004044</t>
  </si>
  <si>
    <t>SALE004003</t>
  </si>
  <si>
    <t>SALE003318</t>
  </si>
  <si>
    <t>SALE002714</t>
  </si>
  <si>
    <t>SALE004322</t>
  </si>
  <si>
    <t>SALE002531</t>
  </si>
  <si>
    <t>SALE003917</t>
  </si>
  <si>
    <t>SALE003619</t>
  </si>
  <si>
    <t>SALE001713</t>
  </si>
  <si>
    <t>SALE001386</t>
  </si>
  <si>
    <t>SALE002005</t>
  </si>
  <si>
    <t>SALE001992</t>
  </si>
  <si>
    <t>SALE001619</t>
  </si>
  <si>
    <t>SALE003691</t>
  </si>
  <si>
    <t>SALE002061</t>
  </si>
  <si>
    <t>SALE003938</t>
  </si>
  <si>
    <t>SALE003258</t>
  </si>
  <si>
    <t>SALE004452</t>
  </si>
  <si>
    <t>SALE001506</t>
  </si>
  <si>
    <t>SALE001936</t>
  </si>
  <si>
    <t>SALE002807</t>
  </si>
  <si>
    <t>SALE002085</t>
  </si>
  <si>
    <t>SALE004351</t>
  </si>
  <si>
    <t>SALE003995</t>
  </si>
  <si>
    <t>SALE003196</t>
  </si>
  <si>
    <t>SALE004421</t>
  </si>
  <si>
    <t>SALE002938</t>
  </si>
  <si>
    <t>SALE002987</t>
  </si>
  <si>
    <t>SALE001005</t>
  </si>
  <si>
    <t>SALE003051</t>
  </si>
  <si>
    <t>SALE003344</t>
  </si>
  <si>
    <t>SALE004362</t>
  </si>
  <si>
    <t>SALE002329</t>
  </si>
  <si>
    <t>SALE003186</t>
  </si>
  <si>
    <t>SALE004115</t>
  </si>
  <si>
    <t>SALE002136</t>
  </si>
  <si>
    <t>SALE004002</t>
  </si>
  <si>
    <t>SALE003656</t>
  </si>
  <si>
    <t>SALE002726</t>
  </si>
  <si>
    <t>SALE002507</t>
  </si>
  <si>
    <t>SALE002968</t>
  </si>
  <si>
    <t>SALE001361</t>
  </si>
  <si>
    <t>SALE001809</t>
  </si>
  <si>
    <t>SALE001254</t>
  </si>
  <si>
    <t>SALE004415</t>
  </si>
  <si>
    <t>SALE002544</t>
  </si>
  <si>
    <t>SALE003583</t>
  </si>
  <si>
    <t>SALE004213</t>
  </si>
  <si>
    <t>SALE0024 31</t>
  </si>
  <si>
    <t>SALE003250</t>
  </si>
  <si>
    <t>SALE001327</t>
  </si>
  <si>
    <t>SALE003141</t>
  </si>
  <si>
    <t>SALE001876</t>
  </si>
  <si>
    <t>SALE003612</t>
  </si>
  <si>
    <t>SALE001584</t>
  </si>
  <si>
    <t>SALE00424 1</t>
  </si>
  <si>
    <t>SALE003785</t>
  </si>
  <si>
    <t>SALE002762</t>
  </si>
  <si>
    <t>SALE001802</t>
  </si>
  <si>
    <t>SALE002947</t>
  </si>
  <si>
    <t>SALE001575</t>
  </si>
  <si>
    <t>SALE004432</t>
  </si>
  <si>
    <t>SALE003000</t>
  </si>
  <si>
    <t>SALE003335</t>
  </si>
  <si>
    <t>SALE001819</t>
  </si>
  <si>
    <t>SALE001158</t>
  </si>
  <si>
    <t>SALE003895</t>
  </si>
  <si>
    <t>SALE001691</t>
  </si>
  <si>
    <t>SALE003921</t>
  </si>
  <si>
    <t>SALE001556</t>
  </si>
  <si>
    <t>SALE002323</t>
  </si>
  <si>
    <t>SALE0024 71</t>
  </si>
  <si>
    <t>SALE001256</t>
  </si>
  <si>
    <t>SALE002521</t>
  </si>
  <si>
    <t>SALE001581</t>
  </si>
  <si>
    <t>SALE003498</t>
  </si>
  <si>
    <t>SALE004093</t>
  </si>
  <si>
    <t>SALE004366</t>
  </si>
  <si>
    <t>SALE003079</t>
  </si>
  <si>
    <t>SALE002105</t>
  </si>
  <si>
    <t xml:space="preserve">SALE003924 </t>
  </si>
  <si>
    <t>SALE001686</t>
  </si>
  <si>
    <t>SALE001443</t>
  </si>
  <si>
    <t>SALE001188</t>
  </si>
  <si>
    <t>SALE003579</t>
  </si>
  <si>
    <t>SALE002867</t>
  </si>
  <si>
    <t>SALE004000</t>
  </si>
  <si>
    <t>SALE002960</t>
  </si>
  <si>
    <t>SALE002381</t>
  </si>
  <si>
    <t>SALE001629</t>
  </si>
  <si>
    <t>SALE003796</t>
  </si>
  <si>
    <t>SALE001177</t>
  </si>
  <si>
    <t>SALE002902</t>
  </si>
  <si>
    <t>SALE001292</t>
  </si>
  <si>
    <t>SALE003445</t>
  </si>
  <si>
    <t>SALE001312</t>
  </si>
  <si>
    <t>SALE003660</t>
  </si>
  <si>
    <t>SALE002613</t>
  </si>
  <si>
    <t>SALE004474</t>
  </si>
  <si>
    <t>SALE001115</t>
  </si>
  <si>
    <t>SALE001040</t>
  </si>
  <si>
    <t>SALE003833</t>
  </si>
  <si>
    <t>SALE003651</t>
  </si>
  <si>
    <t>SALE003050</t>
  </si>
  <si>
    <t>SALE001289</t>
  </si>
  <si>
    <t>SALE001666</t>
  </si>
  <si>
    <t>SALE004335</t>
  </si>
  <si>
    <t>SALE003742</t>
  </si>
  <si>
    <t>SALE003756</t>
  </si>
  <si>
    <t>SALE003117</t>
  </si>
  <si>
    <t>SALE003517</t>
  </si>
  <si>
    <t>SALE002094</t>
  </si>
  <si>
    <t>SALE002022</t>
  </si>
  <si>
    <t>SALE003687</t>
  </si>
  <si>
    <t>SALE003175</t>
  </si>
  <si>
    <t>SALE003097</t>
  </si>
  <si>
    <t>SALE001914</t>
  </si>
  <si>
    <t>SALE002805</t>
  </si>
  <si>
    <t>SALE002855</t>
  </si>
  <si>
    <t>SALE002970</t>
  </si>
  <si>
    <t>SALE001825</t>
  </si>
  <si>
    <t>SALE002125</t>
  </si>
  <si>
    <t>SALE002281</t>
  </si>
  <si>
    <t>SALE003747</t>
  </si>
  <si>
    <t>SALE002313</t>
  </si>
  <si>
    <t>SALE003500</t>
  </si>
  <si>
    <t>SALE001727</t>
  </si>
  <si>
    <t>SALE0024 35</t>
  </si>
  <si>
    <t>SALE002953</t>
  </si>
  <si>
    <t>SALE001059</t>
  </si>
  <si>
    <t>SALE003226</t>
  </si>
  <si>
    <t>SALE004285</t>
  </si>
  <si>
    <t>SALE001225</t>
  </si>
  <si>
    <t>SALE001937</t>
  </si>
  <si>
    <t>SALE001164</t>
  </si>
  <si>
    <t>SALE001428</t>
  </si>
  <si>
    <t>SALE002370</t>
  </si>
  <si>
    <t>SALE003922</t>
  </si>
  <si>
    <t>SALE001017</t>
  </si>
  <si>
    <t>SALE003189</t>
  </si>
  <si>
    <t>SALE002744</t>
  </si>
  <si>
    <t>SALE002804</t>
  </si>
  <si>
    <t xml:space="preserve">SALE001224 </t>
  </si>
  <si>
    <t>SALE001598</t>
  </si>
  <si>
    <t>SALE002999</t>
  </si>
  <si>
    <t>Jane Smith</t>
  </si>
  <si>
    <t>Michael Johnson</t>
  </si>
  <si>
    <t>Region</t>
  </si>
  <si>
    <t>New York</t>
  </si>
  <si>
    <t>East</t>
  </si>
  <si>
    <t>Illinois</t>
  </si>
  <si>
    <t>Midwest</t>
  </si>
  <si>
    <t>Florida</t>
  </si>
  <si>
    <t>South</t>
  </si>
  <si>
    <t>Texas</t>
  </si>
  <si>
    <t>California</t>
  </si>
  <si>
    <t>West</t>
  </si>
  <si>
    <t>Michigan</t>
  </si>
  <si>
    <t>State</t>
  </si>
  <si>
    <t>Toyota</t>
  </si>
  <si>
    <t>Honda</t>
  </si>
  <si>
    <t>Profit</t>
  </si>
  <si>
    <t>Credit Card</t>
  </si>
  <si>
    <t>Cash</t>
  </si>
  <si>
    <t>Debit Card</t>
  </si>
  <si>
    <t>NO</t>
  </si>
  <si>
    <t>Sum of Cogs</t>
  </si>
  <si>
    <t>Sum of Gross Profit</t>
  </si>
  <si>
    <t>Count of SalesID</t>
  </si>
  <si>
    <t>Values</t>
  </si>
  <si>
    <t>Average of Customer Rating</t>
  </si>
  <si>
    <t>Row Labels</t>
  </si>
  <si>
    <t>Grand Total</t>
  </si>
  <si>
    <t>Jan</t>
  </si>
  <si>
    <t>Feb</t>
  </si>
  <si>
    <t>Mar</t>
  </si>
  <si>
    <t>Apr</t>
  </si>
  <si>
    <t>May</t>
  </si>
  <si>
    <t>Jun</t>
  </si>
  <si>
    <t>Jul</t>
  </si>
  <si>
    <t>Aug</t>
  </si>
  <si>
    <t>Sep</t>
  </si>
  <si>
    <t>Oct</t>
  </si>
  <si>
    <t>Nov</t>
  </si>
  <si>
    <t>Dec</t>
  </si>
  <si>
    <t>Months</t>
  </si>
  <si>
    <t>Cogs1</t>
  </si>
  <si>
    <t>Cogs2</t>
  </si>
  <si>
    <t>Max</t>
  </si>
  <si>
    <t>Min</t>
  </si>
  <si>
    <t>Sum of Cogs2</t>
  </si>
  <si>
    <t xml:space="preserve"> Months</t>
  </si>
  <si>
    <t>Sum of Gross Profit2</t>
  </si>
  <si>
    <t>Gross Profit1</t>
  </si>
  <si>
    <t>Gross Profit2</t>
  </si>
  <si>
    <t>Count of SalesID2</t>
  </si>
  <si>
    <t>Orders 1</t>
  </si>
  <si>
    <t>Orders 2</t>
  </si>
  <si>
    <t>MAX</t>
  </si>
  <si>
    <t>MIN</t>
  </si>
  <si>
    <t>Actual Rating</t>
  </si>
  <si>
    <t>Expected Rating</t>
  </si>
  <si>
    <t>Padding</t>
  </si>
  <si>
    <t xml:space="preserve">Sum of Sale Amount </t>
  </si>
  <si>
    <t>Sum of Sale Amount 2</t>
  </si>
  <si>
    <t>Sales Amount</t>
  </si>
  <si>
    <t>Car  Brand</t>
  </si>
  <si>
    <t>Left Padding</t>
  </si>
  <si>
    <t>Sales</t>
  </si>
  <si>
    <t xml:space="preserve">Gap </t>
  </si>
  <si>
    <t>COGS</t>
  </si>
  <si>
    <t>Right Padding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</si>
</sst>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_(&quot;$&quot;* #,##0_);_(&quot;$&quot;* \(#,##0\);_(&quot;$&quot;* &quot;-&quot;??_);_(@_)"/>
    <numFmt numFmtId="165" formatCode="0.0"/>
    <numFmt numFmtId="166" formatCode="_([$$-409]* #,##0.00_);_([$$-409]* \(#,##0.00\);_([$$-409]* &quot;-&quot;??_);_(@_)"/>
  </numFmts>
  <fonts count="10" x14ac:knownFonts="1">
    <font>
      <sz val="11"/>
      <color theme="1"/>
      <name val="Calibri"/>
      <scheme val="minor"/>
    </font>
    <font>
      <sz val="11"/>
      <color theme="1"/>
      <name val="Calibri"/>
      <family val="2"/>
      <scheme val="minor"/>
    </font>
    <font>
      <b/>
      <sz val="11"/>
      <color theme="1"/>
      <name val="Calibri"/>
      <family val="2"/>
    </font>
    <font>
      <sz val="11"/>
      <color theme="1"/>
      <name val="Calibri"/>
      <family val="2"/>
      <scheme val="minor"/>
    </font>
    <font>
      <sz val="11"/>
      <color theme="1"/>
      <name val="Calibri"/>
      <family val="2"/>
    </font>
    <font>
      <sz val="11"/>
      <color rgb="FF000000"/>
      <name val="Calibri"/>
      <family val="2"/>
    </font>
    <font>
      <sz val="11"/>
      <color theme="1"/>
      <name val="Calibri"/>
      <family val="2"/>
    </font>
    <font>
      <b/>
      <sz val="11"/>
      <color theme="1"/>
      <name val="Calibri"/>
      <family val="2"/>
    </font>
    <font>
      <u/>
      <sz val="11"/>
      <color theme="10"/>
      <name val="Calibri"/>
      <family val="2"/>
      <scheme val="minor"/>
    </font>
    <font>
      <sz val="11"/>
      <color theme="0" tint="-0.499984740745262"/>
      <name val="Calibri"/>
      <family val="2"/>
      <scheme val="minor"/>
    </font>
  </fonts>
  <fills count="3">
    <fill>
      <patternFill patternType="none"/>
    </fill>
    <fill>
      <patternFill patternType="gray125"/>
    </fill>
    <fill>
      <patternFill patternType="solid">
        <fgColor theme="0" tint="-0.499984740745262"/>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3">
    <xf numFmtId="0" fontId="0" fillId="0" borderId="0"/>
    <xf numFmtId="44" fontId="3" fillId="0" borderId="0" applyFont="0" applyFill="0" applyBorder="0" applyAlignment="0" applyProtection="0"/>
    <xf numFmtId="0" fontId="8" fillId="0" borderId="0" applyNumberFormat="0" applyFill="0" applyBorder="0" applyAlignment="0" applyProtection="0"/>
  </cellStyleXfs>
  <cellXfs count="30">
    <xf numFmtId="0" fontId="0" fillId="0" borderId="0" xfId="0"/>
    <xf numFmtId="0" fontId="2" fillId="0" borderId="1" xfId="0" applyFont="1" applyBorder="1" applyAlignment="1">
      <alignment horizontal="center" vertical="top"/>
    </xf>
    <xf numFmtId="1" fontId="2" fillId="0" borderId="1" xfId="0" applyNumberFormat="1" applyFont="1" applyBorder="1" applyAlignment="1">
      <alignment horizontal="center" vertical="top"/>
    </xf>
    <xf numFmtId="49" fontId="2" fillId="0" borderId="1" xfId="0" applyNumberFormat="1" applyFont="1" applyBorder="1" applyAlignment="1">
      <alignment horizontal="center" vertical="top"/>
    </xf>
    <xf numFmtId="0" fontId="3" fillId="0" borderId="0" xfId="0" applyFont="1"/>
    <xf numFmtId="1" fontId="4" fillId="0" borderId="0" xfId="0" applyNumberFormat="1" applyFont="1"/>
    <xf numFmtId="49" fontId="4" fillId="0" borderId="0" xfId="0" applyNumberFormat="1" applyFont="1"/>
    <xf numFmtId="1" fontId="5" fillId="0" borderId="0" xfId="0" applyNumberFormat="1" applyFont="1"/>
    <xf numFmtId="14" fontId="4" fillId="0" borderId="0" xfId="0" applyNumberFormat="1" applyFont="1"/>
    <xf numFmtId="14" fontId="5" fillId="0" borderId="0" xfId="0" applyNumberFormat="1" applyFont="1"/>
    <xf numFmtId="14" fontId="0" fillId="0" borderId="0" xfId="0" applyNumberFormat="1"/>
    <xf numFmtId="2" fontId="0" fillId="0" borderId="0" xfId="0" applyNumberFormat="1"/>
    <xf numFmtId="164" fontId="3" fillId="0" borderId="0" xfId="1" applyNumberFormat="1" applyFont="1"/>
    <xf numFmtId="164" fontId="0" fillId="0" borderId="0" xfId="1" applyNumberFormat="1" applyFont="1"/>
    <xf numFmtId="0" fontId="1" fillId="0" borderId="0" xfId="0" applyFont="1"/>
    <xf numFmtId="49" fontId="6" fillId="0" borderId="0" xfId="0" applyNumberFormat="1" applyFont="1"/>
    <xf numFmtId="0" fontId="2" fillId="0" borderId="2" xfId="0" applyFont="1" applyBorder="1" applyAlignment="1">
      <alignment horizontal="center" vertical="top"/>
    </xf>
    <xf numFmtId="14" fontId="2" fillId="0" borderId="2" xfId="0" applyNumberFormat="1" applyFont="1" applyBorder="1" applyAlignment="1">
      <alignment horizontal="center" vertical="top"/>
    </xf>
    <xf numFmtId="164" fontId="2" fillId="0" borderId="2" xfId="1" applyNumberFormat="1" applyFont="1" applyBorder="1" applyAlignment="1">
      <alignment horizontal="center" vertical="top"/>
    </xf>
    <xf numFmtId="164" fontId="7" fillId="0" borderId="2" xfId="1" applyNumberFormat="1" applyFont="1" applyBorder="1" applyAlignment="1">
      <alignment horizontal="center" vertical="top"/>
    </xf>
    <xf numFmtId="0" fontId="7" fillId="0" borderId="2" xfId="0" applyFont="1" applyBorder="1" applyAlignment="1">
      <alignment horizontal="center" vertical="top"/>
    </xf>
    <xf numFmtId="49" fontId="2" fillId="0" borderId="2" xfId="0" applyNumberFormat="1" applyFont="1" applyBorder="1" applyAlignment="1">
      <alignment horizontal="center" vertical="top"/>
    </xf>
    <xf numFmtId="0" fontId="8" fillId="0" borderId="0" xfId="2"/>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9" fillId="2" borderId="0" xfId="0" applyFont="1" applyFill="1"/>
    <xf numFmtId="0" fontId="0" fillId="0" borderId="0" xfId="0" applyNumberFormat="1"/>
  </cellXfs>
  <cellStyles count="3">
    <cellStyle name="Currency" xfId="1" builtinId="4"/>
    <cellStyle name="Hyperlink" xfId="2" builtinId="8"/>
    <cellStyle name="Normal" xfId="0" builtinId="0"/>
  </cellStyles>
  <dxfs count="4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4" formatCode="_(&quot;$&quot;* #,##0_);_(&quot;$&quot;* \(#,##0\);_(&quot;$&quot;* &quot;-&quot;??_);_(@_)"/>
    </dxf>
    <dxf>
      <font>
        <b val="0"/>
        <i val="0"/>
        <strike val="0"/>
        <condense val="0"/>
        <extend val="0"/>
        <outline val="0"/>
        <shadow val="0"/>
        <u val="none"/>
        <vertAlign val="baseline"/>
        <sz val="11"/>
        <color theme="1"/>
        <name val="Calibri"/>
        <scheme val="minor"/>
      </font>
      <numFmt numFmtId="164" formatCode="_(&quot;$&quot;* #,##0_);_(&quot;$&quot;* \(#,##0\);_(&quot;$&quot;* &quot;-&quot;??_);_(@_)"/>
    </dxf>
    <dxf>
      <font>
        <b val="0"/>
        <i val="0"/>
        <strike val="0"/>
        <condense val="0"/>
        <extend val="0"/>
        <outline val="0"/>
        <shadow val="0"/>
        <u val="none"/>
        <vertAlign val="baseline"/>
        <sz val="11"/>
        <color theme="1"/>
        <name val="Calibri"/>
        <scheme val="minor"/>
      </font>
      <numFmt numFmtId="164" formatCode="_(&quot;$&quot;* #,##0_);_(&quot;$&quot;* \(#,##0\);_(&quot;$&quot;* &quot;-&quot;??_);_(@_)"/>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19" formatCode="m/d/yyyy"/>
    </dxf>
    <dxf>
      <font>
        <b val="0"/>
        <i val="0"/>
        <strike val="0"/>
        <condense val="0"/>
        <extend val="0"/>
        <outline val="0"/>
        <shadow val="0"/>
        <u val="none"/>
        <vertAlign val="baseline"/>
        <sz val="11"/>
        <color theme="1"/>
        <name val="Calibri"/>
        <scheme val="minor"/>
      </font>
    </dxf>
    <dxf>
      <border outline="0">
        <top style="thin">
          <color rgb="FF000000"/>
        </top>
      </border>
    </dxf>
    <dxf>
      <font>
        <b val="0"/>
        <i val="0"/>
        <strike val="0"/>
        <condense val="0"/>
        <extend val="0"/>
        <outline val="0"/>
        <shadow val="0"/>
        <u val="none"/>
        <vertAlign val="baseline"/>
        <sz val="11"/>
        <color theme="1"/>
        <name val="Calibri"/>
        <scheme val="minor"/>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i val="0"/>
        <sz val="8"/>
      </font>
      <fill>
        <patternFill>
          <fgColor auto="1"/>
        </patternFill>
      </fill>
      <border diagonalUp="0" diagonalDown="0">
        <left/>
        <right/>
        <top/>
        <bottom/>
        <vertical/>
        <horizontal/>
      </border>
    </dxf>
  </dxfs>
  <tableStyles count="1" defaultTableStyle="TableStyleMedium2" defaultPivotStyle="PivotStyleLight16">
    <tableStyle name="Slicer Style 1" pivot="0" table="0" count="3" xr9:uid="{956B57BB-9F4A-4639-93E8-65D37B35C0D3}">
      <tableStyleElement type="wholeTable" dxfId="43"/>
    </tableStyle>
  </tableStyles>
  <colors>
    <mruColors>
      <color rgb="FFE3561D"/>
    </mruColors>
  </colors>
  <extLst>
    <ext xmlns:x14="http://schemas.microsoft.com/office/spreadsheetml/2009/9/main" uri="{46F421CA-312F-682f-3DD2-61675219B42D}">
      <x14:dxfs count="2">
        <dxf>
          <font>
            <b/>
            <i val="0"/>
            <sz val="9"/>
            <color theme="0"/>
          </font>
          <fill>
            <patternFill>
              <bgColor theme="1"/>
            </patternFill>
          </fill>
          <border diagonalUp="0" diagonalDown="0">
            <left/>
            <right/>
            <top/>
            <bottom/>
            <vertical/>
            <horizontal/>
          </border>
        </dxf>
        <dxf>
          <font>
            <b/>
            <i val="0"/>
            <sz val="8"/>
            <color theme="1"/>
          </font>
          <fill>
            <patternFill>
              <bgColor theme="0"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a:t>COGS</a:t>
            </a:r>
            <a:r>
              <a:rPr lang="en-GB" sz="1400" b="0" baseline="0"/>
              <a:t> Trendline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1"/>
          <c:tx>
            <c:strRef>
              <c:f>Analysis!$G$10</c:f>
              <c:strCache>
                <c:ptCount val="1"/>
                <c:pt idx="0">
                  <c:v>Cogs2</c:v>
                </c:pt>
              </c:strCache>
            </c:strRef>
          </c:tx>
          <c:spPr>
            <a:gradFill>
              <a:gsLst>
                <a:gs pos="1000">
                  <a:schemeClr val="accent1">
                    <a:lumMod val="5000"/>
                    <a:lumOff val="95000"/>
                  </a:schemeClr>
                </a:gs>
                <a:gs pos="100000">
                  <a:schemeClr val="bg1">
                    <a:alpha val="63000"/>
                    <a:lumMod val="75000"/>
                  </a:schemeClr>
                </a:gs>
              </a:gsLst>
              <a:lin ang="5400000" scaled="1"/>
            </a:gradFill>
            <a:ln>
              <a:gradFill>
                <a:gsLst>
                  <a:gs pos="0">
                    <a:schemeClr val="accent1">
                      <a:lumMod val="5000"/>
                      <a:lumOff val="95000"/>
                    </a:schemeClr>
                  </a:gs>
                  <a:gs pos="100000">
                    <a:schemeClr val="bg1">
                      <a:lumMod val="60000"/>
                      <a:alpha val="73000"/>
                    </a:schemeClr>
                  </a:gs>
                </a:gsLst>
                <a:lin ang="5400000" scaled="1"/>
              </a:gradFill>
            </a:ln>
            <a:effectLst/>
          </c:spPr>
          <c:cat>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Analysis!$G$11:$G$22</c:f>
              <c:numCache>
                <c:formatCode>General</c:formatCode>
                <c:ptCount val="12"/>
                <c:pt idx="0">
                  <c:v>12043160</c:v>
                </c:pt>
                <c:pt idx="1">
                  <c:v>7249980</c:v>
                </c:pt>
                <c:pt idx="2">
                  <c:v>8541060</c:v>
                </c:pt>
                <c:pt idx="3">
                  <c:v>8310930</c:v>
                </c:pt>
                <c:pt idx="4">
                  <c:v>4292025</c:v>
                </c:pt>
                <c:pt idx="5">
                  <c:v>8071905</c:v>
                </c:pt>
                <c:pt idx="6">
                  <c:v>8295810</c:v>
                </c:pt>
                <c:pt idx="7">
                  <c:v>13050960</c:v>
                </c:pt>
                <c:pt idx="8">
                  <c:v>8225135</c:v>
                </c:pt>
                <c:pt idx="9">
                  <c:v>8695005</c:v>
                </c:pt>
                <c:pt idx="10">
                  <c:v>8102560</c:v>
                </c:pt>
                <c:pt idx="11">
                  <c:v>5231930</c:v>
                </c:pt>
              </c:numCache>
            </c:numRef>
          </c:val>
          <c:extLst>
            <c:ext xmlns:c16="http://schemas.microsoft.com/office/drawing/2014/chart" uri="{C3380CC4-5D6E-409C-BE32-E72D297353CC}">
              <c16:uniqueId val="{00000001-9D30-4B2F-AC7D-5B706FB4264C}"/>
            </c:ext>
          </c:extLst>
        </c:ser>
        <c:dLbls>
          <c:showLegendKey val="0"/>
          <c:showVal val="0"/>
          <c:showCatName val="0"/>
          <c:showSerName val="0"/>
          <c:showPercent val="0"/>
          <c:showBubbleSize val="0"/>
        </c:dLbls>
        <c:axId val="121231039"/>
        <c:axId val="121230079"/>
      </c:areaChart>
      <c:lineChart>
        <c:grouping val="standard"/>
        <c:varyColors val="0"/>
        <c:ser>
          <c:idx val="0"/>
          <c:order val="0"/>
          <c:tx>
            <c:strRef>
              <c:f>Analysis!$F$10</c:f>
              <c:strCache>
                <c:ptCount val="1"/>
                <c:pt idx="0">
                  <c:v>Cogs1</c:v>
                </c:pt>
              </c:strCache>
            </c:strRef>
          </c:tx>
          <c:spPr>
            <a:ln w="28575" cap="rnd">
              <a:solidFill>
                <a:schemeClr val="tx1"/>
              </a:solidFill>
              <a:round/>
            </a:ln>
            <a:effectLst/>
          </c:spPr>
          <c:marker>
            <c:symbol val="none"/>
          </c:marker>
          <c:cat>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Analysis!$F$11:$F$22</c:f>
              <c:numCache>
                <c:formatCode>General</c:formatCode>
                <c:ptCount val="12"/>
                <c:pt idx="0">
                  <c:v>12043160</c:v>
                </c:pt>
                <c:pt idx="1">
                  <c:v>7249980</c:v>
                </c:pt>
                <c:pt idx="2">
                  <c:v>8541060</c:v>
                </c:pt>
                <c:pt idx="3">
                  <c:v>8310930</c:v>
                </c:pt>
                <c:pt idx="4">
                  <c:v>4292025</c:v>
                </c:pt>
                <c:pt idx="5">
                  <c:v>8071905</c:v>
                </c:pt>
                <c:pt idx="6">
                  <c:v>8295810</c:v>
                </c:pt>
                <c:pt idx="7">
                  <c:v>13050960</c:v>
                </c:pt>
                <c:pt idx="8">
                  <c:v>8225135</c:v>
                </c:pt>
                <c:pt idx="9">
                  <c:v>8695005</c:v>
                </c:pt>
                <c:pt idx="10">
                  <c:v>8102560</c:v>
                </c:pt>
                <c:pt idx="11">
                  <c:v>5231930</c:v>
                </c:pt>
              </c:numCache>
            </c:numRef>
          </c:val>
          <c:smooth val="0"/>
          <c:extLst>
            <c:ext xmlns:c16="http://schemas.microsoft.com/office/drawing/2014/chart" uri="{C3380CC4-5D6E-409C-BE32-E72D297353CC}">
              <c16:uniqueId val="{00000000-9D30-4B2F-AC7D-5B706FB4264C}"/>
            </c:ext>
          </c:extLst>
        </c:ser>
        <c:dLbls>
          <c:showLegendKey val="0"/>
          <c:showVal val="0"/>
          <c:showCatName val="0"/>
          <c:showSerName val="0"/>
          <c:showPercent val="0"/>
          <c:showBubbleSize val="0"/>
        </c:dLbls>
        <c:marker val="1"/>
        <c:smooth val="0"/>
        <c:axId val="121231039"/>
        <c:axId val="121230079"/>
      </c:lineChart>
      <c:scatterChart>
        <c:scatterStyle val="lineMarker"/>
        <c:varyColors val="0"/>
        <c:ser>
          <c:idx val="2"/>
          <c:order val="2"/>
          <c:tx>
            <c:strRef>
              <c:f>Analysis!$H$10</c:f>
              <c:strCache>
                <c:ptCount val="1"/>
                <c:pt idx="0">
                  <c:v>Max</c:v>
                </c:pt>
              </c:strCache>
            </c:strRef>
          </c:tx>
          <c:spPr>
            <a:ln w="25400" cap="rnd">
              <a:noFill/>
              <a:round/>
            </a:ln>
            <a:effectLst/>
          </c:spPr>
          <c:marker>
            <c:symbol val="circle"/>
            <c:size val="5"/>
            <c:spPr>
              <a:solidFill>
                <a:schemeClr val="accent5"/>
              </a:solidFill>
              <a:ln w="9525">
                <a:solidFill>
                  <a:schemeClr val="accent3"/>
                </a:solidFill>
              </a:ln>
              <a:effectLst/>
            </c:spPr>
          </c:marker>
          <c:dLbls>
            <c:dLbl>
              <c:idx val="7"/>
              <c:layout>
                <c:manualLayout>
                  <c:x val="1.2156518295137808E-2"/>
                  <c:y val="-2.571417207135331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D30-4B2F-AC7D-5B706FB4264C}"/>
                </c:ext>
              </c:extLst>
            </c:dLbl>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Analysis!$H$11:$H$22</c:f>
              <c:numCache>
                <c:formatCode>General</c:formatCode>
                <c:ptCount val="12"/>
                <c:pt idx="0">
                  <c:v>#N/A</c:v>
                </c:pt>
                <c:pt idx="1">
                  <c:v>#N/A</c:v>
                </c:pt>
                <c:pt idx="2">
                  <c:v>#N/A</c:v>
                </c:pt>
                <c:pt idx="3">
                  <c:v>#N/A</c:v>
                </c:pt>
                <c:pt idx="4">
                  <c:v>#N/A</c:v>
                </c:pt>
                <c:pt idx="5">
                  <c:v>#N/A</c:v>
                </c:pt>
                <c:pt idx="6">
                  <c:v>#N/A</c:v>
                </c:pt>
                <c:pt idx="7">
                  <c:v>13050960</c:v>
                </c:pt>
                <c:pt idx="8">
                  <c:v>#N/A</c:v>
                </c:pt>
                <c:pt idx="9">
                  <c:v>#N/A</c:v>
                </c:pt>
                <c:pt idx="10">
                  <c:v>#N/A</c:v>
                </c:pt>
                <c:pt idx="11">
                  <c:v>#N/A</c:v>
                </c:pt>
              </c:numCache>
            </c:numRef>
          </c:yVal>
          <c:smooth val="0"/>
          <c:extLst>
            <c:ext xmlns:c16="http://schemas.microsoft.com/office/drawing/2014/chart" uri="{C3380CC4-5D6E-409C-BE32-E72D297353CC}">
              <c16:uniqueId val="{00000002-9D30-4B2F-AC7D-5B706FB4264C}"/>
            </c:ext>
          </c:extLst>
        </c:ser>
        <c:ser>
          <c:idx val="3"/>
          <c:order val="3"/>
          <c:tx>
            <c:strRef>
              <c:f>Analysis!$I$10</c:f>
              <c:strCache>
                <c:ptCount val="1"/>
                <c:pt idx="0">
                  <c:v>Min</c:v>
                </c:pt>
              </c:strCache>
            </c:strRef>
          </c:tx>
          <c:spPr>
            <a:ln w="25400" cap="rnd">
              <a:noFill/>
              <a:round/>
            </a:ln>
            <a:effectLst/>
          </c:spPr>
          <c:marker>
            <c:symbol val="circle"/>
            <c:size val="5"/>
            <c:spPr>
              <a:solidFill>
                <a:srgbClr val="E3561D"/>
              </a:solidFill>
              <a:ln w="9525">
                <a:solidFill>
                  <a:schemeClr val="accent4"/>
                </a:solidFill>
              </a:ln>
              <a:effectLst/>
            </c:spPr>
          </c:marker>
          <c:dLbls>
            <c:dLbl>
              <c:idx val="4"/>
              <c:layout>
                <c:manualLayout>
                  <c:x val="-3.2087134599256195E-3"/>
                  <c:y val="4.08569835384934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D30-4B2F-AC7D-5B706FB4264C}"/>
                </c:ext>
              </c:extLst>
            </c:dLbl>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Analysis!$I$11:$I$22</c:f>
              <c:numCache>
                <c:formatCode>General</c:formatCode>
                <c:ptCount val="12"/>
                <c:pt idx="0">
                  <c:v>#N/A</c:v>
                </c:pt>
                <c:pt idx="1">
                  <c:v>#N/A</c:v>
                </c:pt>
                <c:pt idx="2">
                  <c:v>#N/A</c:v>
                </c:pt>
                <c:pt idx="3">
                  <c:v>#N/A</c:v>
                </c:pt>
                <c:pt idx="4">
                  <c:v>4292025</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9D30-4B2F-AC7D-5B706FB4264C}"/>
            </c:ext>
          </c:extLst>
        </c:ser>
        <c:dLbls>
          <c:showLegendKey val="0"/>
          <c:showVal val="0"/>
          <c:showCatName val="0"/>
          <c:showSerName val="0"/>
          <c:showPercent val="0"/>
          <c:showBubbleSize val="0"/>
        </c:dLbls>
        <c:axId val="121231039"/>
        <c:axId val="121230079"/>
      </c:scatterChart>
      <c:catAx>
        <c:axId val="121231039"/>
        <c:scaling>
          <c:orientation val="minMax"/>
        </c:scaling>
        <c:delete val="1"/>
        <c:axPos val="b"/>
        <c:numFmt formatCode="General" sourceLinked="1"/>
        <c:majorTickMark val="none"/>
        <c:minorTickMark val="none"/>
        <c:tickLblPos val="nextTo"/>
        <c:crossAx val="121230079"/>
        <c:crosses val="autoZero"/>
        <c:auto val="1"/>
        <c:lblAlgn val="ctr"/>
        <c:lblOffset val="100"/>
        <c:noMultiLvlLbl val="0"/>
      </c:catAx>
      <c:valAx>
        <c:axId val="121230079"/>
        <c:scaling>
          <c:orientation val="minMax"/>
        </c:scaling>
        <c:delete val="1"/>
        <c:axPos val="l"/>
        <c:numFmt formatCode="General" sourceLinked="1"/>
        <c:majorTickMark val="none"/>
        <c:minorTickMark val="none"/>
        <c:tickLblPos val="nextTo"/>
        <c:crossAx val="12123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a:t>Profit Trendline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1"/>
          <c:tx>
            <c:strRef>
              <c:f>Analysis!$G$26</c:f>
              <c:strCache>
                <c:ptCount val="1"/>
                <c:pt idx="0">
                  <c:v>Gross Profit2</c:v>
                </c:pt>
              </c:strCache>
            </c:strRef>
          </c:tx>
          <c:spPr>
            <a:gradFill>
              <a:gsLst>
                <a:gs pos="1000">
                  <a:schemeClr val="accent1">
                    <a:lumMod val="5000"/>
                    <a:lumOff val="95000"/>
                  </a:schemeClr>
                </a:gs>
                <a:gs pos="100000">
                  <a:schemeClr val="bg1">
                    <a:lumMod val="75000"/>
                    <a:alpha val="63000"/>
                  </a:schemeClr>
                </a:gs>
              </a:gsLst>
              <a:lin ang="5400000" scaled="1"/>
            </a:gradFill>
            <a:ln>
              <a:noFill/>
            </a:ln>
            <a:effectLst/>
          </c:spPr>
          <c:cat>
            <c:strRef>
              <c:f>Analysis!$E$27:$E$38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Analysis!$G$27:$G$38</c:f>
              <c:numCache>
                <c:formatCode>General</c:formatCode>
                <c:ptCount val="12"/>
                <c:pt idx="0">
                  <c:v>2126840</c:v>
                </c:pt>
                <c:pt idx="1">
                  <c:v>1320020</c:v>
                </c:pt>
                <c:pt idx="2">
                  <c:v>1578940</c:v>
                </c:pt>
                <c:pt idx="3">
                  <c:v>1564070</c:v>
                </c:pt>
                <c:pt idx="4">
                  <c:v>767975</c:v>
                </c:pt>
                <c:pt idx="5">
                  <c:v>1463095</c:v>
                </c:pt>
                <c:pt idx="6">
                  <c:v>1519190</c:v>
                </c:pt>
                <c:pt idx="7">
                  <c:v>2359040</c:v>
                </c:pt>
                <c:pt idx="8">
                  <c:v>1464865</c:v>
                </c:pt>
                <c:pt idx="9">
                  <c:v>1614995</c:v>
                </c:pt>
                <c:pt idx="10">
                  <c:v>1447440</c:v>
                </c:pt>
                <c:pt idx="11">
                  <c:v>918070</c:v>
                </c:pt>
              </c:numCache>
            </c:numRef>
          </c:val>
          <c:extLst>
            <c:ext xmlns:c16="http://schemas.microsoft.com/office/drawing/2014/chart" uri="{C3380CC4-5D6E-409C-BE32-E72D297353CC}">
              <c16:uniqueId val="{00000001-D334-45B0-98B3-9EFDECCA6AB4}"/>
            </c:ext>
          </c:extLst>
        </c:ser>
        <c:dLbls>
          <c:showLegendKey val="0"/>
          <c:showVal val="0"/>
          <c:showCatName val="0"/>
          <c:showSerName val="0"/>
          <c:showPercent val="0"/>
          <c:showBubbleSize val="0"/>
        </c:dLbls>
        <c:axId val="315422751"/>
        <c:axId val="490095359"/>
      </c:areaChart>
      <c:lineChart>
        <c:grouping val="standard"/>
        <c:varyColors val="0"/>
        <c:ser>
          <c:idx val="0"/>
          <c:order val="0"/>
          <c:tx>
            <c:strRef>
              <c:f>Analysis!$F$26</c:f>
              <c:strCache>
                <c:ptCount val="1"/>
                <c:pt idx="0">
                  <c:v>Gross Profit1</c:v>
                </c:pt>
              </c:strCache>
            </c:strRef>
          </c:tx>
          <c:spPr>
            <a:ln w="28575" cap="rnd">
              <a:solidFill>
                <a:schemeClr val="tx1"/>
              </a:solidFill>
              <a:round/>
            </a:ln>
            <a:effectLst/>
          </c:spPr>
          <c:marker>
            <c:symbol val="none"/>
          </c:marker>
          <c:cat>
            <c:strRef>
              <c:f>Analysis!$E$27:$E$38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Analysis!$F$27:$F$38</c:f>
              <c:numCache>
                <c:formatCode>General</c:formatCode>
                <c:ptCount val="12"/>
                <c:pt idx="0">
                  <c:v>2126840</c:v>
                </c:pt>
                <c:pt idx="1">
                  <c:v>1320020</c:v>
                </c:pt>
                <c:pt idx="2">
                  <c:v>1578940</c:v>
                </c:pt>
                <c:pt idx="3">
                  <c:v>1564070</c:v>
                </c:pt>
                <c:pt idx="4">
                  <c:v>767975</c:v>
                </c:pt>
                <c:pt idx="5">
                  <c:v>1463095</c:v>
                </c:pt>
                <c:pt idx="6">
                  <c:v>1519190</c:v>
                </c:pt>
                <c:pt idx="7">
                  <c:v>2359040</c:v>
                </c:pt>
                <c:pt idx="8">
                  <c:v>1464865</c:v>
                </c:pt>
                <c:pt idx="9">
                  <c:v>1614995</c:v>
                </c:pt>
                <c:pt idx="10">
                  <c:v>1447440</c:v>
                </c:pt>
                <c:pt idx="11">
                  <c:v>918070</c:v>
                </c:pt>
              </c:numCache>
            </c:numRef>
          </c:val>
          <c:smooth val="0"/>
          <c:extLst>
            <c:ext xmlns:c16="http://schemas.microsoft.com/office/drawing/2014/chart" uri="{C3380CC4-5D6E-409C-BE32-E72D297353CC}">
              <c16:uniqueId val="{00000000-D334-45B0-98B3-9EFDECCA6AB4}"/>
            </c:ext>
          </c:extLst>
        </c:ser>
        <c:dLbls>
          <c:showLegendKey val="0"/>
          <c:showVal val="0"/>
          <c:showCatName val="0"/>
          <c:showSerName val="0"/>
          <c:showPercent val="0"/>
          <c:showBubbleSize val="0"/>
        </c:dLbls>
        <c:marker val="1"/>
        <c:smooth val="0"/>
        <c:axId val="315422751"/>
        <c:axId val="490095359"/>
      </c:lineChart>
      <c:scatterChart>
        <c:scatterStyle val="lineMarker"/>
        <c:varyColors val="0"/>
        <c:ser>
          <c:idx val="2"/>
          <c:order val="2"/>
          <c:tx>
            <c:strRef>
              <c:f>Analysis!$H$26</c:f>
              <c:strCache>
                <c:ptCount val="1"/>
                <c:pt idx="0">
                  <c:v>Max</c:v>
                </c:pt>
              </c:strCache>
            </c:strRef>
          </c:tx>
          <c:spPr>
            <a:ln w="25400" cap="rnd">
              <a:solidFill>
                <a:schemeClr val="accent5"/>
              </a:solidFill>
              <a:round/>
            </a:ln>
            <a:effectLst/>
          </c:spPr>
          <c:marker>
            <c:symbol val="circle"/>
            <c:size val="5"/>
            <c:spPr>
              <a:solidFill>
                <a:schemeClr val="accent5"/>
              </a:solidFill>
              <a:ln w="9525">
                <a:solidFill>
                  <a:schemeClr val="accent3"/>
                </a:solidFill>
              </a:ln>
              <a:effectLst/>
            </c:spPr>
          </c:marker>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Analysis!$E$27:$E$38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Analysis!$H$27:$H$38</c:f>
              <c:numCache>
                <c:formatCode>General</c:formatCode>
                <c:ptCount val="12"/>
                <c:pt idx="0">
                  <c:v>#N/A</c:v>
                </c:pt>
                <c:pt idx="1">
                  <c:v>#N/A</c:v>
                </c:pt>
                <c:pt idx="2">
                  <c:v>#N/A</c:v>
                </c:pt>
                <c:pt idx="3">
                  <c:v>#N/A</c:v>
                </c:pt>
                <c:pt idx="4">
                  <c:v>#N/A</c:v>
                </c:pt>
                <c:pt idx="5">
                  <c:v>#N/A</c:v>
                </c:pt>
                <c:pt idx="6">
                  <c:v>#N/A</c:v>
                </c:pt>
                <c:pt idx="7">
                  <c:v>2359040</c:v>
                </c:pt>
                <c:pt idx="8">
                  <c:v>#N/A</c:v>
                </c:pt>
                <c:pt idx="9">
                  <c:v>#N/A</c:v>
                </c:pt>
                <c:pt idx="10">
                  <c:v>#N/A</c:v>
                </c:pt>
                <c:pt idx="11">
                  <c:v>#N/A</c:v>
                </c:pt>
              </c:numCache>
            </c:numRef>
          </c:yVal>
          <c:smooth val="0"/>
          <c:extLst>
            <c:ext xmlns:c16="http://schemas.microsoft.com/office/drawing/2014/chart" uri="{C3380CC4-5D6E-409C-BE32-E72D297353CC}">
              <c16:uniqueId val="{00000002-D334-45B0-98B3-9EFDECCA6AB4}"/>
            </c:ext>
          </c:extLst>
        </c:ser>
        <c:ser>
          <c:idx val="3"/>
          <c:order val="3"/>
          <c:tx>
            <c:strRef>
              <c:f>Analysis!$I$26</c:f>
              <c:strCache>
                <c:ptCount val="1"/>
                <c:pt idx="0">
                  <c:v>Min</c:v>
                </c:pt>
              </c:strCache>
            </c:strRef>
          </c:tx>
          <c:spPr>
            <a:ln w="25400" cap="rnd">
              <a:solidFill>
                <a:srgbClr val="E3561D"/>
              </a:solidFill>
              <a:round/>
            </a:ln>
            <a:effectLst/>
          </c:spPr>
          <c:marker>
            <c:symbol val="circle"/>
            <c:size val="5"/>
            <c:spPr>
              <a:solidFill>
                <a:srgbClr val="E3561D"/>
              </a:solidFill>
              <a:ln w="9525">
                <a:solidFill>
                  <a:schemeClr val="accent4"/>
                </a:solidFill>
              </a:ln>
              <a:effectLst/>
            </c:spPr>
          </c:marker>
          <c:dLbls>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Analysis!$E$27:$E$38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Analysis!$I$27:$I$38</c:f>
              <c:numCache>
                <c:formatCode>General</c:formatCode>
                <c:ptCount val="12"/>
                <c:pt idx="0">
                  <c:v>#N/A</c:v>
                </c:pt>
                <c:pt idx="1">
                  <c:v>#N/A</c:v>
                </c:pt>
                <c:pt idx="2">
                  <c:v>#N/A</c:v>
                </c:pt>
                <c:pt idx="3">
                  <c:v>#N/A</c:v>
                </c:pt>
                <c:pt idx="4">
                  <c:v>767975</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D334-45B0-98B3-9EFDECCA6AB4}"/>
            </c:ext>
          </c:extLst>
        </c:ser>
        <c:dLbls>
          <c:showLegendKey val="0"/>
          <c:showVal val="0"/>
          <c:showCatName val="0"/>
          <c:showSerName val="0"/>
          <c:showPercent val="0"/>
          <c:showBubbleSize val="0"/>
        </c:dLbls>
        <c:axId val="315422751"/>
        <c:axId val="490095359"/>
      </c:scatterChart>
      <c:catAx>
        <c:axId val="315422751"/>
        <c:scaling>
          <c:orientation val="minMax"/>
        </c:scaling>
        <c:delete val="1"/>
        <c:axPos val="b"/>
        <c:numFmt formatCode="General" sourceLinked="1"/>
        <c:majorTickMark val="none"/>
        <c:minorTickMark val="none"/>
        <c:tickLblPos val="nextTo"/>
        <c:crossAx val="490095359"/>
        <c:crosses val="autoZero"/>
        <c:auto val="1"/>
        <c:lblAlgn val="ctr"/>
        <c:lblOffset val="100"/>
        <c:noMultiLvlLbl val="0"/>
      </c:catAx>
      <c:valAx>
        <c:axId val="490095359"/>
        <c:scaling>
          <c:orientation val="minMax"/>
        </c:scaling>
        <c:delete val="1"/>
        <c:axPos val="l"/>
        <c:numFmt formatCode="General" sourceLinked="1"/>
        <c:majorTickMark val="none"/>
        <c:minorTickMark val="none"/>
        <c:tickLblPos val="nextTo"/>
        <c:crossAx val="31542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0"/>
              <a:t>Orders Trendline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1"/>
          <c:order val="1"/>
          <c:tx>
            <c:strRef>
              <c:f>Analysis!$G$44</c:f>
              <c:strCache>
                <c:ptCount val="1"/>
                <c:pt idx="0">
                  <c:v>Orders 2</c:v>
                </c:pt>
              </c:strCache>
            </c:strRef>
          </c:tx>
          <c:spPr>
            <a:gradFill>
              <a:gsLst>
                <a:gs pos="3000">
                  <a:schemeClr val="accent1">
                    <a:lumMod val="5000"/>
                    <a:lumOff val="95000"/>
                  </a:schemeClr>
                </a:gs>
                <a:gs pos="100000">
                  <a:schemeClr val="bg1">
                    <a:lumMod val="75000"/>
                  </a:schemeClr>
                </a:gs>
              </a:gsLst>
              <a:lin ang="5400000" scaled="1"/>
            </a:gradFill>
            <a:ln>
              <a:noFill/>
            </a:ln>
            <a:effectLst/>
          </c:spPr>
          <c:cat>
            <c:strRef>
              <c:f>Analysis!$E$45:$E$56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Analysis!$G$45:$G$56</c:f>
              <c:numCache>
                <c:formatCode>General</c:formatCode>
                <c:ptCount val="12"/>
                <c:pt idx="0">
                  <c:v>429</c:v>
                </c:pt>
                <c:pt idx="1">
                  <c:v>255</c:v>
                </c:pt>
                <c:pt idx="2">
                  <c:v>298</c:v>
                </c:pt>
                <c:pt idx="3">
                  <c:v>303</c:v>
                </c:pt>
                <c:pt idx="4">
                  <c:v>152</c:v>
                </c:pt>
                <c:pt idx="5">
                  <c:v>274</c:v>
                </c:pt>
                <c:pt idx="6">
                  <c:v>289</c:v>
                </c:pt>
                <c:pt idx="7">
                  <c:v>447</c:v>
                </c:pt>
                <c:pt idx="8">
                  <c:v>286</c:v>
                </c:pt>
                <c:pt idx="9">
                  <c:v>304</c:v>
                </c:pt>
                <c:pt idx="10">
                  <c:v>283</c:v>
                </c:pt>
                <c:pt idx="11">
                  <c:v>180</c:v>
                </c:pt>
              </c:numCache>
            </c:numRef>
          </c:val>
          <c:extLst>
            <c:ext xmlns:c16="http://schemas.microsoft.com/office/drawing/2014/chart" uri="{C3380CC4-5D6E-409C-BE32-E72D297353CC}">
              <c16:uniqueId val="{00000001-51E3-48AA-9C8A-849B30F70488}"/>
            </c:ext>
          </c:extLst>
        </c:ser>
        <c:dLbls>
          <c:showLegendKey val="0"/>
          <c:showVal val="0"/>
          <c:showCatName val="0"/>
          <c:showSerName val="0"/>
          <c:showPercent val="0"/>
          <c:showBubbleSize val="0"/>
        </c:dLbls>
        <c:axId val="1608435839"/>
        <c:axId val="1608436319"/>
      </c:areaChart>
      <c:lineChart>
        <c:grouping val="standard"/>
        <c:varyColors val="0"/>
        <c:ser>
          <c:idx val="0"/>
          <c:order val="0"/>
          <c:tx>
            <c:strRef>
              <c:f>Analysis!$F$44</c:f>
              <c:strCache>
                <c:ptCount val="1"/>
                <c:pt idx="0">
                  <c:v>Orders 1</c:v>
                </c:pt>
              </c:strCache>
            </c:strRef>
          </c:tx>
          <c:spPr>
            <a:ln w="28575" cap="rnd">
              <a:solidFill>
                <a:schemeClr val="tx1"/>
              </a:solidFill>
              <a:round/>
            </a:ln>
            <a:effectLst/>
          </c:spPr>
          <c:marker>
            <c:symbol val="none"/>
          </c:marker>
          <c:cat>
            <c:strRef>
              <c:f>Analysis!$E$45:$E$56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Analysis!$F$45:$F$56</c:f>
              <c:numCache>
                <c:formatCode>General</c:formatCode>
                <c:ptCount val="12"/>
                <c:pt idx="0">
                  <c:v>429</c:v>
                </c:pt>
                <c:pt idx="1">
                  <c:v>255</c:v>
                </c:pt>
                <c:pt idx="2">
                  <c:v>298</c:v>
                </c:pt>
                <c:pt idx="3">
                  <c:v>303</c:v>
                </c:pt>
                <c:pt idx="4">
                  <c:v>152</c:v>
                </c:pt>
                <c:pt idx="5">
                  <c:v>274</c:v>
                </c:pt>
                <c:pt idx="6">
                  <c:v>289</c:v>
                </c:pt>
                <c:pt idx="7">
                  <c:v>447</c:v>
                </c:pt>
                <c:pt idx="8">
                  <c:v>286</c:v>
                </c:pt>
                <c:pt idx="9">
                  <c:v>304</c:v>
                </c:pt>
                <c:pt idx="10">
                  <c:v>283</c:v>
                </c:pt>
                <c:pt idx="11">
                  <c:v>180</c:v>
                </c:pt>
              </c:numCache>
            </c:numRef>
          </c:val>
          <c:smooth val="0"/>
          <c:extLst>
            <c:ext xmlns:c16="http://schemas.microsoft.com/office/drawing/2014/chart" uri="{C3380CC4-5D6E-409C-BE32-E72D297353CC}">
              <c16:uniqueId val="{00000000-51E3-48AA-9C8A-849B30F70488}"/>
            </c:ext>
          </c:extLst>
        </c:ser>
        <c:dLbls>
          <c:showLegendKey val="0"/>
          <c:showVal val="0"/>
          <c:showCatName val="0"/>
          <c:showSerName val="0"/>
          <c:showPercent val="0"/>
          <c:showBubbleSize val="0"/>
        </c:dLbls>
        <c:marker val="1"/>
        <c:smooth val="0"/>
        <c:axId val="1608435839"/>
        <c:axId val="1608436319"/>
      </c:lineChart>
      <c:scatterChart>
        <c:scatterStyle val="lineMarker"/>
        <c:varyColors val="0"/>
        <c:ser>
          <c:idx val="2"/>
          <c:order val="2"/>
          <c:tx>
            <c:strRef>
              <c:f>Analysis!$H$44</c:f>
              <c:strCache>
                <c:ptCount val="1"/>
                <c:pt idx="0">
                  <c:v>MAX</c:v>
                </c:pt>
              </c:strCache>
            </c:strRef>
          </c:tx>
          <c:spPr>
            <a:ln w="25400" cap="rnd">
              <a:noFill/>
              <a:round/>
            </a:ln>
            <a:effectLst/>
          </c:spPr>
          <c:marker>
            <c:symbol val="circle"/>
            <c:size val="5"/>
            <c:spPr>
              <a:solidFill>
                <a:schemeClr val="accent3"/>
              </a:solidFill>
              <a:ln w="9525">
                <a:solidFill>
                  <a:schemeClr val="accent3"/>
                </a:solidFill>
              </a:ln>
              <a:effectLst/>
            </c:spPr>
          </c:marker>
          <c:dPt>
            <c:idx val="7"/>
            <c:marker>
              <c:symbol val="circle"/>
              <c:size val="5"/>
              <c:spPr>
                <a:solidFill>
                  <a:schemeClr val="accent1"/>
                </a:solidFill>
                <a:ln w="9525">
                  <a:solidFill>
                    <a:schemeClr val="accent3"/>
                  </a:solidFill>
                </a:ln>
                <a:effectLst/>
              </c:spPr>
            </c:marker>
            <c:bubble3D val="0"/>
            <c:extLst>
              <c:ext xmlns:c16="http://schemas.microsoft.com/office/drawing/2014/chart" uri="{C3380CC4-5D6E-409C-BE32-E72D297353CC}">
                <c16:uniqueId val="{00000004-51E3-48AA-9C8A-849B30F70488}"/>
              </c:ext>
            </c:extLst>
          </c:dPt>
          <c:dLbls>
            <c:dLbl>
              <c:idx val="7"/>
              <c:layout>
                <c:manualLayout>
                  <c:x val="-1.5595735610119803E-2"/>
                  <c:y val="-3.38728734674810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1E3-48AA-9C8A-849B30F7048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Analysis!$E$45:$E$56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Analysis!$H$45:$H$56</c:f>
              <c:numCache>
                <c:formatCode>General</c:formatCode>
                <c:ptCount val="12"/>
                <c:pt idx="0">
                  <c:v>#N/A</c:v>
                </c:pt>
                <c:pt idx="1">
                  <c:v>#N/A</c:v>
                </c:pt>
                <c:pt idx="2">
                  <c:v>#N/A</c:v>
                </c:pt>
                <c:pt idx="3">
                  <c:v>#N/A</c:v>
                </c:pt>
                <c:pt idx="4">
                  <c:v>#N/A</c:v>
                </c:pt>
                <c:pt idx="5">
                  <c:v>#N/A</c:v>
                </c:pt>
                <c:pt idx="6">
                  <c:v>#N/A</c:v>
                </c:pt>
                <c:pt idx="7">
                  <c:v>447</c:v>
                </c:pt>
                <c:pt idx="8">
                  <c:v>#N/A</c:v>
                </c:pt>
                <c:pt idx="9">
                  <c:v>#N/A</c:v>
                </c:pt>
                <c:pt idx="10">
                  <c:v>#N/A</c:v>
                </c:pt>
                <c:pt idx="11">
                  <c:v>#N/A</c:v>
                </c:pt>
              </c:numCache>
            </c:numRef>
          </c:yVal>
          <c:smooth val="0"/>
          <c:extLst>
            <c:ext xmlns:c16="http://schemas.microsoft.com/office/drawing/2014/chart" uri="{C3380CC4-5D6E-409C-BE32-E72D297353CC}">
              <c16:uniqueId val="{00000002-51E3-48AA-9C8A-849B30F70488}"/>
            </c:ext>
          </c:extLst>
        </c:ser>
        <c:ser>
          <c:idx val="3"/>
          <c:order val="3"/>
          <c:tx>
            <c:strRef>
              <c:f>Analysis!$I$44</c:f>
              <c:strCache>
                <c:ptCount val="1"/>
                <c:pt idx="0">
                  <c:v>MIN</c:v>
                </c:pt>
              </c:strCache>
            </c:strRef>
          </c:tx>
          <c:spPr>
            <a:ln w="25400" cap="rnd">
              <a:noFill/>
              <a:round/>
            </a:ln>
            <a:effectLst/>
          </c:spPr>
          <c:marker>
            <c:symbol val="circle"/>
            <c:size val="5"/>
            <c:spPr>
              <a:solidFill>
                <a:schemeClr val="accent4"/>
              </a:solidFill>
              <a:ln w="9525">
                <a:solidFill>
                  <a:schemeClr val="accent4"/>
                </a:solidFill>
              </a:ln>
              <a:effectLst/>
            </c:spPr>
          </c:marker>
          <c:dPt>
            <c:idx val="4"/>
            <c:marker>
              <c:symbol val="circle"/>
              <c:size val="5"/>
              <c:spPr>
                <a:solidFill>
                  <a:srgbClr val="E3561D"/>
                </a:solidFill>
                <a:ln w="9525">
                  <a:solidFill>
                    <a:schemeClr val="accent4"/>
                  </a:solidFill>
                </a:ln>
                <a:effectLst/>
              </c:spPr>
            </c:marker>
            <c:bubble3D val="0"/>
            <c:extLst>
              <c:ext xmlns:c16="http://schemas.microsoft.com/office/drawing/2014/chart" uri="{C3380CC4-5D6E-409C-BE32-E72D297353CC}">
                <c16:uniqueId val="{00000005-51E3-48AA-9C8A-849B30F70488}"/>
              </c:ext>
            </c:extLst>
          </c:dPt>
          <c:dLbls>
            <c:dLbl>
              <c:idx val="4"/>
              <c:layout>
                <c:manualLayout>
                  <c:x val="-2.5992892683532848E-2"/>
                  <c:y val="3.8711855391406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1E3-48AA-9C8A-849B30F7048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Analysis!$E$45:$E$56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Analysis!$I$45:$I$56</c:f>
              <c:numCache>
                <c:formatCode>General</c:formatCode>
                <c:ptCount val="12"/>
                <c:pt idx="0">
                  <c:v>#N/A</c:v>
                </c:pt>
                <c:pt idx="1">
                  <c:v>#N/A</c:v>
                </c:pt>
                <c:pt idx="2">
                  <c:v>#N/A</c:v>
                </c:pt>
                <c:pt idx="3">
                  <c:v>#N/A</c:v>
                </c:pt>
                <c:pt idx="4">
                  <c:v>152</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51E3-48AA-9C8A-849B30F70488}"/>
            </c:ext>
          </c:extLst>
        </c:ser>
        <c:dLbls>
          <c:showLegendKey val="0"/>
          <c:showVal val="0"/>
          <c:showCatName val="0"/>
          <c:showSerName val="0"/>
          <c:showPercent val="0"/>
          <c:showBubbleSize val="0"/>
        </c:dLbls>
        <c:axId val="1608435839"/>
        <c:axId val="1608436319"/>
      </c:scatterChart>
      <c:catAx>
        <c:axId val="1608435839"/>
        <c:scaling>
          <c:orientation val="minMax"/>
        </c:scaling>
        <c:delete val="1"/>
        <c:axPos val="b"/>
        <c:numFmt formatCode="General" sourceLinked="1"/>
        <c:majorTickMark val="none"/>
        <c:minorTickMark val="none"/>
        <c:tickLblPos val="nextTo"/>
        <c:crossAx val="1608436319"/>
        <c:crosses val="autoZero"/>
        <c:auto val="1"/>
        <c:lblAlgn val="ctr"/>
        <c:lblOffset val="100"/>
        <c:noMultiLvlLbl val="0"/>
      </c:catAx>
      <c:valAx>
        <c:axId val="1608436319"/>
        <c:scaling>
          <c:orientation val="minMax"/>
        </c:scaling>
        <c:delete val="1"/>
        <c:axPos val="l"/>
        <c:numFmt formatCode="General" sourceLinked="1"/>
        <c:majorTickMark val="none"/>
        <c:minorTickMark val="none"/>
        <c:tickLblPos val="nextTo"/>
        <c:crossAx val="1608435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Customer</a:t>
            </a:r>
            <a:r>
              <a:rPr lang="en-GB" baseline="0"/>
              <a:t> Satisfaction Rating</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ln>
              <a:solidFill>
                <a:schemeClr val="tx1"/>
              </a:solidFill>
            </a:ln>
          </c:spPr>
          <c:dPt>
            <c:idx val="0"/>
            <c:bubble3D val="0"/>
            <c:spPr>
              <a:solidFill>
                <a:schemeClr val="tx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2-E712-4591-A22B-285E56026570}"/>
              </c:ext>
            </c:extLst>
          </c:dPt>
          <c:dPt>
            <c:idx val="1"/>
            <c:bubble3D val="0"/>
            <c:spPr>
              <a:solidFill>
                <a:schemeClr val="bg1">
                  <a:lumMod val="75000"/>
                </a:schemeClr>
              </a:solidFill>
              <a:ln w="19050">
                <a:solidFill>
                  <a:schemeClr val="tx1"/>
                </a:solidFill>
              </a:ln>
              <a:effectLst/>
            </c:spPr>
            <c:extLst>
              <c:ext xmlns:c16="http://schemas.microsoft.com/office/drawing/2014/chart" uri="{C3380CC4-5D6E-409C-BE32-E72D297353CC}">
                <c16:uniqueId val="{00000003-E712-4591-A22B-285E56026570}"/>
              </c:ext>
            </c:extLst>
          </c:dPt>
          <c:dPt>
            <c:idx val="2"/>
            <c:bubble3D val="0"/>
            <c:spPr>
              <a:noFill/>
              <a:ln w="19050">
                <a:noFill/>
              </a:ln>
              <a:effectLst/>
            </c:spPr>
            <c:extLst>
              <c:ext xmlns:c16="http://schemas.microsoft.com/office/drawing/2014/chart" uri="{C3380CC4-5D6E-409C-BE32-E72D297353CC}">
                <c16:uniqueId val="{00000001-E712-4591-A22B-285E56026570}"/>
              </c:ext>
            </c:extLst>
          </c:dPt>
          <c:cat>
            <c:strRef>
              <c:f>Analysis!$C$61:$E$61</c:f>
              <c:strCache>
                <c:ptCount val="3"/>
                <c:pt idx="0">
                  <c:v>Actual Rating</c:v>
                </c:pt>
                <c:pt idx="1">
                  <c:v>Padding</c:v>
                </c:pt>
                <c:pt idx="2">
                  <c:v>Expected Rating</c:v>
                </c:pt>
              </c:strCache>
            </c:strRef>
          </c:cat>
          <c:val>
            <c:numRef>
              <c:f>Analysis!$C$62:$E$62</c:f>
              <c:numCache>
                <c:formatCode>0.0</c:formatCode>
                <c:ptCount val="3"/>
                <c:pt idx="0">
                  <c:v>8.5268571428571427</c:v>
                </c:pt>
                <c:pt idx="1">
                  <c:v>1.4731428571428573</c:v>
                </c:pt>
                <c:pt idx="2">
                  <c:v>10</c:v>
                </c:pt>
              </c:numCache>
            </c:numRef>
          </c:val>
          <c:extLst>
            <c:ext xmlns:c16="http://schemas.microsoft.com/office/drawing/2014/chart" uri="{C3380CC4-5D6E-409C-BE32-E72D297353CC}">
              <c16:uniqueId val="{00000000-E712-4591-A22B-285E56026570}"/>
            </c:ext>
          </c:extLst>
        </c:ser>
        <c:dLbls>
          <c:showLegendKey val="0"/>
          <c:showVal val="0"/>
          <c:showCatName val="0"/>
          <c:showSerName val="0"/>
          <c:showPercent val="0"/>
          <c:showBubbleSize val="0"/>
          <c:showLeaderLines val="1"/>
        </c:dLbls>
        <c:firstSliceAng val="27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Analytical Sheet.xlsx]Analysis!PivotTable8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SalesPerson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bg1">
              <a:lumMod val="75000"/>
            </a:schemeClr>
          </a:solidFill>
          <a:ln>
            <a:no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s>
    <c:plotArea>
      <c:layout/>
      <c:barChart>
        <c:barDir val="bar"/>
        <c:grouping val="clustered"/>
        <c:varyColors val="0"/>
        <c:ser>
          <c:idx val="0"/>
          <c:order val="0"/>
          <c:tx>
            <c:strRef>
              <c:f>Analysis!$B$72</c:f>
              <c:strCache>
                <c:ptCount val="1"/>
                <c:pt idx="0">
                  <c:v>Total</c:v>
                </c:pt>
              </c:strCache>
            </c:strRef>
          </c:tx>
          <c:spPr>
            <a:solidFill>
              <a:schemeClr val="bg1">
                <a:lumMod val="75000"/>
              </a:schemeClr>
            </a:solidFill>
            <a:ln>
              <a:noFill/>
            </a:ln>
            <a:effectLst/>
          </c:spPr>
          <c:invertIfNegative val="0"/>
          <c:dPt>
            <c:idx val="4"/>
            <c:invertIfNegative val="0"/>
            <c:bubble3D val="0"/>
            <c:spPr>
              <a:solidFill>
                <a:schemeClr val="tx1"/>
              </a:solidFill>
              <a:ln>
                <a:noFill/>
              </a:ln>
              <a:effectLst/>
            </c:spPr>
            <c:extLst>
              <c:ext xmlns:c16="http://schemas.microsoft.com/office/drawing/2014/chart" uri="{C3380CC4-5D6E-409C-BE32-E72D297353CC}">
                <c16:uniqueId val="{00000002-2C18-48E0-A76E-962A6EAB8944}"/>
              </c:ext>
            </c:extLst>
          </c:dPt>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Analysis!$A$73:$A$78</c:f>
              <c:strCache>
                <c:ptCount val="5"/>
                <c:pt idx="0">
                  <c:v>Michael J</c:v>
                </c:pt>
                <c:pt idx="1">
                  <c:v>Jane Smith</c:v>
                </c:pt>
                <c:pt idx="2">
                  <c:v>Emily Brown</c:v>
                </c:pt>
                <c:pt idx="3">
                  <c:v>John Doe</c:v>
                </c:pt>
                <c:pt idx="4">
                  <c:v>Sarah Connor</c:v>
                </c:pt>
              </c:strCache>
            </c:strRef>
          </c:cat>
          <c:val>
            <c:numRef>
              <c:f>Analysis!$B$73:$B$78</c:f>
              <c:numCache>
                <c:formatCode>_("$"* #,##0_);_("$"* \(#,##0\);_("$"* "-"??_);_(@_)</c:formatCode>
                <c:ptCount val="5"/>
                <c:pt idx="0">
                  <c:v>22375000</c:v>
                </c:pt>
                <c:pt idx="1">
                  <c:v>22555000</c:v>
                </c:pt>
                <c:pt idx="2">
                  <c:v>23490000</c:v>
                </c:pt>
                <c:pt idx="3">
                  <c:v>24405000</c:v>
                </c:pt>
                <c:pt idx="4">
                  <c:v>25430000</c:v>
                </c:pt>
              </c:numCache>
            </c:numRef>
          </c:val>
          <c:extLst>
            <c:ext xmlns:c16="http://schemas.microsoft.com/office/drawing/2014/chart" uri="{C3380CC4-5D6E-409C-BE32-E72D297353CC}">
              <c16:uniqueId val="{00000000-2C18-48E0-A76E-962A6EAB8944}"/>
            </c:ext>
          </c:extLst>
        </c:ser>
        <c:dLbls>
          <c:showLegendKey val="0"/>
          <c:showVal val="0"/>
          <c:showCatName val="0"/>
          <c:showSerName val="0"/>
          <c:showPercent val="0"/>
          <c:showBubbleSize val="0"/>
        </c:dLbls>
        <c:gapWidth val="182"/>
        <c:axId val="505635647"/>
        <c:axId val="505638527"/>
      </c:barChart>
      <c:catAx>
        <c:axId val="505635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638527"/>
        <c:crosses val="autoZero"/>
        <c:auto val="1"/>
        <c:lblAlgn val="ctr"/>
        <c:lblOffset val="100"/>
        <c:noMultiLvlLbl val="0"/>
      </c:catAx>
      <c:valAx>
        <c:axId val="505638527"/>
        <c:scaling>
          <c:orientation val="minMax"/>
        </c:scaling>
        <c:delete val="1"/>
        <c:axPos val="b"/>
        <c:numFmt formatCode="_(&quot;$&quot;* #,##0_);_(&quot;$&quot;* \(#,##0\);_(&quot;$&quot;* &quot;-&quot;??_);_(@_)" sourceLinked="1"/>
        <c:majorTickMark val="none"/>
        <c:minorTickMark val="none"/>
        <c:tickLblPos val="nextTo"/>
        <c:crossAx val="5056356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Analytical Sheet.xlsx]Analysis!PivotTable9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noFill/>
            <a:round/>
          </a:ln>
          <a:effectLst/>
        </c:spPr>
        <c:marker>
          <c:symbol val="circle"/>
          <c:size val="5"/>
          <c:spPr>
            <a:solidFill>
              <a:schemeClr val="tx1"/>
            </a:solidFill>
            <a:ln w="127000">
              <a:solidFill>
                <a:schemeClr val="tx1"/>
              </a:solidFill>
            </a:ln>
            <a:effectLst/>
          </c:spPr>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Analysis!$B$86</c:f>
              <c:strCache>
                <c:ptCount val="1"/>
                <c:pt idx="0">
                  <c:v>Total</c:v>
                </c:pt>
              </c:strCache>
            </c:strRef>
          </c:tx>
          <c:spPr>
            <a:ln w="28575" cap="rnd">
              <a:noFill/>
              <a:round/>
            </a:ln>
            <a:effectLst/>
          </c:spPr>
          <c:marker>
            <c:symbol val="circle"/>
            <c:size val="5"/>
            <c:spPr>
              <a:solidFill>
                <a:schemeClr val="tx1"/>
              </a:solidFill>
              <a:ln w="127000">
                <a:solidFill>
                  <a:schemeClr val="tx1"/>
                </a:solidFill>
              </a:ln>
              <a:effectLst/>
            </c:spPr>
          </c:marker>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Analysis!$A$87:$A$92</c:f>
              <c:strCache>
                <c:ptCount val="5"/>
                <c:pt idx="0">
                  <c:v>Bank Transfer</c:v>
                </c:pt>
                <c:pt idx="1">
                  <c:v>Cash</c:v>
                </c:pt>
                <c:pt idx="2">
                  <c:v>Credit Card</c:v>
                </c:pt>
                <c:pt idx="3">
                  <c:v>Debit Card</c:v>
                </c:pt>
                <c:pt idx="4">
                  <c:v>Financing</c:v>
                </c:pt>
              </c:strCache>
            </c:strRef>
          </c:cat>
          <c:val>
            <c:numRef>
              <c:f>Analysis!$B$87:$B$92</c:f>
              <c:numCache>
                <c:formatCode>_("$"* #,##0_);_("$"* \(#,##0\);_("$"* "-"??_);_(@_)</c:formatCode>
                <c:ptCount val="5"/>
                <c:pt idx="0">
                  <c:v>23160000</c:v>
                </c:pt>
                <c:pt idx="1">
                  <c:v>23665000</c:v>
                </c:pt>
                <c:pt idx="2">
                  <c:v>22835000</c:v>
                </c:pt>
                <c:pt idx="3">
                  <c:v>24475000</c:v>
                </c:pt>
                <c:pt idx="4">
                  <c:v>24120000</c:v>
                </c:pt>
              </c:numCache>
            </c:numRef>
          </c:val>
          <c:smooth val="0"/>
          <c:extLst>
            <c:ext xmlns:c16="http://schemas.microsoft.com/office/drawing/2014/chart" uri="{C3380CC4-5D6E-409C-BE32-E72D297353CC}">
              <c16:uniqueId val="{00000000-D1CB-4EF8-ACB3-57906F140DFB}"/>
            </c:ext>
          </c:extLst>
        </c:ser>
        <c:dLbls>
          <c:dLblPos val="t"/>
          <c:showLegendKey val="0"/>
          <c:showVal val="1"/>
          <c:showCatName val="0"/>
          <c:showSerName val="0"/>
          <c:showPercent val="0"/>
          <c:showBubbleSize val="0"/>
        </c:dLbls>
        <c:dropLines>
          <c:spPr>
            <a:ln w="63500" cap="flat" cmpd="sng" algn="ctr">
              <a:solidFill>
                <a:schemeClr val="tx1">
                  <a:lumMod val="35000"/>
                  <a:lumOff val="65000"/>
                </a:schemeClr>
              </a:solidFill>
              <a:round/>
            </a:ln>
            <a:effectLst/>
          </c:spPr>
        </c:dropLines>
        <c:marker val="1"/>
        <c:smooth val="0"/>
        <c:axId val="507952191"/>
        <c:axId val="507953151"/>
      </c:lineChart>
      <c:catAx>
        <c:axId val="50795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953151"/>
        <c:crosses val="autoZero"/>
        <c:auto val="1"/>
        <c:lblAlgn val="ctr"/>
        <c:lblOffset val="100"/>
        <c:noMultiLvlLbl val="0"/>
      </c:catAx>
      <c:valAx>
        <c:axId val="507953151"/>
        <c:scaling>
          <c:orientation val="minMax"/>
        </c:scaling>
        <c:delete val="1"/>
        <c:axPos val="l"/>
        <c:numFmt formatCode="_(&quot;$&quot;* #,##0_);_(&quot;$&quot;* \(#,##0\);_(&quot;$&quot;* &quot;-&quot;??_);_(@_)" sourceLinked="1"/>
        <c:majorTickMark val="none"/>
        <c:minorTickMark val="none"/>
        <c:tickLblPos val="nextTo"/>
        <c:crossAx val="50795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Analytical Sheet.xlsx]Analysis!PivotTable10</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Monthly Sales Performance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100000">
                <a:schemeClr val="bg1">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Analysis!$C$101</c:f>
              <c:strCache>
                <c:ptCount val="1"/>
                <c:pt idx="0">
                  <c:v>Sum of Sale Amount 2</c:v>
                </c:pt>
              </c:strCache>
            </c:strRef>
          </c:tx>
          <c:spPr>
            <a:gradFill>
              <a:gsLst>
                <a:gs pos="0">
                  <a:schemeClr val="accent1">
                    <a:lumMod val="5000"/>
                    <a:lumOff val="95000"/>
                  </a:schemeClr>
                </a:gs>
                <a:gs pos="100000">
                  <a:schemeClr val="bg1">
                    <a:lumMod val="75000"/>
                  </a:schemeClr>
                </a:gs>
              </a:gsLst>
              <a:lin ang="5400000" scaled="1"/>
            </a:gradFill>
            <a:ln>
              <a:noFill/>
            </a:ln>
            <a:effectLst/>
          </c:spPr>
          <c:cat>
            <c:strRef>
              <c:f>Analysis!$A$102:$A$114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Analysis!$C$102:$C$114</c:f>
              <c:numCache>
                <c:formatCode>_("$"* #,##0_);_("$"* \(#,##0\);_("$"* "-"??_);_(@_)</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extLst>
            <c:ext xmlns:c16="http://schemas.microsoft.com/office/drawing/2014/chart" uri="{C3380CC4-5D6E-409C-BE32-E72D297353CC}">
              <c16:uniqueId val="{00000001-5789-4EA0-9C9F-33D1B76B6F36}"/>
            </c:ext>
          </c:extLst>
        </c:ser>
        <c:dLbls>
          <c:showLegendKey val="0"/>
          <c:showVal val="0"/>
          <c:showCatName val="0"/>
          <c:showSerName val="0"/>
          <c:showPercent val="0"/>
          <c:showBubbleSize val="0"/>
        </c:dLbls>
        <c:axId val="1608442559"/>
        <c:axId val="1608448799"/>
      </c:areaChart>
      <c:lineChart>
        <c:grouping val="standard"/>
        <c:varyColors val="0"/>
        <c:ser>
          <c:idx val="0"/>
          <c:order val="0"/>
          <c:tx>
            <c:strRef>
              <c:f>Analysis!$B$101</c:f>
              <c:strCache>
                <c:ptCount val="1"/>
                <c:pt idx="0">
                  <c:v>Sum of Sale Amount </c:v>
                </c:pt>
              </c:strCache>
            </c:strRef>
          </c:tx>
          <c:spPr>
            <a:ln w="28575" cap="rnd">
              <a:solidFill>
                <a:schemeClr val="tx1"/>
              </a:solidFill>
              <a:round/>
            </a:ln>
            <a:effectLst/>
          </c:spPr>
          <c:marker>
            <c:symbol val="none"/>
          </c:marker>
          <c:dPt>
            <c:idx val="4"/>
            <c:marker>
              <c:symbol val="none"/>
            </c:marker>
            <c:bubble3D val="0"/>
            <c:spPr>
              <a:ln w="28575" cap="rnd">
                <a:solidFill>
                  <a:schemeClr val="tx1"/>
                </a:solidFill>
                <a:round/>
              </a:ln>
              <a:effectLst/>
            </c:spPr>
            <c:extLst>
              <c:ext xmlns:c16="http://schemas.microsoft.com/office/drawing/2014/chart" uri="{C3380CC4-5D6E-409C-BE32-E72D297353CC}">
                <c16:uniqueId val="{00000004-5789-4EA0-9C9F-33D1B76B6F36}"/>
              </c:ext>
            </c:extLst>
          </c:dPt>
          <c:dPt>
            <c:idx val="7"/>
            <c:marker>
              <c:symbol val="none"/>
            </c:marker>
            <c:bubble3D val="0"/>
            <c:spPr>
              <a:ln w="28575" cap="rnd">
                <a:solidFill>
                  <a:schemeClr val="tx1"/>
                </a:solidFill>
                <a:round/>
              </a:ln>
              <a:effectLst/>
            </c:spPr>
            <c:extLst>
              <c:ext xmlns:c16="http://schemas.microsoft.com/office/drawing/2014/chart" uri="{C3380CC4-5D6E-409C-BE32-E72D297353CC}">
                <c16:uniqueId val="{00000003-5789-4EA0-9C9F-33D1B76B6F36}"/>
              </c:ext>
            </c:extLst>
          </c:dPt>
          <c:dLbls>
            <c:dLbl>
              <c:idx val="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789-4EA0-9C9F-33D1B76B6F36}"/>
                </c:ext>
              </c:extLst>
            </c:dLbl>
            <c:dLbl>
              <c:idx val="7"/>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789-4EA0-9C9F-33D1B76B6F36}"/>
                </c:ext>
              </c:extLst>
            </c:dLbl>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Analysis!$A$102:$A$114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Analysis!$B$102:$B$114</c:f>
              <c:numCache>
                <c:formatCode>_("$"* #,##0_);_("$"* \(#,##0\);_("$"* "-"??_);_(@_)</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smooth val="1"/>
          <c:extLst>
            <c:ext xmlns:c16="http://schemas.microsoft.com/office/drawing/2014/chart" uri="{C3380CC4-5D6E-409C-BE32-E72D297353CC}">
              <c16:uniqueId val="{00000000-5789-4EA0-9C9F-33D1B76B6F36}"/>
            </c:ext>
          </c:extLst>
        </c:ser>
        <c:dLbls>
          <c:showLegendKey val="0"/>
          <c:showVal val="0"/>
          <c:showCatName val="0"/>
          <c:showSerName val="0"/>
          <c:showPercent val="0"/>
          <c:showBubbleSize val="0"/>
        </c:dLbls>
        <c:marker val="1"/>
        <c:smooth val="0"/>
        <c:axId val="1608442559"/>
        <c:axId val="1608448799"/>
      </c:lineChart>
      <c:catAx>
        <c:axId val="160844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448799"/>
        <c:crosses val="autoZero"/>
        <c:auto val="1"/>
        <c:lblAlgn val="ctr"/>
        <c:lblOffset val="100"/>
        <c:noMultiLvlLbl val="0"/>
      </c:catAx>
      <c:valAx>
        <c:axId val="1608448799"/>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60844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Car Brand: Sales vs COGS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Analysis!$F$133</c:f>
              <c:strCache>
                <c:ptCount val="1"/>
                <c:pt idx="0">
                  <c:v>Left Padding</c:v>
                </c:pt>
              </c:strCache>
            </c:strRef>
          </c:tx>
          <c:spPr>
            <a:noFill/>
            <a:ln>
              <a:noFill/>
            </a:ln>
            <a:effectLst/>
          </c:spPr>
          <c:invertIfNegative val="0"/>
          <c:dLbls>
            <c:delete val="1"/>
          </c:dLbls>
          <c:cat>
            <c:strRef>
              <c:f>Analysis!$E$134:$E$139</c:f>
              <c:strCache>
                <c:ptCount val="6"/>
                <c:pt idx="0">
                  <c:v>Audi</c:v>
                </c:pt>
                <c:pt idx="1">
                  <c:v>Toyota</c:v>
                </c:pt>
                <c:pt idx="2">
                  <c:v>Mercedes</c:v>
                </c:pt>
                <c:pt idx="3">
                  <c:v>BMW</c:v>
                </c:pt>
                <c:pt idx="4">
                  <c:v>Ford</c:v>
                </c:pt>
                <c:pt idx="5">
                  <c:v>Honda</c:v>
                </c:pt>
              </c:strCache>
            </c:strRef>
          </c:cat>
          <c:val>
            <c:numRef>
              <c:f>Analysis!$F$134:$F$139</c:f>
              <c:numCache>
                <c:formatCode>_("$"* #,##0_);_("$"* \(#,##0\);_("$"* "-"??_);_(@_)</c:formatCode>
                <c:ptCount val="6"/>
                <c:pt idx="0">
                  <c:v>2110000</c:v>
                </c:pt>
                <c:pt idx="1">
                  <c:v>1540000</c:v>
                </c:pt>
                <c:pt idx="2">
                  <c:v>1530000</c:v>
                </c:pt>
                <c:pt idx="3">
                  <c:v>1235000</c:v>
                </c:pt>
                <c:pt idx="4">
                  <c:v>1000000</c:v>
                </c:pt>
                <c:pt idx="5">
                  <c:v>330000</c:v>
                </c:pt>
              </c:numCache>
            </c:numRef>
          </c:val>
          <c:extLst>
            <c:ext xmlns:c16="http://schemas.microsoft.com/office/drawing/2014/chart" uri="{C3380CC4-5D6E-409C-BE32-E72D297353CC}">
              <c16:uniqueId val="{00000000-D858-4B27-8CCF-700A7A3F490B}"/>
            </c:ext>
          </c:extLst>
        </c:ser>
        <c:ser>
          <c:idx val="1"/>
          <c:order val="1"/>
          <c:tx>
            <c:strRef>
              <c:f>Analysis!$G$133</c:f>
              <c:strCache>
                <c:ptCount val="1"/>
                <c:pt idx="0">
                  <c:v>Sales</c:v>
                </c:pt>
              </c:strCache>
            </c:strRef>
          </c:tx>
          <c:spPr>
            <a:solidFill>
              <a:schemeClr val="tx1"/>
            </a:soli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Analysis!$E$134:$E$139</c:f>
              <c:strCache>
                <c:ptCount val="6"/>
                <c:pt idx="0">
                  <c:v>Audi</c:v>
                </c:pt>
                <c:pt idx="1">
                  <c:v>Toyota</c:v>
                </c:pt>
                <c:pt idx="2">
                  <c:v>Mercedes</c:v>
                </c:pt>
                <c:pt idx="3">
                  <c:v>BMW</c:v>
                </c:pt>
                <c:pt idx="4">
                  <c:v>Ford</c:v>
                </c:pt>
                <c:pt idx="5">
                  <c:v>Honda</c:v>
                </c:pt>
              </c:strCache>
            </c:strRef>
          </c:cat>
          <c:val>
            <c:numRef>
              <c:f>Analysis!$G$134:$G$139</c:f>
              <c:numCache>
                <c:formatCode>General</c:formatCode>
                <c:ptCount val="6"/>
                <c:pt idx="0" formatCode="_(&quot;$&quot;* #,##0_);_(&quot;$&quot;* \(#,##0\);_(&quot;$&quot;* &quot;-&quot;??_);_(@_)">
                  <c:v>18890000</c:v>
                </c:pt>
                <c:pt idx="1">
                  <c:v>19460000</c:v>
                </c:pt>
                <c:pt idx="2">
                  <c:v>19470000</c:v>
                </c:pt>
                <c:pt idx="3">
                  <c:v>19765000</c:v>
                </c:pt>
                <c:pt idx="4">
                  <c:v>20000000</c:v>
                </c:pt>
                <c:pt idx="5">
                  <c:v>20670000</c:v>
                </c:pt>
              </c:numCache>
            </c:numRef>
          </c:val>
          <c:extLst>
            <c:ext xmlns:c16="http://schemas.microsoft.com/office/drawing/2014/chart" uri="{C3380CC4-5D6E-409C-BE32-E72D297353CC}">
              <c16:uniqueId val="{00000001-D858-4B27-8CCF-700A7A3F490B}"/>
            </c:ext>
          </c:extLst>
        </c:ser>
        <c:ser>
          <c:idx val="2"/>
          <c:order val="2"/>
          <c:tx>
            <c:strRef>
              <c:f>Analysis!$H$133</c:f>
              <c:strCache>
                <c:ptCount val="1"/>
                <c:pt idx="0">
                  <c:v>Gap </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Analysis!$E$134:$E$139</c:f>
              <c:strCache>
                <c:ptCount val="6"/>
                <c:pt idx="0">
                  <c:v>Audi</c:v>
                </c:pt>
                <c:pt idx="1">
                  <c:v>Toyota</c:v>
                </c:pt>
                <c:pt idx="2">
                  <c:v>Mercedes</c:v>
                </c:pt>
                <c:pt idx="3">
                  <c:v>BMW</c:v>
                </c:pt>
                <c:pt idx="4">
                  <c:v>Ford</c:v>
                </c:pt>
                <c:pt idx="5">
                  <c:v>Honda</c:v>
                </c:pt>
              </c:strCache>
            </c:strRef>
          </c:cat>
          <c:val>
            <c:numRef>
              <c:f>Analysis!$H$134:$H$139</c:f>
              <c:numCache>
                <c:formatCode>General</c:formatCode>
                <c:ptCount val="6"/>
                <c:pt idx="0">
                  <c:v>6000000</c:v>
                </c:pt>
                <c:pt idx="1">
                  <c:v>6000000</c:v>
                </c:pt>
                <c:pt idx="2">
                  <c:v>6000000</c:v>
                </c:pt>
                <c:pt idx="3">
                  <c:v>6000000</c:v>
                </c:pt>
                <c:pt idx="4">
                  <c:v>6000000</c:v>
                </c:pt>
                <c:pt idx="5">
                  <c:v>6000000</c:v>
                </c:pt>
              </c:numCache>
            </c:numRef>
          </c:val>
          <c:extLst>
            <c:ext xmlns:c16="http://schemas.microsoft.com/office/drawing/2014/chart" uri="{C3380CC4-5D6E-409C-BE32-E72D297353CC}">
              <c16:uniqueId val="{00000002-D858-4B27-8CCF-700A7A3F490B}"/>
            </c:ext>
          </c:extLst>
        </c:ser>
        <c:ser>
          <c:idx val="3"/>
          <c:order val="3"/>
          <c:tx>
            <c:strRef>
              <c:f>Analysis!$I$133</c:f>
              <c:strCache>
                <c:ptCount val="1"/>
                <c:pt idx="0">
                  <c:v>COGS</c:v>
                </c:pt>
              </c:strCache>
            </c:strRef>
          </c:tx>
          <c:spPr>
            <a:solidFill>
              <a:schemeClr val="bg1">
                <a:lumMod val="75000"/>
              </a:schemeClr>
            </a:solidFill>
            <a:ln>
              <a:noFill/>
            </a:ln>
            <a:effectLst/>
          </c:spPr>
          <c:invertIfNegative val="0"/>
          <c:dLbls>
            <c:delete val="1"/>
          </c:dLbls>
          <c:cat>
            <c:strRef>
              <c:f>Analysis!$E$134:$E$139</c:f>
              <c:strCache>
                <c:ptCount val="6"/>
                <c:pt idx="0">
                  <c:v>Audi</c:v>
                </c:pt>
                <c:pt idx="1">
                  <c:v>Toyota</c:v>
                </c:pt>
                <c:pt idx="2">
                  <c:v>Mercedes</c:v>
                </c:pt>
                <c:pt idx="3">
                  <c:v>BMW</c:v>
                </c:pt>
                <c:pt idx="4">
                  <c:v>Ford</c:v>
                </c:pt>
                <c:pt idx="5">
                  <c:v>Honda</c:v>
                </c:pt>
              </c:strCache>
            </c:strRef>
          </c:cat>
          <c:val>
            <c:numRef>
              <c:f>Analysis!$I$134:$I$139</c:f>
              <c:numCache>
                <c:formatCode>General</c:formatCode>
                <c:ptCount val="6"/>
                <c:pt idx="0" formatCode="_(&quot;$&quot;* #,##0_);_(&quot;$&quot;* \(#,##0\);_(&quot;$&quot;* &quot;-&quot;??_);_(@_)">
                  <c:v>16005490</c:v>
                </c:pt>
                <c:pt idx="1">
                  <c:v>16452155</c:v>
                </c:pt>
                <c:pt idx="2">
                  <c:v>16485885</c:v>
                </c:pt>
                <c:pt idx="3">
                  <c:v>16726665</c:v>
                </c:pt>
                <c:pt idx="4">
                  <c:v>16913090</c:v>
                </c:pt>
                <c:pt idx="5">
                  <c:v>17527175</c:v>
                </c:pt>
              </c:numCache>
            </c:numRef>
          </c:val>
          <c:extLst>
            <c:ext xmlns:c16="http://schemas.microsoft.com/office/drawing/2014/chart" uri="{C3380CC4-5D6E-409C-BE32-E72D297353CC}">
              <c16:uniqueId val="{00000003-D858-4B27-8CCF-700A7A3F490B}"/>
            </c:ext>
          </c:extLst>
        </c:ser>
        <c:ser>
          <c:idx val="4"/>
          <c:order val="4"/>
          <c:tx>
            <c:strRef>
              <c:f>Analysis!$J$133</c:f>
              <c:strCache>
                <c:ptCount val="1"/>
                <c:pt idx="0">
                  <c:v>Right Padding</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Analysis!$E$134:$E$139</c:f>
              <c:strCache>
                <c:ptCount val="6"/>
                <c:pt idx="0">
                  <c:v>Audi</c:v>
                </c:pt>
                <c:pt idx="1">
                  <c:v>Toyota</c:v>
                </c:pt>
                <c:pt idx="2">
                  <c:v>Mercedes</c:v>
                </c:pt>
                <c:pt idx="3">
                  <c:v>BMW</c:v>
                </c:pt>
                <c:pt idx="4">
                  <c:v>Ford</c:v>
                </c:pt>
                <c:pt idx="5">
                  <c:v>Honda</c:v>
                </c:pt>
              </c:strCache>
            </c:strRef>
          </c:cat>
          <c:val>
            <c:numRef>
              <c:f>Analysis!$J$134:$J$139</c:f>
              <c:numCache>
                <c:formatCode>General</c:formatCode>
                <c:ptCount val="6"/>
                <c:pt idx="0" formatCode="_(&quot;$&quot;* #,##0_);_(&quot;$&quot;* \(#,##0\);_(&quot;$&quot;* &quot;-&quot;??_);_(@_)">
                  <c:v>4994510</c:v>
                </c:pt>
                <c:pt idx="1">
                  <c:v>4547845</c:v>
                </c:pt>
                <c:pt idx="2">
                  <c:v>4514115</c:v>
                </c:pt>
                <c:pt idx="3">
                  <c:v>4273335</c:v>
                </c:pt>
                <c:pt idx="4">
                  <c:v>4086910</c:v>
                </c:pt>
                <c:pt idx="5">
                  <c:v>3472825</c:v>
                </c:pt>
              </c:numCache>
            </c:numRef>
          </c:val>
          <c:extLst>
            <c:ext xmlns:c16="http://schemas.microsoft.com/office/drawing/2014/chart" uri="{C3380CC4-5D6E-409C-BE32-E72D297353CC}">
              <c16:uniqueId val="{00000004-D858-4B27-8CCF-700A7A3F490B}"/>
            </c:ext>
          </c:extLst>
        </c:ser>
        <c:dLbls>
          <c:dLblPos val="ctr"/>
          <c:showLegendKey val="0"/>
          <c:showVal val="1"/>
          <c:showCatName val="0"/>
          <c:showSerName val="0"/>
          <c:showPercent val="0"/>
          <c:showBubbleSize val="0"/>
        </c:dLbls>
        <c:gapWidth val="150"/>
        <c:overlap val="100"/>
        <c:axId val="423342527"/>
        <c:axId val="423343967"/>
      </c:barChart>
      <c:catAx>
        <c:axId val="423342527"/>
        <c:scaling>
          <c:orientation val="minMax"/>
        </c:scaling>
        <c:delete val="1"/>
        <c:axPos val="l"/>
        <c:numFmt formatCode="General" sourceLinked="1"/>
        <c:majorTickMark val="none"/>
        <c:minorTickMark val="none"/>
        <c:tickLblPos val="nextTo"/>
        <c:crossAx val="423343967"/>
        <c:crosses val="autoZero"/>
        <c:auto val="1"/>
        <c:lblAlgn val="ctr"/>
        <c:lblOffset val="100"/>
        <c:noMultiLvlLbl val="0"/>
      </c:catAx>
      <c:valAx>
        <c:axId val="423343967"/>
        <c:scaling>
          <c:orientation val="minMax"/>
          <c:max val="45000000"/>
          <c:min val="-5000000"/>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342527"/>
        <c:crosses val="autoZero"/>
        <c:crossBetween val="between"/>
      </c:valAx>
      <c:spPr>
        <a:noFill/>
        <a:ln>
          <a:noFill/>
        </a:ln>
        <a:effectLst/>
      </c:spPr>
    </c:plotArea>
    <c:legend>
      <c:legendPos val="t"/>
      <c:legendEntry>
        <c:idx val="0"/>
        <c:delete val="1"/>
      </c:legendEntry>
      <c:legendEntry>
        <c:idx val="2"/>
        <c:delete val="1"/>
      </c:legendEntry>
      <c:legendEntry>
        <c:idx val="4"/>
        <c:delete val="1"/>
      </c:legendEntry>
      <c:layout>
        <c:manualLayout>
          <c:xMode val="edge"/>
          <c:yMode val="edge"/>
          <c:x val="0.39536904978708864"/>
          <c:y val="0.14485658756021133"/>
          <c:w val="0.24824279058156215"/>
          <c:h val="9.874586980135235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7749886165585896E-2"/>
          <c:y val="0.19207774442994863"/>
          <c:w val="0.84545440866292976"/>
          <c:h val="0.66412515948325035"/>
        </c:manualLayout>
      </c:layout>
      <c:areaChart>
        <c:grouping val="stacked"/>
        <c:varyColors val="0"/>
        <c:ser>
          <c:idx val="1"/>
          <c:order val="1"/>
          <c:tx>
            <c:strRef>
              <c:f>Analysis!$G$10</c:f>
              <c:strCache>
                <c:ptCount val="1"/>
                <c:pt idx="0">
                  <c:v>Cogs2</c:v>
                </c:pt>
              </c:strCache>
            </c:strRef>
          </c:tx>
          <c:spPr>
            <a:gradFill>
              <a:gsLst>
                <a:gs pos="1000">
                  <a:schemeClr val="accent1">
                    <a:lumMod val="5000"/>
                    <a:lumOff val="95000"/>
                  </a:schemeClr>
                </a:gs>
                <a:gs pos="100000">
                  <a:schemeClr val="bg1">
                    <a:alpha val="63000"/>
                    <a:lumMod val="75000"/>
                  </a:schemeClr>
                </a:gs>
              </a:gsLst>
              <a:lin ang="5400000" scaled="1"/>
            </a:gradFill>
            <a:ln>
              <a:gradFill>
                <a:gsLst>
                  <a:gs pos="0">
                    <a:schemeClr val="accent1">
                      <a:lumMod val="5000"/>
                      <a:lumOff val="95000"/>
                    </a:schemeClr>
                  </a:gs>
                  <a:gs pos="100000">
                    <a:schemeClr val="bg1">
                      <a:lumMod val="60000"/>
                      <a:alpha val="73000"/>
                    </a:schemeClr>
                  </a:gs>
                </a:gsLst>
                <a:lin ang="5400000" scaled="1"/>
              </a:gradFill>
            </a:ln>
            <a:effectLst/>
          </c:spPr>
          <c:cat>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Analysis!$G$11:$G$22</c:f>
              <c:numCache>
                <c:formatCode>General</c:formatCode>
                <c:ptCount val="12"/>
                <c:pt idx="0">
                  <c:v>12043160</c:v>
                </c:pt>
                <c:pt idx="1">
                  <c:v>7249980</c:v>
                </c:pt>
                <c:pt idx="2">
                  <c:v>8541060</c:v>
                </c:pt>
                <c:pt idx="3">
                  <c:v>8310930</c:v>
                </c:pt>
                <c:pt idx="4">
                  <c:v>4292025</c:v>
                </c:pt>
                <c:pt idx="5">
                  <c:v>8071905</c:v>
                </c:pt>
                <c:pt idx="6">
                  <c:v>8295810</c:v>
                </c:pt>
                <c:pt idx="7">
                  <c:v>13050960</c:v>
                </c:pt>
                <c:pt idx="8">
                  <c:v>8225135</c:v>
                </c:pt>
                <c:pt idx="9">
                  <c:v>8695005</c:v>
                </c:pt>
                <c:pt idx="10">
                  <c:v>8102560</c:v>
                </c:pt>
                <c:pt idx="11">
                  <c:v>5231930</c:v>
                </c:pt>
              </c:numCache>
            </c:numRef>
          </c:val>
          <c:extLst>
            <c:ext xmlns:c16="http://schemas.microsoft.com/office/drawing/2014/chart" uri="{C3380CC4-5D6E-409C-BE32-E72D297353CC}">
              <c16:uniqueId val="{00000000-5D79-40D8-A92F-78504821C35D}"/>
            </c:ext>
          </c:extLst>
        </c:ser>
        <c:dLbls>
          <c:showLegendKey val="0"/>
          <c:showVal val="0"/>
          <c:showCatName val="0"/>
          <c:showSerName val="0"/>
          <c:showPercent val="0"/>
          <c:showBubbleSize val="0"/>
        </c:dLbls>
        <c:axId val="121231039"/>
        <c:axId val="121230079"/>
      </c:areaChart>
      <c:lineChart>
        <c:grouping val="standard"/>
        <c:varyColors val="0"/>
        <c:ser>
          <c:idx val="0"/>
          <c:order val="0"/>
          <c:tx>
            <c:strRef>
              <c:f>Analysis!$F$10</c:f>
              <c:strCache>
                <c:ptCount val="1"/>
                <c:pt idx="0">
                  <c:v>Cogs1</c:v>
                </c:pt>
              </c:strCache>
            </c:strRef>
          </c:tx>
          <c:spPr>
            <a:ln w="28575" cap="rnd">
              <a:solidFill>
                <a:schemeClr val="tx1"/>
              </a:solidFill>
              <a:round/>
            </a:ln>
            <a:effectLst/>
          </c:spPr>
          <c:marker>
            <c:symbol val="none"/>
          </c:marker>
          <c:cat>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Analysis!$F$11:$F$22</c:f>
              <c:numCache>
                <c:formatCode>General</c:formatCode>
                <c:ptCount val="12"/>
                <c:pt idx="0">
                  <c:v>12043160</c:v>
                </c:pt>
                <c:pt idx="1">
                  <c:v>7249980</c:v>
                </c:pt>
                <c:pt idx="2">
                  <c:v>8541060</c:v>
                </c:pt>
                <c:pt idx="3">
                  <c:v>8310930</c:v>
                </c:pt>
                <c:pt idx="4">
                  <c:v>4292025</c:v>
                </c:pt>
                <c:pt idx="5">
                  <c:v>8071905</c:v>
                </c:pt>
                <c:pt idx="6">
                  <c:v>8295810</c:v>
                </c:pt>
                <c:pt idx="7">
                  <c:v>13050960</c:v>
                </c:pt>
                <c:pt idx="8">
                  <c:v>8225135</c:v>
                </c:pt>
                <c:pt idx="9">
                  <c:v>8695005</c:v>
                </c:pt>
                <c:pt idx="10">
                  <c:v>8102560</c:v>
                </c:pt>
                <c:pt idx="11">
                  <c:v>5231930</c:v>
                </c:pt>
              </c:numCache>
            </c:numRef>
          </c:val>
          <c:smooth val="0"/>
          <c:extLst>
            <c:ext xmlns:c16="http://schemas.microsoft.com/office/drawing/2014/chart" uri="{C3380CC4-5D6E-409C-BE32-E72D297353CC}">
              <c16:uniqueId val="{00000001-5D79-40D8-A92F-78504821C35D}"/>
            </c:ext>
          </c:extLst>
        </c:ser>
        <c:dLbls>
          <c:showLegendKey val="0"/>
          <c:showVal val="0"/>
          <c:showCatName val="0"/>
          <c:showSerName val="0"/>
          <c:showPercent val="0"/>
          <c:showBubbleSize val="0"/>
        </c:dLbls>
        <c:marker val="1"/>
        <c:smooth val="0"/>
        <c:axId val="121231039"/>
        <c:axId val="121230079"/>
      </c:lineChart>
      <c:scatterChart>
        <c:scatterStyle val="lineMarker"/>
        <c:varyColors val="0"/>
        <c:ser>
          <c:idx val="2"/>
          <c:order val="2"/>
          <c:tx>
            <c:strRef>
              <c:f>Analysis!$H$10</c:f>
              <c:strCache>
                <c:ptCount val="1"/>
                <c:pt idx="0">
                  <c:v>Max</c:v>
                </c:pt>
              </c:strCache>
            </c:strRef>
          </c:tx>
          <c:spPr>
            <a:ln w="25400" cap="rnd">
              <a:noFill/>
              <a:round/>
            </a:ln>
            <a:effectLst/>
          </c:spPr>
          <c:marker>
            <c:symbol val="circle"/>
            <c:size val="5"/>
            <c:spPr>
              <a:solidFill>
                <a:schemeClr val="accent5"/>
              </a:solidFill>
              <a:ln w="9525">
                <a:solidFill>
                  <a:schemeClr val="accent3"/>
                </a:solidFill>
              </a:ln>
              <a:effectLst/>
            </c:spPr>
          </c:marker>
          <c:dLbls>
            <c:dLbl>
              <c:idx val="7"/>
              <c:layout>
                <c:manualLayout>
                  <c:x val="-9.0065791776027998E-2"/>
                  <c:y val="-0.1242238497359309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D79-40D8-A92F-78504821C35D}"/>
                </c:ext>
              </c:extLst>
            </c:dLbl>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Analysis!$H$11:$H$22</c:f>
              <c:numCache>
                <c:formatCode>General</c:formatCode>
                <c:ptCount val="12"/>
                <c:pt idx="0">
                  <c:v>#N/A</c:v>
                </c:pt>
                <c:pt idx="1">
                  <c:v>#N/A</c:v>
                </c:pt>
                <c:pt idx="2">
                  <c:v>#N/A</c:v>
                </c:pt>
                <c:pt idx="3">
                  <c:v>#N/A</c:v>
                </c:pt>
                <c:pt idx="4">
                  <c:v>#N/A</c:v>
                </c:pt>
                <c:pt idx="5">
                  <c:v>#N/A</c:v>
                </c:pt>
                <c:pt idx="6">
                  <c:v>#N/A</c:v>
                </c:pt>
                <c:pt idx="7">
                  <c:v>13050960</c:v>
                </c:pt>
                <c:pt idx="8">
                  <c:v>#N/A</c:v>
                </c:pt>
                <c:pt idx="9">
                  <c:v>#N/A</c:v>
                </c:pt>
                <c:pt idx="10">
                  <c:v>#N/A</c:v>
                </c:pt>
                <c:pt idx="11">
                  <c:v>#N/A</c:v>
                </c:pt>
              </c:numCache>
            </c:numRef>
          </c:yVal>
          <c:smooth val="0"/>
          <c:extLst>
            <c:ext xmlns:c16="http://schemas.microsoft.com/office/drawing/2014/chart" uri="{C3380CC4-5D6E-409C-BE32-E72D297353CC}">
              <c16:uniqueId val="{00000003-5D79-40D8-A92F-78504821C35D}"/>
            </c:ext>
          </c:extLst>
        </c:ser>
        <c:ser>
          <c:idx val="3"/>
          <c:order val="3"/>
          <c:tx>
            <c:strRef>
              <c:f>Analysis!$I$10</c:f>
              <c:strCache>
                <c:ptCount val="1"/>
                <c:pt idx="0">
                  <c:v>Min</c:v>
                </c:pt>
              </c:strCache>
            </c:strRef>
          </c:tx>
          <c:spPr>
            <a:ln w="25400" cap="rnd">
              <a:noFill/>
              <a:round/>
            </a:ln>
            <a:effectLst/>
          </c:spPr>
          <c:marker>
            <c:symbol val="circle"/>
            <c:size val="5"/>
            <c:spPr>
              <a:solidFill>
                <a:srgbClr val="E3561D"/>
              </a:solidFill>
              <a:ln w="9525">
                <a:solidFill>
                  <a:schemeClr val="accent4"/>
                </a:solidFill>
              </a:ln>
              <a:effectLst/>
            </c:spPr>
          </c:marker>
          <c:dLbls>
            <c:dLbl>
              <c:idx val="4"/>
              <c:layout>
                <c:manualLayout>
                  <c:x val="-0.12591231086477522"/>
                  <c:y val="6.5542223879495362E-2"/>
                </c:manualLayout>
              </c:layout>
              <c:showLegendKey val="0"/>
              <c:showVal val="1"/>
              <c:showCatName val="1"/>
              <c:showSerName val="0"/>
              <c:showPercent val="0"/>
              <c:showBubbleSize val="0"/>
              <c:extLst>
                <c:ext xmlns:c15="http://schemas.microsoft.com/office/drawing/2012/chart" uri="{CE6537A1-D6FC-4f65-9D91-7224C49458BB}">
                  <c15:layout>
                    <c:manualLayout>
                      <c:w val="0.26315441703695563"/>
                      <c:h val="0.27427859890549672"/>
                    </c:manualLayout>
                  </c15:layout>
                </c:ext>
                <c:ext xmlns:c16="http://schemas.microsoft.com/office/drawing/2014/chart" uri="{C3380CC4-5D6E-409C-BE32-E72D297353CC}">
                  <c16:uniqueId val="{00000004-5D79-40D8-A92F-78504821C35D}"/>
                </c:ext>
              </c:extLst>
            </c:dLbl>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Analysis!$E$11:$E$22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Analysis!$I$11:$I$22</c:f>
              <c:numCache>
                <c:formatCode>General</c:formatCode>
                <c:ptCount val="12"/>
                <c:pt idx="0">
                  <c:v>#N/A</c:v>
                </c:pt>
                <c:pt idx="1">
                  <c:v>#N/A</c:v>
                </c:pt>
                <c:pt idx="2">
                  <c:v>#N/A</c:v>
                </c:pt>
                <c:pt idx="3">
                  <c:v>#N/A</c:v>
                </c:pt>
                <c:pt idx="4">
                  <c:v>4292025</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5-5D79-40D8-A92F-78504821C35D}"/>
            </c:ext>
          </c:extLst>
        </c:ser>
        <c:dLbls>
          <c:showLegendKey val="0"/>
          <c:showVal val="0"/>
          <c:showCatName val="0"/>
          <c:showSerName val="0"/>
          <c:showPercent val="0"/>
          <c:showBubbleSize val="0"/>
        </c:dLbls>
        <c:axId val="121231039"/>
        <c:axId val="121230079"/>
      </c:scatterChart>
      <c:catAx>
        <c:axId val="121231039"/>
        <c:scaling>
          <c:orientation val="minMax"/>
        </c:scaling>
        <c:delete val="1"/>
        <c:axPos val="b"/>
        <c:numFmt formatCode="General" sourceLinked="1"/>
        <c:majorTickMark val="none"/>
        <c:minorTickMark val="none"/>
        <c:tickLblPos val="nextTo"/>
        <c:crossAx val="121230079"/>
        <c:crosses val="autoZero"/>
        <c:auto val="1"/>
        <c:lblAlgn val="ctr"/>
        <c:lblOffset val="100"/>
        <c:noMultiLvlLbl val="0"/>
      </c:catAx>
      <c:valAx>
        <c:axId val="121230079"/>
        <c:scaling>
          <c:orientation val="minMax"/>
        </c:scaling>
        <c:delete val="1"/>
        <c:axPos val="l"/>
        <c:numFmt formatCode="General" sourceLinked="1"/>
        <c:majorTickMark val="none"/>
        <c:minorTickMark val="none"/>
        <c:tickLblPos val="nextTo"/>
        <c:crossAx val="12123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044613044322359E-2"/>
          <c:y val="0.17948889477239771"/>
          <c:w val="0.90191077391135532"/>
          <c:h val="0.68888591572784397"/>
        </c:manualLayout>
      </c:layout>
      <c:areaChart>
        <c:grouping val="stacked"/>
        <c:varyColors val="0"/>
        <c:ser>
          <c:idx val="1"/>
          <c:order val="1"/>
          <c:tx>
            <c:strRef>
              <c:f>Analysis!$G$44</c:f>
              <c:strCache>
                <c:ptCount val="1"/>
                <c:pt idx="0">
                  <c:v>Orders 2</c:v>
                </c:pt>
              </c:strCache>
            </c:strRef>
          </c:tx>
          <c:spPr>
            <a:gradFill>
              <a:gsLst>
                <a:gs pos="3000">
                  <a:schemeClr val="accent1">
                    <a:lumMod val="5000"/>
                    <a:lumOff val="95000"/>
                  </a:schemeClr>
                </a:gs>
                <a:gs pos="100000">
                  <a:schemeClr val="bg1">
                    <a:lumMod val="75000"/>
                  </a:schemeClr>
                </a:gs>
              </a:gsLst>
              <a:lin ang="5400000" scaled="1"/>
            </a:gradFill>
            <a:ln>
              <a:noFill/>
            </a:ln>
            <a:effectLst/>
          </c:spPr>
          <c:cat>
            <c:strRef>
              <c:f>Analysis!$E$45:$E$56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Analysis!$G$45:$G$56</c:f>
              <c:numCache>
                <c:formatCode>General</c:formatCode>
                <c:ptCount val="12"/>
                <c:pt idx="0">
                  <c:v>429</c:v>
                </c:pt>
                <c:pt idx="1">
                  <c:v>255</c:v>
                </c:pt>
                <c:pt idx="2">
                  <c:v>298</c:v>
                </c:pt>
                <c:pt idx="3">
                  <c:v>303</c:v>
                </c:pt>
                <c:pt idx="4">
                  <c:v>152</c:v>
                </c:pt>
                <c:pt idx="5">
                  <c:v>274</c:v>
                </c:pt>
                <c:pt idx="6">
                  <c:v>289</c:v>
                </c:pt>
                <c:pt idx="7">
                  <c:v>447</c:v>
                </c:pt>
                <c:pt idx="8">
                  <c:v>286</c:v>
                </c:pt>
                <c:pt idx="9">
                  <c:v>304</c:v>
                </c:pt>
                <c:pt idx="10">
                  <c:v>283</c:v>
                </c:pt>
                <c:pt idx="11">
                  <c:v>180</c:v>
                </c:pt>
              </c:numCache>
            </c:numRef>
          </c:val>
          <c:extLst>
            <c:ext xmlns:c16="http://schemas.microsoft.com/office/drawing/2014/chart" uri="{C3380CC4-5D6E-409C-BE32-E72D297353CC}">
              <c16:uniqueId val="{00000000-BCB6-497A-BEB6-0D8D89CA81E1}"/>
            </c:ext>
          </c:extLst>
        </c:ser>
        <c:dLbls>
          <c:showLegendKey val="0"/>
          <c:showVal val="0"/>
          <c:showCatName val="0"/>
          <c:showSerName val="0"/>
          <c:showPercent val="0"/>
          <c:showBubbleSize val="0"/>
        </c:dLbls>
        <c:axId val="1608435839"/>
        <c:axId val="1608436319"/>
      </c:areaChart>
      <c:lineChart>
        <c:grouping val="standard"/>
        <c:varyColors val="0"/>
        <c:ser>
          <c:idx val="0"/>
          <c:order val="0"/>
          <c:tx>
            <c:strRef>
              <c:f>Analysis!$F$44</c:f>
              <c:strCache>
                <c:ptCount val="1"/>
                <c:pt idx="0">
                  <c:v>Orders 1</c:v>
                </c:pt>
              </c:strCache>
            </c:strRef>
          </c:tx>
          <c:spPr>
            <a:ln w="28575" cap="rnd">
              <a:solidFill>
                <a:schemeClr val="tx1"/>
              </a:solidFill>
              <a:round/>
            </a:ln>
            <a:effectLst/>
          </c:spPr>
          <c:marker>
            <c:symbol val="none"/>
          </c:marker>
          <c:cat>
            <c:strRef>
              <c:f>Analysis!$E$45:$E$56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Analysis!$F$45:$F$56</c:f>
              <c:numCache>
                <c:formatCode>General</c:formatCode>
                <c:ptCount val="12"/>
                <c:pt idx="0">
                  <c:v>429</c:v>
                </c:pt>
                <c:pt idx="1">
                  <c:v>255</c:v>
                </c:pt>
                <c:pt idx="2">
                  <c:v>298</c:v>
                </c:pt>
                <c:pt idx="3">
                  <c:v>303</c:v>
                </c:pt>
                <c:pt idx="4">
                  <c:v>152</c:v>
                </c:pt>
                <c:pt idx="5">
                  <c:v>274</c:v>
                </c:pt>
                <c:pt idx="6">
                  <c:v>289</c:v>
                </c:pt>
                <c:pt idx="7">
                  <c:v>447</c:v>
                </c:pt>
                <c:pt idx="8">
                  <c:v>286</c:v>
                </c:pt>
                <c:pt idx="9">
                  <c:v>304</c:v>
                </c:pt>
                <c:pt idx="10">
                  <c:v>283</c:v>
                </c:pt>
                <c:pt idx="11">
                  <c:v>180</c:v>
                </c:pt>
              </c:numCache>
            </c:numRef>
          </c:val>
          <c:smooth val="0"/>
          <c:extLst>
            <c:ext xmlns:c16="http://schemas.microsoft.com/office/drawing/2014/chart" uri="{C3380CC4-5D6E-409C-BE32-E72D297353CC}">
              <c16:uniqueId val="{00000001-BCB6-497A-BEB6-0D8D89CA81E1}"/>
            </c:ext>
          </c:extLst>
        </c:ser>
        <c:dLbls>
          <c:showLegendKey val="0"/>
          <c:showVal val="0"/>
          <c:showCatName val="0"/>
          <c:showSerName val="0"/>
          <c:showPercent val="0"/>
          <c:showBubbleSize val="0"/>
        </c:dLbls>
        <c:marker val="1"/>
        <c:smooth val="0"/>
        <c:axId val="1608435839"/>
        <c:axId val="1608436319"/>
      </c:lineChart>
      <c:scatterChart>
        <c:scatterStyle val="lineMarker"/>
        <c:varyColors val="0"/>
        <c:ser>
          <c:idx val="2"/>
          <c:order val="2"/>
          <c:tx>
            <c:strRef>
              <c:f>Analysis!$H$44</c:f>
              <c:strCache>
                <c:ptCount val="1"/>
                <c:pt idx="0">
                  <c:v>MAX</c:v>
                </c:pt>
              </c:strCache>
            </c:strRef>
          </c:tx>
          <c:spPr>
            <a:ln w="25400" cap="rnd">
              <a:noFill/>
              <a:round/>
            </a:ln>
            <a:effectLst/>
          </c:spPr>
          <c:marker>
            <c:symbol val="circle"/>
            <c:size val="5"/>
            <c:spPr>
              <a:solidFill>
                <a:schemeClr val="accent3"/>
              </a:solidFill>
              <a:ln w="9525">
                <a:solidFill>
                  <a:schemeClr val="accent3"/>
                </a:solidFill>
              </a:ln>
              <a:effectLst/>
            </c:spPr>
          </c:marker>
          <c:dPt>
            <c:idx val="7"/>
            <c:marker>
              <c:symbol val="circle"/>
              <c:size val="5"/>
              <c:spPr>
                <a:solidFill>
                  <a:schemeClr val="accent1"/>
                </a:solidFill>
                <a:ln w="9525">
                  <a:solidFill>
                    <a:schemeClr val="accent3"/>
                  </a:solidFill>
                </a:ln>
                <a:effectLst/>
              </c:spPr>
            </c:marker>
            <c:bubble3D val="0"/>
            <c:extLst>
              <c:ext xmlns:c16="http://schemas.microsoft.com/office/drawing/2014/chart" uri="{C3380CC4-5D6E-409C-BE32-E72D297353CC}">
                <c16:uniqueId val="{00000002-BCB6-497A-BEB6-0D8D89CA81E1}"/>
              </c:ext>
            </c:extLst>
          </c:dPt>
          <c:dLbls>
            <c:dLbl>
              <c:idx val="7"/>
              <c:layout>
                <c:manualLayout>
                  <c:x val="-8.9162720336522575E-2"/>
                  <c:y val="-0.14205514753719151"/>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13190754054781811"/>
                      <c:h val="0.41524119821321392"/>
                    </c:manualLayout>
                  </c15:layout>
                </c:ext>
                <c:ext xmlns:c16="http://schemas.microsoft.com/office/drawing/2014/chart" uri="{C3380CC4-5D6E-409C-BE32-E72D297353CC}">
                  <c16:uniqueId val="{00000002-BCB6-497A-BEB6-0D8D89CA81E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Analysis!$E$45:$E$56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Analysis!$H$45:$H$56</c:f>
              <c:numCache>
                <c:formatCode>General</c:formatCode>
                <c:ptCount val="12"/>
                <c:pt idx="0">
                  <c:v>#N/A</c:v>
                </c:pt>
                <c:pt idx="1">
                  <c:v>#N/A</c:v>
                </c:pt>
                <c:pt idx="2">
                  <c:v>#N/A</c:v>
                </c:pt>
                <c:pt idx="3">
                  <c:v>#N/A</c:v>
                </c:pt>
                <c:pt idx="4">
                  <c:v>#N/A</c:v>
                </c:pt>
                <c:pt idx="5">
                  <c:v>#N/A</c:v>
                </c:pt>
                <c:pt idx="6">
                  <c:v>#N/A</c:v>
                </c:pt>
                <c:pt idx="7">
                  <c:v>447</c:v>
                </c:pt>
                <c:pt idx="8">
                  <c:v>#N/A</c:v>
                </c:pt>
                <c:pt idx="9">
                  <c:v>#N/A</c:v>
                </c:pt>
                <c:pt idx="10">
                  <c:v>#N/A</c:v>
                </c:pt>
                <c:pt idx="11">
                  <c:v>#N/A</c:v>
                </c:pt>
              </c:numCache>
            </c:numRef>
          </c:yVal>
          <c:smooth val="0"/>
          <c:extLst>
            <c:ext xmlns:c16="http://schemas.microsoft.com/office/drawing/2014/chart" uri="{C3380CC4-5D6E-409C-BE32-E72D297353CC}">
              <c16:uniqueId val="{00000003-BCB6-497A-BEB6-0D8D89CA81E1}"/>
            </c:ext>
          </c:extLst>
        </c:ser>
        <c:ser>
          <c:idx val="3"/>
          <c:order val="3"/>
          <c:tx>
            <c:strRef>
              <c:f>Analysis!$I$44</c:f>
              <c:strCache>
                <c:ptCount val="1"/>
                <c:pt idx="0">
                  <c:v>MIN</c:v>
                </c:pt>
              </c:strCache>
            </c:strRef>
          </c:tx>
          <c:spPr>
            <a:ln w="25400" cap="rnd">
              <a:noFill/>
              <a:round/>
            </a:ln>
            <a:effectLst/>
          </c:spPr>
          <c:marker>
            <c:symbol val="circle"/>
            <c:size val="5"/>
            <c:spPr>
              <a:solidFill>
                <a:schemeClr val="accent4"/>
              </a:solidFill>
              <a:ln w="9525">
                <a:solidFill>
                  <a:schemeClr val="accent4"/>
                </a:solidFill>
              </a:ln>
              <a:effectLst/>
            </c:spPr>
          </c:marker>
          <c:dPt>
            <c:idx val="4"/>
            <c:marker>
              <c:symbol val="circle"/>
              <c:size val="5"/>
              <c:spPr>
                <a:solidFill>
                  <a:srgbClr val="E3561D"/>
                </a:solidFill>
                <a:ln w="9525">
                  <a:solidFill>
                    <a:schemeClr val="accent4"/>
                  </a:solidFill>
                </a:ln>
                <a:effectLst/>
              </c:spPr>
            </c:marker>
            <c:bubble3D val="0"/>
            <c:extLst>
              <c:ext xmlns:c16="http://schemas.microsoft.com/office/drawing/2014/chart" uri="{C3380CC4-5D6E-409C-BE32-E72D297353CC}">
                <c16:uniqueId val="{00000004-BCB6-497A-BEB6-0D8D89CA81E1}"/>
              </c:ext>
            </c:extLst>
          </c:dPt>
          <c:dLbls>
            <c:dLbl>
              <c:idx val="4"/>
              <c:layout>
                <c:manualLayout>
                  <c:x val="-6.6120353444199198E-2"/>
                  <c:y val="7.6893783377778469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CB6-497A-BEB6-0D8D89CA81E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Analysis!$E$45:$E$56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Analysis!$I$45:$I$56</c:f>
              <c:numCache>
                <c:formatCode>General</c:formatCode>
                <c:ptCount val="12"/>
                <c:pt idx="0">
                  <c:v>#N/A</c:v>
                </c:pt>
                <c:pt idx="1">
                  <c:v>#N/A</c:v>
                </c:pt>
                <c:pt idx="2">
                  <c:v>#N/A</c:v>
                </c:pt>
                <c:pt idx="3">
                  <c:v>#N/A</c:v>
                </c:pt>
                <c:pt idx="4">
                  <c:v>152</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5-BCB6-497A-BEB6-0D8D89CA81E1}"/>
            </c:ext>
          </c:extLst>
        </c:ser>
        <c:dLbls>
          <c:showLegendKey val="0"/>
          <c:showVal val="0"/>
          <c:showCatName val="0"/>
          <c:showSerName val="0"/>
          <c:showPercent val="0"/>
          <c:showBubbleSize val="0"/>
        </c:dLbls>
        <c:axId val="1608435839"/>
        <c:axId val="1608436319"/>
      </c:scatterChart>
      <c:catAx>
        <c:axId val="1608435839"/>
        <c:scaling>
          <c:orientation val="minMax"/>
        </c:scaling>
        <c:delete val="1"/>
        <c:axPos val="b"/>
        <c:numFmt formatCode="General" sourceLinked="1"/>
        <c:majorTickMark val="none"/>
        <c:minorTickMark val="none"/>
        <c:tickLblPos val="nextTo"/>
        <c:crossAx val="1608436319"/>
        <c:crosses val="autoZero"/>
        <c:auto val="1"/>
        <c:lblAlgn val="ctr"/>
        <c:lblOffset val="100"/>
        <c:noMultiLvlLbl val="0"/>
      </c:catAx>
      <c:valAx>
        <c:axId val="1608436319"/>
        <c:scaling>
          <c:orientation val="minMax"/>
        </c:scaling>
        <c:delete val="1"/>
        <c:axPos val="l"/>
        <c:numFmt formatCode="General" sourceLinked="1"/>
        <c:majorTickMark val="none"/>
        <c:minorTickMark val="none"/>
        <c:tickLblPos val="nextTo"/>
        <c:crossAx val="1608435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846148410443329E-2"/>
          <c:y val="0.2145161562758644"/>
          <c:w val="0.89679488221331694"/>
          <c:h val="0.66129027956442477"/>
        </c:manualLayout>
      </c:layout>
      <c:areaChart>
        <c:grouping val="stacked"/>
        <c:varyColors val="0"/>
        <c:ser>
          <c:idx val="1"/>
          <c:order val="1"/>
          <c:tx>
            <c:strRef>
              <c:f>Analysis!$G$26</c:f>
              <c:strCache>
                <c:ptCount val="1"/>
                <c:pt idx="0">
                  <c:v>Gross Profit2</c:v>
                </c:pt>
              </c:strCache>
            </c:strRef>
          </c:tx>
          <c:spPr>
            <a:gradFill>
              <a:gsLst>
                <a:gs pos="1000">
                  <a:schemeClr val="accent1">
                    <a:lumMod val="5000"/>
                    <a:lumOff val="95000"/>
                  </a:schemeClr>
                </a:gs>
                <a:gs pos="100000">
                  <a:schemeClr val="bg1">
                    <a:lumMod val="75000"/>
                    <a:alpha val="63000"/>
                  </a:schemeClr>
                </a:gs>
              </a:gsLst>
              <a:lin ang="5400000" scaled="1"/>
            </a:gradFill>
            <a:ln>
              <a:noFill/>
            </a:ln>
            <a:effectLst/>
          </c:spPr>
          <c:cat>
            <c:strRef>
              <c:f>Analysis!$E$27:$E$38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Analysis!$G$27:$G$38</c:f>
              <c:numCache>
                <c:formatCode>General</c:formatCode>
                <c:ptCount val="12"/>
                <c:pt idx="0">
                  <c:v>2126840</c:v>
                </c:pt>
                <c:pt idx="1">
                  <c:v>1320020</c:v>
                </c:pt>
                <c:pt idx="2">
                  <c:v>1578940</c:v>
                </c:pt>
                <c:pt idx="3">
                  <c:v>1564070</c:v>
                </c:pt>
                <c:pt idx="4">
                  <c:v>767975</c:v>
                </c:pt>
                <c:pt idx="5">
                  <c:v>1463095</c:v>
                </c:pt>
                <c:pt idx="6">
                  <c:v>1519190</c:v>
                </c:pt>
                <c:pt idx="7">
                  <c:v>2359040</c:v>
                </c:pt>
                <c:pt idx="8">
                  <c:v>1464865</c:v>
                </c:pt>
                <c:pt idx="9">
                  <c:v>1614995</c:v>
                </c:pt>
                <c:pt idx="10">
                  <c:v>1447440</c:v>
                </c:pt>
                <c:pt idx="11">
                  <c:v>918070</c:v>
                </c:pt>
              </c:numCache>
            </c:numRef>
          </c:val>
          <c:extLst>
            <c:ext xmlns:c16="http://schemas.microsoft.com/office/drawing/2014/chart" uri="{C3380CC4-5D6E-409C-BE32-E72D297353CC}">
              <c16:uniqueId val="{00000000-C77B-4EB3-9F3C-3DC08B6FC160}"/>
            </c:ext>
          </c:extLst>
        </c:ser>
        <c:dLbls>
          <c:showLegendKey val="0"/>
          <c:showVal val="0"/>
          <c:showCatName val="0"/>
          <c:showSerName val="0"/>
          <c:showPercent val="0"/>
          <c:showBubbleSize val="0"/>
        </c:dLbls>
        <c:axId val="315422751"/>
        <c:axId val="490095359"/>
      </c:areaChart>
      <c:lineChart>
        <c:grouping val="standard"/>
        <c:varyColors val="0"/>
        <c:ser>
          <c:idx val="0"/>
          <c:order val="0"/>
          <c:tx>
            <c:strRef>
              <c:f>Analysis!$F$26</c:f>
              <c:strCache>
                <c:ptCount val="1"/>
                <c:pt idx="0">
                  <c:v>Gross Profit1</c:v>
                </c:pt>
              </c:strCache>
            </c:strRef>
          </c:tx>
          <c:spPr>
            <a:ln w="28575" cap="rnd">
              <a:solidFill>
                <a:schemeClr val="tx1"/>
              </a:solidFill>
              <a:round/>
            </a:ln>
            <a:effectLst/>
          </c:spPr>
          <c:marker>
            <c:symbol val="none"/>
          </c:marker>
          <c:cat>
            <c:strRef>
              <c:f>Analysis!$E$27:$E$38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Analysis!$F$27:$F$38</c:f>
              <c:numCache>
                <c:formatCode>General</c:formatCode>
                <c:ptCount val="12"/>
                <c:pt idx="0">
                  <c:v>2126840</c:v>
                </c:pt>
                <c:pt idx="1">
                  <c:v>1320020</c:v>
                </c:pt>
                <c:pt idx="2">
                  <c:v>1578940</c:v>
                </c:pt>
                <c:pt idx="3">
                  <c:v>1564070</c:v>
                </c:pt>
                <c:pt idx="4">
                  <c:v>767975</c:v>
                </c:pt>
                <c:pt idx="5">
                  <c:v>1463095</c:v>
                </c:pt>
                <c:pt idx="6">
                  <c:v>1519190</c:v>
                </c:pt>
                <c:pt idx="7">
                  <c:v>2359040</c:v>
                </c:pt>
                <c:pt idx="8">
                  <c:v>1464865</c:v>
                </c:pt>
                <c:pt idx="9">
                  <c:v>1614995</c:v>
                </c:pt>
                <c:pt idx="10">
                  <c:v>1447440</c:v>
                </c:pt>
                <c:pt idx="11">
                  <c:v>918070</c:v>
                </c:pt>
              </c:numCache>
            </c:numRef>
          </c:val>
          <c:smooth val="0"/>
          <c:extLst>
            <c:ext xmlns:c16="http://schemas.microsoft.com/office/drawing/2014/chart" uri="{C3380CC4-5D6E-409C-BE32-E72D297353CC}">
              <c16:uniqueId val="{00000001-C77B-4EB3-9F3C-3DC08B6FC160}"/>
            </c:ext>
          </c:extLst>
        </c:ser>
        <c:dLbls>
          <c:showLegendKey val="0"/>
          <c:showVal val="0"/>
          <c:showCatName val="0"/>
          <c:showSerName val="0"/>
          <c:showPercent val="0"/>
          <c:showBubbleSize val="0"/>
        </c:dLbls>
        <c:marker val="1"/>
        <c:smooth val="0"/>
        <c:axId val="315422751"/>
        <c:axId val="490095359"/>
      </c:lineChart>
      <c:scatterChart>
        <c:scatterStyle val="lineMarker"/>
        <c:varyColors val="0"/>
        <c:ser>
          <c:idx val="2"/>
          <c:order val="2"/>
          <c:tx>
            <c:strRef>
              <c:f>Analysis!$H$26</c:f>
              <c:strCache>
                <c:ptCount val="1"/>
                <c:pt idx="0">
                  <c:v>Max</c:v>
                </c:pt>
              </c:strCache>
            </c:strRef>
          </c:tx>
          <c:spPr>
            <a:ln w="25400" cap="rnd">
              <a:solidFill>
                <a:schemeClr val="accent5"/>
              </a:solidFill>
              <a:round/>
            </a:ln>
            <a:effectLst/>
          </c:spPr>
          <c:marker>
            <c:symbol val="circle"/>
            <c:size val="5"/>
            <c:spPr>
              <a:solidFill>
                <a:schemeClr val="accent5"/>
              </a:solidFill>
              <a:ln w="9525">
                <a:solidFill>
                  <a:schemeClr val="accent3"/>
                </a:solidFill>
              </a:ln>
              <a:effectLst/>
            </c:spPr>
          </c:marker>
          <c:dLbls>
            <c:dLbl>
              <c:idx val="7"/>
              <c:layout>
                <c:manualLayout>
                  <c:x val="-8.9743580684072205E-2"/>
                  <c:y val="-0.1542044899929502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7B-4EB3-9F3C-3DC08B6FC160}"/>
                </c:ext>
              </c:extLst>
            </c:dLbl>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Analysis!$E$27:$E$38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Analysis!$H$27:$H$38</c:f>
              <c:numCache>
                <c:formatCode>General</c:formatCode>
                <c:ptCount val="12"/>
                <c:pt idx="0">
                  <c:v>#N/A</c:v>
                </c:pt>
                <c:pt idx="1">
                  <c:v>#N/A</c:v>
                </c:pt>
                <c:pt idx="2">
                  <c:v>#N/A</c:v>
                </c:pt>
                <c:pt idx="3">
                  <c:v>#N/A</c:v>
                </c:pt>
                <c:pt idx="4">
                  <c:v>#N/A</c:v>
                </c:pt>
                <c:pt idx="5">
                  <c:v>#N/A</c:v>
                </c:pt>
                <c:pt idx="6">
                  <c:v>#N/A</c:v>
                </c:pt>
                <c:pt idx="7">
                  <c:v>2359040</c:v>
                </c:pt>
                <c:pt idx="8">
                  <c:v>#N/A</c:v>
                </c:pt>
                <c:pt idx="9">
                  <c:v>#N/A</c:v>
                </c:pt>
                <c:pt idx="10">
                  <c:v>#N/A</c:v>
                </c:pt>
                <c:pt idx="11">
                  <c:v>#N/A</c:v>
                </c:pt>
              </c:numCache>
            </c:numRef>
          </c:yVal>
          <c:smooth val="0"/>
          <c:extLst>
            <c:ext xmlns:c16="http://schemas.microsoft.com/office/drawing/2014/chart" uri="{C3380CC4-5D6E-409C-BE32-E72D297353CC}">
              <c16:uniqueId val="{00000002-C77B-4EB3-9F3C-3DC08B6FC160}"/>
            </c:ext>
          </c:extLst>
        </c:ser>
        <c:ser>
          <c:idx val="3"/>
          <c:order val="3"/>
          <c:tx>
            <c:strRef>
              <c:f>Analysis!$I$26</c:f>
              <c:strCache>
                <c:ptCount val="1"/>
                <c:pt idx="0">
                  <c:v>Min</c:v>
                </c:pt>
              </c:strCache>
            </c:strRef>
          </c:tx>
          <c:spPr>
            <a:ln w="25400" cap="rnd">
              <a:solidFill>
                <a:srgbClr val="E3561D"/>
              </a:solidFill>
              <a:round/>
            </a:ln>
            <a:effectLst/>
          </c:spPr>
          <c:marker>
            <c:symbol val="circle"/>
            <c:size val="5"/>
            <c:spPr>
              <a:solidFill>
                <a:srgbClr val="E3561D"/>
              </a:solidFill>
              <a:ln w="9525">
                <a:solidFill>
                  <a:schemeClr val="accent4"/>
                </a:solidFill>
              </a:ln>
              <a:effectLst/>
            </c:spPr>
          </c:marker>
          <c:dLbls>
            <c:dLbl>
              <c:idx val="4"/>
              <c:layout>
                <c:manualLayout>
                  <c:x val="-7.1794864547257725E-2"/>
                  <c:y val="8.376061611633398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7B-4EB3-9F3C-3DC08B6FC160}"/>
                </c:ext>
              </c:extLst>
            </c:dLbl>
            <c:numFmt formatCode="&quot;$&quot;#,##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strRef>
              <c:f>Analysis!$E$27:$E$38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Analysis!$I$27:$I$38</c:f>
              <c:numCache>
                <c:formatCode>General</c:formatCode>
                <c:ptCount val="12"/>
                <c:pt idx="0">
                  <c:v>#N/A</c:v>
                </c:pt>
                <c:pt idx="1">
                  <c:v>#N/A</c:v>
                </c:pt>
                <c:pt idx="2">
                  <c:v>#N/A</c:v>
                </c:pt>
                <c:pt idx="3">
                  <c:v>#N/A</c:v>
                </c:pt>
                <c:pt idx="4">
                  <c:v>767975</c:v>
                </c:pt>
                <c:pt idx="5">
                  <c:v>#N/A</c:v>
                </c:pt>
                <c:pt idx="6">
                  <c:v>#N/A</c:v>
                </c:pt>
                <c:pt idx="7">
                  <c:v>#N/A</c:v>
                </c:pt>
                <c:pt idx="8">
                  <c:v>#N/A</c:v>
                </c:pt>
                <c:pt idx="9">
                  <c:v>#N/A</c:v>
                </c:pt>
                <c:pt idx="10">
                  <c:v>#N/A</c:v>
                </c:pt>
                <c:pt idx="11">
                  <c:v>#N/A</c:v>
                </c:pt>
              </c:numCache>
            </c:numRef>
          </c:yVal>
          <c:smooth val="0"/>
          <c:extLst>
            <c:ext xmlns:c16="http://schemas.microsoft.com/office/drawing/2014/chart" uri="{C3380CC4-5D6E-409C-BE32-E72D297353CC}">
              <c16:uniqueId val="{00000003-C77B-4EB3-9F3C-3DC08B6FC160}"/>
            </c:ext>
          </c:extLst>
        </c:ser>
        <c:dLbls>
          <c:showLegendKey val="0"/>
          <c:showVal val="0"/>
          <c:showCatName val="0"/>
          <c:showSerName val="0"/>
          <c:showPercent val="0"/>
          <c:showBubbleSize val="0"/>
        </c:dLbls>
        <c:axId val="315422751"/>
        <c:axId val="490095359"/>
      </c:scatterChart>
      <c:catAx>
        <c:axId val="315422751"/>
        <c:scaling>
          <c:orientation val="minMax"/>
        </c:scaling>
        <c:delete val="1"/>
        <c:axPos val="b"/>
        <c:numFmt formatCode="General" sourceLinked="1"/>
        <c:majorTickMark val="none"/>
        <c:minorTickMark val="none"/>
        <c:tickLblPos val="nextTo"/>
        <c:crossAx val="490095359"/>
        <c:crosses val="autoZero"/>
        <c:auto val="1"/>
        <c:lblAlgn val="ctr"/>
        <c:lblOffset val="100"/>
        <c:noMultiLvlLbl val="0"/>
      </c:catAx>
      <c:valAx>
        <c:axId val="490095359"/>
        <c:scaling>
          <c:orientation val="minMax"/>
        </c:scaling>
        <c:delete val="1"/>
        <c:axPos val="l"/>
        <c:numFmt formatCode="General" sourceLinked="1"/>
        <c:majorTickMark val="none"/>
        <c:minorTickMark val="none"/>
        <c:tickLblPos val="nextTo"/>
        <c:crossAx val="315422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Analytical Sheet.xlsx]Analysis!PivotTable8</c:name>
    <c:fmtId val="9"/>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Performance Revenue by SalesPerson</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bg1">
              <a:lumMod val="75000"/>
            </a:schemeClr>
          </a:solidFill>
          <a:ln>
            <a:no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75000"/>
            </a:schemeClr>
          </a:solidFill>
          <a:ln>
            <a:no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lumMod val="75000"/>
            </a:schemeClr>
          </a:solidFill>
          <a:ln>
            <a:noFill/>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pivotFmt>
    </c:pivotFmts>
    <c:plotArea>
      <c:layout>
        <c:manualLayout>
          <c:layoutTarget val="inner"/>
          <c:xMode val="edge"/>
          <c:yMode val="edge"/>
          <c:x val="0.24106681522025866"/>
          <c:y val="0.21053572652998792"/>
          <c:w val="0.71775672286059988"/>
          <c:h val="0.70238299937233972"/>
        </c:manualLayout>
      </c:layout>
      <c:barChart>
        <c:barDir val="bar"/>
        <c:grouping val="clustered"/>
        <c:varyColors val="0"/>
        <c:ser>
          <c:idx val="0"/>
          <c:order val="0"/>
          <c:tx>
            <c:strRef>
              <c:f>Analysis!$B$72</c:f>
              <c:strCache>
                <c:ptCount val="1"/>
                <c:pt idx="0">
                  <c:v>Total</c:v>
                </c:pt>
              </c:strCache>
            </c:strRef>
          </c:tx>
          <c:spPr>
            <a:solidFill>
              <a:schemeClr val="bg1">
                <a:lumMod val="75000"/>
              </a:schemeClr>
            </a:solidFill>
            <a:ln>
              <a:noFill/>
            </a:ln>
            <a:effectLst/>
          </c:spPr>
          <c:invertIfNegative val="0"/>
          <c:dPt>
            <c:idx val="4"/>
            <c:invertIfNegative val="0"/>
            <c:bubble3D val="0"/>
            <c:spPr>
              <a:solidFill>
                <a:schemeClr val="tx1"/>
              </a:solidFill>
              <a:ln>
                <a:noFill/>
              </a:ln>
              <a:effectLst/>
            </c:spPr>
            <c:extLst>
              <c:ext xmlns:c16="http://schemas.microsoft.com/office/drawing/2014/chart" uri="{C3380CC4-5D6E-409C-BE32-E72D297353CC}">
                <c16:uniqueId val="{00000001-2A9A-4FB5-B127-83C60B90E6EE}"/>
              </c:ext>
            </c:extLst>
          </c:dPt>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Analysis!$A$73:$A$78</c:f>
              <c:strCache>
                <c:ptCount val="5"/>
                <c:pt idx="0">
                  <c:v>Michael J</c:v>
                </c:pt>
                <c:pt idx="1">
                  <c:v>Jane Smith</c:v>
                </c:pt>
                <c:pt idx="2">
                  <c:v>Emily Brown</c:v>
                </c:pt>
                <c:pt idx="3">
                  <c:v>John Doe</c:v>
                </c:pt>
                <c:pt idx="4">
                  <c:v>Sarah Connor</c:v>
                </c:pt>
              </c:strCache>
            </c:strRef>
          </c:cat>
          <c:val>
            <c:numRef>
              <c:f>Analysis!$B$73:$B$78</c:f>
              <c:numCache>
                <c:formatCode>_("$"* #,##0_);_("$"* \(#,##0\);_("$"* "-"??_);_(@_)</c:formatCode>
                <c:ptCount val="5"/>
                <c:pt idx="0">
                  <c:v>22375000</c:v>
                </c:pt>
                <c:pt idx="1">
                  <c:v>22555000</c:v>
                </c:pt>
                <c:pt idx="2">
                  <c:v>23490000</c:v>
                </c:pt>
                <c:pt idx="3">
                  <c:v>24405000</c:v>
                </c:pt>
                <c:pt idx="4">
                  <c:v>25430000</c:v>
                </c:pt>
              </c:numCache>
            </c:numRef>
          </c:val>
          <c:extLst>
            <c:ext xmlns:c16="http://schemas.microsoft.com/office/drawing/2014/chart" uri="{C3380CC4-5D6E-409C-BE32-E72D297353CC}">
              <c16:uniqueId val="{00000002-2A9A-4FB5-B127-83C60B90E6EE}"/>
            </c:ext>
          </c:extLst>
        </c:ser>
        <c:dLbls>
          <c:showLegendKey val="0"/>
          <c:showVal val="0"/>
          <c:showCatName val="0"/>
          <c:showSerName val="0"/>
          <c:showPercent val="0"/>
          <c:showBubbleSize val="0"/>
        </c:dLbls>
        <c:gapWidth val="182"/>
        <c:axId val="505635647"/>
        <c:axId val="505638527"/>
      </c:barChart>
      <c:catAx>
        <c:axId val="505635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05638527"/>
        <c:crosses val="autoZero"/>
        <c:auto val="1"/>
        <c:lblAlgn val="ctr"/>
        <c:lblOffset val="100"/>
        <c:noMultiLvlLbl val="0"/>
      </c:catAx>
      <c:valAx>
        <c:axId val="505638527"/>
        <c:scaling>
          <c:orientation val="minMax"/>
        </c:scaling>
        <c:delete val="1"/>
        <c:axPos val="b"/>
        <c:numFmt formatCode="_(&quot;$&quot;* #,##0_);_(&quot;$&quot;* \(#,##0\);_(&quot;$&quot;* &quot;-&quot;??_);_(@_)" sourceLinked="1"/>
        <c:majorTickMark val="none"/>
        <c:minorTickMark val="none"/>
        <c:tickLblPos val="nextTo"/>
        <c:crossAx val="5056356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Analytical Sheet.xlsx]Analysis!PivotTable9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tx1"/>
                </a:solidFill>
              </a:rPr>
              <a:t>Sales by 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5"/>
          <c:spPr>
            <a:solidFill>
              <a:schemeClr val="tx1"/>
            </a:solidFill>
            <a:ln w="127000">
              <a:solidFill>
                <a:schemeClr val="tx1"/>
              </a:solidFill>
            </a:ln>
            <a:effectLst/>
          </c:spPr>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chemeClr val="tx1"/>
            </a:solidFill>
            <a:ln w="127000">
              <a:solidFill>
                <a:schemeClr val="tx1"/>
              </a:solidFill>
            </a:ln>
            <a:effectLst/>
          </c:spPr>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circle"/>
          <c:size val="5"/>
          <c:spPr>
            <a:solidFill>
              <a:schemeClr val="tx1"/>
            </a:solidFill>
            <a:ln w="127000">
              <a:solidFill>
                <a:schemeClr val="tx1"/>
              </a:solidFill>
            </a:ln>
            <a:effectLst/>
          </c:spPr>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Analysis!$B$86</c:f>
              <c:strCache>
                <c:ptCount val="1"/>
                <c:pt idx="0">
                  <c:v>Total</c:v>
                </c:pt>
              </c:strCache>
            </c:strRef>
          </c:tx>
          <c:spPr>
            <a:ln w="28575" cap="rnd">
              <a:noFill/>
              <a:round/>
            </a:ln>
            <a:effectLst/>
          </c:spPr>
          <c:marker>
            <c:symbol val="circle"/>
            <c:size val="5"/>
            <c:spPr>
              <a:solidFill>
                <a:schemeClr val="tx1"/>
              </a:solidFill>
              <a:ln w="127000">
                <a:solidFill>
                  <a:schemeClr val="tx1"/>
                </a:solidFill>
              </a:ln>
              <a:effectLst/>
            </c:spPr>
          </c:marker>
          <c:dLbls>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Analysis!$A$87:$A$92</c:f>
              <c:strCache>
                <c:ptCount val="5"/>
                <c:pt idx="0">
                  <c:v>Bank Transfer</c:v>
                </c:pt>
                <c:pt idx="1">
                  <c:v>Cash</c:v>
                </c:pt>
                <c:pt idx="2">
                  <c:v>Credit Card</c:v>
                </c:pt>
                <c:pt idx="3">
                  <c:v>Debit Card</c:v>
                </c:pt>
                <c:pt idx="4">
                  <c:v>Financing</c:v>
                </c:pt>
              </c:strCache>
            </c:strRef>
          </c:cat>
          <c:val>
            <c:numRef>
              <c:f>Analysis!$B$87:$B$92</c:f>
              <c:numCache>
                <c:formatCode>_("$"* #,##0_);_("$"* \(#,##0\);_("$"* "-"??_);_(@_)</c:formatCode>
                <c:ptCount val="5"/>
                <c:pt idx="0">
                  <c:v>23160000</c:v>
                </c:pt>
                <c:pt idx="1">
                  <c:v>23665000</c:v>
                </c:pt>
                <c:pt idx="2">
                  <c:v>22835000</c:v>
                </c:pt>
                <c:pt idx="3">
                  <c:v>24475000</c:v>
                </c:pt>
                <c:pt idx="4">
                  <c:v>24120000</c:v>
                </c:pt>
              </c:numCache>
            </c:numRef>
          </c:val>
          <c:smooth val="0"/>
          <c:extLst>
            <c:ext xmlns:c16="http://schemas.microsoft.com/office/drawing/2014/chart" uri="{C3380CC4-5D6E-409C-BE32-E72D297353CC}">
              <c16:uniqueId val="{00000000-3FCB-4BF6-AF52-CF8B6438D0ED}"/>
            </c:ext>
          </c:extLst>
        </c:ser>
        <c:dLbls>
          <c:dLblPos val="t"/>
          <c:showLegendKey val="0"/>
          <c:showVal val="1"/>
          <c:showCatName val="0"/>
          <c:showSerName val="0"/>
          <c:showPercent val="0"/>
          <c:showBubbleSize val="0"/>
        </c:dLbls>
        <c:dropLines>
          <c:spPr>
            <a:ln w="63500" cap="flat" cmpd="sng" algn="ctr">
              <a:solidFill>
                <a:schemeClr val="tx1">
                  <a:lumMod val="35000"/>
                  <a:lumOff val="65000"/>
                </a:schemeClr>
              </a:solidFill>
              <a:round/>
            </a:ln>
            <a:effectLst/>
          </c:spPr>
        </c:dropLines>
        <c:marker val="1"/>
        <c:smooth val="0"/>
        <c:axId val="507952191"/>
        <c:axId val="507953151"/>
      </c:lineChart>
      <c:catAx>
        <c:axId val="50795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507953151"/>
        <c:crosses val="autoZero"/>
        <c:auto val="1"/>
        <c:lblAlgn val="ctr"/>
        <c:lblOffset val="100"/>
        <c:noMultiLvlLbl val="0"/>
      </c:catAx>
      <c:valAx>
        <c:axId val="507953151"/>
        <c:scaling>
          <c:orientation val="minMax"/>
        </c:scaling>
        <c:delete val="1"/>
        <c:axPos val="l"/>
        <c:numFmt formatCode="_(&quot;$&quot;* #,##0_);_(&quot;$&quot;* \(#,##0\);_(&quot;$&quot;* &quot;-&quot;??_);_(@_)" sourceLinked="1"/>
        <c:majorTickMark val="none"/>
        <c:minorTickMark val="none"/>
        <c:tickLblPos val="nextTo"/>
        <c:crossAx val="50795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[RevAutos Analytical Sheet.xlsx]Analysis!PivotTable10</c:name>
    <c:fmtId val="14"/>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GB" sz="1100" b="1">
                <a:solidFill>
                  <a:schemeClr val="tx1"/>
                </a:solidFill>
              </a:rPr>
              <a:t>Monthly Sales Performance</a:t>
            </a:r>
          </a:p>
        </c:rich>
      </c:tx>
      <c:layout>
        <c:manualLayout>
          <c:xMode val="edge"/>
          <c:yMode val="edge"/>
          <c:x val="0.36902066017370577"/>
          <c:y val="3.7037015434811645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100000">
                <a:schemeClr val="bg1">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1">
                  <a:lumMod val="5000"/>
                  <a:lumOff val="95000"/>
                </a:schemeClr>
              </a:gs>
              <a:gs pos="100000">
                <a:schemeClr val="bg1">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accent1">
                  <a:lumMod val="5000"/>
                  <a:lumOff val="95000"/>
                </a:schemeClr>
              </a:gs>
              <a:gs pos="100000">
                <a:schemeClr val="bg1">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tx1"/>
            </a:solidFill>
            <a:round/>
          </a:ln>
          <a:effectLst/>
        </c:spPr>
        <c:marker>
          <c:symbol val="none"/>
        </c:marker>
        <c:dLbl>
          <c:idx val="0"/>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tx1"/>
            </a:solidFill>
            <a:round/>
          </a:ln>
          <a:effectLst/>
        </c:spPr>
        <c:marker>
          <c:symbol val="none"/>
        </c:marker>
        <c:dLbl>
          <c:idx val="0"/>
          <c:layout>
            <c:manualLayout>
              <c:x val="-3.3599992239371872E-2"/>
              <c:y val="5.925922469569863E-2"/>
            </c:manualLayout>
          </c:layout>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tx1"/>
            </a:solidFill>
            <a:round/>
          </a:ln>
          <a:effectLst/>
        </c:spPr>
        <c:marker>
          <c:symbol val="none"/>
        </c:marker>
        <c:dLbl>
          <c:idx val="0"/>
          <c:layout>
            <c:manualLayout>
              <c:x val="-2.6133327297289233E-2"/>
              <c:y val="-8.148143395658565E-2"/>
            </c:manualLayout>
          </c:layout>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666649420826381E-3"/>
          <c:y val="0.14140732493011085"/>
          <c:w val="0.9720000064671902"/>
          <c:h val="0.68675375517424608"/>
        </c:manualLayout>
      </c:layout>
      <c:areaChart>
        <c:grouping val="stacked"/>
        <c:varyColors val="0"/>
        <c:ser>
          <c:idx val="1"/>
          <c:order val="1"/>
          <c:tx>
            <c:strRef>
              <c:f>Analysis!$C$101</c:f>
              <c:strCache>
                <c:ptCount val="1"/>
                <c:pt idx="0">
                  <c:v>Sum of Sale Amount 2</c:v>
                </c:pt>
              </c:strCache>
            </c:strRef>
          </c:tx>
          <c:spPr>
            <a:gradFill>
              <a:gsLst>
                <a:gs pos="0">
                  <a:schemeClr val="accent1">
                    <a:lumMod val="5000"/>
                    <a:lumOff val="95000"/>
                  </a:schemeClr>
                </a:gs>
                <a:gs pos="100000">
                  <a:schemeClr val="bg1">
                    <a:lumMod val="75000"/>
                  </a:schemeClr>
                </a:gs>
              </a:gsLst>
              <a:lin ang="5400000" scaled="1"/>
            </a:gradFill>
            <a:ln>
              <a:noFill/>
            </a:ln>
            <a:effectLst/>
          </c:spPr>
          <c:cat>
            <c:strRef>
              <c:f>Analysis!$A$102:$A$114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Analysis!$C$102:$C$114</c:f>
              <c:numCache>
                <c:formatCode>_("$"* #,##0_);_("$"* \(#,##0\);_("$"* "-"??_);_(@_)</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extLst>
            <c:ext xmlns:c16="http://schemas.microsoft.com/office/drawing/2014/chart" uri="{C3380CC4-5D6E-409C-BE32-E72D297353CC}">
              <c16:uniqueId val="{00000000-E943-466B-98F2-C26C84271AC5}"/>
            </c:ext>
          </c:extLst>
        </c:ser>
        <c:dLbls>
          <c:showLegendKey val="0"/>
          <c:showVal val="0"/>
          <c:showCatName val="0"/>
          <c:showSerName val="0"/>
          <c:showPercent val="0"/>
          <c:showBubbleSize val="0"/>
        </c:dLbls>
        <c:axId val="1608442559"/>
        <c:axId val="1608448799"/>
      </c:areaChart>
      <c:lineChart>
        <c:grouping val="standard"/>
        <c:varyColors val="0"/>
        <c:ser>
          <c:idx val="0"/>
          <c:order val="0"/>
          <c:tx>
            <c:strRef>
              <c:f>Analysis!$B$101</c:f>
              <c:strCache>
                <c:ptCount val="1"/>
                <c:pt idx="0">
                  <c:v>Sum of Sale Amount </c:v>
                </c:pt>
              </c:strCache>
            </c:strRef>
          </c:tx>
          <c:spPr>
            <a:ln w="28575" cap="rnd">
              <a:solidFill>
                <a:schemeClr val="tx1"/>
              </a:solidFill>
              <a:round/>
            </a:ln>
            <a:effectLst/>
          </c:spPr>
          <c:marker>
            <c:symbol val="none"/>
          </c:marker>
          <c:dPt>
            <c:idx val="4"/>
            <c:marker>
              <c:symbol val="none"/>
            </c:marker>
            <c:bubble3D val="0"/>
            <c:spPr>
              <a:ln w="28575" cap="rnd">
                <a:solidFill>
                  <a:schemeClr val="tx1"/>
                </a:solidFill>
                <a:round/>
              </a:ln>
              <a:effectLst/>
            </c:spPr>
            <c:extLst>
              <c:ext xmlns:c16="http://schemas.microsoft.com/office/drawing/2014/chart" uri="{C3380CC4-5D6E-409C-BE32-E72D297353CC}">
                <c16:uniqueId val="{00000001-E943-466B-98F2-C26C84271AC5}"/>
              </c:ext>
            </c:extLst>
          </c:dPt>
          <c:dPt>
            <c:idx val="7"/>
            <c:marker>
              <c:symbol val="none"/>
            </c:marker>
            <c:bubble3D val="0"/>
            <c:spPr>
              <a:ln w="28575" cap="rnd">
                <a:solidFill>
                  <a:schemeClr val="tx1"/>
                </a:solidFill>
                <a:round/>
              </a:ln>
              <a:effectLst/>
            </c:spPr>
            <c:extLst>
              <c:ext xmlns:c16="http://schemas.microsoft.com/office/drawing/2014/chart" uri="{C3380CC4-5D6E-409C-BE32-E72D297353CC}">
                <c16:uniqueId val="{00000002-E943-466B-98F2-C26C84271AC5}"/>
              </c:ext>
            </c:extLst>
          </c:dPt>
          <c:dLbls>
            <c:dLbl>
              <c:idx val="4"/>
              <c:layout>
                <c:manualLayout>
                  <c:x val="-3.3599992239371872E-2"/>
                  <c:y val="5.9259224695698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43-466B-98F2-C26C84271AC5}"/>
                </c:ext>
              </c:extLst>
            </c:dLbl>
            <c:dLbl>
              <c:idx val="7"/>
              <c:layout>
                <c:manualLayout>
                  <c:x val="-2.6133327297289233E-2"/>
                  <c:y val="-8.148143395658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43-466B-98F2-C26C84271AC5}"/>
                </c:ext>
              </c:extLst>
            </c:dLbl>
            <c:numFmt formatCode="&quot;$&quot;#,##0.00,,&quot;M&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Analysis!$A$102:$A$114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Analysis!$B$102:$B$114</c:f>
              <c:numCache>
                <c:formatCode>_("$"* #,##0_);_("$"* \(#,##0\);_("$"* "-"??_);_(@_)</c:formatCode>
                <c:ptCount val="12"/>
                <c:pt idx="0">
                  <c:v>14170000</c:v>
                </c:pt>
                <c:pt idx="1">
                  <c:v>8570000</c:v>
                </c:pt>
                <c:pt idx="2">
                  <c:v>10120000</c:v>
                </c:pt>
                <c:pt idx="3">
                  <c:v>9875000</c:v>
                </c:pt>
                <c:pt idx="4">
                  <c:v>5060000</c:v>
                </c:pt>
                <c:pt idx="5">
                  <c:v>9535000</c:v>
                </c:pt>
                <c:pt idx="6">
                  <c:v>9815000</c:v>
                </c:pt>
                <c:pt idx="7">
                  <c:v>15410000</c:v>
                </c:pt>
                <c:pt idx="8">
                  <c:v>9690000</c:v>
                </c:pt>
                <c:pt idx="9">
                  <c:v>10310000</c:v>
                </c:pt>
                <c:pt idx="10">
                  <c:v>9550000</c:v>
                </c:pt>
                <c:pt idx="11">
                  <c:v>6150000</c:v>
                </c:pt>
              </c:numCache>
            </c:numRef>
          </c:val>
          <c:smooth val="1"/>
          <c:extLst>
            <c:ext xmlns:c16="http://schemas.microsoft.com/office/drawing/2014/chart" uri="{C3380CC4-5D6E-409C-BE32-E72D297353CC}">
              <c16:uniqueId val="{00000003-E943-466B-98F2-C26C84271AC5}"/>
            </c:ext>
          </c:extLst>
        </c:ser>
        <c:dLbls>
          <c:showLegendKey val="0"/>
          <c:showVal val="0"/>
          <c:showCatName val="0"/>
          <c:showSerName val="0"/>
          <c:showPercent val="0"/>
          <c:showBubbleSize val="0"/>
        </c:dLbls>
        <c:marker val="1"/>
        <c:smooth val="0"/>
        <c:axId val="1608442559"/>
        <c:axId val="1608448799"/>
      </c:lineChart>
      <c:catAx>
        <c:axId val="160844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448799"/>
        <c:crosses val="autoZero"/>
        <c:auto val="1"/>
        <c:lblAlgn val="ctr"/>
        <c:lblOffset val="100"/>
        <c:noMultiLvlLbl val="0"/>
      </c:catAx>
      <c:valAx>
        <c:axId val="1608448799"/>
        <c:scaling>
          <c:orientation val="minMax"/>
        </c:scaling>
        <c:delete val="1"/>
        <c:axPos val="l"/>
        <c:numFmt formatCode="_(&quot;$&quot;* #,##0_);_(&quot;$&quot;* \(#,##0\);_(&quot;$&quot;* &quot;-&quot;??_);_(@_)" sourceLinked="1"/>
        <c:majorTickMark val="none"/>
        <c:minorTickMark val="none"/>
        <c:tickLblPos val="nextTo"/>
        <c:crossAx val="160844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GB" sz="1100" b="1">
                <a:solidFill>
                  <a:schemeClr val="tx1"/>
                </a:solidFill>
              </a:rPr>
              <a:t>Car Brand: Sales vs COGS</a:t>
            </a:r>
          </a:p>
        </c:rich>
      </c:tx>
      <c:layout>
        <c:manualLayout>
          <c:xMode val="edge"/>
          <c:yMode val="edge"/>
          <c:x val="0.32129878383286925"/>
          <c:y val="0.10015904803568476"/>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1484193626563528"/>
          <c:y val="0.37353910034302906"/>
          <c:w val="0.80393615165737098"/>
          <c:h val="0.46712962262478847"/>
        </c:manualLayout>
      </c:layout>
      <c:barChart>
        <c:barDir val="bar"/>
        <c:grouping val="stacked"/>
        <c:varyColors val="0"/>
        <c:ser>
          <c:idx val="0"/>
          <c:order val="0"/>
          <c:tx>
            <c:strRef>
              <c:f>Analysis!$F$133</c:f>
              <c:strCache>
                <c:ptCount val="1"/>
                <c:pt idx="0">
                  <c:v>Left Padding</c:v>
                </c:pt>
              </c:strCache>
            </c:strRef>
          </c:tx>
          <c:spPr>
            <a:noFill/>
            <a:ln>
              <a:noFill/>
            </a:ln>
            <a:effectLst/>
          </c:spPr>
          <c:invertIfNegative val="0"/>
          <c:dLbls>
            <c:delete val="1"/>
          </c:dLbls>
          <c:cat>
            <c:strRef>
              <c:f>Analysis!$E$134:$E$139</c:f>
              <c:strCache>
                <c:ptCount val="6"/>
                <c:pt idx="0">
                  <c:v>Audi</c:v>
                </c:pt>
                <c:pt idx="1">
                  <c:v>Toyota</c:v>
                </c:pt>
                <c:pt idx="2">
                  <c:v>Mercedes</c:v>
                </c:pt>
                <c:pt idx="3">
                  <c:v>BMW</c:v>
                </c:pt>
                <c:pt idx="4">
                  <c:v>Ford</c:v>
                </c:pt>
                <c:pt idx="5">
                  <c:v>Honda</c:v>
                </c:pt>
              </c:strCache>
            </c:strRef>
          </c:cat>
          <c:val>
            <c:numRef>
              <c:f>Analysis!$F$134:$F$139</c:f>
              <c:numCache>
                <c:formatCode>_("$"* #,##0_);_("$"* \(#,##0\);_("$"* "-"??_);_(@_)</c:formatCode>
                <c:ptCount val="6"/>
                <c:pt idx="0">
                  <c:v>2110000</c:v>
                </c:pt>
                <c:pt idx="1">
                  <c:v>1540000</c:v>
                </c:pt>
                <c:pt idx="2">
                  <c:v>1530000</c:v>
                </c:pt>
                <c:pt idx="3">
                  <c:v>1235000</c:v>
                </c:pt>
                <c:pt idx="4">
                  <c:v>1000000</c:v>
                </c:pt>
                <c:pt idx="5">
                  <c:v>330000</c:v>
                </c:pt>
              </c:numCache>
            </c:numRef>
          </c:val>
          <c:extLst>
            <c:ext xmlns:c16="http://schemas.microsoft.com/office/drawing/2014/chart" uri="{C3380CC4-5D6E-409C-BE32-E72D297353CC}">
              <c16:uniqueId val="{00000000-2C1C-4222-AB41-A7F665792372}"/>
            </c:ext>
          </c:extLst>
        </c:ser>
        <c:ser>
          <c:idx val="1"/>
          <c:order val="1"/>
          <c:tx>
            <c:strRef>
              <c:f>Analysis!$G$133</c:f>
              <c:strCache>
                <c:ptCount val="1"/>
                <c:pt idx="0">
                  <c:v>Sales</c:v>
                </c:pt>
              </c:strCache>
            </c:strRef>
          </c:tx>
          <c:spPr>
            <a:solidFill>
              <a:schemeClr val="tx1"/>
            </a:solidFill>
            <a:ln>
              <a:solidFill>
                <a:sysClr val="windowText" lastClr="000000"/>
              </a:solidFill>
            </a:ln>
            <a:effectLst/>
          </c:spPr>
          <c:invertIfNegative val="0"/>
          <c:dLbls>
            <c:delete val="1"/>
          </c:dLbls>
          <c:cat>
            <c:strRef>
              <c:f>Analysis!$E$134:$E$139</c:f>
              <c:strCache>
                <c:ptCount val="6"/>
                <c:pt idx="0">
                  <c:v>Audi</c:v>
                </c:pt>
                <c:pt idx="1">
                  <c:v>Toyota</c:v>
                </c:pt>
                <c:pt idx="2">
                  <c:v>Mercedes</c:v>
                </c:pt>
                <c:pt idx="3">
                  <c:v>BMW</c:v>
                </c:pt>
                <c:pt idx="4">
                  <c:v>Ford</c:v>
                </c:pt>
                <c:pt idx="5">
                  <c:v>Honda</c:v>
                </c:pt>
              </c:strCache>
            </c:strRef>
          </c:cat>
          <c:val>
            <c:numRef>
              <c:f>Analysis!$G$134:$G$139</c:f>
              <c:numCache>
                <c:formatCode>General</c:formatCode>
                <c:ptCount val="6"/>
                <c:pt idx="0" formatCode="_(&quot;$&quot;* #,##0_);_(&quot;$&quot;* \(#,##0\);_(&quot;$&quot;* &quot;-&quot;??_);_(@_)">
                  <c:v>18890000</c:v>
                </c:pt>
                <c:pt idx="1">
                  <c:v>19460000</c:v>
                </c:pt>
                <c:pt idx="2">
                  <c:v>19470000</c:v>
                </c:pt>
                <c:pt idx="3">
                  <c:v>19765000</c:v>
                </c:pt>
                <c:pt idx="4">
                  <c:v>20000000</c:v>
                </c:pt>
                <c:pt idx="5">
                  <c:v>20670000</c:v>
                </c:pt>
              </c:numCache>
            </c:numRef>
          </c:val>
          <c:extLst>
            <c:ext xmlns:c16="http://schemas.microsoft.com/office/drawing/2014/chart" uri="{C3380CC4-5D6E-409C-BE32-E72D297353CC}">
              <c16:uniqueId val="{00000001-2C1C-4222-AB41-A7F665792372}"/>
            </c:ext>
          </c:extLst>
        </c:ser>
        <c:ser>
          <c:idx val="2"/>
          <c:order val="2"/>
          <c:tx>
            <c:strRef>
              <c:f>Analysis!$H$133</c:f>
              <c:strCache>
                <c:ptCount val="1"/>
                <c:pt idx="0">
                  <c:v>Gap </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Analysis!$E$134:$E$139</c:f>
              <c:strCache>
                <c:ptCount val="6"/>
                <c:pt idx="0">
                  <c:v>Audi</c:v>
                </c:pt>
                <c:pt idx="1">
                  <c:v>Toyota</c:v>
                </c:pt>
                <c:pt idx="2">
                  <c:v>Mercedes</c:v>
                </c:pt>
                <c:pt idx="3">
                  <c:v>BMW</c:v>
                </c:pt>
                <c:pt idx="4">
                  <c:v>Ford</c:v>
                </c:pt>
                <c:pt idx="5">
                  <c:v>Honda</c:v>
                </c:pt>
              </c:strCache>
            </c:strRef>
          </c:cat>
          <c:val>
            <c:numRef>
              <c:f>Analysis!$H$134:$H$139</c:f>
              <c:numCache>
                <c:formatCode>General</c:formatCode>
                <c:ptCount val="6"/>
                <c:pt idx="0">
                  <c:v>6000000</c:v>
                </c:pt>
                <c:pt idx="1">
                  <c:v>6000000</c:v>
                </c:pt>
                <c:pt idx="2">
                  <c:v>6000000</c:v>
                </c:pt>
                <c:pt idx="3">
                  <c:v>6000000</c:v>
                </c:pt>
                <c:pt idx="4">
                  <c:v>6000000</c:v>
                </c:pt>
                <c:pt idx="5">
                  <c:v>6000000</c:v>
                </c:pt>
              </c:numCache>
            </c:numRef>
          </c:val>
          <c:extLst>
            <c:ext xmlns:c16="http://schemas.microsoft.com/office/drawing/2014/chart" uri="{C3380CC4-5D6E-409C-BE32-E72D297353CC}">
              <c16:uniqueId val="{00000002-2C1C-4222-AB41-A7F665792372}"/>
            </c:ext>
          </c:extLst>
        </c:ser>
        <c:ser>
          <c:idx val="3"/>
          <c:order val="3"/>
          <c:tx>
            <c:strRef>
              <c:f>Analysis!$I$133</c:f>
              <c:strCache>
                <c:ptCount val="1"/>
                <c:pt idx="0">
                  <c:v>COGS</c:v>
                </c:pt>
              </c:strCache>
            </c:strRef>
          </c:tx>
          <c:spPr>
            <a:solidFill>
              <a:schemeClr val="bg1">
                <a:lumMod val="75000"/>
              </a:schemeClr>
            </a:solidFill>
            <a:ln>
              <a:noFill/>
            </a:ln>
            <a:effectLst/>
          </c:spPr>
          <c:invertIfNegative val="0"/>
          <c:dLbls>
            <c:delete val="1"/>
          </c:dLbls>
          <c:cat>
            <c:strRef>
              <c:f>Analysis!$E$134:$E$139</c:f>
              <c:strCache>
                <c:ptCount val="6"/>
                <c:pt idx="0">
                  <c:v>Audi</c:v>
                </c:pt>
                <c:pt idx="1">
                  <c:v>Toyota</c:v>
                </c:pt>
                <c:pt idx="2">
                  <c:v>Mercedes</c:v>
                </c:pt>
                <c:pt idx="3">
                  <c:v>BMW</c:v>
                </c:pt>
                <c:pt idx="4">
                  <c:v>Ford</c:v>
                </c:pt>
                <c:pt idx="5">
                  <c:v>Honda</c:v>
                </c:pt>
              </c:strCache>
            </c:strRef>
          </c:cat>
          <c:val>
            <c:numRef>
              <c:f>Analysis!$I$134:$I$139</c:f>
              <c:numCache>
                <c:formatCode>General</c:formatCode>
                <c:ptCount val="6"/>
                <c:pt idx="0" formatCode="_(&quot;$&quot;* #,##0_);_(&quot;$&quot;* \(#,##0\);_(&quot;$&quot;* &quot;-&quot;??_);_(@_)">
                  <c:v>16005490</c:v>
                </c:pt>
                <c:pt idx="1">
                  <c:v>16452155</c:v>
                </c:pt>
                <c:pt idx="2">
                  <c:v>16485885</c:v>
                </c:pt>
                <c:pt idx="3">
                  <c:v>16726665</c:v>
                </c:pt>
                <c:pt idx="4">
                  <c:v>16913090</c:v>
                </c:pt>
                <c:pt idx="5">
                  <c:v>17527175</c:v>
                </c:pt>
              </c:numCache>
            </c:numRef>
          </c:val>
          <c:extLst>
            <c:ext xmlns:c16="http://schemas.microsoft.com/office/drawing/2014/chart" uri="{C3380CC4-5D6E-409C-BE32-E72D297353CC}">
              <c16:uniqueId val="{00000003-2C1C-4222-AB41-A7F665792372}"/>
            </c:ext>
          </c:extLst>
        </c:ser>
        <c:ser>
          <c:idx val="4"/>
          <c:order val="4"/>
          <c:tx>
            <c:strRef>
              <c:f>Analysis!$J$133</c:f>
              <c:strCache>
                <c:ptCount val="1"/>
                <c:pt idx="0">
                  <c:v>Right Padding</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Analysis!$E$134:$E$139</c:f>
              <c:strCache>
                <c:ptCount val="6"/>
                <c:pt idx="0">
                  <c:v>Audi</c:v>
                </c:pt>
                <c:pt idx="1">
                  <c:v>Toyota</c:v>
                </c:pt>
                <c:pt idx="2">
                  <c:v>Mercedes</c:v>
                </c:pt>
                <c:pt idx="3">
                  <c:v>BMW</c:v>
                </c:pt>
                <c:pt idx="4">
                  <c:v>Ford</c:v>
                </c:pt>
                <c:pt idx="5">
                  <c:v>Honda</c:v>
                </c:pt>
              </c:strCache>
            </c:strRef>
          </c:cat>
          <c:val>
            <c:numRef>
              <c:f>Analysis!$J$134:$J$139</c:f>
              <c:numCache>
                <c:formatCode>General</c:formatCode>
                <c:ptCount val="6"/>
                <c:pt idx="0" formatCode="_(&quot;$&quot;* #,##0_);_(&quot;$&quot;* \(#,##0\);_(&quot;$&quot;* &quot;-&quot;??_);_(@_)">
                  <c:v>4994510</c:v>
                </c:pt>
                <c:pt idx="1">
                  <c:v>4547845</c:v>
                </c:pt>
                <c:pt idx="2">
                  <c:v>4514115</c:v>
                </c:pt>
                <c:pt idx="3">
                  <c:v>4273335</c:v>
                </c:pt>
                <c:pt idx="4">
                  <c:v>4086910</c:v>
                </c:pt>
                <c:pt idx="5">
                  <c:v>3472825</c:v>
                </c:pt>
              </c:numCache>
            </c:numRef>
          </c:val>
          <c:extLst>
            <c:ext xmlns:c16="http://schemas.microsoft.com/office/drawing/2014/chart" uri="{C3380CC4-5D6E-409C-BE32-E72D297353CC}">
              <c16:uniqueId val="{00000004-2C1C-4222-AB41-A7F665792372}"/>
            </c:ext>
          </c:extLst>
        </c:ser>
        <c:dLbls>
          <c:dLblPos val="ctr"/>
          <c:showLegendKey val="0"/>
          <c:showVal val="1"/>
          <c:showCatName val="0"/>
          <c:showSerName val="0"/>
          <c:showPercent val="0"/>
          <c:showBubbleSize val="0"/>
        </c:dLbls>
        <c:gapWidth val="150"/>
        <c:overlap val="100"/>
        <c:axId val="423342527"/>
        <c:axId val="423343967"/>
      </c:barChart>
      <c:catAx>
        <c:axId val="423342527"/>
        <c:scaling>
          <c:orientation val="minMax"/>
        </c:scaling>
        <c:delete val="1"/>
        <c:axPos val="l"/>
        <c:numFmt formatCode="General" sourceLinked="1"/>
        <c:majorTickMark val="none"/>
        <c:minorTickMark val="none"/>
        <c:tickLblPos val="nextTo"/>
        <c:crossAx val="423343967"/>
        <c:crosses val="autoZero"/>
        <c:auto val="1"/>
        <c:lblAlgn val="ctr"/>
        <c:lblOffset val="100"/>
        <c:noMultiLvlLbl val="0"/>
      </c:catAx>
      <c:valAx>
        <c:axId val="423343967"/>
        <c:scaling>
          <c:orientation val="minMax"/>
          <c:max val="45000000"/>
          <c:min val="-5000000"/>
        </c:scaling>
        <c:delete val="0"/>
        <c:axPos val="b"/>
        <c:numFmt formatCode="&quot;$&quot;#,##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423342527"/>
        <c:crosses val="autoZero"/>
        <c:crossBetween val="between"/>
      </c:valAx>
      <c:spPr>
        <a:noFill/>
        <a:ln>
          <a:noFill/>
        </a:ln>
        <a:effectLst/>
      </c:spPr>
    </c:plotArea>
    <c:legend>
      <c:legendPos val="b"/>
      <c:legendEntry>
        <c:idx val="0"/>
        <c:delete val="1"/>
      </c:legendEntry>
      <c:legendEntry>
        <c:idx val="2"/>
        <c:delete val="1"/>
      </c:legendEntry>
      <c:legendEntry>
        <c:idx val="4"/>
        <c:delete val="1"/>
      </c:legendEntry>
      <c:layout>
        <c:manualLayout>
          <c:xMode val="edge"/>
          <c:yMode val="edge"/>
          <c:x val="0.45498477704370133"/>
          <c:y val="0.25244692150435705"/>
          <c:w val="0.23253331982484246"/>
          <c:h val="9.8802943803854987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solidFill>
                <a:schemeClr val="tx1"/>
              </a:solidFill>
            </a:ln>
          </c:spPr>
          <c:dPt>
            <c:idx val="0"/>
            <c:bubble3D val="0"/>
            <c:spPr>
              <a:solidFill>
                <a:schemeClr val="tx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E287-438C-B66D-BC3084E856DC}"/>
              </c:ext>
            </c:extLst>
          </c:dPt>
          <c:dPt>
            <c:idx val="1"/>
            <c:bubble3D val="0"/>
            <c:spPr>
              <a:solidFill>
                <a:schemeClr val="bg1">
                  <a:lumMod val="75000"/>
                </a:schemeClr>
              </a:solidFill>
              <a:ln w="19050">
                <a:solidFill>
                  <a:schemeClr val="tx1"/>
                </a:solidFill>
              </a:ln>
              <a:effectLst/>
            </c:spPr>
            <c:extLst>
              <c:ext xmlns:c16="http://schemas.microsoft.com/office/drawing/2014/chart" uri="{C3380CC4-5D6E-409C-BE32-E72D297353CC}">
                <c16:uniqueId val="{00000003-E287-438C-B66D-BC3084E856DC}"/>
              </c:ext>
            </c:extLst>
          </c:dPt>
          <c:dPt>
            <c:idx val="2"/>
            <c:bubble3D val="0"/>
            <c:spPr>
              <a:noFill/>
              <a:ln w="19050">
                <a:noFill/>
              </a:ln>
              <a:effectLst/>
            </c:spPr>
            <c:extLst>
              <c:ext xmlns:c16="http://schemas.microsoft.com/office/drawing/2014/chart" uri="{C3380CC4-5D6E-409C-BE32-E72D297353CC}">
                <c16:uniqueId val="{00000005-E287-438C-B66D-BC3084E856DC}"/>
              </c:ext>
            </c:extLst>
          </c:dPt>
          <c:cat>
            <c:strRef>
              <c:f>Analysis!$C$61:$E$61</c:f>
              <c:strCache>
                <c:ptCount val="3"/>
                <c:pt idx="0">
                  <c:v>Actual Rating</c:v>
                </c:pt>
                <c:pt idx="1">
                  <c:v>Padding</c:v>
                </c:pt>
                <c:pt idx="2">
                  <c:v>Expected Rating</c:v>
                </c:pt>
              </c:strCache>
            </c:strRef>
          </c:cat>
          <c:val>
            <c:numRef>
              <c:f>Analysis!$C$62:$E$62</c:f>
              <c:numCache>
                <c:formatCode>0.0</c:formatCode>
                <c:ptCount val="3"/>
                <c:pt idx="0">
                  <c:v>8.5268571428571427</c:v>
                </c:pt>
                <c:pt idx="1">
                  <c:v>1.4731428571428573</c:v>
                </c:pt>
                <c:pt idx="2">
                  <c:v>10</c:v>
                </c:pt>
              </c:numCache>
            </c:numRef>
          </c:val>
          <c:extLst>
            <c:ext xmlns:c16="http://schemas.microsoft.com/office/drawing/2014/chart" uri="{C3380CC4-5D6E-409C-BE32-E72D297353CC}">
              <c16:uniqueId val="{00000006-E287-438C-B66D-BC3084E856DC}"/>
            </c:ext>
          </c:extLst>
        </c:ser>
        <c:dLbls>
          <c:showLegendKey val="0"/>
          <c:showVal val="0"/>
          <c:showCatName val="0"/>
          <c:showSerName val="0"/>
          <c:showPercent val="0"/>
          <c:showBubbleSize val="0"/>
          <c:showLeaderLines val="1"/>
        </c:dLbls>
        <c:firstSliceAng val="27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ea typeface="Calibri"/>
              <a:cs typeface="Calibri"/>
            </a:rPr>
            <a:t>Sales by State</a:t>
          </a:r>
        </a:p>
      </cx:txPr>
    </cx:title>
    <cx:plotArea>
      <cx:plotAreaRegion>
        <cx:series layoutId="regionMap" uniqueId="{C480143F-E11E-4ED6-B0F0-C0A6E7D95203}">
          <cx:tx>
            <cx:txData>
              <cx:f>_xlchart.v5.6</cx:f>
              <cx:v>Sales Amount</cx:v>
            </cx:txData>
          </cx:tx>
          <cx:dataId val="0"/>
          <cx:layoutPr>
            <cx:regionLabelLayout val="none"/>
            <cx:geography cultureLanguage="en-GB" cultureRegion="NG" attribution="Powered by Bing">
              <cx:geoCache provider="{E9337A44-BEBE-4D9F-B70C-5C5E7DAFC167}">
                <cx:binary>7Htpb962tu5fCfL50BVn8eD0AFd6R08Z7LhNvhCO42oiRZGa9evPUuy0sdO6Z2Nv4N4N3KCo8Grg
sMZnPYv+r7vpP+/M/W14NVlTt/95N/38Ou+65j9/+qm9y+/tbXtii7vgWvdbd3Ln7E/ut9+Ku/uf
voTbsaizn0iE2U93+W3o7qfX//1fMFp2787d3W1XuPpdfx/m9/dtb7r2hWd/+ujVnevrbv08g5F+
fv2hLrr7L6+uutvuvn396r7uim6+npv7n18/efP1q5+ej/fD3K8MLK/rv8C3VJ3wiHLJqIy+/qOv
XxlXZ4+PkVInEY6poIqpr//Yt7kvby18/79e1tdF3X75Eu7b9tXj9YfPn+zkh6dF69IHoaRuXfuH
q6+b/emp0P/7v57dgO0/u/OdXp7L6u8ewdJtUW+KtgvFXYd/fn1R3OVFdlt/E8uDSp689Q+qhLGT
WDKpZIwfRB4/VUnMTySNlFTq8bn4NveDSr6t6D9evaCcpwv8c+X85UBPPgYRHF//jbX+P6m5y/vx
1UcXqm/S+xdojpwoqgijlPypM0l+IuAJF/jRmZ5p7tuK/mnN/eVAzzR3+fHfUnPprSl+c6Eubv91
uqPyhHAmBDjVg+7wU6/DWJ0ILInE7NHtvs394HV/rOmf1t4LQz3TX/p//i31tzMuFF/+hcoj8QlX
nGNC1VOtxeSExZIyEtPfPfIhdT5o7XEl/7TK/mqcZ/ranf9b6utoTFG74hnseLK3fzTHRSeYMMw4
j/48x6kTzGJBecwfnoNev9fbtxX904r7y4Ge7O7n18d/T81d30+3/0K1UXzCBI1ZjPGfBklAixSS
n5KS/K7W79X2dTn/tM7+fJRnCrv+9f+Oq/011Pwdhm9uu9vtV/z+Hdp8+ek3mPrs0ydlwBMBfHOX
45efX5MVLX7noOsgT7xphQuHW9u0eRHu/+TL+9u2+/k1khFkQBxjwSJB+OtX4/3DbXLCuSQkjuKY
ylhFgGpqF7r859eMn9BIYPBhSTFjnEJSbV3/9RE5EYrD65RKzGMS0d/Lp7fOzJmrf5fI4+9XdW/f
uqLuWhj49avm4a11gxxivISBBFhmBKuIBEDm5u72PVRo8DL+D4bElPlYLoeq5nlKF6ETIrKb74Ty
J5PAFn+cRMWwbA77FIo8naRzA2qUipdDXxGfTLJdNrkcZNpUrNu+PBWEtx+mYiAWyVkkI06fTeWs
nnyZ0eUwDUWXFKaozgihOsGusYmB6u1gcUD7aeEsUfHs/mb6H8QZYwBDsZIYY1AaB41+L05ilpiP
gvhDWY/XxMpf4qLdvLzDdYgnGlun4IpIFYHeiIieThECmvtIY3/geLyeOL1pFXZpT7BMosXfvzwZ
jcHen0/HSBQDwmMyZioCQ/x+RzTzTEyqbQ9spP40qyxuUqeQPa24tqdmYB+YHr1NWOa7KOHUlTbx
Ri0hsVWwYdM6XSSSZFgleRlXx36UyqaDG5RPJ2Myl7StKuuEeNyMic1VEkpFjqS09DMpx302tN1v
NYtRkYQuIjdzq5oUzaq3mwrV9DL3vdrQvKKbPpqnm7nU4bwQ2ZgllMiQb5hX9lpwk/1SzNIlygb6
TmeOv+FdXb0XHJXJwIJN+qzLLvuhxklmld64uPcJj7jfDf2yHKs4u+hLNOyotb8xad67gt2JJX7X
BWfTkcX2tImmT9nARpiiFFvEYUxLy2VTNYvfV54XaajxhrfleB9y5Y+yzN80s0CbQrmwZcT229GN
4nKaaJUqJPQpyeiNRFiflnnRpb6VTVIMwz0VSF1PdVtsZlyWl4vy2XUnmEn7uEojNWQb6TKdTKMe
Dkth9LaMpvyibnna5zqJdDyPZzyLRLUdA+rmNBvnTB27uOynXeGkuvZyiDd5zHFK4kKeN1FZRmd1
gzXe1VMI4gOrJfolr4bwpnYYxomniVw7XA1nJhT9AWiTNilC6Cxoledn2vpw4UzEt6T21c6OCkzE
+vKtd25Oy7HG22HuyW4oTHTDXBVv5sFPKcoL0n/si8jjLI1mfI4WmV0XuV+2deFwooVlm9yLtkrG
AqvjgoI+1zoP75qlDm9taM+1mulHv8TdNetpdfAoxxd4ouJga7AFv4hi13f1tK8t/ZhXgc9JVfTZ
rpR0OrC2UO8ikZV7RJtwsWTIve3NvCFtP19kk2t8qhoT7cJY+o9O8CxLCtFkCZ54sQ+K9WeFHqtE
L7l4W8h2pzV1NtGdxInC2aeyr/IjfPbLNGSnzGq/mZrxXTNXH0rcZgkaSrRnth7OulZUSZEPbTL0
2fgO6RHvCS2iA44ac5htx468af3Z7CJtkijj7o2dIW+ARRMRJ0hn0Tuq/XzbIhelBpzmfMhKdNZl
guzppPKNMIjXm9LW1a7SXm585GG2rKIO/AUhmjoy6Z1u8vl0QrH+GFddneo4U/tM6/FsKssyla4f
U6FQvm+HSIPvW5QQFmUJ0/2UWl6phAozni4kx+eTovFOl0LdOOfK1FZAHAmZ31JNf1F4mbdZ10Xv
i2mODmSgnyToFcUmu6pcxBIsQdK0WE475vp00FVIFoa6jR6HauNjnKdiKS9Q65t3pddmU/vlS5HF
bZzkUTUnsc6Go0ZZv8UoejfN/a6bXHYoUV8mTjXjfqlg2EwL/yFgJC2EpxFtGh/crieO3raDqRKX
N2LbTjvfZPSa80alNa5Cfazl0L7tUUNvIW7Hx8KOdB/h3KTTkJNtnvegIc6a5VKbqiMJ1c38weHY
nENAWo54UmPSEP4xuLFNiIpRMsbapabRZNNG+XkW1/scEkBih2jokiyzOjEW15etjY9mIB8qm0cJ
0bhOszicshCjzbIgvdEVii8yXd3rSZXp4tut7Am77SPWfC57OrxpWGtVwg34HoQE8aaYy+lcCWyO
wpJwoHFRbdy4jL+6aaQJoCGYOVLlPKdGgAMlqJ7K31SJzC949NG1lgt7R5dSbKhROMXGlm3iuKF7
afJuK2qwLzyJ6Yu1M3pT+dqAmOu0CrK84TmvD7MqnEl9MH2K2cTSkkH0MLE3+36R7NzQYvQJbZbh
jW1jdMCAbFLv5Z3ENOuSQYHeveblMS5jeW3aCe9rXthtIGxO5TAXB1IxssVC5Ye+cO7MTT0/8I7z
N6LA1SFHWfYp5lubFfPezDmIf8inDxgi14YwFe9ASOaaxhlOeYQbk6CuIlfMi60Yrf2lmyv2aRpE
fimCWH5pa7pxVTEWSdmEcNnjpttVtgTLm2V5YJUJiRFgZJA8f6urliTah2onMt0eIT+Ox6GkEDP8
5KQ467CdidkQ0/YPuOIRVr/9HhreuWYORZY/kuu///zva2fhv6+s7x83V27+j1/AbT6Q+i++tb93
K0/QPn9pXc3vY/3BL6/A+ney+RlUf2gD/AWOf/Hh/w7kY4EJgJrfyf8fQP7Zbd3+UQuusPnxk0d0
r9gJB8Qn+YqSmCIYMOkjwscROYk44KcVYH/F8X8gfMBtj4ieihOlohiMlACigyoB/yOIHrNnCDEC
KpVGMqZYcAoA8TlC9LqLTZlN4sySJoYkLiQeNwKP8+jTvkVN5wGQLbofk8pSpy9dPWOeBh6hoDZL
Rxm+Ms5HgPHaVtAwbdEyBaYPse6xSCFcQHqX3izNZZUzEcudDYNl42UXVUU+JTORI0tZi0SX7brW
WHE+MN/eVZC9OlZInWKCZMpyIXcG+N551/ps05BlvkLxsuDzpcuLJvUK15GHMEjKZU9waKPzesKG
p2UbQQiUoS3ag/GA096WSFdXwWv1sTULzdPQ+h6nIQxlcybqkOutm9WviArmYIpZLNtJGVLsGymj
OqFzbbfUFfEaiMRHL+W4QcqNn4qBlW8X3smd62eeFiEPXVIOZOoSR3MUJ51Dzb5arDmWvck/iZb7
X0lLiYNyo1B3TsV3Zpov4yiURTJUdj7C//TF0Av6puCQwqH8w9uupCqdaGThHar8u76s8xEAzxxt
ujEbioQ1AJkT1zuIE0yLORkxHw41WuzbHvftzZRbfSRhhty1yPmdasl8ilTpQzIXZEKJ1qg45KYs
voA98HdlNQx0OziC3uS2jvcTF+HQugmfj7qrr/NFFvsl7t1btzCZDlOWu5TFHblgfCC/IGdalghP
6BvHsn4DGMilVkp5HAq8nJmOz8Om6BnkV1L3W5QPJBmRnnZ0hKrMsHJy6az98gnNttnFhUF7X/jl
yHKy3EWWyGPe4uZqiWZ92SMPLUPI1XbPFjS/mfpFDBjvpoF1BFDRtysEXzbkF4iTpunTIrKy8Ikf
FKvDadm02VifWt2Oxm1kp32pdiSg9zHC8Rglw2jacdlGucbR3dcw8f8j6p92Tx/oqq+0CYOy+K/j
6Z82137/7jGoCoiJEogJIDootBaAOPkWVKGVcAKENQRMRTmUpTFQFo+sicQnlDMJTVeyFsm/B1gc
Q3uJcGg/YGhDKOhF/CMBltInJfE6IyYRgB8oIAUgVfKMMzG4hEpurPh9jHXXqy1pWINMGjVDsdxw
3jfVLUOBt7vaz+3MNh2ZeA71jNPR56wOrEYroq7kqcr53G8qhWp/AGhh2gvDbYPmxFUTbz7zqgNv
2SAhTEnTTEqG7+Xk5v69ySdpbuOYN/qOWurFZSYK39DE4qKFpbAGys83OY66sd5khoeqSdzIrT3H
coaCeZtZi+czYmld/obawcE336n0EUx8zys9pQ2YUBG08xQXTK2dIRKtRMl3vJLEtuhzkcf3enR1
6Q+dZYaB+w9tkIelzbpiTJeigXaViXRB9O7l6fHK8/zBksD8UlJJoaMYU9AULObp/EtJ41ZEovhS
4opWRdo5ymmeKEWQL3dhGrPQbULeZSxPEENLU78dGZ1bAnhzESM97UReQ2XpnKcBXyoee3j28iKf
5mkmI6B8gatXdG1rrmb5dI1TXiCSB4q+CBSGiGwyqG+l35mYdTRK6tAJ8anike6OL8/7TDfrvEwx
IB55BEUEfT5v089OOkTjL9kMNieSAQrJ9tecaVJnyVgWffGm1nDWo0vy3BEikpenf0rRrduWKxiK
iWJQhoIPPd12xocCASNBvyBppKcpHyPBb8GRUHd0SyHNZYGwwxe08nN/VbVRtOQJMLAGhPLySiAi
fG8kwA8SwWLOY8EFSOM5WdiJIirnqtZ3Wi01D3vnG6vnLdK2VfN+jsMEWnl5yh83HwMDygSPI+Dv
FHvG3uUy16aco/CFiRG8fDdjseBqx8PYt2xbxJqJT6EHqfukFVKKTy6ah6C2Q+GiZvwbQ8DPIhkI
QEUMvAQclUI4jZ+tJlNLyVXToc9Q0UmLDlOXrw5hJ5fDkZJ+LNnC0sK2M2mSSREKqwLYkvdXthHl
nNYIh/pK2dyGeuO5C+S9HYq6/fyyzNZ4+p0vA5dKI8YixrGEGA4o7anB9KOOQ+SX6fMUugBGEPVV
BMKKoBTlKJkCHdBVQyq/Ok03uvVSNFn/N8JaZ/ljFSupG2HKIKxAPoJqkz2L+uO8TEVYeHWQNQoV
T6W1kn4Socph8y9v+MepWARMLNAzjAByer5hq4md+0xkhwenGHi1bmoi3sLl5al+MAGMhYTWVCRU
zCiDgP1UuLEnbTe3wn2uDUeQmUqIycuYDHPUzfyMag7ZrM36UN3akteQJ0JjA+aHGAEdWiU+hxyy
5rM5h6/qYjHDGZuqBljRv1noc8+BcwRUgExkTMBuxfNOxUTHulH1Qj+3mghkt2XXNqZ/65euaOp0
9LOHxQFhM8AzN3vr5k1cLTO6GptGH1sVoCZK7QLA8szmvu50UkNHRndpD4WPeS+syhabQqN8gkBP
UDnj+jRalIFRK2DyvP87ya/M+R8GBfFX4FgJJcCsuIAu/LM4CP5W+6Eemk+SO17ytIH6EhxM616p
kOJFIkhYen7ICaZn8Kz/GiSBiY3h0TR2VPhdP9K/D1PPash1cdCNhPCA4WjAGh6fmUU1Va3VuWs+
NQFig9/StorZBcE5nc8oMKAgDqUHs9zYfJpnmfR5GH2eQhobxfvMLxodgmXlchNQ34rLuBAr7JnY
YI3aVz1f1eNaqsCE5kHy4X0Tymq5WYyogDSNjFlTcQHSBwW5WuVwkwKnsdzEdppAd5SXM1zaJcq6
eNPwlrY7IftVd9WUFQCb/NfpVZyheUxiN5UwhANIBCsvUL0inq7htrqdWlH7ZqeGgIcrRt3SnYdQ
aai1jA3EpijTdjpkDCDDxzquNbsB8g2Dkck4A/Q0+NoB8HrZ2J8nJpC+jKSE84NMQhGPn5kG1XMN
DZPGfFqwbUMGrh/Jpk1GVzpzpL0fIfy9POPzGEskRFiCAY0An6B+mLENUZuPlo4f6dKvxjj2bA3q
pJUVQBIxeC4+6ZIuYIQj6bs2u5AQWMBOX17GCtKfOAWVQhAJ6ZiTiDDA/k/D0UKH3iMl7I1lte0o
lNg9R/fO5x6iUV610CsIWrri7dDGGUScJucu22ZQng4ugWbnaIakI5k/MzoWVxMNJp6TdsRieN/F
KCpSz5fJnYERRXlSRkwXDVDU0L0FZ88jsEM35ICZjrqsutXzB+jNviGAYpo5oVWg07B/eccrO/T9
jmMKaRdAFOx6PS0Klc7THVdC5/UIzZ0PQ19HAM15CASg+QAF75gwgI7skONxArOdKkXhknVf8ToS
zWrStC9Hoq/0JFaTJr5YbDgUDaFriPRLG+GdN0PTQk3P5wq8To92rRTwHFvwTok9uNHLW1rpsydb
AlwXAxiAqAYahBMPz1Klp7VdXFmTD3GXU/CtrsnWBXSI9qvrfvVjOO43w9p0Pq0uDrFyDSkBePbq
Fro0UJxAH2W95XzVVrdGlZIditGscvDz6MSl9hO8VeR03eKcWdHuKiQD3TVxGGibzpAvYLt/s7Vn
2DlmEBLhVBRQhjFgAECxT7XVTRWWpnfzB5oNa6TqggfTWsxSuLsuiitSJ3Pn/HIjSb3mR4scBoVM
wpps3i5WYCDFFEX9+AGwdwBxjBLo3fqUDgtEk7pACkyMjaZZo1sPYfNQkGaEsNYBzoIJi05H8Asq
RwyisBkDUXSdzFGXctOX4BI5MGbw60E+ayisbl8WwjMfjQEuAGaUBLrscObvBwCPx4WJWXh0PVjp
IDo8gHaSx9NQpVAv51n9d2FhdfvvcuU6JaNQrkSQliI4RvEsHUWlA2DcTPK67TFYSDd3HRgU5H6Q
Dysb5vhWj8hNbSIMnUHgZtA1QBYIeiClMUymeytFG+typzsWQzAAhxzeBzjRDRnAInD8Dlqq4vJR
bZkfaxDlZOIafAW8aFVHVk2rIlBZYLiouVTD+8hZByvhVQW5qRLdWn2/LG2m6A+bX5MABAkMRyh/
rBMB5LYoi6b5Os9nYXTS9RVtUj1GurwUZGFh3vo8iCZOFCGqzJMQgFI7jUxPJ540gHbQWcgsYhfa
5pKmfnRTdhdBt/Uw6p6JTSVrZ76w0izhvXXCwhH+BZvxDRtwNC2buKwVB0IW8GPb78aRx8Nl8Lme
XCJsZPE5jQJWm7oO0Ospp64POnFT7JcyyeshsCnNJuAcq2RYwjibZEK8ZOUOmPSeXQnTzQz6uxPu
x37fqDHHK12rs+7Y5RKQWSoXMy4LFOtgis1xqmbdJ75tSrEblMzohls0LdejcKS46ZnJ9IYCPYjT
GapuNyci61q1UQUZqzSDcwAHSWi38S4alzOt6ija4xHnZJehNs6jbVM5yz7MfMgq9EG5aJqup26i
HXQUuxq9h4wh+y88CBE+LHLIapc0zuG8faemxVR7XQBns1scnAiA5ingdpKnMiytjz9jW8b1l5w0
bpg2YCqzv1d9N45RWpmxxeWh07Xn8QaqG27EXltUiUuFJaqq/SAa0pr8Po9r2oGUJ0zjwC4W6gYw
6QXY8SZ/R0XUiWhb16xp5LFXusjNec2nymfbcsi6cTgfuc6KYqeZHXv+XteE+qMoWZ7FO7AVQauk
GZYI0rpp42JUSYaY8N0m12Ep5+OYtdCU34+FhWyTVmpkEGCHpuj5rw71grdHMA4ge9ORAmzBl30D
qEsl3UzjSbwxUOvApXu4iYrCwDNoZjCYbnEt85+X3isynJYiNBk54AkhKdO55FUv91NdYrt2T4c1
L0YcFbCdjHJIKreTnkWk0pLnimdv5rEZG/m21KgczU5WFJHmWPWzioc3oqS8UIlXamVaZOh4Xt1I
aGOj5YwxA42ILZo9hOwLiNo+52eI6iDNOS58gc3bshzLWG/HEgJBtnUFprB2CFnrkuYBmYhsoyyf
C7+JmqoM8abuIuit/0oyUsN8tjRKfeiz2Ps0QHUPkiVxX0AGSbHI10Fg/QBZEu/ViulZ3sLu0ybH
NRW7Mh9XiVHTVXBxbd6hq9rKNeSzoctimaqxc2AASw14Y9+pACctEjh4tW417zj0KRJfQr0pIZe0
GmYzOYbSucbFqh7cAAXPf8FmWuVcM1UCQ4Z6FEAVqK7inN17DwWN34WiAKSVjjGepU+LOOc9Ag2y
3vc3XVn3RQ3yQvni9nm/MDxdxKVcl1yAppvlSoBlwQwUHvnPGk2rgYmAVs3zGcE9o+wqmmHA8Cqk
2NiPsIYBTrzAHh/3EwKl/jPQiDnc41PjxFXFmVY0ZaMCWitpZI5BFo/Wo5dWwZCyROvmdDd/FUYP
VhPSR4yr+MLXX7Tl1QWNioCuHkUNzd719W9CfngP+A9SXUjSWFgArqHP8bmC8x9F2Bc1nWHTnizw
l1NJRmhWRFdQgGcOOuwPinLL0IGpQeXdh+xYYzVrnuAqH6D1rmzvQEoDsQZeIQ0whyEF8kYPKqmi
eQW9meUEbhqZRf6zepCga8CDIK497CknBdRoaeNqMeLD3MdrdR49qPbBPISuDMhHsAK+2HJp1s1P
Ys7BWDIc1mlyaNHBzRl6gTL/sKCC9d0p7JSu4n0wpKWfe1glbHIdBRehhe/gr6YoWFfb5evSHwSK
lnGBH85Qx+QWRbyuyuNCuJyafbbydNF2LHoHPq3KbOVzWjhu9rkYJPGfschqMJ+WA2KFzYcBwO6b
Fhj6dUAyrBc2ZDFcTB2t7mAXvq6/7kWWjx96k8HBv12dxTBu7inO6KFqZ4m7M/pgK0XZqk7uH0Wu
yiHAcqaCVjAIZAAHk5dNUUGeHzAcGoo+AHIr4wFOhaCuLtKozTRMzssc/vRi08Fxje5ogDAAsgbU
lPdHOI+1unMP+RXuVXMvynhXAVic5lOqWjO5AxxmiaxNjWLGDoluMyBDscI9vJ93voULgEZuLq3v
4f+zHYEa5BE0AlHioUNhLoeq00AKjKGE2XGeueFG1HqCKkDPcESs24wKQnm5m6gnEGHikJs+3hoL
KdZuJ1Rr1R65glQ1fYzEVEK8yYxzVXV4JMnLzuSh3PW5gXr3bmYt/DHPoSlzEMeefvUZ72IDAmvh
1JNebmgeu7H74OmYj+LQPWx9UlkLIqLNtFSwI+gIt3wrlghDlOsCW8WHp2a1GuCrVhN/IMDithpB
AhgOOcJ+u6IgcAlg4PC+L4DgRXDScwG2XDFS1XCCMC9mYS9ogwO8IWa81rADh9731SPJsmBugt71
tQ+aHDPoR8IYywOhqKEsBy7Uc1YBC6xxBaUvnFOpXJ12BogJfmYrsfpTx8YCWgtZFXcQKqnQM+S8
Fg4ogpih1luF1xd0pQoIHM2DDkNp6gw+D7OBXX4cAZ5pdDrqNoTiUtFypV5dD+nuQlaaiu4dAxpr
1ttJl2jOd2JsuGk3QF3AEYJEAgkkPrGMYijJIRkqUP6C2AK7ErVd04blejW3QAIG43uQZNk54Nfh
9FhBh9Nx4VbLd9XSjwja50sHrMLSeCU+QbwF+0Jjs4AE4OzNugfd1AiCP5SXK0tlCsCrgKyVdWPz
Sag59/gzm4wwl0L4ZtY7Rlzbod/gaF456S1kNGp40hpg9VEaGyzDDTCSY9VdRxmc2M1SzWeaT+9H
CdjGf1FDMXjysdUxUBP7UPWDVSkiS1vdLAzOLrkEziJAwZF0GDvAlHA8Q0EzHKzcwvHRdICbSA6J
HKHfNm0ed/KgS9+UQHuncFZ5Xrf1NdwYM6zxT83ZGk0A/a/OW7RwOslu6689CV2S9R7HEYI35mxe
X9QU2Am7hcp97djAWcsGXDkDtKgvl27GzbYER129Utn1yaPJAqaESARnvNdHDyz/Gk5RloZpDlQm
mIQoftvnMhtdMkY19ATYvGg4Fjv6evXyDC0rHdhC9wsuDGBZd/RLBPbNIuiqXAJvua68KqB/+ulx
Ih4UpDQPpoKuHiq2uigXWSVl3fTsXfUQsKoHohHO0a0UOzJ+JSHbIAJjG5tZ73QCRy57dNUXvIE9
dyP0JofTgmT/w8yXLceNY9t+ETvAAST4SjIzlalUStZUkl8YkuUiOIMAAQL8+rtou06XXX2qou99
uR0VHdFdkjgBG3uvaWvjeGRxjcR0223pbxvOGyESAY5J9bbJRbCRp8Ww2G1NJuUatHVGuRr6fseb
Drtx//2FAAfeil4Lqwv+bqR8r7nmQdgl7B+Ar18GemA5qA9YwQGKW+z/BVbmM5gR4NXBAx9HCLcz
qAstdsMCtdpl8qJtB3UGwAvPTD1t9/4P093Ps912+Xijg8jmwsL1fxlspbajt6gEUNX30tgAA8Zd
YA7ATvr7S/0CNGE3QRFPcC1AVvjveBvr/0TJLqydWIlW8o81Qlo7jvkkyii6hal2W91pzLePqusG
X3iMZIRP9qM4/v29/AwhUAK1E/6BPCkGn4J1Hvx8L6UJA8C3TfWQgiuMP9fU35pUpWBJ260jWud/
es9/vSCMNQAOYpYGABfTX3BFkDQEKkRS3k92wEFRtTjxj4lrUeZ+7Oy/f0B/g+3+jVhsTwjsltDE
D1jgg2T75YK2a6JqmLv4/kfFWPi6gfYuDh2lexspZvaNKFf5SS+ha4peD1s9DyVKg6fWCOfRP9zR
zysdd4RRiqU4vJIUOjUQkD+/c5cSb0lcON133zfVgr4Oe9zqFmLXfc1Mvc0JkXbYmWmIwwGthce3
G2lEOOk1NxMm+z2FZoyCjUJpcTlK/YQfx/4o/UvtQsyT+fKdpRPfy+zfP8SvnxEfDtQYfB2wAsNR
8yt3jHN3miFpMheu2q0yrd8aIaHooD85j+kIbrT/Uabcff9ef5Yx/KfrUYIPuf0n/ouULrHoRuDf
0Zcfxx7EUFOTEag56ZhBgVb9V9AaJYD8fdhwsDFgu4z+Ug7CpQQSberm8v1YQpO8fY2k7bAvBjVt
B8bfP6D/M1aLYQ8KjRRk/GbzTGPUoJ9XxUBmXjZWpF9IA0D3xwKEuGprqmTYb4PXwszQ56SPZJBA
d9eBE8g6NG0qn8PBJk/NQlAu/uG+vktE/rSDgPaBAk0h3PkmGGC/En6EgFlJaq4Ocg0IV7uA2k0l
oUkU6PF3tQ4g2vNRVUBH06yHzt6Ps5lWUMhe47yF9rLKx1YAuzkHEdADcteXEOmPVw6nOx0vpa1b
37q8DEAavaoJjoRqJ5sgGqZd3+k1mHMyklj1BZMUYNk5tP4Yxnfpd0aujTFOhLfl0PuTvWkrblJI
ebSBfhioRgMJyRVGhaTui86D7HcofrQYiYdf41BeLtvHRI/NUO7jb4Xo+7DQfnubC+8DFF8Md9tB
vpjAQ0s6Bgyd/hBovG40SbFOLqHqtnbM+96dCNCb+G4Ess+1zlo19/6aDUqmQ13EIukanf0BWkw4
+Hj2oxX51gOBG1vwfteJbcdwMhlgQ5gO2jjYCTbikn2LucCcCPiGuso72ytMREDku6Z7CtG4puEl
dnMaiWMTE28b55WRQErd90kqXZwKp4K3ugdwCgwlAU+QNXxmY5l7eqwWAl9ICFVTcJdOqUiWXTXF
EZ0eqUvNOj6CMdg4KXRxJIgv46xAAzzWAngxLC9JBJnDnsvJ9+Eo8NE2/u4wPCp2orFdgs8+tW5m
FwBfpfg0pGnTBrtmUB7BLIutb+ccxjyw4bthdPi2xWKDVbqMeMAWTI7myqcsd5Erl3ObqlmtGQjl
pcY8nDIJZrPmRB0i0s3Le0z61vGijNAyD1mfDL18GYCdeDqD+ncjzX5UkwmMdhWfWY/K2+wH3sWB
Rh/8rVMCdL11em6Yt2Pj+9LovvVzQ9K1GLpkCqWOyIwkce+jFlVjgtsI2hZ6y9Yz6SPK8MgexJB6
3b6vaUUzXlXLA3U1bQpXL+Whjkx4VZNwPfbSmitgEeN9IuMgtynll6SeOwLU18jHEov6KoK1RGXY
ffy9kaJ7qUg9Fjb14WlgXTgfMK4CFAoGes0E+Ty22I7DIuJzvNSiSCLO8XUhMYa7xka7Zqz17dp0
M9mhr553zJGww4qN+y9c6IfAj8S1jLzquof/a0cVQGQIZKorM8LuxdOFfUoEn8DMi/qjVlNZdBze
GxcNQ0HLdDqxNej3rhzA4w6CRvjTzA151AzJfsGfPDJMVO/SjvoA5UL5MaVtd2ghL14zlzZ0zxsy
PogI6DpMg2RSmReO1dNiV/bWeQPFMK77x4UF9Y4EMzlFJOV1NsIrc44AtO3lrIavqknKT4D/4EPk
c5h++CBrMJH4wr83ASxde+EGb+erfr5XELQet1JQKGf1KVTStRntF5aXSVpy9lKbIHVHaAj0FxVE
jb8btZgxqNQ9d1ANU/aVzTTpC6/05KlPISgoIn9uPlkDMxkF235N1exPcO3w8Y00SpxtEpFrFfvb
Ci3pxoJWZjlZNKQ3JGnNEfi1d6rbEN4Hhur34S9LOGTrCoMNBl/hvS5iWr5OnmfzAMLfN6WaMYAm
QEDWuK4KK5d3mzHCH6UuxLq09hTraqoy4ov64vwEhRhDUW6WsAtPsKd24iTtJPeB0ME17XqbAat9
pov7QnRZXiIf28coPRcAB0mdVbY3SUHdGO6iZB4ugkfy1QmLroqAoK5UpluoGNo8qSsqMk+H0Ru4
5TELg244fLOxBKSfP1l/aD8p7uY2b+e5epq4m16kFX2QTRbWpdKXoska3B84UwbUDBvP8jWPLFvu
0kDB3DOspnlrerFmoGn6ZwQCTJkQxv+UggY4ikCyXEtSnqJ6iN4Ui+25AWJvQBxEGhct56yE0hkz
pa7OMfPGOuv8Nn2T8BWTgqHDajLaqOkuXuJ2j0Ifx3lar8nV7I/8DkobqDMWLp+CcRAHo+F1aYSJ
32RYPi2YdJ/WqV/ZYRKRy5qpr746vJADnxOtd2jk3MMsU1pmMprAubZwzxBuzDFOW3GY0EnCD5mo
9Ckd5vQ9tCJ8bGQ5vpvVrF81FnhhkhHKcEgDDgQnRTHZaX5Ah+hldBnM2ZOq/byScTiEnV9CMQZA
+MIdiXCWWVQk0tRwOc20ja8SUCu5UENzaKmWT9Cchbh/E5x8MoT7Jg7VK5C16S4duLzyXZc+9L1c
ryvVTDuboORikO3ryxCR+SR1tNwNqpSPkrHoS9gaFIdgcuYSuR6bB6jUrR/O+trKZDnWiw1HIC9w
V/3vnsI1YPyJAfz47ifEgV9dYbMlN6vvzVAhwUrYpSU9g6P2w3zu065gqxtCrHc57L+5B1uA6He/
OgfFrKMK4/G6nv9tGqy8fnyEixmyf171dhcmLbvywdrlRqzRLTNVCGxdeh9eGUAbd3Y0Wus0d71F
t1okGqA0O7c0NMm8I0jy6easS0V5XjxR3QEn6S5e5IbnbpZv+J0KUG3tP8MBpotGJ80FJjHIQqnw
61M6iuCz9mAWyTu+kBuIdfRTHRgzHXjQhVGecj+5jspRsn1K+iE99ZyJAkxstGYGjHXB0rVPsmad
U5P1YTlcRg+M/bXzpgT+zZgsszxPKWT4e99KfzkO0dTfhjbyPiVDCh9IbCUfdzwV8r6pagMTVzc6
ft3X7VgXnhwolJpl6XsHeO/Ueu/YIDU/bK0HKTbTVDe2eGvjUrWnFlO17HI/QeeS016X5gZ4R6Py
UPvV45KssKOOpIvPkBGWfrH4aBGvZ4zS8zOtMb9J1BEpZhqjcaoGCIOuzBwnJxpYMjSPa+jKwGTO
TiTVpwDFjhxZBEz/MHVukAU3iuqH1KvaBhqaqktlJuHO7Nrci1L7UIfQvWQBj7pPo/O99bBgVGxy
kkwBOS9pY4c8kEDib5IO5bSAxG0tRmBTpyaY6zz2k/Y0e86q5rZzXpyuIV7/QGxfAGnp201nBWth
fzvPUcPmwsVN3AWAyNWI/cBAUObad0G/i3xYWc4tB7+a9QOA2nyd7QSXTO9A3SS6aa+GOqLjrgLV
d9PWADqLxtb2KqwinxUxIzwBqNVI/9hWUoBQ1DRxWbCAv47nYL54NLVJ3jdlBBdR1IYA04C6PfvC
kx8mRWsSSuGCwziWfrir4JvUQY4WjntjDnYdYrIlS3h877xoTNCYaebqLkclnfEDI/FqW39BEZpY
vOOiExmtJvgqd22f+AnficCOlN74non1E+jYvrxqJha9VcZ8XldePVVcfK5SQZsMY0L/sECdsStZ
KQ8EhwdBkYglCKwERhfY8C4yrPXecJnmYhKryBIILUXW97R/kEMXFzBLu0yzOkJ9NXP/Za7KdZ+M
HYi4ypY34AgZyX2rlqlYcdhEd6ni4UMCCZAsagO0BusBCyaDom35QIRB+0lMg2I7lSTVWY3D+KAn
NVc7bStTHoH7Vknm9TY99mMzFXBbd/sWPsiHoSX+Lp35eN2W1LsJWhtdBwK041gp0M8pxqIiCErz
NuhEH1YbBHASJziEC/jJ4RYVfjxeoABc5qOQS5mlaiE2n9qqyaNYGQFHc19CBQpJoz6qGA+3c4Cp
H9YScUYlmOvp0IAhKyQ25ZKtrpUXnPI4/Ou47Yq6QX+BWyjvcerAkZ2kcJkNgj83deV/BnZm95Dd
pIeRpP0+EUlz5zVE5qaP+QsZ+qeugZarwuC2T4KyeR2XYB63JILxNSSlPGnkP9islLZheQ1481SK
AA9dEWDUtTU5RLjhbYOx5GQWv/7S8jD53JaV/9L64XI24F4LKqbxGAL0fQZ8HrRbTbMiCxsy3cTw
daNvRXHcFmH0JYKnjqBth789ozZQ76NBdsGui2tQmYCDx/g4UPjXcyVrO4MtWkfAfcnS+HnYoY5k
sVc39KYTKnjnnM9tFnS4h6zpEs7yFn83B4CFNcGdoMc+1kFSYIQ3MJF6OL5PvRjn3wSmNp63IgzJ
Zxy8i4SPmy3mCjbVuJhF413VEw2eNuZ/76+m1VntPHFLqW3etWECxwMmT9jeSuiZxpKGZ5Bv8lo4
yEIyWaGlOVulxXsbzLbOFYBCg2iCzn6ZZ4e9gk2JOU0L4JAfBryTycCpmd3QmPAEmBnhBEttVzTz
EH5+jSACLfd9wufryGF+yzy0I3PRlZNHd97UQ7VLVkOf4STsXhNhbN6qUBUd8SZy0UviP4AfYyl0
PejhsnheeHdY0FSdUP2GZWcnzhu0ckhJyKDD8MZLyBffy3W5aelcT6jYSWHgfICmBIsIvsSeN1Fr
9pWJQYb0bd60aNLkbhtjTV66qQ7QU4dDub4MSg/tbTD6iyowVZQtSloaj6vIpa+rzh08EjRDdBvr
sGRZ6091+NZB+OkNufGYbco9KK/WkpuWj/GY5pi2bSQyvfJe6TzBgUtdwcFAsS7T0GNHrhiMK/v2
2rESkE6uNAYwcdcZqNbDzEKoneq91GKqX6qqjcaqWLBVQITAJRQOMjN2GuN5X6FXG46aa6//XU3K
GrrjUDD1w45OYMseSgKHpjkISJ3moZAu8khz12jR4jtEHgRPMMtrDRTfQH6Px//ae2lC8B5VMzhY
ArmlL1TSgD98h1s9sVEGc5du4Gbgl1ZcIwZpI9/B+G9MBvbhmnxUUUlsfIAyesV+m3yV1q9aLNzj
2cAgwIcfvi2bBa5yiXI8P2sOQIGdZzSU9kKalLgo15XSU3tYwU/ha+HIa8bmPWR6MH1Bu1m74TrU
eLw1Q3poEKgcspWwLx/CmYoa/m1ITevwRLSe3AglUT2jx8HsUE17IViDeuzNY9FCR3QTQI6F1l2k
qJjwq6OJYtGhnpPeOQEc1QALrXOIonS3RLtqsFHd7cQCzUwK7GAYGXyuOmK70uviEjyWKVOhMz+a
0miXuDWMDmDu+mfBdPfkQR8zZ8EIU1wWaeydHfQi/QcZWnRZ0K9z2e7GWCHLwUgoTWy2BhPowzXW
7ptO/pTWlblDnIm5ApJbnxEVEeZtEOubxneu34mwh9zKpKByhdc9NKldkuOEFi7JwkG4KLPD0g6H
LYAlny0TywDTkGk/xEpKRFxI5FfAEsoiXczh6u5V7S0WDYLX7dCBYkIsG0HpQcbR3Bdlz+y7t5bW
icyvlsm/Z23d0gKpscMXiUAmmanGYDQYVg8hB/DO+nyHdkKqK81paz4qz26IS+WNwZCvLa/28I+Z
0tv32meQ1wRTingKEo3jLnJEXflqTF4700UALJMyqMYcgGJNMaEmTl16FhNdBITq+QXiBQgfMimg
k8uhypgMGiQ/gDII4NalwuSNnJsJffiNBWVmsyVsk13Sxt3JqxSCbCCdhj0C6jjRQ3wROK0KNtAU
pJI38wOcB/gwia28LIQ67moS3dTkGoDZ+wrJAdZGmX7SHhnxnKvYx76wdw4fu4jSkqW7BuqIrx7k
RwAPG1GdPZRh9RnD5cI/JU0vt64rDOordDDxSUYJrd9RIkN3CGFjvh+XsLyB0LH6qKSPN8+W1UJw
VmogI+ta20zUZHliluq7RXYcjwB7HfjdpB9RTZMedoOWpvfwNftJkTZIJfABWtTFAnXLb0sYwd9I
WxVdDRHCQKZF0ocJKTv7ORjISywV8gsSKAm57FZo7NXqMviy3AVez6AuAq0MzGbdAIl7WpvUHKtY
Ql+mhhWCzqpcLG437TZxA6bhXAyJC/bgeMCUkhCGx6IyoUHp9eBYqLNZJBAIhpWa0BQMTt2EWuhz
FfgItSG0EskeUgbxuNhkhm54HvCU4POTz5HkrMp6NOC3k7d1vAqe/iFDT+3qLG7LFIKSdqp5gQO9
gXYKcMnd2gMByNZYIA6kNZDIFSFs3Lt1svidikIQB+FHLwoTit8XxYddUCqbLzN1rwmqhbm28yBF
0U2G3SsqZ43LUTphIKiBAvXBeBN2ZXDNeNcmEPqUrs+kX6bXnseDd4dwKwSyCHUHtV2TQ8UVvMHX
ogcwBUnq8hpZQzKHF792hV4cEjg6yeZyp3nNOtRfGXbXjR84up/jhT57JRf2AuSqDQEGjL3LOtH7
r3UKzULWQ0pxGaERIbtkoQ5DQRrAlzCVhPa73m/4Y0utXHKcm+jq0J8XPJQT295bfLuEC2Bo2OLL
C+v68GWCTqLKjO5eQ9WPL3JGzgxHjuJ9Ak0kpE6VwZLv5GvlLQiQaZX1EPi0+jdSw6CjgLt8Hirt
HWWDTV3Iuk1uZz2Pp5lOcGvIpD0DF0iuvJKwZyDGdYJlUMXvCBgIdzYi6t5IFxxbNc5B3pjNA+4G
0kP8MgDiSZRiVyrkQ1ysqYfGqa9T5APRwHT3cPHWhQS4VUgs9SifQqp3aF/868GNHOq+xX/hpbMv
aTn7mVCawNJJ213PuvJ3CINJEdFofmJo9w9+VPrvIzTkL3CeO5p5Fi8Oov0XuGbYjQVNfxBmxq5j
+g0S4/lOaDjiMzaPxMc+WO/SymvR0fhRf8B5IAeMGSoskIt2DRTNOy9TIH9rAHYUzGJQmRAPt2aW
++MzknSih4aHUZ8jQMc7CjH4ILOglWzD8IvTQP/lrhXAg+Q7Dqi2NwVYbPiQXjDRjr24l5EaI3o7
N3xClVeMbeoiOcGXDZrfuqafwDWAMhxvIwcxjDssAdwWQRGOxM78SDTvm/UIKbabn8raLvQLHZD6
dNWMDGFGeRlJMnsFMzRaJIpXCz0KvHZQODSpX8ekgHTOX9E2MuKQqdXGktijdhYoZhYHlu6jaFjY
53gYZhSVSbSd7VDHKCe0QJ8HpUHhubiqIEmJoJKCoBhtPHRRDh5tbBoI0SMKMScX41cyeS5RBShJ
SO12Siyu5eAc66qF3kdU5SYDxxqcQINUTbWS6ZMJ2YwRpg5tLOXzyJDB1RSgUhnmPph+attcmmZU
eizUErPY3xERajW963Y1vsvwV0Tt8mWM0JJlq+CoDFcl7JtNmgOx3p4kiiuSdgdeWZNMv2mvWgOa
1SVr8e+gZk9ie+3NCgPzdeNU2cW5JSlLzP7v6bmfeVGwhsg9j+GdTcFUQi+9efD/rCWoKUI+aFUn
H+0oNkKj/y6R6Nu0wwf3RtBS/0BU/sxeb1eEjRtk5eYdBjm6RQz8+YoA59hM4Cz42n+/ovmuPwnp
IEFiq4RHGnIxQ6wHc0TdgBT8/sj/VZrD/xZr8+dUm/+nEJ3/D/NxApjBQBr/D2v+l3ycPzKzf86/
/PZLf+Rf+v9CWhzoXBb5mH9QhP4Ic/CS9F9JTAIwKUm8CXFiqFb+nYG5kWoQLiCgZlOKQCQC1vZb
Bib5F4Jhws2LQxB0G+IP/hEQ9IPU/7sMzJ8XM0WngU2d0BAGE4qUyl/zcnwTT4aQajxiUoeerx0q
ehvKRVxgPGD/oPfZ6PQ/kdrfrgURBsG7SGHm+HXjGEUw2zB/OCY4FC+rcf4FAVzps8MbOE/Tmu7+
9Cn+g4DhZ1/ft2eDWwb+NOyd4K8Ob+khxEIwguv1QAcgJoPDPWvs6l9mG4VH2GDjcId21IeBog4e
//7iP+/ZbxeHpAEZEAxfb7P8/7xnJ48oO0LweVzlPH/0XQ9UuUMfdnb+au9tuabPZUD+6ZH/wyum
eFvQOCH6AUJ0LJs/V4pZzY1cWNIfZe/buxaBYx/QL9Qrektp7yri/usLxj4WKS6H1Ytsw1+NvM3G
EQcg2REbVo7XCRMIMORzinM/9D5Dtx2//v1r9f/yXpE1FSL7E/GweLkB+6UWOuWTtSo3xna0U5vp
uFTB7bpOxKBRhm8yx9jgo9caok3i5N9Phg7PA0whS87jdh02Sie5n10QaOCSVIOKElydgZPaFxew
f1gF0C3+uugTCh8x9n6Er4nN/sv9Dj1cuE0/6yuaACV+9PqAlteq6gik5uPECigv/OUENst1GxdB
/UfsQXfvoQm8gvQjjk+1giezB+L1VoEcjTMeb8EVcILDyglK8gL6vecnyEM66DWl8S99AGQQCCVd
/UIHqmqA3Ndgxl2wsr2g1r+gU/TkTidkvEbkir3359jelTWi47JVmpG+M3TtDs6E1ZodtHNBcy1D
au9iVIm4gFyqTa8aYrzfmo6n0JVt0/pRlg3cj+ginYdk0wCaFP8rVqmtkQtZ1429maPURJ/s4Jbz
QHgH4J5imEBUURRk3wqBdD32qTXK3nnLbO/SdgJ/aMtJvOomEK+rJOExhtob8anGiFfWh+aOKAXD
fTqtKF8WQMiu8SV9AzNk70fZ+QECA0vxGvLZ3nuT5z/SWbOiXmv6Bl96gNxCl9rXGA2xzpFOBpZf
ldTe60jiSRHSC0V9p3BByEjK5wBwmCw0W+hbp/Ee2Wrw3mTkP+oUH21lU/q8QE/9FiNb+L6uVLoD
3UbDvRvrmeWp9bjIFDT899/XKkdcr845Ev30Td1a9dE1I8JeI4qHDRycqwe1wGiOzh7d1ylNyro/
QkM89TPavZTp3QxFwm8cOOMzE6inxQy7kN31LsI6MUMcvY2KiVdeYZyupj49p06mzwKRhAinHGqs
DMg/vTwCMXct0WPDmSJGe6e1E0thYghUgSIp8WptA4F+Nbbrlgkr8ZFAfYUA0RqQ59A54FkXjC0Z
q0Z59e39R3amoJZYBHAtwdTMPK7yCakDl28/g+l7yHtHGtSNlV95eNZPPJlNsVRpugewjwXMt+0R
w/AjrkCwl+U1pm4icqMWiI0my9J7JMH5Ej5p9EyYHjtGmsuMTFRBM9bDYPAg4oFgUitHW5o9kHKX
laGHXxi62ifHxZ8TY2Eo8QZ+UqABvYMjcBQXE2zz5T1mA9plHJSJyAYO8+45gLL4Fdr85cOAwTP5
0qi1vlucFyy/Kbx+flDDYA4qgKk5W0k7Zh50UiBmoPOFy5LiPatHEZYc/gqHeWFA/BuU4TkM3vYI
y0e0B8oWXigER7kxyxUSXC2iSkf7GMMXk3OBNOEYfqtLBM44R9vnvygSTAXCSaH+cta/9WI+3y98
QojqXBr6eYaMP8L6UgsylNLaXhtIsK4iNlYI/SXBCKZjXC9M6uoDjbx/iTExnoaaxxdBhrQEGBu5
sz8sPT649QDzrKAhD4NY548UYbRLAVKqqgss7vQUlXCRFgC8oUjzk6R8Dge4Bgvfi56QrOIhQm56
G3wwrA3ScKOrCa4Ggx8MseiAaGJJuZaqD+7jf2Soy/YexxzWclAOvL6KvRKn9Crrg1OzeKX+nD73
jgOKTSrWU3iLjL1fLS8RCIfeQkS+eHVqmwvgVH6zI6ueGxqjYI5B+9gA0f2tkTAuQ/RO4XcnGGJq
iHWPTKSgU9K0BPC7sPExxoS/1s1QQIMdVXs/7Bk9Uej/0t9WJfzPvfS89bii/2bHEJN3uOS+QDZq
CMiuPcVBGL6vlaHxDkj36d8stFQNP8K085hwPv3fMNGwiiYPQczaBFTZcqSh9kwRAk/8iZIeggGx
cYHVeyjmEVbxMzcduWACY9ZF9Ac3jWDj6B0EPn5e4MSST7AUBuV7ypZawpUnynG/srHusqBqdQSI
qvXOfVdrvLq+FNkK/eGLS9h4VUcDu014SIoGu+oA1Y9scwf45xXOWPQiYqbsHC61l7e+wWeFI1Hu
akTroVjAwyovkil3dGHDLpAAps8SjB4G1y5WH6Rr0jMt4UHN2njFopk0VoqqCCsgXd+Wkq4GXiC2
z78g5AO1dIrhxciaFH/HgCw+xDNPz2rBp8k7OOuBeukG95QgGTqrRYT/g7cDlqANq/QcdwIixipo
Ue/B3105blAHDa2UOkCQxM7IqUBsDER8XdbgMOlzZMDbO8z/2Et0mbpD4nCOI/e+PoTlGr2trkHB
/1YCEyTiyh2cD9vSX0jH7xBYBtANoH90XrQmyIulq8nk7KmPIQQrnfmhxMkfrBN9Szqcjwpz4FL0
tO5kAedmxwtEECboGBzmmsP32/IR7tQdJt6gkyg9D8dXAunX9dRJeYXkaXs3G/S+PUDGnb92gzsF
SxAPUBC5PrI3sJ8FYU5kOr4uwST4bUAN7rruBZ51MSsuOUiEi99HQHQVTosYZi6EzfNqaoE8MGJg
lqxsFJ90C7FKDurNPZTeSF9j7qOwOuk150VIC8Xmf1QjRCvCzFAXQXV1o0dOQnPvdwQPpNCALKnN
cM/ocmrMWs+BXbAsWCdxkk/p7D8ChcPxVEmLcGcJun3FndTbGwUiBG0bdTjWtWAUB6ZEqXooty/a
NBBLrbrHiuugD7jAlImpYQ5WAk0FVWLjMxktybPvOUBaeE9oLR8Ab3j6wcQwAYm8XnjF2T0ChdMY
R5WAHgGgczW5eu/a2qt8sO/olqsDUmwoRHFoNzoCF38NFVCbl11fI/wSXvclhhYA7BJ6kCTg5NQC
pr2ArTA5HKaI6oJaq7AIbTh1zSoQMs6n+5GhsrSGey/WS+uTB9IdwjGOoweRF1dVEPvQaCTevtPL
t0zhuBgIQHWSpCAgVZkjZelTxVDSQ1npvU8qH6CfD+TV2uk4wsCJBI7Ovx8g0ESGOIoEMkFlDfsm
OpI57tvfYZSke2bG8ipdR6R6zpMBvT6qJUdV+H2Q0+9e525TGy1HrGs0BlAW3Kaz+D/sndly3Ea6
dZ8IHZiHWxRQI2dKpKgbBEVJABJTYkoMT38WKHfbkt3u0//tf/pC0WFbLFYVkPiGvdfWb50KeKbS
q53bL9URJjFSZNaljzOLnL3gIRqJNmOniWMDmZN9PZtjfc+3zXO5nsszTz5ImVUBHVWzhp1fuXEa
lNdjgdTC4qO61ReZfpSaO4KYNq2bRlWi2VmpTgE5t4cyKHHLKcbJxgOVH9NqBrDfHTdxzhZLhDxn
Oh4IVtQ1Q+XEP2pi/ea0Ll+IzRwKiJmDDg0jg17iWlo0BaefJ3AfLqPaTpBs45PzvOI0HERzGVtT
OyFxaeV1X5RcpFXGaZO7HVfkqhK++2Qus/5uKUDS7RRld/T3bdTWdfzUivsMIjycBJ6JExiH6c99
4ooIM+CJJ4/SeS/6FUPKsNsK379/nT91Pz7ASAYVhkPbj3th61f/4LtBvzmMohnksazZ7Yej5xkf
2r7TmOWhKL+428L5/H4c/v3r/qn153VRCDrYFphZ0in+/Lq05KUlmlkeZ1G6r4MGFaPq53LeT0Do
urip6uXBdTPO4lZtVe7fv/rPbiN6f/4XIOrHcOPyS/zqK1h6wfQE2cgR5AANCOIp8wNAveYivJ7T
fkglf+qyoy3ZKm9YQBzu77/CfzWx+/+RaG1BEWLG9e8ndj+FG23k1d/+xj+B1hbRlgGkMyNwmbty
8fxrXGfo7j/YIjJO8kGwQvnhovttXAfFmouMfwVTcRs5bck5v43rTOcfPnMRm6v/ffAFzPW/GNcZ
EAp/vnUZJgDVhrnNTAEiDK/186XNfkBThEfQv2xrDqXZLD/L5e191YEes40zzejDuWqKB2/yr3s6
k0+uEu2jbLBA6l1/HhdEfFvwzfX7EmRJsO8eVCOyOzzB2is3KfgOt9FbOoXEy0LHMdP+rvYwqd7b
dl6YFcx7XKwnlLy+eRPYiFw/onMyKce1Ym2sgywGKa992ekeKj7FvnUOiwAVmA3irRD2fl1THWWG
nMC1fAQ0MzhziFegNM5ZMLvIj80kGGIv0+1+n5W2Kc+DneaI9gQ0Bn3jAS6MsnKWKcbZaxbzyV5Y
ehbh2hgNdmo7mf0DLL3FOYG4ByOK8Tz3xIdk0TQmPugFFWaMxmleRZ3AAnVF6kWr2c99G6O41JW7
83sPdAHbJSHRGJV2j0S+YR2JY6DfjcDzL4lAPsRC04N2q8gJUbj3xOJHfiOOVdrQNZPOSi0EteQo
2NvHE/Pcl4XdTuhbaXbM+/wxLRE7hfMoQCbUzVGY0xPuAOsghkmEBli+YzGl2cqjNs2ekfdNabyo
/ESReY1F8ZJRJz73aVXvxnJbhc5ZGtYqwBmRum/DnEzUw9MLjt9+hzIAOpzFUrZ4mtUAqikwxBmF
8BeiZLvYSorxEfJ1HyI9qA4jH6lmAXhxPGIhaDW9vW/WByxLD2rNn5BPfm/KfLisfQO4o0hv1qxF
2DgOL03VnyvV1McCNmHk5VY0r+jJ+0W6FynBVWG2vkPY24SFWTxJRIsRYt4GkaL65ua1e125a3I3
BQ0jLhYaYTCOwKCsJAIdUBxsZRvhvKpbE5c+lAwWhykmjJ09qeyKhX537Q+TGW8JSZAHoL3UpB2F
PKGzHTJP/0s+mupQKfQBPk03kv9liWXraA/ppvSoRfotsZLm1tGGR2fIZxgjS3lgbpxvWM38WBeu
i0NUd0OrWTAb1Q5BBpDxT5wL2b7rzGAPn8LeOZkWHJQ7fWucooLlg2wm4ewIixRAyA731ZfGshsa
CejracqIAvlwHzWNReRGTSyNs2pokHVVEtTR56Fvzh8Mp8bPXhZPWpmc1pUJQ9VLkKSD9uwsiQ6g
bRbnrHVwiks7/445u/tMXsROGHDbi8kumDu1eOexOLIkRvZ2cWmFGPWgK4gsEOPfm8FFsq14oDth
4/l6GnVCrcumrNbIjNDHh8VQ9J2lXcg7ioqqZgeOe1/C4d9vDPk48RKvJ/FiFB8wswy7QTfW9JBj
jjjXY9oxm7UAmkRcWMUaJtPwNpYwcPVEqTtwbgZDDy6LNFClERKrs3xFt6/rcerZy3kc8vpoDnD8
g8PApQVSenE3HSa/LWzDfhq+wwQjZiLF47R353HMvrP2D7jXJmaDISwsOd2YvtO/9CxXAbPjzF73
hqr0S1YHFWAfX+6yVjMPzEV4Z8XE/FggyMIb/SpwUTHHSbUYXTkCC7luz+/WioHn0lylDGZMf/00
Q1168nKkBKXQSHQpnk20WIybioZadkCj3No3WDSKqCsZqdYaAtHeR+5qyvypYqcPVEo6+bXZLcqg
MV2tiOLbuKMD+diivQRyRf7BlbTL5mwEwx6ZirpSYy4f2MRrj5S63qtJOxilRUAhWQUdUrU04zbG
0WXGSVMD3S0XHeEm6V/oBJGPsCi+KXtU5vycek+LtRy67a4tIAPeV6uy9klLh6S1ZUZDqu7KzM7j
fOmPk6FnxHUMAIpbf/XDJXHre+y8L/XYOEdgl8FbZ/b3GJ6yKURYgfzKHz657MjDXNe12LTUyS6R
TRejYTHEM+TwPWmYAQBw0y7L6GT0EaNBg8JiiKlkHi50JuCbDM4Df7nJMXXfrpqurpc8EGG9jAxD
6tlECUhhrzzzfTqaHrIAtRK+PcavAg8gYo4DA+qOM3i4pvvwdmjXF+hh4HN0JlinoWAH7qLiCRnM
P4yYqfBPNWjMaC6QRDXBsZ3nA6Sk4MSoKtk1xqwjfg6qtwW3XKxv3cdoaOTm9EVLslBDNR/4Zv8h
yAVpXX6xRK1dBhFD5VOgBegYNPl9br2PzN6aeA2mca/3Mt9NS8Dg17bR/9dzth/Haj5rRftVFet1
OSQjkEC01OuEZAa6VH3L6kG/gqrSxLW+iP2UD/ppZWFz1BwP6pOsYZDVEFv8lM6cJAjE2YVgmFMV
nHetiwSc+WhNo83EdvhsQvC4gFgnPW4hoSaxpiWUizCuuAaYSud2tpuK4vvolsF+lutnStpNTRVw
lonFSa6TxkjMUAmOfiTWX9DQEOuA5+IuKcxklymjv5lsbOBZCV7Z1dOXxnC+y6D9Zg95uS8dCgY1
288VfgYyknqmZD4/au3sDlH9PHzH5YKCpRcFuhKclF4/ZXdgC8R9YDbypPvmesWegI/BKz6PVaJH
HKb4n5pcPZN8xwNjsB7z3EWLms4jS0Gfc93Nyy9mjTKmMpfmNNoV3CnlYdwBUr+npq+uYCNOMUQk
e6es5UuPeiVUpuuFU8DvMCEjjfWg9Z+Yyq53hdVDYKtX5kRh5o1YGKZC8uuroRAv3PbFcL0NfD60
nsPftTAjdSM69nKedloZpPdjX053DqCAF0+4j3Q6iKzL9GZDixwZrKfWbs6EjJ0+4YPO8sz+GDjF
tNsSLcAw+rG9JrgZgWsiYRrVtGBuRdeUuwqEWtqYX516rp1o4XsOTWk0t8pYh6O+zt7Rmx3/81T0
+suoz28Y9YfbVbc0ESuVqaOQg0Wz7irmRRgzOFnloOBYLDsoVsFGu8DiL/XqoUVB8TChQtRRDCuN
EsOU2Bnsvvzed5aPsLIXKd8pfVyDHrFzD1IaDrdM7Q7wQvpgHXfo191oSa1HpCGIggf9Cge5+NSz
jPxSp+25nLJkjUSTpbs2tb4yIkTwzzL3zSDmq9qtbC0LCDHjfJJTg746LzIxRrOzzG966ZeRbMb+
EeVje0o4PK8ZnJSHoHbvVre+JI03eEwkzGY+4kkRXM6u8r4mqcduwuw9xhZO/uygFro2IIJEIMfK
2MnBE0ogVqizMPnEzWA1D51ldzlWD72/mQu8VATRNQx+Bjmm0YourYrU3C+3NYkgB/hTcBq9adgb
8BViCBX9Yehc7SAckVTY0sr8mdOseOYRN34qp1l/LMSQHHXh5Sfdmah4k9Y9t7Ui3S/X0GXDXZjK
p9TMxXIBIFeFwZp150AzuSEyfSpimZfB2Ww7tcswUREtYteSWUgKTU3vu/thnYdn3V9B/0l09H7f
BJdGiOHWTnHekS3QFdx/jQAD1MJTrByaWaqr9SkgBa/BCeD004fU4ITFjWljYV0DabmhXcpFxbng
frjA7wCC4iPZ+QjwfHU/pYWWr5HyZ56skA0CbsSO6JmlI7IztgvbvYHXl70ob3I1ipXxsVwJ8omQ
GWrXZT3nL0nl1Psu8bFZVetcnlBsM472RYqI2CYRLOyrqXrWkzm5V/ynx7nieO2q4HGqqI37uh2/
1FVNAEXmib07rOkF2TIb/Fq1TLoqVX0wsikL2UCZh4lt0xXKpna/VAMaybQtd1Jbyz50OunsJxYo
94zZ8bU4a4LrW+VFrIQxXlX1OoY2KvkjW7v0zmQ3tDz4nuiaW2ALsxMFSChbt9gBgzApFiqZBQth
buNomrL/SrmZ+yMqQa+d7MeGUDs8xBR4jU9A0FEEGbFmk1gUhh0sZczV8M6SXIQdy+ozztHZL2dK
J9c6DpnrPBN4WI3ROiETPRKaIY0vSAySSNdEkl4Rvoizk0u4E7Hpp2QqmSNDLqizE6cPbusrNWjy
OBLI+TC3A72A0WqHFbtYpIZFOyOLlSf4HiIaByu/koJMyMQcve9V19hvP8TcXd4N4jBX8kNfAHB8
MQw8opUdTNcD92Po9+vqRC6iu2+NL9OjO1aU4MaQabsWhP/TKiY9zl1O5xiuWLHvzX591SmsLxPL
87BECth4Uj80/Njzu0hcylx+yma7epigiZ1XSTCHWdkycthuMm6H7x5DSyHyaNOM69B4D8A8t3Ql
0dzYePUiCMD2x54qMh7mOdittSHilGcdxXm7xLPZDfFYeidN1irCIq0ehjQP9h0m/lfHnu0jOaEy
JMYPqFQDw9TLm+yQpxZuoWbbkeSVu4lAswkuoKYOpWnjDswCxO/dreI3YTmAKl2a5nJsjbKllMJG
S6iDz2CcsXHMdYN2P5iduCWWLSQ2qQQlJvIsnpB5x0HJYxxOWvG5p6YPm8CrjlqeWDCjeJLUk1v7
zNOHfqfp2oKB3LL2sGgr4PGedvuudsegcBznoryei7HeOWltdVTgaN8Jjsu+IQ2Gu5pAuwQXh2W0
0bh3SVCaRyl2S4l9eO0QLXTFoHjoTMt9NujBDalLBXiC3D0Wbk5uZslKTu+b5pzrxp3vg4jre7Q1
jO7T196rBVSwzf0ijda/KbQWkl+lF7FRJjbGocB6SfHmh9a0rZQrpBIvqIZfWlylYab8g40cAmub
VF9h3fVHP9fXE6SFks9vHAmlQi2AASAtd0thMX3wUjdy1xLpgJVtuRSY1Or5EyKjCxjRaFnbr7Uo
P71r+Etz1JuYiE32wLNlxbgDTdBhAZGmee+8Iu0lKpIo0h01s6HvthTBkpA+nnmpPbdXjStqrpbe
Oxh64e3Mzs6vSnwtd8wfsEaP9jz6sZK6uukH6m3UGBiQt/HP7PfyFLRtGa8saI4pNrtvU02LJgah
jpU9AArTWvNeDB4TAdm9Ddk8nL0qh+3CQvHMXCvC3SFZhrrsR0ytOJtepe7f3QZp3n6hX6MUW2qk
1fYqqlM9StjHqeqXZzUkUBLUdG1hK3milPqQa/A+vW7wLpnLdrSdVwrHJjsl09r2ISacDlfP+Dkw
2uvJWIhXFOYTrDWMR8pmH+6i/0A/4T9nM1sIa4Pe4QNRO3NMnA/Aktj8roWJBjm7Amz/gv69Py59
9ti5xnfUm9R/+FLDOpU1jCsTFQipjpaq7a89DLxITzsrklr1NMMn/y4l3pt9CopoCJl6UHzjdEDy
6lYP/jKgxm5SgcJC+slnRQwHK0KlCGMLlukB8MbahKWfJIydwNrund5ecor/yqDHmR2o/1bwQFS1
M4TSchqXt5d4IDG6bNC4E6rY1YvujH0lnJDYzrQ6ScRXJb3rQjjyVrk2hbVRaJuupsgNZADs6mIF
S66PRz2TN4z5/RP/h39V1P53oKsPtmg4PPwc4YjUi/Pi8HDF1feWFHIklRcJdcxuBZoeDgrsQfMZ
1ht+XN146ngk7UpjwI1lbrNAWac7UocB4BjutpxHmw0VwzmYDpXwD2sITmUUC6IZj55qP6f+ep65
4HfsNnS8sNo18nlqnZKljmi9szTUsP/dQYJBZg7bQO93REC2OypTEyl0e9Wl6j4QbH2rnCseqXgc
zPV9a0soatXiYZcG+OH9y1/irZV2O5n2c27Y/WVINBmxEQRSWFpkh+oyjfOmMlgJ0Jx1ztijAEx1
Jhc4JvXC+fq7B0UkU478ZPlcpPhmTBi+oHRZc4nB+pI4ynicfKeI3HmZut27NcXpPfXI2WeGruvg
O9Db8dy1DKOgO+6MBPo09gONOQv4xrjTgSMGbn1tD2W/S3A74cEBYjjGXmpsdnE9K85bZrLBCm1f
5It87Q0MnQ4hJlvw87q+FSYE6p2xFNrrhqy+9fRSOwoeeF0IcWw++lDErryCFskL2AhGaLDOHQqG
2MKg9YU6i1srldVrLgz/9t0esw7Z+Kbl7vcfFpkg0/pzyxj6fp1BEzg5MMHd7zYZE6fIetPNfoP8
53ebTDBYktDVwN3/8Mq4BQ4eaeZ1t8tXjGG5NDP6hUS7gZbqqB+umTxRH5bU+fi7cYZN6XDkPlji
d/fMFPhPk+9ywme1+ZgCy9jhFL71jT55reYttqVKfIztm52m3DaAl8mkqLl699S0g8IvbwfDvH83
1pBG6I5nu+b8Cd1Bl4Ic3188NgWg+rCmuaG8mxpJ2o3bdE+dtNsL1mpfoQkinxz9DDO+RYoEeIUw
UJCR7Hsz5Y4OGh7YHfCKcX0ei6H8N64cj6un3elyGg6QDfOrVUrZRTywgEajYqBiWqYBHOLAarUb
tkqIU+blD3adYhTDUQI1Cf/o2Um1UhFZaM2PzihJJa/1QrqsJFFISFMLnkoEgV+dDLV9VKdJOrNq
XpaHBe8K/HputPiHgcfrabxnk0f0Ly4eVgTQxijrVzLGzhKWNw7hkazyPGnvsWKbzwLU5xw5Ngf2
2jnGXQ9TGqzH7z4fzrLmrsTh9vzD6wNWbIRbG/jX3aINzyjS9Bu9mpaDCcspoHntrXs8uN7DX7qA
ht5Xj+TcMwxlJcxd2tQcq2Hl+LVJzZhl0Z/NQFYXpOKGCT8CpT+ZgTpZ4XsfulREc9HfrWlvi9CF
IBBv4rgP+uqlZ2FzVNZltnx/NwrhhqBQW13iWN7dQlmA6RBHQ45LwXWa/aTx1E0hovCwn5qIZgd4
DvQOXKZoJJAoVJcumYmRnPQhloReX0ngND2VvaFfNWszfYQtPcwhYsoqyjQiRl1CSTeHpnYvi1be
OMvkH6vMwKmhVnmYet3eWbLA1KV103D9bj1ieot1GmTpB5367qpr2mk/QsI6Ms70mNJo2cOSCTzh
mwlpZpexS2VfXY9D8KYpw4g5nJKjmzmQsTdHUqC4NSxhZnHeWifSZfy7enYRssGPP7uat06hSxSx
PdB1jFSMO+bN3bnPgvH63ahEHMuX2p/JP08WfS/85ZVItmxn2qxjE18wVjSSillZtzxpuQWUq8ML
+W5k0nzbP2SoI3d/cDM1Rb3A4PEx2gErizZDBWyVhlpWX7uXvCT8mFZhPS7d7CL3Mfrxzvca5sBG
UBKU/bvJacl42ACibQrmWaq40rw2mhzWN7+7nYzCR1GNcs4pVv65ntz31rzcTgCRQ1MVT0FvfrJS
DmtSpeLcttaISclrUCNPwbqEcRCBCNI5TFForpq9aRT2ccLMZKcCDamkVbAd+GejvpJzvd5auHLD
UrTPsic43k1H4Ctwydt2OKjVVp//5Z9iD6/v9ZUK+WcTVRWI9n4a23vC1Uq4Xo3Po93YGsGs1G59
C8Mcrufs1Na6eQVk/quteeM1FlMoHZz/OJQ3kxW5ep+GyRlRTM5XSsr51JXt8/+treshH5YfsaGv
Xyvi3PN+6PK34Y+eEfwBW1LMv19bn8oSF2De/8Vf+m1z7XvsoD38SAbWkM1pws/7LYo5MFhqI16y
/ABdguP5eFr+aTQhUFRnWoY7xcVepNu/b663aGZ24PgXWG2TAOea/83mGmPYz4trvEumZwUOqMXN
cAJV9efFde7mpGwYfXaeW8PLkQ0zAyPJirVg62koZdieRJvZ+JETreWpCZkrYXmMPitK6XHaY8cB
lOz8pnTP6+rZSVyqhlNm0PX5fsTTZx8M4S3afQG+/7mFHOwAv7HgdCBsdtmJmr26KqfKp9kGNGeG
Y6WvLKThmgBedyl0e8yFLLXXYVsFNkG8gp7sYgXEOdtxbieohBOpsO9q7RcC4L03H7dwNHBgxjjg
0L5DXaFbXnzHdCL83bZ5FZhMhPqgcq8nELVo0ceHvjS1vdeT1h4updIhbLhG/iiFWO7nTB9uCB2o
Hio2xnXsQcjN0BduuKja0RleuUI+lI5Uh80+zgS2WY7p5DK+k11+MTL/MOcmTUnW5M3eqR0Xwn/G
ZJ6laGEw90zavT145nMZUDnnxC08GubsxkFmf07VAgWDsOiIoDnrbjRFd1INEa6ZYd5lLs5Pp3bB
1y+5G8445e8sTwOnXU8Pjj6BFCpLumY5e9mby6D3YHuNteu8urgYVQXnxJ3bB9URyElcWp5e92Nv
30xZDfhuGNfxSp/i1mwgU8qu+i6UG+xVYZOO7eT+Lu28/sF0gzcnSZrISIxk52oZ5MiePzJnfQ5s
jVGIxxpclg4kE/wAHt7dR9H11oOFs+NiIdK7y3tcirIA4Wda2Std2BSt6XxBjrxEYLd4yJvMDDpX
aveqmavHsisqOpKyvzEZNu4GPpFdEhT3wA9B+TDx2OXcsR+LeU1CuzfnmwVqdiRnx4wNh99Um6eU
vUOSflh9T0MJAGJx3Im6CfixQnQYIKVxsbJWPyM8/1ry39+mpLjce4rSIlrmJHjwkHje+yYYEejm
Iglluq439rZjAnSmHQqmFodVG+sHHVYQa6hxuDIL274saCUkc2c2nGZ/3czW+qI6fPGxNgzZ2RaZ
EUm7KNtwU7dFbVFMh5E5315rWQzD5ScRzL1WqkcizOwNZg/Kwp0v2ARbNUzosOcajGYsxuGYELjk
rsOTBmsxg0Ll5zzPE8BYCn1m39aflmkUd5nV3WpD+WTgQIgYPD0YrV7GtS/feul5J8R4TwvWY8Z0
/ecK0CqND40XExuAeERC7ertm1q+Ap5iULW1puuoPzNNxnK9BMmRybR2PflBECfMhSLSzV44DPtb
U1bzXuux1JdF6pwWwA5PtquxJ0GLFVVJp4M3pG0T2tlLMoe+1mSqnLSYY6ruQEareRL9mZzFK+pw
Np0DkMQa0lrCWp7lAuWVXUUV9oh4mmS+R683YwQX/YOfWOU94tL0pGB7h8taWCcsTfN9NZfroSa2
O9oK/sNazO613akz9PPpBG4kKYBv9dP9ZAP5MBaNB/3isCwzspobjKyYSX+shbatEFuDTv0OLKdV
XQHtvqk6/0vToiR13TX4ICxaLttk75f5eXK3WH5+C278lYgc+4RfvMXNa7y6kn4+BBE9fO473rJe
ZTICcWle0rKu9rrpcEnrDMAUKcbbWK+8Wzh2w2zmvCubDoy2Vy+f1xEKiEo4n9XINZgv8/IZ+wJV
ML17+9h2aCl0lwA3uFO3TZXZQaiCcpR3KRK5k8UcsT9I0/Ykulylh/0qmhPIFVSmOSTpqAHl+TAI
77ts9GmXmrOxnzK/HEPHJ54m1Ki8Q9weFTRVmyk2sDiy87Ztb+5qUH7Y9Ps0UntI/TO3eC2nch6f
MoIWDfu4qPodmJMhzG609q3QBIu7zBYjQRjZZLq3RYclI0RP6B+LkdL0asZfcz/zwH60uoRbpJi4
9E7doJxPPa3tOVurpQ+H1XK+DFz9tPIkhWQ7Q0s8G1mv9B7aUoN4Se56d25M3T+3CxCPIRA1Y9J2
OMHbSW9JqSgfyRqF9cDk3DtkRcKFG6xT9iJ9u4+VaVdHI0+zV/SIOhxgvwNAkS6DTThQR8/l2dJz
WRGzV1TS5/6wUMyE1rzSNXC0fwehApIKjRkTdgByd8tstnrkucvchatRww0UDkENaDXXkV2J1b62
nZ6/8ExO63CqxuveWqtbjCbBd30m74ZyMrEeiH6jsyvK9abSvRMjo/JbVVkuC8fAycM8g8ICtwVt
SxrY+cnBhl5x2u566oclQi7vs6FK+BRDITL/aVSLc8Ver/wK+Eok54rdB0lnjOrvk9Z2n3iOIA+A
qLQfl8XEbeN5MtkZBTEgpy6f57cizwObwyhNnoKiVnez1zLLwzyi3eUCs1Bo4tx4EUtS3FilTIEz
JIPNwDWo1hP6gOKrPbTFg5zqx5KNLMGca52cChTPEaE13Kwwp9rbtbXaZNdPCBNCs8+TKl6IGL2W
oLFewHhO34CPtp9921b7WhMBvKo0SAPKdFYjnSHUXQ3BlOEN0tg3W1/626WjOw8tzYf84i2yO3ra
JD+zD6oh8a7JeJLGYE2RyEWLeMGrxHPr5zZql8YaHoS9sU202Wpv3EGWJ+65XBxGU5eoeRguM0nM
gtjyOv0FmV1ix3UOED+iP3QOY2nnD+B49AP8FA9o5ViDkPJtceB4Fj4hEAqXQ2F6V4wn2rORDUzE
0elEiwL5ghLBDTdI3w5OjR23OuoEF0hf7CCysUOjl/fG2A9R7zjBVampkdV90gzR7Al56j2bNqMq
6+6l6BhPh3k69saOYNPmU7GYssbuFizwRcl2/OZSQF0n+iQjy3S/sIoMPnpZXb1CdWv2VrbhMTji
Wbctqmi03RQUnIjOvOinHL/wdbDa3meFNeIoM7mkOzN18IYu1mJ98aYuY3poWE9Q44Cq4DKkB2I9
ijauMcm4IHqD1nwd4VIKK2NjVyS4wRiWGK8AXNjH1A4gPfxQ904wwOMRs8kqfaWAjFN9GrmW9J7Z
b+0ZX4PWbBk2sObRzugGk095MNQfF7L9+r1VZ/Nl7MfloJhYZmyKmY1WnlWcBGsAfR3zT23t3aTI
5pusUju8mfHkM7apAVHf2wNeu9EDD50SKZVHZF2bt25JbeiTN3BoWa0ACOyU/SXwVqRpdiPTp9pe
4BVCarNZrGmWQc/c5/ohYPHAmsFc48lck5MJfOSw2gwCVmmV+1HXxytDy2J37KpvDPCBERCs5H1z
Rc4gRvUYchgTdR9Tx0u+uHaT7FWjE7fGt4mWkv35eJ2Zc3FKKbN6BKIOHMGc8YtN6qAtvko9UHXY
bX9ILSs5Wqzpukna7LlEJf+BiVt20HOH0F0jGa86CcGTC9z1LwX73F2qUyNWUwoVudL6PQ6EkS1P
ACCnxsf0idQFowuzBP0gIgrkFrGUphu3ybpeCs2Q5wlT6BXvsISknudvyZoPEKWH4VjJFk5aYNWn
tiSJzyzWZ7nM07gzTKPDqtt6d1DWtG8GcVqn/+uS/zddskVECXrsf98lP+f9W0MWWv3HNvm3v/XP
Ntn9h08r6xj0YBuIAD32v9pk8x+IGzHOBgBUbM/dzOz/bJO9f+i+hRAfc71teujC/yXwtk36biKL
0fHYPKmRKvxXbfJPTTJQkcChOcYnTtQ7O5tfDRMmojoSojP3EmxW2ncXv2PU3XFdFvxLQ8fm8A8f
0F9AEn4mBvx4QQ8DCEQGR4e6whv7o0Oj4F1LimTnYjngcxF4EpYbYAtz6VaOKQXSf0hi+Rk48dvr
2S6fF1pFRPS/OE9otNc+MD374jWZ+yoCXsASwvjQOyo//P1b+9kE8v5SfNV816jcdBDKv7y1DoFG
OhaGfSFwwHlF/90dnWHFbeOaKQwIFhVPXiGMm/+F7+Uv3iVXksPVwIonoMb5+VOd2oIQeXqDS28K
+0SXgw2EMETGw8Rm/sd4+J9zLN7fKFcgChomBT6Dn1/eKJzfvvLm3L5MjcsLeXLz0AI/xGKvBg9L
Y20JmZ0Jfu6pHjpgvJ9wutNiziUmTN2sg/8qOmT7hVzcDq6LU8JjrLQ5Jf54UUGtowBJE/vyw+Ye
VG1+gO/IH/9vr2UY3DQoGpgwvY+d/mAxSoWFd3JZ7IvV4/wdbdyS3lDh4N+IAX9/QW2f4++uqR9v
i0kdw1fSbXzd+YWukQ8Sa1gz2heVZN/ZtgXxaFbafzAP/fnScXUOIWP7DA1OqV++TF2xWxjM0r6s
YLouwofGFPrMJHbGiijqh00IJk/6rfmLu/+XqJ4fbwkMigGAiWgk41cmC12qQdq2YV2EmVPSWorX
ZGGJjqjsMP77UCRebVLkyE0LZvYDAw4ClVg/Hmj//tf48xXs6jbHnr7dqiBbfrlgEoSVSeIW9mX2
B/NsFbVBAE8S+FdS67lCQZGS6FWYDNAXYhfZwm83r7MFa3OCdMe//5r/6huwmeYz0OabRn7489Vb
lLTpFVrNyzupQdfpkSaEvxdbdv8Jn/JXL4VFDUIQQ1lSw3+5ombpd03ntdYlhwz9QFwpt6xWzhz1
vss38ffv6+ejnuMbBXCgextPg5f70+UrsSGU+Li1MwsXAbAfnvcLAzi4GhOmZQUv0P8P17Lx8xH8
P+ydSXPcRraF/8qL3sOBIYEEFm9TI6s4TxLJDYISRcxjJsZf/z5Idlui9MRwr3vRDrttFaqAzETm
ved8Z7kkygmJ748aMg/4LR6mznCee1Srj8CIkz1MQZx/qlXjjTcYQCNUyHN1SKW/iv0UsUjElCpG
DUjG4Iy+8ROvOZkbXn9fVxBoBphlJgCWuAfgRuD7pS/+zk1yv75i/57lLi9+uVCV3AVo43g/eSPp
SaViLBxxVLlJAWQpHlRLGQEtALBgoionygt5jkoP8XdaTx7VPte7bnE1cuxLF0NPWIQ8SCJ39MuM
YfeFaBKGbhDTM13ZjcHKu6A9Uc1aA05Ai4Pwc0OE+E3uNS1KTv5Yi/cLAwJ/bqMoVx4GO20eNYED
p34knGObcgMhJqTTFbYoWC4Y14IPaPGNdA2RpbFOLKJcAcrIuMUhHoC+Wect0q4VDhTH2+dlwzUg
6p1SRJ2ummYxVWGuoT+PnYAkx7hihHzDKCCDnfcGwCLvOOBsPwW6XeA3by2wGV8JQ8jIm0dZl7i0
CiuZbiwf9pBha4OiJU7H5MkCEUvPbXY8xMYDYLgPDXK3R4pg3jNlPka7SG33ebIC9aKIyOAN3ffu
M7mT9ud6DolhamRz03o4fN2B2F1iLSiIsv4CihsC9N9IISzrznAaJukI/p8imrHm1MYdDcG2TMJO
9qHjIJlUtGiBp1p3mvg9fDdDKG+UiuYPdg99og4o7KwKD54KQH71kpEBRXGQ2OntrDgRrv2Fn9LV
6FBXECmp6JG0TjEhnay7WXPfRGdySPv6lkNHBG1HeYAV6Wu26QmyLsQAE/WJgXRjj0gKXKizPKIw
bfETyz8RLWRRjTdZNXnjFs4zEBoXr90FoeaMmox4sGeJrIIqZIoQe91XS7RLb4a4/utlvTQg46HP
Fz3sAXu0+TIk0mZo7BaKgFehb2YER1O0/YoOio1iQQe4BXCasPIBeshJ8L7RWYhfGfo3Y5nDZ4Ci
PeRj/QWdMxoOhAMLsPdKa5ktjhLeyytNC9VZ026Zz2eZzxFMzsJ97itYBV7cBTjAiEjPN+5ktbek
O9gnM0pTubEjTzyVfV/e+Qg+zlEJ5JsGdZ+1Sg3MITsroUKW5BSJQEpzGZWP45p8ekRqpgq9uzyf
k2FF9B1lTkk36YI+m4ngI0aZApEvWEigKOVdQ6yncp7ussB0t10V1/UxMwGVloxJNF6mKq91rcAv
pGFXYNtq9asv5urg2rK7IDsMdeMEs5oknoyVaT3nLFwDFl5ugjHVD16etYpuxeR9HmeJEFmX5Vml
oM/sTHRoeOS6OtlYKWEgfdVVF0HaY4goyYp5isi2XUk80ufYMr19U06QbiYtm70PJ/ERAIXeTSBX
njwSMY+0udDzj4OYn8q8ybZ4M+c1AlQeo480aU0hv3xKidTU6OpitcnMVu6XzSh07rFR9qZtC2Pb
sAcEQkpMUEFddFmYQmobJAR2mTIOoF6JsWpjtZvcbvoCy3bAVJoY11NQFQ9J1os1oQ4o2coF6w44
ZoU66llqwfxIZmMT2vTxu761dgDZ+SDfuBB0tlj+8dbh+2uR4W0Wh3al11kTYFOn6SJxgS9Pvh7O
2On6J6D5JndTgjdZCSSkGXrxIKQ/GMUHVEdqTaONkghJp1u7qLp7hCjgcftS7To3w7IRm59zROkP
QQ75KgmscacMhK3kO1DOCHVxzVtpxi/K8n7miWagsWLyRGVkp2fIe8orU1OchvzEoDY8dmTPE2DT
C8NOmRK0AbFEVTUdoVOPhFryVZwR6z6rrYYxvNC3qjmw7iZzZsiauodhIilKb/1udE2iSWN8E3Q0
TcgrMgRDY7tG9RhaYrwiUsxYf4WGaBXwPvY7Fwk8wt/q9BvNyiQ+Fy9qgicAKSGAiq/EJmPkHAUl
iS2c18/WXV8Lpj7MaDy8o0jHE9fK6sca8hNfTfYQUbK8zB/tqonYz4HSgC1CbYs5H6u6eCLO2a9f
p7oXuAYlRZFcagXDXgxfIIU0Ecotw/0YeCFF7zhQJ6SSRBRUiGrogNyl8SfV6+cUBv7WFcmSbzux
fDwg+YGEnsx15Zz4duxf9Kix1h4o3208DA0mWW/ekWFS389BhBAOHuZwT42uuPGi+tXOMdhhir7M
tK1PWFdlTpG2hULb1fZLBGPoZU6S4TYixqG+Ysan2wasUEC4k0Ts1cdJNq0aAvyOnpso0rsGpDtr
BVloWmedioYTHYzmqWiq6bxR2rnx5jEhB7DAn7byeArkPVBP+GCUPZ3Z0dKInttWXM7JnF82aMpv
isQn276y1Gc0FDnWj9n5VAVeT4xKPdsrN7RpnQJzS9ZEckJ0piRI0b7JWS5Iz0Et6ovjNPSfQlRB
t4OOMmqlnXnekln0lJF/REYuuDXelaTWr5rJibBeT8l5O7rO0QiGAJ9RH6lntIT1KXXCgLKui03M
Mw36k1rR3LFY8nYGm1l6dxahF8TSh3LEhFU6dx6S/5O+dGa8NnF4Zk7dfK1jrDlBHw2PXa6bbmsq
JZIjiSejS6/ExKTqh9jwLryRQuw+iDuF26w0zlLiZO6pe2H5MIi8K1cg9U0SoRk8FwNv+FeLZI3z
rqaPPfIiPC1TRY+4DmLkwxjHnEPM4rbHgmiBlGFnAfG8l/11ZPcD9K40pHSpWPIes1EDbJ5y94y2
N8soLqpAE+val8PGxjsWkopORJOGKQ/XNmgsf+vnUrAgWnhzba8Ld4HRIPqtI3FA0I/EK/fmE9XJ
5EbhYLinAac++Pkktj2x3WtkPIBqJDZaYcbx4kRO5YbmlaTDQwgjQlXk3ggSJrISjB7ZOyEb7Kxn
zillPkuQ/1WYXNqmHO/NdjDO3USjAkicxtn5htNKOlOlu8Oz5WL2spNA7TvG7muYx+PHGsPiZ4AS
8mXwNIlLJrkCaq1y0rzXaZXLdhX6TvU667mB1BzPE1JcXb9C9o2uVFoAKJ4RphydYUQxWFUlBvgx
oXkgZNsuvHHas/mAucP0SKAIIvbs0TxhwzORO8IA6ISmogqIeQVxoH+IvQlKmYzm9NLE9WuSBVDm
lyVaKk1hdTSuY8PhqX3rsBXf+m3jt+7b10PNf0EX7ymGLHNBQ/z/tdAdzdfkhWrgl6+l1QV1YX37
M39VQs0/+AjwJFRqxJ+qoD8FQ2iJODB4MDYpVpOdKzm3/oW6sP4wKWlR8uTDTBQ91Cf+Ql2IP9jj
eUvNy8OQ5AX/iEz75ugIT8NxhUNV0gUSiXLtzdE4wtmGFg5BuW13kaZ9Tw1gzQElOBMdAgV2e215
lnm4ljcBTo7Nd/fqF4WRHw/mrksFFsAHR3KgHS5kjzcFCYJaZnI3R7S5EAPIpAAnZCV2vplkUvyj
csOflwp8hFFSoMB6m/XaOuwFLZwBe2FxRs5ti5asiustSq/mP/hV3MrAgSrMQ39bXZ4tcI+TEHrP
LjrZIwppNtBps7UeZfdOSSf4oVb27VcBFTaFSeHYcd8WlkBMdBk2Xr0PkpBe/2Rfl23nvY69t4nK
MF0jD1pKPACvauIq3qk7LDWy747wX5+e4zoc5RnFFpX5Hys4GhBg6NRaQ+MWHoanMd6WFoaCfzpG
XJtxiUJOeOju5JurqMh3YCqE3b4NhEdQuw3wkNyjRvbbtC7eLfMu+rgff5RrU6Az2fkSu+y9LWe7
kIrYOOtuH004VOKs/SId+5Vtc7Ei3vvUI2jknergz7fRtW2bsjJ9j4U286YQFsZZOvBO6fYpdbt1
GQb4Gs2g2v7+Nr4pS/GwuAocG1DsdCGIt/7xYYkuJIayybq9k/QTLW/jLDJogLM/gedauO/8pl/d
xe+v9uahIVuMmsjNu71P4hXiP4gRPQr7Ov1qgAvQ2mfZp9//QPvH6uYyF6iESd/DqAQelBL8j79w
iulGDuh59hbH/ktRCey4BHseSEvy4RhH2aZrbmQ/+esG0MwLvgT/yOb5BGZGte+7oN92ow3LZZD1
53F0jMMEGnllh7q5XXJ6ScfiuJ018zsL09fez5sRB21eUo6mVWb/NOJ8FQFPBBCxTwbCEFYC2bhc
sffrt6S9mqtEkapa+9Wwcbh7GPVG8YQ6frwii6a+oGoEdLSOgksL3M07E9z9xdB06C44ywx3+d/y
77+r+qdBDsyZTKM9sQowQmN3Q695wYF4equaSN2PiQN6CGkk4iHMwUdSsNsz6o19hlwLw3oPyw1g
BtoGEjBWjlWHm7BEi09XeDqNOru9sL3ZOMwZev2m13ozSLdeNwSGfuhAV37QRNStAydhx49aeucQ
P7PqndanuDAeNdWA1WDk3RoVKzKP3D2NRXbfDb66QNZIRciZYRI6HVpwQ19ivJxPmkRS1RGUi0YA
cGcmwU4fjbbp9yCPDGqJ02s2OTeajAUORlF2oiHeXfLJ5e73o/XnCQKLno0Bs553sHyLECdHy+3c
YXnoKr5g9x6vE988WMl4181hvYVDYf3jKckVl7orImVcOsGb6RG0Y0+oXKb3bRgSrSO2uRV9Dkpx
1jolnNHAe/j9L/z53e6DvKCxHyxNFpq2P44dBWGGOnSn9+lESKLdwyKkxOFsfbudNr+/1M/D1HfB
37BpJtKLavKbYRqhc0qHvuIt6PfuKeoy61ANGOn+g6tAm2Ob4jjU897cwAJHVaEHbqDhtSasVhkY
JwjO/KvfX8b6eR3j1/iWBX1d4qd6262AXTlbXs2pZATet+GgizV+LKKNp0DMiBCv6ugw8E1I58fW
/9ja0b7CzvHesuTwfH5clpbcA8DzSN0Xg/Wb59c0FYmvvSRyfMzlFnxsvguHVO/EoFELwzISB6sk
97I1qy95NcgbQCAYlOApnRfz7BzxdoTvPAH7l98JXQAdX9hx1Pt/HFORMAxChBy1J56nPJgtVkWT
qspc6uYiVDWQb6oSjzl1k3XeGNMl5cBp7SVEwwQ+mAFZ5l9ya+wvMn/EQTc8dSlZHg0dx9upxIdc
68Q9caN4OJYTAbamfq+H/OsfEMBqBBokmP/Ls/9uQSXqOSgmf+CmomhCcV3vukFE9zGr2BqBfroJ
FS7lQnqaN1ZbHKd4fvYTeadaLzh0gGIWxVe/pWAQXFezrO4on36Z3bA8On4c7IY6mjZDlhq8K3S+
axOqde+MzuWx/zQsvvsFb2bBoMmai6pJgfdJoyP9ivKoXZDUqWFudILQ1+lIJE1T8wC8q1+rGif7
77+C88tRENArwWxBj+3tdPcn1hJqpmpJ/Fzcs5BiP7GtupJCIZYNzJcq78eP0rbiz4rElq6POLrb
S10f5TO1m52N0X3TUm8kJdIaEMfZHVQqLrgfXbSd4ImtL1NpWSyV8hYp2NY102rjGQHlAboIVu+a
Z4Zr5Scz1CrZm7fexIVIp+3W9RAo9517/vPWjYQ40xKYR+jbclr6cdAsux5CCVkQmjT/WIbEEKf5
xpgx7Fczxb/f391fLNseOylOnkLywYtf5vsRCtLBK5fq2r6OylfIF8gjrT5dxKnvdWWXT3ozkrgS
VplALEqVtxt70ts6gtRcRlIb3WUYNcg5mGmIwNUHyzZlcJdMz/CPoUcg/O9/5C/evksD3JMOsls4
6G9+JHgI0IepuRR+psdQ+4tc9QYu8CsV2E8ceb13XlBf954//VYXnuUiAXC9t2s6qZRqTBKGLMfw
8qZz2PcAhNxMZdyvHYLOzbC4A/qNB2eq2dwIH02JivDOs1v5/U//5WBCRMWbxUHG8fa1nHTIp+Oe
+Qt5XW/MRbosYuDERlJRcI7T199f7hevZo8mKo/Z4uzNIf/H4eQFaRahFOchYwncA+0I13Pnx++c
EX95fy0qGYwkbi/ikR8vkyorAjhCyZ4zcrv2+xEgSkmklRf6xmFQREBHPQZweGI5UI6ogAxg5dux
N07nGZb073/zz4dyFF6cCjmUU6t2387XYercOVZgTJxem9s4ktFOtTPB5ihgo4JkWAyfWOXRn6wq
an3vTGDrVzOY3RA3m307Mpo3y4VGOWI7RDLsJ0vEn2rZUrId2khfkj2wQLC8yvMQ7vMBK2Na4O29
1+Tuxkxr3EpFI+NsPRjTAKbJQRxta91ZMEfo2/7+Lv3iawLuRWvI1Gef81a8FRs4WPA6NXt6O+2u
E3O/pZsSbBdH2ju35BeXClg/8Yvj5MVp92a6479XdYMAZK8hA70KFNfXcxmjBDc88z/4WexBIV96
S0ntp1WtXmIb8A00e9dO2usAbPGummR4mraaKuK/C41X31aP/4FWcUVynlb/+69fLGJcibIIW0RJ
UevNmEcjHEGC4EqJA0Uy1GV9W0QU13m7zSti2Smfk3fzzvLxy1vJ+VpgrocBHLyZz1Fkljqg4bWf
bKtfF+4Izx/83KY18Qv8/veR9PbzG4KdBhpGbIy+w4r146z2iRfuotliiIiWJB9vmjSi51gM88Yt
wjJfey29Vo89OfEeTj8YO06O3bgFr+YU16RIMLmweMzBIVRT/sGue7r7hET43abOycvG/djEz9VA
YHmGekjtojgnrUXR+aHPxk9y1lAJfH+DBGLAC+OYznTqGnGwT6ZWzlvgsCQ/R1ls3XmdjVImF9jS
dqlV4PZzCCm2HwICvws02hRLolXNCSY+HeMW0Cqpkm0Mz7eypkNOEqy7jxOrEFvDrK0jMK3R2Cvw
J+rCLcrOh2LRTeE1cvy83PHPxrArhpbojVUn8FtsStrF0bkvMThsOtepUhq0TX7bG3QPj21pVCdE
ZZQhxJPWJqo7BoQJvGFhBIkqPcgIHBVN0KrKFnb+oluop7I9S3uOk/QOAzoLe6VQ92/GHqobAaXA
UE9ReocmdYeixmUFkIzNVYIW9VmqkHqJJKlkPfuiam+hbWKsqbRCSIMUBIhHImA2Ee8SyBuzKnzy
5ac+6g5sYsdd449BshMkatYrsTjx1rRcg33Z8ora5uFS/jMNG+JcA67gnozIfD3mBT5IJSAertK6
dk8Kv7umzrvrerf+SBp7/oATyLzRpTcgG6JTayAh2jpNcNnl065s1G6MZXkTwnDsRRxtibBK9pjk
h00WZMUu6vqj009wq2r1nGZ0pnC2hpsuHZ1d4TgvwjGG7SLt4jugBPAUjCxsN94e7T3EGnQEIJWD
6FSJevwkNQoQ0U3QNGX/PDeee9LjFoLEOK0ImfhAWt2WZKPmyg2KdmuZZQLlEFBOZybWqV/k8bkz
8Dw4LZAIje5mxAC1dw3rOkkQlcQYGg9hIDK8d1nHpkLJdc5bYqOUnK+zfDw0WugVpBBCHefsMqO6
hNChPWbjaG/I04FtpLHApSS+rzNELaeDA9yBJ3sV+uKmMOJxaw1+DFy6ndeQJDqUCJO9QMjMmzDK
66fSV+ZZGUtITeQEYV/U7atnNCWs/r7e+BSs97KqXHztAXKlMhwPjpnYB0WqyZYixdFGRoBtwtpl
7vRQmF3zQCjUCbDh26SbHtwxLNGEBAt0OXwoyKmHhZUV/qHvZLnrjSbczK6BAsXHSBw6ycaLKn9r
pngt8mFB1KYBDirODTdJa/RXTdQSjNuNCxxSnZEtL1f5OENBNcovqiEUiX5gAkS6KE7Kwu9fhQJV
NSUDzIJN1icacm9XNXh5OZrbZhuF2wpzyV1W+fCkbQbPx8I2nXEjG84RvExZJNKoGxCczNlFMzDK
8ERBXcusg9lFxE3AySGYefZP+ZtqOzIhtiEi+0md+dMQDeqRBHupsDrioh2yzazs9hFl6Q4928Kh
sPnOe2nY1ecR5UV94mQQsjZ41uCATxWCxTPETjqlverDOsrhZCNUrBKEK2HVJCdty51CmFTmmxkG
2F1MVf/KzlENhkWZJYch9dqtGyTNhTXYPoo9qOP4qyjGxfh+P3mLRGoVBLreytnMT2tesp9Bh0Qe
nkZisdPBTZwzBNLereiz8DWguN9BIiIRaVWHvbmZJ3+8p89UvLZ1C41uKpT1VI6y3XBEcy8D1G9L
XjCRSLGa9pody50/ifQReEnHYMzRi2i7Oc4V5+lkJJ0OC4D6SBWONkiq0BjqHu3yKnaC5gGWWPO5
wZ+7y0ajecCEmpykbahhV4062+GvVR/dqsF8K6sBFF+IgGvTzYrJgbfcXWemyDaRh/89ZcN16Bpo
RehPbCJDdNDuMs5NBf4VBCUrnUT9hyYconnru4kFYRiAcgLrmCz2dUFr8FCXcb6MQWM4RkEa32IQ
RUMm287eKW6n8QFjFz9R1hlM9Ajg8UnqZf2Hntyh4TwKw+gSWYS/qcx6Pq/0Is6LBZ/q1OhBzcS7
7TUYqRU7kebo1XF8mQ6qfqJ0Z28pnLmXEZkY3rasink3Q5rbDRW8vr2UMrqEnd7Lde3G7iWTqGFS
8XQpwjfHrAgECURx/anto5Yw+BaDQcL9TtJsIrG+nPZ+zE1FoT8RKG1jCwfV+IlYLVBFpTfjbc6a
lLAgdnwn7ljwsQaeCKsVzbG2iCCae1Vj7azbhz7mvs5SNp8rK4LjN3cEfa+asgiPEdWIfRdo9RIM
yr0Uc2MQd1cF0eWYuIgcB68oppc5dQS8vtoeHEH+2mCFRG7xWgZeRTzR2oj9BttsGZNC5cNCV1ix
TeuuRh11mSAnuK+9OCJsqKsQiHnZRhOgDpWOkHkLljebSLdz7G2k/QaHsRluIqPrT9uCHw9NYrzH
Xsq6CMAaCgx/ujaN6LILGhApse+yAy8hR1wKp8kPbYaqdaUDijibJBvCY1xo/oOwD3woJUOuNynK
nm41M88pY5Xq4zRRtPZljyA/Eu46DKf8YIEyYpR3cY05F9HnbVLE/QdR6U7CheNL5q6Z3fi6rZ+d
NPZujWCGBVGXQ3w5eUVprZQo24e8QTKMQrr7YNZjdpMsj9uG9nnmphZxhKLnQplBuhrqbvBvRhVf
CsVdg4U1XYHxnl7NuUr2xijcckXRPryxC3wajRmXZ54z8InVnN2wZR/vA5OODCQ9YRznlpL41iig
/siaMt867GIMytRbVLsi3wRElmdUElIKrGACzwwvvBExR65V3YGDPBR9T/BC3DGSZjiFLL2eYKSx
ZsWXeZZWFtDMuboynJQibj/lC0tP+XF/8JzKL9eB0q+Vb3BmIiWHoPliIEynSq0PIkJR2qOr+ULO
Q0d2nD0216wW82uFXK1de3Y5ZesWL+8X2+9QwoS9ZOzXNbcFbnWr9lBgccF5bHnvZjs3bgJtsppJ
r/+CQr251mFJ4b+x6wsNJOIRHWRzbWk/ugw9jB06WAIVl5BK1jGSvCaf+V0akf7YJElpXreYWFnj
K8iwh2rCdsyOWp5zJg53NRFYLGIE5FI31U5HQ9jxn2bl64uwqKN9n+fE1XkFj4bX5pnTChTYroyS
K0+oeleXQt23dR+CqYlfScrj/1K46jdhXzuf3CAiELtGXleLiRAiBwSz2yN+trhfKzqaYpMBakHt
ChXtxioISGUTQtK9SEl6zCNUjkZ1qwNxDhBgyZY0E84yUFyHLkgvGuo/xHn3x7SoWy6beZfmUFgX
MSTFvefMtNfNxDgfPaO+LCFi30LFqA7BmABs1Ukxo66l2dhgyjqgAjr20wQkg7l5bkZDe1ZGsjxC
bgfWYztsAQkdBJgSPQdu3BwyWS4K4d556XNxbMBisqT5/MUhvqL0rHo9apwUyNg/st8m4h1IxKdg
WPpMld7FVJYPDXBjumUxG9Iet/tHH1TFjVnGw04SmuPhE9gEg4F7P2mqE3+Yn6n/FY9ZISFFyYqb
ZEOTY6HnhINaEc3wmmRMdcgMkwSB0DAvs0LUO9V17mkRduNG5HZxzd9IivKhcdc1SMecIYhuOsVF
0DjKq84MyhWF6QmJdCiegyTwPnhK5ydJIj+MqUkoRR8h+TTZygEVmBAxEbR1nvgUbirLPoTObH0i
Z2nYYYQ199q2ZgwEnbMZeiajwv2wGgCUb6MJ5AybC/ExFS7p9mO1YzqxAFfEOa4ij2ixIA+CVyIS
7I8jEviLoAhmVAuFuKvjMSWPNBA7l7WLn6YAWmAhuZ56npJLcGmzk+wLVy34sG00jvWXmVYTluBI
JxdNyjBIyjwiDnIsa5a1mhhIUaRqPdawRWggwGaGP95JYN82NKjndBqzYzSUJzprclDKwjirpnS8
nk37o06MYsdUJHF9TtmouWhSgUpeFMIN74kcYJuB3Zz0TTNd1b5ObnyznTdZ4finalpiKMx4G7s5
mCundS+L2gXlEA+BRdMiB4I6Vf25h4qyZI9mZEw4rzzW0Zhe5pieYc6RccS8w6aernJjyQGlh9af
o61NHwpbeHvXogBPaQ2taTPXlDS6xCDSFYrA2UQxm1OdBIS8gruSHYMhMW9cKfA1QC8Me4TtvsrO
c57yqSoHEm4E2tSJBs+qHJQ+o+47gX9JT6zRCND4OivOOc9tVULJAwiDAtDr16ksY3/V99p6GCfR
HipbfrJm70sI+eyJHWv+hG0OfbJSxj1Re8aOaIdoq2VXXE8eO5YciwNN70AvuXFhXLMdGk96u+iT
o+FUg9j00lTQ0jMie1g0vOrSGJYwv3KS1SXlm8pc2QCnK9oAqNQZo276VBRpeW03PvrjhDryKplY
QNN40C+5skGaEwz50oTmXK9tnGaXDSqAowtt+BYLgz88tOx4eG4Jh5yCGGDeEgY2kbzGvjMHY/3I
25La2UzqbUfRn3+F3JBwP6iaepUB3ThGS8gsxH/9AoCHIoKauuI1Iwo2BrmhwycTRvQn1Km86Ssx
kTAIL+MJEwqHcBEmRrDGjqFeDBdoKiTSPpDbOXMhI8B15SHF41DtZKT7aieCgYpGRyBNuortjg1O
VebVbex1MFvxtoZPOHT5M0E9Il2XaZC5G1GaDKPSgea76RXfcpvCrvI3JSotySFm5KIpMXLqNJld
zbnRLHsLnGw9JNGOzSufPBv+WB3EQPlxA2NkMghqWLYAwED5SRymgrM0NgVRb23BpjUPiTlaGYBP
vTVEEMCubR/Hi0cGdE0YucWr3XVctWtg9G4GPGNP326mC0qPHBDakwnBMibKNGnNY0XKn1ftgWBF
a1joKltTC+LWk1lV3rrox8p9nqSUe1AWIJovszE7qS2qQJd244I00e7snk6trm7dAUUFj5B+63oI
G35fJl3qIS0k1/RUoWIgxmZC+AGGT/evvUdtdNXZbh2fe4YV32VTb+/Lriw/FlYgrzMZgKeo4RTf
DXGtppORMnx4KTp+9Indm3xHduV866QMeXgAQEqD/h+BCmueCXOX2n9MHjTuA/IEDc1/P5e2ekk4
vSQrvmxwNqlefUlIZACg37WYRbpggU6QfWuP65yQQfa7PM75pKT+dxwSZZgrxiE7OjcWdXowvZYi
SktvJWVxSTBgMKc4cPMS5v1FtJAJyb70O2RV9jwiuY57x1w3yxYylyUmhhxt4L1FusoWc5F5pCfd
nsAoca6LyB/P0DIlH+Y5Hu4BxPbfyur/1aC+o0FFfEOV9d+V4c2zfv5TbXrxXHz5338RSFG1zy/V
9xrUb3/mTwmqZdp/YAtcXO/08+nF0HX+U4JKcfUP2qjCc3HcIkGTlMb/MuMjQbXQFAZI++j+Y/D+
twR1YdZxNAx8DwMflmgz+Cdm/K9Kgu+aY2g/fV9iVJc+l8MO+qY8v7CQ2K7MxqlPPTYNduhJ/Kl7
aMksL9sjexIJfIidqR+ne6lQZbtnTpAXwzbiROJK1IAA1OroKILQz5zz0rAdkx40xOKIpsaSVZow
UchvGMM9pGY3Sc7caOiBU0AXwYkEC4hFVtybbk+FCKJoR8cq5vVXuBPulQGsGOc0oEBGjwOqONJX
Y1WjJsebcxFX9uajXVI4WFfwN+rpFnAKCoCtL6JBXlPA6eLgMkn0dmCXu/Q3fdso1nidFrRT184G
tdLJQKIZUW3w/xtR+Ofgf2fWuMiqfztrnvPktWrLhK7L39rtb3/qr3ljiT8WEgWvPypELnKYv+eN
Lf4QJsJblIx0Q9Bt/j1vmGzU0TzfFAzURUv697wBA+ks0AvscZy+6In+k3nzVihkLlNzIY7TxqbT
aIulV/OdmATlX1U3nHMvygEbSj8sq3/lpDBzMzn0157hTsd07EvycsxMP+pK9PeI8SATqaD8kyn6
/5vL37Sjlm+D8ZlOFF1lVN0ed+T7byPKaalNdf2F3ZTWRUQFna2ArDwAx72uqKsPonuUfc2rrC18
fFxNukTchzNAImi4snwJtOZIE8QxpO48t+6p43LemnAFfYHQRlX4u+f9i/7ZV/Xi9+vO8o2R0C8K
BFADP0EyRCJjnu2kL5zRjdBX8b677wXSox1WFrCZPbBMqjAy9InP8bAxTpnp7AtwuOT1Ijd7iUcF
OSkxanZJOqn6lS5i3GayxRS8jZaox6wLjoUKsAhigMfgGTenWT5whODN7J0jpuyL/e9/1c+PgdUH
+zkIqIVs8layyUoSDUYNTbHUYfChilAkrERmMzTqkpLIMLagP0Mrf/j9Zd/0BWms0sT1sTuxti5/
Wb7Wd2PRNceI9ntUXpT+bF1AvuouSjQx6EfiD7+/0vI2+P6pLVcK0C1IQZedd8abcUY1ggAI4iMv
fCTtzw2BQ/keCcdEBFYdb82m4xSAQ8mn2uy4Q/HeoHmjf+KHMlDouGKa8HiZvr084rQkBi6SXMgF
2lCkHSETvJ/zvTsXCpQ61svJ5NHvh7whtKXJKvlF54E6DMEkzkbPaU0op2lF9gJRnPdOW9vOJiYo
7EtNnvHGNOZCrt2A1uIJb3OSa35/996qA5bvL5dlAwcJoD8pFvHCdw/K9DqApW5okKYUgqZvtcIa
b2S6FCsS2sroOGDh+xT5QX02zk288yoxJmuavfJVy3mu1hOChjVdw/5L0jryhQZbLI+//5LC/ekh
O8JhEKHnZG1ldi6d4e++JYEUOJJj7Zynolkc1xuazjMq5NEJdpTwu3U7NuZ1XyADW8VxLNf45Pe0
Qup9Loi/ArlZ3EApLcg7zYfo40BA3GFSGgW629T3nBn8TdiUIb2blC4a/rCUvmCqyosBFMZlY8xE
0kQWiCsqvMteuI+LE9fT+Y2dRlfRVILryzvZXLBhudPQSRwMoTR48eXbrA2im+nAD356lseu/xia
nTjGnm+dAULtg/VgxgKDaD4lB8Nv6S8ME0Bta3CNhWD9uVaNvu1MAz8YMUlyF6qmO4jQtu+aGJLB
PpQGzsQZTuGnwDHbHnZjYxC/JkFI1so+ZP/H3nnu2I1k6faJWKA3wOAC9/g86Y1S5g+RcvQu6CL4
9LPiqKpHOtJkTv9vNLq7qpSVJIPBiB17f3t9Td1eWOg1v2ZTSw21dariEUcUGaymzkUzGgtqJYzD
3qJf4LabK7l1oeTvLEta07ZElZqsp5nqCDnONN5WyGc2YxvdprGRmBvLaoYDW41NZ7WZ05s4BOUH
WZnppS2i9tFzBvB2EemvXe9XqBfB+m/xGM0XWLM4CxpSmi82jL/vfUKldr3YgzniHWJPyU7i2s3H
Mc9blUxjuIP9kG5KEoeHmh/FLdcVyPCmasK+oc9zWnhjshZB41E9xeYhXjuDUVd74RfbhAKreT9z
JiRpKkzqmcwkvBwH9HnoZwN5hbKd3Mr9OHdDBb8uo9lafEUJZdvLxx5uRlCRJxIs5c0XW1X54JBb
GcaxNW9wxqwKeSSjvOynaBzii0pknKlzvL4eTYzRL3LlECGOvANK7p3JMXdJK3QENfgVELdlAVXY
L+bEpNd04IgInBYy8qFQAfbmSpbRcEVSzmFGzVj8YetOPtnYgePN49uJT8fHiC1sqfdZsNyqXV1m
ItLsfyJgRE2ZT5ILVTbNmLGJtrvRABCAFeMc72YaeqttHxMVQC5OKhAoCPyXdQ3PVqd1tGk4HjNJ
f9eT+MJZLcnC7yRMA3DtZmOjV3fDMbzxjDiJj7WDd5uXr2scfRd16BGCCejxCdnZbQwiv9tFoq8z
2AV+pQ5m31ft2rMV0A7M77B8RZ8KGYnXar832orSqAMngN7qojINEmAmvGqcfer3eVVF1QV2AkO5
LUAhPizjgEtSrhETuPOm+BOtgtROh30sJkxo2IydY57AntiNLXdAUbDUpTcLESN4XdXO11WomNoG
n4qAD2phJIK9dLlJYicZ0QlPvM7sZCNeUzlavpUF7XObkBuA3gNoorsAOOceErxcgD8XRedsoBRT
eh5j8iPGLNroDn+T3F3TuwDjo2pzzjfY04MKbkl5cLtR0G4t9L3NBcIPHIeLSFt46p9bWaRlMRvG
a0/X5tGDrwaapD+Jmry+scr4juwbC4UCdeqQkonzpEBmjjeIxsnA11E3XHO6YEtK+qDgX4iQKGAw
mqVW/XFBQJIeKWri0t7P3gLOekiGpxMZhNI6iYcQgyBnN1J0dba9T981FqkW3jWlgzPXGqzINgMG
+7GcZyKLPMmnx97z58+tSJ0DTnFUwMOCXh2yCDG/xyubXMIDnKybRbaOe98PnvVkDQY/gascvfeD
pQK5JeOXU36Wtj1f1EHS27dIRqLn2uz05MzhH+CLStH3jiQjGA2z00iXdK65saZn0b1kB4uendBk
dleskoAarIgkFf39sX2Xi7EoHuyQIuoFjfrzeD1Q4iX4RC1xh1ocCkgzV1y6aZYFrr9dAWPBEEo/
vL71mfWJ+2qpPFDL4iko9jJUKfYFyzoqJj6dtkyKjO67QOdryci/JPwZa6o91KluXAc1unJahNsX
6SzkeI2QAsZBRhpb7iRcNQfL6Y6EIn8PU4AnYgGRkaXj5KGunqkwR8dwyjK8wlKvYF6oxH+Zaxyg
VlLk6sEZpNlfJoS5+SUc3yJ/DNkt9n1tgjWJku4jWlDIwPjxZvaxCZNovIzTBg8KlEyAGZZAOfsW
9UCxNoNOfSnKwruTY282h45G6+I9ZdSkP1Rk+L6rhdP3tj+xUjgHhM42sxUci9avovcGUla0SW3S
AcZlmVNiTin0Df1lVOGytPFsGhZY9uhUWU0pOB2RG1OyLe2az2SBHhFduHVjdd8qFmR1BH3GtzHr
FZs8pcGIygmlIJvM3F1alMd9YOHlAHI+dSAaB6LLPwGxjJ4MRZh+XKJBWF+HHmnOqoJvNl1ks82v
kpWVwsOZEz/RRfKUsz0dMLulIZF9LVVQPuZQuVchRlduhebpsMw+L6cwrX7Zt6T9m+val+6VMdBW
uU0pRE+XiZrbdI2MrEqfiEQwVIqws16xdPbTqkjB1gLCmcKOXUB1j2XSWdkHq1kcvG4WIjD1rh0c
I+KXIZ/apgHOUUcjbufPZDGMaQ1nwy8uMnSO9xLIxrIXI0yQbQagdFkB8c6dOxziFvDUPto2nGgn
078GZ+3KtSK66bekJHlrc1hTChIL9TNsW/pya0lHis1U2qHYLyGJEPq1JMgYBb4K3yTQOt37GZ7M
U37KV7PTRc/M9aq/q6PaYoG12yjfhSTKZ9RkHyl9zqG1KoopeOfZNUqnGT6Te03iI5weurjXpcuE
GY0fJo2xOw4OSl5lzlA0V4FoU+fOlmbpX8SyQR1EX7+RXBd494JXQmyGE3JdjcN1Wcbcv4gKlLVp
WKQb2phNsOMu373yfXwP3DgNrk9R6X/yj29kUmzL0jLP/z0BeZ19wUzg5Rcc6N//0j9N8PZf0ImQ
cVq2FwVUMVFy/uOaYZJIYS0m8YdCzIPm/j+ZlPAvC3SoHfn0IaGp1RLhv5vgXesvGt9NcigI2XHh
oHX+//3XL7mK/uzvf1bSWmeHZhq66MhxOW/QGQ6+7bxju5OGHICWWJd1604suVNSZfIgNCwzTk3k
SSuUtFVzlReWMb87CYskVcVWkElpYUVlU03cD+/NmSRuG/6ikCq4pZsj1QFEBmlbA6w6TsT9G8d9
huDn0zDoN244ZGhZ2D3NBfj1oBT241zGYhGXTmLKB+j1xvpHoYCy2Q0ybvKNP73aP2RNnFCrbn86
gJ8AdyyVLqV70iOM2a+XNLLSaQ36abG2j66aIQCGVtJb7+9z10066g2d0SE3RdsQ0TXWAXNyp8DF
i22c4h3dVVZzEQcZaaBlChiV2o/HZW8PPlqTOiPooL4IqQ5mwRNd+uzDblxDaOwtVsUkq1mgrCIW
/qoTHdGrJ0ciWWq3jLXhT6DIFoqKVKW9FwTRVEXzTjO0YJ6wyYggJl6A7kHk8iP48Hkj4J4Hauic
swwFHSqzn4TlMAlmp/RehIPQQLkGy9YJPQajHucktBGIZOcsYm+y9J1zoqPA1qWJ/WRZmOr+HTz2
Ap6coYOMxKfQT2CRhRIUn91+BLJC7OA3NrIUmVbcUaQ85wLPp1S+E52XEtx1Bgg1GxeJ/tJuaNe5
oU824BwQKL/9YDsjkdyJVUu8RJRk2IE3PeAhZMNoK23NMqFw+8mxB0Yu6yVjrYaGmEi0IeeBiSrQ
so4pZGGYibck8mRY23Jr5xMnXs7+ZLIMEzr8XTxZEPXIpVbpxsVPMEOGUHsvObHe86j86HkadSYP
qbOoNl3m31N/5FebqHEwA1Qub8F3h6H/QLw2tQd3oZK3ZRyJcJADMiyZQa4E35ShWx7VggiNgydd
+pfU7Mr0uOhXEujBiTpNz5w1Hi+ivQ8yYTkYWMtP03ydJvNyj8Y3lSvwMfLg0I4Vbrous2hVxvEM
0V5kcZcwsOYAAbNdbqHyJBvMEq18Zc9SPfkgj24MEJH46uY4Qq8W9F4vST5414po69mYAkLBqcWU
xSmSF3t2swNCQ/zGqDkGL3VSTO9bxyTeJThvOJiYUGnmiXA1zWdGvCrjQh1t6ZP/88BfPSPy7Yd7
QIuaP0ecgAZYBAzvnFW+uDUH6TnQzhIDpXtFcdTSncvoSp1Nzoy0v3Bw591lTuvO31Wu6HzkL6v8
eytnqI8VSqzcx/BoDazde+ntmgAmbTQwy9ZvvsTFVfP1Zt5tMYNaQ18HLpCR4eMK8pqPsmgbjoy9
iZfrBw3jeiBNy4dgLAEDnNmt7e+L0mwuoaORX4wljNAEoUuBXsKWd4AquwM6OfZ3px4Z+qAZuYov
CyI9i68t2qKeYVwARRLFjp5oLusU/OgTJ3PDeDbGYOmuBlsYAs8EGIK7UqGPfLdgWhe9y1yzKh7i
iX48WdHBvY4nx7lYJvpIVouqGEsBc0MLimaCsB/Mz9asxIFAhLOPy6qSHmm5pDx/mshoQHlxjRHx
HfuT/igGzGARt84Oa2jtNoAzR4S269AKU/+DLMPRvs0B+3frMLFIEgQOYFyyPHDKwrLimgRwCM2D
OBGEpJZAYo9qHOikE4dD8V5wvKSsLuPFE1h11LUfrmTCuX0blAmoSZyE+E3AYfJj3wF13AylsG5y
kv7yfYj5ePHNoyBrdytXdZy5KnOy7duK/WfpVvaYJ4RQtR1iIds0PrFRajuLgISpcWwojsxPuI1x
/MiS8KZ2zOiDN4FxahbrMZgSOa8tTXvTp81toQlwTIx+7WgqnKP5cM4JFVdpapx1Ashx4PcOBiC9
+apx887I3iepO/bowjwfY4Om1RrnEkydLo4/42pjr53K/ATkix6MWotjNOkuS2cZHqzCTj6XfRx8
k4kDMM8S9e1Q+lcjKSq1LUoh7/0mSD55OMxuK60vg1XuPIRdXH+i4ana2bWZxGtsSj2gcIG4ixJ0
eQhnO0fbupbXWZuU7+y8RxZBSX63GFj+GRPAw1qQJJg4u9xO5VJdee40bsc5KO9Z1ttPeTSmj5Nb
3s0B2aw9xXd316kOdNOJN8jx/zGBl/Zurtw+2QmNJozYwDYlyIhjaUTFLnRcmq0QfffAJIhRs8lp
nth02g+1h+k4ys6+3pH4bN6nSL4Y2iqLgBJrKqKPsPim9SVk0WyqSFME/fdMIIsuR9c92EuekNmx
7RuPIz9eUqaHpk0qwoFNL+zpskOCsw/LTgGxAgh4ESCn3SWedZ/HTbvXriIb/LDaDzlG2YTx9uRf
AEgkGagqpE40DMSPdLP4e6MHqODRVLI2cmMJd4i8/Bvkzt0lCzYZnrpWF7NhRRfLUJDE62FeDTaH
445uh0Na9/7TlE3LV9Msc9zoo+VSnHCVr0covwVzpLUd/kNxAPg5ZeFf45OuQXsFHzY+ygFHD7pe
SggVDpuQa4gQz6KpueTI+BbOWEc9v0ZFAcVwjSEg0iWtrqOmnzLWLmCyIJ296HiCrmZuxsLQDjYJ
jtef7qzQolm/ga8xIRHRnm2aZ9HXlDYAySKSb3h86zXVFKzZNaoksjcsGP/+xShMAQAhQA5/q8xb
fMNGQhB4DMs52jZN6l70KKLWRja+1Q38eyCLeU7IuIWgk4jnzwLZLiEfZkjTPzqagw07L9t7Mygc
VKqo04LmLfTUH65ncQ6xmCYUceGM//q+LHxA0EpV+NGDMXr+sQXBs2TH8GoaPzY9yrG3hvOsqsG7
4+Go/bKpuLy882BdVYlLZ8CAAM+via4CwyT4YUFlB8aMmT0QMRn7kVFN/LVp5Gwfr7/P3ydpSPMx
40zLJSVt8+yhm9rtTEmH9xHXdXQ7M6lqac1vwZ3/eJUAg0QKZLQmnreQl7E913HW+0dwkeKACDLb
BzSvvDE3/3QVDpQILqkS8eGdfeY+6fHOM3iWqOvDjZ9pUCU66s3rI/aHaeLRWUGfJacdjptnI1Zg
4JW1WeMd7RhsGAVbJsWkZlJIJ1Lp0JKOeuNI9/v6xZquv3LtkMFfnT0YMNZYzaXvHo0m9j9YY5gc
F3MiFBlL3BLrUJEG8fuFKfL6o/6+suhKOKiPUwX3ty8C8XOGJNKzj8XI1x03rJODD/Jtyf3wjX7t
PzwikwOREjF4wJH/bLGkJie4VGUfpUirtaqs5nLpB8gdLhOGtCn8Yz1r/v3nox8ayBaKJxpUzi46
mVntpEgqjif+d12hny/NMN1z0HnzSz91L/+6HdCbS0+aS9cxPeC/fWlpKEKU3ibtDD2tG7SEejOa
erN8aKdF3DR5SbtkrAiT5UxcNxNr9TdTN8l4h7eCy+Gi8V7KBPUfrFiHqBO5cHoXFiT33hiW32c4
zRU4QlK0t1GynAsGoJfOGfIjZrguE6yzOGs/4kDIfolHAlPt/4D+P0desRDSGc1XxfaMnIKC9K+L
b1KSL4nZ444GnRaCLjeH88Mg5fA1FBZbZtrGer7nGbnrEez5NHm6OqTNEaArA93ukpHkIVESjRHK
QgP7+lT505iwUjJXLId3dw5JMDtaxaaQr/7E74bLln+yEsOBVe9gPjx3kCNev+Bv356v8YsuIjyb
KUqn4K8D0mW9DvrVcpxcVPk9zXw5hUO0lezsbyLu/nQx8kaI4KBIsh2cXSxcME1LukgdJdr5O8BX
0RUdMJxyPLPluPj6k/22TPNkGOMBtgPOxXJ29tVhFG+1ZG7VkS4vDpZJNjCz+BA5Jb5+oXP+mx1q
1KIOHjweDi2SvpOfIrASA2eJ6d9MBAFV+87kDDeu6YoZinex0Sz9ZZtPZELcxA2vKBqiDSjbwAHk
VOptsOnkA8oH8gTGzGFp3VsLlg2BwCnA8EllkfWiybLU2Q98ZzgczyDM7gZsRiEDvv4kv78f1JiQ
AYD1YVL0WyiU1Spsg6rvjzYNJ5uTKUaFKmOfmOrfjroQfjIHXNxjSOlRHvt1zIbEtAdgGeIoqN1e
UDvi+bsGCoNhSyj/NZC0Nx7uLAZy2da0ztPUyh0PbuXZW6qXyrE64blHv5PuN3yFpiMm69HzKSHi
Bz1ZnW4pvXcN7chvfGT2+RRBeAd+xfcdrozUlD3g18d1y3jI3DnLj5ZFJmmBeRH6cDoUOhvHXs8y
Dj/7VlHQdND0Vn9zcoeqHZFkB3tQ6Nlsm0qbOVZkEZdTdRCqhD5YjILlatGVf1HRMLEf+f13wUAT
Mb9pBioVGUmh/dLgPN57dMA8Cz29SoPNYA/UAAc0VGXUA22/pyBJuWtc93FB3q8gcQRAupsoyYQJ
/sLXHhY/gGGsorqfyTbcYNhg7CXN5neNsoxlT2sc/RTTUCNBoafVvCItbdbrPvDGiPKfaK+Gwg2s
tfYPnDeN6hYO0Et2nMPMWtPT52FqOFppR5/QiEJ8IPdtYvb7ottfGr4ZC0rPemyt0vo6i5CyTW7k
fC80RuhkqIKGcIdwjr8OYD430BdJUe4jEcXpwZ8KTkV1t/CnCw3RP4JPGoHJvESljms6BCsfwVLT
0ki2PJvXhW73hOQnZIR1XYidCS6UVXrnVKiir4oEaOB970Be3tjAhMS2saq2eGggzqPDGQeLCqzp
08dl2uEVvboN/Yat1X+VvclTzE7uLd8cvx7da9HhoLwO5pLXTE8Z/yKP7r14M7f72GpU77bAZepq
YjRps2uhLOyyYsCZwW8VlycPQuYKbxAS4WGlfGc7OVp2MfppbH1eZu1gJ3PI7BLOD70zxcKuFSHP
IIWTlg4F73qevOHBygxtKMB0Se84rzYC141gbteGkbkX0yQo6W9g+BjrBdQIXck2S7i3JMygup44
SNjBnAXYy8fWfJFKg2r0gKonu/nBtQ/pkURHdfKSgHxNljEZTSmerBqTxj3aaCYY/Ty+fWNkgr3h
FAeQs2f2LQnoykPqN+TNcDmHhAGQWob04qpGfqd/J74Ll4kWmVMKDvYnN+Ok0vqhLcjiFL1FP/a0
1P/4rLCBBvCkv5k5cPLwpYZ9QNefLjWiQ0qzA9lecvP24LKMC99jFsGd5GSWoutCkgU53F45eT9+
Vhk9UTuZkYf/UZqxQvcl9hwdSCQusV3YBO5LZeU6EytIz6Oy4PgjLZMM/Gn7C/yRJGNK7iq4wj5x
XFaFmcl814QFRfUqSvhMq9ag0gCknIF148lFfxLZSXbf1x03YpnkTnYY+vYPNcQS+YkuPAdrljLw
UB6ETUTJ35MloJA8R5IzijhT3+j4YsrmGFa798pqyQKnlJ6Br4/WHFTsx5QBaAJLSVcwV1yqObgM
u4MTvCcwL4YEZ8mhaZ1VidDLyPF0XCpy80bp5Ud8pcjWq5Kk5I4M2hJ+xBfexdjVNCWpNjLkQ0iC
bBkhJ/7Y8f9TJ32jTmqZJvvJ/14m/f/ly+eX6he5+Y9/5Z8iqfsXXENiQB/2o0UAQ1T6Dyk8/Isl
GUEk4lPQUidN+T+kcA9SeKBJm2jAOVNFwb+KpI75F8hfQmyOO4R5EBP/nSLpWSCny7MkKLkLtk6Q
Fefn7dxqbbd3XIO9zHBzqD9qOYyR2z/9NCZ/qC+eBT+ny2hnKIq65ErscyT4Qpe3QuFhHPqFCmDR
VGrjjGZ4W80TLWKvX+sszNfXOpEMScboOuZ5OMC7yHE3cuKDsprolt4o3YtpOUcqVPIONQv9eq9f
kECDCOOncyGXRCNNWgQclebqmmfqZVn01JsCER8gCMUIkLpmuGrESP9iY1QNfg/RHD3TcuDYO3gg
k7PxaNVSe7+ZaWvrvISS2TS5M012nI9Py1jUSFY0FQkaG2Umrrqoj/bA9aL9TCv9vvKVDVRa6i5R
q7ov8V3bY2U1vKNuWR+jSbQ7AzHFTazonaUZ1qs3DhyEPbLF6gKrMLXtMLW4pxN5+Rbl2fKcFq54
pjP/2hxVtiU9jlKtLc3Dgq/sNUcbX5e7nPHe7ml6XJyluV3QO7+zzQzgDQq4ndeltfYtmlDf1vPB
bGLYv0tn78MJHwyS/POWGigW5YPTXwbW0NxQsJxXqCadF5Nj0qH0526zCGM+kNAOEtiEUeyvQw09
6alsXvlLJe+jZknHFToxVJIidHemBqUQ30NW2BDwBqh7gh9AFRKtGq+S1m2+C+oA5d0cM8/XWDJg
kWs6Vf15FAGH4jEJ39NCaT9EiRnREWn20dc87FsCu0ggQaxs1VBdyTO5E0AhqN5wrqXPEz4lLX9u
eWuWU9iuffiZV8E4j5dqrOfnUC3luogzECd2ydzLl4SIMssBTzjWA+4R5jqWhJ1EZP4WOqj4WAXN
tGvg6uzCiSaPlWz86quoqnSf1ukXJfJ2k5DPukyicGxXlMJT1FoMTkoq/Lorq+U94mvjnqPscmUu
cYjVjrSKC7+eTGNTZHlMs2ZjPLo0Wl3ERPCHiZLF1lFZccXBdPxKmWP4XFiaoLQki19vjSGLjgxB
v0lj/0sHjWu2ZnFTl0RKMii/mo6cV9p3MNa1lqJI3kW9kTFJSWYY9Dyi+6rkupegHRqoeusoxsIl
aIfLHHQIpOYhgeJqhvkLSauYHw4+OTEt56TC1VYGfvcQU/y48jn0wSObrRXtZi5Tm68HHNd07RSu
vc0tMAsV1XNPGMN1YdfL50E2as2b9T6Dtyhu0Vzam2IZhofOG4x1PYQPXRdlW9ASH4xRODdUOaGr
qaW/MVDCb7GCmR/rOqIJ2Iqmnarc+3qu3gfYL9mHrAihWayA8aXqS+1noPVidOvIl8dC5nRZh62d
r5Y+h4GSVIW3RV5GmUqVQEGuwrlU8gKSaaLQ7aKpwPjDMJLluehnLNYp0BBHJQxE020AZ/X5kyvy
MMH3DFwPxHWq5fC6I6unvu3BCyrQAxeZRzxhQucZwrrez9PiBx8kfIFwF+AA511UYGlNKuqGCnd9
jroPY+hq8HcJxeHkYSo8fhKczAQGpRMj7NFK1DO6BgoEzqqlkp1eRtixgHrv49n7aLcpTecrs47x
rEbxGNnP+Tgb+K5I1sivgUx5UemQDsaxUHA+xGNBG2/V7bGnKz7S+1w8RhPaCwH/Sl8sgKFgDuVz
ECtDrGPHjtVqHn0atyU+1yuATDPQCs1m89AGH2c77q4sKOoH1PkmPPVCZWpTab8oG9kjkLdO/+Mg
9uNHpcb5C/gO+nxqq253bkEluSkl1x1pa9oUuLVftPRBHzNJGWSoxqVeV9pVYWWEZM871yVQDVAH
7Cz8JDf0G9Zbr8Ujp+5NerINRZLTiOPo0ynd2SFSf6SdOYY0UBtju0G+UN1Lx22/uaSkrrgR3Yms
zahaFXFKHf2kTLdCzc0F+tbotvQy/6UkMZ2uHJQ3CFeC6l5T42n8CivujYQFf+YZA53VoSifHaQE
d7BPfFgNS9U8JlVKfbpHa4W5ToO7B99tuTltdf+JAt+MAnV/66tRYF+cBYH63/g7CCTp81cUkMuC
nO6Y0MbJn/wIAsEf/oU2zaLHDpCsFsX9SygXWH9BL+LH6YnC2YG61r9iQI8/ouDDn4KcJl2LkcyZ
MO41odyJT/0/4Yu+HVqHPEDEFkI5ti8dUf2UYwMmoSqaxN1vKfn7/Dt7SeyYm3m2jW7YDENuq+cc
8saw65VT4vvVK8/7QhKpra+shvZWe9cauru9QJXFXllHMT3r6CUKLXoyKyNnQXZbf/FXWSwTTrmT
Q88KjNxyVGggshyewi0NYi1GTImJg9e7dIBusy3ZnPGcdLHA5Dy9jBgL750ezC+7I1tpJNblLI0w
3tVT3rfZWvVpjFTupxf5h9D13OYXK9PI0Q2Z/BdTnd/qe03v0xvTL963tp+niE7fJEgRN7CHERrB
yYm4pLSyuvre0YevnpB0RdyazUrJ89R0Ach3r9/SKXH88wuDvQQoHbEe6WwquKc6xU8vLMhtWTW9
SL5apekV1y1GccVxcbV2eJ8afjYXmOPRGQARLm3DcVXkssV+IjfbpnhpZK/AYgUjgJIjm3kPywTq
6DJulpJcRr8dyHcQEQo/NuTWX4rOv1mWwuLH6Mwm0l2ZST/CVHz9oX49ieCUwSAjF+XEQ/ISI3n7
10kIZIBuCJz1vpkIHP1Hr86M5gFxVbPcvX4h3Qv30+BxITj/2p/BQ8TO2ewsO6pYY2HSyPir7laj
o7tFwOXCGzH5wlGk5+7t3Dcenl/0qJbGsIYyEUwP7LT1WxjlX48N+pEdpAUktz2KkLj86iH56TUC
x1Z0EeX+16kPhX/jkXKimU3QeBY4R+Ix6Iv/7iB7jo9hsseZ08Qb8tS0/9MVDeodAX5nzpdy7ESj
Np2iP7FYTeFCdfKNa/16DtNPx8JFt/QJOc5R7OyF2tB6ipbc01dpJX3mfqNFCKzcRdyOzLsEc1OG
uFS+Lku+/oJ/m0kEjFp1rDnkHovuWanVEWUvIFT3X6QJXgtIZ6BV6rFtZIzu65c6O/nph4xgL3B0
o3eUxfu86pI3jVXMtLl87UvXq4IDHXn1u9IeWKPWQ5DESXsroyU2q6smE7Vvbr0pLZbnvA9aUjxV
yYKIKCCPq+g+z8m/ueuUKlp5VcDeC9VhnF0XddvrN/3bi9HmDxFpc94O/jTny70V0WkkbbP+UpOk
5i4EMqb8+0Q3tvehaSq/cTZ4vTTDW6XoswIhg+XhEIu5WQiCQpcmzvaZ2AAK1wrP+Ezfm4X3ahR4
0NPXQdim9M9ayFv7EkWxWwQvCmav5AQpBO2H68pAvfQE+Wum3waz52X4nNSwBHdO7dvAe4HLoxZ4
Y5TC88+TGwygm/OZRNrP7PzdQpNoRTWK5nMaZhjprPJQDctd70vBpFoUcfy0j/q2RyzlxBlfU1+7
LptBDdKYxTIq3ER9YQIi3vR7k5Fh+3OLBY6hRaft9x8LsBu3rC4InhP/A+4qMKDWUxUUzNQJm1be
Ti0Gn224BjzJG0mrWC/RRk8KUW1sugrDe9o2B/kR9CshxKqTUIbQSue5wyJvLpnf5Tvb7Ty+7y6d
M50CcXPgxfNoZdbKGeJ+IcUbR96HOquZmmLBvhqdWptH9QhpbbQ+FH3T5vV29GW5PC9kKqenSXT+
9NDn/JN5ldY5Kwgtuz5C5I0NyohL45qY4SabIyvnQ+c8qnOajZYeJzuV1n7trfo5t/lJ38JcO11l
1Ikq2FdUrob7gVQpmxlKvJwluBe4N6htjpxoejKyOeLHyT/oqxmw9f0bJyroXutIdU+H2J267Lp0
0VTsZ6uX9WWKrHg8jnKUzCUZArFSmn1rqctw6lM2S5MKEv/XhdjvigPYvqG3141bt0Vx+PsBvHxI
edQ6MCM/35igTRhQz6yZfr1M9CJWVoFpVFsafXz+Lwta+kthpxVoWf/+HV3bURd3MsiYtBTZuD9J
kumLxxiMTqa4tGxTFkflNDxT8mNUXWyJGTmPJD8/MM9DWhzrUoywUK000ld0jICoTbWxz7C0Kuh4
PBZ6PV2aaGDXcmgeZtLksZ9XD/VAUS7Y5Q5pLmxwgbHxTU11FDFrEluUvDNHmvxCKvxWHOxoJKTA
dTRoGFdfOtqmGMNG4mxd0vVJD0j8GJbUpPPNEowIyi5iMg6UU5MFKiHCPDqR+DPlEy3yEHmE3PG6
c+hUTbaNIfR7D+yJVWArFodc4LaxYz1/hdO5/B2n0M6ZjlE/ufwWCIi0+wJoxiss580PAXuXwGaL
W1I8Pf9wHgHr5Rs3otXAR2AZ8AmqsCuYKc7i+2Q9yFByezmGszpuA/NSZDc9GB3vQza6WikWOSrg
tnI30mPcTRUjOMqZjuDVEgLw4yhICOge8kGiNd8lpq+nqA6tp6c2rPnfzgpLPuAgH1gbCB0XogwK
lHzntK8tevHQPYYveecI/Um7JPtwLoE8wpvweuJGHI5by5meAjIMjAIuoi3gqUmCGKuuARcicNh2
oqetd01eadSz2sno+t8A61gs7yBD7AMFqsgnqO5ZNG2onQR6ZUrLlJZt3yRhUkRJCxOjUImLx0uq
C1fJBGj2zlNKMv3Dnqy1u40q0hY1gcLc+KBSvakQq5Qje2diw5A72W1DVSdG+5qP+g2jc1KmtcOk
o5+MC+jBmqYjRYc+AJ43uLj5suBkyz3GRs+76TDFQBNT9xasPzKaOUDhx4hjuFvfND0FlpAcEdXd
cstCzHKzxfQ1Vx3maGMTRZRU/FBOK1QnQ3qIHbgNCYWhgmXW/7LQeu+merFVPHOUy2Lh/CxSmabJ
VdGkoxXcDJK8KpMny/WSEgyz6tpdoXBATFcmBhfMIWjTXZFcNkuz8GedTVsEXa+ew1LZd1Cxw00F
xQ7qj0SbMHY36KVtlty87kbeEtaJNntBo6qZ3xV1pl4FsdmOmLkQ2+Jh2plDO/OTHGE6/mwQsV6X
CnPS6c4h1xFh6o4Jy1PrQsScL4fUYHWYGEW+BTpReybU1AlHNRe8/U55lyF9De4hLNH1JpeUC0cu
7VrYY5MVJvnEXq/agF2+wgyYLy+ky4VBGIaxYzpKLJ4bmvBhGLA+qDA13FtpKtECtFSV5x5aWld5
JIqYjVgtFYA6atIkKtSXKoSWfP33OYRVXw/O3HROE+2RIIcIEBJ6JvDgG3M44zCcMLfbAFCu462L
p1/3GHeSh88aNn+11YI87jjIsXkjM1qlAR92Pi6E0wfglHoE/57WVTbrP6MnhYrrekEEz537jaGX
+94I2bQsQGiMsROISADgVGVi8n0aScaX62L+HlirObWC9sbOWHY3fVSIwVgFi6V89OxzKR7NSpZP
EQ5sOXNIdBnE5Zr+Gkga09h+aWkeNy5FUhnudcydOmt60LPuE2lXfLmBjjblV5cSu3ioSOuKl5mO
7fl2iYySJJdRIoZtwZq0kCghymuvPEAl/bibZy+cbkSXxvDx/MqsrCunZFvd0mwwWdACBPWGVUO9
dgEVWE+CvtBEFpMO6Rcxq3Ll4oduR6tWGGr4CNdodB/9clAu5kn0VUrayEs8a5pVG/H8YM5VnAwX
Q8pOViK2L+dlgbFbLqbYxfZCVoyMWzyu/KG4nlEYtzswhgnlDAK05SnJScKx8flDcPxv9s5rOW4k
69ZPhA54c1u+6L3RDYISJXggASQS5un/Lyn1GZGaYZ+5n4iJUahFVsFm7r32Mj3wW7hyXGlb6xle
TIPnZCL7aIO6PyBcECYr6S1emRyg1coNvszjAoG7Jq3JGq3U3sVishhpYkOxZOs0djzjSjA3cu+x
A8bUcW+KYBbtNmrMabrTFiLy3Ohlbdy4hgsTQ9Y81UxSfb+7X1A/ELJWSj/ASiTEFmiB368C4W8i
3IHw3sgkXIWlccOKyO6icex0HXRL34ZfrSoP69fUFo2aNoUv55Z5iefgVTIEoglWttN7EsfUuG69
cDMUplf6+7iCwXoRWah9i73yBWVt+j0Na0dG1prp82A3G8uT80IkgIM8OLnobE4mv/pVfZv4F/vW
zZhUDTyUET92tiVROfiM3pORJYS7EfHYxTAWTDOhRplVgEgMQtbIC9NNs641a6MD7913zqT0thKx
kPByt6EuHzs2cF6H1PX1CldhlcVSkjGJtuIdwX74e+oTE2N4urSoVyQRQq1i62HmkLPLyNrDrHw/
BwGfuRu8Rld/2K/oziHIrYWjnV1VMZMa2irzn+BeQ/vYMwsPimifGBKsQQytxzLp9T2VfYhYX9h7
1/aogkeT2g0DCYTXrGV5iKnSyIxhjEmTdKreM7fKwmfcOUSuXVIS1cw1WVOqoTI5UeoSvCDWnld1
ekGsSps9emQGSmmCwkhygURNek65Dttx4kg7jC34bmRJQbPcKtdD2rlu4mjiwxCBxLxLvdd0HH8f
5XqdhGdT8iN2bkUcUY2Y2upeoMLoejWKEZk82HLo/K/j2Nb4Qdp5UJ9hG6XYFqUQupaqRaBLljSS
+hrJpval9WMw+rmINmNpKbg67IfgBoxL4olrG5mdx+VnDZ91ifQG9/h9pXepXzuYazVcx6IxNWLh
RxhC1UhNYoMLST57HjX7OatoOsrB4MKyzOT6CBACpDw+f18JTNZxpxwEEm7woTrlExuGBRVmzxb0
NRhERqkfxcykDrjBhyf2ntAvgT39vI1smJb1QPs3yDuUOxNn7OQ17tCHoQdHZ3aEmG5Mr5YxN+Po
WeHLmReHVPhJBfuCclTdLYgkOCt4VBp86joUA+lRmLUuKkzJpBIvZ3vWjXzotzwsFXidNa2z0ewC
ucESiyolsWNdzatGYPRyMEXSq/BqkandZGc+9BaOZ15c/R44+DZxqgoVkbore+SM8QpuuAa86rzl
B2CE6ELNKmmNs5YxHXYP8ZAx1mztoKTOTn7urqlSCZvmAGWFF8pBsafusE3R9aaEzjWv4zLHPn9t
cgXyH/ECm2te89/1T1OVdMvVWIYB26WVclz2GvMjXRoC4ie6mHeEPtqfr0chmX7dlTiMclO7noWv
OnMmRyVfVDgmMGCQgxV4slYtzwJ5CTM1Qb5zO1c/u2VtR/V5NVqJkpuk7EM8UviAyqGoHRtSYtaD
oSq+q146TsEUMNQBK/CdyonLaWj5kiDKuhfVDZlTrfpiEJLFZR5d58wdLSImVuRa8JxVpq2bwFx4
dGymNekb0rsR5SWNJ/dZzt4ynzqjTf8E/WGe1H6y8SJ5Uak1cVGwQtaVT5+Yilqjb8KOs82gi1EY
/OqIIU9HFAYT6UV0X3XSOvwtoWfBi8AwjOkbnsTtAmNUmZhzpZhYhxuVdklvHEJfOMOdv5TOYKyN
0eL6M2PSTTfGcroK6yZLN/noInUhn4iG5yPu44S7JisA3WYzhQa2M1mnPGZLQeQ1zPEoQlgDIArR
8x7bQOC3rPsHHicfPy0+qIsXvVQK1mT/IAIivgnXDiYe/QPkEWaKcxFSR/189WpV6tKqNKqoxsqo
bcq+3Uilev1g1KPGjzDWeHMgQa0x1pemO001VhrJojtuLzIkF3K0sLctDnTLiTj3GddSvM5jniCB
r6fh2idQpD+Gw0TuYcgwHXe3ITCQfNMESsXS6WOLwcdELvEx0T5va12JojplFV+PP7tGNMgFb2lL
+hqLFAX/4K9RsLM6b+FY6S7wZ2NRxos+6GaZRjLTeMtm5lUyXOh4XRVipY4OOWOivx7TuuaWZtag
Dx3TGnbCLXK2WMot7t9ucR4IwBF+cJl5olC+6gVLchsNtJdFj3X+yjeyfmEykDp18eI0k+7Q558r
R4QXC9ewsgr9VH6OGv0bzAjKDgo1bZoI4fcDuIyDMl46UTl+nWKp+0yVGriFbQz0nGW06oeO8/2H
r/wIdwJThbSnrobz7JDC6T2KPIua7GXJ8N7zRz29+flolHDw2bo+P7s/v0pzlZCT6IGRZvK8/yo7
TcSiQCe+Zm6s16fGdx0EJROLNWvX59/1QWwBJwnoOICpj+4Oo4g/plK9aeEnBj3k6+RUCI1Ph1R7
o6896aa8hviWWOyFi9+waAy160H9GFTZhkSuSpu+GxRCTzYiWl699vxcmX/NPrQmVJdIgdezJ8A1
GPnb54f/x6WCGA8dKIIhTztum/rff0Papy6uJE6xGBZk1sRxsEHptpDNlRbq86/6+Mzhn+WafJGm
PZnMqT48c6Tt1SNeMelz0YAWnOA5Lat7uxjt7szu5cXnX/bxvOBwQXaisfKxPMVF9cPT5ltmQiBV
339RLa5WD14e6IUyz4VeiD7/KhuS2++TGj4dEQnmHX7wJjQwP5xYMmIaU9bKvscI3MTbj25fJrsE
1IHCMMPwidWE+VDFHwH9Dbsd2vrogZ3D68KVAAWhY6FC0OMugfEDy7a1uHpfyxI2dKSdIBApto66
C5wMXTWH0m9Yy1Toa1QF8gI/jW7c4eSMwuPWJShG+DhLVQkLOvtnMbVHw0izudzVjZm4P/1p3rma
/O5i8uF6cw1IvXdMXjo3wN3x4zXw8NmJKn+Y7uGn6wc5bkD2oCiMJLM/fH69Hf36/jYZ0/eUBGyf
+ST2syFU+vfP7NgIIAjLje/Id3v7rsEDaShUq3fGAVED9f3PUVXJTJurUE+1BhV+/a1ThAxl7Kcm
F9dzA93+UzoJFnYbnx8KcKOAK70QJY/sGMBXVMW4n52B+mKLopdqMltCvYv/wskBVzXmapBURf2x
hObCv6mm0jd88XK+xXgbJgU/K3kFv5Y+xvBSfSdzi5d8XAWq1fedsBKNw/xCnIe3Z5fwIF1rxjFN
AWR0CweC5vj5JQ3f374gQDMcwK1kvo+ntrYWfn9JW84A0piIv5XKCZ7yriZJ0GaacPCLULhAYqnc
JVDdTucwK+ONwMDgUOHk8KCSDJ6VNm1nxpA4qwgGD44bqLLvY8q9/qqcepWu01BBS4ry6wpk+psS
bi9Wfoc5yRro079UXoxlhZn15+acpAvFbUrEmdHnzuPC2EWdxB3O8isBK8nd0GQXDzh2S/bSEibP
GlunK9eXEKRd1DTnwdypjRRzu2WEVD6kjLxOytIGVMuFpPttkDXkOL+VXxgyeqczxgfZCkWXichL
dMGdzd74IlLCHFZYvaRU/Enf7+28ru8giw8PmeMQIBCaBhkDBm3uMz67/Styiu6WyJr+O63ccMin
Id+Bqs0CLhezGKz0osxYDW6lTsq62coxwsAAU/H8cQh9jDLDeCDZaeyauyWHqcVqbRADCdt1Tbr0
tStn86s9y/4LJgruPYlD2GlMfnVaBPhwudmcnX7+RLxfrHkgmMKwJ+AYzQgs+EN6StBVEcD4rF+5
X0R62HgIbf2yIbzNR61z//mXvX+hf35ZAK/EYfmAfut8WKzjxYX52EX1K7GwFSP1yUQTAByxqqri
XLnOQLmUNNU1iDo0o8+/+48n/+00GW2DcLKIf5wyDl4fNZBKq9e21oZpTilQVSAT+keF69sn/WvZ
ejtL17aZ02lbWSf6WHNNdlXYitHyK6Jn3hnH1rkRDfVBBie0DG5qRNg3WR8b8D5LLxIbR4ms3KvM
I8cQp07CPjPpX3Z+F53URhvcs9/2eDoMpXyoKspM3P4qQcyf5V6bKq9/kIwQntWgGdfKnu3HKKes
W1mNZRI7USSXToXb9coIKp9mpwC6tsaIPrSL5te8SSTI29DtrMQzX8xJOnilRs4/WO1+4KxwSXQZ
YOODasMN8uyPJYFlBP3kwkF9dQd98dPMSffkGZWHaZleyCUtnzGlmzYDajekYZ3hH6DEQRL+/BHw
9Or27s4Emtukx6fo0djGP2woWDpVoG1p8IqwsyzoPrtiNYXQ3hHil4vcKGz4DkElpwG3IFEBjjbV
oaHNO1fCV+RSBIlxuViJe3AIngPOg21XZcBP664wzrO5Ds5mZ97jl+jcARmUl43BTVv54MjzepET
KGWOT+o6EFFwg1SWfA7sfX7Mfp5dOAEpegXAyiFLGnFZeZIYtibWypMyHYgNsItro4bru/Ina9w5
toSK6HRZcjeWUZqv09bkBJDCYIIuExCzIG9zcEP2xFsXj/OzLJ3dRwsQKCbKsvCmf6iO9LX7eG0R
llId+2gxg48KXzI9QKPNIH5tM9e7MFonf8B8b4bY2NbmhUUI5T/x3C1NY//wldQGdqQTJGCsfNSw
k0hRdhVb5/dc5O4JXSbc/XiYjVP6+nwHbidZ6b2kexWOWT5kySTPMrwNrw0VObvPHy3/z0eLUpPl
0w5tUqatj9yZbqw8Eijr+nsygccxiyIWp+mWVG1a/KNXrWkXNARVgxwJb1ICWEjE8w4p7LENbUVE
iDjUfHKDGwizmSyVRkpAnGqjT88LP+sPreNMF/6QJseE1DSX2EYdJIaS0SbkBs+hYdVhN7GGmumJ
vcFl2eWFNM6RCSh+AEcvzH5JzEM0x3aWk1mInxm797pBpHhWMRWhonQqeL9lW9ZMYMeckQczggdP
gXFQi/S30p7qY1qVyFm7gOkyTyLo6tqnSb5yoqxmQgEBhXigCRhW4gqVrHtGheejiPqeiC/hQ0ML
7cYigjcYu73pJ/aj7JrsCYq6/OFmNiFSvcqhvH5+d95vcrRuDlSVCHIa3DQbP7kPfSLALt5ZQLov
URo6w3yI5zAfH6wl0E27HyfjPzbBH0ldqC4svPFxy4PfZP8hMOna3gkTGEUvgtRAPl1OtP9XQwbW
dJPYaNPmTRwxgaCOnfk7tURgdpfgLwTrfX7u7/c9yH0IC9j6NM+TvZ5k8vcV31jLSZHO5nxhSsow
a05pDb6F7MOsJJ9/08erTL4p7R7/R9Y6nLaPdJoCqDp0rNz6MtRNUJxLUWrILMuZHR0wYdU49udf
+KEf49Qg5rGf0xrAOWSg/f7UZB4ulHBzh2cxzDXIy06sgRdgmpn7GndU2rC/s2ROo3VQeHRX288P
wP3j4tKhsP7QpQTky/zh9sDcKi0tEdRf2pSCtt7CrluKLXPYNMr3P4FU1aUarEfWqBGlXzQdwyOj
19lWFLN0d0jB9cWpkMXwB2SkGVyhcSOH/mYpw5puoC/GJuw3dCOQwVfkY0nwo2D0NHyn5gEbDdjV
JlAE5QbtVL6RAUG/3yw48SOlQwFpYBvSDdnymEF2xQm+KQyN9vYQ+4EvjM4mSnut7Xa5ZzC76TMD
LNn5eCE6wWEFPylDPcMG+r2isDWMm4fyDYO2LQ3f43uY0xKaPQnCDOyTvIMrYasJ54vTtC4ginx+
+f944BCUu6ZPnhB75Z+P9sCsIzXMZX5u0tYBRU+E1EMZcvc0JvmLRPP5V76vYHmbAH+iN9YYuRB/
GghB3SNuug/H5yhBYOdsSRfzUUuzHxbGhdmbHMHKLSMaut1kxRqmNspKH83nh/FnQRVg+QFpDuoa
iZp/4HqOzSS0mMbiO7ktJh5j5Mt+heUxMzVkD+IMgtelH2LkNsbXGfUlIce+Ev8kbft3O3CoKcjU
8hg38Sa+fwNhSvVVvwTl9xgF2LB522GQuaflWVb6cmcueCS3XT3sZgTKW0E8wDOeJdgzpv1i3f3D
Nfk3FQhxpGDL1EJwLT8ydpdqIGUY37/vSWD6t61v9TcEoBpEs9I1UegPF7h8yBPh1tWxnBzrXNYB
lXlQSiS9pLRASEYdfUZyp/MD5nzrrUKsIG//4SjfP0GUwgRjQJ+nZoEzDUr24ZJhujRXUesO30G9
2+Se19Xr1yCJ82roTXJt0NwyU+oXUu/Czmt+pIsZFKsltsW4d/ABePCiMjkzg7G4t8mAYEJCWbvr
8q7kcic5qRkt496fz9v/dBZ3syDc7OW1ymoiGkBdvsnfk5pQ3LPofKKzwHKhqd8LLd5+5W+hhU4+
wwnIAXah+3kTf/5S21rkPrF3wQtG7YoBsXYr/lttG6C25bfgm7C08S8cwy9LYgelhR1iYoaNBqRZ
K/xvhBas/O8qaA+PLg2eYp0CNszhfWyKqzbosWzFUNHKBHwc8MaRGbAOICVMEYd3FdoV/WHAhHxf
2FVZmY+S1toCHhNVf2dXrsTwUUPz9rbkGRRjjkSpbkV4m8FHQcK3HvKawclajJNb71xnxGgGOdt8
yI1xZDwCAGVX6tgNLJMKM1Q51FKc1+VMWKlSGRhTFIr6zMO94YQKWZnHPPNx0HXj+A5KKYYEhv9k
9I3aj40KkrU5RZvIy8VZruffhMGiPvK8wr5L/QzRUpYiDyOrQBv7sxBF2xH0dERMtSCO9UtMHJZC
eS+msClCAXTUeWamTPDsVLdbIIpYcES4IJf7elLlHi5DGW4I0smOfpW0wQWp9AqW5WwiPDQMYnrw
bZB72RVqADdkG00rl6BIYK5dvnQBIz3oPCSTkFNMMKKK1aXtxfUzxC/4Fj4Umj1QjNykfU9lngis
nNbQ1BbqgQo+ndeqJ9m580O8NIxYu6QVEyYzbPQgWh4n6pIKYz8x7G3PRs8q973t401jFWrrJ6Il
gdvqzkY442LDfjNusWfBIolEcO/ow+d6iMisPaPRJM2EMo5kk7TXKSeKR31jUEib1y0pKPZbHoqj
o1H8t5QUlctglb1lp3hvOSqhrzNVCKgB2iNZ5dDqyBWUN6Sv2DqIZdSRLFWi01lmW5LU0iU6tUUP
XH6Q12y+LJ6FWM3jbdxpEesWR4sZrwWS0Qj/qIiCaSZxa9VdegonpnyC1uuvYhMAdi2gZR5Khb39
xu6CS1LaiZnRgTOEOwWYJ1K/8dBYEzaUNM3tbsaZFF/8LrqcPMJrWh1jM+hAm5TNKyD5jJgbv3Q8
bFbTAdFpbhD/EOf2UepoHGqV+AtvA3k5NXyMr/DWSdGZe6mKfSJb+y4us+E4dlWws0swolVUx/1t
6KpvJuzAjdIRPfFbWg9vQHakeXJwLnvL80l0tE/lg3EWOu5Hi7f3sIX9eOWxl1pY+xLk0qNDdDY9
eUEeJLqLFoj6aymreEPMx/wwgHAf4resIcMwyR0SOoIIV4f+EneN+qL18hwJ9FtaESTYeO3pCCOL
YPR7P2nJXDai+lhHWfKIjznORiQpljeFjkKC2Sf2SlaQR0KeQ0KfkUm6hXkNUYcYIOhQ0Q5fQBrW
EF/s+BSH1hzaoRSXxNNGu943y+/4/M9HdOXNekrbfKWmOVrVsfyWw7ckDmUc115IGkpOoDPFsf3C
1PbRKztvjes52FGk7KArNi0Nf1IScUIg9uBfjaQYkKqxKjx/wC79ba3/3674j7uiBxTz2a5YwJB9
6d/vpPp3/jahiP7CCMFnQhi5dHBscX/rD43I/Qv0BN8+m3YVPVlEy/X3tuj/BfOLOTa+bsCIGN/9
a1t0iEPEkws7VwaCbGf/1b6I6On9vkgvwf+YjzD0ZYjmfURzoFPaPNaDe/TKMFyjTIP1WEu1X+J0
OiFUg6gOo4FG04zj/Oo1PYYuhduypVjWeNM0g0kxJ4wXYpDM8wI9B/yd2NGuLFnCjuDXm6R3g4u0
VP3NnKvsDhpZuS8gFx0r+oovjYhD1IZBfgLneSvnvv1Km5YfEBd2OPrm0KmY3YvlmykKAzO9xKfd
nQr7lk6TBO66rLHNccr94PQreBP1eePZEMnJs9gYeYWzjuoJmskqHG4qw3c2tpEEJ1U7kGMel9Nl
I8KS/JFQJwFjtQ0JZbKvIRZFFxDAzXNrzsxzcE6MZ1TjtDv6k3IP3yt5sogUuiBl5Mqa/OE8xld+
MQkLsjDfX9WtGxlYJQjnB6igTh2bsVOwUBetOybEVxG0TJTlAaxY15v6VcdKufdKU7yO7NE7p3MQ
RGT4B9VDU9y3bk7ODBZD+V5UU36Ieik3oztWGzOYLYY+9vDYhFl8KYd0vJZNtnyDZzY/1d3gXCcF
UiZnzrsL3yGAHYlQtmbime3a2BtOzclvv5IoPW0QBQQ7oUq1D/DeRsMwTaQc1uVB1W+he+7wakTO
Kus8NAqROLXrBNMeULshg0dbmA3GyF58XhWiIoPNOJYFtkpJ22CNgF5l37bK+5FEZCT3ucxOpe+O
e9+M4qNdpdUV6NTC7mYQqQ6cERtbrLGGUwF5/CGZs+g5aP1qSy0kTmLhj7eCVNm7KHaz84U50vnY
m/DQ8RPIHmPp9mf5YJa3buOKfQWIG61GGK4HrIICJJl4zl0vc5CdJ4RU72BRkuyCYQKDikxYbGQS
p8ysd9QZRojmVdTxrDA28ON1vrjlt2GaxEXs++Vhngbn1Af2wcXIz56HMMieWpHis5sI77qC93yY
SCm4gAHlnNqj1xw6Ah4uJdb9d/niROup6stjZQxHUcdjzN7oheR8Cvu5Bv45b3FZOmbMbw95XrrV
qir6Evg89S5LMZ7a6ejyOLbdwTDlFphUvgC8mfNqngpra4s4eGmd8bvXTtUxmYVaVZDHjw3E/h2D
x3Az43P+4LjFt3l0RLI2Etd+DsL6rlEOxPpezPvFrM3rBtNsqPWE1J14BnwOisHQvEgVQ7b1iNP+
C7E6+VWQFC1cZ8eJvmUx5p+14peSJSvvMd4mFMFBdoMfaHWKgzppOY5D+TiURH+5ZXUbOL38Srut
upUsrDvomEd2MP+kGds91BoIen5Q1auszItrUJHyxovLgz+PEvPDpT66RdVselIWVgOLJXmsUXYM
yJHazZnTbmh4SUOvp/xG9Aisl6klC69gTrCkc6HpccUTXOvpPmCcdC3sqllzQ0F6saS1N7TUAruw
CRdwvz1tO0hS6yjaeTKv9nE/mufwgnDNLK8VccVPmP43UJQd/L/NxDnUKFL6dTnS42JL3H1z5MyR
oPUYzSnYN9Y4bVVpDQbFlxM+yQDlw0qYS4kTZjA3EADn5HLpm2JPigqpFfPskceoJp+sNcgHqySe
t0O9gDMvzTCEmyhS98ky4yFUFozYSmpjljnGPEQqVsspZPz2HLM9c0uSxlNuFxA0koRqKCsjfBx8
5CQR+kgSy7NHTDZMTFx7c0tdie99XjRfSz+FH96k0bVXhf6x772pWi2Q0K4zaRSbIKhxeBb9i58H
0x5rz/DK7P0K8W7lmBeYfprrMK4WaM1h6W+hO0YPEbvGxeKm6SNGMtlZtagvAFn+gR1xWc95ry76
xM14lMb8rM/9eo3xX3RWDW53JfO4Pc8hWz8YcVZe0BsILOrwh7eiJtksxLJuvb51HpmH2wcfc/9t
F4fNLp1y+/sSJMP5yBTyxXVavbkMi/sExp/dQ5VX5QpTEWSNeZTsB1RCEPITUqysOL3CfJBFnGZ4
pZJ2ujUHLn2destmnqXY9pMdnoYYFeWMNJv0Eh3zyINGQR4Z4MTcWcwt58QZ9jUmYVooIu7LId5n
6Py2cPqXq0I57lYoJEAEiphLDhOU9FAvwQqvbdSFpRL7JGJ6/WVs7WIzovJEWsN2m/GKn/bAJQe4
Y8gUiraLngvfzzZVPZpP5NjEB1YmhL/S3sy2710tQ258E8hFT4QMjR1iqv4S/Xx59Fwj3mGk01+X
8xjeMyaId5bZmrepyky+LoiN9Twb/s6hYbjo5vZr3S/zN3MZWP6ZwS7IkCY32U/OaG0WRlgruzdO
vdq0mSXWXUZGMgxdxApa1mhmrGiZea27B/b+PE/uBo9CZJUPbTmvayeS123SloeGeA1CXkRQAAv1
HdAe2cHtj6gTxVGVKUG802icZXa1nckRv1KEMB6kNzx7nYeLUdOTSE581vC1kP4zwr8XMx5+oGp4
DpvpprYWTEQWnABrp62OXR3MW8Qld3abiBMiWIM7JQr7oQBQ/IYD1fQIg/Q5VDUZey9+hny3OBGQ
L82B0Iu+VXJPR90u/jmlVp34K7ISTY8ct0a6W81rOpsIi98M4zSEV61sZySnfvxjyGYnpGcbuXG4
mtiohPDqWseNuR/IH8EkLxUNAQut0TwLFlBqLy0pm+Ji1yIfq05wvOs2mlqzocgrTi2iVE8wzwye
PQJJvzCjTPKrmFH8aZB6VndHekga70tSGwAIpn5cEDkk0stfSVXvjXsP5riHWZQiXaIxsqKBSps5
m9ow5z0s4Hqn/P4RE5wRlm5Sbkx6fxx53MfJsMeDn4kA62k5XPCT2n8yoJwkbibr3LMBm3rsmwxC
oIuEXcYIMCSjFrmvl7TcpuC+J+wgxm1KlMYZDkfWGpHxfEEv21503M2TRdKtpdn44hb47HaRb8Bp
Noa9VU/zCsYq5Zaz2MMKA9juNMuO4IRwgmfcQmOJHAtxNw4Z6AiwdUOv6F5XC6aQBGskx8VFdjPE
cXzSVXZ2Is3kzLdKIg4CS5xhvyQ3cxK0XwYHm34ELPMe79Bsh74QT9fEpLnOymY7xq5gGJii0JOo
EtaIisPDALQCnceu9p4Zmz/cAYndWiDMn8hPYnz06oeElDz25gA4+21wdQDyfdy6mqjAcCLDsPB/
TVwtMzn/QxMHmcym7frPXdw9FdLvHdyvX/gd2fRImIdHgf++o0djvyGb1JjknVsmXAvmjv+vhXN1
bL3Fwvt776bRTlN3WxYOgzB5/6uUtQ8MN46IuZgDyRWsymXS9RHSbFrWlWYO5/OoXoylWIejmOdd
5eN4V2k39mJCeEn2WiJOe8/F+Xyes/2breebFXbXwtFEXoUtqaZoV7Blb1KKjatKWL0JWxzHpjgs
Vs5oDmo5VJXvxuONEcxQ3deIABmT3COPiypxGCrMt/xkVKy4Zhkbl1GFCumkASfto7VNxHH4w0E2
lg2HkVdwUsckQAQfE1xGTNAJ3satoq7nIt8aTFTtLbNk290m+dgtp1xL17lEWjqtkRvoEb/Adiup
7KRdUcbP8qaryH8muA3XPe3a1gb24kCR9+O7urLTu0U2zoGTQmmxDMZXrKqzuzB3yThCPJhfT42H
GrVrj4uHT1TaxMMLwwziEJH54MtYdBlC2BxH3kbho4ExL0qZmjhcWEyY5REhNtnbkWKvPbWDpaot
LFDD6SJFcGMcp7EZ4YUUiD9vCdhCQrlBNka6DAsG9Ou9nUGu36vYbCQZb+TsWJRtleZ9Tjd+aWbd
uZj6puYuVD/R4/+tCP8/K4KNQyW0lv+8IlymWfP7ivDrF/4Gdcy/tKO4NrKHaMCeAt7za0UI9ahD
YykBwwFIcRrv+QXqkLGIrQaZAI7mSxC36PwL1An/wqbFhNtNZoBeNP4rUOeDNQr8Xuh4Or4QNgiL
DFzx97PKeDSwySOV/ohuXcQ4UizFTaoTfDDnwftp9vrHyEGZLTTKTDsSk0cjxXNEJ33v1aF4RvLf
P5pO3T8mE/OO367k1U/W0u+86vdjwbejsynlNVmDeapvaUTqN34+xjAIrSmnjzkSrxcvdaer1kzr
s9rTxpstweH7SJhq3WOZ5P7cAv8jp5uJ7Xu8CwaFo4mRZGbCYfLdNyb2b99OHnkpfHRkRwK3n1C7
OywcjLbPiwhC0sYXXnCGtwL9kDP7wenkRtm9lXfZl2mpl9dgoNTbiGXGJKhM+i0qsXIvsYQoqB0b
/5rRqpjX0xBg9DhW8swiC3fnmsJdLd0QE6RXIUN1VV9dpvYMZzGw0BKbYdvivYcL12YYlmqmZk2N
Fn8QfyIywrefkxAHciT4OG/0YXMa9O6CjrQcbkiAqnfN7NYkC0onJLexjTDSxBo8JyfbNR+NrjOI
jw7uhmnpyrW7oKcH4xL1BXrlZGukxqhWHRKrA+rGeF0Akq9yBlMz5uss5rSaxKsLXDAZ205ASrn2
ODb6yDojFDPe+N0sH1HdBDp4mX53ZWI0Cg3UC/0DXg/zbkzR5GJVCDUdRLxfMQBsbzB3yK9NpELW
Jk9a87lsTB/LdFhBG8pQ5lQDXL+dcqZwhv4R+DfYyCc00MiWyhVto7yzhgb1lgzG4QhMWiab2q7l
zZQNYbq2nLHH4N23zB0yI21BGMvCYYbhC8sgrGBxTuupM0d64Eyj5cS4r/JucbmtueEemC3Yxqp0
/W41et5TkM/hNiV07aqoQQP6pLWJrSdMcuV2MgfpMCfUkXne7To5elcovo39Qq372qa22mF6vWNK
pja8qdGRKre6WexZYTXQDPnJkof5JvRk8JIGUhyWyly2USkkCT9ds+ykLROGZrkNeNgqd8KdBgv3
fShzC01uOJ1EOIA8OLk9HMIxHfF3Dbz0u8tGdAkhdvJWWR1U34GYi4acttZZtR5OaSsayRZMQeGj
sEKVDW2Dd+82TYzcuRiKDN3BCk8kYDarI7NVrFoU9HQkTtwiXJ/iGjdQIYvXOk9jsrNll+9tsxlf
CSiuLNg3acUGjZO6Ms/7NuqyF5WV4FhRrVz7su+7+GQZFh0U4+TqyZ+yBOQV2eILlEY5ED09TB1v
RWvIb3U85OWGjPo2BZlBebtF21sb2yam4lEzsth1bwbS2g7KWLJbtFHzjBxbZ34bGF8ikaq7Ktlg
rZmIL240duWqMGqv1rmgNQr4scBjt01StgJZn3UY9IhNazrNC0Q+52h1c8mjPpEvPhMMdkMRohfD
lPPHzKK+zJchuLAHoh3ICY34NvR78cmcxt4tjaI1bluvx5sjVW7/KDM/d1cdobbGdkqChaHgtBww
WRfPpEA2z6OyI4a/nhJqk468yFt6AgwCBnMavpp5N5jn+Kt75kUUjwQZCGq2l64vI28DWwl/Db2U
R5x5ukZaa28hi7GOFlg3XEyZvTyUvWNkzboYIWz1+ynGJ37ZsBNY84s3DOTK6hx0kz8YLkUuz9EM
7ZeQQWsZ1VOdTGXWrwzDq1+GWVY8Oh3RH/A9/Yu2tzhiBSPL2GHSgh8xiXAMEkO7vJzrlOheOl8o
7z0uqtdDltiXLuGJHV5MYXnZeWXLfDxhjroJZ6UY5gbSxhwAYuBZZXTAtSNHwLNbCff/2Duv7bit
bIv+Sv8ANBAO0itCJRaLrGIQqRcMkSKRc8bX3wlKclv2cF/73S/ttiyyAoBz9tl7rbn2BSOR4STq
ZgLyqulB75H9a36RaE/PDl9OarsZ3BvFYyg305GIZgtYSm2Oz6UilcRIAv70QNeU4JBkQZeRmi0F
NvfSKt0DNF1jP9jQBbaIu8Zzz9Qz86QUKv3WiqyaZr0FXtlRSztwhZ7QGunl9DrShqDmm5mLY5SN
zb2a9hOYXYwMrzp9AuZ6mhJtyjH1E7WUCAhV9OkosoS4vGiIjtjem9ah45ztYQNUOqK1RrnSQFLs
kRcvJsPOQLpP2Weg1mg2Fk2bKDxHqXMTJafethYtFQI06BmZBUrsUZtZ/QYjaTzW8dDVQ11s6BQw
Ks219vO/hePfKRyhP1LO/HXdCFykeHvt4tf+F3HN9x/7UT1CF121LiDOKH80VJ0UQD+qR1P7hNST
hEDUMB9B3KhYflaPnCdxmqprzfJj7vdTKSPkT2xzBijDteRjyPjPuPR/kHryImhabUwMENWhsP0p
rUlnx7F5coddWYQKULGYFg2Ob/yf3dNspC8WVgynKpfOJ1naduHgts40zenBUtLKlTvr3hqs9MCd
nF5PfXYcLLJ/TclgwtEQriBL9PGSwXbnXjBZp5W9EVouezTeNBBztb2pbIkZntGjZbXVcwUpik2K
nlQirNRXanNyQoXXpP8yuAm2GlemVenBHXwaMpteYlw6dVWuT0nyYkiV7GWkyDipQmsN5Uyzr4bm
idTZCgEqm3GCDNXPA/MR+9wl0ZSXoeHl8Y0/ZWX8TjcGYnZpElJtqGcFsg4ebD6PUU2dLzf1kwEN
j30QXvko8fGKEEHolBeyN0jmvmmsfVhgng5avprBDvywy7HQJek7MkoWSIOvEot968k1vzQb+AoE
PG8+Al+DbO3zuG29oOFvDTLvAZsZY4OARbUHqrDjEFttyoxenFEb/NdUnEer7/z1J0mnsJzY7lkw
1XUmM/MVVJnW+XqnLOewzM72nA1+1vKSrDH6lS4oElhGVL+veUNaZaQeOruHtLWpvsx10lAW73NR
lyj0G9XVg5ludDojxqAGew0ySeF7sO85N3W+VmQQgKiMkAGxPYnOstbcGyag5J/dB1aQAtZnsPax
g1XEy+xGi29Pa3nRUTf3liLdf9wkcU1m0yzq1oPWJ3vKrJ3zwQIeItv3I0NVl2Dfwc1l/TzEvKkw
ScWeoZO9UQA3eGWYTwfT7lS0H+td1PF3UZyd4lZBQFG2qm8OFMtGQK29qNxYiLOAHur6ifv5HegB
jWxEak42xi/QNrn2C/+WkN1MC540orGzoCjCu3DznG+JDREAoFkt10Se2S41wdPH9c4p4aEKclt1
Izs2LCZ7JRxw6Ws6Jr1hZQdZCd95yLmraQviouPutExulXJ9FpCkzA9ZxL+CtHjhfMn1n4jBo0Ud
n3q+LjRN9/PClR+J7XVMcwwOI/6I64jpFrDH9skERwuUjSts9dxMFk/jx5dRVDwUo8RfrdL8JScW
wQ9ksz4AhNQJ9OamzdKWwoa55CVvk8pFnMnOTKaEq8FU2UChUv0G+omXN4KvlP3bH8OovbJaadoy
rYebVAexW3cLO67JQ8nU8RiP1M5Mt7nLgHNjJCzSa0vlQdVkFgJroClMezvzCYF5B/Ifn4dIP308
XtQ6y05WKHMmgR6tRwHmUEyXDraQ1hOgJA5hJBfbiXb4SqvhMUzxinxcW6wiK7ihOBpDsC4h3AJF
RQGnjXw3H3f5YqbLBniJvWUClZLWm9kbhGKZBymqcj9ugPUO5xE/x2IpttrMMmYPPN9isWmRrZe5
6wmc6RpuI2QKnT8kSvAVGKu006mYXTgJTBx6RdoFtsbqpccvzAC4BEr6zigVtylwcZ+ItNjNtY7e
WaEEB7npi6MZy9NJn/StNSYv8LNmfG5jcQxSNfXptaOOXWRpF+o8pyUisuNsRvbGNLjJilwrjpza
eHWoaay9OZoWFgdS1Z14EluM+hzNwDscOZcPrmg1wzU7WfOAuLROrbbNfjRwFJsF6ZUTQehkTOia
LwGmds2QPPhg5NJ9EIaCXj1H+FNAcVCTVB2LCUCWwSWjAtH8wFsAfslTBMFpl+OP2eVmRgbzujap
NjXZx0M7xMbAWFq653dHt3rDLdHo4qySyb6FjGw5OqNetp2Rm6meKjRVMdevzGQPZ1hxnAwxnXoz
fWdix1cz8wR8fNe0JFIvzfmVvcJ1FQWCPo5VrSdhd+DIx6wOxX9wqzIZ8oAbkN8U1O+1yR/nfQLD
kaNRGLOeCCmLN0rTvGKY1fEtIasra/MxL0Xpp1J0K439yVx9pRphGYc5nsDjS1mbKYQVzLIPHwDA
fjFJcOKXbPmS6hnFpUFFYPic6VrJAdGWvKhJOXnMCG3CLmT1Xg/TzEOOXyXXc9j2B7g7XEJNpo3h
BKEiej+R0ZJFZdzdktKE1Qe6Z4aqA1ANOs057WQfnVnT+hyhK8U16lo6VPQ6pa4svxHb8ipIyu6d
UJvSd6vWpAWJrLQsLV7kadx1RVNu7DwF7Aa1ttbcKml45hMxSF7IVuSpihVcg2VapA2hjmN7SlV0
5mjoRJvvAG510hO8w8GNSGHJjkFka0BZmkzhcDundXzSB3iyfgisX7oUPeUD0Ln735Vif6PxRF2D
Y4++HEYBA0XAHxpPmS2piyibfmfGMwOtJXoHk2qxBFn3IA5hZHY8dSL+f3kav6r1P+opggYY+jOZ
xS8k/8GJbs9CBX9V9Ttl/FjseAa1mCP0iHgdOvj7//6USMOq/1oFf7wayntkZUQx/wmyTRacJND/
9rts5gZZKwE7RVMTouHw/j0E/J1DgIpMirbiX58Cbt+KoqV4+lrEvwjmf/zgz3MA+j/mnnSwrO8F
/e+6yGuDGaYIAIqPRvF6RPjvOYA/4kZaTcbMf3SOCD8V8/YnkwGVQf9YYSS99n3/QTYBRpI/3Uno
5HH3cRKgo02O6q+N2oxjI4QPed7pJtAsr1dKWnY6eWonFSqi7duA2DQKn7jJNyOoZJuhf9PshYUf
e7PU8A3ciGrfduu2y3QvsvV1bJuGPV2d1wpI7s1oGPNVPiuyJ2JASDAtQag7udSCzFVm4S1GplaY
NVtadybEoc5Bz6xQcCTRsgVkXT427dwc5qSOTjTXZd9kxXqAN67FeJNMfHI2PF0ornl9F6bNVOzk
2kbjBRfG/LokJBW6qVJG1GFM10ZHruzUy/sJEXFU7GJzid8kRQlfx0WKryd+5kmfy6T3bLSdR5Qj
jIcoxRBxY8lsYbTB5gOtSx/QtsLsatDs5AaiZnc9oM3dKkGyuMQzAEcsu2Hy6Zumm8QME3ZHvhR3
AnTrSA07YfZRS9pVIFMz6tqD1fA1YyxPeQk1kg+FEfbAq0CcqagVfNXmmxexUA7jYue3naQZWFKX
/IykqGS2ZzU3UWAJlRNEWhx0U61c7IR0e8cIbTYHwc5trPy6MJVQ9mfTGMFsptiKMSzIn+lKd8e+
FE8tOJQ7pW0La0v/3s6QGCVh5eQs1dtVavhIDrq6SfDno4kLk8kdliC4huEWe7Mmp25OKOY18Lr2
YhqllfgG+bUHjSPXeysReSRy5WIOt7mdoSQcRb0VoXwriFUvMdaqGlLLtn9WCLZ5aHJtukEjqrvQ
WXzoRzASScWl8YIoWyum7GBnTXC04WafdXyC16QVfY5hwHpUqSk85H7eFHVITE2v1z55T/luRKkm
l0rnpmmSXIK+lm9gAppeMIlxT4dqmyY05XKBMDvq5dLDg0AjDCpbsEvsQN/0Rk61MY6vSmBLm1II
sJ5RlylkUxMq2E5wahCuo5rKbM1H2zt6KYwKDxD3ueRucxXTvirX4A4wroZHXuXTkhMvtEzEK0UM
jBx9tniXbaS7Yc9+rzA7PaD0l56IPQ/3VRbVFz2rKrwiun2A/lJ7CSASv1Gmwc1EE50wQnLfcNuO
KL5mdVvRqXT6IoohFVPlu4xEaEDRoLqgrlt1TjEyBJyc+RwqDxZK2XhD1x+9oKPD8aFwScYojCyM
G1NmQPGViMa6U9VUH+90JO468qU6jZRHRXAv+OQ9x1dANsxzZ0VB9HkSS44dmORTbVPYKE2cDEkN
r0+upm2tXAetokTKAMkM7kqqXp0cJdCZydaKZD+W6LycrFwSPk0ig9rYNhCth7shhld8133vYoML
oqWdajQrntO0a5bCW4a0wIgS6RzR5wq1mTe0zDUYu8Rh+Ay1IszcJFJiro9U5tyegPnWqgkOAmDE
eOLjY8IlBCpjxGv5NRV6Gu7mzhLPa/Ra9wpkU0nRGimL3ZNV2XflgeayxmmxCNJO4x9GkO4Tymd6
IJEM2Pq+SHsDOmHNYNBVu0ZlXCcp0/eR27/y/f9H+aEiaGdX/eud+qZ5C8vi10nvx4/81H4oxieB
dp+wIHxoa7fut14dg9VPOuWkZaFqp2n8u/wgYXxi4yaUgpmuKWurzuPnHr0Ogemimyg715RoRM7/
ZI/mJvh1j+ZJ0nSDqfJHADMV5h9qy7TtESD0dnybpMwBOMsqMlq7JkyNGzuohDgLg2bOlsNRAUg4
wKepOyMHLBLyBiD4pxqLW+WYaQ2OoIu5Ry+RhXlr+gz+WEohjadN7lSrsI72ujzervjxb7lcjUzQ
zLaILbehJ0aGC9UBD0kZqamFk8sWoQ+YOTnkUEjf1wBE8L4tVF9JhVM1GZyLTGwETlmGizuBGr7o
7IfbENS3p9mZfJOmMWOnQiOkhBNokyMAzKqGNVET0gO63RdrMiIv14lpRS9ongyEivt4WZLjlApk
wIPefxnXaQjTV9twELhGl8a00shry2m+HXpyF7xKHXNSAfAASLRFlo7BS51Vni1H0VXN7ozEI3Rh
yRkv8Th0D+1gRMlJVycJiEpl3sSNzHrK+S6K3cyY19iRCPwMAFt7cFq5i+c7k55p4XEl5qdgLuFO
yDb2uHkKwjvs1wFcQrjPxNTx9vexEURXyzhNT4LZqM7qO8k0D7XBx3jdFli3klzZmJ0RMcONteoz
Ic7MscI6aWkVIbeR2oLAR2nNK3DzYLHQzIwm5JRMcEskS8ysgJi4dsFNxyTOMzJzfmbWWxu3fBJV
ppMG+dwjG3fy0DVqTKEag2Isid7NJhN+FMbpjjgZ4NihZngoNnv6L5F5rheGyShi09BT5648p3C2
DwQGYEzPa+Us6fboF0NuHAJhzhKnPt34BihD8ZC2cFLmvA0nZwYzntIJ4AS8qQupOlIAJPO1jFzU
rA5qKkaLThY8YxZevghBxw2NQ3Ur0joq9wvOS4EGMAZNQA85ZsrU5604UmMV2NIY21loaCoFQAOh
dXx7574NuVaLMph3eVWw5JsrtPwxawYO/PhcZA+WApazhtjKHCTnRBqjoYZteYBM3NhHowqjb7hK
oWElGdhXJ7PmXDoOaIhaN0COe4J/Hh+HoouujKAYv2J1gImVtmPvA47M5/0ErUFfq5uioT1gyNGO
BEhaIgDBMjqpytwhtF+F1gCMcNEVYRyTxzyDIYlqmpZwloKcJzuwzMDRKsi8HnTuHh9ggJb4uCxx
v+rABUB0dhrNq/AnIjYATg00UCrs8NYowJNhSelz83pa8vGUtbq8bVKT/LqQhCTuOCHRozJpamaS
GZ9weWZg4IIgA3IKELHx8swan9S4LbedPdXhQcjtZZm6ZDkz5X+F01rwTEmEk7iWnszorErOFBtG
ujnwtX4unya0rsKx5h6Z1kJDaEsqS1Ns+cOEtrJE63zHSjTfidqeyj0HLDguTJRVY5vJkTruzSTQ
9oR2NO+jJB50WqlHLcYmeDdApqp2I0VIuW+CefKsSmK81rby9YKJ8SyKkecxEHaCtyRkNdN7uXDS
uYZmMWnWIZEs2tvWKE3TEQoRsgutLWBJVE26tayg9XFTIoqOuVblBjhn4tFc0M5SNcvDBrwXLXk7
Ua9Ko7B9zUok5KJ4EiNalJNyXy0i9mRSd7jOZNUkL01tJl8TuZMeyFAanldLS4PGQwieNTENeJmQ
sueKIXX7Bu+KCz43aX0DqE5zxV/Ag6hItNIdTofVTOfHItP9IFpJx9Q8Yz+rZAe6OCKHqUfRAaST
NFXdaKDbFTTGdxKDmdIPVsAu/C4dqf01FH0w8hYRp/eE0GuPw4iXh1sYzAk+aq4N2u6dYY3mmdQC
xQu7YPY6Nar3BL6aMiYGeu6wmwN6Y9OI3DpoxSnLVcqiHKKOcg0WrrxeusVItlZdak91Nz3hOhqY
pWBfVjzUgZnlIorv6HUPmJuv8ypfCbpKe8mTMmnckv0rPFPiBo3KaCibl3mXa2YH2tpFzh4Gh7pl
1TgxNFI2/3Y+/k7nA5v+/yynvLfs6/i1eft9QfX9Z372PEjXFrbQ0K7CjiKUmu7Fz9mnzljUZIr5
XTa31kw/Wh6a/YmmHXNRAs0YjlJP/VZOaQR5A3nFLGnoKnwOWfsn5RT9k1/LKTR9VH9rp0Ahng6z
5h/LqYSFleK93s3GHD3hRy8qNGEaJ3MWSOy6ZsPCVdXzbVYSyuBmEeMk2bSJT5GhUA1xscoTFuUp
iPsc1mGRGi4YrvFt6gxpnWskmGFw92Vhd1uACXaAAXxBNEETEscySzz2c07LoU++q4EQTJjxLmAa
dZd0tPon7ECnLNHRwls9EzOTwCOxomiaA3KnlM2YsYZksjh3UYOAzDaaq4nIBsfINXxuk55s0YAo
Kiw1o9rT3Qj2HJu6C3uBOOCn/JKYtfQUZzmd97owHFFPxRbpfuhX62i2strqZploj+ZTex4QOelS
yockdcMhN+JMlzPd2DYl1qxrkpMw99widn2vsObRW7E7kP1wRH29QnWo1h2RLguvHg3q2dAm2YnN
7rorGYH0KuMVxboPhv6aEzUb+lTcjfWiHCfa37ic0LupFso11SLcbc6PwqqegP4SQKJ0E/G34Rd2
7v1qnnFWx186p19qnamXWZZ3UyItz4Qdyl4F89KDBdpveplxFuhql1vwftICPzBx1aeBsb4FUrJ0
frVdT9rWXEz5RkslaYPNndzX1s4eS8bYj8qkMQ1aZ550FrSNgR/HYe+qOeTl7+1S3cqGWMjHkg4d
POqvpcCMUSENg9kUqJqrVZk/MgC7zUbieayFhVfv6psZaPqTSK17o43LbTkRP660MwaFIDX9BejK
zq4NywfM8JAtFZpBoY0PoQjYhwmpNBnOrEnjdtC/SjJsGtdE33TuSMU+5XEdKViJoomxbFQvfhYV
d9p68IS320SeWmqXNuvwq1sBAeZaBBeeJwepzRB7EVwkl1KxtrdNreHFCStFYTQyl04CldLprMEo
T6oy9VccwjvqxUbSH0wQ41ciN2TEWN3gteSju3mcqDF+/rQsNwptpQYP7yxfkQWkd/sSMxlAi6Sb
39FtLRJ9p7IM3mfbHK8ztQHqFQIkZ/YVQ2lj1IGaO1Hu/l3o/85CT7QiS99fn5txwX4QZP5Tvv/H
RWqav/za6f7+8z8XfeMTgwg4QvDoPvQuLO0/F33zEyYJi3MyKO1f5dIs7RyUbZZhmNesdAZH35+N
busTXBhwZLYFZkJV+U//oNG9bh+/TEwQJOiyIHSNdgFn/PWT/16QjJQwBVM4yTuyymBzvGegL6c5
2CeW5RUjVOBYPhAv7fMgPSl0GhOt/T5J+UtZ8ioi+tNbWLXQCG9svBzAbn55C6UOL9eyQnlXNrN8
CsTTbFfHdkj9IicwnB643NX0nStONyILriu6alvAlIU/qs8CVcUSMcqWwmt5kZy4tDadzWnHVE71
Ss0Q+uAwSPSkgRO6XL0KDJz0pdf+H2jtLwkqiPX/zkLQRp4f2oW8hxzZnuTPur0TWBN41FLjyHC/
QBkso16lUd1qmienIC+04nHmcNVwT+w42Tu5hvlO1a7CfoSNwlFAdC2Nsww1iiXRAk4YW3Za67fp
EQvXmZWn96cidFQJ359hPyua5Lch/fmWd8Aj7WB9cYVhkqthOxzN/b7MvGHKXWTXl0kCjlOPjZ+2
uT901Rf2K3kbZ/1t2JpXiINelrB3uyR1a2PMtgRPWM7YkeyuFcVrPgmZ3i4641keXwsReqHRt8ei
HXVkShVd0ZYXWzZxqt2EeRK6/y4uf2dxUVSYT/9rddm+lU3464Ly42d+rCiW/Gmt0eijySooNrGq
+H+sKJb+iaaawJlhMrP5sFL8Vkf+tw2nyZ8gGdKzA7zBzAwqxj9YQFh7/vj4rpUsvwyDmCALxuCF
fr+C2CoWnaC0sh0ozGfOnJPTtWnpM4d+Atp01+B2LOS+frJy5Qm8i7LpzXnDXP7QzablL1Kt7jUo
EXtEvYtDbrW+t/s027IWgCuSahzQg928z8GAUD4yEXhYrXyUwqz6Qj0rXyRYyFvo4b2nkRvmVlYc
bwgggs4QmheqUut2XGJKnS6/Iq9g5LeRc6SREsPZXMUaPIrmIHcNMvP8Bp4k6KJOdE6STfumNZcz
QlTdK83RdJV57O/V2E7dkB7WPiKPwBGSch7R5G7bLvzMxCB2AB1lWzPPoutOjpWrROM9yXIR3yLa
a3wddsAtODAQ39ljPwGD06aFkBUYsbk5fC0ZC6CcHUavwVP5ElOcXqWjWChnF8LSspqcUgz4fiMa
czsWc+uOIpt86rxvRIlpG9HTQo9TQ6ySta/qMGPi7oZDYqf5hqpn9BJ6RdulIwUTcDfZc2Zxyet2
030QBaWbgCaM30v1tKs0m/mCWSoXu1Kzp27Qq89UkZsciTCFZn5JwZpB/7MaHAQWHmU36LPrptLC
0VetQXbrok6f+qWMz6kWoUprCTvQmFCB7AmH5g6NRXDHEF+/EumM3lfKdcCOzFFRR1TxCYfH+ARp
uP3G3NR+nHKNiB+AKyPaFNM6RoOd++2I2q3uSaI1R3CURaZxMs/UQd91GjYeM05gZSXmkD0WaYHC
L4vsLShh5SQKWHt0v7KSLqdcNUezVi0PirHCl2fTzHWiHr5oq1YFJ4OAQedSysWhlhbq4Rqmag2V
IQW7pTAJQ0lWllczZ8eNOprJF1MdJPjeAZRQYCzBY6Jm5Z2lBSTJ5HF5B2BEOWnGVF6JMbGPHPqT
LxU5JkzUFBMHXpwuyiZPgIt0sjbdzjpToZ5BS+H0tDr8NoZ2ttC43WndCGNYJ/fSa2pLfKW6zR7n
GKx80yPhlzSaJG5IIbML19zZBkU6OW/kDgFcWuFmxOjdD6VeHBABxWynWK49YqLmWzXk1tR79I07
vR348PUczhcIN7zHnNi7C76f8oqociPFJsR1oIPML+TwEdXA4eLCn4d89qYur54jnr9tTLwErAVc
wcwU43ZViXfZY6UU8WlG9/ktrpdhq/Ra9aZPzXQb9GCxP95ZEiSVtRmY9xFHpKrmOVwimk5YojEo
BZF1FhP3oJC6/D3LI3HA39Dft4kY3dKYDQ6f6wfvtHy+MO3sHswp5y8yt1b3+sAiAmW1nH3Zbodt
Morky8edxgGTV1vCtVOtzCp5H4D+fYskwRu6tjRNozDpXX2ps0dsFernscBe4He5MM/47sW+xKl5
UXA+oh/j4KSGvUl05cBF7XtRHNAactVUNGObDI/UN5rmMZyM0rixFNQANfP9SyAnzBZrUmYi7kh6
/7YefLFVDrUwBKKYM+fELxosXtGcCUnIwki6IyUUbBEa/zvgATYjjw5T63q18jEv72DjtpbbpkFB
Ymw3WG5JeYdITuhHhT5RQM+M07xnhPz6fk1JMrPVa7DwP7EFhKwRs6viuHXbZDm1RXQa6AIwJb4f
anh6g15+YRiCK5Vhnm1dq11/I4/hbcTM3clISCW9710f7StIt2Cx0UQUqnmZWm2jDdGWaf1j2LT0
1OXJOhoGv7AKdEoayVGrGdK1WpSXjn2sJxywxPUeK8ZFVMkDzgrlZGBZIibOCj0DiBrD5EK4cT6f
gLl740SkZlAetMIMbpVOmm6USU02VhnOqDgtI9oaZYoc1B4EXek0d8wKrswwcJDtLDrrntQo3/CA
4D1S3+qCxKE6iqsr3C8Elak5eGtVf22UbldY+hkyZOamQ6/dIEsInqVQfaIH/gqzl9F30eYbWN8d
NJpi8KVcgwvegqZ31EYdqLSM8q7Hek1sU7J8ywfdVZcI7jw+/U3VTXdF0lf4hNOtRho0GYMLFxiT
12aqV1/dOKfH1FAe8H6oCGtrrM9zvpdhFO9GFmFPtvqKGjNlImEDbAgXQAtl+VzD6XMmsmOOcyqb
h4Ybf5vMhsyJNHiWlbx2kYwyp57ftbm6VLFlvsUqLRkx1vIX05AAJaXpfae0yVfgGKQ6JgNOOK22
XDz9rRO0dncQkIrIuVsW1gNtyHYhnVwG+gwU3QXVnB3c1Xn7LZq7ANSfNZ+mqBkrX2P01BGzoYL1
IRCu95dBLY6lYtCjH9MztxVYHSNQbqHzCw4BcKjdHF/dLi3SyqPxywBKUau3VkcdikZ3P+clTu6q
+trTufJqizzQRBmeZGLRkD6w29tqrW+RJL6C63yuI20rz3XwMCrV7GhaOji6NqbA6HTpuhFgCuaC
2SCPIR2BInwiT691i1bzOiiwRyTooU+RYH2j8zxcTPrDDzTW1xqCFp/bCmM+jPCL0RmoTEpcwFsP
iQnGR7Qif2tpvrx1SAMP8A7NVU8feOUg4aaDGrVJW342zDUfRaF8MoOkPMNPm9Ag1lRWmsR0s2qs
UzVU45eCNM8vo6poJwPykqtTYTkNzWUv4yliJe/i3nTxydZukOaW7cB4D4/DBIro0KqBMjnMyjAt
2HW/scI6l3kkwkdcmdKNoTSWi4ZjqrmIEG6CJpT8gYido6k3gjumQH5Z1joACLGMbINTX55KpGAH
AZ/ID2o9xxFQB492HXeXEUdZ4hN6Coy+swvp1IWWvqdSSLeKXNZ+PMGbpDNUMoNrpvciV9UbhRCk
h7GJxx2skvqzQcwzBkDiosMFB+hojshaRQXsy1yI4qQKy4dBOsglC1ilqPWuDGDxVngY3SSYgw3K
Lou3ldXbWWQvZsspCT/beJMaknzdBMyOM61strVKw7Mf08ClZrieStINJWkbqiH4IGt5TpqmrLyE
+Dwk3XVDOy5VnJi0mk0uUBmVTSq2THivJwIaVskG20BPt0zP2uF2Sanx0oGw6tIYrJt5rLM7Jpvj
DiOp9IwU+oTRo30bTTgxtTF3G7sywk2fBas+DB5d08Sx1zcLjzggc2ew5As7aHlDyF9Pxi6W1hbw
5KNWTVvmEaHXasvdbGjm6pFjCmNZyXYulC3gL9BNSuOXQxm+EWax1Tq2vIEMQH+IE06qpN4e4kFp
wb22wR69/TEO64sIdN2DTpPsyZadroLEImN0VeGA5DK05WKnrK7Kldmj7B78ZIVxVts0Jw7wDDq7
phXXt2Po8IEF+FNbkkK2hLCWgavZMsnRrkkY+LSfqH+Xo06pkrpJmKe6P7cJUx2rYrirk4iVZOiS
etJ2cnBGKimOA9mGUUq3VDiGFpTqjt3w85SL8zqK3uSF3buh6Me7wFwWX5mX9hQmekkvWxfXnb48
1YsW+0tlXGKEOi7mYDq2dqF62A+Tm9qs9Jd2Kmc3UYvlRWmV7nrMUS3FyvDWhDNgBF0drq1hIJ7W
MsUBYM/I6he1t/aYqcfRNOpLSKniEzCkebNkfoEDviaB9snXsWMEGUuNYEgFniWXYqgPCYmSac00
HGLu5AaVhds0gMM2dRCjZAv3iQT2C0Th1YKtz8my5Jup0ioWdQ4DTyEJpRSvEe4GL+hi+zCHC+Iz
tIYU/eHcdC9M9LtvEPST4zgWLXV8SwKKEet7fCt38tDbMtaiYZG8dOjS/bIEiHmXRcxHETdgxLJ8
+ZwBjr1uo/yVAyjpiaUKbZCeAw4bKFylFxfRa71iKjqpzr+ZAwo0ZyRfcUNezLBpSDp9pnwxfPJl
pksXgMSiBrpocaLfYH4IW0ehgXtgygLibF540kiUeDT6sb+qK3T+SzYwKK/nLrtJi9rUXXK9opei
bpn4BUlMEJASsRXI9upY4mhYUgdktvWN5hMLxxDqyiXuQ+szjqbqedFyGihRCZlqCFBesOQz3nN7
eSzuC4p+H6WTBRysKzctCyMKrmUfzzhQKkJQ2KCX9BTTBnpWyADwjNpk9KEjOsMElKzOTl78hpTj
6SYpLSzVRWx398x4mjDwGQQUi0ZDmX1wwVIfj4i3PHhxEHPrdniP2jzfmVoX78CYVLtJKt7SCVha
Owcmx8f2mDY9wpWwsS5GLg+3YdRVFwQyi5cyScCAJSQIWyXNc1LmvcS2ggNv7IGDX+CZdlRuoEda
+8yQwn9Rqv95+1tdHw3mwv/q+uwYHcbx70eHyvcf+dH0UXTYGqueirwpjSwvgz7uj6aPYsif1FVj
j8r++4jwt+Ghqn5CKI18S5eJRFoRrL+1kRU6zKTDoZrSoDn9U9+k/msPFw2YtirBeFtEZlpCWH9o
AoG8yJYECfAdDMWKPWfJ2xmXGENOd8ly+1iJsDljpmxeAZpB6Y5S6UJxgXVXSKhIstjS3ayd8OrJ
JPZ5kgHc05YA2k0DRnFZ5vdwO+K2k4YSvVeDdQB4pa7ty2hKN73AiFXhRTyqEvFmrNGjF5N3sS0Z
y13QOi87G9ybEylS/7bygvBHi1HcSGzGN1ORwZ2J2m78aofV/NXUojmmpuJrc6Nw4NjbpM2y4QRc
H/T/Y+88lixHrmz7L2/80AYtBm9ycbUIrSewEJnQ0gG4A1/fC1FFdiaNXXycc0AzGotZGXEvhJ+z
91570poPfMjZO86o6UbLJzKiHABfCYZ3ISvq3GMonvsfYxcbzC/FErfWjds4cW+ZQNIUsJAwH5et
T/4v1ujfCY7/yT58fwXu4qbXmd0xCvmI1b/u4UoqJjMtEu793FnBwbEwtTamwsUU1IqwhYXqyEra
LIMbeNPmGbYpv1rj+jUZm1xnekyoAvI8pz4E8zBiFHESQv52/UVzkPZckemHkMRiwkmz7MJAbQCY
WyZ5Rmp/FyeEMQdh1de+3z32kLP3TiPP4NLMBzMxd+SxvrIW4uovN8k/SbUE/9ANg6yyhEqWTSdr
VZsAyO+/dOPjpkN+pvuqLqNXY/n2Y0DnLxgY1Y0GVuNAyVx3oLCEmFrC6RFPVz9vBW8T4rlK/2hy
Y1m+OFJdL4raUdaWcx9N/DdcqeYPcAPGKQbxdp0MLnE+GIg3jh89sYwxd0HKqoRO5BGnYKHvU/SS
XaJ12i4f8YhNdddvZr3kmrZ6fTzps/VVucNZdqax74fI2ZPTFz3wdmuNtSnfKIcAIo69ZOukr0UT
0E9s1/ITzhUJrd6Snw3P64M3Fd2+I8u5ihIOpM04bPsUkwk3ZX7ljRo3k8jTfW596SiMHa1k2OrX
OUHfk88rGYywr4Z1moqWbqmMldhMctQEH0LErVJ38K0g7tJXk13KxGrP9K+bzxNWgB8+zIKOjCyz
OsokNgFYUAZNx0LsA9WkJxpl9EuElnTjV8Z4cTipEFmwCJVu2mTO9lNH8jMEOWfeaWmvrkVv8IGa
y9Jr9onAOsu9qeUzEVcpnu1EtB8BvXZn2+6CUGdT9i8qZf/hmUW4GwIu3gDLIjDCd/nth/iFhmPG
mLni0dPuEsCTt31A56UGi/5pUtJfdx4JbBhkXDsAST6l6c+hQMuZQltOyVcGOuyqcU18Nr3ePnut
DXyUwMcOmgFO7SUNijH+EdgyYb0R3gMvc1Tygu/+XEe43XUAJxtyBYqgZW3eKZ35YOVN/KrToE0X
e8lL8riatiNFe8sDtc6Z0RuQH06vmRs8iqBnMzWqKwKo8+33ZdtkBDrT1J0uXUsI0mhQjOvC1198
rYR6lBniudLmlgBwijGibBIsWUxa6Uel57u27jRAYioYKBcaBndnTzNKew4E4trXW1Zlf33rfrtz
/+d5tXz8mFl8T6cOExoSDdK/37qyJe0Xz110Z3YNBpEeNBR8jVa7z+aA38DIcGW6rdAesimFq+Ko
JmguqqsStfPx7jGacw+yFCpaEE752Lzno9tNq4AjEXK40UWvrK34ZZad7wG/pvaHD+p/1S3/2S+A
lMeP5WK9AV2w+Gl+uX4qiCL4f1EZChdnBx1pOIqbON62blQA7q54zkSt5HlhujxigKZqG+LNDSRO
3TkZEgQm9x6xb3Oq3y3lGYCXFdE/sxmibVv40UPhtcBVkipmIv3rD//7ffwPHz4ObJJN7E0DE+n3
95+dDXIK90c6d/XggIWRQkQ/uZojf9+JrqAzLZ0vmRLquqDnY9eXC1XFrCr34DfpeKxLIreSneSh
cGRHf0GrPfRuGewCaeNs6Nqhup59Qce1ye8vCbYAgxRS/MTTwU4lSO0PEQEw0rE9jow0s7oZbJlX
Ow9CAelKZ16pZeHZD0P0bCZGtoer7R+prSKhjY9qC9Yl3hL9UK+dW827To4RZ2+iEnPlVX7Ym6b6
Qc0rzyu6SzBsiMY0NrPVwLit8w+D/bmgoR2bUN40B6yB0WvlcatzJlA337ceWZb4q4u0hAqNnP9x
YH92nFVn3jE+sSovM3LLrI2SL73B1JmBaHjlyht/gHZeniDLR5N50XFISf7YKNNksmi+YI/W6avJ
LPMHvTFntGLQBS9emX1adQlxNE7UgQZtjKnLYlCzGRMTxTrDYSF7hTmLd8lfXwgcEvmmf7sSMJZx
ZiB543wfB//h2MCzmvA40D0gaUYPxFTnBsMOz7O5kIqVSARaxwOEjZF4TuItR7Hm3TX7GRmIZ9Im
LsUBYpeHMSYrjgDMBK7wUk/zcNSytIQ0VWF5ZXO14k7SPybqGh95/PcfJsP+jyH1bG0N3qP01iLx
a8DHHMcuGIedDc2DE9eBXeHfgkkTFdvCwDC7CmiA2vtMTutpbryDsstH9u2kxLyEXCJEonSHM0i7
ZRMyybUY9OGrdXitcH0txYsQHJQxi53NXbv3CvprVvryvTYy7Z9xd+4xdiGqKDOFSGVNz0bTYAKq
ofry8yQlEHduCExjXKyZKezQ9X3vk9bKct2NY36sjQy0UlDg9Wb10e5m1kb1xVSRHYTQupMn3gPp
k9Ay6OtzIy0sSGmZPQskBlSOvHXjfcK5hZYYi6fBSiRN8qUFnnGnjXI54HSqPuo+3jRNlO66YzCM
V1YC/AD9hay4GHIeeUUt+KCEhP+0ivqB2wC+Lqk33xW2DQjSqB7iuBeHSLd568xGZn0kVpROYWy4
TX7S+n45/gTTbdyntbaZ2cV8lEXNc7VvS4gUPNn1UKswpcWOzI8TFwLrfxpmTpo9JWwb8Xq8GPVM
QmKCAH2bVdhHiAtm6q7jbLmnSSYgGybm+adJI/WB/IG2wWiTE7tmsQstt5vlhuw81G8C7jCwOiZb
nFRchWnLKXOl4m7dk2lnkCUquE6tufgJ+eGO0blIQ4dja7SSOXjuQublleeVyY1ZejLkZcAWQwTT
fPt9I/0nZfTw19VZwCGXg9P/7pa6zot3UgLvv862f/6hP2dbukAwIBkeRERMqYR68Uf8bbbVafzA
3+rhdPrD7fD32dZaeLLAX3HNcn74+1xrWRSLOJwniICTBgZF+e+4G6jQ/P3xSIM6xCHMVkAtWZYz
Z/z+ouwgaFTKNdqjjYC0tuxi2ydjv7XK3qf1hmjPwQliAm29SGZUq84dtMdkoUoXnmvWsIGggsGb
JtWaRjtt0KzugdRJcfLjIM1uerfq3sZvZjXP9mNiEJ3tF6J1sLCtWz1NyyPPjnzrLuxrOqeqc/YN
xK4WNjaNkAsmezJ2MRuiEHkUiDanZ4Da4zdc29eJy3T9Qtwev+nbKJre2luQ3GC5oHNb7lhVIWOv
D6yu15KXoStAFtRdnfN+5WHinntHT/p4S78hqg3or5TXQylT3yIykdgMpFu/xYB5VQvBrwtKu8N7
WU0QePa9cK1OoUO2ulYiz9qOT+2zia7vrPPBK6Mrn6fSIGkj4fNEVZ/o9kOQcHANr4dxZACnlcjQ
P/FUwOve5EnqAFrMK+EwwVdkUYjWsvbWppU7VDTbVr7JGVb1gY3Kmvhza5PZzhp7DnN3jGFhUDhl
JvTs+XSyz9nXHE2TcPKwL+PJWY9xnXIGN1lC78xcRd0VHdHagX1fd4MmG6HEataKZXLHqjqhIlfT
xl2MznGfox2lK0vo87LzkLcGgsXWDZZlQpPlG1kMBRCKKVmncNm3o1/mZzBL1q5G8znUdU/rWjXS
vNRWtbtCKBwO/qhCb0jybVlWtMcTe7p2TLaP0GHUGlZ9vrZ7wB0ZculezEF02y2r7ajSemI2hAdW
szY210XmPuZ1yZo9bsWNTEbvlj708TUpfVSjALpK1yTqdkEp04hVp+DyVHRDDmd6BpmjmaEcBviH
Hq4SaaRL7VkePSWNwuuWuBrrk0j1aCVasOXcZp0jDr47LdNQmQyvy6enpvUdsPWF+0inRHUvlpKO
VRklaKpO1loqTMlDqLCe5vlQdVgdV0GPlW2gHO4goXbuZJHHyBa1dQpmD7+N0TjywQ4wAkNi7KJs
PeRd8dMg4Iynx5vJmpJ4rDa5WeOqIZp4A+QVEJV08MlxwsgG9ukoZt55SVOjOKQzLXh0f43XQxyb
J0Opem/bUDH7DE0TIJJga1W4FVF7Xrlj5DUf+IafDUoxwp7OoCPfNAD+Bsb6JBr/Mk+Fuo3oxzxW
tupguFjzy2DNZbkNICV/ZnWnnzTOqLgqWss7ykLBYsmaH2PQRnvD0dsN6yykIGTAezTE4UV3s+J5
QiN7tmSfOrBk/Py55fUJfIo7jExMt1v2e/h5ZL+levkk68wNOZ8Xu6yzpuuKepWjVAI7TzXlGYJR
FWjXRkYF8+zMYFXxUKU31dK7p7SGTF0dw30aDbAtieOrYkXRBWwhrZ02tRyaUEZE5PlcKNTEbB/G
mh42jpDHWg84JoGzfLI9zbrute4xnbv7rNG8L+XUyDFILvgBHGmxlzfJDD14XWafSn2KziTVmxXY
XdbPaXwIbOFdJgmUGsOKuMe1WKydTq8/3YE6hgZw/w3pwfkDhDczgkFgc2n6a05xFtuPcWI7jI2F
aVM91NLEOwfxxTaN4bWnea2CF7YInno45wZhskx1HNGb+F1YSfqjQIgKxdieUebkxmEcWyco+i9w
F9K9pXmmv0LCmc6mIhRm06cIwrA3Ne44O6H7vFXatgO5SFuM7pMEzISAst0bAUcbZVyNIqWTvaDn
Duc74pfam0mv7mpp483IY2ndQ4XwP2jvQBukQhprvE9l+IZtwXRHpsc/12PlvA9OV5+w+LPYIyTH
c25YjEIxqmuzggELS0ja+gV/vPEwAQ648uJF/4sHS64NiyK1laAUgwFuZPk3Gf55IUlc4SsivoDK
Gva6+mx5590xoE6HmIViyL80hi0WiYOTN8Gub2111vqlacpv/E+gMs7PWrO/aGowz4Y3ih4yEWpz
EWQbAhg4digqvUiV+JfAyvNzgt0lI5L5megmcqYO19FW6rHWu3vVzjSmGB19kRGTLzXaCWoacVA9
nYPb1ujqjeaaCY5Yhsl9rCVXRU6ZIPWo0RrrvvGcto69y2JH33K/f+J28+9AOEEugB75EHukfQ0m
0KPM8nLTdZFTXJwagpEjqpHQlx7vNYk9isyI2++I3tS3XLklyY1A3uDw775aJTTyvo2BwFTY/lPs
RvaRn3Bam7Kpwtpp4CQVuVPelJHmbAtG+4OBkyHUSbWtJ6GnZ41ipZVbVaQGBxZx9qD6V7MjdlD4
ZPJGL3/rhfGRtU2OemXO51GW8bByhUxubL8tVxXlOGtVJqT4LSV+GhZGaVwaw32mu85mtLED1zE4
ZEgkJGs6bHaLYHvl6l6/kwHdQBPbn+sxBva3YdPSLX7l0g+1LtEO6GhdamMxqeQH+d7irYXLQYG8
n3+VWEnxHWDJ4LH3Rk76R5enYqHNeejsOfsuh/8WESJZTY7j7pGu9INOg9N6TA1za/apcSamkX0G
Gav+vki0Xe9QJW+LqLjNWBgfTZGl2F2y9jBwIIHDVwR7iyKTLZh8tab8x6GbNBlPaVkX3EeqadkZ
0fvLlNiHqqnHjUUo+7N3JMq/XTyg5BnhMCXuXo4WwUnnwsKj2Vc2eWq2rOa2NpzPVm9uhwFyWUV8
CYTsvOMRra0mS3sxUsp6k8RNF1MeJ4xCdzeUfV15TXfr6WJHpHux4g0EfXO5gITvfI25KavneFt1
jb9qAww5blrhg0iSI36fhXxfXKxS0+4CoSStKQMW8ymjvMcqb7W8upm6NNn2jM9YDrUqdIvpFkXb
WOcpjljRN/W6nxlHbcS7pZjSoCfImnkIe9Y10q+54tnuPfS2me7nLKqJDBs/2sjVNs6UYXsn7Loy
08bhRZYnvA+s4RaHCOVV5dRCj+HyqwXVJGqsbl0MZryMZ9R/ZyA5GzTDQZVdsM+qWCPuMvvHsp9u
i9R5syPv8T+z1P+XSshC7i9nqcMXo9Svg5Txx5/4m0hoGCQMsfygBVpMTcuu52+DlOEhBRLzYFzj
TM68hPTWJ//v/9g0F6MXQVRy2QBxXmfA+TNp8o1rcAIXiXDZDSE+/jujFKmV30cpahZ1axnmEAtZ
Q1GY9vsolRtRC64xcq/A3muHOKpUe6J5CKOE5hvT0iehWIxZWFIJ1BT3M1dq8GGY3o8Ept+97eUW
XbG19UCURD3nnpaeHMvjAFrQrhXB3XZ9CN+zCGpKa5dmDK1YWjKSWMr2Ua/aSCPvmzJpnPIgFTt8
fllGAD8JMFaybt2my5me2m4WSdnQhoxVsNVLHmAGu7NtwlPM3GTBcMs7sGcC0GV0LjCVncVg9rvJ
HdujGXTyazZINTIdftmBgO8ua2+nN2nzBsZBB6BcugfXEu9Wl7HmUH6CFdEzKbSdp0Tt9aa2t3xR
2lWFlKfWnjduE50XYhR2RBFH8ODNYJTj1iGfxuoblOS1liTm80iBr42FluSwAj2aJvrdJBbf5NDS
r9zrz4WTBo/KURNyJ1m+xgyelfLdzahP8M3H8hbtsN3bQ2dedWWJaoZlOdSzND2XoDIOjpukl0Ar
3oO+xYgJ45wko5uf2jIPdkWtjR8i96LDFDnWFuhA8YNmMZaxmW/8WESAljVOR7jfTH8Mg9ltApmq
F8fwJWjWlKx72/hx2JKnfzNN6gQcj3Op8uvnMi057PJXV20zE3+R42vUgx1EtKg3dp56odMsJXme
rDAfQhJ0DOhyAeV6s7KXauCkOSxX5GM7CncLMp4uM3zq+d4zB0DwFF1RXQUVl5YnXDo7HdluWtOQ
TeTVzY34zs6N/IYRcb7m1KuHyWy358SiXw7kv3L4WwiOB55n7+ysQHqglDe9l64ozk7ZTOcEi9UF
xlS2dZNI3nCg7baVEOoTZg5jB8oUtdm51vwMBJMJ+zPb2JVeJs8YudK9Avdw5kCI8V+5Mv6iu0EL
4Rw5+8TAwL9i9vdOBmphzRHd06+IA+grtwtom+sqU6/I/JAnj30xPJErZMhurcnc5lbe4igBp7s2
4wSeQWI6Ya4BuljVpRmcxpKazVXf2AOzJpLQMrec05YfiiLKhpfYJB5j3DPlCsZA8rPG4b/xfd7U
VIa6587RvtzZ0dlIJhncRxpLVxxBaNFUM9KjtTRCeJkePGNbz1dj552aiGhE6fsJNmZH/xjBNm5N
HL6feRvNLNzhXITumLi7JUa5wmwrX4LatlDeI29NyUW0hTMUxJQDy+lUg0HoQwAF9dF3c9msOYQl
m2kw5xvPgU85t0zQrquqNU3F5kFQB3hX6A5U0UIOT07i1LcEYROg6hGLRS+I05PWWNPKKQO/DP2A
X8mt8WihOQUiZJ3YruZunDawlTNMWFQTptKfH0fVQshF39omju6Dfpv4Sno7uiQ+mwTXbdcG5c8P
qOruXWAN+66y5muJrwhagHd0Bm5r8iemOqRRiQVQuoDMSlPbGNIQMKMbf7qnE7O50KSOuG622Vuq
Gy2eCSy+g+zkwZ/SJDpwavVI/LbEdzEWWqrRL7jTMNrW8ja22+48ZU0W8vDUrwQTN4dXqi6qMqUq
GlDcOrakfphb48uQjnvV2G11oCnQPJRicKmmEOxZqsbEhRHFO8hNyTpKmwfNa6YIfcPq77FiTj+A
5QCapjYJvAe2O9oeS+wUlKyhO5oQ21Mn33mDatbpsknQzbk/pcmgHqtCt7dtU8Ws10f3oitOijXM
g0MQJ3Id5YH/atULNKSRbPxVERCJoSgRV7XjvvISnPeEK7UfRtZqjGwMDJNrDz+zCBy+DV76TrCP
CBvaRdkX6+/xXMabluIzor8j2PtRaKhQCB+vSDT9uSuLO8EoSjc4zDyr66iAXULsc4VXUCp/vtGN
NLgWSZcvklU007ThdjSw4jfFx+avqdce14OX2D/ixf8tPfU5LOn5nGcmVbyw6MLOdbRzouGWrllx
PDcKWqxtNPMdlImAEEPtvjLccW9YbrOe2aMdcGWoS5UMGg8sSumkk9pveTGCT/YgihpRVVFlWhvv
jA82aQzIgAOPdFNO5t4Z3aYEektfA7AdtW70Gdh2UNzNunHg9IDG0lnGctqd+IIr0wmYy8db2eTx
M0n6Mszgy6wmt0puskJMkH3aWD7psdseGTC8Ywxe3OcJGgV7npsaurl+FmwF7uZ5uBnilEVXoRen
gQ+M0WsYUHjN8hhhS+aWQAIKDDDFc5wcAl+7y8mYhApiBslJC6KGXcX+PqV4eBv7fbER1gC/zo/O
GSbTXe2KAVWDlCUZn3Qtm5JuZ/w626FEW4p7gOCmKtqNopYT7YJ5MmCh8Z6kerPTRt09zaPwPg2q
cT860WhXDvsfYZXO/ezbj/pkQ3YNohZ7pMVWqdfmnT94w6Z1vPFRlMlwdNzyPZuz/pAAN6SmkOT6
iF11P8ysg9kFx+KY4vYk/hXbdyKu6psZbWrt8+YaV1l2a7CffNVkJc8Bb2WEeCMan4001fbFPDrn
skmzo5k629rKWrQMUFGu/aQ0OnF1vyw2aWVFKw/G7AMQxmY39H573figdJRorK3eRj98okQhOY9k
hwseZyb+5L2oi/mc2LY80Qsbv4yBSFeeGGu6fop2TZvQ/NNpi4ekZFVs5pl3n0f8CL2Rk+gyIiaj
zLqMPFU3lAC/gTrRyAnZyTUWCSREvAzKVecpMuzHooXB2GYUfoJ9GHdpB6Q5VXn01g2T2tkq7d7w
MmJ0Dahkq0dzPHhgrLaFK96kwXMl0GFAxRhawcaULFWSd21wyDZBjVh5fjYfg2AC58UOXfUnr3bB
PmILGq/soo5DQF11iKmreMxgLt5zqMpPVevzqncMxKVU5n52zS7W2AVe3FwVsb0tXavZ+VgzLtKy
q3WlHG2XZHa5hb4Tnz1UrU1nZsM+xluKn19m7g22d3VI4OJslT906ykD1Uhf9Rtw9CysPRwcO0zA
83VDVizMnc441nNXbQGAqffBpxtkJVqGrigXLnWRVJBXK5eU1NqpZ/VZsZR9c8E16Bxz38s4iNb8
ID8Z69pthpu5DicIRwfWDH5YZjlA7LkDwkG3Ygmsk0rrS6NMUls5sGU5lgi7mh1/RYD31mTiJK80
t+tXbN8JeeXZNefesKfbaCtNd97qUcMbVEbGceY5QBqC02aCLWsfWZr+0/fY9PZgYVdDT/ipdvt4
Y7DdXXH06DaiyG8db2axKPQJg3gkloCgmR10vuq3pcN2j8oRbbxqaCjlnAReFzGIkGSTWLesz+1V
60XeS5voC9yeiqlVOuu3XsMLaUVeKbsyZG98UpZaAOkgHa2PZkFGDChnVLHiNe59RaNOtI5GP6k/
4ZOMZCTLqgjKB08leW4fI8dP81Ov/KB+kNPIp1b3X4qCE2A/nJSpSXKNmXB3wYYrrGTmrJ0gzT1A
WXG11voo6wFHTupH4yLYSrrQ2H8J54U/U79psaSXGSTTgbgBne7GyPpdF356HEa/vbQN/+9auPWr
xZ1HdVS35W/UaOXC5jxgJN+lQIzoPm5UhSdBNy51qnwqlRZ2GD0uYMQG92GGmr9qycZ92UVDCxS9
4s0JKYVFJlueu64ELpK54FI0WEK3uoT/4RKAI6qRyGFvFz3ZcAT0Nac+c13bHGFMKRb9HvCZuyDQ
vMIxT3olwKUsbLTU0a0NsTG1dtypRB3X+Pv0vKkfVTraz3QMsI0HFUeMBYKtuSz6cghcMrtD9MZy
WPTTq3Si6zjz+Vj1IlD3RO3i9ZjFaRT2w0z5fBObYdZTAtFZBRg3geo3APxucCTxFiYqSwLqkAmM
CCsBVuyoyix7iOlze+05ejIzifFqqub4vnRmsfWXDxtgS7YjbM/0BR8qudIi9DLqkhRGj6HRD1Qw
t/dRVOo9Yg3/14H43SEXXXXXx0G3ilujfeqSDodh47cvVR0/RRgVzraJf4CgFxR6y1wcsFWAb3wY
9ZNHR+T9iC5WraOoqbzLoBL7tkrad49aMkgFs4JMoCX6HFJAzWs/nWPIejRJuuwYp+I5g+L76GcQ
AvGzsaycBsPcMQr1j9i85deoYX1oTDs+iTJu2HBjuMg6LOZrvFIzmZ/eIfnTQjLsqRk211HiyI+Z
Ux8nfg3EfbcgAdtvOmAVFOldFwecxKDTENxaGILC1yhW9+bggOKQHpIFM+gswMFyQQ8WC4TQW3CE
LlxCVpjzIwD2yFnB6OaXIzpWb3QnR0/iUWFy5UtW75k3X2sTtMNiaKJdb47FXbWck6yZ6wpbUr8y
Wj0+RgsuseHki6ctqPdVFlEvyVhGQLBaDrKG050di8N1WunO8gQj1Ty10ku47LKyfal76ZfXBnt4
CxK+yzDWfuMaydkk1PMmLqGYFSuR+YsaI/CORkCGzEXL5l84atNzX6lGPcxSIx5KxxwDb38z6AIr
GAqVZ3oNfQWdkic+ks73t3UMcCIE11yT5vq/dICKZNGMr+ZY7SLNax+KolRPv0jp/8T/+s3G+NW9
4+sY6RwfmZvlCro3JvNfPWgNC1pAsoa8AnHurLXABEdkjnwj5UGD4BHFb2Zp7cbMPFq5s9Xsbusk
xgZq3qUZ8B/W1NiM2i6A4AaHfvfXPxxLpd+cRd8/G944w3Y9cKAmsv6vP1tp0NmmR6a8ahqk1Iaz
YrRPx3/l4vwnfwncAdsjNEiO+B8/AAg5iqF3lFepCUWJ/7hasa28+g+z33/sHf/C3mHYPnyIv7B3
HKqv9L36zd3x55/5cylJKaiHsQwHFHtEG3Hv7ztJ3/8vQklBAHUGCo7+7eL421bS+C/PAYyje57D
5QPl4u9bSXwfHv9g+WPgcfAr/FsGDy6U3y8gep5wdfBvCxyLzZq5QG5/vUoHUyTpnCjtEFkzBo+2
KN5pOSPCOKQ67JmE8Om4msSE/XfAg4VSh4XXTbryMiP+qNCAoENtTDpSkGmU1zPp7LcAeifv6yCP
CeUMWrlWVHGTN5urt9LBw61TDHrdpRKgYDZ21oWdIfbiPCs51oLVcsnM+/co6MVdp9Cm9fG9rDsy
CyLJn3rir6+QxUctnMcC82OuN+qdfWCpoBNqWOY0K0awVwHPVJznXpxvGrfNPxIt50Vr0QtIbZrZ
RYSzJsrCWVaQ1i2C4bJgLaztQCyW82Zn+vamqH3PCokTAKKhsNHatQEmwJWCY322Mm/0N9bkpdAb
qgJMTa7l9WdD/uO1xlB9NYhJDwerECfIbvKTGad6xR3qFCH4tOnEgbu9nZosficfYMLKMesVdmny
/rTHuAPmX5X68gpNv77hKV+Dq/ABumEulN4OJnd+5VulurULiy7XiaZyUR9wgA1sEwHzjNWA9d2e
dtJMvRtC7gGYRKv8VDSRwNkq/RvXMTiPQbm7tyYcllRNiQ3Wbmsfzch7K5zo8OL72FtndAudfCUh
xs0CI9A4F8Ba9RjfD4eg1jv7emlWYadNxZNVNsP9YFOFng2GnFdDPhovqZdHLz3i+qGRUNcrRJqz
nMks4rJ3VzUh5lCqaD7PsTE8F/nUtKETlB381q49ccQefwas9TLOxb2Wr0XBbDXaVbFpWGdlQJoC
hgTsVeOl0FS3EIOG/L39DvUJRa6Z2hZeaWYmxVuG67BAwm9bNOvWiuHwBZWx54WT3iVNbj2bcZne
BosxYGXpXndvEK3cDm1inwwzG3XAGHWyp62SJN5E2tXsx3YvJ2O8i2kECN0yU69aFXdHqoyCH6yi
vG7r6iwgVoYl/XQDdSW4CzIXeqDo41p7yYDp3iR2Ssfr6ENtgZM85582ho9gKfnCXqrTRxMQNmE9
jGuR7zEnly2SG09l4iKMKTl6WGWDjVFLdrNRZbMHm+JyzeVaP/gWNPu46+la0lr+OZhm+0Kf6FAv
tQjNVcaLgoJHWXKXv6jKyKh+LP4ogswVRyRS93+0Q9aVEff9CrbxlLksgwKlF+dKZy9FxAG0CfVH
cvExjbMe3U3ojdMxcZJs30r3xvCzfN3Y3hxaVsreljjDvcIcPG4EBXGvcKknCG7RWKy9Ac0gzBuz
Zg8nnPthcEhPTilw/oWcR1w71a/splSYsqAX2G3mwFAWcAfA/kHoQgn2LTZ5HffLXSTY8q5SZI5H
RXVmeXaHXs9uvBQhMljbzTzo9/YscIIXtOJWDsy6VtvLoXuyi0SiRvr0QajOkgerG4+4p9xLzYt8
V/Y5AVhVzLtmKKfbtvZNMjYFiyvfiVk9iuJWdhaLVRwOoZ2j6UZArTf0gpX4mALsPww5Bp0VVKPB
Ke6XKASo4OzIAZp/k6W1u8GL2k2Qmq9AoaHgZdoxy8zV0OJpJfZEb5aryVABrnhK0MIOEdpCaPCx
bKkaEdepbr8GQxOvAfOwRpCjdslmI2JK52k9DfpzZWCSApHKPTB9dWI89TOfYdTrpyw1+yk0glzf
6iJ5VBYUBjorn3xv8g6l33ySZS82hKbvdJIapGiLp9jqrl2ZYeVrqxcOvoxN04mOHRp49Roov1Wu
SuX1odQnVm4yH9dmVYw5FWaNv/cSQrns0TBxjKKFSZO4l5bd6rGzxKnPong7BRDFTWtEhRIT60Xb
9HQymnlyxEZALWwtm/mV4UJcAiXtrUvA2OQyOrl822c9Bg6ra0N1Bxe93lFjqi2pDq4mDt9XE/6p
iOuHJJGfOs1tO03BHUdwGJas6IrbXFPy2g26Lw+G8jFPY+M0l0G70QTHakw/ylges3BKVj6X34NH
dHVNcrFet8oxN3MqSohi8XRVKHLp02h0j//N3pksx21s3fpVbtw5HEgg0Q3upHpWkSx2YqMJgpJM
9F0i0T79/4HWuUemfKzwPz4T23KIRBWaRO691/rWTPzJ2nDoollBcusoo+GRyGh+9n17XagMqlmR
F/d9Hoa3jhVCZOvwqTiVOWF+7U9BiCwws+z4NR/D17g1m1ur9oYbawzGUwKT7c5NgvK+G2BWa9s9
toyGcAhz66SG+eS0MWxrg3/ERPmSsMgntTLv6zASy+EjsV7P3TjtcO8Fu27w8je3DctrZMhQ5jFt
aYkMXXWtvGaNMS5TnXjUtHGxhE/AOyYpODvZXmWTDGjV+2Bs468yz3m2aL6Tkpd1d9yE+XVQmflN
6iwFUul628SdW+aL5o0H/mGjrVRdFLNt3+S+HWyMbqrPziA+O71y6U8b2X0RIKRytGc9aUr0XTsQ
AMidEZOOwr7AXTMvLndTYil00ba7F7VihNG7wdFphwlOSTJeuJpXJCIz98IggEr84UL87z75F/tk
XLkue9T/LIN+TKC6fYhE+v5D3zfKnrPYePk9FjZGsk4XVOP36b2PqJkxogdEBmWzEyzIt+87ZfjA
krm9YIgPQ9FCr/zvnbL7G7+NObvnemxs/yEp8l2K8GM9xyacGAhvSYLgU2Df+lDPLWDTioaROPj+
VObDCojSWuExJllvaog1tKHMhJ8naDisZ34UfzJZhdfStCuGOlF3zRADp6XqgV54oQi3ynP8m3iK
6hMmnvyhKkEE0Kb0L5pQA58NR9wDXfNqQllVyQbDUvSpVUb5aOG2v6mLhX/VW4b65oRldapi0rTl
NDqvpYkeeT1arfNq1yhSV5YrA9AllYFL3hs/ZVhtxt/hnwVeekxaOVzHlbdVBUK3aExPxC7W/p6U
xPKBrm9Ekl1kdBIIlyWWPNjKeDAkPjzWakY5tc/02msURg34anJD6u14LdRIdncW+5/zLPetUwtx
idNCXvFBjEOEgpuVE2k1ZElKJtDj/oBcmJYH2LY2+yKLuTxFJHIDynnficvsWaUtIBURsrtBD7/O
Q3t4JP54uisqR0QXsu0gDtRFfYMu0vT2YwhyDYy68aLbHDJIi74u5o2GjghF1grgVuM91m3S67UH
0iXYzmqmezimodnswiDCQuHRhrHODcaKZmdAv31QC2WsqyWsAjcf6hcZSf8SrKl4GAd7OcuZ4FzE
VSAegsyh1zNZg3jgTYIqPK8dfr22c6SPihb7dcv4ryNnsaXda9clFlHf6YEzAw4pC7RoDVyrgYzM
k1Dwatbv/5kTmUOIVO3SJGq6kr+HHYefYbOTeZc1zZoXC29QsXZ0AXcNO+xiBIGJr3uJbySPIzgM
0egEj36VESVewpd4FJ1BSpHye3DJgZLiwRIOX6PoAJcNHuNt5roBkH0k/a81kyN8Q9pXzDDHdj4F
5cTxp0JUJysSGXJSOfOF3rWXVqNketIZxcIRmj4fYEAgGm3JvOLsFn1Yow0pEDlGbNuKjTMpO934
o4fexGd0YV2zIaRr3OrQjC503UMli6pUf0tTSCQI0vizHJdfG1eNyvdoWQgHQDPWt8QpGgusTfpL
EPzoLl/en4klIOQ14wyqYeT/zA2UOOkyHxvHmMsyoy57IVvLWEuj5ksQZmne+EnvXr4f0QVRNO5A
29kXQy64N5t+6c6lQxQ+DirT/hp8OcWSHKweP54S8tVEOOGvZQTrzjVV/dLQr+5XDZC3A6IPR95C
Ugu2md3goUhs3t/b0O1se91YCb8/snl57qcCTlmMgPxJLorsx/dP6edzF5HwR9nAAMrhw9Ka4y4z
LFtcByqnmCC3FTtA6w5c56zom/leDxm4vypfLqllLucH277ZXuspWOS0LQw/VfHnYEqoj/0gwuVs
4GDaZxVZXwiMaY95Q84K5aVQwmRhimmXNHX+Ns8Od2TqGss9JcD9rSLH8It91fVLcoIoxm5NcTUC
UM/0gGvJmpHsu8OdSUF706dT/cLGobNBUXWCtF1c6hRxEgau9rs142AQrY5lNFCtrDbYdkUZMc9W
Lbkvphee0mAKHrmYtGDps4i7FJwWTjLGly9adm2I4MIakRYHNpg7v9jNCHKYj0QOqfS6/Zoa2KPR
dPJY5EE+3vsuDgoUSdzYlmLqCvy2Mi5dUxp8uyLDij4jFGjXelC5zQykROPMKevnw4iE7DCIwPva
1KlH1leJaY4YXeJjqZFgNUZRCgiyXM7vRAvhUXmgHF229T0HLIbzwOAe0xeUh62h7WFlgcOjXgCF
eWGPi1siJxl4rXhj3JaiLu/ynoAJdCjs0Jn6xdanoJq9nTGo6XdJevAxVBBS0t4X33KGT49+1I3e
DgNLetlAwvrdpndKXrYzXdRFiYif9uS6SoxPSJbVY2zJdgM9bSFLBX6yR0q9jI6N/FKMJWidYCx3
jFynbUmF+jvJKxlPAC6Vk+8w2aNz7k0MmObQfkF0z15+CL0Gv6gnLjp22FeFgwXGGQbUtwgfSL9K
wtm7dKLmWrmq+B05Xiy3s6/6nAFaMx1LBlPXDFPvRGFYIx11Yas1qoIWl2bGan47Szu+6E3U2Uxi
dzMM0U3bZPXVAByNqXoX3pS9YjWZgIolRt3dibJ8BtbJPEFTc0eMqRP7ss4ItvgU1nb1OMS5us8H
eRM7eEPRAUSrIWrFXUin4b70KNsQtWv/3KCHIS0wr7cmyIznyBrGE+HbD3NkuU+0gCzQ7Q70LGco
ya3luuX1oVfj8uAPByzdWM5r66Zt6eq7ONKdLdEm5iVRqjhmQrz1t20Mamek7NnmKd2NFpwDcLJe
x/U2H0xQ9jSjhs9hPdKAELJz0h1pyF1xwGSVU20ICbvKbuAIjqZ+sMrMf0mswISIkNjmuUtltypM
o77oXZu7erDTzyOv9xMzx+4aAt3nQTE0wuI7MZQYxpq5YBnqy9alY97LwLqfAkOeJszft5lw9VuP
7ePzFERV8zpq0ptvE6yL0YkENkjxwPvXIAafrWkOb+MY3Gi2aHbYCo6XvWaMQ04uCnAXT0JrG2cI
ku62tQijWU1e8XuukWI1Cy0tdCbrNk10/0LYT7iJSCa5CerAOY/dgLgcnyvkPuSY9bVnhNmVGTZW
uYk707iVWQWpC+TVltMFK0i647Fui/Jz0mm5dqoalUhNsWcq+owoquOU+7RNzRdhRRfpkLaXxuTI
52GIqGs9JpVrEbZii8wqPpEaHZ1tv+quOk8d/G7Qq8yzNCkAAkyhV9UjkUSxlnxDX6wtSvd8g9yh
07z8jGt6dRYy//iyGPzqgGX/KUylt4pyt1gpq5LMXHW2IXEv34i65z6waohwIw2FyA7CeYOiyV2V
Lq/w3RLBQRlu1fatH0n3xg+Uvq+UpO5RUBz5PjFph/O4MzyN7F9lzqruok+u2YhTiS8LnwQiyqic
nF2gi+I+STFeQPdPkd8QqIQ1OCd/pjZHg2G36zR0h+P4pqBXgrzOnB5MpfrT1NrmEyoHFig8Wles
QD2qFXwWG10Et7YGuFKXXcwfLVmf7GLGgO0Uec8Ivx22JOohVYyxNR87mXbI0gAzqhD7vU7xgWTR
9MlsmRAiTese4y5+TvFLrB0klWwoxj761NfIWr12JGWhae0jep/xMJoRgogg9nduBxRwpZkSknFV
oCYgQ6tz1W7KYocngRbPuh6dZkcwKW9HwLk0VWEa7+sBz0Md8MV7rEL3AAi9HT3GMN3yOkSqlrbJ
Btk+/roQFB3NyLs4dIFBEllKnukUtadKTliwzHjqTqOSyKdw6tvQDoLxyiuwiGDidnpIMZ37xmx5
2KIqdOYDOLkccJDXHOiEhtt82VrVRavwyk1o8KQgniQvUnebGE29hcGXrP3O766GWjDwnHIcKX3T
bzLPs0502fvrufVr+xPvt+xKAw5Gi0WCfXFDVQ+iMXOqu64YI/eO1GTk9Y7B4LfXqP/8cpBfMmGZ
0Q4pWMkDZLIXzFyRnSNesghvxssyo5E8dVkwrlMCJG5btgFXFsJNVt7Jjp49+uAVgv+UPZYMXiKy
4+7mcMCZVUQxkqFuunRax7luGBEraBaNQbaJ0x1hp+rTKEAm+WUy3ghHtw/xUBzpa55qn9FFA47g
XNAP/OqyWu573aij6J1wryL/kY3asPMIPsOoJ2/TfsJ+TvRERgrrWET5EfcqZO4kANW5goi9iFXy
EjxagfTjrrPN+suYFTlekcBC48GsfYHId5wQm8Z11oEO+Tr1Y3tj4KxGkjyrZBsR/N598XX9UHdw
ar2VSjoZWnsSbm2mLaO7h7Tp3VUif6oZ78enMkfkcWmX5qseFtSHw0Yu8bkXQCIkIdc5BZLjZ2ns
3TFsdMynpOC/1ACfqQxvqhprpQPJSRk5suDhaY7hXkpb+ZF3E1l1c8Pb70IXvEGHww+V/F9MYZfC
94ch7B9zR/g6SxoiE6uPEKKMzVLIMLk6ONNSOgFIYptIzjo7978/0DKL+ulAhBvzRpD+Mq7686zK
V2zmkc5VB1pOzit1alFsddmwV+MyyNc2QXhHmbBAn2YW3Jd/enTftJdRGdClwAb29eej18YkQCDg
kFRpbT24A5ScpEkmthIQiWBMcVRXe+wHjaFgB//3BxcfjNicZCa8lsnIT5Ao/NN3R3FjhITPYXcV
yOlRW0UEdZHdaD2UaUsFJYXLl+/lVJ10hEJpZaqyowYoIw/wrCR47O8/0PJt/3wtbKaaAdNDfBbA
1T5ciygYusmKKGY8peTFYNN+cJLYepgnD2q5Er+cpn8Yp3MCcMn75HTYninZH9Ie+nFQiWB0ch2z
RQiBD+dSw/R7YdzHbQAAewmt6UA7wsi6jnq/sy+Ugng5rZHexMVV6sCz3xms5lu3KaU6F6oX14Xh
zvURIlHw2Mfwokmi4U6ScxmyVy/c9psZmXZAF0fq+d5yjVBtmzFTh6TrqC2gtLxWTj/o+5ZczXY3
ayGQkJXoLOTnmSISJDycimIdYQqgwIP9u8J4KR4Kz65fAHq231gnyjd/7knfwfGFmRK2ZbFGUVC/
mAWewMuIghgyUMF+beUJI7ydSUJud0FKtbj3o0odJv6iOsuqFu5exQIMYyv86uW9AVK4jfhDbfDf
9uYv2psCvByD8//c3ryohg8agPcf+N7aDMzf4Cd4LFp/EgAE7m+sZSiBqHsCz3pHJP5LAGD/tgRK
gEVlxVnm/6y5/7Ilmb/Z7iIpMDErveMf/oktSdo0SH98kFnKbIJkSbXnCbM82/6AQpoKrfvSS/yj
2RTjyUjbGm+1ld2NtoPtseznCwilEqhB7mAZz4gsvbbtQr2kqUu0S+i1xo2IPAijcT31N9LW4WM2
M704Nck4fo01BpeLqrGbcB2WjLfWDV6IXUe21zYcc+9xcvRw25GcwDZpIlb9GKd+/q3vJ+eybzr/
MYY0rAiAVbibNE3jCYkXCkcK5Is4QJCFcjjfpqDa8KyUgQNoqrDdb+Dk899L06PoyOfrNBj7J02D
8i4LjW7edH0dvml86efI6K8ylLTlagL59kLB2rySodU/jVFTrC12tm9ECdQ0QCKHTAQ1ejc1vhIU
DZPdMsiIxqvZU2JYmmfTm4e18bYqUyS6Xl9E171hEUUmaw9Nb+uTRQqmTF6CT8zStck8JECcj4p3
JtrnkLvkSsIej0k6twEE2H7h71vPsT2aL9jBJhHHZwaiF07VVdEhGfKIyNzAP7Ji9nuzGmt7Q/fP
vS9o9BGSUMYUOBPcm3HFstaRfI0xCUeXrIJvkzDZ4YPf8zD15H13Ysyl11aYNccuzNItkkJ3XllV
Bdq5GYPTgtlhDsmkboUT0r/mJRMw1+y97q73iuZAmGl1yAyzRWQRkskeJNBy1nJ26/smH/RReL6x
rmgf3FZBDgbeoOV5FihazZUfzekZZFsFipga4TnvsNi6LLn+CVYtWrZ4nsaRcaUXMFV3Q025N6Tb
vC3VGfW/Widj0gBXcrHDymHEDQQbTR91WpAR5sZjdMMO7I3t3dQdTD03ycYg9+BtiPAvrwgnoY+f
yFl/LRVT1QMAsPwx7Mb0AlpdswXEltoXOOv611oEaCYG1W+quqQwMmzloaho7J2oAnQlYyKG86zb
KH1sTEIQetZqPwEcLchm0XuPePO7YfKok6xgEvk3rq41yHUMiIxzC+UJqe8lPLSpIlLDXdggUYsL
hd4qqkFJqTs4A+UPDddPkc8xIIhv6Affy5am6lDSB1zzAurLQ0iPAcB9iFOaJ3Td03Q5Tlpmu7bI
Ch5vGic4udegOglxLoViS4s1qDXrYt3gp9+lcTYRJEiCJxkCAHepdDd5Jk6WDhDemsJbjZW8Q4x2
oP3g4GmWIZAjRVS6WU6YZxvOezeOGCzYi4Sb0lfcgbJszGvDqSZ307a0+mwVIn1PZ320ClVsk5T5
sj0GwyWwCGwL2Or2jdN15JFSGJ7ctumOCM2Lu0mUsiS/ynX2blpicQza2znmwcyq9A3Y8SdhsAzk
+LXJi5Ob1HWJpU7S9sHorJwG0uit25K5QzI64l7JjFXLRwaN7EISL+UysUczHa+oFogftRBi9l12
g/b9MZAqBzDDg21U9iHV0Z2L/QO0i0jXIez2dQrWwFkhr4EgN7s4NghC5mxXwwMAxnhj9lNw4VVy
3lq5i8XGSq07t+7aDctTtkUT4Vxg0Sq2LkZUIB4MNK4cxvBsOFLMA8h3n+xcSoonJ93EMD9WY42n
2uu094CErDvVg7tgIOhQBbQaWDuQ5oTGV3MeKzRcWTSfzYynF15/ejP3rI0ZKuJDNUt56IwA4LUw
gnEbtdG4C62Z0KzSLNYDfMY1+ufm+n0eQP6lf8qU9QrtluSeCGL1GBYzgvlGbzFjQbewOSm3A/qg
bTiTiIjTIudsW3bKg8qMGas1rULOud0n4G5GPa4hq5WXCVDwM9Uial4TSiCJ42B96D5tTR+3N32Q
bqdav3hGbMHEjO0tpC4u/zNW+p3ldPhUsrE8C3p4mymPzAdMh/lbO0n94olI3ntkWd42TRxtJ6ZM
uxx331U/a/8iNWW7NMsNPJe+lbPoxkl3n0gbA13c2q+k/k4H226Gy9Fqyitf1C20aUec24WaM2rk
Wm0xTPeRKJbsM0Mk17oPEB6gRblsHfSeZkwgbc8GHUm5z5KZR2cRtOkhASiHia/zfLj3vkekkh1t
iLdACRbqeD6aeR3vCmp1dJ15+CnGnhBDrHTaz0y3F3aJ0SeXVp+1B9IKGjDkYvxS6A5mgl3PD3Zv
Wxi4Uo8OQZ4w4PGa9hMeJetyxol5OQ8VnHlSp1Putya+c9xO3GOvtXZzldZEQjWoQMDsx091U7fE
TDBvjNsKTSALU3PgjT6+xhmWGDuWUIUBw45bLEHI2y1QQyl35dFR+lZ38OmRH9lC62ezcZfZ/YRC
IzOfJ/KrSmomTyVP7PWXXBZduR1voszEhjJXBIMu/nxYOAK/4GT3I0E75jh/82nwbsNsQuXDRNRb
xZjBGaqpgcYPXZX9YBYPwwi4L8mGiAwsVGtcynzDwCy/tRehnFN6xy4y6k3jqmT9vun77/74F/tj
y2QL+Xf746vXtn39Gnft71q3Pzr4v//k942yG/wWWL5LD91hY8Mwn23vdw2A974jxolv+Y4L6tim
QP7XZtn6DcigjZTVI8tx0Q78e7MssP1Ts5seKcKBkOY/Sov8WIL6HAHXqI2Mh4OZwYcSFByia2S1
UR/AC73FVRTsDR/QXuKbwy/K/b86EmM4OrWea1viHXb9A1s15zUn51FwJGse6NDXn2u2vWQFxN0f
t+x/xLj+1ZE4RmCbErTXT+TySBvhrOqsPjAh7EgxM89tj13KbebHHy74zR+tgf9TdsVNlZS6/X//
9y8O5Nu+JWm8u3wta+ki/fCVei8XQaXm+oC96S3LszeWwLeUf/9vDuP4kjYJyVofr5F247mNgeUe
QgN4UOCzOWhjF43gmPwvTh33aiCBjjv07MWHhlBUU3xXMd+oD5Grjia+B0I2/EtVpr/4Ustv+rHZ
wo0H0I/XFteJfstH6QnFBGyVAHpLvES9uR2RXtH4CB75se57f/P3Z/Bjl+39YIhpFtUMvoWPfS4D
DRvPZlUTMEzeswdF9pD6TYhdJnk1/QWhLZW9wpCo//mt6LsSVdDCDHDdj5fOVRW7tLisD3WTVPed
wrHlAAJ8NGCl/eL5Wm62n06oA7GKUtpk0/qBxTF3aTclSGAPRsc0u+jqaQtvObz/+zP5V7f8ElL7
r6MsPb0fbnnfD2RvdEz82Fw5J0uNj30xlMdS/e9O3Q9H+rAyAfmMGdJwpDjvJsZE6etMxM7614+X
WM7Mn85cYAqIzQiu3GUz+hEIGXUDgymjzQ7aRRfgGG210mQnMTqUz03iGcijaxSVaWztHIU4Cvnx
8Rdn1fz5vC55wj43p0fap+V9ePAobhy/QO9DspyFTdfs4ftPtR5vZslIGp0k4Vy0IHcNEaAHE2Qs
pRJaWLshgq5vHLLxwJKQWDKix1RVOXwlho6pf4o1AVPGktCZvU30ci6QzPRXtYedEIoliggrqBoc
6vyVKSbS0IRVvO5cYP/e2BS3aGItwCwWTEykpZ/7Ao7uUIykeuP9XFVTGewZIfrMYUY3WoNRRjua
lRi/iJGTF1rH5Zbkz3KrLa+810Yqj4ymhq9NyItGgMo8gofgKKmsToPf9uk69rBzUj3k5pc0W7IB
EUQCAA7kaxHypYmpqXfQIWqmM+SNaUeSHNjbS6Kj6Bg5gcTQwR6UGmnsZjhuGTX4G3idxrow+XZz
wdpZpIh3PV1aYBBZ32JEfluqKsQQ3ihggdaVpsYU9lEWSIZSNaNZIhISSzeCET8oDPpGpvUEa8M5
jZFIP0d+lT+6Q5bsGcyhinEL64kEHHrX3iDql7qQKFRc5G8QLD1QM2vbRhv0XceDgSt/RH8Lyx/+
7y08XP055NScYoBhZ7dL30zBNe1S13qCAfg2tkN4T8JedTEsq3MMo/M0wXfMdio36ZE7QZBj4k/c
8S4dE3nBS0Wvw75I9n2U2yt2IowhcxLWjklkg0BmhppcR3YdnCFPlm+uEYhrUZEi4Ha5U24sY/BB
Ty5PXs44+IgaHvkOCKxtlnASwi5OCQCIJ9KM6+jBny1kOBHkkM/BTF5RAdBvQ+pESsHN9HleY412
8z0ALbO+EvSsgg0glf45Dmska5bokReVOGEQpJmlujSI3HnySUt/IOyueLO8GFIyk9JtqVm80TPC
t0npdVc83A8AZLh/oAo64Molk7AV4Y59tetGwkoUvaQVhjYugQ5HxsOjVaNPMKLMoG1FHmnbKB67
Beu9BriGfA6Z9l7z3GMmRxsXP+rSiPo9XLH0NRgsY4fLor9yPVhzqyToQXmhbrwb8K09o7zL9k7d
aWzWhrKSXVrbzrygc1B7qzYaqOehZn6Zg7r9Zs08W6AASR2BMNp+6j2GAKhqnNN7KkQxVnxYBWT2
iGAnmWgIJcZaZFwJJ46yz01kAVdaokmRr1nrTKVvFoq7y1C49pEPInYiIrrTmFqiYuPCja8jxpgU
EXmwJ5J0WAERRLluc3ljX/kbJybBDwNTl23ieox/L9EgHEpQq5Q5MVFdUnTPdTv1exsHCrNMYOg4
yP3yOMjkrQ0pgRtDm8wo8n2got91p8CIt+QdNtZBV/2XLp6SY1G6+C2R/Z14G3u379GsouRjmSLv
r3qtgm2U8ZxLXyOlqL3siTJ1PpnBuCtmMhmjeaz1uhgyKl20Pxisdc5NzapIUZfXtFO7NDjb7Gt3
jcFTn3U5JmgapCu7JRBlVqxuxaCJKF1e/bXke1tF+orVChcyUynE6K1/a6PfuK7Q0zwAvrWPuLY4
Ggvq5y4I87WZT9WmBzG3dVq6NKvCb4KzLrvhK6QRkIwRrIl1LDP/Vrj4bqWJB81hoVSK9cOFB347
w0lAkKWmDUIipovEu/i3YZWpSzF0rGTvm70uUM0+R/6CZyllEbOIQnMHDq0qRiVJS2cSEevwNXZK
mnogiDBmmdzBprVVSX62a6Ks4sEGWdMW9bltlq19ZSEAYOLGSt7EQG4LIdeZx9lJwmAgaK0T2/dV
d4iTF53BezIHVqt+uUcccxbXGVFj16kzRrt+irEK46ZtVgZu2mswjbsW4t66r0ggcWh87QnyI21z
dqtPycgZmr2w3OBiUWgSgTh2XGH8OcgrlqTg8qGvowVpXpbHcO4KBu2sPUbE6jEEPPRZX3DOg6rb
2SkajQhRwLUdWuaXQHT61Bv40LKqO/ugdA6tixwjRbu6L4LIuNIqOduJ3T8badqe0arpqzCdnxLT
Hp7wOvgbny7lXs7CgfQOJp5JfXGuDQU6N3tBDVzAI4eNFC20Ep184nl+VD1wSTK/jG0cEa2pETWf
5dRaOa/FaI9I8wvdQYheHi+9DLr8hZHE+WPDBPOoSlYcs/DFA5ifulojHZzqPxZZV7b1buYa7Cj/
BoQI9Pd4b4NugkPbHQqU5mpfxsHKEnE9wKgOUhr9ec5illJnAjmzUhRYIjKzi3JozAC6kMcEIVMF
7Apkk/RPahuKP/xgba6ckM7kqi6sT20BsGVo7OJYeZqw+MrvmiNWv27TiWKy8k3YjJXnnqbBGgsG
KGauWP8gJoXwOIcEXCJjfMwoSV/E0DgD+hsrq4DOcJQ92pfVogTFeUg5oKANwS/waGelsb/yEcv+
XjtutBJJBPzf92qxHqYA9ajdOPQL25F1fSKRekrWWml9g80C3Q86L8L+Wj9Kt7qOFWoUuxN9wdrT
fvYzE5RJNeb3Q2pDvGWWiESR/b0EkepN/bHMcXAltflF+t2hThGCGBP6J4mbBFobzxcLR3/rYFS6
EnZppBuNlmVlSGva85xa9qpKWxqGua8PVgOqH8XMK0qbbOvh39haJqBOIjTEMy2/EdsklpwVfHuT
WYWFHjfA4XjN4xp9jXJPdKuM3BTiLseA3a1hXNDKNf2dFxWsb+h5WfQjdicUbEAEBhnkzqbmCx+y
DrXx2idQ+hcub/unzeiyIRYwArEoMLL7WAXWIxEBvuyyQ1wU8oiRqXirCKUkWk8PrQlBQrK1wnfI
aYtToa/pvlI9gTI514JtVaKKV15c5dG3GqIFLEodqBHMgXNSm0+gLIPLUqWKiFvEr/gNmf2/hydF
8IL29kiltEXtGd7b0pSvmDTQGAf8Yw+2wLsFO8NyG05j/ghLHVDWsgaWkLH89TAvne6/35kvFo2P
xQH5Z1RUi5t4oRz+ueAh0CBCc2vmh4bNxMa1hv5KRx0+PF+xZ3pPewYtSqamNbPHygKFcUGRMq3t
AquwCH5VN/9kbgbs6NOwEUQ5L72HDz0HDy0t6wGfRxXikcnSiSgzcIcelu68uwsnXvl/fwZ+KtS5
GXBycyQmurSdPqgiWtk7RTTU+aFv2JCWIcq/d3lICSl/CYeofqGIEX9192H7D8BHMMjF7PLnM14q
NnuS+C0W14ZIdlZMUibB+RLFyo2ljQqlKSEaZxfEzs37KxhtKWKBGHfCLha5wcQDLc17fjZ5N7/q
Y/1UZyOUwVUOM4cnhPPy4Xxo+r1unYjkAIQ52TtGVJ1qOfzqGfypY8FRaFRYOHMwABJI9OeTACy6
R2dXJQdmrfbqXcVfQqtASo8FHRAXqm0os8l1TIrA899fcOvnengx9i/9H7weSxzDn489iUz2Kh/i
A0zmKDzkzFcvDUytn4uOfWlbDc50Dgzk5aWcHjMAHW/k9g1bPfUMV3RF8OSy2MEdanKgk9tI1+zl
cFAf2PwGl2lVtt/QgYf6Ysm2i/7ouPy3X/2LfvXSQ+NC/mc9x4lYy+5rNv3Yqv7+Q99b1b74jScc
hn6A4wjP2v9vVPvBbw5SD5SAXgD1SSz9s3+b1YQEUvPXZjU0JousjFXT5Y3yjxrV4qfnDuwIeZdY
5Xj+ILN+WBbwsMXKn8Po2HPrxNTQvAwQu887eyj1PmmYpvc0DcB9X9SN5FVJCmtAaHKvDwqF5t5u
RLPHmEzi7g+n8eYvusDWB72J9LEQIdQCd0NEiTA/Lglj60xOxhDgwuuhOp3JVDDPPps4PgNEvozW
RHWfCGnIbaLClUbejF6gB87FODr85peluG2F4zdqWyML957m2oiup7gZ9JrQPPFSxLF21Tbv6xkj
gGv4m9yht4c01PFbA56bNvwDMdbzRppZqeMNGQYyGxnQeZn6FE99xGDKIDGRTUTe3PlhS0EkvZYd
D0yE4Ogr9vywI9LtqIKHxu9iItqDwbdvWFc7TBh1vhpUU/AezuEkrrohbb4UZEKRE20jKSU/A3kp
kRMIHXwgUWLXh1acH4Ec5tkOMijS1LSzYSQ1qPQX3Sr9wkfKVmNPmoM6srUQ+66z26+JGatzUDgk
YuCxAAx0rCu3ffDe9bHBOO29lq0+/PyebIPe2CTejKQWLr173Uh7uiwR3BrkhDIhXlS4BnJcc9Hl
Ggm4x82c5fEzkWgId83OGa5Yu43b+V3Y68VTux2SHoWaN9+bFMhnNVEcjXOAKLgdXBHt/MyQX1TL
KCGoofKPmDhncBhm4t6Zflbf9cD61kXoFzdOT7ZFjyZAZFcMjVv7UxopKBsEU57nudkiI7Bo5eXD
w2QibC9JLrsYXTDeAIXKXY0XI1sL5bK9RSCyJKCJw2iH9RZmk7GyZ0IlRrOmbzDrYS2ayL3lrDcn
CKlql9KcOkbCDo6BcH3yZ8w82oSlmT/XWrQPlYesoBkYO62zzkDM0ibztV1a46Xdm963yIvdnQx1
swXcgSfOwk+YT73aWkmlwe/GvdzNzQC5i/lK/Jpx25N2p8a15k7DcRYNd6YHugc1b39yhrbb5jIJ
9rKJ8y1wxRICGTTSudT2XawLBZpktlYRiHRuaVV44W5gADyt50a6zw6/ZA0J1FiFftBt4Z79D3tn
0ts4smXhv9LoPR84BQeguxeaJVue7Rw2hJ2V5jwFg0Pw1/dH1atGput1FqrXvSmgUGVRokLBuPee
8x3r1Y6zBBCe1t/tNo7ObYkKPZiQbLqNC8kFRbf3pcOMIentJdbRHrxMburR0cl6Vn6l9wOeTWpW
0XUBbqTSp0wNSRIgZT3UmyIuYlpPXWQ8ianjjOcahTqGk7SuwkbUAjesWRwHKF8dVXORXMcoEK6m
BBeH40IJXbvDojQaQN8Sy5MRXhO538rRRZOfFqMEPNVU12EBBA5GWJufqS8i4utCIJ5Buvy6kqB1
MUi40bBfztTQSxmR3PuVmYq9n9feMVfyOUzG+c0f5mkbjZ17DD3MUsiNUHA1FjRUdsLxCzHpgVw1
gQdBuIznauHNyzxcx4AoNWQ66X+tIj/sN6KV0IFrwIDDDagTvIMWs/QVeFw8TxaenPJaUxDaq1AP
w7GOPdwmyABQkmUIi24FgiqU9Gls30IxGe89VKiM7quE6k9XXXGLZxM+Ij0pigcy6InTQOw7bBoU
JTce28FVmYAoW/VRUb5ECJ8f0t5RuIPwiJ6JWmyvDToI3cZfsB8ox+snv7YNDCN96m7Mmv/uXVgh
csGGDNj2zoS5JHepPebPzYIXCRbQSKz7clM2I5qIC4dEdHn+LWNOiHzkQipB+uTddakujM+NgyYG
FAVYE9tZCCf+hXYSN9i4du4CQZGz056wiI5foKKCvllgKRZlzAFhymY2PIPuzwJVMS98FbWgVpJw
yHb+OMhH4ZBStKI9l9wzk7A/1XRmH3w9ldah43h0BxerQfOsVV6s6Xd2X2vi+yhMrYrdQS4IGArp
/DVpw5bgeWuiGgngea9iaxTJSjsB3IAcnQNJPgtaRgwdlwNtO7yzv0NqMZJx1/rgN2n0cok4NGnq
sTfvMu1kR5ljRWtHkDbsDdMxWzA3wwK8GUgXIAlpweDkAB5W2qwXxMVMhz40F1YODRkieC4EHV/b
C02nA6wDwQK1Ar6F/koRGnr52gh+TK5KUxKqAkpobQ+Wv2Wc+S1zYEGMgduQHjk5LyBSmmPW+P5d
6CQWVy2/2e3C/CEizrkl2OY6i9j6Z1FcUxBFYIBIOfaJQ/CEMZF6VxqbwARq3jRudqMFzHa3Nhr+
YJ7sW/I3IdgQeTXewJI117bd25sy0SBJJP9g+m18zRaakcT9feWK1i3WXZNAOxLh8G1YCEig6/2N
LOtpv5xL3oqFlMQqFSSZXABK7gWmxEwlue5AECcrHqfyygkWNpNwElohVjf77rbXhnaZqcjQ2Wms
SkD+5t588TKlqm27UJ7cC/BJX+BPGLIAQWWoxOeVugCigsQfX6sOB+2+uSCkIBTKL5Dv8xeOcHxd
IFXdbLg1CAZ80Kb3SAyW2GcXMJXjShg2FcGZ5+6CroIeYd9GeQWBRSX1V70wrhQznQ34J74vMLxA
sAwnq746ggaZsTCy7IWWhYwRFIufwNAKWiyMHdsZv6KFsRVfcFucu0Bv0S9BcoNnJ3+l2ETsbnlY
xahB1nSMmhOJXIaPhDEwEDKCrkrWfRGN1dao2/IBXLu6qbNM37uelcLbGUxn43UWSkUc5QZR1d0D
En4e1vAWzpC/Exhd/MSuU6YDYgO/A2oHbWpcxKJ0gesgv99EyPS+gbVp34KwZcgnZyM8+dQ9ywFT
wLUvM8pNbc2Yq+Qo52OQ0fOHANITo1aas7tq0qIHhm7MPu6sLBuuW2smMWZkH8nWsnIXb3+YyU82
/lHjfnDc0t33PPTv+dWigzBZA9E2rAvvNGQ4odYuvPL2ACvdnTYT4gjAmb7L+asunOBxmix3U7c+
uHoX7epVIHM22iRcoLa1V2RnrLTYktnaS0hIwfQiSWR/gNTkf22jINvXHrNLeua58c21IuMU0KSq
mFpJ5MdGXJoOeeozj4zWT/p9WjbWHWHOSXkiIja8jXsfsH3FGGKND8Y8QkooTMY1g7HqnB432wRW
ylFXXqBtZLaXQ/b/l3V/VdYhHnJ+qEc2r+r136jkUqVvXsvv//nv13VPuPNHXt/vf/VHXRf8A3E4
iYco76nmKe3+p7ILXeJFAC1S7HtIci6Ekj8qO+cfVDI2wRzoNJbARDpR/9Tr27wgGhF0Qwg4TI5G
1t/R6zsfKjtraTKg1cdPQKXoI+7+ud+Qajn2dWrJo2DhBpssM6wHM2nnM4lWTHvbLABh3BA12xl+
9ETuPEDksopOhkyjU8fzn4EsWcu16VX7nEbh8kwpYBhxXn8KMBVuyJkTgJVMFZI+mE23VkUweYZN
5npK4uLFtVF7NksAMms9QhHsgsCtbH/YoNfADxubciQw2ZgP7EPeY1/1018gLz/02LgD2I1swu5p
fwMU+ahPyTisUagSXMxRc7pDNh/uObOEa1up5XPxvn9YIv+qZOWO/qB4uFwPeZTjoh4LEKV96GHZ
Bmr5OM+bIwNKBtFx8bYIgZcg+X/KB/9XLdaHduVyJR+1F70kKvelYfbzdzujpES85BU4Lqj9bLZv
TpJAtwkjSR9BOrt7ZkjRw9/+eAtYh34BiykwL2KLH0QqmWkDQeP0eSRtjFQKY2FOdThFxKafBKke
f/9q4Hrw0FmBi8Low82Mw2BMqzKD32+OIj9Xspx3k4eD4hZFwtOvr/VRq7LcT4hBXMR3kBJiv/n5
fk6g0BNiZ9Jjm0wFqvOEWn7TtgzGAmnhiCBz5rannL8eSYA+wKhXDdM8r/vbn3nBBaFpMukI+X9q
ERZW55PsyYmx7dHpbHjQdxsvjqKn0Gtguv36Q/95DQnTWk7DAdoc1/3Y+ZEUyo6SXnZsrHm+rwOJ
xdrgF9zA4Ehgo6coyP2KcMW/uO6HRjT3WqBVtOiCotzyma//fK/zOBvT2GuyZZA2cCjn24Q+MhKz
lZI68OvP+OFaLpo0DAZLH42v18LU9/O13NQYrSEJ02NKPQ9vTRNp2phSX8V6dJ5/fa3ltX749V+u
xXiHW8lcwxUfe8tZqahROLsdZ41FeFNzWjgVDEf/SQ77X3/7H9tiy2cSjofbi02G5Wr//Jl6j6xN
r55S4hvEkHGaoZ5YuZr0tGhwxGOSpiUARliOsGtoIEVbKq3k/OvP+mHtLJ8VGwsbneVhRyM/4ef3
QHGWkyCoeA9DF1MgDy39htmIz5GjGXXGAeWs5+i/2M8vt/DDLbbZgnBGLgLRP4G1htjjdBf5wLWD
yPkkM688YaLUN01WJXsJHwlrpFFPFaj7KSZkD+fpcBy9avoNl1crvzUYsk55VME4NAnajciNYSSe
Gfe/vjv/6n0KvphFdQZ/xvQ+3J5cONE4+4ZxMB3fe9O6d+V6wLvPV1R4o3dg9EmzDOmB73MKHyFP
DDZ4bqeKomOf1+5VqMLoCNbVuQkNr/N33pDU2aZOQv+vJiJ/XrUBXmWHbCzBicT7+FbNsKIRUIwp
sSamzoH2BlNO7dKp7a/vyZ9/ib+7kqlCAra4j8/G1LC5KUaX4o+s53vEACiaKiAbV0XnisdfX+vj
ds7yDEyYODZPRwZe4cdZlw460blTxnYOtGITB9GwwSfRr4GJ5thWgK01EzFIFpybLwaYoD0ljdr/
1Zu4GI1/Xq6Bg4B5mXHyRV/U5j+qOgsEcja/jOjg96PUR7+w2UxVODnNMe6b+d5wPPNNkJkKt71H
96ObBH1kmuaSUJjSZCgUD9Ep7Ht9h1vE7om8yBq5bok0IzAnL+dzkXT4IKHVP8yFE70PUDdfAl3M
Z2yQjOjCVnqLqSXHPYUUbpAmGy5GFPtBgFV7xAduHhSk0OuEmVO/IX4NaJs/zvc6jpx+VdBwwgFt
qtci0ubbbHCM64yGIhmqT/SO1Fg0p6pssfYwR4wOUH/djlYpnI2V48vljFDnrrlCpuS+IoGyvqEK
d55HfJLtakI9R+LNFLnvxaBcJDJkTSXbDkHoOXb4ZbuCrcWSQ4q8ic277mLxTmc5sMErcWykHDMJ
QxvTMO7JGfHc/eiaHIaQG3a/Qemwt1XW+l8YdsoAdgJhyyt+/XG+y+uQyzeNNO4Du2PvNLve/zKD
JN1MKErO/vK3HYUunGdBBEubjh0OuLQwnsLa0WeeMwhOWj3eXm5v5I1qa1eJed9A6MqJKSHu9xhZ
MVIx2yyTcx6HJdE3c5LRab7sVqSQXkk1s0MF1mR8RZrHiqzNyTLXRWHNB4J2uXeaoI0ObqCZPJH4
4n7qpckQ1o7N6s7JEX5id+J1kBMlZ09BcYWLmr5JEliXoGaJWCacwwL4meChAD7YeQ4gG9krw+be
lo6dvhVxae+IinVfaTPBnuJHg8QqSsv5Xow0utYql9OdObTTbardIYGHY6VfC0+xNYHofLE06aFb
Z1mH5VhHp6DHDgdrLlDpZp4sDjDgRuZdNRSsJb9U8zkeNQGEEaWXRmMzzPelMBgczSXnHBAvuLUy
PgBd4Gyco3XHAtsC42tekzE2mbUErF6Ru9OdjDD7HnoCsG6gkxpPHlbEhTTt6nNsFNkpD4ptONOo
m6Q73aKybHcqo9sfE4mM8iUSa23U8j5WSXo0A1ldMTxx13hRU6QInbmIU+ZT35rewfFF9BQrf1sj
3HhtvSo/I9nDsU+A6y2yuT2qyoaIlmiCyZM5XwL41yvysvDZAkLCt+VsTGOaaTra9toixH4XTnW5
dmVFyAd31X4J0+E2haFzyqxwlyT4RHH61uRDOUxbDLDGeTmGKzL/slORB3JNCEuB5Eihgepcxl7C
/SKZOZ0BUt9KQFMrAvqmzYCagQ6JDUKyTZ+9yIPb1TX2VYGaC4GrWDeqGtFVEPCcz9ZinjW9TUgA
PLLL5KFL9FvY2K9Nb3TbzCidjfawU9r0nI6GGXxuF+Qr2rUG9tQU8FQDTfW1dNCxOoEFa5IBuod2
Cb3B0zBEV3Xlx59VY8/bBPDkKSlKNmB3OSOVtr7xUsc5QxZu76206E7GQM7TPHvXud/qoFm5CIuB
WS+bSNx9xzKLLwQlLcEhSH9BCsVOdrJqFylQZMT+dS8gSdLWwTBDv9eenwXEr900FoRJqYHgPsyv
7S0HJTfZjN4yOPPN4lk2On6mZTk+6lpwfqi7JohXzTDrc+7PzjYqPX/n5oRVZmUqj1PhEV7UhvDn
Ik7RZxmbD/DMxgd/1HrrzH2/XZ4/6GHrhly+tGlLoCo0BX1+aQXCVGbCcCBr0io1Z5E8YFiVV163
BlSXshUBTkMMxBOBTGofIRWlT8/625Qc83aAK+l1jQMtXdnY5W1nqhe/mAnLY9B247ZzkK1jgPSo
q7zczXbMNDGYNuRWV1ku7sx+6nZQCuNPKovHK6efNiqNxlM29iaMblLUvjrZhJBdVHaXrgf2yWMV
yuSEuxEqt42g/DAPGCFWGWcHSoTCuC+09LellsS8YLQ0SzV86d0qeFfuhEfYA/b3ZJfC/zSNczjv
kRIbAEtHxJh1z3mMeNNDQ/z4zWS03r0kKG3t1HWzNlTrH6igw0M4WfCxGquX3xs7CLbNmOlTqxxQ
SER4h5Ek3M4NrWv6yBVHmMqHjF2E90XURrRXncih+IesRJtCWk9GSmidpYrwxJcaPk4Cnz8PYdzm
hFu636bZ7O59KPTHqa26TVATBRN4LAF8xDDGo1jsR5/oDA+D4ZZJhvucQ9S/i1WHXDWysmOUtfaZ
O5hunHJYt0Nk7QdEqicjrM4e7YN1VIb2XdwW4kB337kOYyDxuAbEYyRaa1MGY402dW52xdwFr73i
I7HRtOuhY8i3DlS9kJRIYdonQ4UsshoZDcVdFL9U5uTc9GZQ35ozGVHIgGpv1XRGVm11btQu0QEo
qmGr+V9E7tHEqdv4CpdqgJicvOWjhkn0XVGOXytn7O+VaxDnhISdkTrzbJ7pbjjKpTMpbqjYm31e
+j4FgFWfCksrfl0KjF5WFneNJ9RtAEv14LRdEq7TMDiU0yyPSJohYhHqeFW3U3TO+irYu/FQvuUV
05MtgbHtJxd+ws7zsvw9FCUBR43PSBY0N70kskNf/K75WvLSW9nWjA9CMRNg1UXz8GoykoAsb3RE
5gJSynm4mih7korIm2zur0hgI++6Zhov+nSbl/a30QgJVCRaB2ZB6HQgCmNNIHxfv/lWNZzmKWPa
EfIMpAE777XApc7gTd1Z5tC9ZTJnz24LnhpsAjKPsTe4JIiJZ2X2lQ9cCjoRcXNuNSXviQGVXqVd
kfDDVhVlkjLeWy+pgDc19k06iv7ZAHD65so0AHUVSoK2iT8oUPXOAY1vAfHCx1BVldXB8Fx9Yt4a
xtvSGz5phZvYzEuCLYOB0IasXSaXY26tOUUheLC1v1FFS1cDTiRQiGKCK+aq6eBWmXlG+V5g2x95
ZjDK0qgJ+x7bC5tT0q+IhZwOVrSAGSSBDRsCs2u2M01QVOBkNvmowoYzARHMXFt0h1iXdOXXcTcb
T2kRmrswJzin4aGwh4ylTs2c9t8aaqNlOlIQJltyF2SQfo3sZSnTUTLPid/YBNUy/T54phO9aGE7
r4bdGO820o/rKAChLqo5W1s1Lzu5U/hsVemwsnshoRsimGeEEa6ZwD9zMI62KvKIY8jbB895iZnZ
rvTM9hoVEYuqfDFFZa5M0hP9Ad145lfzGofozmXgCAMPdzPW/3I1Lfw530eOaFWQKANqbEzHULPC
KX3LCzup1gZ1MkkMGFq0h4B5Muxd743fFWj9PbW8u24ZGuxyQC5wVr2T3ZVkNKfw+UrR74KYZFaM
5cbGj1jOZjZZV1qUZGpZMD944aTug72t2xwKnS5A66bTY+sRDGrDjz7DcUMrxpihncn49YbBPqU0
drcd3axTKnVxCE3aA/Y0wL9oZL9vEmW+5QoEADU+Tx0OQieyHtxtF6btDhE/hAm8Wte5Ne1zQhCh
ZiUT6uHJ28BWvB2RJa0Sd/IOQpKNZ5ZEoHdtQ0pVgGCTo+DdZHUmk7Ss2QUKp6806m0DJHZveekS
XhJ+ldood1JjVlANvYOZwQe5G/dYJl5Tz93VEd4Xsw9viHc4lUb7ZSzn2z6PTpi/nxsZndlyaRhh
Wb/y5PyetfGLFYYPvl3tG07T6yojgdlMx/2Md2PlK+KxhdmtZxn3mxDf4nO9xC6btf02hRYHKyNm
k0/sY+FJtQltc5f1DQoEHydH7H0rh7BBdU1XGxsbFQFek/7T7MzfJtK9vKxHdOIX6bjWoY4/mU2H
2kHKID+h38HhoTXmAKis1rxFlPt5gv526FVyLQjbDoYeYVAbbpMuffSdODn4Y5ivZTv0nw1bBtuJ
+DIkoqO87ntpHFAVLD9zbZ6Ek/qfvc6tGCi1HtGpySiPaevRHgWRRznhh8m0r0eLIzQaBRfjP0YT
NQhD7pJyekAjGf4GP0QbJ6OBDsgsOOwCc28P9uhcMf0mahls/zDdFbZcXs9u8+wVzI030rhYZIYx
KuyQ8XvO+Jeupkuwn5mR50hIIXCVnPPQwXd637hRwCfSTWfUi6EhpGnqdSMlJ+Hia9nb0ZcgziNc
Lrh3VlyVEYNAAyE5ilBIbbACUBbFLPt+U7O90GdaZhq67qMvfUyBEBktNUaNNjhL5+mm5Rn3gglV
n6GPUyVjNERC2XrmTWaIdNgquHv3Ze+zLY0gUgGtLtUJaeDD92y2R+xa2ro2YVRj8ZH5KcnH6Etc
GjS5Y9e3HqxOqK0nJJUIE1jzjahdT5xVMiwlb6hqvU7gLH9qwUtvgsLwzH1jOfLI2Z6XJk4TW0NN
gc54Fomdb/nUV4QbffWK0t6kkuPfyk2aOyEJOYLRcqwaxp0zj/yjnXc8SDsnOjmJoCnQUeQHvU+P
YJnUXK43NK6x1ShHjhGM1j11Argf3y0/X/4XkpntB9Oj7K99fGj46ueD7eTNa1cqarBJ2nQJMEfc
jjPHHoNik1nPXHmPYc7NJIJUQKNU7e7SKCb6mzHKhB6/z+kbF2DsCBVLE3zuIW+xTMb85M2q2nul
6D7VqeIDQFQvkTpNM6q8frqDQIiQvzf51iswqsdonORRimq6y3FC7GaC/g5z3s/nqdFakcTN53JL
euGNoOxrBwyFa6Gzds9Rjdq+7wsfaGMeYbxKZ7oiNC/ZDIgAZL5OBEmN4Lo95pFZlqx/DGnXYR03
rzT/0j0eCzqKAZxyKTsoOkWoaMkA109WVTzXO5WPo3td4Oy4EQhCrupsZkI2C5pX0ZyfLuvOSKt5
N2B45fiviheY3PN9ojpQKgPhmLy/BJKUwfCYpghl1n3RL/ek6JmyWfwr39V0U/sDt40m5drFmXWG
oVrt66UV1/XVfPZ1BDioACZYY+DbeS4rQLkLoDsclhcsMu8xtkNjGyY4vZsCfY/ym2AzVb75uTT5
ExQI8uhXy3+tFXfL8iYWrOX4+oy3ibUz48MlRtQwPyeADYi6U6TWpx3rPsHAeG2R5Movcin4LYBV
77OFcHnIWE3OzItmk1G/0kqsHKJb7OEZk4Z1HVpjdBqSqH6NEnO602jdmpWR8BN2nZ7Z5KiiU9RY
9Wvud4jC2slAgt0NFwB+EVkPFAd8wgqJ6BJoGeecgNEu7MMqta+pW+QnFS63tyQ084QhZj4PXW0/
jPkSR7D8YAFqJ7+Vc9m8tkDaQff33XAqlI6OipZruerxh75CXF3HJh051fJ3oSTglM33rRfdsE6s
lNJDNd8qDAQAqyJgW4OMTqbi21Eq4sc+8QuMeh3SscC5q+SgtnHt6bNDC/zcgLD/IhF3E//gzdZV
QSzabeV40UkUDu9cUfmITcV2uDcdQfODsSiOwWUVjA2tOdEIWgrCdYnBDhD3rcawZ5X4s/kWm1kD
YycwajQiDb/pWopogz/HQwHI/hi63CmiZYynmYLg3Y8aPnColjUoTdJxfdFE+FXxE3EO0PPB8LH1
+oFP2Rd4yfA98KiT4Qlb0+eOJNWv0xAwheo4kEtaqU28TThW8GRsMhKjuqG6SUbVY74ag9+awY3e
03pCPSySQq/ikSeTm47tTgtfQ0kDKHUcwjb6knlCQJ+UkJ42fk2De1M0aa1/bz//v9DhL4UOuFZ+
aFz/Sehwfk2r7z+J18PLX/zBWfH+EToe2Z6OzXyA9cf84A/OivUPtNmMYwQUFs6tdPz/wKz4RK0E
NPp9QIHgV02kFn8wCZE/CEBTdMUtOJ2L/OG//uOn0Vf34d9/SQrxfQpmXodZFOr1JVjmxwa7Dh0o
gnpREERbHW6FPsME+uFu/PVMn1keIg8hMG0sk2+UFD9fghHScjgMZ9AdziqfMU4S4x543NL/8Qz8
H67CvfzxgwA5myZMwvPBr752xtd6+q7E3xMn/OmDfJAM+GntUrpziX6+9817DYB6fvv1p/igt1iA
OvBzhIeIJbSCP9EWYI7bhKQG8gD9mlBcg6Imber7smz3IqEn+uurLffkx+nK71eDGGAGiG8g/fx8
z/xJTAoBImjTOuZswnhgBecYB13cFJu/fylUFqSiCRv5+Ucngtl55IFPFh8sCeKnKXOxyWaDdTYV
7uVfX+rjZHX5VBbdYI4nYcgVP3xNhEGbmpxaeaig8l7nhVpCpTO9jqYZDEM8EZcxxPrvrg0uCjvI
whYGRAtw8c+3UqSRZUMF6A465y4SkUzqlqR5EeFX/IvP93F6vXw+Gyixv6gcPPcjDTh3jGZusAAf
Sp040aqIiBI22iA75jaSfYLA2rtGWxOR7nNy7guIjr++v8uq+LhqbPI9mCIHy9b0YdXo2G0SYAfd
ISiNaetVfECvHZ9/fZFFLvLxItgazWCRczCJtH++n5NVK61CWx6Uaq29PyZEXse+E90UtjkfZg3o
cOhx5tfYh3e/vvS/Wj8OhFgUZovRbNn8f9xJQgHAObYdSDxjrmm9CKBumaGhshom2YOUmGKlExVt
f31Zy7xojn7+0MjZXT6szUPBsj7qzbrCIKN0aOVBGJX8hqnZhEpvjjbmXXYdgXvwgbRLDk5Fz+m8
M/vd1Dl8BTQ79noaxn3aSPliJ7NjEe3dZRup/HtblIPYUIaO1yFZJDQGsPs6ahp21hBFj8hfKbz8
ss+e9NJF9zM/u+q8gclaTZ8wwNwYBB3xrNZw6DO5xpWQmBShCGRzw0/O0OY1AZ89mRopFlNP9lQC
ZuFfmRiNGA3DvVwlQidnszU8jm4FJgqTmUhiiAF6dtmzUCdVbHC79Nd9WM7PqeJfkyYhj91vv3l2
6SMzKAmAJ5dm0/lzuXft7trNbfU8Vdq9H6Pe2hu0q7e1IzMqHOCIRW+5uy5nD/WnxjoHNPe2meNO
4DWm4cHxFS/CWfDaB/S+refA1ow6Ousckcx7ADLCYbbuk/soG8ZvBDPo+wETN22eaGIZDJiCjHT+
PlZe9DlpEHFtSuaEz+gShEMUpPVdSuJb1kzQ1bvRulOynrJCvYQ20HQUWMq9H/C0rMGmfy0RcJ1r
OnRqxUiWNFotPBwB5H4AqXUUNgByeiM4ejBkybmnW6t8xMeZAdPA/a46BMmjVv1v2Tw9u7P9PYTL
+2Wy8Tu6vZF+Vjl8VVMz81nJhB8SoQLfl2I4JPChnQ9Zy46RMdef6BjMCtsur1dOvI+MBKFTGYru
JV2WfjG1/lUZ9AmH8THaOkLii0KMDIDSzo5xRQZMKBtJxgINEJwsMHh44MTrMNIR7B9tUoMXQXwS
zOsO9FG4gD1767bN1H4sg/yQiWx4zOu5f1TAFGkzhR0Lg7DI+yJG2k1EfX5C0UJOo1H32wHRyG0Q
cjvh6pBtUjLG2dgcm27UGGbZMWNCu2sKQuhXuLataN1LCiGcMDFz+dR8zCoiplakgIpb4j+yfRLH
5t5yZfQW+QIT3GQb0Y09hoyX8oRp9mJz6FdENbu3OpH2RsfaW8NWdk+6ke11ayx9jXIejl7YeHeR
4Rh7VPnOHYlM8fXoipeobCmNsE2gPReDyeCV3uOxlQqvQj9Bw8zTJHpTiA+wcI21WjlGb+xrJsHv
bpYH73S21bqDTHEl4Vu/JXiAt3HfuqQ34VbeGp0KGQWFy/2IoI9urHn6jQQx7mQ3TAUgCGQKVmfp
Qwn0/rqIY/eJtsG8jXQA0tExhLUP/EoSneOOnwM7GnDhiOTeLFvzMIDF9DZuP1HR++nAjIYBxzcr
B/3bln150zvT+CodpzpXfRze4tNxnqj/GSfjZTIgEFjiasQcfucM9ITwqwRQgGT1qhMx3kutp7uJ
lJSbqWs9Eo+opIHxiqu8oQFjtWJYA5L0HhscJBuFLuxAcR0MAD9sLtBCW16gQZG6l4TRVSsoQKQ/
AIYXG6Q/NXa/0Xx3U0+Vq6Sok8dWDtlvYva6gzWwCeVG2e1ZGugWCO3eNbrp9qoeyfTtGuJTOFDi
gzDd9qoYSeFZ8s+Sp5liL16Rv8FriijxNlno45Oi733i3cZPtlXPJ53r9oqxoV4XAvjMOvMqk3jR
MguPAMzEDruAhxggDo+iC2mP0EaAubnYDpMcBkblkVKxZkBAhys01dbUUh5/byglbaB3qO+NrY/j
Hf+bWYTrIVLch6nmgGPTILkjJaF9G1ul2MaG/L4AiLpPMlOvFbvA15TsjW09+P6BFNDhu2/Sd7ER
nF1d2iVjnRbAL9BXvXZQ+t9wp6E1KCjb37sQcYzGuX6LXpBe19JdsStPwMGmLYJgrKQPLfylAYaY
uQsYaQ1BTiXKGr4kZwcbF+wPQ9nlkoz9aarSgB3WxBtQtjvF0lPPVffJn1S3oezlf4V/Z2zJpNHn
SyfP7mL7gYEQVa+b1C9DWpZ7FfbVnmZctE1ny+RZvfB0IYyszWmp8+v+FTOwOga+F+Q4oDKxCaLc
XB7vOZunHG5C5k00qhJ4uNIK07OXY1+ySOsLVwzKp0PNWI/AQPqQR3w38FzpOpcnyN20AfzaU/0y
HpsPqmp4w+bkzYeQMJlHC6ve54tII3WXpuxFyS2aoOI849G3mJueywJPjU7THHQrS9LLwvhgPDUp
kRcrY+KrD5wZpbVPB7QnPOa3SzOIGDLY49ITVxFEbPoTHQrmNsbL03Le3FOIyqPTQPMbQzyOVdXS
gmw9YyvIg2b8SVMR2BKt4+Vh14UMP42MNuro0eh1LLomdcgkljid6c6R2n21yrbYVg0LHDNNfppZ
0Wv0m4CIXbP6nvEMPyL56J663JtfWEjxHRyh+FZlffhYEYGzhh1DE0w21T6QjvdZUYuqVZ/a0XUx
VhzFL00fOzKmO0WK4f1smMP3oYqM5xL6D81blVmbwPD++T3laoretcmbnVxn3JluY93QCjWeYli1
d5jAGCrCEdsaYkq/VD3EpLAeiKTAWfvJ6bX7aZCG+ykTjb7hSeXtkjYxNjpNjQ1tRcYHUVSf59iQ
D3VSVltbEthGnP10c7nrSiDKqbsguLWX5OaKfB2AMNmVkMgn2johTrvHpgf3wdwRRmZe+YxPt1WY
qWOplUOQemnRKTZdfsR+qE89LbTbKCBYE7UPE9fLWp4DC4Gf4QacKwL3aiZL98bvqmjLBDMmeQxP
34qWT35rtll59BgqfQ4jrJkEOLqChGUehjiA+PpnvAp5V9NsxKGGxzJ0yjUaxYQt0Fo6kqidcj3d
sCnoo91E1a0v53mTkgEU00Js9IuJrE+sICJn2xnEMP32PLwuQLUTN+9ntyQq429y6Hu7fcn4YJxJ
C4K7tIVzN922fsej209wwfttTVdymks/39iWjIhEtBJiQDBLHeFx4TeK4AudR1VUFri7qn7qEaHu
AOkgKkiZBV9h9le3LRMDJh7egCGC3q0erebUIh/bofQ39KrNK+OpM02aa3gPOTG7DoGgAwMAMwat
idKnyfACL7LsYAD+grGKBiTQkBeTKcu2bGhKO2FqvV10UG6JtsUdR/MN5Bq9U+AzDqSdRS6IYGSb
IgxnwI3UTxL2dPJGV2//m7PzWo5bybLoF6EDQMJGzFP5IoveiXxBUBIFD2TCA18/C+zbM1KxghzN
Q3eErgwIlzh5zt5re81YAY436ZKKsUMjl/sOPigIc6x0RS2mG91hEopTLaNtHPCLe1J2wmbh09Q9
tHAIl4C2rOtE4F1bAAoJdjVJ8dtYF9MeE5qz7UH9zWd05UaDuaTvGV0aU2zWyzbO78whrdbIVkCf
SZBH7O2baiFIcCMSdvQIFSzUnegEOtk01s4Zll+3+PoXxDtH+Ny0N0817sawSOtrmYJnyUhE0til
K2KAWDntsK42nlf165IO7DYIGBkX1CVk8NkVylClu2sqxIgZtU1oRDRem7Qhl2nt5D/cQvtBu/9q
MGuxMYc+n+s2tccjaC7cKb7vYbsuK08Ld6xWWy5Et0SLXqxCJDyMwL1vWoHhpUlQtSziWgUrr58D
MgSzRt1rkNfYRLRlruR88aNaVFWmY7Fiow6QwYUsonCZkiu/duIMUXcpunY7TUn0EradvUsHA5Xf
2A7devCm8k5iiSHWMtQVOjozAnjoyOuiSOU3sHyks5ljjkNQMofvXMShBgq5VebJdN9243Rmxn66
Jde+3WkRyIFVGSrr2vKq6ToJnepOAnlfI/5xGf0P4LucyXHWg1sR2VFF0Tbzp2TTqZRunJ7FZ/AH
RmZrjfruV1N+bpCFwEgns/1q1Zeh6JkOt0OantfFd8p743lgO35h+C2oO1g/5U2nkkojXaLtr4MJ
Ik4zMmBKtKjeNB5qKJNENuRxmG/xKlbcxRUezO9WZKl+2ZHjcGUZTXJT2MDaWtxQz05FfbUYjMi8
HD2/eQZb4J6lOJWfgtHVgxmJIx71+QvpGLlk2uVFu6Eo2vMo9qyLKK+bJxz29g6ce3+W2WF33mtj
+qOxElRGkcHNLdsmuO5cmf/MaxIzoHCSNVUnJfZa6AhnRmpah6phB+5gFWLO0RUWe93aatej1lgP
onDB6gW2wQgLb+tlqY1vaed638zSLdDzTN4yDLNpg04zWSZdPgJLiCY+hVGOWKPVhn7ljBUrWZIl
u0SSiSmB2nJ7+dqejewqUJCLadEb3iqs5bTCTnqvZYykAT+CuEtIbgRUtCp8RtapIZ9I2hUkLzLS
QTDiKmztVMbb0nfy+zLNy0MzZea+qhBvUM/nSKNw6abSa7WdqHuNZEnLdLS3sckQi/UEFxit4z02
mipIgEHPwC6G7FItDh4YhDQHPorZNaVi8joYonxIVKq+yVYO7lZquFnh6Kk4hTQwZ8KnKSWNpTXF
DVFQfbF8H0+klWN2WI375Kwz27ew9xjf09k9DL5XnAsq2x+F1B3iMl1sNVp6OZUdjAJC1rJtg9pw
yUC4PKSdhKCPbbW5pBEYXiYUQ4vEmpMMiTVTaP0cpKkVsQy8/z+JP8BwzTfNX7T4bxFKNNMZSfbt
dYqPCsRYFj0OVU1m7egaa4Og4Zua1NDvtMFerKTuXxBE3k0tUs6Ny8hlpTFt2SZqYmWXmljyqmV3
cKtAliANrW5tPavzZeCg4COmcjN1M0iTJx73d2lto8hxD2bqMF9Jq9bdR7nP3jQxw+9Mn2rkEnq5
sIUGciMc3Hu2OnxPECe/BLmrr2ToP1mD1Z/r0jC3/CsmfhnV3Fmx9dPNvOqqo6mFoS3oNl2K7o3r
NiYXPtzZbVe5XDEiF7YgR4aK/goXRQTuk9tF1n0MthA9RcwLW/kYtgtqqjFy/I2t2bBAI/OaPcgj
C3J6NcjJOVOoSxdNT6SnJEX4tfTJi86YidEmFMmlMwRoeIg4Q4pYUd1CiVHLsOuL2wJOBhWuRr85
b/aNN+Y3Qaw5167SQ7gnJEUbUSd+GSEhHGXSy3XVxuFZQDbMVWEP0SGzU/vOkqgaETFPxP88JwWQ
jCittznL7bqTAhBBM+g3QdA6hJpgKCibtNyOONfvGlbcRTtgjff9Tt9WWXsfthOx0qDgzkRYjluC
gF9I7XZ3SUg6LxPK4YyFVNvlwu8OlHIutE/0WnWoUurfsvjVNkkXQ3iV3wW6/+faa1oEQCEi8++l
niT6uSHb4NwDs7yiW9LzsNXmfWtqw7jUfHBEl3FWheayLJQaFqIiIHmjCtrISy+qUNaMVXZf5H6B
Amn0t1E8G3loYd2jgH4bBvTF+kSpUilRnenAhV2bXYOdmfmSoopNkkJMNBlMzvPYN+YgoJ2GJu2M
998mfcR5zBHTLa2ABCKqwmxFu+NHbcaIOPQxQOHE93Xs+107OK8uW5AhmQ52pd9QQzl0zmgTaa1n
/ADL159bpS3WjhI0UlLCfMLA2HW+FvyKHGFf27pm3tSD/0sNlvYY8uo9wIGuopVdl4rReDUEq9oz
3AW823IL7LQFuqKKldOEwKfxI3zhUTo1A4GgxweaFjcWeEZfv/dfRe07pRvTf3VVkp0ZefdABsq0
Cx12t75LI//zvuupIQhGYbw1sN49vMZ/Hi6slG6gB+JwdWPfK1Nt2QEAmyAx6YtxywdTzdy5hzoF
l5/hHlym487yNP3T1Hammcf63qQfg/Yn4SwwHOvMwC+B3sXxJv01CuYdZU8/7vPTPdW9F77nuNDf
8aB+mB64opnwAlTo8kPrxoYHciFD+qSfH+XUReUWzj1sncHnsbvWwpPSWjkzmPdxSJfMeFJ/HIhX
SuQX9+/UCVkIB2CE05rDpPjn/UuHtoDj1DNZ6hVcmr58cbzy5fPT+eoYR9Od2G5Mh7e12iGivpic
amt5+VeOt/nm/9n8BxZOsgE3h8cDruOf5+H7iddXZlPtJB+wi7DVzTOzLOiWd338LdIYtSBR0ueM
Fyg1ArUfBr6vRjsfXz2BKZk+Ku+fz/7laLRDGjXywdInZcwg96iBrLQkQ0YdMki6e7TFxepvryvH
c8kMYTHFi3387ilqK2/E9LPLi4FVyhlvgCO5X6wnH59FwQwdOBz9HQJK3kGav5mu/dBoyEHP1I50
HsBVsoxJuu8OLhTyLx7FE0fiJDybRAUDX5N79Jj4dRxP4+iVsBE9VEtafS5G915WyePnl+3EbYKy
aYK/tOcxsTVPsH47I0fmKbRat9xNsb6uslfNI36AwG8EV1/w/z8S5LwZ6Pm/hzqydbNRdWbnBlah
zqd7V1jhIu/dBnus32HJ6orpgZTufAu6L6hWymq8lV6hSXGoW9fNZDbrhBHQ1qzZS+eVoAuWWwi+
bC+RUNgGhOZ9NF0EGcWgpQqBWJSWMcVVs87MJmnO3C4bLvuypY014ttdstcG2OTE0xcn+o5L/fP1
Y5RJc1/nBTDwrhy9fmSDacKH6IkFL2qe/LzQL43Oux0dJ37Np5YcoyxjiJKhRMLrvgH6y8ZpcPYO
vqDYZjxjKGJIzfYhD6iOGidC5p/fyt67mAJ2l3mZqnWNSHyhYmIGgyoR6DD7ErJLR2qclmjtcrBK
a8eAq181DR49jpOs2Me7h9RCy5CkQFgG1uuVH/bLyQ2HlcUC43O1TBA4/lTr391Z2PXXzxrrEqhd
Egs8vvtHz1qQd4Q9E5W3Q+dXHzrDF3vu+rALkwqR/BCIfvf5AT9OfoXAomzZOHggeBxPfvEkdF0v
83Lnew3UL5JD1go4zMERstkGXtgcIvov99DbwvPPj3zi9WWsTdYGrle8psevbxWOnRa1ToF7cBy/
dU5vvCiavvcY1ZO3zw914iSZ8rIaseHhf8czdIYjFJ1jW+zyrqI1iqGjomdDRh1Wk2rv1GnsLWum
bCRkm3TuPj/4ifOkrgIRq6N5Q0pw9Ki7aQgboSyKXT1zjVVf3Iez19tLxuqvywBrXqTmJCd4DPYx
PoSNYB1iHJ2Jud7TOBb9yvQGgg4zIf76MaXcQDCFMAoZxge/uISi2IZdmzFcbPvV5NB9EclV39vO
ht3nz7+9gJYuODHTsCAwgF/+c/0N40wWVqY4LTsXO+y8RckggcZunYn0K6LFx8Weg1HaUBrYTLWO
P1+KAXHktDlnpln3kdCesKf9TAZxjyDwixpkfpf/XAM5FPoch1NjzT+OfSbGMx4LjWkstsS1oGHi
l3a2cLNugpyHmyczv6pGTx8R/g8ytvmlO/68WNL1MCSnO2V0wOjlazka96JKFWpfh1SS1jz8/a2j
8MZTTtXBEY8+0Ta0Fdy3bkoYUXs2Zt0O/i+ZqPoXh/lYMFq6jWMdsBGAiQ8w7M7Thzjmn94RSzsb
wgGXyYEv4ucn83EV4SgwsEGwmgRBHpv0ccgMBI8a6a4SbGvZ7qEpbX+5hXOTqIapmjctBRnlnx/U
nMHix0/JvHCgb4c1/YF3QAwlDoAIVZVv42PvM9JMloVMkZn7jOqmgklWPcJjXWCYS6MlaFBJ71t3
t82gwn3GMGlDOuv9NNrqFiEudAEpKQ7mskDNJgS0Mc6DbwJ5wBFof/HTn7wxc8wzEwE8Q8eSN+aS
UUZ7M9vRoirWyegnZ9pAs+Pza/RxheXGoKt0fQM08YeSM7cUn5GwzHZF40JIK7udnhr3nvtVPNPJ
s/EdalvWIYc97J8Lke1mopCqYCEapGCaHUT7wdGHzednc2oFcigBwC+wKefa/XmUCWwR6U1aioIA
R0vn8pnCAIimvs6+o9f/+yqaPSMyUT4ZMyPpeIeK992B6sgrOqbBz/naVbFzk1fB0+dnderlmcHI
RAwiZAPB8udZDTUZzVPJy5PFtnedjsQdGIH9k45rualC2/vRZxB2ULHUX3yqTq15KGIt6mokgx82
PfRP9EhYXboLgZOS3oODItzI5FEm0x0v4hdHO/WIsO0xedjZWX5QCwJDQEeGdXknQ5lucyLUbnoT
V+bnF/MDrwX+kc5FdIn5MAQy56N11W/NobXpu+28ttcf40gvN4Q/I0pJRJfRoHf7h8TwymVbNt2V
Gov00s5csY08hF0TJjamS8ShGgqPOf4MhrJtm3y1uzVOXnmXHTZvJiyz48KnCmrd7vOcr81g0Sts
1KvR+OUSaUm9j13viTBquXRJ+z1khYgf076r94FfvkSMdSdndl/2ubWni+QvnFGTYHE5j88v5Il3
jcEWJajrCtgCxx/EzOVniAfK7b6YfsrJaDa6RFEVZAyxx9fPj3XichjvQkOCPlHKHpcxJvQJnSgj
SvvA+KnTcFjltv5aj8TFun4xB9Y6zRcVxomXzjBo21PR8MX6UGJD7x+HKiw5vcT+FsUhNA5G9zQz
q2khcGc+qKpXK0ay3e7vzxVuFrkBVDbGh+wGi+DluPLqcsde7RKPX4U8N7tBlhzOkc2Po2eHX9S+
p+4kJRttACDsPkvZn+sL7womUEuVO00P1RIWL6PJQjQ3PdCDXe6wkf78DE98czhBaijBh41i8egN
zIPKiuKSSzt0IRJuqyL5RpVqJZDF/X8ORd6n8BwKRnBdf56adK24yQu2aIZfFtdAl3FruiTDxa1h
fLF8nXpGSZvl8bRYVj7ogDt0McVEZ2BX5+09VI8321b3Wc39i0N142Fq/+vNEQsYpgsTEBk68uMX
0BhouJv1VOwmc0Lo4/a3VVutJH2ALw50YmFGWwyHjDRY2HH+fD9/a+LICbeeHrAFzEL7KRyGrTep
+y8eCcG/cVSq/XGMo2fC15I0sSyOgarXWEBwlWcgauxbs3WAyGR9zVXUsUb1lYQ2loQPZV/BubUZ
2LQgXGn+tUiiCBNblhap0JowDIANuKFj0VRnJJpHN6YfwnUdcWgFUi+2eY1Cg93tuEQLF+wj20Ot
rQ+YFY2ZZgTV1rid/BzFRWHA0yjzutrqnQp8NlBDeAW4leqwnM3hcMGvosGNtkZVj/sMw+hlJ6L8
otOqbuel/n1cpvWSK5xucnpF1SJCLbRDoZQvyn6SaxIAbRSDaX8oLRFDOUrazeeX99SzyVfcNXhO
xEwp/fMOgj5RhK7wbKIVfFVD8+oR/mIJbUMGHaZaaOWfH+/UG07NTbFH+x5l/NHx7GgslAjHYge6
e+45XfZmuu+b4ovi9aO/YCaeovCnNqFN5x8dBuBIJKrBL3YoSW+kjCuEQ94PlT4wibpgKr1sbfMl
rIovtkzi9HHp0nJF2VwfF2S+BIMle5ueSDlO36JBxyVUWdoNanc9WzM4Z4+j7BweQdqpVUY4BROu
goVcmd3eRuprJ722F3qrbYyGYLIAdRgPnNxi/GCM5SffbQMgeT+gBwJJE678hnCeGGr+KjSCOzPF
x+9NtlrgfLRSXIXY8xJ+HtAP8g3ht3GdvMOsByx4OLr47/lkL6O6SdYu7IJHJci6+/s77gCghXJL
m0EY8yX7bY2I9drOSZcrdgDERqZLi7HXt6nRdF88WafWot+Oc1wYdbLLsxLs1c6zZ3Iy/YYl0R7r
z0/m1AfRgdbHXIF5G1TSP09GV6YsFdimHUMnbznOlkUdznwKgT+qxy9MZycPRr+SPQvRUB/KXqdi
MSoy3hUtcggTAZwA7WeDDAxBZRN/cflOLQQObX++Flj2PhS/2TgKJ0FKsSM87AYgmrOElPJUZtVb
E2PeipwvruTHJKo5cptdEhtYvFQf8r2nWmZcX+q0ZMigiUymceZNVb836cWvSqGRkCQVjm/pi9tY
D6LdGKJsDkkTv/BCL934pTU+uPgC0GgHIciqz+/0qYWK+yxoI9G/9Y8Xxn4Iai2NKHN6Jd+EHz5G
ZneXCYbJ/4/juB47Rba/s2/mzyeq7rQxkohyduxEJd2c5rUYtX5VttUXH9JTZeuMtqXFMv+fe/Qe
it5Hxo0Aa9cgHI9qdG59cVOVNmB44yor1X2e+V80Kk49wL8d8nhrn0xWhlBHz3fkBm2JbXjzrQyF
q3NWld0Xew5x6vmdQdz0osFt00v68zo2c7jBNLg5y4w5vjSR/AUTkPjizPCWtG/D5cwHIBRIL9ax
mgXHmjHLsyqUP6CNniyaKk+BgmrVmsiWsbZgNoia6i6cfPC/RZYRPlN7m8HtvUfPZtUEaFWjmtDq
geibubVZmr/03kTTDg9hkPpLUrZEnNpyDe3/LfY6EntHEa9bAh/vyDiz+dib9hdP06mr4M9OXVoc
PLfHA9gsk3VdIFLeTXLaT81kLBrdesI8fk7P9KmJx68C207d4tmegWPQpdl6fNllYoSjohjaxQrm
QCdbwqHf6QQiBK6zqGdh6ucvzIlT5Ls+u43hsFO5H+1JfGf0QI6IbDfnfq6janQuiogKbUzK+imB
00wiVfT982O+6zWOilC0NyYXlVeUre3R0xVqY8ZkNst3Tj75y6hvnTsrMrplIUb7PCqz7BEGG+wD
C8nWu07Zi8A/5O0EEAst0Vbrwfl9ca+NE01MVAl0feZV2/2w9w0He5JBxxtdTwF6NhFaG1RpYlMH
Vb2FuSwWPCnIp2wwiCQkLUdmMsivra9QxB8jLT1r9oUjx4CZzaDtaA3TkUY4eRPn+JYTMCrv4uZY
gL5AYFnY59wud98kSBLxWUApy2giG1rOHBWeSHfdi17fjGMAbuKdL99M+jfK4mIb9TxS2CbSDcoe
e4su921EkcmS3a0tJ4nWCAatVaUVzS5ylLseotZdeeE5ed3iLhXFcMVrixNl5EV4irzWP8t091kH
CvbFxvzEt4JPJvhcBgDUfseNI9ptSVaTSblzs3S4A1OKIM0Z4qfYIPH08yfx1KFQX6I1wI3OZ+Oo
AGHoBI98/iwBIY1WUnmzpWeQ6ZkfZeHT58d6v2/HT/3c/RXsXvkMHm//C83JiEGN2Rx0wHgWxFCN
OD4my9gGsuxgrGbGuVHqwXUzmP2laWrhjdlocEtEJreyAOfy/gP9Fb7hIv5RlXX5q/mv+a/9KOVY
kZLRvOMC/vdX9yXi0/zTP7J9K+eQh/r4D/3xz4Ih+Oenm5EJf/xi/Z4TcdO+VePtW42G/z/EgvlP
/l9/85+0iS/wDSYtLJbB/0EJnMA3gO96LX7+TnD45y/9Q3Bw7TmLYh4M62wnaQ6wkP+H4OD/i+oD
3RGjubnPzyP3n5QK/19MeHmyfWsu3X8nOAj3X9QSbK9otlouX0PxNwSH468IORcObXJCL3RkNB9M
/IWOKzePUsAHoWFPEMyt4sA8d3zICWFC7Wx/hUGYX5Pfn2wO6MJi5ovFT/6xowz2MSIxzRl3w0C5
q2sdBh+nj7e/3YTrf/97v4Mp5pLq6CiocmcTv83S+OHj2DCp65QdDbuxwfLQm4O6ScuKKAjXkmtd
67OFUdPislSi3da9Ozx8fngyID78ALQpTaxIpChyj4+3wSCjod2MbrMjAicb4J9G0yZzI/yQCCUO
gxlVZwNS3XqLGBqKqQSSOUMoYyqlminrHRxPI1yU0PbYNEdECYcGvgRv6tPNaKb8WSwgxCSLTCNG
eJA4BLET1jBu0N2Ov+gspLci8QC54knYRRZGyMB1FMRNW33DUjhuZ/ozqdGhMdLxUKxtCxqu005X
g3GPJk9eVhAM7/E7Y6sSGMZ7p5avXp7HOmLvbvwV1ZxRV2TdY9YSQFcnQ3EIDHzL2HM8kq5LszhE
gU77Ox7lM2Ej/MV+ICO5BtezpiIPbv0OKPGqq6Ve7rlUJCmHZHoYy4DFV2xN2NvAeNwaAzselfux
JM/cHcroykaeTVvGR2SGlQSRvRtXN2XWEZnUzUrtpHHh4TkogyYxxDQi8n5FLkd1lramugG3FZwh
yRm2jjKyvUJmtDZE0z0mcPQeVTI5d9wdc40iBoS1Ca+3dQb1YyxJEgldKo+4L8YHHPzlMzF/3BnF
ertzZo+928MlEk3hHxwiEXdKReOvHpPMg17xV0a9qp8cVNqHYCA3HeOOcd/CGH1Kmr44DCVxtHlO
hbXyE2UlCytHwr9w2kmHxZDJdS2DbNkXnbmGiJreSoe09BbKNV7osvphBfwyTBEILkPM0eEOdiiK
c6tVRIjxOntaM26duM32pcfNHV3ZE2yUAHirBaQLkq7IFZE40+hcwP91YY9uNSNIb0MkfLBWI3VJ
aMYc+hR2b6lOmFKB247ema6zaBjlSzyo7pFxx3Thq45/SkTjVpIauTAGztjvNXkZpPPLrin7Sgv1
Dkkn5+JYib9o/ChfdngK8kUXFd0b4QbjdoxN6yq0uBMB4rGFVchxlUP/y+ETtVzXFHqYm/n2kjip
BNbuAAEMf0UQ3Dp6oH4wfJ4uij4aH0w+pFvAuDiRKpVuQKk2P/XEIaUeHtKKpBxQcxrXtg65j0k7
X+r5Ec0KkHQjUZebCbNDCNuRO2E5CMktg+efiCr5nIVucJbV6XOv1S0c+Cq/Cr1fcBP1bhFruROx
Qc7NfVTbLziO1RzS2T6GJs8mvos03ppYo1aWlb1YgduBfnUlUQo2D+VMtBoibhSuymYTKIsMcvjO
V37T21ctYeH3RVzL59Z2yhecKzytLh7ZygzKF4Gc/DzBlH03eDO/WUvAZnlFX76GkKWQ+YlRQ5bt
p6v3k/OIlt7XZa3dDqMsmtUQJ9MFXdr6SbINvx3LxgBpzZYCZK+B1TRL8qXT6/GuKU0XM2IwkBY9
xGQ7ZI7ObcrT1p0Z5OqbEeP2wzbsIh43hbpsHNyd5hPNVyN1nruy6JsfcdVazzG2jDTcdWIqLGSW
k1asEdr17cWo+sA+60PRWrcYM7HoWcP4YOAMXpZOGxULwx6QDarJ2fAc2hAvacoDjx4alqa2uGxL
MM/Yg/wzS0uvG73Wbko9u9Xs9tLKZb7BQGLfTDDvFrYLureyQxDAwSW8S6jh9Ph2oTlF+9xMH2oG
l2tS29p1a43fYw+gvNW1P9PIzPdaEf4gYSLaRxPzoMJo5aEkJm6d2d0AGTdsfhqYztZhXJ/jXAo2
qI0NLLupvzLGCjiCa4eIGAi9tib46SBxu3FZ4SV0Eu9MS6VaxZkqpoX0A7VHd4NKWRvAmepAYvI4
pSeZZ9mvUE6gx+khgl6urXHpW8XtWLjx2sw1/zzBwn9Bi77HtsILi+/TOI9HdOqt74XkpXAjTaPT
9zoE5l3u4i6UjfDWZa+ZS+ixvJbFzDnQESqaWq6f93bs79rQuBN54G9ortQHo/BFtja59j9q2ffO
0mZbinKRWNWAjUfT7fDzEaRh9PD2A3CaNaDVwtRbNJy+QZfUdzAJBo5ajUH9Q5R9uw3tkG8eH3Bv
g52sW0Qmws6kcNQt41kDX1tab1BtRUTFpRrYOG948UhkWfQiHc6LYfYXZGn6jFWhdJfO4IxbWO9g
QploeysiLFCXdJagQhTMggwT6mxrC3dPn9HUVyOLCI7oVJr1QvJeXVhZLc/B4mN+N3Vzj2aiXoko
4q2q13Dx1KKg4bIABmyfSacaHqZekJQ3G5gZQu36bCU6rYTj60yvMtNtum35dC8TWeLJrf3dMNn+
Pm+D8TpOxbTqgladpbm0lo6ZYflw0m6R9WG6ri1h3bg1LeYymFUHYYUdUpfeRmkdM5Y5caC3BTnI
vki+uU6IV1Yfe8JvR6xZfqdtyKwtEcrmN5mh8S2HELOPYwGTGOXkKtRC/xHUhrHNYp54R5TR3usG
ovz6wLoo6fzBvu61W7IivEtDTePZnPGVEXLgAztQTpW/WaG6xH7gHvwB3fvS6nuIvRm6MUQ6UXoh
68nYS6YtimRlpzrPpkA8t4k7WgvX7pHnmj0xlNEIlH2ZGIn+JrETZcQ6F86w0hO9209K+UuZa9W2
NTL7uc/amLyDNE4OVhPWP3KROCQI1FbHBM4oCO98xhCkg45Ka3x0xLQnC20o0o0b2d33MjHKZZP1
c10g1Q2+m2yFWL8o15j043NyetHtYk9MXB6/PNqjn68OvqpLC4UtjUPiX+0YlyLh08sE6/PVaAbx
booK+d2UoA1BxI/pfG/g9s0lUpIIvkNzyERi18XBN8lC8ArZ/PRgwEtmJWyhN3pa88FB/Tv+Yh8N
LXLUglvJ1IF3gPSMgxvoMliF9kwLjOIcxra0ryY86LdaKSWnG4to05KHiM+QSdAyp8iLyNMe5PdB
tky3IsQWOH/5OiOLJvX1vfhSsWnc4xitf0ooPt7KtCPOz8jnbtIwjuaaMtS5G8hwrPHfKoW7vbPS
VRKZ2Z7GfXHIsH/vLL0mSqTsWYyrJEwWuYR6vYrsmo+7n5fabRH67WNsivAqzKk0CtuRl+H0/lP4
6psgaDZeBErNizK5FL8aAEJkIriUJ75SxjXLYPFTSIddsEYcEV9tIlqckIVokVf8OLPxfBsZWvsY
xTApF4bSvAJEcjVuw9wZz/WOGJCo7fpVOJvCSoqtZ3Sm+bIe5/IX99Cz2wwZTAJOgcYOwqt8GH9h
NIi3wxSUpJrEPrzaHqzFaAc6WQdSZNCzfPWF2oHG2odNBPoeb9YbgpiYh3b8/m8DHLvVkFKOmFMG
nHdL8ldlsla5P25KUh9WMkYR60fC/UV4UbeDWBJuNMN8RRz/BBhBMOTjM6XZfbhqUURfdJVpPXcS
V3M8ifRc13PxYqKxG7DwyKI7x0DsQa410hVZmAA24L5uc27hLvQh3ehGhGNvyKkTstw/8OGG+juI
8RzdQE+iILrZcr6zJuSg2y6snDsN0CQZNaEO0aywLBK+a55tkGTUG31Jil3LgwOYlFqJTQr1YJjy
hyaiFItFBQwEg+FcIw3FpG4K9LLcSzyOKws4yjey1MkKJaL8zgKhuzaHQF6mSBsOSQuNuCO1Bk9i
1D2GZGKhbrfN7KUSRO6cNdnkEmYa9CEXKSZPQRvqZljbYRrpy1aKIMM8K5IWvzhUJa22VpxQYT6W
AbScWgl82q4zZeGeUNp4FUzzfwgopIKVjsvNWQYxQrsOPZJnnjNZqrFuikGyClJLVXqUFKD+I844
LHzioHn4AdAMlFDuAHtEGymu2MbouMkoAGvPqp90fN9LDL72srbJTFnmPmTaAccxLkJLfh+TNt1U
cRNv246vmp720w4WE4VcVDjtYxNnL25F3U4ejHz2+kzEq2qcYyrma+fPPtKzaeLi87Jrt5hqxd7g
hb1JRRdvA3R0xZKo6WzfEFLwOhDa8mqNBt9kMzPNRTFwP0XjVdfsALzDqHSc8z2bLScr6qeCUJkn
kl3FXh+a8qWZa+oi8rNlRDxFv7SmbADOnfXtxpjCfA8Gg2qxcMWCb5Z7k4uqfdQNkoBA2Zavdl2B
CbaobKXBrmVVFRNvXlMa9ZOZsJFXKpOXUK7xwQbWUL42QeGthNdQkQaWhZuxtCfekZpkAAMHOr/Z
6JP6URYDVyWfyN6hKl/YsTXtmF+qMyUV3RCTQQZWlXnpinJoOvbosvHOTfUNCap3MHq2t5Ca/ENo
yOosHt3i4IRcOGY947bQTXtZekX3yAiKbVU/xltv3nkzIZKXecq+3I3ZnjAMmn55vKXTOvYm+Zw6
+XU3uPI72G62ObodEuxpwRLoIyaDtIOXhTYXLPNPPVhzBIqHcKdalsxbDqPoCWycX9WBnSwfkrRf
Af2XL7Ya4L1VeYKXmlnJuu1idqTzpiEedDZO0WCpG72ouDNlwifgfQ2URViACAzNkVxoiLRzscF+
WuAPpqHF2WXueD6F0HWGjq7G+2MIppEFPCxAPw2tNl5YITtNUY/q5n2nXQgeHzxA2dIB4UGsDrsP
qB3xLrP4kGXMlw5tQLjw+7ZMCzUuA3JYd0mjh0s/N1CmGIRRKtmI91H0q/KIiJl43YrlMIZ8BPqZ
neaFdA10OaS3SiI9gemd+jPrykZBCKtGteA9AItwi8Nez0hT4oyYl5psnideQYbZtD4C4rnYUutk
9bTw80k7ZhtJw6RfF8C6lqAg4X+l8Iv40OgVDQeGWfTa6cRAT1HfJmHRoLCbXv2AVUmild6MDwXc
gUVgVtlemze1OIlY1thJARSfd8gzWX7h1bC0lsUU8y/lJptsNbHECYPDv++bXXBBF0NKz6woI4s8
IO1N16e5THE1bl+W85FSNcKWfz+aJFFspMWWvCiN4FY3suIgSzNdYQ3wDl5Tq2+lQe8Cajy9DGST
xaFHyn/VWVS4QJkbFnfNrH/iFSpfhrDyVpWu/EPvss6WfcQljGyS/XQgbniq09bAp5SzhXYoixrQ
1If5eVbVvAxjGKmJm8voBPmxS62RVvx1v1HjeYyM4T6au429SuavAIXxi+HxSFhTW/9sFfzqyAjC
K5fcto1Rzc8P5AhQEPR/MofTCeauw3tZ4fl0pkBtpLd537F7J81n9d/sncly3EiWrp8IaZgB3/Qi
EAODQQZnStQGRk0AHJNjcExP3x8oVV0NaamuxV20WVeVZSmVKQYCgLuf859/8KHhPL6dDVYP9KbD
JL0J2PLp9wGvBsNzb4LE8DgqRhFeNYI73My5/Ti22DSLEpMpn5S+o0sbEqW+tB6VjzlMpnmQAmDu
OBdmdYXJX3Xl2RQP5foMUuqllw6ymdq3S01RNFrsZsStPM8j5YnKwUXMurAfScBjs2Ufe481kHpB
uoC7OYOd6A2KGXrAohB/ncukSkdMvgEyOnYTFVFe5vs1L3Df1BO+sj1FZsnCRtTvgD7VBYtiNof6
AzniAIMjWJ2TxZRoPQWLg+vm1gbU23HY8/K8bbNTwN2gYycerXaTd3RTM5E7drnWcSTFXU6tM922
NMtPKqBaMpaRVnHoBm6myfaWDqyjnCSXd6Y/KGprh3fNMOP7aQSnsIupzI6V6zWXoyoAb9atEqGM
vWtzJ7/BRhHnRT/zQBswV3MawfmQ0qqyJltQQcjwaziMhcKjCfSXYI386rl0gqlyFm4mKP4wXVcf
8eqh5Gi6pTjKikWWqSy9wWHtwzB43DVyIZ2jHaYslSHnHvSFSRU6jM17qhLpbvSER/oGqwZB3aK9
7IwdO5vsSBbDc13HTiTmYd4Omgc+h+gWchso8+1v3xbmXEqOGIOopE/eyJmqOFSO1dJPt9gCzvsy
lRmpEDULOnObyyTw2GSY8SQ3iFkYbS9etlwrf6ESHoMZh878q3aX2ieggsbhDaALSOBxsRi8H9cq
YJ4aSmGyvfSBBo5vPJJzKBH2h+4LcRspjgkg4D2N7E57uJRvcqJMLvu4/xO/zPqV5rDyKJBQIYJD
Aokx9Dpq+KFa1bVTlziR9xduBjgcoVL3bgK/t3dJj0fZ7LK1pYLiu0/M6TZIUObJzsOQhuIgiSt6
l8ppLjtnmE/VqJr3WrvuDe6B0xNbwvKHYd5vY+X1Yle5PrRQCPy/Oe4y4MuDwXC6CyNbg8o6chZm
RS9mWjK9MTSNCWgFhag10BRhKkdpBZSxZmXVr1IBrb497H+eGryN7H+eWjhQ51woQNCBiM7+pd5P
sJewRZZ0F2XpkBcErXX1TtDN1TIaw6Ftdbqle192M7NICh0NyCYVTzdI104OUcC9HHmpUN2yG8Re
/VllRXAX+gmmGD2GnbHR1s2m6b0/Evh/71Qs7L/Xpx9AIf5NstLaBA0lidFfJIbdXMawTVbknuqx
kU2Lg+A6iXCacDuwJ37oZk6RaqzoC3XvfZ+9fB8G3n67X99Myv89dfzlb//rfzCE/J9NM/8XjSod
D1rXDy/cb6PKd69dmlVJX1c/Diu//7Hvw0qI339BR0WXgjbc8bxVHP59WAn1/S8onTSkPw4qXfGX
uSrUBEMppoeewyX8y2re+wvV76qXwE/bhaBg/SeDyp/H7+66Sr/5KSMv9JFO/rI2FuzMCEPUaHmG
oiS/Kpv0GlXX+xsYld0fHBt+3srePgx938riYf7K1/2FVpF4k0utidMuuWHqpXJrxk9YDD3nBKn4
DMpM9ZKgjXgVg2wvfngm39/eHyeXf/vRq448XF02uKk/76KZkVu0S5Z7twh6E4L/DIzuZkaUu0Az
s3DCiUSVzsRJck1do9T+54//eR68fnM2IJsxG7G9PLhfP952iMIUsnDuipLmmxJj6JvI7AGNLrN6
/bippGz558/8RRP4/UN5VaAlso2Aefz8nTGHjHWihH3nUYU8VhhMHO2SM3APPVA8K5rPKzdbszo0
x2p3SOmMPvuqw8vOYLIQNT5CZBUkcrrojDaJd3S07itMta6JYvxyrRPhuLO1zRaSSDedstZodzQ6
zh84+awN9f+2729fA4qqhzYIXSUmGD9/jXAMCXMMUvsO3jvvii4QoBc6n/Zhx1C1yBBTTrnXwSX4
N9/gb16Yn0fd3z9VsDwYqvPBvx67vmEGcvJa605aA2MhY0GUHVTpV0LMmrvZWoiaevO4JI8Km7pU
/2nU/vvChIzAnh/4mH78zivHTLnKG0zw7nzDn+7xe1YvsyBfKBka6w9Uw18AsbfvCo2ZlbXSzwK0
7z/fYXBY/L5Mbd2h35/uDYWCaj/g0EwCoON0n6fcdV8H019XJzlDkQooub/Zk0q8Jv/wuP/ui6O+
YLe0cH747a218ZIWjRmbd7pvWCRuEBf1ld2X6+yvYvT1z4/57xZJsJK83v6LTv0X/pGlpJkZzmDf
tR02GdVMIQBkNtUnHZj1qWyle3TI3jk1TcZbzhzAOpeDmPDSkpYxEiW41CcDP8n7pPGmZJcjiL+C
Cy92Vo9Va5oScsZPlawyL8RPBVqTqYs/lV1/s70ENs/PJJkId4bfeKlFQtUyCwsLL2k2+yVo24u3
92bqS/XStsRKF+HIvjdzA0niFIzNlgJOxIytjJoZE+J4iwD3sIxLQYBSbJI13ZrT/T/f7L+7TLgj
qBIZarsovn9+z4zJ1gNaEOvOo1vINm+3GYgHHoPJ6LUp2j+92favL9NKJSS/A20hQXih9esnln1i
S5Mg07sRd7qT15feK5kk618cmWy0ufZd4C4+8dAxbg+g2Iw/x3EWDxlAP9S8au4/OzjV3kpICQfT
YBHQVLNxru/E2y3qODV8kGvwqm4I6tOM0O2K7Cb3iF+XdV5m/Sex9zeZ2o9bIoc1lCeqQoApHG1+
Ze0vDHuDJpuTu5o/FQmiy9utDAx50zjF3F9UYLQjdmOD7Bk3GFiPZUMZp3uRJpmkBwMZp8FRRJ1J
e9iRaxvsmepQZqZ+p2kJocBiqsrMdtnicSpQXKWj8aSMMsHZMwAV24wJRuFQDTBP35q2ycqQ3ah3
HAE+rZBkFObi83mHEiw9hV0pryCT1mcsp4KG6NnW1Az/CuO9BVR2Y9Vz8YnZjLUl97BlhD8vC8b6
05B+nr16Blye02qb9Zzfl6bA3IExiVS3jZmSOD2lAtWUW3fmljYMyywctA31rCuaNdgpQfAg3rIR
Gpngd9iSWz9gDJegbKR9mduIRir8SEp4GxK/3qGfX6altzcNbRI5Zs2cGUeMgN0rOyHpbKMYigBo
iYd5HCwdBS6I/J0xOpa7kV5feVHT2ajrS+bCil6sLNpoEm6KM6ocxXOSao7dnHckmDVLDtKDYPBA
CviO0kDsAqtnFFXiQ/fa0XZnURWy21ACshEPilOgy3Du2oCWwi+JncpgBBoXLsCrLIIrOq9cczJb
qRXSjleasTIOfVjSXTNvbK6MCYHiHt9+eGkblU3h0U2y9Dzkov8UVrlfbxI7Nde473aLJXFyZq7R
7luBM2tTq5cRMOy91QFs20M4bVfG+se5rwmry5ruALU53tuLU38oRee9R+0AVOCr9DMvyvQl0TEm
nEuaVNvV01dFaYzddZsohpdWMES8WKUJzSiupomOy8A1OKz7z25jYujvZYl6NAiNz08DNga5e4mG
RJSPwcCMQ/ACFHMdbMuAVHUwv9mFTJ+vg9PY5v8te7Q9FYFpGaSBZ7Mx4xYa5pbANhZYxeFyc8xd
tnMzlyFu1Gvxs3jTfZ3n3GnG9vXJZObgsNsb7msTjrAuOiwS500Jd+NpMlDWEZ7ccyigN9HREAj2
Feg62YEU9LrbpCGmwXuXlG8aTytgitjiIwNKiwERwcW1EQFyhttRjLxeVdLx6FcGTEvExJ0OwqWP
FjLKX2NSuEmINKlX+yJkNypH7xXLSPE82qCI3QJi6WtQXsNlHyIcUexKDKSZKLJCw4jGlx8/Nx4X
R8dRnyjr4mcsm8Mt7KD6BKpnPzbmCprMIJJXfT+wP7OdxeDUgOHJ1rJ6fidZJr7TkGHubZsmvwE/
hmFF6HFzWpuTmnBUh3+jTS151lXDFiM8riphvHYlgnq6h3bNoZ4Z7KhveyQ1HMQtj0M0oKW9iOuw
+9yI9VaKFuyy6zS/fLvaUmvwMgeuyu06orfxQM3m2+atFskL321voLu06PcH6wxN3ToPLpXhbI/W
42AtYoeL43yvM9oNB2OrRxnbHM/9BIw+r9XjbHPvrXLmS7Ek+aQ8HbrPjJ6ne7n+aiDVFaq3pPo0
88F7DQtOUfTbjHULTttGJM2LzEuq3ynr5vu3QmHJm2qGkFj4r/ZK15IoYl5a1AW7yQ7lZ1jF67ge
6OdYN4Z5NlOWtF/H5rlri7wmyXHh2dnr1VZ1w8HT1S32QFwRA3uK8LomYRVXXfUS44OVofC0jXYX
w3t+9bsF0H4gra8+Nl3LlQ/8mQHXCxSdRGPgnx69FTh6LVXyRfafvzU/zlr6zFJI+GDkgpA/buQN
UbPK1+716M3hVUo6ymsaOG1x4NjhApWNyyXZBBV+5Kq04o+FkfLh1dsSwr1BTvthatcyiJOn37bj
XeiO3edCdDwjFYcUd/wtjnAcwMCY7G312qrkKfwyawaYZBtwjvDhxzNu3cGRr1OfYH3499msYS8Z
KeQpkMNsdRvkxO3X19OrCutsJpKTKSdipN3JgQmFi52SvlZjghirJK6BKs2veGt1uoRk2fCfK5gD
vMA9hr/8FVH3M2G4AZh6iN1+35hAq2RRZpsiLbzXtBy5p5NiiPVtE8iZSt7PWcVdKXJImQTH4MzF
fP6k/PXjiSCGfrGu+qJncAhJoj6JhKdKud9cNLHDU8U3PNySa73eByZhJyIh42cjXRM55sR/bcOe
9UqKaYnh52L48BVY8W0LM3fz9ia6k7S605ixBXiWZMPANZDNB/5I0t2KKbbHY4iJfryBDsnWZNcx
Tn+tJZ6hiE2QBmlHu93i9xRFdqipgWyiNx4Ii/FeHXxtHm0DumrEfJ+jaQqtx9Fpucn4BFgwYWIp
is2cCfUCOsZCb6xxun37hpxE1MirnnnTEvV+eGt4AeDUy4Jm7REfcPsxY+s2N0SzwOBs+E3Cfnks
/VqlLVhzwYdZ3863Y3NeTN4oVQA6O+E6+V08Ja4qOzQ2UtvlttWaTma9a60aJrGVI3bi23a9nLdB
Q57F7qvSQPooKxPs84Eg781lBhoMnMXZa4w/w43XJWxHWc7iAl9kd0y71iOFgVde84LH032aEUq7
G4eguZgzryh3Hq6w3v3UjuuwaXQx+SUixHuFYcdbw78tnqvJpG0ttHvMMeBnAiYYIF+WA2G5u0Kn
dvOAhA9FL+k63OhlPVyQSa9732RL8mcSi02eUiRZW3KXyfs6+q1Pbzfg2160Nu6DtNkX1o21TQJO
nLd3N06wydtMvYL7EGTzR8RF8d3b++naOj5IgIDDUDVufh3okFckNHV74Xr5cJkmoIvfX4iScKCv
ilDXISrbob3AHk3sill5rwl+OI9vbwWpxyyK3I6ts+8yh7GayjpLb0Ub8s7Agd5HKlxteq9iJ5qX
3IiCxgaEaD1iZwm84wsZEEwVihqowq07rpxuCiEs1i3bOlsuX4FXznr0Up8hkFUkrKwgbjhhVhX1
HvbIdKtlzW7vZNYN+PByR6fOS21C5tARrsXtxdsO6OZ9joM4fHH88Ylt4/juJXfJCUaWzXoAka2e
OPMYqaFnU6iTdoihHoWC7UqvVyt1zzJzGvDjfaLm6b6c3dbfKFq1ZzHNFH5ewvfWMw5UWMe5vYGu
qp0s/BlIjXtgyJ9NF70eqvTG6iSsbSJLrHNrDlyFh/MO49Ss5m03rXhpH3tPU4QkRi6ezRH2TKWm
9fsGYrx1tR086HAqb2zH+5QasRHlQnYXmEGYm6Bl7UDvlV8TGCObAP7QxvFpqaOhdljAE8ejzBQn
0pyRZN8DeQoqlNl/ziX+Xx4smWVTe+MCg1lLh5iNEO5b0pCLRI5ZecyUktfErltWxKlZHunsp4vK
UrilEkdWXccMMr6KqVjJKjbeAzDpeMMIJu6JA4ctYl426+Z/ifYKIBL/Kmoq7dZ0MEXFXLdmYFCB
sumoKeLReICOzeNp4UGBVAmLm+R4BF2AAI6b0IHcQ+wY+1IzUOMgbpzumzSc7vMESge5Wejlm5E1
szbKOUOp0+isftwibZjMmy2XB9UOsMmuqQ/ceORKUajz8+KUfZtpUp1/qakxOV2EEju5nuGWIePn
OIx5g94aw8RMKnVJfrFiy+vZ02p/CuITeBq2xil8M8wS3eOohHVG+SaeybbpPtsLdHzfyd0jPRjP
tfJtzs8Wn5QLXSbsVosPaX/gk6O3fVPInM0RUxBnNzcVa6JY600VM24tWwa921gBX42TCwOiwJe+
7tn32oYlhICeIjU28kuj9vZ+su7My1JzAtHbpRcwV7Iv7uCb3QkDWlZcb0AN8XKG1Ma3CqMBIzE4
mcuctMEjg0szONKwTT12meQjhFq3h7rv9L5wbTukV+m9VzNfrMcwtIDsPMGuBM7DLQkkBMtNHNt0
EiXygbM/zP5jCmK9XZrAOSpvYj0s6yT9W8mMBPernxA3CEpWmkylyyDc+XNv7/nk9DFt9fQ0pQTD
p+6cPSmdMNtlhbA70+1A6CaJJtgEfmna0ewq47Y1/HqKKKercOcwjL2wE8/4BG/J+yyFXr6QzTV8
rYupo9weCwQk/mxjU96ZV3CQ6wNkwvG9y+W2Wx3HBfzWppLNjvFxc+mhlThnASSiRPrZu1L1yQOy
RTjM2AfO27zzzANGN/NZOCp+wlg0/1Q3Mz/Jq8yso1KuRHK7VAYda2EmoxUFvdnKTSsG/+UNnfm/
Cc+fxGgA5EDj/waHf5vwXGdV9aWr+9cfBzyrzSR/6vuAJ0RyFq4jWgxSHWzEflCjieAv2wnRp4UY
LOET4vOn/hUoLP5Cq8VwknRSjKW8AOD1X1MeBw0boyKmRoC/gp/8n0x5MFTiU35A0T2T5hLJY4AX
AheIY+Uv2JsDVafEgMM8VaZRp42G8+QbWzhbMdoAa1K7nMzhejM7A4mBpJVbyAtU72CZX8DOKpes
2qAP6a4Z47uiXiGY5d20FK77bAkMNrdjZ32kU06eygleUZb43rsBitg1hPr+dkH4Gu+zWmLoVPOO
Xycj/zAa/EmogyFTzBJ7WbEPwLcoJ++uaHvnozHCrj7R6IAJEP7SXw0S+v2Tk8c6uOpIUYJZWPij
hodUOmvYIk6pld2xjv3a3DAS3y8zpNkl7+at05pORNOiX/C4GqG2a3Ra17mTwZRpWjxq9jnP9oGe
vvQjx67qHJlxnD1Z6UyESAqXLGozOfhHdIWwuJj3Pvictscu6NMD/Q+5fmLekcS36swaQLZhsO2D
tLPHGRLGrS+DWNIjzs41nOe4RFYDlaSvMOzZtEC6u94yXoHZJyouWntYe4EBhCOcHT6/YooGeBXb
JQ0aj4rP6O4ts/CuB+FR3Pc6sI6a9qE+9YuIn5cyDB5U4MWPbT/b4bGNe4d6o1NeAUnIZXsn1ka+
H2A5YB1kB1GO9Qv3QA2bhpyHS1/UxalXAfdSlySk2H4XI5Wa5/HEfCgJIyNR6S7I/OW+qRI3Mw+c
1xyiFmhL3yLHp5tDuj4u1TagQEjJSmjkPpzj+MKtS/u9Whx4f0tnLI+iCECv+mQMsgvXMMPiOWsx
j3pCUIPwc6cruFLGjugE0XUHW8vZ7I6QmSrsqmXhZdZr0kHF4MmRi+RhRbMrOzeyoaadSUMbd5MZ
ky0kKuuYDQupJrG/g01fRHlejzLKPPjzbt2UEI9Ev2k1ZITN6jcN7uHZyExIBIGLHoLKGMFjPgFV
efYx0e01TTABI+OyIXv67DZLg/cO4UITGbBBXnFi592TYaR3E2LTTcvH7IFNSBIdZnDukfDAIIv3
8TA/mISvEDeJpws8bXnVlIbJUefm+z5u7EuBDJxa2ep2nYEbS+lO2aWri3o/hjUM+mJejmbD0rT9
wn4iCu9D1YfoV6wk2JDcaEQuMRv7ugr6njPIkccuGz/SeRWXK7Z0avxAb5elxKocPjJZelHnKr13
QV7z3EAcUxpVlDSGMDYK7gbRXukXD/oMhFokIXGtcPgxAVHdFkEBal8o03pOrkgcwUEGaeIBcslD
nxkE6NWZtRlsL47cVlq3XL08SW822k1MI3K0HEd/gbc0b0NCfPYBi+2CCLBtHigHQGxB6tk0x2r0
HmiJ7wkfvVqs+CBaba5ppY+ZT3KP2YnLIBnvOwERaintLdqMXYK2gFCbNAoH96lrmkM4T9cSkQ+8
ZU1JpQqCEOMFTCd2n30HNyIiXLqtVRZfChfioV2NxEgSGfXAGXwdNtS1ooeIBc+DTTALr11Fepks
SYlg7GvRG9nuHZGF1a6c2ioKxDDybikMI3ge/sHuyi4yUqEvwrb4tAQIz9HDiEuix7Axb8mMxrZb
nlOaD0hGSOFZFdZdkjZ3AxE9RsiXWurqPIWufC3W3SzXcaA2oeyMk1K2e5/ZjX9Zqz6NeGDtXoHv
vwRN+p5cXzQu9vQ17UvrIgk67PazpthAqMYPzIjFpZ4zUE229bue8CpAPl8ccxncx357Nw69uWeb
CE+1NMYgIk6wf8e+orc26CCQg9PLs2SuEzV93h9MHtTerBt99sAl7p1pEtftZN4vrdFvXUlEV2IT
ISz0zTyVexJcCMiUKsDJuLvviMniDq0MHFPuEXQ4XF4N1uRmkNDTFSDEax3s9pDJ/rEAst7b5RI/
jPl4rYwGqJ1crCemIE8e1PpNYQyv3SLeUyceIZzRjyEhQ1lZoGuyxz0EwmPty4OwJX0uWMjZtpLm
MIbtp4pYoZ3XLt2F2duPCmNiXuAcjnyZFsPJa0bznFrOvRbqqujSZz8nmMyGP2TW7swcRO18Q3xw
xdhFjutF+bqXKiO8DTvn0GVyup94dARPDglgj7+EH/I4sd4XhJNsWydgqRluvLGD4TqYhx2pY5dB
aPd7b2jsU4t4jZZGEV6KJjSN8rkIaWf0ckzr/qJXJERlcX6Ae5dFicAMM0OZxGFGsxCLYBOOYLkk
y2n3Ewl3/UqRNcIzUAqMjHKlhwZtc43ux4iYb5B9Kr30Iw7JbjTa+mrKGs6EsXiy3OGiQrklhoWD
VQqg1bZ/IKn53GRB+WmYqgsRzu9lkBe7ge8DFFDnEXYr2WmYaZPa0tozE8FMPyEf9DxB1oXZHzdq
q5fUOnmZl+xnw5k3nU6cl7jWioBti4w3o+3JIQpzdqahdKrbxBg69FotBG74tpFCQXwx1+QIWpal
9pVWmrFNFYOo2epCaBMBjGNQYo/r8Yx8o/bFxgi982hiFGZURXVjJoBFW3cuGI3gsiH1fSWN8Ci6
fLmcBufJnUz1Eas7IvHikrjiPbmqEFadwsL70HVruPCcs/Zu6MWn0hhurTQAeXHH/r7zqtuxMoyo
yUlygi9wk+On0bVOuycrqL5EbPku7HATmjIyXA2r31l8va2NQuMD26t7MVpz/CoXq92NuB4dSWmw
d7Ie0oMPuXMTknQXlbnLl+2GF5FgqVWZoXFNglT+rJC3bvAECr/62MFutado5FKneK3DYH4IRsPf
5Dp8cXImJWVYBs/0ctnWiH0zsoNUPkJXN6EDmasHCx4njjPV28ldFxEPbIWlHKiyIfRjKbi8pO3K
XSk/qzb/OJtGcE+PNrxzOgaNQqdnaKHedsbFiFBzKCNRmGGRGS2qdTfKbItTRw8KfVi71AhVcm3Z
xUWfx3mE7AWqpRb1fYhSABFLmOo7FKXhxRL4zTtjERcEeU2PQ4drDHmxRKkK1GtX6Kk/N3n4id25
2DcM/bbETuunTFonv3LEQYl23nqjke1i5XNA4LG07cmTjVLPNqvIqKV9htNCPIntNVdAq/RhfTdf
le4oLsbamtCKNZ+KBKN5MqMzlFQ03A9skB2QkHZI7fX7MS0OLsOdvVu6OYdXZ1QvTSCcExx/b19Q
CwLltM6MroHhDnGWs/NQpo71sSo8/yNJfnSUyxp8G6fNxrAKCgbNPbcBScA9EXK55XAZ6MWAOm1u
K8e+iWlUHNZt1eIxkIpiW1J5RCnmCQnjydhC9XBq9Rjs83JIHoRBIWpdU2hFJcKKVixH3x4/17Hv
Hxr4s9uyV4ha4U4f44rUv4XmnbmQeeCpXXrSJSozG9S2qGuJdkJ/GHq3j+xFgZHiwEC8Xg3QEzec
f3mNa0LFlClW/UaFVnHh9PjXp60cLitzJKLUOctUOk+ZS6BPofzwlKXA57KHk5sHDF6XdF8MRMZh
tOMeTOujLlIKJgkxXJbxk5W05aZo7G1suM4WpQEWml67CZk8X7b+XO2CBmOriveuRGe4wZbGimqj
UlHmDtsQYIjtBKo0EU0DsiSUrkuefhgFQRcU+Hsz5BajFHqaapSMgSkU2pbyRPLJvJVWWG5pVZiv
9wY8zSRQnIlFfaxr915gUXxATfepqPQTDjBI9X2ix0v6FLv34COPFcJH1W+VOxMxp7z22minAYK7
YT8jbGYUAeD/NPWk5DHH4qibyaCSFjGSTk3MDCHJUM1lTcxfuTyVjZr2SM8FQFycfc5ba0uENxG+
2GDspsLfzCZ+nP4Uxk+BVVw1qXbPrSt6MLHqK8UvZPO0263Mlig1cptHOtxMcI/xwdLlU+tK0ttc
neyZH4idi3kgRXfoMbeVxTX2AashYl7ucWhpzn4YfzS7FltHYlkO6ZhPd80cGHvR+VY0FwFVj6XE
jankuZpmzVSxjkqwzmjp2nyTuuZ8ttGZG7isg3zVThQMw7AJRDBehU7wuabfQG/7YofLa6L8Q2B1
+oo2d+Zm5PuxWBje58NuMYxDkX41wgY7cX9FbTqpLpq8vSX3BUlzyvaYNmEEyd/cK0V7O9itc8C9
4mDXnrVh7nGC9cwBKs1LMw+foBrgRZUtr1OgP0Gy+1jXOe9P7UBaug7q+KkeFsKUpyr5YBhIzjRa
BnDcJUqc4GoR4ftQ1dtWiPqQczhuEPBj44BUgTQ307pyXXUnUalGBmhwBEkQgW2O4O+cxzVT4MW4
RV06hJu8nBaOBBnzdTkJGqBtle6xpOyOLW/wh7lNvzj5yDsSj/MmdewO4oaLZhxtSflS1BJH1Cyz
Sly/bewGJ2BgCry6DbY4dVR3Y2/3RCVMEBWlnx9kZiRtpGzkdlGd9+qFyWqGS8Tg0eSo5mnUYXEc
YJ4cqarzI9SQ6uCKyt3DTklOo6n9fVvpxxkcj0xmcSNCLW8r5vJfvazTpyXN/EtE8SuEOeeXmhnv
nuD79tGtZvzqWvuVHl5e55VLg5+YN8uSDGgk6uTKmQIn0tBNr0HgUEsv03RwapSckhjM/YDnxr6H
M7XFdokCoKqYcDjuNpnQtpcEOxJd268Rgdg3VA5RXi6JDb6Szs5Oi/jGh8aFC9b8EW8CsSntAH1F
wR2jqL2uNGaPrZyP2OBitjwOZ6usKSu6NOAsFh/w7Mm2TRg4W1mmw8ZQXkUZ1C7bMefHd2KMNGsn
IfqR17VETG6jY8R5Kqox8dmneCocqRuPQVnJqCjKYb+6aO3YzYkxLb1qx4jxIFN1QzMV3msICgda
YRAXoPwXaB2EUsaumV9zVHMKjXQL57kTJ0z+wo3Cgnhrx4FHZHQZGQPtR23ZDcSUzkQpWGQXEC2s
qG3JZoamb576vOkvu9r52iwYSIiCuHh6C3vJzha7+25Ca3grWx5jDc1Gihzzl6IYI2M0LHguWb/N
m9A4ja68zWwC6fO6vE784LkOBeSR3GqwxeT176ZpX1nmgfypgYRIj14Gg91Vc82PCrW9ybL+y1Kr
O7/ur2dF4nU7x9sFUS4owxoC7FRRie5nM/YpXw9lEXqiyEwndmXPjC9S7D93yL48ipb5cmSlRnrV
YZu6Z4/0rBbHiOHjEMiPqBTwlG9uIR1NRwb69pYW8sQW/YxDXYWlwbSj1eJNhsIU9UM3blgN5pmg
G/sQQvPzxcKh6/bOsVXWPeyRYyj1bhn8PEJuXQkanaV617gGsMk4juEe4P6RvfPenpOZbzT0u/wt
Qjsco6SlHQR+B55HSgYiAEEvGy+hllDHudXHqq/FnUwMHmToHRokNVt/cpan0HJvCfrAfERZNmJB
c993XrBxyaLFXa9GruCjNMQkKZCP0MO+hFZz7hb7lIf+K+TzvSpee6s86D782q6KJTPM5h35DJJs
eLFtZBVZUkkg+uGr6jGmLoz8Q9oY6a5hmhh1iumTTXpwsYRgJYsUybaqwAJSa6FskTF+kvK2Tdmg
o063/hQpDL9uUFrZlwY1vWLiQl7JONCUDw1UrU5zkqshR/BuqmZXdRPEnbQP0BD5JyZmJ+askS8n
mA1TXug9KE5CPI4mVnex4J2hwW/0Fa6zJAXikiEYAMDxyoomvg3Z1fpN3VmtV1IaMyraTFTk/aPh
+mW3L8MOjVFr5GMbOVYK1ObTI8ABamyd7aUrrAbZLvfIixWYA/pM80rjdfexy6cg7zFwEh2Ixeb/
C17/v0hrYUPSBLf+JyS+6zL+h8H1z1j825/7FxYf/kVawwrPE9D0HXD/LrYQ1l/f1BQ2RNF/ecLx
y++gu2P+hQlnYGHZ5uLaBhP6PwHdf5YcMAjwVqzdXb3IV4faX41wtdmHaT+kybFBa39trlYJjqTR
2LiFgDZvJmn7adJD80lZ+Fv9cFv+hr3OcOFnvJ9P99BawCD3HUcQfLPOA36QjQFFNx4clvxYSsyj
ggRJMnpT1uVSMovyekSafeNhhmZbPYeghS7ThTCEvVhNH/u0YJRCMYzgF8Q+95HcCmtGDp3H0KZA
EPGymlfuhsrbBeGEzPRyijOmb6xLZSOr7XGsCpDcc5VssHOKg/n5zYUKDwwoXQ2pjPs2dURHCLXj
3zcG+2grER+GIxwNeGXLXjmYXQWDG1/Cwvpv9s5sOW4j3bpPBAeQifEWNRdZLJKiRFI3CIqSMCTG
xIynPwts92lb3b8d57/uCHeE3TZVLBQK+Q17r811c0tctPya+MeI1KvfZFAuexB8+AxBOpwQA2Uc
NolNPX9EjhD3+hMb8944+1R4FvUpn9L3IZaxux8Dj8raHKI43RV9PLFRQ8nuvCZmMJNFH1DyJzdV
J5Uvw5F6erxvhAfw1IvJuL9byGb395WarfiR2FZ3DxGjaGy4/YXJk7xlZrY1ElMSDW6v/2WMJ9t7
mbSqywNjUzdke0+X4c4JT83Iaj30daO/SH8DwskiySwsXBajbsiE/VuxzPF18OZqV2FHZjrtzU0d
MqvyX5Z+6gyeyOO0w/YFoshdiOkYpxD4Az7JrBnuPErWdqPMWB5zV1r0AKLajlE0vGjSS/wgPxS6
WLkufn7wg32tBz+DMexy1lGRNHaD0DZRghum9mCP9Cg3jDmIHgZ3nj5zkKoXMyFCwMvLZCNhiG+6
VDk/jHLKHln4TmETTM22DIxgn2BHJ746kK8gWjj0yG/Zpp4uT2lQdmc7Ii/JsvJHxFzqYZi6sgw9
gwC8cmwgpo0uxUd5moL5CRf3sGZxB+03Z7VeF+AUtkgg0pOKiX00x6648cgTh+xmM4Bd0pxqHM93
gwL0gH4oeHfBCuU0pDq7R0XWvKEYdEBu1bN5F8w+h1OHtP8MsICfms3SxBrAjHwEiPVFivwpM2rx
6qJvihEFqfdUuNYX1+dLZY/S3lNOsLunrWZAjipCy/FHBGf5bWFyuQtqYqKBscXdG+PFXbaw1reS
0Q5VPd4MduJcc9XmezkskgYtjqqjjm11qgLLRT/hWa8o6P07yyuBP4mxO7H9x4BuzwEdRtU+tX0V
X+XoVEclC3kDpW26y8HjHwuktqQGIKkAZ5G9NGWSvfKJ5odp6uVNXy35sS/L+k4BuH6v444o+AjZ
0DnVcrlvnG6gqcJmiB4HkVdU+x4VTVfkoWEwsjfYcF/IapYPwWK6cKL4ShzzSUesDvw0PZc0vtee
gcjtoGX6PLUmDmT0NOalVkN66RLVPPWqHz9BxkWxrOJyZ0A0fGWamn3Rg9vddE4FOJdBeUZkt7eI
vVUkxT07z+gEIns8dAtR6GYW+HvdDM5PZ9DNAdn8/DxlWNgZhJ5KVRfQNqILWg9YIX2CEOdjfVbG
JxHUN7NjzoxUJYWx3X/vy1GEUhHhZZIBEpYO3ZpltXhF09Lbo5KGkD25zTecrf0NOrQUicOMqLe0
x4esou1NyNo4VrqXD9E8zi99lS7vTmQND1yQ6DpVdf/MBsDaDPaIHLntum1VTBk0Kzs71HbmNhjO
K/WZmIf8wMfOt8VY8w08VX+H5NMdFuA5LQsDU+7g8tooVnV3D0SxFExG55VdOCQADxzxcxEJKxzT
jXpuZRopBh5PAByGSxIV9wiagjtRifgFZirmDydo9rBnjCE059S8uKkyL0GngjuDzd0DivyegwLP
yG1VWfkhyKdr3vQ1MCO+qGfkufZ2YcBcbKKxo2hWVnyuK1qa2HfTDRejvPQNoyJP8qhh2optxsnO
orGtT+7Mcm1jdka0aRt3fk+ycaJXNXyNbKrNsmM7t803NpUs9TJ15iwJdlFTia8ZLfspb5380BCk
8mTprH2MiVm/E8wCCd9rMLKDR24+t2UfMGr2lstAYfpWVz0rYssaH3OkVesisPVuS4wf34GxkGau
4sY5lqUzno24GA5RaxF00ml5Frko937aNF9Gx2nvJ4f+A4vwcpDplDxwsqF8DPrqm9+V3s85VR2L
lq5FUxbE35l+ZCsWgDleVxOo4vc389Q6W88yOwaN/J6bwGjpFIifH0OzzYe3umBGthnEKCEzLEZ2
XnPyvhBQ0+0qr65OvlOk0cZxM/WztK1mD/q9efbj0nV3dhUX32Qc+4eymaJLb0X+zeCXBmCcRZ+S
wGckrsA8zILzjWlel991thlcM79oL8qau11PNBPpf0Z3iTqEpuRvMCvPPTrZoeyfAaijEK2ZK7M6
BIsZtnLsH+q49W8XI5h/mLLP+zDoU47rgGt8k4+d8ZQkjvvapCSqTYrlDjU36sH1oU3a2LJE5IiY
fgVDopR3ZCSQ+kqO+Fb5+WyFWeT4B69jQMc9MaZygxC3AcJFDthUef6bMhfCJFL5ZvdtdTHi0vnk
MwgPLXOSt2MX2DwGZ3EP3d3c4IxHzey05yaX1mHpUO7PZboiQsWl97vsFItKImMvq/sqFvKz53fD
bvIMRshN5RwMN2OIGaD8RLEqtjTihMRWsj6xS2kfPAB77/Aw8g6YXr1s+3EIPlkOgoQSf8jeTDRy
uihLbHrV2r5XUQMZQQxT8JDHgAbh0lab0ZS3fqRHPvbCNlFRMJ613ekc4FfZWanR/MByKDrYRoyh
o67xjiy+6k2bt/OmjOb2vl7ymgC9ujlCEhPHCYbhBt2asRnHJVgOkaW9Z2oB8TTJIJsR0wO88guj
fy1g5O4jVb84Te7tjCx4kAgzM96f2VF3jCQKCB55cZh1WQJyQhsnF9lFihvG1RGHdrO8p7UuGvbA
0XgW/bR1Ko438odibk2bdipTzn1Ebbq3iKy66UGOZGy1tZdtJTmqGUs+u7+Tcd/QdOsvYLeL64Bg
pEahZdoHzrtyP9g9wLeOtsxILe8ooHJcPcubOBW89JUCzWXanDFMb+bo2NdZxAZbga30LNCjJyeP
rQ13dn4PMgKNgkY07YQY/ihfh3YmtFGNj67GjDQucjy55lxemYCwHM2lq7k5Ao+x6pIw/VTioEwe
KwhvKKYnKlVUrcIcPw1mHn82VZV/tgU1oI1Ywd6w5mquteqCm0WtIdWxE53w6aBhwagj0VlUnGCM
q6NT2g9MiqZYZuesQ97BKs9Ke0rMoDrSd8btD1lkXhso5jMzjh+cERgpBggLU+frM0rKButoKy8M
aBGXNQyBEdzFmy5upnNSjssupvB/WZiwZ7b7FLvgxnqR3pUpA89c2udCedZXwM6CGQthEU2ElCL0
CvfFWgZxmolPDYcxkdvVP76r5fKmExCenvHg1wwTA9w1W8yS4GkaNkNVV44HE7r9RiHnnWgRbtLc
Qu9MvBUfC3rrGfECXXK/lTnFjZGnoHJSeWkd+xXoIHPioYPKqFS+VcpnDlnkXJhiZA9RMJpAm1WH
lWeXZzbmqCZ7f4/baD6z8Lgmsy2+SF3mauNPWMZMt9R7C074ZjGmZROpXm6Xaqb/JzLdY3gTLmkm
X2dDTAw9EUQUgX8IIse7Tm6iNrVbqgsEYPVmkDkiVqVNgVj+WBvRfGZ4bl6SIk+3Qzzam8XXHHPw
A1DHev5+brtlU+PgQHXYj2FddfFdaeSc7Ehsr47JmyPNaJcuXUGfUOuOQSQKj79uDf+9LcXOLPEo
2tAD/z0XJ4kYXaS9n54yYr4o4dCknvXi85R2ILl9ss2SjpRaquTIBuHy1y/+Zz/m2hO7AoC3wGfs
SNf61VWNiowtzFKnJ2uCrrxkBFYB00iuvgrU41+/1L8R0R36GZ//rd0vrua1Qf5jA4wKy53wkHyQ
18od35EZqM0cVz/++nX+LVSA90SeoL3GRJiw6H7Fi6hqRu6tvPjUY4ffJ75erVgfpOO0A9GksNwO
uH7x59jFW+3FdNTjAiiJYNi1uWanV+4+fqX/Kjn/Vsnp/J2Ss2XUo38dHv1ZyImHNCAfkiDNdUr0
z8mR8xvsHfJSuJP+d3Rkm7+5aAm4oaGzcE+vf84/R0kuAA+wwR7/gelLQl7/L6MkgsX/PM4hiIPz
gxuZbS6eeLzMf76bNWn3Td/EyXlxTLaUeQ6kswttXGwMcF17eDXjwrszHKd6TIk+v1sVl2HjFyZ2
3qDPdpaXmp+yTi3zTotJXROKHBW6Romay9OHKUjluSt7C5laChvZ8ScmHxXEGZYIij0xdt/kZsjH
6taMkZqGlchva8YX9x5mrUNhBskh8iLvYCsqyU1cGCB2eJwcljTRJ6Sl7qVv11H90gIMkP2M8LEY
gTnOuXCf015UuGkLwdHvRfFGAhI9ZMa6fgJq/EhAmT0C/h6nU29+U2qp3tCW+JdFyYgibfI7zmFM
tCN60j2mHPc6RpMf4+0KCE5bUZgnxBP2UWlhvI+csD+9Og2uMiv9UxUV+kc8iajBRVNb92lS9yvo
Sz/arT2eM+WZMpx5PBMKkIkfuDOQOTg4IZCsSZbxWLLuYrOMb9p6Md5pdTVFX12JO2NpytOcNi8D
ExAAQsI9qMQfPid11+FJ7sDnETKgv4Eoj18YLSt6eIfFJYOFrEcPFSxh75cn5BIeIkwzpWRHMe+x
/rX0WzNPY8/0YXzmcctqArvzN8zT3TFY0m5v0Qq9L2AGblNTX40lds5Kd/VZR8tyA+6elB/Ha/ce
KHux1SyvE/q9Xmg+1Fi9IJ1AlcVV6vnTSINiniVzXO1etNFV4fJGp4BNjRX1iN8dA+CumRymJsqf
qtJOnlWXckgynpPsgaHv78hGyCzUJI6JfUpIBd+NGxDdo91fejtYWuCBplQh/rFonyzM+fIYpedm
bMuECkJSVTnBNP5MUZlx7k+yJIcyb5dDjVf/PnWdKbTZKd/Gulq24Cj7UGi/uNSdgevckBbNXDEi
bmKcwLKDUjT+EjFDcGlNYvtbM402jvXaYXmcs06vatK9yJqKvS2bQ5Z5Pr6lpXCChziak83oGzso
y6hD5mHraucuzYPhHbymOpkaDdKYofzcDm0Pzr5MpptlQTK4z4Ku/BxUWfQCvD42zsg7m2wXlJ71
HTFZ24cJWPbHAexbtBtmZb12zEzZDJZND/SkbL7qGadCUI/Wm0IxxN5z7uY1YCP3j4BaRwy3PmVh
KuYWGLBkIBB1YPKw41nyixzM5AazvP2NrTHxjYwk53jjaWY+dVz6XzPP9C7KmWaT8RoJngtSNwRg
KJZXwGM+5Ft6ugqoe1m8OXESfGb6+83AerR1ay0vVu/OP5xao5PG+lOVOxww5UsWs6fa5JrMCD6s
Ur92HjoBrOtZffIjTD2ooyh6O4bYtyt/fMsC6YEhZMAsI+X7zCoHHxJH6c7P62XD3pX2cFgzzu06
3eJxZpc2doDDKss7O2brbRaZZD7XgQlK1fc81tDTeBuw7+ZhAIL5KAbDOVSpqaatEWCC2dmeNl9x
6wdIqnmiDsKsQSmURZrRZNb56r9p7lBU9Yy+K9k94qaxubBekT0DxW5mVn/IJXmiRf0JXx3aRd8Y
669MarGm2QZtUmMGcQTSc26vdquN98rxUIy2VjbQhM4GD5cFVmdFi6UR0toD4dxJ89Ud5/FHkyfj
62yX1kXSRRU7HLL+jMNp1tEmiGRDURtEagu/sEDlMpLpKoxRbCyz/hSrtsbiHoyoBTUBcblqtm7p
ne16JhUE7zw+uDanPk2jU6Z4bFaW3Rwms3iiY+4Prab8BnHBoA84LMGzhppLlK+Du2vMafm+SMxe
u8GCKF/JnnlrlQwCa4qfXfE15kN/Y+eNSwKwrXGnPS9GzJJ8pjJX5os/K9pl1D6sBzpIdHObXaOJ
OaEIMvdqZWO0X6xcP7rkXzxCNIrveSxO1ORqOVFPf2HZWT42AEcfe6uNRAirIPoyggaFb41yPCwZ
jJ4TGOdf/NU3FbaElD36aV3em/1U3AOmYkICHnsdUtt3QYwiF6EGOjpE2jy2OfI2UzGnd70IehRt
XkND2hbFXRaY/LquIsMU9AIXJodhMGZskUJLt+5tY/Hro/EWF8cpI6QASxd9sn3tnrJUjU8sBP0G
kxwrVrkY87U04r44dEZT3TKTi+4C6OKfkC17J4gR5jvqzuU0zto5TF0DXTZqlq90yBNx542xHGMr
n9k5zuhyEP/vmo70BIWIaNj2qbXciG7xTknKUKQYs/sm73XoNEJeowr1Pw9ZBeBwiVbpq7joqYor
kKg20RJ+X93Hi0eqD9fzSVeTdQuuk/G0bXgHrPnGValhQBUhRvwZwZJ8jzpIoenEij/UzVTzOqBY
zzODzQeh9HgI5iA4DVbfftFRBXzXcoYj3yd3xlkAQkTWGLL4iMBVhss8m1scIAmSCBk0D6M0CzYd
mSRig30dYPUUpmiT21fkCtEFa950ajkYSdohpwsa5btZpcG71UpRYdoljIdIluSrOUaKEA6jPpQy
MUBWDjxquP0SDmk7l84GYJi3T4dM3SOnHb9C3xy3qrPcV1Gl/lXMJd+8ZH1okjUpUug4o7PstBai
+lTOwUsqSjy4Q4Iz+KZpm97aYIoUCTPYMXhNjUh9ctj8NveuZqt5lF7QoLF1XQU6PrMa81a4iIJQ
IFql2RBxAMRvNX1w5StsgJ90E28nnH3zXiaut69BVW2SsmQ2n8Xjw2IJhPQdrLbi2HdG8uLU0knf
hMtXfEOWkens9Ig9Am0nOTuLe7GsiR4a+7BKzf7MLSs00uKhZEjw1kTLK7Xv9Iz2v3zPhkl8CTCW
PFlNXJ8hHz01pTfvoCdi62zaeuP1Q7HxwDm4+fLKA/AnbMq3rHNfvX7sv0GAoIKwyf0IW6d/9Ui8
Prqen983Vr4b7cK45cMRmCSBfJeqa37KxRmYmtSNYtKNpDNFx5jmR01T/iCdUc0b9KBJE9YaZeuT
7/Z6V5AE/pAwyUoRMY9OYfyjS/5vC/U3LRStxWod+3+v4L/80EVVdn9cv//+M7+v3z3rNxu7K8NP
0yKo+gNd+HsT5WFqo1WmKbJpmv5shXN+4//ABypWGhejCbqs31spWxDaBjaQgbIDwmmFJ/4zme73
Tfg/OJXxD4axOQ18+UcQ4C9jASLd+c7RTTEBkeATzfXf/2Es4FtDv6SMOI/I5DDlAOcPs7iR/7h9
COj7z6/yS7uGus7iiHQhkK/JdFj4/vwqEWt9IauY0WOGzx34BsBcfyJGqOwgnxQuptZ8QYC4rRaU
dH/4PP7DO/zV6vfx4o5rsvnmsnlc7D+/OKBjJMXKD44xTj0COTQuuGGyeF1GTI8ZD463OCjqIGzL
VG7bZU5/TAQlY5bSriTNyYJmgbH90A1+vpGN0Zx7RT5Y62fwSbKc8VU3a1jUcbzQ1XmsYN183P5/
vAmGi4FFohRd/a9TFVPbtSxwtB3R84ndZFfLHmWXfUq9cf7cSIKuIkthhDcKUNKM+CEUBQR3OFW8
prXBsbtnKg0qpkUebQ7weNDDEWHgszCdAvjV/gAYpkj7bj+DEUZ5udKi//o9cMvW/6J0wfnmJoDf
F5BA7bNuFL9YLltbUuJ4zOdTiYtcs71niokKxKuyn3/9Sr+KPT5eCXgfr+n4DgXQnz9xZ7CIWbF4
pY+Ug7lb0cSu35yxUTYPoO6Lv2H0/fIl+nhngYmCiWhDbrJfyZLCasE2GDmvF6f6gSdKGy49FI2/
flf/4fqtRDv8sXAQCR385foFnLNQdgz/qEkMOOAb+1nLID2q1n/66xcS/+Hr6giLw54vHoC6Xx8K
WWyJgA7dPwrqz9PigblPOFoO87zigQpYN6GV4P2qqk49zgPgTGK5FIYm9AdJXy43heM0DyT3riqV
AaR+jRhwCAdLUq/lMMarHAJ4yr35eYiBgW8kiwwDmhAndPiB8p9q0sYsXyC8xHH5PLpLevzrNyn9
9Xr96X4k88SCqwhP2AdS5qygzT88+iIEkYBu9HQcM8mgJ65gWsdRe8I7pVCztCIEFPZzog3eOgqF
JzdvdsyLrN8PVt0RDqD1XY0UkyO3ZO7vluazJVR65wSz/dUbi+LZadydtkbxyQqKVWIx5mhIXUYD
wlQoQBj/blFETZ+ZzYttGRNHp+I9/VD8lceZOrr0g9e4F85xIHvhhtMFTE8dISdiPXHECY9DAsH9
LhEktray8p80eKFTZsD/Ka0m6cImjt4TDp5N0ar4RID2cK0x59DeLZ4N+RDE4UAOwq4eBBFQdt1v
oGahoO+sGNGErtSXjiw3gsEYFcOCujqw9b7PM321nyfdLladPDiRnaFachMWCKp2t4a32A/4acyn
um+LZxyM6mfNVnIKFWoiekrWiAQoMOQIK2YCL55fop4qhP7QRp2yOZtuF5wpVzcnWajz0zIIZZGO
174rm28lVtc3s8ECyNiFYZb6YSjDv2BXMra4lOKd4elzUbj81q7V7JQITtNglHdVVKMRmUiDI16C
wQb7mgMy+9v1em4roBQbhpZG2FZMD6xCvsJRGUN7SsxVvFLc2lE9fzZyBQvPKszlzurJ8gvx8xIA
wfmyYfVClmQV+Kd+seWbjtz2PuM6laeOnL4NxlT5pOx9mdTcEQMg/L6R8q1qdLUn3c3YynrysaKJ
Un8uZyyJlULHMUQIdVuakuM49/skkQ8iImuHZ9tw6kjmRMLFcou1rPgO3QPIj2vVD7POL2mEVNgY
B0Vbm/dAGJQOgeL0G22aZ4TFUM9imvcMbuenMosvOFm+Jkw8jknXmY+RxVSUhInnuVNvoijL7cjC
k/WhG3xBM+LvpdbWrTf147kEIBHSM06bD2Bdn1HRkw/A2hNJGI+oftxYq1zbzqrpxvDj4KCQqW4Q
aEeviPNnfpmJKZdQ9iZREnGsNpuBm2sYvS3HkNqniCVKaEVkb/WxKw66xd8Jxae67VjAYkh25rds
bKGjpi1xnOXs+PTBIquvC7nFa/6q1dzMs2WfknLKj5akcfIqvi6uMVemCoNGLKrfiVEkYYJzKVy6
BFelmZXverDjlyyy+u+u184vctDjGSrxcAIR1pEeUNu3GofBAeMgkoOIyLCeVeDVmBWq5HyGkROa
bCStU0mu1NJsrYYFZ8FcOpyMZfpsD2a5l6ZI4KdBTrdzsr6yuY/CQALPZZ5Q3qYrXa40i44xHf+Y
4bCrtynty5kxjtq6SCRYvUOJ/8jhiDLyIhFljNWdOcc5pBOKgmWAh6/XII6P/PI05uT4SOQSZk9E
7UBGC+9Ynz3Aj7tRzwqvg0naSme2z0sw2lfBF/UO9UvTb1XUEc5ikgz9A0ctDufcXFPZM/2eeFO8
R9bukYbVlbiePevJMNcs2qpOaJTJNP1I1wS3tsrpIT9vI8xFTdhbpJ9Opqse89huXj5iy9AtjNv0
g4jnoDPLFdk+o02kZr0GP0FQIbgyhTqwICk85hmZNRnzwLCpKb9cxPfnJSBfB/xgfScTAg69NdRn
HoGHblzJPjircE0GmqwU/HDJNVhzW51eCkYHzD5sx46vi1dHuH7shZ8RQd4+A3Ii1EVDtRkVsZuH
Yeh4SwbixLCTRDhuOpU5OxmgWLPWkE/8u7CiO0HUV+bmm8DDdkatQsYLa+OQOlKfB1rA0ELS+ZMa
ePiSDkSQygqsfTYzZGS2ZYuDZRbNISoNh8aWTLOZF0i28EspLyIPApLDGuIr4ZVY94mR6R5ZnfN3
Ku4ftSmarfYS6wWcxk2ryFX0hqYiQFcsI7QKU944k3kAKQz5Ai3S3QBJcF8nzQS/hjy9Ic+SfSWj
ZFdhUrEiQ2zGrgPaq0YH2oF5r6MyGBCJxqjA6mFODlx+WC0YbZrkVrdFM3A3O13YTWU/hx1hGbh5
hY5ug6hwap6sMyogpgN2cjeNYiqW08fx/t+G9W8aVgHXJPhDJfTv9Ba61bfyF3bLx8/83rAiFv/N
FIRDBMKjQKJj/d+tH7s9Usbx6UjaVZDFa6v1L3YLLCn+FWUhZko26f9qWO3fpAthFMIVCzuXZvf/
1LCurP8/1m0mvRydBH9JHuY+3fGf67YaTw0JtzNpMHjTmKobBdalMSGyinpLzTzflSwxycSEoDC6
rS+kN4OPI2X+extBDUC1XAhybcz1bk+WBn8Mcjf3fdECZkaZ+nZIbut8W9GQ5s/pYje3VbuY3zNg
kGTygVrvQ3o0bw0KZgR4SKElfYYr4YlT2wTDcMbAqseLRhmxSzqFAGbGwwUzxCWXkvX8xuojHumz
cWv25P2FuvYJ58zKRWzxdXwdWD0xVkxw6wwTMsw5860frmNi3JhJCtwHPovyHYpvznjbTdJLPlC5
Ii7zjobu9WmoigzbRVpOD0NjHAT8v20lAsL6JnlIjLzD7BlX62+Fo/t5cphfYczFbQ4JM4Ecpo+r
rdqysGVZUbftKY4QV3pS8222Slb0iIt0i1gkwkcS8slzlc2lZ1coUudMalR739Zj5t6Mlue8c0WI
9WqDLNJPi1svp07brWHfeBr2HlUGoeT2SGTkQft1QrLrJMYL+Tjkguarz4xtcrkHClAMhH3bSdLJ
Y4aysGrIvFX10Hs3iL5LHLobTnpLIPxOVA+gNAxiPYnhZBUAEga0dkEGGoMRsRv46hT7hufVHImo
aQYprMe2nad7LK3G9J01VJ39DHA2/5wjE6XhnShbp7A+efiE90woPQ7lmt3uSz0CLURrGgy3RKaq
s4vFngulVZTg5eyzU4rfT+5glz6wCYKmnbLuiBI1Xlse8Uzr04zbEsPjdq5VvDHQe5/9TFXkvJrL
nqBNdVjnDFZaT48dvFGCAI1cbNO1gKYm7+Kz77NH2tiSqw272o+OqLNxSuVydk7FZOo9A8H2rRJ1
/i66xpIIa1oXf2Kzirr9yMeWS5QYXJE2sM6txBZvyzhHR4Qd/GiX/dcksweQu5Xt3BtcQYetYR1/
jbVtwm2ziz1wIuMwSBu4DS93QVJfU15Y00NZddbqb2UNAq/Zwxrkj32o6HtuVq4E9jBsAaxl3PI0
ED53l3ZRxgS/y+1b18+WM2sD/F2ZidixZ5SqJcwcE1BCn8d3bsIqfdvb7q3pee1LMqnoK0PsYF8R
mMYaVNo7ogLKcw9f+HPWLsBPPedhvbOvmAvMLStsZjuNdVkyNqBMmbuNL2sHGStuTq5Abf6srNm8
Vo6KX+I6XW50Y4+31aDyY5tjxJpTNz5k2aAOUdpGxIjWgOpG1R5qVwefYhvYs0sHvyKovyzCvJYy
AzMEQOBWLYODwqdhTQwgnP6QbLMQZN0ITkKK18KZ0Vf381KhiclN+egKG4o4mNefhudj+e64GvsV
T3vqu/wdEHoAhwk5/dbo5yYI1eDan2o5TgmkgqF6t/05fsKQHpuYVrTzDYc1gETwQfwZtXFCCy82
UtYoI3pizUYT8IKaQAD5WZaRhw5pT5axf5wcmOIj4Z1+2LtYMTsntrjR+y69sYKkf6KAxO3G9Xlq
p+aB2xoogZhJY0fb4KgoOBokQjHwI1Hr7GuDtEOSe/zvk1sm90Hup0fQ1eV3qopgm5vM6sO6ME13
N1e2iUrbIi00e6SC8E/QuKat4u7+ZBFBW4TWOItj0MuI4gR/n8lifZ4ciD8eOPi7LGeKjrBZfq3y
eGS22QP4Gi0721JxOq8O3P+ttOrlsULuQbCCHp8xeqP7kll1EXnNan7wpndSfOGOCNn9jDEPI9hr
yGbOk/Yw2UK+CAA718VCPzEQL3o/l061X+mb9wKz6E1kjOYnNJaL2iDdVM2+qtp411aN+ebXvd7a
U189kkRXdSBGEpBcWW+ENkLEnzhIzWM5lN6rZIVlbBdurd3CI2eTdPPghkTLQRCmoD75I+2s5w/u
RTRUonwjJepKS3yOG5T8/ugk5yrQNdsGTKRgT9lczkEy/0hn3X1yoK5km0ZEybY155y1HKOzTTQ1
IPwJpTotep77jS2aH0UBFQeZGs24I6oLmBpaQtno26WsxofcM3YItoNLMwgnDcH5JBHhb4a6JKZF
78OC/2veDnCmYT5fvNoH9zRaLZp0NwkebUKcj4OPSr6aohQVdGQTm0bg4VUPtXou0Es/x36p77EY
R19qFaU3/dQArsEl9NnS9rxLzCo7zFgOdxHjPgT+ZZtsbd4tYmjkp92pzJcBlo/Xf2behekktdty
ayDG3riOTZKhmZj3Dc4jufNYyJ/L0UC3U6hxvnEQu6hNqkmQ8ytbch278cWe8Ao7AyAjwD0oZmHx
LGcrtdx3wZ9vbKqoTO/jjgWem5nB87w47dG0Fw56v0SJQhBom+4xFLi3Hu6+p8gbqOENR2N/jSM2
61t/nG77ptJ7bDt9+Y955X+L478rjgWDvr8qju9+fNMQ5f9cHf/jh36vjgPnN+ILbNpAdI4sX9Y/
7/d1zkfh7FAzuz6gwo+VzT+LY4n6jRQ430U05/mOxcD6n9sc8/9SDLMP+qUYZgtErWlLlvWSO9X+
pRjOZW+wM0+GW1kswZAgAmNMzF0k7Saby9vBS+0Zr0+6btt5ALJ4J7B7fHLWbXy77uXzwmdFX/Lr
X/S6t0fc7t5OH8v8bt3ri48Vv5AactKS9i/2qgDQH2KAYdUFBEzo7sC5Q+D6kA3Uq4KAeV+7ARsl
77pVXxCtSgNz8AsEDGZ53606hOBDkkBoh/oCJm882x+ShWlVL5jNCI3fTAyCJ/wqeMwTv3jUosNW
hvKBAGQ0EKsawiU9d40a1Y/owqM9wn1kBxE5y0RQdGdVUxVOowTo61rTzk5stMMpVrenHurUm+cV
zRFaaYTbZXGn+4ZT/N713OS5KVQ/b3ig1FsZD2IfJB7Vn9Mkj87/sHdeS3Ib2Rb9lfkBMAAk7Guh
fHvLpl4QTTYJ7zJh8+vvQnM4Q3HmSqN3KUKUIaurCiZx8py91569fDeazsi9atbzpUwmnvKdekLh
3BMDbxFxsnGoKCNTtPqx7ociMq35czHPEizSWLAIGGN22WU1asO6ddVvWa0pATrO4VNZ5NV1MI3p
3uhTfZYVCttNSs2/LcfAj/KaKE9cH0Z2a4cqPxplcgM5Id+DiST3LnXxodPmPppTQzmR1sMlMbAZ
aK7KIxe4mpYHVsZhX6Bqinp0JzcByJfjYnf1ld+Z0yUL4nJE0CtecaA2Z+BF/QOpFiW9PfT/u9pu
IWTRawxOFUvSlWZiv+8s39hCjK/vjN4UD8RN9J8ge5bfiA8wH20g9FuPDdBNpVzjWmT+PkEU8cKx
QluEDThkyQ2qFyGzcW8RkLKtWavxbhb6QFFoAGSUM5IwpW4wjjSX+dzPUUhmdLfJuXBwEWF7/ALM
DyFcJ2l4bwwtavT0MHB2DtXFXa1Gmnxe2PW7Ja70pjIbsBGKiCqkVa+jPQYXNZapA0OX9tqRVhIN
9NsoxfUQpSqZ98QMh/NupPi9bLXjHMukDY48QsuveZ3kt2aLCSArEn1T4GdpST2JjS9wT+jlxomy
wk03eQDWENEOF3Xm+axfaXrO2FfS0o7zLQhl9wXkiPlRzrS9vbAwd6mjhisIuQj5mrYb7wi11Z8I
nrZdbADtfEHUZ/JIHop7E+CxZduUHMbRR/pnqh5ZF3vDwhU9FpZRwwawrNpf24cDCbo91EZP9X6B
zKQmrAm+PA/pPI9PzB3lyV14OG8g++FXoAJgl4uBpXpmGWmpa7BN1kln7tCpubvMaM0ruku4GHBQ
IoBApbbD8NDdEF2S3MjUsbdeR55IiSCQ+BHoPR9VnPo4QoJheUDzIZKopWe/07mVHqkvq/OgkWps
KsOf4mg0Onfc11hQb/JYgBo03Lqorg08M8++RZAGsAI6+pHTdTErSYarSFfNW8lMa61Rq/lKaL/i
KV+4GR2/ZTSek1EpyNTMV2NaBsm8hYOeoyHKySLZz0hCQNAF7Xxnl6b1Uaq4HqKE/UDb7UuvQWR8
ZaFFnvEii6RCzr6nMkmqMEqmxUNbO5uDMh9iwBiL95T4YI3v+1W2C62x4m4/69YG8Rn1AYDEduuM
djE9yHxOgi/k0cfs51K/NCf3qRrzqfN3QQvBaG8MQ5+/LbQ5rAI3siUlDy6kCn/XAX9WB9A9oqv0
/6s6rhvZp/+IXmVTZr/0yr6/9Ie4w/3guJARmAAzRlw18v+qBgK6XvaKPmZk660SDhpi/ywHhPeB
a4VhuMuM2uZl/y4HhPjAHyVHAwCy+7359hfEHb7568w4JBEL8Ql2DwI1TaTyv++V+et2Dk1UToT1
mtdghas7XCt24Ft7lCxt/diaDZhdPwVmBmyFFGEbARnuSlTUkT0BENkLPVfFrkFL0PHUaSzgfu0I
aJwcLPJeqoz5LyWIc8LAY103LpEwvTPw7FrsvPsEtEycvqfnTXkJMv6du06xElyGaNE/EQ7SfmpN
TSYJZE+Q5lNtEXrPTPMVZzvQ+3BFrzY1LfjN0NhBe7AJzZTkfxvrS0SMwbbgcXBrd334PLBYAElp
1zCeXkG4f0fJV5k130twOKc1QwLOfzv78iax66KBpSCb4OyFPrFBgWkB0lzj36wUbYdVQ/6JYJDN
twsSkgHG6Iq4b0NHYvW0E3k0LWE9At9wX/2V4d80xnAUYyqe9BTMt7VYA2qEScMIbApYe5tkLXpH
ZA0xFeBHIyVbO0ZkEtA7oFXzlsuMI/CeBJqt4TgiZr+2mYXkjzmzRQDfmoa1JLxuMyR8ANciwoBe
Ae9GYtQa45Ni6RqExyPOC2e+tVPwnkEh2k9lbvLdw9Ilo2mYTEESBbS2mrHXtShQh2OzI4NhyqD+
xdl4Ek2IHg2E5WpiXI8nYCYmh9VcYX7luub/fD+hcNhR7qCfDZ/tYT3D40IwI6dUqRcCd2grTu/B
mHMB1mmLj7fI7ozK5is0gIDQLI4pvwaqJLrDLQeOC7JxPmM6G6AypoV+Ct0TPyFxsq8QTbZFlfLA
9BCU7AlpNcCTTfpbGq8ZYuZYh89LOd33WrlIWVJonYCr4UDbKr8DnoGimsmTEbVWZT/WDhfgCsPg
qq240AtoffEeVAY/Scc2v5J5zGdLZ/IIKHDWsJSVWOL3I1cDlTJnNhQ9spuQWvdEcu7gXJW+T9IL
InEuPsNeo8lGm1vPn9r+DdsUCmOMo9Z1OnXchCg3OcFNG5gIAEPyYEiLIyLiXMOMykirgHO1G7lE
2Y5zW142qB6dI8hscTJyehJ0DQSfO9MDgQ/VGsAiSFkgbGiquGKYXZJWOa9ekBqzdLIZ1+tkCREH
DespCgQ8psrFox1Yih/2nokSunTB0SczMxvJQmodq/0E9ip+fr+EM4MYiKUg7A/tBwkm60Uae8Q9
TvSQh2iyk+V2BhJwiyCxuXBSitb9KpqBFBFy4HpySETUlgEXzLAGSpboLbkC1ltiKAlgwH3BwYMH
yslGSHbKrKz7BIeVRCm3JVAVeYL16GAMeDZyc4SooPK02eQdkp5SroFb72k42g6ItUjdady8B//4
JvGDmVrDXtZKm/uB9DZ822tmHNkDHJ9Ykq412qRhLCZS0o2Dven0nkoxrQFguoOduOnf8+YaeMJA
LzHjQ8jzVSpuAYvgjzAkTWRix3W4NcvWP3quNPcwrcNLt5uZ8NMNkxhiC76vmNk57LUinGEHcJc7
zJb0LjdasGJVNk3B+0XNDC7yIdxlC/IlQWPwvlgDMlBLkNNUWSU/BxoTqTkFkR55j3XZXGMje+Ip
OILwse9bLnTMMgAlPhUmsUahpZIDVgj70Rdc816BtRQjQy71g0If4xzngSVSaL7wXBRcUUaIcnlb
wl99jE1oW+ek8YGsi7oimIT6Fd7aGgM5ODZhIePEWSrXHCGV2SzNVrxwTcWBwwW+eJrTKtWq3UA7
DCevtqzHblisR9jXE11eCcF2Lc+5XizVh4wd3yVsI3dERa/2OgP68VhVFp8nr9pVZhyuVw7AxmZh
6CD58TbinbekoMWZpS5XNzyDR8YT4TMISyu/QN0ij/SE2Yq+X/OOTX8oMnu+M8DG9foffA8iyBqJ
hmhyjbAx12UPYVzXM0pxidglgoL1TSqiUctUrNdjuKyRXx3BWLA/OJHfl7RcWWSNtP7EpYRiQg6n
PFBoIzoIF5LdsWHdOh53V1kSSBMNE4dXlPP+/Y6rxsB5nup+hsHSuTLdv6+sTZNaHl74oHu2Mqh9
z1OSLMVHl/1tFpXOukpZI8N9JyVWJFzD2PKhq+6sdLAjAAhvKG3Ck2zb9WHQoVQFObrmh7znsk16
zfiieOYODpqgtTZzCp4mRfGdLkeWH8GI3EoAn6Ub5KYNg/RGhxdVrXqM+n48E+iisrC80zn7IpM0
ePK+eiN5fk+gq3u34hTVJndNMZBc0nBPQipjiWk2uDTYt9JG9N6aunomzEmew3geSK1ZaIFRhwj5
aDsY08L1QQQTu3xk69eCTh6CW/Y2Zsy9O4q97CDVd5bVX7sm0aaKQQExAUn6lPmdi1Knjn/rkDgY
NtGPCstjJHs/ItOYe2AzVFZlTMe+X04qHVrI2qGs4ls8Qk2ENe0jvqN926pub3h+eNs64yav/PvY
pjXzcfHK1uA5gRUsPjHmqVhVGYgJxyOsRZjM3loTU4rt2RoIOpkv5Fx2Th7hiauOFoJyYhidFtC3
U4h9UdsjHDZQUOYANM8lCQLSLwrPEfw6cpn94gEJPYZcljJKAMDNHP40vOiFo2+CuffPiqi6Oz+b
aW3MRougd7Ke8K7Af6AlepPpIjj7dszVa6Gb8NKAYVOQt6uqY7YZRPjDBZxVtnbEk4mNMtz5tXSa
/GnxqycnBxZ7WXbKuesKsO7E80xB5GgZ7oNRjN/UIsPPaQDhQ02QBTQX2a6Dcr0N5CIhWOe0JsZu
pEPfo4Nhq8X40qENMgiVXwUyzZcrjpf3lvdBvdcDLSCM2SbJvNNTuKZXFNCRDn48/YYsipTN3P+M
dX+5T92lJu+KTZwo/HwDP1beKWBilD+1t3Pnav7CBPTRwMDFvECpqyBL9R0UKTdq/KHaN6BjD3E4
+pdtmDm7pFOPXTgwUZYelRFiq6656nXMEgVLNnKntN0l1A3ngZC4s42PCdlao05FODiXjYClwUGr
d2PRuQ+ArBvAeV2wM2AvI7fyDPD/VXFLb27rU3UaurBueAhgAXGgKDKW9E4lRq27BLSrqEV9tA0l
D2waqVkXUgBmJDBHOGZgBAjv/KTYpm9zbACMslwkUKD+0S2b94XMg0tiZPsn5qnG5VK1dPaNwOd1
E7Xr534sQ+oS29Zn9Bkdtv6+eclX/z2gHRyvXN928YhaIzj6kzCuTZxyEU9eH/SIsx98EL15U1RM
jHz/1Siql9noCsRW4LCjUUq1N0iyIDzFR+6z6H44mDExsG5QdBGLf7LVACfIyUj701i7b22aODu7
t9CKtWa5rlbWaWHk9xpLwIbbuFHzi9PYO6prSSWYmfV2Kcxi13eAGuKOFYWVX1a7rLGyjZHZ/tFU
jLqh0y9bZaM4dNFdTpd0P32mzWIAt89CQver2/aueQ8SvLQgT5QSWaOPvDq/z2KL7oeVV+sQWqsx
eWPxT/ZpjqhGB1bLIHYEkpykBJABhRPxAWWUwcIkM+8YwG56NgplE93qkbqKecNKt6Ay2YGk3c73
ZHOFWC3bZgxcn1svQGEL+mwDeLvYY5DUO3BM/GfuMyGgG/E0JXPAJS6qxjHOWEwp/FhIKww+JOYk
a5jodTr26uOapkBCd3DlFTWsfaqBh2qwzZdwUh7qVfYuNEW7bsk+Kq8dTIQ+JH2cjc7SNikMIg/p
oIqhm2iSoB3cABAW8U3chxPV7NiwDSHmK/gUdyWxonGeT6S+GtMCdWrjMuESB58kR+0S0El4ySZR
eCITkPbmID4xuuSpu0aWeADOA5HsafK41UVnovfbF4Dc4P+5VR9w9djkyLk4znaMdKnX6klRiHgj
4vEo69pyOZuWnu8XG7k6tWgZVd1EWY7csP0Tz4JY98Y/64OhiLmrbgWEAfaM96b9z/pgfzRbWcku
PbYe4zSefJSCEHwI1fRnFmmh6gckC4FzWhrIHtsZn09xHh17vB+cEZBfOk7hM7Mminfn/TFt9VTV
RkZNlziaaiJL6EiVMdwV2nhsPevQJNDPgD3Kk9KXM2RZ+hRv32vkrJrm+0Gvm5J6QRGQxhmcwjEn
5G19rLySXEfgIwmpmIZgw1OQ/dQAuf3+vX82itirHPqXw4FS2vEstjGOFzqraPwnuXRqGURsj75x
EKnLKbEbXafnYFgrr/cIR67D8JIojNF4qG3NXm6uUj7WAgrxYQ49jlYisLRGrjbQy5YO/8rB4tcZ
nUdCMg0VrrBRQmwmIMJMv6YhyY4NfsmKUFjiIXYJoPOjXire3bVpltNbXla1KPXJ2x9/2ZVU8MuX
dX3fcn2a1abJMGH9/Z++7BgmmSGMoCTZYUS1ES7zoEjGKdbsOjfEjEsmISKCWXWvlVMs911Ph6FL
2YFnzSzvq7r7k8Nv/ber0RQO/ErsRBYPz99/IsPF7DjwtIewTFLw5j3O/j2QVdGY4SAY66Z1wnrw
BoJTnNqRXUE9EXBzsADWkMOk2nXnxHbkjw/Vetp/f1kQVeEg1LPF6lV69xL8dKSGNC5RUGT5MW5C
rt6qacT8UTt6UC8OyeUdkP+Qor2p3RIUMuEkf2Yr+S/nygmYydHqWrETwv5lBDalntVou0+OLpHe
a2q2SlALh1ZsX1vAZhL2ZHF7yESWJhd9G+t61xLidJ3UvfUYmGT5OQ26jD9ZPf7LYcGLuFrBPNp/
/0E7rcUQN6hnkmNtsEOCODbTJM4IFmLjgkC0RyxVbYdKs4cw0BJ/+uOTsg4Ufz0rvL23/s1OFVLG
76+WmiB5UGGaY7KUdAxyq1sA06kuqHJOSLq4OC/FFCBK92PjZK271NoBtwd1sWvtG8dbxkJvzKJP
0mO/NpraLqnzb+9py1O9JlW+f+C/O9F/2onGpfTTuf0Pueb11/H17ffzaMS5vOSHWtNCrYlHB18d
p5sT/e8ONPydf7WcMQ2yjgncb+xKLAum778m0AKrIZpKWh4Bgs734fRfaDlDFf79pWdSBq5vgw0K
0yO8p/XS/GlBSHtnHmvZiis/Vv7zQnwxuh2L3oerS3O7pFXXQeBuzuCQOmvTWB1JKJqAlolK6DDY
qrtETD/YL26qi+sGCgW4hhmNWWS3HQOsAbkHEAdnfCGnVm77ZGGy1S42k8ExYDDb9jmEby+tx8Mw
LdY92wuazGM83rBTYeewBnOjRNPSJ+oOotw+YwE/+jKnbSqLcdj4gAEOPI3aZtOmjFajJGnQDBkL
7T9nWXxvn85Qb48AkPSwJdfX/JwPcOY2cPqLtw7g202WuGMF+LOab2LKV7pOJOmZ26qtYMPmRNr4
p2aRDiI/a0D6yNSI3xXKbe3zENBB61K3W06JURPeU1XLDLKXD0g/LdYGLpGO/Po7OuHNXejkyb3O
i/GmYx/b5vDut1NaITOJVQMzhlLlWIUlT6Mcx2DCprAHVxwMBdoXR859eyUK+6lv297XLRxcs+m7
Y2y52XCoYjsR/gEQFp4kX2amNrdzXsnajAg4na+RvVe1hfVxNE6OspoB2VbSkT2UMw2p62KXBfSC
Gfu1POrF/VjUTI8ZrgAnc7N4nK8LmiFhvGN0LkPYXySV7BnAsYAP61MwiVxi3qg/rcXYow+z1BS5
qhfoTxGr+T2beGNMt0wkPb+h4J+s+MKWRBRsO0eN64Xj6yO1vAuQdc4nsHCVN5Xjue+HoTWvraXK
e0HaoFI0j6tNMdmTsl4SpLW2/sSYb6nlWz/RcAaAXmhdxnd/L3h1n/XLny54rD5/vOBN/zh/lerr
8rOn2mZuw8t+jN3Eh5AHqw8FBBH4d6nND0+1+8Hl/4AXNFHEkHLx7yXQQobO2hTYLsp2nzXz30tg
8CHkx7EMUu45FFfeXxHlCPEfpbIJVhFzNs5TKmZw579fAu1O1kRwuvIYjgZgzloK9AdJI4uLFCTh
BVLZbnxIXIUR0szSgfFY3d+lrTFWhyK34J5KPGLVBkIjGMl4EETAQeS225kNFfF82R2UUZOciFps
khD9noY6cZ0UFvhByE7x42zX7otXj68luJ+EH/U4drH70BeNvlMyfAT6Q4RGDdx303hlrNjAoY1B
ZIuBmfW6JtglQBTtwfzs254dJP4RD7pxZt/X9VSclURl3FQBjN+WF04e6j+qxPm6wrG0pbtp3cfa
NgigNMJvypbk+rSUhdNmrGCtJiPLCOOsAmT5SLKXnlQYaUflZAZwoAoNWhnrymfOfxYZhuLVkzWi
TwAxGRwCvKkNfrvhpAntiHwBEHej3Al2Ez0yIjA8JobhRzZGXRLVZWC++Pimr7x2DCNGG8CfwbYc
AciglDcG3t2CsL4h12zZq6wPoymD44JWIpTkHmUZatRJYVulozLQxmsT49MwCPcBXhhLg8e88VIG
CkvQ5FolkxF6n5juButFVgFlejHTVIXJmM43QVsa33Q6hdEsuvhcpHP6ZpRqvm4ZFh/eP59aPxVX
tiQ3j19PNpkf9aZmNBBh1a2nvSmH+oCLeiQaq9UkyHKQIeH0zHfGFcdOWXmZBDCI0s3Q47u69FB2
pse4tAp9RPohxT51fXJShF7ddjnPE/I8m+KsneY0Sgd7IzGZw77PEvulNSg59la7BCRbYYaCq1Fx
LRCtds4Hpba8O6FiSrkZ8CDSYpFfl8/SEOVDCv/opWtTdRmQKfaY6xH+pLClt0UNIXANDslF3EHH
ypdWbMD/uxcG3bcoANzLBKx3M0LY+ZK5RgTkMrqrD67J5A7tLRp1uhbeGpMIaqOelkPgqJDIaVt8
mzzyGiF1V1WDs0rPPB5siDP7MDf79LooG35WyJgJq5qH4w/hPExNGvyy8XM2CYW6j6twucr0VESi
KbItNrj4qvKqjMjZZAoOVh9apGWn4rkcguJQBTPDxwIFawllNKuCQ2GZ6qFvnBe3L0leoj/Mo3LJ
o2XsVqH3oA1Na7C8qpJY95GCnrjPAk0UqI8hBbwkvE4GJuS6DIEk0qdsbpWnqztlCBj9ywLkO3Os
85BgibXsLtlV0A7WwLd+Z2N6O6fY5Biw25OIptIVTzN9jQ3dd7ivMfPSzQQmbeNgBY4Y8mdcVABh
9iuCYWc3PSFdZpxrphHKIOZMqKsBRd0Nyr7iArWQe0vv2obuMtLhNX1lgh+tyjhn5xk6l2XYZcN2
mk3/ZdRGdhVbVvJlkXn+lTSWEw1guuHtmkzgCXy1ucXeaLPkApuuyWte8fty0xu5JCwxaaruoQsx
5+6m0Urpho209o2i1k+4PU0UQ116PYpWnrXZNs9Qs5eD3fkYCUF1N0TXJkz/d/WiKTXGsifXJ63V
Tgw1INeJhcLCnTmZ29HzlosppohKZ60+hnx/caLAmvNTWzW+2no6kecBLjGEfw/5VDEFBQ312kUD
hB2S5IjUZxTi162MZGmnjx75DnQ9SsTwjPPYSoEUXOhoZbTXc5tUQuG1KiKpfD6kTGmjaaleG212
O5ktNuS9zr9ulsF4BOrK4j/Y+CfDac4J+arLHhROoCW1G0YTHyX+lm6UvrM95Fhb5Q3xp/eVpSv6
+FuIWuNcNtyhNl4M+HzrXUQzj4Y0dv5nOVXB1jMg9wH5IicLsTZPGNl49WFOWJ6RZdkOt8Nk34Mo
4o2Q98/bmvm5iEp2hVeTOSGlTicjrK95bC/XZJM1y7aB3bFDNKKvZGC5F3+XS/9jubTSJP5AqfR1
+sfV1zn70vxSLq0v+7FHNFf9seO59G9N/Hc/7xHN8IPpYudDS4pD713A9EOl5PMiapswwFP4S71E
KYUkEJ2zhe7YhlDzV+old23Q/NRCMsOQtwfUAdAG/5X7a7Oiw+6lJ9oLl5L8oOXVwW6E79nxe2dn
0tld/f+TnPIFcEijKuPUoKdwZQTRoT4yTDQxc6vlTULIRrpptm40o/jTF3Pt+V87Wfp4pum66+5Y
9wlp1DxhSlQlD/SGdDCgihhsGwdPSZIGd/aSoNakCNF5Gt6YmdH7d2MzgK7gFuoJh34QNRnikTeN
vfmpFFOZLRvtGCTJyLQx6+qcwb2L5sAH4zZi6GHwk2jGB+klKKquDR5S29dr4jaYVNYsi1Ashgjw
0yv1qAIq2F2A/rY0P2ad3+vhULdjYFeRMivC6pFD4FZnzfiSMhja+1273Lp2WcP7W6acl3qLoX9r
a9PPrv6+Af+3G5COyR/egO9Swe1r0fS/tGneX/jPWzBE8sfNtU4RAI449tp/+dk2gGGWHQ1cZv5B
w+SHb4CbEzsBtwdM3XVPQZfxh2/A/RDSBub2NO3vsN2/cgs6Pu//0z3ogI2D/+TRwiV0igb/unr8
3LWB3NQqb/btS43pIdGHTCVLH2McNTfVoq6M3kELVNFf2IwBSTobVIz6E/ImD4d8Zh3V2BqX9ByG
3dIZ1T5ZugYgmlZXTVIfARwO56CD6UDUk3fRDLXx0JGLtKr6jIs+C1YTaOU9jAyFn/IAOihKv9w4
WG3XbCqFec7DoMmMXVt7G80cAQpjLKDwIeXlc+MDcpMjXv4rT1TyTCXE06mL7ybd3cyq2a7t9NXR
ax07RbkZ4CKI/NI7W05M9EkRbtOkextQ0m2HnAd0Nco8kqJersh8gaJLeBEjcW44nuBdqYwdsy9r
j0xIH9BVM41J7AOdmvpjuIz5TkGE2erS2ZH4ciOLxdnRmCfexu4Rq/kVWhHgoEdRebx/hYuOI+Uw
tIVOBfYju4eW0mwry9Ko3Gw2I82yOu/a8YhR80YuoRl1hC/v0BRTxoCo2zhmK3A/uQIBHr7DCW0y
sVWlOjMuv0othnMMDu9XyMGuh0ccVsMRw22xiQnu2CwhEVZYPs2tHZtMpnIrIl/w2e1H6ha8mDtM
cP22x2C3LZchiaRreLsyGD5XCuvcPFfnlhSji5YCJhKYbxvt742MAtuF9ruFd0wCL3OWTed6xzAO
zz3MjSgobIK4dWw8LwIFCDN/F0cc/kAxEHdoO+T6shFeTjY14iOAVBwfVjBuYRFCq5wtFwCvwWB3
Nh2ClMjccIPkMA8eTlzEPrvQyn9roQdddERFovogINYV3XaA40kudXJIxeBD/WCuXKI+L/LusVHe
czDry9ye/E2Cg3Jv1OgOLFOnB7+tXrWb/5Z3vXPIm1giTZzI5whz49zZ4VcHWR0In9Ddck08spnb
eBOXRCCTO/i2zX5IqACZTpckqPToUSwdOao0N1bvnjo7t35bHG1FhVQXs1F81osz7+Y0aHd5xtPO
rVG1aU08JbZfwmvrvNv6YEeOqcYV6pBmFCEv67aFJV8M1Vfbwp/jLc43AgSbpTtYAWewIQ1t77Hh
3scif5K2l1zVZlrtRfA5CZV5nhO/i9zWMx5LxwIAytbR2fpllt1XYxFEtWIHkRcEj4GIlo+YXoIt
mXHFvYaGtVVKX7GpLPfYlqcdW01vD02l2ro0Z3b1vNIxbMMESiw1Pd6i2jH/S+E6kxGCkzvfsO/y
ThY6gyhLgvGIpJZQotG+YHY8bA2e8k/kcHAUA1KTbfQnEewQqBckkG1Mt2Gm5ebmEyhrkrgMC8jR
2Ol9n7Z+FA5Y03Fd1g8FyemEawzm2erV5BJSgmU+mowi3XltMLFvq7yI4NKC3QMJHHzU4dI3aKwg
1rism4zAocK7Rp3zORs9fH414/qxw8gwMOjc+prj2SI1PfoEdQEbML/NcRpgM23c8+qEgovUPxAU
eWIa450DgKIrCPLei/NuhwS3gas1A52ZSm/rOMA47S78grX3PkNzjHzztiTaht1DZh2WzPhaOXrZ
lxJDcu9fZhN/XoExmrxlFZDU9d5PDBlVEuDtEjMYTX0BYsTJXrsG/2sSIPNr7Pnoj0wKy4ICZQqG
PrLMYNnZbOa3kmScyEw8ebXY/n6o7NewI0ciIP4BhqdyH2I7TaLKD7F6EqLErYYHtvs6KnrPvobc
6spcHMwSHzve8mKfl/a4I3NFAfOEXDOFVXCEC3XTlPZvnqcu88TJT8qdn4NJ4dnFoB+Vi/Cgmmf1
YxiOH0v689u29b/C9MUQGmd9NCXQs6zhwnd66FuBfc4aIq7dpikR3nr42ORtmcZkWok0iEgX+SYl
GeBZSGSGq4fm4Dh4kmKsLrtu6stLpMLEX84ywPWLUbnM640S6W/knoWPi0NoVVlbF9pbmV/20u37
oESEE/COtdaPNLCzW4WHM7d4CM1GDOJqgkhB0lO5l4PrbszKfVjlylsPBt3F0qlTIjGvQI2Adoby
cANFy9wyEvE+lcX8MsXDcPQXgpwHG/1zUqb7we6nw1zPxh5dL+qXagxv+nK8NRMf25jjrB98umo7
FUe9SxOhgg9PUjXTlGw/dxktN88pT1ZqfBxCwms7CAcCnztr4TCcglFL1ppM4o6KvSPrb3ZOkSge
EoNVDrj3Cr3By4RPHMyFFu4+QQ9ENmsLGdhprUPi5x+nMXNP2ggel15BmukwBxjJN2G0/rmsy3jV
AumN03rW3m18wnqcyjwHLXrnhiR3PP5NvJdoYrYkPOPe+gzdpu6fHIAApOKhiOrC+jgjuibuZu6x
A07PPSN5f7XceiovNx1XXxWQ8C5D8mh8WFLrTUaYs6vEsQNcO7JHb+mDPYmBySXWyGWRCsuOqxpW
74Io+XbKcOPZsXsvHDoq8lMzElFZn6UYlR9GeROwJaBFWGZGCgitlVrKv8trOjv/wzjAZz/6R+X1
fdq8ff3HSZWv9dvvdrjfX/hjIGB9YNqJ3UZ4zBy/19A/BgLWh4A5AauR/0taBSNR22Lvusp72BOv
o4IfxTU/DvHmyr5ZJwh/YRyKqup3hTUESv4SJvNZ7sWQev2Xwroj/1ZWRJsDQYAtkC9p80AcdJ8h
vAzRrNnuy1SN4xVWW2R3Q/tSJq5xMici25qBiJ5Kp7C7lFPR869qngfmM+PRBM182eX7xpmCrV7T
PiXiu8ghhmiPdmbCTeFft3RrQN5Zt/k8yddQVFdMwK6EMaEBb+Ntj5CFZl/lbqCUB3RBs2+DOWTX
rO9e1PktRXjd8KA1iCueXRu7oKkvmtC89SzF41FOr81MtiZd+R0rJcO9PvumSKvcViJZdsgbr30x
HyakO5gh6m9hQcSYNd7HswsMORuI9y6uQF3cOvlywWrWRghbEB5nr0vbN9uG2Cy3p481Wl8a33vp
FrVvSgopWaXiI83jYyYD9CQmEqpGrQ5mgyTIXrwUY/nqIyjbm8l0b8riaj0CfQULlSyOb3m7Sv4p
pveiJP4PYTMC1HUpHafxMRHTfVDPaNQok06yDL/QHw0PVuocEVtfFMRynPTq2zEmxYExzchxs7O9
SqznYn700uV+ap2XVBTnZC5fZZfT33Ov/VQgAfMctXP4QpOTfWv65dYpOVeL6PdQGhBnOmsPHvrb
3Kc8XGykXXbDgbJTMsRY28gJtM10lxVhHw3G2CBkIXw6MdZjmVavg7WQkLf2Gnq2DNH6Xq3DHyB8
7HZS5m1vY9RM9YUVUFIao3nR+oQajEX6TdC/2LlWdlUU84XNyTniuCayPOMbEhHxjJ863pS9V/IM
Fca2ULzRmAX5NqXhfClJLGwW/SydLmYXNj9Wprudl3qK6lT2SDez1xoV3K60Z2yx+mK0kyzKU5kx
/fVfstn8HHTiJpwyJOUTmyoiTrSLTJ+B/6MmchA3FPsPKY4JKz6eawC8RT/2iBn1BU6PdDdhZMUS
bIkzBq6Q3PUe6KVdEVypzOc6sb6EAuJjNRO20EO2sfzxsZPDozP/H3tntt22lXbbVzkvgAx0G80t
wZ4iJaq3bjAc2UbfbnQbT38m5GSU43R/3VcuUjViS5RIAPtr1por/1boBBuCPAFxVEyPVkg2V5YQ
RJiDcdzMjhYHhpGw4Fjed6N0Lr5vv4LhS7doBtnZ2O62W76O3xN/EKXHaDmvSJTVHp8U1gmDxY6p
1W8Ytv3ATWO1brVwuFo4otb5FIUBjR/BVyQJ7BtXDQQLiuEg8WovvEro8rHKNxxNBXj8WhGSx+66
iBsZmFpuvXeGfFND69wYHpI0rpoqoY1ss5j8cVCj1pq84PFz6FagQXCx5s4utZvyOSvD52LSnH7N
us1PVpiwgikOL6QRvCE7HoJsymlAHEV8RLKuwRpvGhiYxrp1HJJME2wrR6+CDuy4zSXX4ruScOQN
qIznSsM7jSBd4A8Wn6dSte9laRJBoKXxhvhcLNCs5urZd7ZFUvRrU1XhHV0QNM6Sy39OzffKqGoU
SgXN+6AHzmQaW8ut+NwIeVj1oAqQaxj04rgBbm3d7XeTyUWnMvfV1RwyCprxEA7tN21sT7aT/VuA
9J+e4uyMfQ/pAnti8IU/iVrIzrJ7VATV3h404Ap90+FsmS6JaM5zaDirH464uz9rLTl5fhjGLGcG
FGEONCB/TEY956f9sW+PfekoppsRtzoo14ycTQtFOwSBf3mln2VqvNKCUXN5MZ2Uvo/T6wexzui6
k5WyBNmbsD79kKfh8jhOAesEllzJ6sD/07f//Nv9cdT08dtZ4I+YNi0bcv6X3/6H14ys0o89DNZ7
1YmYMmx4rCZubM2y96NGHN7y++IFPLWSp9s/v/SfNL0fv68PLW1RdxroFv/42qhLxzlVXrmXRWuB
giy8OwU6cXlcnNIqzfa6P72Pchq2QCuHYzpI7lsoXoAPiGEFgxRBN+4j1iJUw3sfb2oAfWBjeuNp
ZAvDcIkaPKPZaKr0XDotVqPhfiqiZ13E6FUn+9IjiyGgs/J3hFPVnyKIeYHt8Xj459/0Ly4hiOuM
FA0HRry5SMF+fJPNPPGLyrQZvplya1f6ne7PmPLa5l/e0YUG+PO1yguBC0TwACbhZ9a2PxrexB9y
rfoYfyXWP2Xgo9BzHsKl46drFMnnLjKKaz6oO7fTiyuNDbylOfrWDDyXl1KFRVnGRnM6RRpALX/s
HzXfuVjtsCMjClZenRQoH6DtNJM5vUbCVLsiMmsUlQoUkN7K+zKbnqeWY5/QRvvITLGgBeqQTJXJ
tzBhTFRmOZ/i5FW7SUu/hdX87EX9du4kh3dt7ZFE7jE9JWR1zR8G4RMNch6Y/XznKnj4yIIM0Hva
WysY6bgGNdY/f2DLVf/DEmS55y0ErMR3ELvOJPinD2x2taqxcSTu5xHjF+XExJMNRRi6i9Ha//Nr
UWH/6bWEzjlF4+Ji6Fz+/Ic7sDVVgkFDlVhJhntbJscCCcC/vMRfPFmwy0E7Wv7tw2n842skMbvI
XNfZ0PhDjbRiYt8ezmQcmu90kmrXtWggTHvva+ZlDP14w5bzqE3hC/nGv3rsSlYmk1haz9TaA0Xg
kPV5OtWqOLNa/jY7I6SmMMn2JJDOcDcsbFw4jm/yxNkwR37yOv6zQ593IIpaBTkuQ1gYVhewaa63
Zgvvl2QVc4f+jgGLmXwTJZdgk2TnYcqOmYjUokagQDVGql+jDsqSudGgd/dVaRJ0as3fN5x/G5Fg
/8Udy2eBrp5wOx3AkPnHN6w0626qVFHujZxGYYiLJEgAyKxMDDZnUtG7VUK5xSDWuxTCQecgWxB5
RnHbpVzLYYYjCwLhdgwBvHZIotfYSF7HtLbWno7WETbcJcThGPShuMS4Ttei5UlUs0deu6l61s3x
fZb6KnGTB6wMVFUNv3CrTeS06c+KQmxVh3G9s3KibOrxPhJOD3mX69OuefBJZxjhsSCULMLc35li
fvbrdvjeJv/tm/QXNwlnxvKPgeDV/JCC/3DhjlHDBmIcyv2II4YSBx/GyI9jI0YI6+hfPhHDgAnx
833icQrzWIMasNAa/viRNLalkJv3JcR9WW4Mh2WCF6bHkJPKN/h82ONlq1nRIIGS6VZpSgUY5fhv
KAD7KnQAnPt1kDCX3PjoOFZJTsZGqbxfAfLeaIN3m/uMXGOfan8qK2tt1fK9SOf7KVenwl0OYy6z
yMo+kyBOlYpkJZ0JP+4hYk+VGVCubhAZeNuOj/SjvZztyVongr/ok2bjaB1fUY/Dtg77bpVDej5M
OMA/mqCwnJi5IAk7lv34mHQ0kh7kYEKVaPXEPD62HdhAZQPrs4ZHMzPuMBMfLYtqzXD7NXYTxSSY
MW3BfwmH5YKsezA+dis3y20kJ4EIc3x0oqWBEJnG/VTDu2yoltCZnKcGurtb87dbTbw2qeAW68Lm
xhfTe0sC/IjDCZtIck4ArgT+RCmOQP01jQe85raDQAcsPutWbUiPM5pidB/cwF2XH2mKUa9ysiTR
wIXJ3eGM3Tk3xFsM9+aYGeIyAJ9Ej6SCpTEi/5uYJ1DsJ2BbFxQjryYLjX85j52/uL2pddAmorXm
ivo5AoXBZtqgzS720lXvzOjvpc65N9BmhYLbeqm/PlrtatEYdURywKDgni9jEjlGOa7Aeb2XTWER
yFQSlsfayhtayyX0OcL6bHrlxp96tc8NqdGgZYzIIzvZQO6P3qFO+Oe6xfI3R5yLHTFrjLZzqnwX
uqnGMybt1PNgUW7prVUHjp70wRSBe8o9KuuIxhDuUGwxcScbhpSEtH/sgBqs2Grdt+zrmLfn56Hv
722Bcb/KnWmTtBmZCCNREPEIlQLJSWFo+HYq9e5Igslb/HAu3QF7O+cycIjQZPaPFiCupZrv3N/P
1/85DP5FcIv5w+C59fcKkoeq/xvWzW9f+vuMzftF8K2YuwF/hifDBf7biM2zfrHYbuuLNYkl9/In
v2tIxC/srdkoA6FxbFP8sMC2GL9x1gluCYeko0WO+1/M2RDq/vSshnGjC92mpOfnML7P4X44Gkh/
z8o2Tar9NLjGuPHJE2AKAXt/FyO72JJ+Y/cBzC7vSrYrdh8zKZPL6PAQHODLoTi1emAEYWK9ODJW
dygEy4dBOuEbOn9oJrhlasyws9iT8oj9xec9OkGp5/DMymoKxilzinWH1py9C1t74uppkC+ZUdEv
5raw4Fs1ebNp/CQiEU8pqryMZdu0noe0/CaLHje+S3LINtOkfRsb6XSXEU4daBXzgI3eaBaBpSSw
Qb4SJXYEKyY6YJgk24RKOWdTa+FhdSZkkL6wrOM4e9aBp6Zebqa8GT7pBT8U8suw+8qrGMOqtUtW
FWEPXHbl1Q0iNdfJ1XeQyRTSugQZ9TMyfqR/+0SncN3gbi6+JXzgexECWHBKATnDmJPwy+wInsAZ
/uoXcl9dvi8/2YtdC/lSjoQs+ZnOPmsCtz/2YflYS6+67VARqxOcsUisbXyqJOvGLmEGeZEbIdi8
BoHaHNfedcr4uRoOD55TRkgMp24lrFrsdHKvM4Hkb0bkeXdhTiWz4lmuG+sQtUNJPsFYbV2vQN5M
BuBUF/VtZjT+nSCAPL5JATzuJe/fdqga/yZ3kmY3x/HiE/YBgsUDXCHwoNUDJn3vqtFH0KWA4GU1
JPaFwZnEGQMXo8pAiyg+HQ1m9WHq3eo2Q96tPcx2oTaOmxpHW7K9wjbb25zNJiRQXBwdvzNAZtJb
m18xIDSfWuBGL7WubCvwGX05gUAg/sXQCsBqXYzi1RuVf53qKGaBYfsPnFHRdULlGvHgb5kxicF6
Y4An8QLmmsAJHmvjZw/Hf5BBorupa8uNtr3So6M9pWWyJ0Ggmw+IiWmmkrDXbkxczWMwmm6xsXQs
x5jMEYB2h1hkgvXhWPf3+IpEdhNbExgETzOslcFk6Kk0lH2Ovxt+rQ/3LwDhxQrsfPiCI5JF0CFo
v1mGP/zD6sNL3Cy2Yu3DYUwwCm7j7MN5bH+3ISOW8bYR8VvYk0MmWd2x+/At5x8eZiRbuJcF/7QE
KGJzJilZe1AjaHIzC89uUQynZLFFx/ijw8UonVNR+O/pdwO1+d1OHRW6C7x6sVkLS08g6Szpv4sJ
O1zs2PpizO4snciJORqfk85M1pofV2ewMw1aj+4+XczdSB6og93UNDwiEeLx2XGIVNlze2uP5WIP
r1p2RiuW2UWN7gsDOem9xJAupnJqNIm/vORn2Cs9wXc+9Ga/Vt20JKbo6QGCsVgrv7yvZu+mSyUx
peRbIXyppuOYpP3Gxa7CaDlmH1gxcNds7Qv6i03D9jQAS7ubPBa1KjGNFZN19wKl5gE6UoSWYNwh
YxfPRrsIzvuenGXVV7ejp98D3zdZCdAKa5K6IbJRNQx5yDIYM/QWi2UgU1Ge9LKWX1PlXvTZDD9B
OB7Z1TX5Q+lQ3KZDJQOFcJxwSTncQb23ts1idh4T9AS2M1+SxlO73Na7ICaDdUsaJ+gRja8ymAeA
3G2rGuLA/KkKXUaluXs71+25G8lbqc2YaSV8rV0Tlu02Rc96bttwvHVkTrClrH71edruysTwNkmo
wi0qrjRgg0rEKcrpPQkyYFOGgdRZ4GDEboPY6N3orUpMuY4MOp/MhSsB4LSiMKnalzFtxr1eRN0T
856OC2PUdlE7fetbJ98p4BWbrsWSPhhm+GZlApsWQgD74KR2QZgaXcaBYKUxQ/lji1MJv2vr+6Cw
8UzBq6n7zD560N2DSdPca1/HPutWjqa0IEekE3bBVeHM7kXJBkYiItwk3XhN0t37sgmf/UZwy4oi
REfTxxfQauQkVVlFb4LX7LUGy7A1eprpMDG9bQFeZ1dBQ/5UY/h68dtI23QDsLdqLOcLkRwVi+qx
3RdW4V0t/uCMMEy7pZV+dvF464Hhw0OJ5OxcWhNQwqqfusw4iimNbvys8HxmZBik8y7p3SAj9g/Z
lJPMa3sEyCg6mCqDaVgXKwzjFfbXqV1pNb54two99DZudtRa0mvaOurZVvfac1fr8oUrrmzWST/W
J91qF/1EdWXYr1+sFC+b1/FO9zmXgY1HYjJlMC1LGxNlyWqQtnZoQzf9arFF+wq2Y4kIhpaLwilE
ENLidT2WjEksAksaAJkiMZ4q0I33sZ8BKUchuqlRp980ofmm+f23JCmjV8d0YFcrzHDSFk+lLTQg
IRLht5UtOWegEWbVhE9Ra+8YsL6FTv/umY3YgdLvQIth6LAS9aoG5a9JcjJRN5FiTjbxarD0A9aQ
jNwws/4aAYaGCKZVa0SA6X4wWckFJjohFhShcZcDdthkcsyupeFcyojsHUZ8/aboTBDXJlGyCCbi
diSc0Cjmy6LoQ8Qnv5CQ8MgaglKK+oJpDMJ4awB1AdhqzXbRbFb+8nDFbrEUM40XdHR1q4lTbkN2
F6mqWfaomQ77s7HR32LTxaefeO7X1mjvkcp+C+k+vDaB9qG5n0rAQutGgNaaMt09+iqcb2q9t4mU
aD5VEb0Apowj0NeQZ2ddb1DJkuQcDSQ9TKo4WEMNmRS5QOoYT8mospuca34FTdXYGq1k1JB2cVDr
6Q7PVH2suunBnmO5Nea4ZLOJgiFO5y8Qcuygs/rqgbH9ECRy5r0OC0sxTwHvLlgDwQiSxRYge7Fq
Ne89xAEDnif8pDfCugWxCGrCE1fo31xX4r0wC+MAd41FGwkCJ+D41alvzK9uMeJAMb4w9WziNVj9
GoygHPdejVVC2rW9SRq8D4PnxDsqFvfeIH58HedjutWpHm/N0g0J16mOLR86QRuwrPRLrKQdAHXg
EmWDh4d2QqxjpMbFqtOnidA1tqpxv0PHIPCvmmV138c9JilaQRfcu3CiCqHg5N1ojXSwC8zPHeyu
pdhsjPK2crsosEefLq/6BlwW1USRr2JNvw1HeTvnJNDHHcYFNDppXbyxF0W2IafHUfZ3tdHddlp5
plpDjuXMTNo6TLZA4zNqQCSDCiIhEj1iotfCSgSrKtcWN2XqeTdO0cA9ddqVqVwE34y55juzLbP/
WQf+T9KKpXtjKPtvjd+flcu/feF/lMsoF0ChMJ8WAp0y3/NH5TIrMQtICg6lH80DNvJkG4+Ahwmc
tcAf42tJumKL5lg4CJZO8r/p+0xrmcH9MDcncojuEcgqew5Wsex0/jij83XkQmHYaCfbNoYrJoOC
APtWHIp8zjZu3cu1Pg/mvZU7A4F09rwxeOgePMOjqsmq8ZEM9uJkSST2YN48xhH6IFZIfMsA0FmK
766MyROP7iOWBDbL51VotygtbAhsfXY3ApFD9BUB8MoYiBjgUhnMLkOzgsxEaWc6fmU7Nx/ILmTL
VJso9ZlnXexxkI9446ixsTmsVd/mX3StB3pmPbGH+mbVpBhg/bwqX1FkVo7YNSN57ysr7Yv7JJ37
I5JZou3cmMHjBLKcGJY5Wac5WHKFIfNQROTSp+ncHe029Led7Hl6YAB1MMXp+qV1NHOCBqXC9TDR
G63cqWHFqHQg4DNYno1e25RZohE3euvt8dfd17rhrizGU2dCdU5lOBWMIWEpRR5gtSzO1ArUVbjt
4J0FXDDVxiuNFut7hnQEhlCUWW3Ah1Wc5s4mhldo7rFgZBqEFT1db7v1djIjDGBTaRlkOUk6myyf
HxrByT+q+Jm21XxCr+IcJtsdPpVGBR5dNuAWlVWFFzyHwMPzKsZPHjRabOinoQyt+aFsrQzXRDJW
nvYOfdZgGg7JR5u3PQoyyvKSeKcAQSlgN1IfGkLLRArSxSq9ix8BW0MJ11gTTTsuvl1hynbPoA8G
PdGIDBnBktxORdndayy3OEUSrSB505ulNaA5SMSNm7WYsAxKsY2WzXSxCIZ5wKa9nV00RUCVxhB1
wnu1q75Ly6rflGbZd+EZ32iRodXfRWluWHaLRG2Rq7Xzh3TNl1WyKNlaCtV0vIaAEXZlU3ludItL
fxjGrR/Gej/vbOrnpWb8oFSPH8hqbVALvxrAeV74SJXRj5tbncXRgrrOvpOvxwTiULNFYwgU21j4
2LhPp+v4Ac1WHwBtPADAtLOFq518ILY1HKILuxLydvwB4TbnBcjdLWxuXJJguku/oU+Jmhmtjxne
l3lM2gBPEvSRKYSz5/A78jtVphEQx6XfzsPoDFtkMwDC+yZGGgBQqTyqhSBeLSzxhHlmFCBqVQ/t
B2zcWrjj2QeCXDTQyJsYLnm+EMqbhVXuLNRyAMhMPOMFZc4PoJ9nXYpNAVdgMy3M82ShnzuyLZ8R
6tKcuc2CR7c/UOkGSO6DufDT44Wk7tUuUHUgBS7CxQ5UBUboDojKQmDvPmDsrKkAsxsLoz3WZUet
BLe9WQjubmMTvTKIW5/018fwg/P+gXxvFvr7x1P+f5PQf5uE4qdiNPn3B+Lj17L8KuXXrz8KDa3v
X/XbaegZv0D6hnP026H220no66SCCAw0ULYRVfPv/4xAnV8QGOpkMZkfaAHOu99lhpb9CwckmQwo
SwTJ6OxI/4sRqP0B8/7hKESb4vucgoREWw6mup9X8a5qLS0eRXnQSJow6t3ASCQdNoQQjfi6CwYP
HFCuOd50CxWvkA0bnIWUB33X3TeFnbCKCGWxYY5rXORC16NizzbOQtyLIkeKYGwt7g1neuV5BcZF
WcL67C+8PnMh9/W+YM610PyIR/vSlzV8PwvkrKBjWuO6aQJj4QDCuOuBC+s6804LTODsT3IrGNOA
JCCPHI1k9WqDVIX/LYtDz4MR7qqz7aXrrnXSZYMhTaJbY6ETlirJH82YSIilzwNfaNGVvMZG3+zM
QZuP8gN0GJmO82v4gT+cPlCIBcaec9Wq7imDNknayazf92NLBnPuXofe8M96imnEK6LojaQnYHy0
dfis+2GdJTQfYaq3O3DD7CETG/sGxMaqrtxDi616S+gR3R9t0G3p+seIcGNRTdkdkbdU40ClV2j1
vE0eyWrVL5TIdokjGxtbD/TZtm980vYOvZy1fajNzA6zWDuyEK6JMm7mINZo0WSqV2eIxOApG09b
wg8RTBgJvYUJ0uwmImFzhzq72JqNJfiucr7WgynPbqLRY/Xmo7NQMRXj540cU+aubiavc0aDQphB
vnX6alprNWxNe6Fs9tTzIKnf9CKRWLJoQ/sByxPFX/g8eEm15QHofPESYGysy830HIli2RwtgM9p
gvXpFYjmE2bse9rVdts4DNGUvsQpCQFWbyGGYhD3f/XacvwWMeXczovPhNkViDXuG/tqswFDq5/W
T3FvpE8ee/LPhK/qKExmoZ8BGAwnT1sk5YUO4zLxgXTWEbNkZN/eGo6QdwwX/qm1kFBzkKigxdln
ozhq9l5fZdepamDslNZwaxatf7IbUnZR2MIVDhJGsO6+13Cmblu8V0QLcnBnwbwQWplrbNMPaOs8
LWyFheRqfkBdm4XvqnqPodPsA31l+6CT2mfijrFGCtI1zGp3TVuerCZzLu40DTmRaLIV+enNuXXM
z1XeuOFNAxc4PtVG/uIkrXsP/30Xap6hHWTS26G5y/HRZO5q8MfSf59tWNGbKFQzh+Uk72RvesU7
8iVabuL8yFvt+idRT9bCAIoZFOACebRDyT6x7WFg5qV/HCvXLFZ+KKFn1rFT39eTVqRjwFEe7Wub
YubJzEc7m9YCXkEXY+l3K/dIRqIntXUhAFdQdTi878UAooLsNnYJmyoKdSzqeC4CHXvApYEo675Q
Z8BK2UihjGtJKRl+SUMkjuAF/RVPOE5EW0NKRNfOlSsyCOlFj8oAVncWTAPcuZXe+emvROspbe+V
g14dRJWP2qryeiICB4BO8OBoje3zGBX+c6Fq8TmDjsWVoisjwhfR6cOqbEBIlkQpfmH63mU7pugD
yx7VMBoG4OJTsbF38DekXfOScx61QKknHbp0NEPbz2TOAl8fwZfz7OMVCYSGMU5ID8aPIsI9w0LW
L6tb11Nm5QSK4sXqTpiQhY5rHop55E4uWPi4dG6nwZm2YkG263o+QKEVvMcM0kP1mI+eeaJul+0q
q1qIrHPhjwg7Ledc+nZzyBKf+34S4RJXT3qZ2cNvIoch3pXu4O0qUvruSjO/mSO08qvWEBUxQSI+
hThsttXY2TGLKs/lphoS/HF92RvQQBxzgU/thFamy71KmWlETrJpQdRqW3zG+oObg2pwTImTzRoB
yzlaWSJ6JtnOG1x2uQ7rJ5ESLrEyLf+koOat8qY11tlkR8iAmJut5rnHFVfIWb03qvmVM6q9sG0E
egGeLkgG9k8rU2/0h2g2wu2kp94TLlV5tW0t5HAo80MeufK26jyNAlHpx6HUw/eZlhV5n7GWLnpu
Hp3hHrit/pq5RrKWhe99GoxmqlZdaNb7VDTTyZ3d+Yw0x1vBFkZ3P6qU8ZbFdLOphotNIBDDDhuR
tj6njJNig1p1IG8yZah1h9gt3cDs2UnQOk+zW3UHBZ8B/mKJVRQvOLFFBpugWWoDfA6iPYkDYPXf
TqZ3gulNKrVpiTX7xXKF0mWCmmmLlWmwmovw1t3VKsIEhR9gY6d+tHP4BbY1+HrAu6Md82ic7VcL
lDZnofDrz9jGuzO9jvGVhUK1Fd1sbUh0NfaObKwXUg1roCFVtK6hwm/ThMlbW3b5JdPH5rnnPjwz
527vhGB3hH60BHeBQ5/RJDRDKx4uWSXAISMt3pOs99Z4dnKjCGh9CdlXXMLQIIsjlQ6VAFQYzHIY
P6vC0i9yIog+SLjz70TqTju4TO1n5IP4Wp0MT+ncXdF9TsXKLjznUDCHvAJYQblO7/rrSHDJqp4K
HVdZpR+gaLyg83CYsDGWxgXvwihSFqaKDEOXbmivUxmSJxVXzXkqyaG1NElXw+kPgU4j8tZmSoz0
xuie8O/DdO+J5SNoA/S7r7FMlMPk0EoiJg2YqatksfoiICs8NK2wEUn/XlAgZBBaHjc1TKR1hdTw
M2Fo1BRkH8wrV095ErRt5iPqH1gmuQ8WJKGIIy8qCCR+lA4JwP9Di/3fBl6gLv9x4PXyVXb/7zlp
I1b7f/DqW9+/8nehg/sLwywHeKbBaAmtzn8mXp5J+c9UCwruB2tx6Sd+9+rrvziWjj7Cwx8DdnMx
+vxmJ7LcXxA6OwAYFys/rmz/v6nzHY8X+XHkxcDNcaHwLn0I2FPrZzF6pOwxL9Moxi7g9qfKKwXP
bPahJ4vYhzWPfniwGWSqe2loK1VEXKTJlJCtaoz7LG41sl1RAm5bGFcPPrUE5W3uPycUYjtwGxTR
IIoJ+JhEw4Sk6Dhrs1gcMNm47bZP+5D7XrNHZ0VXkwPJyoSzHnxFnVsX074J7SNlfI/CQEUtl7kX
PTEBZwE8CIy+vpMCpB6fDZmjj6P2UE8zzTHz51xtk0HT152d9tdorIxjV5U8+ybG53jXtXwIyJxu
7gU1zg1fwha11V0CfyvtmoR1KtcxoL99awFsn0dVriZp6S9Y9YZTaunqMayVtcX6F99xMuNI8Ofl
N8f5Kzdm4YDjNlJqX1egPI1B8zxEscBrbk01c3T+mNwI40SI8BOLNbGchMPZs9XWAzEUaOSMriOW
2RFcdrt7yCAx3sEstK4hSjBy3BxKli1wH37j3NPmNaWOjyVioGKvB2PlqCZf8zPzAJQdgc4VjwuT
iGpqF+ulz7J6zyFw49rK3Bl9fIuTl2eNqXQ7X7sMEwJbjPYKpdds33Rau4jeSocRFKEb7Di6PbUh
jkqpUhwYyWxstMHE9p8qi02HhBTnj6K/mT1z36X6JzbTQDb5XTZZ2D2HJYepP7ZPCpQB2ge9fFtI
LEcjrgl1VgxRkUNvIqMT6zyNontpQ61fDy52XKj1mERKzK28y0XskupbObdRL527zNLCtRYzxAvb
0LwCi0g3grbyRs31187EP4ZKcnY2YZNEd/OYyuPk8xhNHaj4njEh1mBZlBtOSJGihVfD6l5pp8pA
MHo5sFEIo9PYUT5dJz+qms90e/KNY43dHavzq1PU4oSQzXrICC9fEy3X3wgpGyfo4NN1q7Eu2jOK
greROKCLhotnY476V7ss3lCbsp0umEgehtQG7Ibj+5bFtCHXRau8TwRO9I+ztuxehjAnZDrMUVQW
fV/sdbsXKeUwkyqOqnF8iykedXh9CH82ksUM5uElDp0a3twIl74pWdILgc/MmJ6Ip72pG9/Fdwvh
7zrU5h3AuU+z9D/pbb+ih/Q3rasX9d53ktoPbDdu2h3uBXOn0/6+EELyCAX5q272Ibt+SrZNy/pv
L9iBe7dxDjKD1K/Fm+WYKPl5dvAdiLWwZMwkIDl5jj8eJs5ZycVsx1PQR3I0z9KXc7TzQoxBOIXr
TwXBgP192ynqS11uU60P79ggV6u2yeqzIiZiLZcCt9f9HbV2THjNPDRXc6ZP2fehwQiS6V16yiw9
RXokYVGtJr0SZ4k9e+NaVXyIiWHfNPXCgXM1bW0A0H+x20KJVTefAN9o+6iT8S7zckp/x9S2ImS3
7+tq3JZLVD3OvOx1Emz+Clb6J49QSpuhNOJmZfSYEWxQoW0qruRoZSB/WOc6EFUDb8hsLMdFc0wz
i5ElFNHdgHQ+GIwiOo8DUqigT2dM4bkuDqLz2vPEQo+YlnXc53gUsmhd5MBQUaVW3obyo9im9clR
0yvthrOuWmkeJjbDG8HfOuWCFt/IrSZZCVtjR94wJNXXAgmJe8gceHqO2zZXy2+tR2ZLdAjQDNax
QDMaqHpWNIlhBQchz7JPc8qQ3p7c8YS+DzFCO7zlBLOvYpCB+Dddv92aaPTQTg2XfI7UN5yCuM8H
1wUWGIGFI6IYt1Uo3+3QQbXishhfxU5pLHSY/hAWKg8q2Bg3Sd6/LRLzLc76YV/OxLiuFrz9DEVy
HOEzFEn3ToyVlRMw5cobu2AxMUTGQ+Q63t7SCgBH+mIELb10R6I0BMyZADXCsZDu+96mdCtFradB
igBDe9DVIjQj0e7gjIAzHNfTT05H5AQntreVtW7e9AiW4EC5yWYy8/tw2U+6MnJ3Y+1LDyZe8o22
HomHgmaxKmqevVhU87Vvmc2hQeKNsyDKmrW+dMxGtWjxTOIkuEXPcR0ll4SdapARABNgvfTXgin4
UXVNuB375jQVRQP1YpJfRNVO+EpqkhXyvL7pLIt4sd6OD+3M1MPvikMk2i+NH/WbPht/LQrwHrqh
jE3fc9wYbXzwWhnt+zG3UNd7l8EI7ztZoqEogLh4/SCuuEqLbatJdvzpfa9L7TrG6R22RCYfmHe5
G/NL5BbzdnIy1rcThGKdVAXpgGqR5JATLUXw+QAOorUn9QTSXq3Gnvf1vumTyDkSOa+IIyBYpaJr
mNnrmMkEG6LTLYUizcZ1qm+c0pvJLw39en4oEt3XXqFyTmqdAGWdkb5htdHhALN+mTIjB07idoah
9o0RPWQZLBCkkDOljKR7vQxQTbisBBozJuxpRTnfFl9VZUxQFZBS3pqwL+N1TXjVi1X300tR6dPR
7VKDNXwpd43SmDUACsDOC1F1OOpONvLoz0vegyHu9qrQ2QUWPDG9THM+qxRPK/Vcehx0Hx6eQAZ3
78093hi9kGtMdBs0IiMWVS/60pi9tpMdTESpvGbLegivIgIjEqxKHq9ZY/EGIWGatrQo0TNLthqP
RQGbkFB5io7CWuzLsz2wm2RjP1Y9LhNON5wblV1bp7bui3jTmS29Gdvx3kfSlA76VjBAw2OmYsZK
0u2T1ZwRxKUkQYXkksihP+ix6k/E32oHrWkcCj9Q2tlKt2z/1gDe0wVVNzfJFmUHtmnPn8lhsnpn
nbHv+ARNBavnlOrp1Yvb5p4ooZF8O0claKYYLUhUl1uCKpz9bMTTsGoyuEgrXbUuuSkMU19yfBvr
UPrGTZF6i6+cD/8VJykAGil2Vhf2DeCfrlcrrxwtvj4JIdVYwI0QmbJ7gzn1/9k7t+W0kS0Mv0oq
97h0ROgiqdrGxrEJJJk425m5oWRgkEAndEQ8/XwNyEFgsDNS7eyaGipXEV7dLHWv1b0O/3+tEm0a
akUbtjpOQEuKLoi532qOJj1QMDSHk1Ua2d1ZqnYWvbDQ/IzlkkjUiiXJd4z3mjqoGIgpU34kVAXW
g6FLFIxy3loCeSIVK6JHQL/kSTovLqNUV7oJjUIQybZtOm2XcYdG5IWdXtOZOAj1nCqt3Es+5qmh
38KWBGuxD6vnl9iN0gVhK9+90UR0C8Qp9a6TxrAbub5WTFajDhginLm/QQdr9EcakR0RQDNAreZo
djWayTNzQK80zGOF8T3x1PihGBE5as90jQDGetZVVrp0GynFmpwpSdLf1VCjOBOuzAgUPAM7ACTQ
wJ0XxVRpjWZd4EVkC3vq3Dl5SwaES2t/z8gCFESnPQMQjiUB2CvCFgRcE8CACj9Rf0vlQKU4JPdh
LTMW1wuNYmnAI1NYk7KsvzaynIIzuuhjgn4g1OWr7hzonsuA7JxFiRjANUoQaD3ZCShPDeWQbmHa
YLpesALrcpQsaUgCEUjJJGOi+MrqYwiVy7BDU/PXMJep6MOez+mFl+N705fc7zNZcmdXQLOY9JTP
Rnf0qEl3Ujha9gzWa19aztpf1HVCiaoUBreKQM5srYk30eYZXhe+IXP2l6h20Udpl5oWe4Fp9vxe
3g71G5hH/duVxFk8pCz4HloMtdeSouskXM6Ba48AZ5172XBuGEofI5HRbWOzWQwCtTFUY8CkRw7B
9yVheG/eBvBA9kh3ZsWSkLOIx0VQJ4QOZxQXphsOUIk7thdtff3BcO2ckp+0/WeWBPmE9KcNBphr
rgaZoqzUXh5pQe/f/N5rsETIpClnocUfisAj1VTJ7m3/ZnfzlyVNoGESvgEOhJIScYcva11kmUck
6n4UtJQXf/gTaLTlyq/BjiOBPf508dekC0weHZ0Cy5HIAP1qP5Pgq177JZolJBkgEV2mq5J7vwgL
7HU4jNJcpoBqmQ9TbzKLXYrGHveynZ+3mcJ9ip8D2PKjAUT33d4A0Up1vXDFAB3Qvu0ORRmm5WRD
x+zaLxHsbLoZ93KV5Bo78PLI9IUQ49T0w8bzQo5lVwdybDDX3UKah5dei9qfdkFQQSEr9kc8F+TY
NkWhiXQjhWC+rbsBXZxwaUsqpsCbBNsKhxkHKck0bgDrk27o7E6nTgfALe8jRBFxS+tLbRDk3Nic
j6L7zlwq+m2tFYzui2XSmyuOfhdzZIDBM+BqQK3a0iduDvzGZUeNACdQsjZYH5d5pprJle56S3vx
dWlSWBmBseFzzb1iEvh1p10osShDv4vk0PlWrFy88GhJAew6K9y8R9jZVb2+QWHJlb6i8rkjU1P/
RyuQACNtEQq8pIYmgo9Q19RPWssI1/15YtqtrzlUf5p/rWazkUl5REK+cjW6gRSDXNw/y2rsyhsE
Qcr1xhp8SadR8dsUJsckLneVePo5AC3/Pvh7Xzov6M2r4pDkA9rk/yt1BptJbWZ8ToZrAZmUTqbv
3sLXYsI9pVFmL20+tN27wGHuHrcM/QILRSshAcDNh73KgHtKOqWG879wq8/z36n8gjFonYl4DzMn
8PctKzbqdTo4kPBDB6p5oUsCLVUFl0J8DnRggo4qEwsFWmmrg+2A/3sdWBPcypUD0qEzTvZ1IJOC
xoXUWgkKbXcmWRZyY9UlQCxaZOM0RfiWnXp+yRI4+fMVbuXbdblt8H7anT+zEbSLDsEAE+e5fcl4
1/2N0NEvDBX7Tkf4r90IJ7VAyy9vrtYaIIGgUHoLv5O5fdWYl30loOcLqE0E/9pOC7/IGpxUAgVT
R7mZn7aJEiBvcA/qOsVN4nO4FExQ2zrgK3fQ+Obz/6YFldJqTm311oJ8oZFfoiSbY6X4HKwFrKKK
1zC5qWyVgJZeaxZeYTqfXG3XdtzJxsk60/g5X3zqC6VzOX6+cyy3k3dvhfeofFHU9m3H/uGD31eW
28b57T0sneFmnN2f737g8dCVscpfVf7nB2caWdHYLjYPit00h5aHo/6Paz1aXiWbyHvBU/2Yybu3
lXnuvf8XBMeLA7kCGb+23MhZB35VMHUETQheWH5sxaUk8RoJC7E86065a7lg4kUHSdutXa0tO3CD
yJpU2BNoTcBt1ZdMNek4ccDrLYUJlRAlZEfWFX41da3ciqalJCEZnMkGlF2eY94Ef77hRpV6j9Vc
OcgrDazCHlp3qryGu8NSXc3cTAMS/NX1zUmZs2FdyR/QuOOUcjbLW930vNQVfDux7MoCpGVAbsCE
3IJFCUR1dUduHXHtKfsToBurWgbCisNubclBfiDW7BCoqCu2f2yb2rLSwH7pM7N0vCjKKW7WBU1R
DWySj0HqxEdqNjnwl4M9W/H+dLw4514GEEJXrAcJtCbcy8CCTfgQqxegjwZe4cCKY2tsp/E0SSpr
mrYvrQmVOGPbmVnVW+z2ClN39Q0c0VlwyBDCab2BDQNZfCz+hWHFNlHqLTUkPUijQ9GNTDzwkwMb
osgg4NVf3MPpY2QdnJ6AQKLuqrYdOc3HezpE/aoNOYTI6YPlhTH9aZWNSdjTbGD3CPmneTUbmPxp
FqoGhP8OOWb58oSF3cXY6u7L4Ya8p2tFAZ6y4nYUmJYa8A7bAY57bBEvUBfrzv+T7VQODorGamlA
7MLlRFK91SDabMDIfoqms8NAIVHM+nP+TPNWXLiZdXBNoHRFUFTX1fRLOPQ11/jXF0G4GhngeCGW
zd41xZ9tnaste1W9Ve7CKHVf6bfEssuFIWwK/QRKA/e+/04jD89WkYwrbsAXP1u6DHlfA4bkwcLv
ABBS3ZqE0rQGtuaLddc1F8iDE48DP3YqJze1Tctl+RL+/jn5TM747KyfizQ95WeO409l3uW5P6sG
18Q3xu7Uit7/BQAA//8=</cx:binary>
              </cx:geoCache>
            </cx:geography>
          </cx:layoutPr>
          <cx:valueColors>
            <cx:minColor>
              <a:schemeClr val="bg1">
                <a:lumMod val="75000"/>
              </a:schemeClr>
            </cx:minColor>
            <cx:maxColor>
              <a:schemeClr val="tx1"/>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sz="1100" b="1">
              <a:solidFill>
                <a:schemeClr val="tx1"/>
              </a:solidFill>
            </a:defRPr>
          </a:pPr>
          <a:r>
            <a:rPr lang="en-GB" sz="1100" b="1" i="0" u="none" strike="noStrike" baseline="0">
              <a:solidFill>
                <a:schemeClr val="tx1"/>
              </a:solidFill>
              <a:latin typeface="Calibri"/>
              <a:ea typeface="Calibri"/>
              <a:cs typeface="Calibri"/>
            </a:rPr>
            <a:t>Sales by State</a:t>
          </a:r>
        </a:p>
      </cx:txPr>
    </cx:title>
    <cx:plotArea>
      <cx:plotAreaRegion>
        <cx:series layoutId="regionMap" uniqueId="{C480143F-E11E-4ED6-B0F0-C0A6E7D95203}">
          <cx:tx>
            <cx:txData>
              <cx:f>_xlchart.v5.10</cx:f>
              <cx:v>Sales Amount</cx:v>
            </cx:txData>
          </cx:tx>
          <cx:dataId val="0"/>
          <cx:layoutPr>
            <cx:regionLabelLayout val="none"/>
            <cx:geography cultureLanguage="en-GB" cultureRegion="NG" attribution="Powered by Bing">
              <cx:geoCache provider="{E9337A44-BEBE-4D9F-B70C-5C5E7DAFC167}">
                <cx:binary>7Htpb962tu5fCfL50BVn8eD0AFd6R08Z7LhNvhCO42oiRZGa9evPUuy0sdO6Z2Nv4N4N3KCo8Grg
sMZnPYv+r7vpP+/M/W14NVlTt/95N/38Ou+65j9/+qm9y+/tbXtii7vgWvdbd3Ln7E/ut9+Ku/uf
voTbsaizn0iE2U93+W3o7qfX//1fMFp2787d3W1XuPpdfx/m9/dtb7r2hWd/+ujVnevrbv08g5F+
fv2hLrr7L6+uutvuvn396r7uim6+npv7n18/efP1q5+ej/fD3K8MLK/rv8C3VJ3wiHLJqIy+/qOv
XxlXZ4+PkVInEY6poIqpr//Yt7kvby18/79e1tdF3X75Eu7b9tXj9YfPn+zkh6dF69IHoaRuXfuH
q6+b/emp0P/7v57dgO0/u/OdXp7L6u8ewdJtUW+KtgvFXYd/fn1R3OVFdlt/E8uDSp689Q+qhLGT
WDKpZIwfRB4/VUnMTySNlFTq8bn4NveDSr6t6D9evaCcpwv8c+X85UBPPgYRHF//jbX+P6m5y/vx
1UcXqm/S+xdojpwoqgijlPypM0l+IuAJF/jRmZ5p7tuK/mnN/eVAzzR3+fHfUnPprSl+c6Eubv91
uqPyhHAmBDjVg+7wU6/DWJ0ILInE7NHtvs394HV/rOmf1t4LQz3TX/p//i31tzMuFF/+hcoj8QlX
nGNC1VOtxeSExZIyEtPfPfIhdT5o7XEl/7TK/mqcZ/ranf9b6utoTFG74hnseLK3fzTHRSeYMMw4
j/48x6kTzGJBecwfnoNev9fbtxX904r7y4Ge7O7n18d/T81d30+3/0K1UXzCBI1ZjPGfBklAixSS
n5KS/K7W79X2dTn/tM7+fJRnCrv+9f+Oq/011Pwdhm9uu9vtV/z+Hdp8+ek3mPrs0ydlwBMBfHOX
45efX5MVLX7noOsgT7xphQuHW9u0eRHu/+TL+9u2+/k1khFkQBxjwSJB+OtX4/3DbXLCuSQkjuKY
ylhFgGpqF7r859eMn9BIYPBhSTFjnEJSbV3/9RE5EYrD65RKzGMS0d/Lp7fOzJmrf5fI4+9XdW/f
uqLuWhj49avm4a11gxxivISBBFhmBKuIBEDm5u72PVRo8DL+D4bElPlYLoeq5nlKF6ETIrKb74Ty
J5PAFn+cRMWwbA77FIo8naRzA2qUipdDXxGfTLJdNrkcZNpUrNu+PBWEtx+mYiAWyVkkI06fTeWs
nnyZ0eUwDUWXFKaozgihOsGusYmB6u1gcUD7aeEsUfHs/mb6H8QZYwBDsZIYY1AaB41+L05ilpiP
gvhDWY/XxMpf4qLdvLzDdYgnGlun4IpIFYHeiIieThECmvtIY3/geLyeOL1pFXZpT7BMosXfvzwZ
jcHen0/HSBQDwmMyZioCQ/x+RzTzTEyqbQ9spP40qyxuUqeQPa24tqdmYB+YHr1NWOa7KOHUlTbx
Ri0hsVWwYdM6XSSSZFgleRlXx36UyqaDG5RPJ2Myl7StKuuEeNyMic1VEkpFjqS09DMpx302tN1v
NYtRkYQuIjdzq5oUzaq3mwrV9DL3vdrQvKKbPpqnm7nU4bwQ2ZgllMiQb5hX9lpwk/1SzNIlygb6
TmeOv+FdXb0XHJXJwIJN+qzLLvuhxklmld64uPcJj7jfDf2yHKs4u+hLNOyotb8xad67gt2JJX7X
BWfTkcX2tImmT9nARpiiFFvEYUxLy2VTNYvfV54XaajxhrfleB9y5Y+yzN80s0CbQrmwZcT229GN
4nKaaJUqJPQpyeiNRFiflnnRpb6VTVIMwz0VSF1PdVtsZlyWl4vy2XUnmEn7uEojNWQb6TKdTKMe
Dkth9LaMpvyibnna5zqJdDyPZzyLRLUdA+rmNBvnTB27uOynXeGkuvZyiDd5zHFK4kKeN1FZRmd1
gzXe1VMI4gOrJfolr4bwpnYYxomniVw7XA1nJhT9AWiTNilC6Cxoledn2vpw4UzEt6T21c6OCkzE
+vKtd25Oy7HG22HuyW4oTHTDXBVv5sFPKcoL0n/si8jjLI1mfI4WmV0XuV+2deFwooVlm9yLtkrG
AqvjgoI+1zoP75qlDm9taM+1mulHv8TdNetpdfAoxxd4ouJga7AFv4hi13f1tK8t/ZhXgc9JVfTZ
rpR0OrC2UO8ikZV7RJtwsWTIve3NvCFtP19kk2t8qhoT7cJY+o9O8CxLCtFkCZ54sQ+K9WeFHqtE
L7l4W8h2pzV1NtGdxInC2aeyr/IjfPbLNGSnzGq/mZrxXTNXH0rcZgkaSrRnth7OulZUSZEPbTL0
2fgO6RHvCS2iA44ac5htx468af3Z7CJtkijj7o2dIW+ARRMRJ0hn0Tuq/XzbIhelBpzmfMhKdNZl
guzppPKNMIjXm9LW1a7SXm585GG2rKIO/AUhmjoy6Z1u8vl0QrH+GFddneo4U/tM6/FsKssyla4f
U6FQvm+HSIPvW5QQFmUJ0/2UWl6phAozni4kx+eTovFOl0LdOOfK1FZAHAmZ31JNf1F4mbdZ10Xv
i2mODmSgnyToFcUmu6pcxBIsQdK0WE475vp00FVIFoa6jR6HauNjnKdiKS9Q65t3pddmU/vlS5HF
bZzkUTUnsc6Go0ZZv8UoejfN/a6bXHYoUV8mTjXjfqlg2EwL/yFgJC2EpxFtGh/crieO3raDqRKX
N2LbTjvfZPSa80alNa5Cfazl0L7tUUNvIW7Hx8KOdB/h3KTTkJNtnvegIc6a5VKbqiMJ1c38weHY
nENAWo54UmPSEP4xuLFNiIpRMsbapabRZNNG+XkW1/scEkBih2jokiyzOjEW15etjY9mIB8qm0cJ
0bhOszicshCjzbIgvdEVii8yXd3rSZXp4tut7Am77SPWfC57OrxpWGtVwg34HoQE8aaYy+lcCWyO
wpJwoHFRbdy4jL+6aaQJoCGYOVLlPKdGgAMlqJ7K31SJzC949NG1lgt7R5dSbKhROMXGlm3iuKF7
afJuK2qwLzyJ6Yu1M3pT+dqAmOu0CrK84TmvD7MqnEl9MH2K2cTSkkH0MLE3+36R7NzQYvQJbZbh
jW1jdMCAbFLv5Z3ENOuSQYHeveblMS5jeW3aCe9rXthtIGxO5TAXB1IxssVC5Ye+cO7MTT0/8I7z
N6LA1SFHWfYp5lubFfPezDmIf8inDxgi14YwFe9ASOaaxhlOeYQbk6CuIlfMi60Yrf2lmyv2aRpE
fimCWH5pa7pxVTEWSdmEcNnjpttVtgTLm2V5YJUJiRFgZJA8f6urliTah2onMt0eIT+Ox6GkEDP8
5KQ467CdidkQ0/YPuOIRVr/9HhreuWYORZY/kuu///zva2fhv6+s7x83V27+j1/AbT6Q+i++tb93
K0/QPn9pXc3vY/3BL6/A+ney+RlUf2gD/AWOf/Hh/w7kY4EJgJrfyf8fQP7Zbd3+UQuusPnxk0d0
r9gJB8Qn+YqSmCIYMOkjwscROYk44KcVYH/F8X8gfMBtj4ieihOlohiMlACigyoB/yOIHrNnCDEC
KpVGMqZYcAoA8TlC9LqLTZlN4sySJoYkLiQeNwKP8+jTvkVN5wGQLbofk8pSpy9dPWOeBh6hoDZL
Rxm+Ms5HgPHaVtAwbdEyBaYPse6xSCFcQHqX3izNZZUzEcudDYNl42UXVUU+JTORI0tZi0SX7brW
WHE+MN/eVZC9OlZInWKCZMpyIXcG+N551/ps05BlvkLxsuDzpcuLJvUK15GHMEjKZU9waKPzesKG
p2UbQQiUoS3ag/GA096WSFdXwWv1sTULzdPQ+h6nIQxlcybqkOutm9WviArmYIpZLNtJGVLsGymj
OqFzbbfUFfEaiMRHL+W4QcqNn4qBlW8X3smd62eeFiEPXVIOZOoSR3MUJ51Dzb5arDmWvck/iZb7
X0lLiYNyo1B3TsV3Zpov4yiURTJUdj7C//TF0Av6puCQwqH8w9uupCqdaGThHar8u76s8xEAzxxt
ujEbioQ1AJkT1zuIE0yLORkxHw41WuzbHvftzZRbfSRhhty1yPmdasl8ilTpQzIXZEKJ1qg45KYs
voA98HdlNQx0OziC3uS2jvcTF+HQugmfj7qrr/NFFvsl7t1btzCZDlOWu5TFHblgfCC/IGdalghP
6BvHsn4DGMilVkp5HAq8nJmOz8Om6BnkV1L3W5QPJBmRnnZ0hKrMsHJy6az98gnNttnFhUF7X/jl
yHKy3EWWyGPe4uZqiWZ92SMPLUPI1XbPFjS/mfpFDBjvpoF1BFDRtysEXzbkF4iTpunTIrKy8Ikf
FKvDadm02VifWt2Oxm1kp32pdiSg9zHC8Rglw2jacdlGucbR3dcw8f8j6p92Tx/oqq+0CYOy+K/j
6Z82137/7jGoCoiJEogJIDootBaAOPkWVKGVcAKENQRMRTmUpTFQFo+sicQnlDMJTVeyFsm/B1gc
Q3uJcGg/YGhDKOhF/CMBltInJfE6IyYRgB8oIAUgVfKMMzG4hEpurPh9jHXXqy1pWINMGjVDsdxw
3jfVLUOBt7vaz+3MNh2ZeA71jNPR56wOrEYroq7kqcr53G8qhWp/AGhh2gvDbYPmxFUTbz7zqgNv
2SAhTEnTTEqG7+Xk5v69ySdpbuOYN/qOWurFZSYK39DE4qKFpbAGys83OY66sd5khoeqSdzIrT3H
coaCeZtZi+czYmld/obawcE336n0EUx8zys9pQ2YUBG08xQXTK2dIRKtRMl3vJLEtuhzkcf3enR1
6Q+dZYaB+w9tkIelzbpiTJeigXaViXRB9O7l6fHK8/zBksD8UlJJoaMYU9AULObp/EtJ41ZEovhS
4opWRdo5ymmeKEWQL3dhGrPQbULeZSxPEENLU78dGZ1bAnhzESM97UReQ2XpnKcBXyoee3j28iKf
5mkmI6B8gatXdG1rrmb5dI1TXiCSB4q+CBSGiGwyqG+l35mYdTRK6tAJ8anike6OL8/7TDfrvEwx
IB55BEUEfT5v089OOkTjL9kMNieSAQrJ9tecaVJnyVgWffGm1nDWo0vy3BEikpenf0rRrduWKxiK
iWJQhoIPPd12xocCASNBvyBppKcpHyPBb8GRUHd0SyHNZYGwwxe08nN/VbVRtOQJMLAGhPLySiAi
fG8kwA8SwWLOY8EFSOM5WdiJIirnqtZ3Wi01D3vnG6vnLdK2VfN+jsMEWnl5yh83HwMDygSPI+Dv
FHvG3uUy16aco/CFiRG8fDdjseBqx8PYt2xbxJqJT6EHqfukFVKKTy6ah6C2Q+GiZvwbQ8DPIhkI
QEUMvAQclUI4jZ+tJlNLyVXToc9Q0UmLDlOXrw5hJ5fDkZJ+LNnC0sK2M2mSSREKqwLYkvdXthHl
nNYIh/pK2dyGeuO5C+S9HYq6/fyyzNZ4+p0vA5dKI8YixrGEGA4o7anB9KOOQ+SX6fMUugBGEPVV
BMKKoBTlKJkCHdBVQyq/Ok03uvVSNFn/N8JaZ/ljFSupG2HKIKxAPoJqkz2L+uO8TEVYeHWQNQoV
T6W1kn4Socph8y9v+MepWARMLNAzjAByer5hq4md+0xkhwenGHi1bmoi3sLl5al+MAGMhYTWVCRU
zCiDgP1UuLEnbTe3wn2uDUeQmUqIycuYDHPUzfyMag7ZrM36UN3akteQJ0JjA+aHGAEdWiU+hxyy
5rM5h6/qYjHDGZuqBljRv1noc8+BcwRUgExkTMBuxfNOxUTHulH1Qj+3mghkt2XXNqZ/65euaOp0
9LOHxQFhM8AzN3vr5k1cLTO6GptGH1sVoCZK7QLA8szmvu50UkNHRndpD4WPeS+syhabQqN8gkBP
UDnj+jRalIFRK2DyvP87ya/M+R8GBfFX4FgJJcCsuIAu/LM4CP5W+6Eemk+SO17ytIH6EhxM616p
kOJFIkhYen7ICaZn8Kz/GiSBiY3h0TR2VPhdP9K/D1PPash1cdCNhPCA4WjAGh6fmUU1Va3VuWs+
NQFig9/StorZBcE5nc8oMKAgDqUHs9zYfJpnmfR5GH2eQhobxfvMLxodgmXlchNQ34rLuBAr7JnY
YI3aVz1f1eNaqsCE5kHy4X0Tymq5WYyogDSNjFlTcQHSBwW5WuVwkwKnsdzEdppAd5SXM1zaJcq6
eNPwlrY7IftVd9WUFQCb/NfpVZyheUxiN5UwhANIBCsvUL0inq7htrqdWlH7ZqeGgIcrRt3SnYdQ
aai1jA3EpijTdjpkDCDDxzquNbsB8g2Dkck4A/Q0+NoB8HrZ2J8nJpC+jKSE84NMQhGPn5kG1XMN
DZPGfFqwbUMGrh/Jpk1GVzpzpL0fIfy9POPzGEskRFiCAY0An6B+mLENUZuPlo4f6dKvxjj2bA3q
pJUVQBIxeC4+6ZIuYIQj6bs2u5AQWMBOX17GCtKfOAWVQhAJ6ZiTiDDA/k/D0UKH3iMl7I1lte0o
lNg9R/fO5x6iUV610CsIWrri7dDGGUScJucu22ZQng4ugWbnaIakI5k/MzoWVxMNJp6TdsRieN/F
KCpSz5fJnYERRXlSRkwXDVDU0L0FZ88jsEM35ICZjrqsutXzB+jNviGAYpo5oVWg07B/eccrO/T9
jmMKaRdAFOx6PS0Klc7THVdC5/UIzZ0PQ19HAM15CASg+QAF75gwgI7skONxArOdKkXhknVf8ToS
zWrStC9Hoq/0JFaTJr5YbDgUDaFriPRLG+GdN0PTQk3P5wq8To92rRTwHFvwTok9uNHLW1rpsydb
AlwXAxiAqAYahBMPz1Klp7VdXFmTD3GXU/CtrsnWBXSI9qvrfvVjOO43w9p0Pq0uDrFyDSkBePbq
Fro0UJxAH2W95XzVVrdGlZIditGscvDz6MSl9hO8VeR03eKcWdHuKiQD3TVxGGibzpAvYLt/s7Vn
2DlmEBLhVBRQhjFgAECxT7XVTRWWpnfzB5oNa6TqggfTWsxSuLsuiitSJ3Pn/HIjSb3mR4scBoVM
wpps3i5WYCDFFEX9+AGwdwBxjBLo3fqUDgtEk7pACkyMjaZZo1sPYfNQkGaEsNYBzoIJi05H8Asq
RwyisBkDUXSdzFGXctOX4BI5MGbw60E+ayisbl8WwjMfjQEuAGaUBLrscObvBwCPx4WJWXh0PVjp
IDo8gHaSx9NQpVAv51n9d2FhdfvvcuU6JaNQrkSQliI4RvEsHUWlA2DcTPK67TFYSDd3HRgU5H6Q
Dysb5vhWj8hNbSIMnUHgZtA1QBYIeiClMUymeytFG+typzsWQzAAhxzeBzjRDRnAInD8Dlqq4vJR
bZkfaxDlZOIafAW8aFVHVk2rIlBZYLiouVTD+8hZByvhVQW5qRLdWn2/LG2m6A+bX5MABAkMRyh/
rBMB5LYoi6b5Os9nYXTS9RVtUj1GurwUZGFh3vo8iCZOFCGqzJMQgFI7jUxPJ540gHbQWcgsYhfa
5pKmfnRTdhdBt/Uw6p6JTSVrZ76w0izhvXXCwhH+BZvxDRtwNC2buKwVB0IW8GPb78aRx8Nl8Lme
XCJsZPE5jQJWm7oO0Ospp64POnFT7JcyyeshsCnNJuAcq2RYwjibZEK8ZOUOmPSeXQnTzQz6uxPu
x37fqDHHK12rs+7Y5RKQWSoXMy4LFOtgis1xqmbdJ75tSrEblMzohls0LdejcKS46ZnJ9IYCPYjT
GapuNyci61q1UQUZqzSDcwAHSWi38S4alzOt6ija4xHnZJehNs6jbVM5yz7MfMgq9EG5aJqup26i
HXQUuxq9h4wh+y88CBE+LHLIapc0zuG8faemxVR7XQBns1scnAiA5ingdpKnMiytjz9jW8b1l5w0
bpg2YCqzv1d9N45RWpmxxeWh07Xn8QaqG27EXltUiUuFJaqq/SAa0pr8Po9r2oGUJ0zjwC4W6gYw
6QXY8SZ/R0XUiWhb16xp5LFXusjNec2nymfbcsi6cTgfuc6KYqeZHXv+XteE+qMoWZ7FO7AVQauk
GZYI0rpp42JUSYaY8N0m12Ep5+OYtdCU34+FhWyTVmpkEGCHpuj5rw71grdHMA4ge9ORAmzBl30D
qEsl3UzjSbwxUOvApXu4iYrCwDNoZjCYbnEt85+X3isynJYiNBk54AkhKdO55FUv91NdYrt2T4c1
L0YcFbCdjHJIKreTnkWk0pLnimdv5rEZG/m21KgczU5WFJHmWPWzioc3oqS8UIlXamVaZOh4Xt1I
aGOj5YwxA42ILZo9hOwLiNo+52eI6iDNOS58gc3bshzLWG/HEgJBtnUFprB2CFnrkuYBmYhsoyyf
C7+JmqoM8abuIuit/0oyUsN8tjRKfeiz2Ps0QHUPkiVxX0AGSbHI10Fg/QBZEu/ViulZ3sLu0ybH
NRW7Mh9XiVHTVXBxbd6hq9rKNeSzoctimaqxc2AASw14Y9+pACctEjh4tW417zj0KRJfQr0pIZe0
GmYzOYbSucbFqh7cAAXPf8FmWuVcM1UCQ4Z6FEAVqK7inN17DwWN34WiAKSVjjGepU+LOOc9Ag2y
3vc3XVn3RQ3yQvni9nm/MDxdxKVcl1yAppvlSoBlwQwUHvnPGk2rgYmAVs3zGcE9o+wqmmHA8Cqk
2NiPsIYBTrzAHh/3EwKl/jPQiDnc41PjxFXFmVY0ZaMCWitpZI5BFo/Wo5dWwZCyROvmdDd/FUYP
VhPSR4yr+MLXX7Tl1QWNioCuHkUNzd719W9CfngP+A9SXUjSWFgArqHP8bmC8x9F2Bc1nWHTnizw
l1NJRmhWRFdQgGcOOuwPinLL0IGpQeXdh+xYYzVrnuAqH6D1rmzvQEoDsQZeIQ0whyEF8kYPKqmi
eQW9meUEbhqZRf6zepCga8CDIK497CknBdRoaeNqMeLD3MdrdR49qPbBPISuDMhHsAK+2HJp1s1P
Ys7BWDIc1mlyaNHBzRl6gTL/sKCC9d0p7JSu4n0wpKWfe1glbHIdBRehhe/gr6YoWFfb5evSHwSK
lnGBH85Qx+QWRbyuyuNCuJyafbbydNF2LHoHPq3KbOVzWjhu9rkYJPGfschqMJ+WA2KFzYcBwO6b
Fhj6dUAyrBc2ZDFcTB2t7mAXvq6/7kWWjx96k8HBv12dxTBu7inO6KFqZ4m7M/pgK0XZqk7uH0Wu
yiHAcqaCVjAIZAAHk5dNUUGeHzAcGoo+AHIr4wFOhaCuLtKozTRMzssc/vRi08Fxje5ogDAAsgbU
lPdHOI+1unMP+RXuVXMvynhXAVic5lOqWjO5AxxmiaxNjWLGDoluMyBDscI9vJ93voULgEZuLq3v
4f+zHYEa5BE0AlHioUNhLoeq00AKjKGE2XGeueFG1HqCKkDPcESs24wKQnm5m6gnEGHikJs+3hoL
KdZuJ1Rr1R65glQ1fYzEVEK8yYxzVXV4JMnLzuSh3PW5gXr3bmYt/DHPoSlzEMeefvUZ72IDAmvh
1JNebmgeu7H74OmYj+LQPWx9UlkLIqLNtFSwI+gIt3wrlghDlOsCW8WHp2a1GuCrVhN/IMDithpB
AhgOOcJ+u6IgcAlg4PC+L4DgRXDScwG2XDFS1XCCMC9mYS9ogwO8IWa81rADh9731SPJsmBugt71
tQ+aHDPoR8IYywOhqKEsBy7Uc1YBC6xxBaUvnFOpXJ12BogJfmYrsfpTx8YCWgtZFXcQKqnQM+S8
Fg4ogpih1luF1xd0pQoIHM2DDkNp6gw+D7OBXX4cAZ5pdDrqNoTiUtFypV5dD+nuQlaaiu4dAxpr
1ttJl2jOd2JsuGk3QF3AEYJEAgkkPrGMYijJIRkqUP6C2AK7ErVd04blejW3QAIG43uQZNk54Nfh
9FhBh9Nx4VbLd9XSjwja50sHrMLSeCU+QbwF+0Jjs4AE4OzNugfd1AiCP5SXK0tlCsCrgKyVdWPz
Sag59/gzm4wwl0L4ZtY7Rlzbod/gaF456S1kNGp40hpg9VEaGyzDDTCSY9VdRxmc2M1SzWeaT+9H
CdjGf1FDMXjysdUxUBP7UPWDVSkiS1vdLAzOLrkEziJAwZF0GDvAlHA8Q0EzHKzcwvHRdICbSA6J
HKHfNm0ed/KgS9+UQHuncFZ5Xrf1NdwYM6zxT83ZGk0A/a/OW7RwOslu6689CV2S9R7HEYI35mxe
X9QU2Am7hcp97djAWcsGXDkDtKgvl27GzbYER129Utn1yaPJAqaESARnvNdHDyz/Gk5RloZpDlQm
mIQoftvnMhtdMkY19ATYvGg4Fjv6evXyDC0rHdhC9wsuDGBZd/RLBPbNIuiqXAJvua68KqB/+ulx
Ih4UpDQPpoKuHiq2uigXWSVl3fTsXfUQsKoHohHO0a0UOzJ+JSHbIAJjG5tZ73QCRy57dNUXvIE9
dyP0JofTgmT/w8yXLceNY9t+ETvAAST4SjIzlalUStZUkl8YkuUiOIMAAQL8+rtou06XXX2qou99
uR0VHdFdkjgBG3uvaWvjeGRxjcR0223pbxvOGyESAY5J9bbJRbCRp8Ww2G1NJuUatHVGuRr6fseb
Drtx//2FAAfeil4Lqwv+bqR8r7nmQdgl7B+Ar18GemA5qA9YwQGKW+z/BVbmM5gR4NXBAx9HCLcz
qAstdsMCtdpl8qJtB3UGwAvPTD1t9/4P093Ps912+Xijg8jmwsL1fxlspbajt6gEUNX30tgAA8Zd
YA7ATvr7S/0CNGE3QRFPcC1AVvjveBvr/0TJLqydWIlW8o81Qlo7jvkkyii6hal2W91pzLePqusG
X3iMZIRP9qM4/v29/AwhUAK1E/6BPCkGn4J1Hvx8L6UJA8C3TfWQgiuMP9fU35pUpWBJ260jWud/
es9/vSCMNQAOYpYGABfTX3BFkDQEKkRS3k92wEFRtTjxj4lrUeZ+7Oy/f0B/g+3+jVhsTwjsltDE
D1jgg2T75YK2a6JqmLv4/kfFWPi6gfYuDh2lexspZvaNKFf5SS+ha4peD1s9DyVKg6fWCOfRP9zR
zysdd4RRiqU4vJIUOjUQkD+/c5cSb0lcON133zfVgr4Oe9zqFmLXfc1Mvc0JkXbYmWmIwwGthce3
G2lEOOk1NxMm+z2FZoyCjUJpcTlK/YQfx/4o/UvtQsyT+fKdpRPfy+zfP8SvnxEfDtQYfB2wAsNR
8yt3jHN3miFpMheu2q0yrd8aIaHooD85j+kIbrT/Uabcff9ef5Yx/KfrUYIPuf0n/ouULrHoRuDf
0Zcfxx7EUFOTEag56ZhBgVb9V9AaJYD8fdhwsDFgu4z+Ug7CpQQSberm8v1YQpO8fY2k7bAvBjVt
B8bfP6D/M1aLYQ8KjRRk/GbzTGPUoJ9XxUBmXjZWpF9IA0D3xwKEuGprqmTYb4PXwszQ56SPZJBA
d9eBE8g6NG0qn8PBJk/NQlAu/uG+vktE/rSDgPaBAk0h3PkmGGC/En6EgFlJaq4Ocg0IV7uA2k0l
oUkU6PF3tQ4g2vNRVUBH06yHzt6Ps5lWUMhe47yF9rLKx1YAuzkHEdADcteXEOmPVw6nOx0vpa1b
37q8DEAavaoJjoRqJ5sgGqZd3+k1mHMyklj1BZMUYNk5tP4Yxnfpd0aujTFOhLfl0PuTvWkrblJI
ebSBfhioRgMJyRVGhaTui86D7HcofrQYiYdf41BeLtvHRI/NUO7jb4Xo+7DQfnubC+8DFF8Md9tB
vpjAQ0s6Bgyd/hBovG40SbFOLqHqtnbM+96dCNCb+G4Ess+1zlo19/6aDUqmQ13EIukanf0BWkw4
+Hj2oxX51gOBG1vwfteJbcdwMhlgQ5gO2jjYCTbikn2LucCcCPiGuso72ytMREDku6Z7CtG4puEl
dnMaiWMTE28b55WRQErd90kqXZwKp4K3ugdwCgwlAU+QNXxmY5l7eqwWAl9ICFVTcJdOqUiWXTXF
EZ0eqUvNOj6CMdg4KXRxJIgv46xAAzzWAngxLC9JBJnDnsvJ9+Eo8NE2/u4wPCp2orFdgs8+tW5m
FwBfpfg0pGnTBrtmUB7BLIutb+ccxjyw4bthdPi2xWKDVbqMeMAWTI7myqcsd5Erl3ObqlmtGQjl
pcY8nDIJZrPmRB0i0s3Le0z61vGijNAyD1mfDL18GYCdeDqD+ncjzX5UkwmMdhWfWY/K2+wH3sWB
Rh/8rVMCdL11em6Yt2Pj+9LovvVzQ9K1GLpkCqWOyIwkce+jFlVjgtsI2hZ6y9Yz6SPK8MgexJB6
3b6vaUUzXlXLA3U1bQpXL+Whjkx4VZNwPfbSmitgEeN9IuMgtynll6SeOwLU18jHEov6KoK1RGXY
ffy9kaJ7qUg9Fjb14WlgXTgfMK4CFAoGes0E+Ty22I7DIuJzvNSiSCLO8XUhMYa7xka7Zqz17dp0
M9mhr553zJGww4qN+y9c6IfAj8S1jLzquof/a0cVQGQIZKorM8LuxdOFfUoEn8DMi/qjVlNZdBze
GxcNQ0HLdDqxNej3rhzA4w6CRvjTzA151AzJfsGfPDJMVO/SjvoA5UL5MaVtd2ghL14zlzZ0zxsy
PogI6DpMg2RSmReO1dNiV/bWeQPFMK77x4UF9Y4EMzlFJOV1NsIrc44AtO3lrIavqknKT4D/4EPk
c5h++CBrMJH4wr83ASxde+EGb+erfr5XELQet1JQKGf1KVTStRntF5aXSVpy9lKbIHVHaAj0FxVE
jb8btZgxqNQ9d1ANU/aVzTTpC6/05KlPISgoIn9uPlkDMxkF235N1exPcO3w8Y00SpxtEpFrFfvb
Ci3pxoJWZjlZNKQ3JGnNEfi1d6rbEN4Hhur34S9LOGTrCoMNBl/hvS5iWr5OnmfzAMLfN6WaMYAm
QEDWuK4KK5d3mzHCH6UuxLq09hTraqoy4ov64vwEhRhDUW6WsAtPsKd24iTtJPeB0ME17XqbAat9
pov7QnRZXiIf28coPRcAB0mdVbY3SUHdGO6iZB4ugkfy1QmLroqAoK5UpluoGNo8qSsqMk+H0Ru4
5TELg244fLOxBKSfP1l/aD8p7uY2b+e5epq4m16kFX2QTRbWpdKXoska3B84UwbUDBvP8jWPLFvu
0kDB3DOspnlrerFmoGn6ZwQCTJkQxv+UggY4ikCyXEtSnqJ6iN4Ui+25AWJvQBxEGhct56yE0hkz
pa7OMfPGOuv8Nn2T8BWTgqHDajLaqOkuXuJ2j0Ifx3lar8nV7I/8DkobqDMWLp+CcRAHo+F1aYSJ
32RYPi2YdJ/WqV/ZYRKRy5qpr746vJADnxOtd2jk3MMsU1pmMprAubZwzxBuzDFOW3GY0EnCD5mo
9Ckd5vQ9tCJ8bGQ5vpvVrF81FnhhkhHKcEgDDgQnRTHZaX5Ah+hldBnM2ZOq/byScTiEnV9CMQZA
+MIdiXCWWVQk0tRwOc20ja8SUCu5UENzaKmWT9Cchbh/E5x8MoT7Jg7VK5C16S4duLzyXZc+9L1c
ryvVTDuboORikO3ryxCR+SR1tNwNqpSPkrHoS9gaFIdgcuYSuR6bB6jUrR/O+trKZDnWiw1HIC9w
V/3vnsI1YPyJAfz47ifEgV9dYbMlN6vvzVAhwUrYpSU9g6P2w3zu065gqxtCrHc57L+5B1uA6He/
OgfFrKMK4/G6nv9tGqy8fnyEixmyf171dhcmLbvywdrlRqzRLTNVCGxdeh9eGUAbd3Y0Wus0d71F
t1okGqA0O7c0NMm8I0jy6easS0V5XjxR3QEn6S5e5IbnbpZv+J0KUG3tP8MBpotGJ80FJjHIQqnw
61M6iuCz9mAWyTu+kBuIdfRTHRgzHXjQhVGecj+5jspRsn1K+iE99ZyJAkxstGYGjHXB0rVPsmad
U5P1YTlcRg+M/bXzpgT+zZgsszxPKWT4e99KfzkO0dTfhjbyPiVDCh9IbCUfdzwV8r6pagMTVzc6
ft3X7VgXnhwolJpl6XsHeO/Ueu/YIDU/bK0HKTbTVDe2eGvjUrWnFlO17HI/QeeS016X5gZ4R6Py
UPvV45KssKOOpIvPkBGWfrH4aBGvZ4zS8zOtMb9J1BEpZhqjcaoGCIOuzBwnJxpYMjSPa+jKwGTO
TiTVpwDFjhxZBEz/MHVukAU3iuqH1KvaBhqaqktlJuHO7Nrci1L7UIfQvWQBj7pPo/O99bBgVGxy
kkwBOS9pY4c8kEDib5IO5bSAxG0tRmBTpyaY6zz2k/Y0e86q5rZzXpyuIV7/QGxfAGnp201nBWth
fzvPUcPmwsVN3AWAyNWI/cBAUObad0G/i3xYWc4tB7+a9QOA2nyd7QSXTO9A3SS6aa+GOqLjrgLV
d9PWADqLxtb2KqwinxUxIzwBqNVI/9hWUoBQ1DRxWbCAv47nYL54NLVJ3jdlBBdR1IYA04C6PfvC
kx8mRWsSSuGCwziWfrir4JvUQY4WjntjDnYdYrIlS3h877xoTNCYaebqLkclnfEDI/FqW39BEZpY
vOOiExmtJvgqd22f+AnficCOlN74non1E+jYvrxqJha9VcZ8XldePVVcfK5SQZsMY0L/sECdsStZ
KQ8EhwdBkYglCKwERhfY8C4yrPXecJnmYhKryBIILUXW97R/kEMXFzBLu0yzOkJ9NXP/Za7KdZ+M
HYi4ypY34AgZyX2rlqlYcdhEd6ni4UMCCZAsagO0BusBCyaDom35QIRB+0lMg2I7lSTVWY3D+KAn
NVc7bStTHoH7Vknm9TY99mMzFXBbd/sWPsiHoSX+Lp35eN2W1LsJWhtdBwK041gp0M8pxqIiCErz
NuhEH1YbBHASJziEC/jJ4RYVfjxeoABc5qOQS5mlaiE2n9qqyaNYGQFHc19CBQpJoz6qGA+3c4Cp
H9YScUYlmOvp0IAhKyQ25ZKtrpUXnPI4/Ou47Yq6QX+BWyjvcerAkZ2kcJkNgj83deV/BnZm95Dd
pIeRpP0+EUlz5zVE5qaP+QsZ+qeugZarwuC2T4KyeR2XYB63JILxNSSlPGnkP9islLZheQ1481SK
AA9dEWDUtTU5RLjhbYOx5GQWv/7S8jD53JaV/9L64XI24F4LKqbxGAL0fQZ8HrRbTbMiCxsy3cTw
daNvRXHcFmH0JYKnjqBth789ozZQ76NBdsGui2tQmYCDx/g4UPjXcyVrO4MtWkfAfcnS+HnYoY5k
sVc39KYTKnjnnM9tFnS4h6zpEs7yFn83B4CFNcGdoMc+1kFSYIQ3MJF6OL5PvRjn3wSmNp63IgzJ
Zxy8i4SPmy3mCjbVuJhF413VEw2eNuZ/76+m1VntPHFLqW3etWECxwMmT9jeSuiZxpKGZ5Bv8lo4
yEIyWaGlOVulxXsbzLbOFYBCg2iCzn6ZZ4e9gk2JOU0L4JAfBryTycCpmd3QmPAEmBnhBEttVzTz
EH5+jSACLfd9wufryGF+yzy0I3PRlZNHd97UQ7VLVkOf4STsXhNhbN6qUBUd8SZy0UviP4AfYyl0
PejhsnheeHdY0FSdUP2GZWcnzhu0ckhJyKDD8MZLyBffy3W5aelcT6jYSWHgfICmBIsIvsSeN1Fr
9pWJQYb0bd60aNLkbhtjTV66qQ7QU4dDub4MSg/tbTD6iyowVZQtSloaj6vIpa+rzh08EjRDdBvr
sGRZ6091+NZB+OkNufGYbco9KK/WkpuWj/GY5pi2bSQyvfJe6TzBgUtdwcFAsS7T0GNHrhiMK/v2
2rESkE6uNAYwcdcZqNbDzEKoneq91GKqX6qqjcaqWLBVQITAJRQOMjN2GuN5X6FXG46aa6//XU3K
GrrjUDD1w45OYMseSgKHpjkISJ3moZAu8khz12jR4jtEHgRPMMtrDRTfQH6Px//ae2lC8B5VMzhY
ArmlL1TSgD98h1s9sVEGc5du4Gbgl1ZcIwZpI9/B+G9MBvbhmnxUUUlsfIAyesV+m3yV1q9aLNzj
2cAgwIcfvi2bBa5yiXI8P2sOQIGdZzSU9kKalLgo15XSU3tYwU/ha+HIa8bmPWR6MH1Bu1m74TrU
eLw1Q3poEKgcspWwLx/CmYoa/m1ITevwRLSe3AglUT2jx8HsUE17IViDeuzNY9FCR3QTQI6F1l2k
qJjwq6OJYtGhnpPeOQEc1QALrXOIonS3RLtqsFHd7cQCzUwK7GAYGXyuOmK70uviEjyWKVOhMz+a
0miXuDWMDmDu+mfBdPfkQR8zZ8EIU1wWaeydHfQi/QcZWnRZ0K9z2e7GWCHLwUgoTWy2BhPowzXW
7ptO/pTWlblDnIm5ApJbnxEVEeZtEOubxneu34mwh9zKpKByhdc9NKldkuOEFi7JwkG4KLPD0g6H
LYAlny0TywDTkGk/xEpKRFxI5FfAEsoiXczh6u5V7S0WDYLX7dCBYkIsG0HpQcbR3Bdlz+y7t5bW
icyvlsm/Z23d0gKpscMXiUAmmanGYDQYVg8hB/DO+nyHdkKqK81paz4qz26IS+WNwZCvLa/28I+Z
0tv32meQ1wRTingKEo3jLnJEXflqTF4700UALJMyqMYcgGJNMaEmTl16FhNdBITq+QXiBQgfMimg
k8uhypgMGiQ/gDII4NalwuSNnJsJffiNBWVmsyVsk13Sxt3JqxSCbCCdhj0C6jjRQ3wROK0KNtAU
pJI38wOcB/gwia28LIQ67moS3dTkGoDZ+wrJAdZGmX7SHhnxnKvYx76wdw4fu4jSkqW7BuqIrx7k
RwAPG1GdPZRh9RnD5cI/JU0vt64rDOordDDxSUYJrd9RIkN3CGFjvh+XsLyB0LH6qKSPN8+W1UJw
VmogI+ta20zUZHliluq7RXYcjwB7HfjdpB9RTZMedoOWpvfwNftJkTZIJfABWtTFAnXLb0sYwd9I
WxVdDRHCQKZF0ocJKTv7ORjISywV8gsSKAm57FZo7NXqMviy3AVez6AuAq0MzGbdAIl7WpvUHKtY
Ql+mhhWCzqpcLG437TZxA6bhXAyJC/bgeMCUkhCGx6IyoUHp9eBYqLNZJBAIhpWa0BQMTt2EWuhz
FfgItSG0EskeUgbxuNhkhm54HvCU4POTz5HkrMp6NOC3k7d1vAqe/iFDT+3qLG7LFIKSdqp5gQO9
gXYKcMnd2gMByNZYIA6kNZDIFSFs3Lt1svidikIQB+FHLwoTit8XxYddUCqbLzN1rwmqhbm28yBF
0U2G3SsqZ43LUTphIKiBAvXBeBN2ZXDNeNcmEPqUrs+kX6bXnseDd4dwKwSyCHUHtV2TQ8UVvMHX
ogcwBUnq8hpZQzKHF792hV4cEjg6yeZyp3nNOtRfGXbXjR84up/jhT57JRf2AuSqDQEGjL3LOtH7
r3UKzULWQ0pxGaERIbtkoQ5DQRrAlzCVhPa73m/4Y0utXHKcm+jq0J8XPJQT295bfLuEC2Bo2OLL
C+v68GWCTqLKjO5eQ9WPL3JGzgxHjuJ9Ak0kpE6VwZLv5GvlLQiQaZX1EPi0+jdSw6CjgLt8Hirt
HWWDTV3Iuk1uZz2Pp5lOcGvIpD0DF0iuvJKwZyDGdYJlUMXvCBgIdzYi6t5IFxxbNc5B3pjNA+4G
0kP8MgDiSZRiVyrkQ1ysqYfGqa9T5APRwHT3cPHWhQS4VUgs9SifQqp3aF/868GNHOq+xX/hpbMv
aTn7mVCawNJJ213PuvJ3CINJEdFofmJo9w9+VPrvIzTkL3CeO5p5Fi8Oov0XuGbYjQVNfxBmxq5j
+g0S4/lOaDjiMzaPxMc+WO/SymvR0fhRf8B5IAeMGSoskIt2DRTNOy9TIH9rAHYUzGJQmRAPt2aW
++MzknSih4aHUZ8jQMc7CjH4ILOglWzD8IvTQP/lrhXAg+Q7Dqi2NwVYbPiQXjDRjr24l5EaI3o7
N3xClVeMbeoiOcGXDZrfuqafwDWAMhxvIwcxjDssAdwWQRGOxM78SDTvm/UIKbabn8raLvQLHZD6
dNWMDGFGeRlJMnsFMzRaJIpXCz0KvHZQODSpX8ekgHTOX9E2MuKQqdXGktijdhYoZhYHlu6jaFjY
53gYZhSVSbSd7VDHKCe0QJ8HpUHhubiqIEmJoJKCoBhtPHRRDh5tbBoI0SMKMScX41cyeS5RBShJ
SO12Siyu5eAc66qF3kdU5SYDxxqcQINUTbWS6ZMJ2YwRpg5tLOXzyJDB1RSgUhnmPph+attcmmZU
eizUErPY3xERajW963Y1vsvwV0Tt8mWM0JJlq+CoDFcl7JtNmgOx3p4kiiuSdgdeWZNMv2mvWgOa
1SVr8e+gZk9ie+3NCgPzdeNU2cW5JSlLzP7v6bmfeVGwhsg9j+GdTcFUQi+9efD/rCWoKUI+aFUn
H+0oNkKj/y6R6Nu0wwf3RtBS/0BU/sxeb1eEjRtk5eYdBjm6RQz8+YoA59hM4Cz42n+/ovmuPwnp
IEFiq4RHGnIxQ6wHc0TdgBT8/sj/VZrD/xZr8+dUm/+nEJ3/D/NxApjBQBr/D2v+l3ycPzKzf86/
/PZLf+Rf+v9CWhzoXBb5mH9QhP4Ic/CS9F9JTAIwKUm8CXFiqFb+nYG5kWoQLiCgZlOKQCQC1vZb
Bib5F4Jhws2LQxB0G+IP/hEQ9IPU/7sMzJ8XM0WngU2d0BAGE4qUyl/zcnwTT4aQajxiUoeerx0q
ehvKRVxgPGD/oPfZ6PQ/kdrfrgURBsG7SGHm+HXjGEUw2zB/OCY4FC+rcf4FAVzps8MbOE/Tmu7+
9Cn+g4DhZ1/ft2eDWwb+NOyd4K8Ob+khxEIwguv1QAcgJoPDPWvs6l9mG4VH2GDjcId21IeBog4e
//7iP+/ZbxeHpAEZEAxfb7P8/7xnJ48oO0LweVzlPH/0XQ9UuUMfdnb+au9tuabPZUD+6ZH/wyum
eFvQOCH6AUJ0LJs/V4pZzY1cWNIfZe/buxaBYx/QL9Qrektp7yri/usLxj4WKS6H1Ytsw1+NvM3G
EQcg2REbVo7XCRMIMORzinM/9D5Dtx2//v1r9f/yXpE1FSL7E/GweLkB+6UWOuWTtSo3xna0U5vp
uFTB7bpOxKBRhm8yx9jgo9caok3i5N9Phg7PA0whS87jdh02Sie5n10QaOCSVIOKElydgZPaFxew
f1gF0C3+uugTCh8x9n6Er4nN/sv9Dj1cuE0/6yuaACV+9PqAlteq6gik5uPECigv/OUENst1GxdB
/UfsQXfvoQm8gvQjjk+1giezB+L1VoEcjTMeb8EVcILDyglK8gL6vecnyEM66DWl8S99AGQQCCVd
/UIHqmqA3Ndgxl2wsr2g1r+gU/TkTidkvEbkir3359jelTWi47JVmpG+M3TtDs6E1ZodtHNBcy1D
au9iVIm4gFyqTa8aYrzfmo6n0JVt0/pRlg3cj+ginYdk0wCaFP8rVqmtkQtZ1429maPURJ/s4Jbz
QHgH4J5imEBUURRk3wqBdD32qTXK3nnLbO/SdgJ/aMtJvOomEK+rJOExhtob8anGiFfWh+aOKAXD
fTqtKF8WQMiu8SV9AzNk70fZ+QECA0vxGvLZ3nuT5z/SWbOiXmv6Bl96gNxCl9rXGA2xzpFOBpZf
ldTe60jiSRHSC0V9p3BByEjK5wBwmCw0W+hbp/Ee2Wrw3mTkP+oUH21lU/q8QE/9FiNb+L6uVLoD
3UbDvRvrmeWp9bjIFDT899/XKkdcr845Ev30Td1a9dE1I8JeI4qHDRycqwe1wGiOzh7d1ylNyro/
QkM89TPavZTp3QxFwm8cOOMzE6inxQy7kN31LsI6MUMcvY2KiVdeYZyupj49p06mzwKRhAinHGqs
DMg/vTwCMXct0WPDmSJGe6e1E0thYghUgSIp8WptA4F+Nbbrlgkr8ZFAfYUA0RqQ59A54FkXjC0Z
q0Z59e39R3amoJZYBHAtwdTMPK7yCakDl28/g+l7yHtHGtSNlV95eNZPPJlNsVRpugewjwXMt+0R
w/AjrkCwl+U1pm4icqMWiI0my9J7JMH5Ej5p9EyYHjtGmsuMTFRBM9bDYPAg4oFgUitHW5o9kHKX
laGHXxi62ifHxZ8TY2Eo8QZ+UqABvYMjcBQXE2zz5T1mA9plHJSJyAYO8+45gLL4Fdr85cOAwTP5
0qi1vlucFyy/Kbx+flDDYA4qgKk5W0k7Zh50UiBmoPOFy5LiPatHEZYc/gqHeWFA/BuU4TkM3vYI
y0e0B8oWXigER7kxyxUSXC2iSkf7GMMXk3OBNOEYfqtLBM44R9vnvygSTAXCSaH+cta/9WI+3y98
QojqXBr6eYaMP8L6UgsylNLaXhtIsK4iNlYI/SXBCKZjXC9M6uoDjbx/iTExnoaaxxdBhrQEGBu5
sz8sPT649QDzrKAhD4NY548UYbRLAVKqqgss7vQUlXCRFgC8oUjzk6R8Dge4Bgvfi56QrOIhQm56
G3wwrA3ScKOrCa4Ggx8MseiAaGJJuZaqD+7jf2Soy/YexxzWclAOvL6KvRKn9Crrg1OzeKX+nD73
jgOKTSrWU3iLjL1fLS8RCIfeQkS+eHVqmwvgVH6zI6ueGxqjYI5B+9gA0f2tkTAuQ/RO4XcnGGJq
iHWPTKSgU9K0BPC7sPExxoS/1s1QQIMdVXs/7Bk9Uej/0t9WJfzPvfS89bii/2bHEJN3uOS+QDZq
CMiuPcVBGL6vlaHxDkj36d8stFQNP8K085hwPv3fMNGwiiYPQczaBFTZcqSh9kwRAk/8iZIeggGx
cYHVeyjmEVbxMzcduWACY9ZF9Ac3jWDj6B0EPn5e4MSST7AUBuV7ypZawpUnynG/srHusqBqdQSI
qvXOfVdrvLq+FNkK/eGLS9h4VUcDu014SIoGu+oA1Y9scwf45xXOWPQiYqbsHC61l7e+wWeFI1Hu
akTroVjAwyovkil3dGHDLpAAps8SjB4G1y5WH6Rr0jMt4UHN2njFopk0VoqqCCsgXd+Wkq4GXiC2
z78g5AO1dIrhxciaFH/HgCw+xDNPz2rBp8k7OOuBeukG95QgGTqrRYT/g7cDlqANq/QcdwIixipo
Ue/B3105blAHDa2UOkCQxM7IqUBsDER8XdbgMOlzZMDbO8z/2Et0mbpD4nCOI/e+PoTlGr2trkHB
/1YCEyTiyh2cD9vSX0jH7xBYBtANoH90XrQmyIulq8nk7KmPIQQrnfmhxMkfrBN9Szqcjwpz4FL0
tO5kAedmxwtEECboGBzmmsP32/IR7tQdJt6gkyg9D8dXAunX9dRJeYXkaXs3G/S+PUDGnb92gzsF
SxAPUBC5PrI3sJ8FYU5kOr4uwST4bUAN7rruBZ51MSsuOUiEi99HQHQVTosYZi6EzfNqaoE8MGJg
lqxsFJ90C7FKDurNPZTeSF9j7qOwOuk150VIC8Xmf1QjRCvCzFAXQXV1o0dOQnPvdwQPpNCALKnN
cM/ocmrMWs+BXbAsWCdxkk/p7D8ChcPxVEmLcGcJun3FndTbGwUiBG0bdTjWtWAUB6ZEqXooty/a
NBBLrbrHiuugD7jAlImpYQ5WAk0FVWLjMxktybPvOUBaeE9oLR8Ab3j6wcQwAYm8XnjF2T0ChdMY
R5WAHgGgczW5eu/a2qt8sO/olqsDUmwoRHFoNzoCF38NFVCbl11fI/wSXvclhhYA7BJ6kCTg5NQC
pr2ArTA5HKaI6oJaq7AIbTh1zSoQMs6n+5GhsrSGey/WS+uTB9IdwjGOoweRF1dVEPvQaCTevtPL
t0zhuBgIQHWSpCAgVZkjZelTxVDSQ1npvU8qH6CfD+TV2uk4wsCJBI7Ovx8g0ESGOIoEMkFlDfsm
OpI57tvfYZSke2bG8ipdR6R6zpMBvT6qJUdV+H2Q0+9e525TGy1HrGs0BlAW3Kaz+D/sndly3Ea6
dZ8IHZiHWxRQI2dKpKgbBEVJABJTYkoMT38WKHfbkt3u0//tf/pC0WFbLFYVkPiGvdfWb50KeKbS
q53bL9URJjFSZNaljzOLnL3gIRqJNmOniWMDmZN9PZtjfc+3zXO5nsszTz5ImVUBHVWzhp1fuXEa
lNdjgdTC4qO61ReZfpSaO4KYNq2bRlWi2VmpTgE5t4cyKHHLKcbJxgOVH9NqBrDfHTdxzhZLhDxn
Oh4IVtQ1Q+XEP2pi/ea0Ll+IzRwKiJmDDg0jg17iWlo0BaefJ3AfLqPaTpBs45PzvOI0HERzGVtT
OyFxaeV1X5RcpFXGaZO7HVfkqhK++2Qus/5uKUDS7RRld/T3bdTWdfzUivsMIjycBJ6JExiH6c99
4ooIM+CJJ4/SeS/6FUPKsNsK379/nT91Pz7ASAYVhkPbj3th61f/4LtBvzmMohnksazZ7Yej5xkf
2r7TmOWhKL+428L5/H4c/v3r/qn153VRCDrYFphZ0in+/Lq05KUlmlkeZ1G6r4MGFaPq53LeT0Do
urip6uXBdTPO4lZtVe7fv/rPbiN6f/4XIOrHcOPyS/zqK1h6wfQE2cgR5AANCOIp8wNAveYivJ7T
fkglf+qyoy3ZKm9YQBzu77/CfzWx+/+RaG1BEWLG9e8ndj+FG23k1d/+xj+B1hbRlgGkMyNwmbty
8fxrXGfo7j/YIjJO8kGwQvnhovttXAfFmouMfwVTcRs5bck5v43rTOcfPnMRm6v/ffAFzPW/GNcZ
EAp/vnUZJgDVhrnNTAEiDK/186XNfkBThEfQv2xrDqXZLD/L5e191YEes40zzejDuWqKB2/yr3s6
k0+uEu2jbLBA6l1/HhdEfFvwzfX7EmRJsO8eVCOyOzzB2is3KfgOt9FbOoXEy0LHMdP+rvYwqd7b
dl6YFcx7XKwnlLy+eRPYiFw/onMyKce1Ym2sgywGKa992ekeKj7FvnUOiwAVmA3irRD2fl1THWWG
nMC1fAQ0MzhziFegNM5ZMLvIj80kGGIv0+1+n5W2Kc+DneaI9gQ0Bn3jAS6MsnKWKcbZaxbzyV5Y
ehbh2hgNdmo7mf0DLL3FOYG4ByOK8Tz3xIdk0TQmPugFFWaMxmleRZ3AAnVF6kWr2c99G6O41JW7
83sPdAHbJSHRGJV2j0S+YR2JY6DfjcDzL4lAPsRC04N2q8gJUbj3xOJHfiOOVdrQNZPOSi0EteQo
2NvHE/Pcl4XdTuhbaXbM+/wxLRE7hfMoQCbUzVGY0xPuAOsghkmEBli+YzGl2cqjNs2ekfdNabyo
/ESReY1F8ZJRJz73aVXvxnJbhc5ZGtYqwBmRum/DnEzUw9MLjt9+hzIAOpzFUrZ4mtUAqikwxBmF
8BeiZLvYSorxEfJ1HyI9qA4jH6lmAXhxPGIhaDW9vW/WByxLD2rNn5BPfm/KfLisfQO4o0hv1qxF
2DgOL03VnyvV1McCNmHk5VY0r+jJ+0W6FynBVWG2vkPY24SFWTxJRIsRYt4GkaL65ua1e125a3I3
BQ0jLhYaYTCOwKCsJAIdUBxsZRvhvKpbE5c+lAwWhykmjJ09qeyKhX537Q+TGW8JSZAHoL3UpB2F
PKGzHTJP/0s+mupQKfQBPk03kv9liWXraA/ppvSoRfotsZLm1tGGR2fIZxgjS3lgbpxvWM38WBeu
i0NUd0OrWTAb1Q5BBpDxT5wL2b7rzGAPn8LeOZkWHJQ7fWucooLlg2wm4ewIixRAyA731ZfGshsa
CejracqIAvlwHzWNReRGTSyNs2pokHVVEtTR56Fvzh8Mp8bPXhZPWpmc1pUJQ9VLkKSD9uwsiQ6g
bRbnrHVwiks7/445u/tMXsROGHDbi8kumDu1eOexOLIkRvZ2cWmFGPWgK4gsEOPfm8FFsq14oDth
4/l6GnVCrcumrNbIjNDHh8VQ9J2lXcg7ioqqZgeOe1/C4d9vDPk48RKvJ/FiFB8wswy7QTfW9JBj
jjjXY9oxm7UAmkRcWMUaJtPwNpYwcPVEqTtwbgZDDy6LNFClERKrs3xFt6/rcerZy3kc8vpoDnD8
g8PApQVSenE3HSa/LWzDfhq+wwQjZiLF47R353HMvrP2D7jXJmaDISwsOd2YvtO/9CxXAbPjzF73
hqr0S1YHFWAfX+6yVjMPzEV4Z8XE/FggyMIb/SpwUTHHSbUYXTkCC7luz+/WioHn0lylDGZMf/00
Q1168nKkBKXQSHQpnk20WIybioZadkCj3No3WDSKqCsZqdYaAtHeR+5qyvypYqcPVEo6+bXZLcqg
MV2tiOLbuKMD+diivQRyRf7BlbTL5mwEwx6ZirpSYy4f2MRrj5S63qtJOxilRUAhWQUdUrU04zbG
0WXGSVMD3S0XHeEm6V/oBJGPsCi+KXtU5vycek+LtRy67a4tIAPeV6uy9klLh6S1ZUZDqu7KzM7j
fOmPk6FnxHUMAIpbf/XDJXHre+y8L/XYOEdgl8FbZ/b3GJ6yKURYgfzKHz657MjDXNe12LTUyS6R
TRejYTHEM+TwPWmYAQBw0y7L6GT0EaNBg8JiiKlkHi50JuCbDM4Df7nJMXXfrpqurpc8EGG9jAxD
6tlECUhhrzzzfTqaHrIAtRK+PcavAg8gYo4DA+qOM3i4pvvwdmjXF+hh4HN0JlinoWAH7qLiCRnM
P4yYqfBPNWjMaC6QRDXBsZ3nA6Sk4MSoKtk1xqwjfg6qtwW3XKxv3cdoaOTm9EVLslBDNR/4Zv8h
yAVpXX6xRK1dBhFD5VOgBegYNPl9br2PzN6aeA2mca/3Mt9NS8Dg17bR/9dzth/Haj5rRftVFet1
OSQjkEC01OuEZAa6VH3L6kG/gqrSxLW+iP2UD/ppZWFz1BwP6pOsYZDVEFv8lM6cJAjE2YVgmFMV
nHetiwSc+WhNo83EdvhsQvC4gFgnPW4hoSaxpiWUizCuuAaYSud2tpuK4vvolsF+lutnStpNTRVw
lonFSa6TxkjMUAmOfiTWX9DQEOuA5+IuKcxklymjv5lsbOBZCV7Z1dOXxnC+y6D9Zg95uS8dCgY1
288VfgYyknqmZD4/au3sDlH9PHzH5YKCpRcFuhKclF4/ZXdgC8R9YDbypPvmesWegI/BKz6PVaJH
HKb4n5pcPZN8xwNjsB7z3EWLms4jS0Gfc93Nyy9mjTKmMpfmNNoV3CnlYdwBUr+npq+uYCNOMUQk
e6es5UuPeiVUpuuFU8DvMCEjjfWg9Z+Yyq53hdVDYKtX5kRh5o1YGKZC8uuroRAv3PbFcL0NfD60
nsPftTAjdSM69nKedloZpPdjX053DqCAF0+4j3Q6iKzL9GZDixwZrKfWbs6EjJ0+4YPO8sz+GDjF
tNsSLcAw+rG9JrgZgWsiYRrVtGBuRdeUuwqEWtqYX516rp1o4XsOTWk0t8pYh6O+zt7Rmx3/81T0
+suoz28Y9YfbVbc0ESuVqaOQg0Wz7irmRRgzOFnloOBYLDsoVsFGu8DiL/XqoUVB8TChQtRRDCuN
EsOU2Bnsvvzed5aPsLIXKd8pfVyDHrFzD1IaDrdM7Q7wQvpgHXfo191oSa1HpCGIggf9Cge5+NSz
jPxSp+25nLJkjUSTpbs2tb4yIkTwzzL3zSDmq9qtbC0LCDHjfJJTg746LzIxRrOzzG966ZeRbMb+
EeVje0o4PK8ZnJSHoHbvVre+JI03eEwkzGY+4kkRXM6u8r4mqcduwuw9xhZO/uygFro2IIJEIMfK
2MnBE0ogVqizMPnEzWA1D51ldzlWD72/mQu8VATRNQx+Bjmm0YourYrU3C+3NYkgB/hTcBq9adgb
8BViCBX9Yehc7SAckVTY0sr8mdOseOYRN34qp1l/LMSQHHXh5Sfdmah4k9Y9t7Ui3S/X0GXDXZjK
p9TMxXIBIFeFwZp150AzuSEyfSpimZfB2Ww7tcswUREtYteSWUgKTU3vu/thnYdn3V9B/0l09H7f
BJdGiOHWTnHekS3QFdx/jQAD1MJTrByaWaqr9SkgBa/BCeD004fU4ITFjWljYV0DabmhXcpFxbng
frjA7wCC4iPZ+QjwfHU/pYWWr5HyZ56skA0CbsSO6JmlI7IztgvbvYHXl70ob3I1ipXxsVwJ8omQ
GWrXZT3nL0nl1Psu8bFZVetcnlBsM472RYqI2CYRLOyrqXrWkzm5V/ynx7nieO2q4HGqqI37uh2/
1FVNAEXmib07rOkF2TIb/Fq1TLoqVX0wsikL2UCZh4lt0xXKpna/VAMaybQtd1Jbyz50OunsJxYo
94zZ8bU4a4LrW+VFrIQxXlX1OoY2KvkjW7v0zmQ3tDz4nuiaW2ALsxMFSChbt9gBgzApFiqZBQth
buNomrL/SrmZ+yMqQa+d7MeGUDs8xBR4jU9A0FEEGbFmk1gUhh0sZczV8M6SXIQdy+ozztHZL2dK
J9c6DpnrPBN4WI3ROiETPRKaIY0vSAySSNdEkl4Rvoizk0u4E7Hpp2QqmSNDLqizE6cPbusrNWjy
OBLI+TC3A72A0WqHFbtYpIZFOyOLlSf4HiIaByu/koJMyMQcve9V19hvP8TcXd4N4jBX8kNfAHB8
MQw8opUdTNcD92Po9+vqRC6iu2+NL9OjO1aU4MaQabsWhP/TKiY9zl1O5xiuWLHvzX591SmsLxPL
87BECth4Uj80/Njzu0hcylx+yma7epigiZ1XSTCHWdkycthuMm6H7x5DSyHyaNOM69B4D8A8t3Ql
0dzYePUiCMD2x54qMh7mOdittSHilGcdxXm7xLPZDfFYeidN1irCIq0ehjQP9h0m/lfHnu0jOaEy
JMYPqFQDw9TLm+yQpxZuoWbbkeSVu4lAswkuoKYOpWnjDswCxO/dreI3YTmAKl2a5nJsjbKllMJG
S6iDz2CcsXHMdYN2P5iduCWWLSQ2qQQlJvIsnpB5x0HJYxxOWvG5p6YPm8CrjlqeWDCjeJLUk1v7
zNOHfqfp2oKB3LL2sGgr4PGedvuudsegcBznoryei7HeOWltdVTgaN8Jjsu+IQ2Gu5pAuwQXh2W0
0bh3SVCaRyl2S4l9eO0QLXTFoHjoTMt9NujBDalLBXiC3D0Wbk5uZslKTu+b5pzrxp3vg4jre7Q1
jO7T196rBVSwzf0ijda/KbQWkl+lF7FRJjbGocB6SfHmh9a0rZQrpBIvqIZfWlylYab8g40cAmub
VF9h3fVHP9fXE6SFks9vHAmlQi2AASAtd0thMX3wUjdy1xLpgJVtuRSY1Or5EyKjCxjRaFnbr7Uo
P71r+Etz1JuYiE32wLNlxbgDTdBhAZGmee+8Iu0lKpIo0h01s6HvthTBkpA+nnmpPbdXjStqrpbe
Oxh64e3Mzs6vSnwtd8wfsEaP9jz6sZK6uukH6m3UGBiQt/HP7PfyFLRtGa8saI4pNrtvU02LJgah
jpU9AArTWvNeDB4TAdm9Ddk8nL0qh+3CQvHMXCvC3SFZhrrsR0ytOJtepe7f3QZp3n6hX6MUW2qk
1fYqqlM9StjHqeqXZzUkUBLUdG1hK3milPqQa/A+vW7wLpnLdrSdVwrHJjsl09r2ISacDlfP+Dkw
2uvJWIhXFOYTrDWMR8pmH+6i/0A/4T9nM1sIa4Pe4QNRO3NMnA/Aktj8roWJBjm7Amz/gv69Py59
9ti5xnfUm9R/+FLDOpU1jCsTFQipjpaq7a89DLxITzsrklr1NMMn/y4l3pt9CopoCJl6UHzjdEDy
6lYP/jKgxm5SgcJC+slnRQwHK0KlCGMLlukB8MbahKWfJIydwNrund5ecor/yqDHmR2o/1bwQFS1
M4TSchqXt5d4IDG6bNC4E6rY1YvujH0lnJDYzrQ6ScRXJb3rQjjyVrk2hbVRaJuupsgNZADs6mIF
S66PRz2TN4z5/RP/h39V1P53oKsPtmg4PPwc4YjUi/Pi8HDF1feWFHIklRcJdcxuBZoeDgrsQfMZ
1ht+XN146ngk7UpjwI1lbrNAWac7UocB4BjutpxHmw0VwzmYDpXwD2sITmUUC6IZj55qP6f+ep65
4HfsNnS8sNo18nlqnZKljmi9szTUsP/dQYJBZg7bQO93REC2OypTEyl0e9Wl6j4QbH2rnCseqXgc
zPV9a0soatXiYZcG+OH9y1/irZV2O5n2c27Y/WVINBmxEQRSWFpkh+oyjfOmMlgJ0Jx1ztijAEx1
Jhc4JvXC+fq7B0UkU478ZPlcpPhmTBi+oHRZc4nB+pI4ynicfKeI3HmZut27NcXpPfXI2WeGruvg
O9Db8dy1DKOgO+6MBPo09gONOQv4xrjTgSMGbn1tD2W/S3A74cEBYjjGXmpsdnE9K85bZrLBCm1f
5It87Q0MnQ4hJlvw87q+FSYE6p2xFNrrhqy+9fRSOwoeeF0IcWw++lDErryCFskL2AhGaLDOHQqG
2MKg9YU6i1srldVrLgz/9t0esw7Z+Kbl7vcfFpkg0/pzyxj6fp1BEzg5MMHd7zYZE6fIetPNfoP8
53ebTDBYktDVwN3/8Mq4BQ4eaeZ1t8tXjGG5NDP6hUS7gZbqqB+umTxRH5bU+fi7cYZN6XDkPlji
d/fMFPhPk+9ywme1+ZgCy9jhFL71jT55reYttqVKfIztm52m3DaAl8mkqLl699S0g8IvbwfDvH83
1pBG6I5nu+b8Cd1Bl4Ic3188NgWg+rCmuaG8mxpJ2o3bdE+dtNsL1mpfoQkinxz9DDO+RYoEeIUw
UJCR7Hsz5Y4OGh7YHfCKcX0ei6H8N64cj6un3elyGg6QDfOrVUrZRTywgEajYqBiWqYBHOLAarUb
tkqIU+blD3adYhTDUQI1Cf/o2Um1UhFZaM2PzihJJa/1QrqsJFFISFMLnkoEgV+dDLV9VKdJOrNq
XpaHBe8K/HputPiHgcfrabxnk0f0Ly4eVgTQxijrVzLGzhKWNw7hkazyPGnvsWKbzwLU5xw5Ngf2
2jnGXQ9TGqzH7z4fzrLmrsTh9vzD6wNWbIRbG/jX3aINzyjS9Bu9mpaDCcspoHntrXs8uN7DX7qA
ht5Xj+TcMwxlJcxd2tQcq2Hl+LVJzZhl0Z/NQFYXpOKGCT8CpT+ZgTpZ4XsfulREc9HfrWlvi9CF
IBBv4rgP+uqlZ2FzVNZltnx/NwrhhqBQW13iWN7dQlmA6RBHQ45LwXWa/aTx1E0hovCwn5qIZgd4
DvQOXKZoJJAoVJcumYmRnPQhloReX0ngND2VvaFfNWszfYQtPcwhYsoqyjQiRl1CSTeHpnYvi1be
OMvkH6vMwKmhVnmYet3eWbLA1KV103D9bj1ieot1GmTpB5367qpr2mk/QsI6Ms70mNJo2cOSCTzh
mwlpZpexS2VfXY9D8KYpw4g5nJKjmzmQsTdHUqC4NSxhZnHeWifSZfy7enYRssGPP7uat06hSxSx
PdB1jFSMO+bN3bnPgvH63ahEHMuX2p/JP08WfS/85ZVItmxn2qxjE18wVjSSillZtzxpuQWUq8ML
+W5k0nzbP2SoI3d/cDM1Rb3A4PEx2gErizZDBWyVhlpWX7uXvCT8mFZhPS7d7CL3Mfrxzvca5sBG
UBKU/bvJacl42ACibQrmWaq40rw2mhzWN7+7nYzCR1GNcs4pVv65ntz31rzcTgCRQ1MVT0FvfrJS
DmtSpeLcttaISclrUCNPwbqEcRCBCNI5TFForpq9aRT2ccLMZKcCDamkVbAd+GejvpJzvd5auHLD
UrTPsic43k1H4Ctwydt2OKjVVp//5Z9iD6/v9ZUK+WcTVRWI9n4a23vC1Uq4Xo3Po93YGsGs1G59
C8Mcrufs1Na6eQVk/quteeM1FlMoHZz/OJQ3kxW5ep+GyRlRTM5XSsr51JXt8/+treshH5YfsaGv
Xyvi3PN+6PK34Y+eEfwBW1LMv19bn8oSF2De/8Vf+m1z7XvsoD38SAbWkM1pws/7LYo5MFhqI16y
/ABdguP5eFr+aTQhUFRnWoY7xcVepNu/b663aGZ24PgXWG2TAOea/83mGmPYz4trvEumZwUOqMXN
cAJV9efFde7mpGwYfXaeW8PLkQ0zAyPJirVg62koZdieRJvZ+JETreWpCZkrYXmMPitK6XHaY8cB
lOz8pnTP6+rZSVyqhlNm0PX5fsTTZx8M4S3afQG+/7mFHOwAv7HgdCBsdtmJmr26KqfKp9kGNGeG
Y6WvLKThmgBedyl0e8yFLLXXYVsFNkG8gp7sYgXEOdtxbieohBOpsO9q7RcC4L03H7dwNHBgxjjg
0L5DXaFbXnzHdCL83bZ5FZhMhPqgcq8nELVo0ceHvjS1vdeT1h4updIhbLhG/iiFWO7nTB9uCB2o
Hio2xnXsQcjN0BduuKja0RleuUI+lI5Uh80+zgS2WY7p5DK+k11+MTL/MOcmTUnW5M3eqR0Xwn/G
ZJ6laGEw90zavT145nMZUDnnxC08GubsxkFmf07VAgWDsOiIoDnrbjRFd1INEa6ZYd5lLs5Pp3bB
1y+5G8445e8sTwOnXU8Pjj6BFCpLumY5e9mby6D3YHuNteu8urgYVQXnxJ3bB9URyElcWp5e92Nv
30xZDfhuGNfxSp/i1mwgU8qu+i6UG+xVYZOO7eT+Lu28/sF0gzcnSZrISIxk52oZ5MiePzJnfQ5s
jVGIxxpclg4kE/wAHt7dR9H11oOFs+NiIdK7y3tcirIA4Wda2Std2BSt6XxBjrxEYLd4yJvMDDpX
aveqmavHsisqOpKyvzEZNu4GPpFdEhT3wA9B+TDx2OXcsR+LeU1CuzfnmwVqdiRnx4wNh99Um6eU
vUOSflh9T0MJAGJx3Im6CfixQnQYIKVxsbJWPyM8/1ry39+mpLjce4rSIlrmJHjwkHje+yYYEejm
Iglluq439rZjAnSmHQqmFodVG+sHHVYQa6hxuDIL274saCUkc2c2nGZ/3czW+qI6fPGxNgzZ2RaZ
EUm7KNtwU7dFbVFMh5E5315rWQzD5ScRzL1WqkcizOwNZg/Kwp0v2ARbNUzosOcajGYsxuGYELjk
rsOTBmsxg0Ll5zzPE8BYCn1m39aflmkUd5nV3WpD+WTgQIgYPD0YrV7GtS/feul5J8R4TwvWY8Z0
/ecK0CqND40XExuAeERC7ertm1q+Ap5iULW1puuoPzNNxnK9BMmRybR2PflBECfMhSLSzV44DPtb
U1bzXuux1JdF6pwWwA5PtquxJ0GLFVVJp4M3pG0T2tlLMoe+1mSqnLSYY6ruQEareRL9mZzFK+pw
Np0DkMQa0lrCWp7lAuWVXUUV9oh4mmS+R683YwQX/YOfWOU94tL0pGB7h8taWCcsTfN9NZfroSa2
O9oK/sNazO613akz9PPpBG4kKYBv9dP9ZAP5MBaNB/3isCwzspobjKyYSX+shbatEFuDTv0OLKdV
XQHtvqk6/0vToiR13TX4ICxaLttk75f5eXK3WH5+C278lYgc+4RfvMXNa7y6kn4+BBE9fO473rJe
ZTICcWle0rKu9rrpcEnrDMAUKcbbWK+8Wzh2w2zmvCubDoy2Vy+f1xEKiEo4n9XINZgv8/IZ+wJV
ML17+9h2aCl0lwA3uFO3TZXZQaiCcpR3KRK5k8UcsT9I0/Ykulylh/0qmhPIFVSmOSTpqAHl+TAI
77ts9GmXmrOxnzK/HEPHJ54m1Ki8Q9weFTRVmyk2sDiy87Ztb+5qUH7Y9Ps0UntI/TO3eC2nch6f
MoIWDfu4qPodmJMhzG609q3QBIu7zBYjQRjZZLq3RYclI0RP6B+LkdL0asZfcz/zwH60uoRbpJi4
9E7doJxPPa3tOVurpQ+H1XK+DFz9tPIkhWQ7Q0s8G1mv9B7aUoN4Se56d25M3T+3CxCPIRA1Y9J2
OMHbSW9JqSgfyRqF9cDk3DtkRcKFG6xT9iJ9u4+VaVdHI0+zV/SIOhxgvwNAkS6DTThQR8/l2dJz
WRGzV1TS5/6wUMyE1rzSNXC0fwehApIKjRkTdgByd8tstnrkucvchatRww0UDkENaDXXkV2J1b62
nZ6/8ExO63CqxuveWqtbjCbBd30m74ZyMrEeiH6jsyvK9abSvRMjo/JbVVkuC8fAycM8g8ICtwVt
SxrY+cnBhl5x2u566oclQi7vs6FK+BRDITL/aVSLc8Ver/wK+Eok54rdB0lnjOrvk9Z2n3iOIA+A
qLQfl8XEbeN5MtkZBTEgpy6f57cizwObwyhNnoKiVnez1zLLwzyi3eUCs1Bo4tx4EUtS3FilTIEz
JIPNwDWo1hP6gOKrPbTFg5zqx5KNLMGca52cChTPEaE13Kwwp9rbtbXaZNdPCBNCs8+TKl6IGL2W
oLFewHhO34CPtp9921b7WhMBvKo0SAPKdFYjnSHUXQ3BlOEN0tg3W1/626WjOw8tzYf84i2yO3ra
JD+zD6oh8a7JeJLGYE2RyEWLeMGrxHPr5zZql8YaHoS9sU202Wpv3EGWJ+65XBxGU5eoeRguM0nM
gtjyOv0FmV1ix3UOED+iP3QOY2nnD+B49AP8FA9o5ViDkPJtceB4Fj4hEAqXQ2F6V4wn2rORDUzE
0elEiwL5ghLBDTdI3w5OjR23OuoEF0hf7CCysUOjl/fG2A9R7zjBVampkdV90gzR7Al56j2bNqMq
6+6l6BhPh3k69saOYNPmU7GYssbuFizwRcl2/OZSQF0n+iQjy3S/sIoMPnpZXb1CdWv2VrbhMTji
Wbctqmi03RQUnIjOvOinHL/wdbDa3meFNeIoM7mkOzN18IYu1mJ98aYuY3poWE9Q44Cq4DKkB2I9
ijauMcm4IHqD1nwd4VIKK2NjVyS4wRiWGK8AXNjH1A4gPfxQ904wwOMRs8kqfaWAjFN9GrmW9J7Z
b+0ZX4PWbBk2sObRzugGk095MNQfF7L9+r1VZ/Nl7MfloJhYZmyKmY1WnlWcBGsAfR3zT23t3aTI
5pusUju8mfHkM7apAVHf2wNeu9EDD50SKZVHZF2bt25JbeiTN3BoWa0ACOyU/SXwVqRpdiPTp9pe
4BVCarNZrGmWQc/c5/ohYPHAmsFc48lck5MJfOSw2gwCVmmV+1HXxytDy2J37KpvDPCBERCs5H1z
Rc4gRvUYchgTdR9Tx0u+uHaT7FWjE7fGt4mWkv35eJ2Zc3FKKbN6BKIOHMGc8YtN6qAtvko9UHXY
bX9ILSs5Wqzpukna7LlEJf+BiVt20HOH0F0jGa86CcGTC9z1LwX73F2qUyNWUwoVudL6PQ6EkS1P
ACCnxsf0idQFowuzBP0gIgrkFrGUphu3ybpeCs2Q5wlT6BXvsISknudvyZoPEKWH4VjJFk5aYNWn
tiSJzyzWZ7nM07gzTKPDqtt6d1DWtG8GcVqn/+uS/zddskVECXrsf98lP+f9W0MWWv3HNvm3v/XP
Ntn9h08r6xj0YBuIAD32v9pk8x+IGzHOBgBUbM/dzOz/bJO9f+i+hRAfc71teujC/yXwtk36biKL
0fHYPKmRKvxXbfJPTTJQkcChOcYnTtQ7O5tfDRMmojoSojP3EmxW2ncXv2PU3XFdFvxLQ8fm8A8f
0F9AEn4mBvx4QQ8DCEQGR4e6whv7o0Oj4F1LimTnYjngcxF4EpYbYAtz6VaOKQXSf0hi+Rk48dvr
2S6fF1pFRPS/OE9otNc+MD374jWZ+yoCXsASwvjQOyo//P1b+9kE8v5SfNV816jcdBDKv7y1DoFG
OhaGfSFwwHlF/90dnWHFbeOaKQwIFhVPXiGMm/+F7+Uv3iVXksPVwIonoMb5+VOd2oIQeXqDS28K
+0SXgw2EMETGw8Rm/sd4+J9zLN7fKFcgChomBT6Dn1/eKJzfvvLm3L5MjcsLeXLz0AI/xGKvBg9L
Y20JmZ0Jfu6pHjpgvJ9wutNiziUmTN2sg/8qOmT7hVzcDq6LU8JjrLQ5Jf54UUGtowBJE/vyw+Ye
VG1+gO/IH/9vr2UY3DQoGpgwvY+d/mAxSoWFd3JZ7IvV4/wdbdyS3lDh4N+IAX9/QW2f4++uqR9v
i0kdw1fSbXzd+YWukQ8Sa1gz2heVZN/ZtgXxaFbafzAP/fnScXUOIWP7DA1OqV++TF2xWxjM0r6s
YLouwofGFPrMJHbGiijqh00IJk/6rfmLu/+XqJ4fbwkMigGAiWgk41cmC12qQdq2YV2EmVPSWorX
ZGGJjqjsMP77UCRebVLkyE0LZvYDAw4ClVg/Hmj//tf48xXs6jbHnr7dqiBbfrlgEoSVSeIW9mX2
B/NsFbVBAE8S+FdS67lCQZGS6FWYDNAXYhfZwm83r7MFa3OCdMe//5r/6huwmeYz0OabRn7489Vb
lLTpFVrNyzupQdfpkSaEvxdbdv8Jn/JXL4VFDUIQQ1lSw3+5ombpd03ntdYlhwz9QFwpt6xWzhz1
vss38ffv6+ejnuMbBXCgextPg5f70+UrsSGU+Li1MwsXAbAfnvcLAzi4GhOmZQUv0P8P17Lx8xH8
P+ydSXPcRraF/8qL3sOBIYEEFm9TI6s4TxLJDYISRcxjJsZf/z5Idlui9MRwr3vRDrttFaqAzETm
ved8Z7kkygmJ748aMg/4LR6mznCee1Srj8CIkz1MQZx/qlXjjTcYQCNUyHN1SKW/iv0UsUjElCpG
DUjG4Iy+8ROvOZkbXn9fVxBoBphlJgCWuAfgRuD7pS/+zk1yv75i/57lLi9+uVCV3AVo43g/eSPp
SaViLBxxVLlJAWQpHlRLGQEtALBgoionygt5jkoP8XdaTx7VPte7bnE1cuxLF0NPWIQ8SCJ39MuM
YfeFaBKGbhDTM13ZjcHKu6A9Uc1aA05Ai4Pwc0OE+E3uNS1KTv5Yi/cLAwJ/bqMoVx4GO20eNYED
p34knGObcgMhJqTTFbYoWC4Y14IPaPGNdA2RpbFOLKJcAcrIuMUhHoC+Wect0q4VDhTH2+dlwzUg
6p1SRJ2ummYxVWGuoT+PnYAkx7hihHzDKCCDnfcGwCLvOOBsPwW6XeA3by2wGV8JQ8jIm0dZl7i0
CiuZbiwf9pBha4OiJU7H5MkCEUvPbXY8xMYDYLgPDXK3R4pg3jNlPka7SG33ebIC9aKIyOAN3ffu
M7mT9ud6DolhamRz03o4fN2B2F1iLSiIsv4CihsC9N9IISzrznAaJukI/p8imrHm1MYdDcG2TMJO
9qHjIJlUtGiBp1p3mvg9fDdDKG+UiuYPdg99og4o7KwKD54KQH71kpEBRXGQ2OntrDgRrv2Fn9LV
6FBXECmp6JG0TjEhnay7WXPfRGdySPv6lkNHBG1HeYAV6Wu26QmyLsQAE/WJgXRjj0gKXKizPKIw
bfETyz8RLWRRjTdZNXnjFs4zEBoXr90FoeaMmox4sGeJrIIqZIoQe91XS7RLb4a4/utlvTQg46HP
Fz3sAXu0+TIk0mZo7BaKgFehb2YER1O0/YoOio1iQQe4BXCasPIBeshJ8L7RWYhfGfo3Y5nDZ4Ci
PeRj/QWdMxoOhAMLsPdKa5ktjhLeyytNC9VZ026Zz2eZzxFMzsJ97itYBV7cBTjAiEjPN+5ktbek
O9gnM0pTubEjTzyVfV/e+Qg+zlEJ5JsGdZ+1Sg3MITsroUKW5BSJQEpzGZWP45p8ekRqpgq9uzyf
k2FF9B1lTkk36YI+m4ngI0aZApEvWEigKOVdQ6yncp7ussB0t10V1/UxMwGVloxJNF6mKq91rcAv
pGFXYNtq9asv5urg2rK7IDsMdeMEs5oknoyVaT3nLFwDFl5ugjHVD16etYpuxeR9HmeJEFmX5Vml
oM/sTHRoeOS6OtlYKWEgfdVVF0HaY4goyYp5isi2XUk80ufYMr19U06QbiYtm70PJ/ERAIXeTSBX
njwSMY+0udDzj4OYn8q8ybZ4M+c1AlQeo480aU0hv3xKidTU6OpitcnMVu6XzSh07rFR9qZtC2Pb
sAcEQkpMUEFddFmYQmobJAR2mTIOoF6JsWpjtZvcbvoCy3bAVJoY11NQFQ9J1os1oQ4o2coF6w44
ZoU66llqwfxIZmMT2vTxu761dgDZ+SDfuBB0tlj+8dbh+2uR4W0Wh3al11kTYFOn6SJxgS9Pvh7O
2On6J6D5JndTgjdZCSSkGXrxIKQ/GMUHVEdqTaONkghJp1u7qLp7hCjgcftS7To3w7IRm59zROkP
QQ75KgmscacMhK3kO1DOCHVxzVtpxi/K8n7miWagsWLyRGVkp2fIe8orU1OchvzEoDY8dmTPE2DT
C8NOmRK0AbFEVTUdoVOPhFryVZwR6z6rrYYxvNC3qjmw7iZzZsiauodhIilKb/1udE2iSWN8E3Q0
TcgrMgRDY7tG9RhaYrwiUsxYf4WGaBXwPvY7Fwk8wt/q9BvNyiQ+Fy9qgicAKSGAiq/EJmPkHAUl
iS2c18/WXV8Lpj7MaDy8o0jHE9fK6sca8hNfTfYQUbK8zB/tqonYz4HSgC1CbYs5H6u6eCLO2a9f
p7oXuAYlRZFcagXDXgxfIIU0Ecotw/0YeCFF7zhQJ6SSRBRUiGrogNyl8SfV6+cUBv7WFcmSbzux
fDwg+YGEnsx15Zz4duxf9Kix1h4o3208DA0mWW/ekWFS389BhBAOHuZwT42uuPGi+tXOMdhhir7M
tK1PWFdlTpG2hULb1fZLBGPoZU6S4TYixqG+Ysan2wasUEC4k0Ts1cdJNq0aAvyOnpso0rsGpDtr
BVloWmedioYTHYzmqWiq6bxR2rnx5jEhB7DAn7byeArkPVBP+GCUPZ3Z0dKInttWXM7JnF82aMpv
isQn276y1Gc0FDnWj9n5VAVeT4xKPdsrN7RpnQJzS9ZEckJ0piRI0b7JWS5Iz0Et6ovjNPSfQlRB
t4OOMmqlnXnekln0lJF/REYuuDXelaTWr5rJibBeT8l5O7rO0QiGAJ9RH6lntIT1KXXCgLKui03M
Mw36k1rR3LFY8nYGm1l6dxahF8TSh3LEhFU6dx6S/5O+dGa8NnF4Zk7dfK1jrDlBHw2PXa6bbmsq
JZIjiSejS6/ExKTqh9jwLryRQuw+iDuF26w0zlLiZO6pe2H5MIi8K1cg9U0SoRk8FwNv+FeLZI3z
rqaPPfIiPC1TRY+4DmLkwxjHnEPM4rbHgmiBlGFnAfG8l/11ZPcD9K40pHSpWPIes1EDbJ5y94y2
N8soLqpAE+val8PGxjsWkopORJOGKQ/XNmgsf+vnUrAgWnhzba8Ld4HRIPqtI3FA0I/EK/fmE9XJ
5EbhYLinAac++Pkktj2x3WtkPIBqJDZaYcbx4kRO5YbmlaTDQwgjQlXk3ggSJrISjB7ZOyEb7Kxn
zillPkuQ/1WYXNqmHO/NdjDO3USjAkicxtn5htNKOlOlu8Oz5WL2spNA7TvG7muYx+PHGsPiZ4AS
8mXwNIlLJrkCaq1y0rzXaZXLdhX6TvU667mB1BzPE1JcXb9C9o2uVFoAKJ4RphydYUQxWFUlBvgx
oXkgZNsuvHHas/mAucP0SKAIIvbs0TxhwzORO8IA6ISmogqIeQVxoH+IvQlKmYzm9NLE9WuSBVDm
lyVaKk1hdTSuY8PhqX3rsBXf+m3jt+7b10PNf0EX7ymGLHNBQ/z/tdAdzdfkhWrgl6+l1QV1YX37
M39VQs0/+AjwJFRqxJ+qoD8FQ2iJODB4MDYpVpOdKzm3/oW6sP4wKWlR8uTDTBQ91Cf+Ql2IP9jj
eUvNy8OQ5AX/iEz75ugIT8NxhUNV0gUSiXLtzdE4wtmGFg5BuW13kaZ9Tw1gzQElOBMdAgV2e215
lnm4ljcBTo7Nd/fqF4WRHw/mrksFFsAHR3KgHS5kjzcFCYJaZnI3R7S5EAPIpAAnZCV2vplkUvyj
csOflwp8hFFSoMB6m/XaOuwFLZwBe2FxRs5ti5asiustSq/mP/hV3MrAgSrMQ39bXZ4tcI+TEHrP
LjrZIwppNtBps7UeZfdOSSf4oVb27VcBFTaFSeHYcd8WlkBMdBk2Xr0PkpBe/2Rfl23nvY69t4nK
MF0jD1pKPACvauIq3qk7LDWy747wX5+e4zoc5RnFFpX5Hys4GhBg6NRaQ+MWHoanMd6WFoaCfzpG
XJtxiUJOeOju5JurqMh3YCqE3b4NhEdQuw3wkNyjRvbbtC7eLfMu+rgff5RrU6Az2fkSu+y9LWe7
kIrYOOtuH004VOKs/SId+5Vtc7Ei3vvUI2jknergz7fRtW2bsjJ9j4U286YQFsZZOvBO6fYpdbt1
GQb4Gs2g2v7+Nr4pS/GwuAocG1DsdCGIt/7xYYkuJIayybq9k/QTLW/jLDJogLM/gedauO/8pl/d
xe+v9uahIVuMmsjNu71P4hXiP4gRPQr7Ov1qgAvQ2mfZp9//QPvH6uYyF6iESd/DqAQelBL8j79w
iulGDuh59hbH/ktRCey4BHseSEvy4RhH2aZrbmQ/+esG0MwLvgT/yOb5BGZGte+7oN92ow3LZZD1
53F0jMMEGnllh7q5XXJ6ScfiuJ018zsL09fez5sRB21eUo6mVWb/NOJ8FQFPBBCxTwbCEFYC2bhc
sffrt6S9mqtEkapa+9Wwcbh7GPVG8YQ6frwii6a+oGoEdLSOgksL3M07E9z9xdB06C44ywx3+d/y
77+r+qdBDsyZTKM9sQowQmN3Q695wYF4equaSN2PiQN6CGkk4iHMwUdSsNsz6o19hlwLw3oPyw1g
BtoGEjBWjlWHm7BEi09XeDqNOru9sL3ZOMwZev2m13ozSLdeNwSGfuhAV37QRNStAydhx49aeucQ
P7PqndanuDAeNdWA1WDk3RoVKzKP3D2NRXbfDb66QNZIRciZYRI6HVpwQ19ivJxPmkRS1RGUi0YA
cGcmwU4fjbbp9yCPDGqJ02s2OTeajAUORlF2oiHeXfLJ5e73o/XnCQKLno0Bs553sHyLECdHy+3c
YXnoKr5g9x6vE988WMl4181hvYVDYf3jKckVl7orImVcOsGb6RG0Y0+oXKb3bRgSrSO2uRV9Dkpx
1jolnNHAe/j9L/z53e6DvKCxHyxNFpq2P44dBWGGOnSn9+lESKLdwyKkxOFsfbudNr+/1M/D1HfB
37BpJtKLavKbYRqhc0qHvuIt6PfuKeoy61ANGOn+g6tAm2Ob4jjU897cwAJHVaEHbqDhtSasVhkY
JwjO/KvfX8b6eR3j1/iWBX1d4qd6262AXTlbXs2pZATet+GgizV+LKKNp0DMiBCv6ugw8E1I58fW
/9ja0b7CzvHesuTwfH5clpbcA8DzSN0Xg/Wb59c0FYmvvSRyfMzlFnxsvguHVO/EoFELwzISB6sk
97I1qy95NcgbQCAYlOApnRfz7BzxdoTvPAH7l98JXQAdX9hx1Pt/HFORMAxChBy1J56nPJgtVkWT
qspc6uYiVDWQb6oSjzl1k3XeGNMl5cBp7SVEwwQ+mAFZ5l9ya+wvMn/EQTc8dSlZHg0dx9upxIdc
68Q9caN4OJYTAbamfq+H/OsfEMBqBBokmP/Ls/9uQSXqOSgmf+CmomhCcV3vukFE9zGr2BqBfroJ
FS7lQnqaN1ZbHKd4fvYTeadaLzh0gGIWxVe/pWAQXFezrO4on36Z3bA8On4c7IY6mjZDlhq8K3S+
axOqde+MzuWx/zQsvvsFb2bBoMmai6pJgfdJoyP9ivKoXZDUqWFudILQ1+lIJE1T8wC8q1+rGif7
77+C88tRENArwWxBj+3tdPcn1hJqpmpJ/Fzcs5BiP7GtupJCIZYNzJcq78eP0rbiz4rElq6POLrb
S10f5TO1m52N0X3TUm8kJdIaEMfZHVQqLrgfXbSd4ImtL1NpWSyV8hYp2NY102rjGQHlAboIVu+a
Z4Zr5Scz1CrZm7fexIVIp+3W9RAo9517/vPWjYQ40xKYR+jbclr6cdAsux5CCVkQmjT/WIbEEKf5
xpgx7Fczxb/f391fLNseOylOnkLywYtf5vsRCtLBK5fq2r6OylfIF8gjrT5dxKnvdWWXT3ozkrgS
VplALEqVtxt70ts6gtRcRlIb3WUYNcg5mGmIwNUHyzZlcJdMz/CPoUcg/O9/5C/evksD3JMOsls4
6G9+JHgI0IepuRR+psdQ+4tc9QYu8CsV2E8ceb13XlBf954//VYXnuUiAXC9t2s6qZRqTBKGLMfw
8qZz2PcAhNxMZdyvHYLOzbC4A/qNB2eq2dwIH02JivDOs1v5/U//5WBCRMWbxUHG8fa1nHTIp+Oe
+Qt5XW/MRbosYuDERlJRcI7T199f7hevZo8mKo/Z4uzNIf/H4eQFaRahFOchYwncA+0I13Pnx++c
EX95fy0qGYwkbi/ikR8vkyorAjhCyZ4zcrv2+xEgSkmklRf6xmFQREBHPQZweGI5UI6ogAxg5dux
N07nGZb073/zz4dyFF6cCjmUU6t2387XYercOVZgTJxem9s4ktFOtTPB5ihgo4JkWAyfWOXRn6wq
an3vTGDrVzOY3RA3m307Mpo3y4VGOWI7RDLsJ0vEn2rZUrId2khfkj2wQLC8yvMQ7vMBK2Na4O29
1+Tuxkxr3EpFI+NsPRjTAKbJQRxta91ZMEfo2/7+Lv3iawLuRWvI1Gef81a8FRs4WPA6NXt6O+2u
E3O/pZsSbBdH2ju35BeXClg/8Yvj5MVp92a6479XdYMAZK8hA70KFNfXcxmjBDc88z/4WexBIV96
S0ntp1WtXmIb8A00e9dO2usAbPGummR4mraaKuK/C41X31aP/4FWcUVynlb/+69fLGJcibIIW0RJ
UevNmEcjHEGC4EqJA0Uy1GV9W0QU13m7zSti2Smfk3fzzvLxy1vJ+VpgrocBHLyZz1Fkljqg4bWf
bKtfF+4Izx/83KY18Qv8/veR9PbzG4KdBhpGbIy+w4r146z2iRfuotliiIiWJB9vmjSi51gM88Yt
wjJfey29Vo89OfEeTj8YO06O3bgFr+YU16RIMLmweMzBIVRT/sGue7r7hET43abOycvG/djEz9VA
YHmGekjtojgnrUXR+aHPxk9y1lAJfH+DBGLAC+OYznTqGnGwT6ZWzlvgsCQ/R1ls3XmdjVImF9jS
dqlV4PZzCCm2HwICvws02hRLolXNCSY+HeMW0Cqpkm0Mz7eypkNOEqy7jxOrEFvDrK0jMK3R2Cvw
J+rCLcrOh2LRTeE1cvy83PHPxrArhpbojVUn8FtsStrF0bkvMThsOtepUhq0TX7bG3QPj21pVCdE
ZZQhxJPWJqo7BoQJvGFhBIkqPcgIHBVN0KrKFnb+oluop7I9S3uOk/QOAzoLe6VQ92/GHqobAaXA
UE9ReocmdYeixmUFkIzNVYIW9VmqkHqJJKlkPfuiam+hbWKsqbRCSIMUBIhHImA2Ee8SyBuzKnzy
5ac+6g5sYsdd449BshMkatYrsTjx1rRcg33Z8ora5uFS/jMNG+JcA67gnozIfD3mBT5IJSAertK6
dk8Kv7umzrvrerf+SBp7/oATyLzRpTcgG6JTayAh2jpNcNnl065s1G6MZXkTwnDsRRxtibBK9pjk
h00WZMUu6vqj009wq2r1nGZ0pnC2hpsuHZ1d4TgvwjGG7SLt4jugBPAUjCxsN94e7T3EGnQEIJWD
6FSJevwkNQoQ0U3QNGX/PDeee9LjFoLEOK0ImfhAWt2WZKPmyg2KdmuZZQLlEFBOZybWqV/k8bkz
8Dw4LZAIje5mxAC1dw3rOkkQlcQYGg9hIDK8d1nHpkLJdc5bYqOUnK+zfDw0WugVpBBCHefsMqO6
hNChPWbjaG/I04FtpLHApSS+rzNELaeDA9yBJ3sV+uKmMOJxaw1+DFy6ndeQJDqUCJO9QMjMmzDK
66fSV+ZZGUtITeQEYV/U7atnNCWs/r7e+BSs97KqXHztAXKlMhwPjpnYB0WqyZYixdFGRoBtwtpl
7vRQmF3zQCjUCbDh26SbHtwxLNGEBAt0OXwoyKmHhZUV/qHvZLnrjSbczK6BAsXHSBw6ycaLKn9r
pngt8mFB1KYBDirODTdJa/RXTdQSjNuNCxxSnZEtL1f5OENBNcovqiEUiX5gAkS6KE7Kwu9fhQJV
NSUDzIJN1icacm9XNXh5OZrbZhuF2wpzyV1W+fCkbQbPx8I2nXEjG84RvExZJNKoGxCczNlFMzDK
8ERBXcusg9lFxE3AySGYefZP+ZtqOzIhtiEi+0md+dMQDeqRBHupsDrioh2yzazs9hFl6Q4928Kh
sPnOe2nY1ecR5UV94mQQsjZ41uCATxWCxTPETjqlverDOsrhZCNUrBKEK2HVJCdty51CmFTmmxkG
2F1MVf/KzlENhkWZJYch9dqtGyTNhTXYPoo9qOP4qyjGxfh+P3mLRGoVBLreytnMT2tesp9Bh0Qe
nkZisdPBTZwzBNLereiz8DWguN9BIiIRaVWHvbmZJ3+8p89UvLZ1C41uKpT1VI6y3XBEcy8D1G9L
XjCRSLGa9pody50/ifQReEnHYMzRi2i7Oc4V5+lkJJ0OC4D6SBWONkiq0BjqHu3yKnaC5gGWWPO5
wZ+7y0ajecCEmpykbahhV4062+GvVR/dqsF8K6sBFF+IgGvTzYrJgbfcXWemyDaRh/89ZcN16Bpo
RehPbCJDdNDuMs5NBf4VBCUrnUT9hyYconnru4kFYRiAcgLrmCz2dUFr8FCXcb6MQWM4RkEa32IQ
RUMm287eKW6n8QFjFz9R1hlM9Ajg8UnqZf2Hntyh4TwKw+gSWYS/qcx6Pq/0Is6LBZ/q1OhBzcS7
7TUYqRU7kebo1XF8mQ6qfqJ0Z28pnLmXEZkY3rasink3Q5rbDRW8vr2UMrqEnd7Lde3G7iWTqGFS
8XQpwjfHrAgECURx/anto5Yw+BaDQcL9TtJsIrG+nPZ+zE1FoT8RKG1jCwfV+IlYLVBFpTfjbc6a
lLAgdnwn7ljwsQaeCKsVzbG2iCCae1Vj7azbhz7mvs5SNp8rK4LjN3cEfa+asgiPEdWIfRdo9RIM
yr0Uc2MQd1cF0eWYuIgcB68oppc5dQS8vtoeHEH+2mCFRG7xWgZeRTzR2oj9BttsGZNC5cNCV1ix
TeuuRh11mSAnuK+9OCJsqKsQiHnZRhOgDpWOkHkLljebSLdz7G2k/QaHsRluIqPrT9uCHw9NYrzH
Xsq6CMAaCgx/ujaN6LILGhApse+yAy8hR1wKp8kPbYaqdaUDijibJBvCY1xo/oOwD3woJUOuNynK
nm41M88pY5Xq4zRRtPZljyA/Eu46DKf8YIEyYpR3cY05F9HnbVLE/QdR6U7CheNL5q6Z3fi6rZ+d
NPZujWCGBVGXQ3w5eUVprZQo24e8QTKMQrr7YNZjdpMsj9uG9nnmphZxhKLnQplBuhrqbvBvRhVf
CsVdg4U1XYHxnl7NuUr2xijcckXRPryxC3wajRmXZ54z8InVnN2wZR/vA5OODCQ9YRznlpL41iig
/siaMt867GIMytRbVLsi3wRElmdUElIKrGACzwwvvBExR65V3YGDPBR9T/BC3DGSZjiFLL2eYKSx
ZsWXeZZWFtDMuboynJQibj/lC0tP+XF/8JzKL9eB0q+Vb3BmIiWHoPliIEynSq0PIkJR2qOr+ULO
Q0d2nD0216wW82uFXK1de3Y5ZesWL+8X2+9QwoS9ZOzXNbcFbnWr9lBgccF5bHnvZjs3bgJtsppJ
r/+CQr251mFJ4b+x6wsNJOIRHWRzbWk/ugw9jB06WAIVl5BK1jGSvCaf+V0akf7YJElpXreYWFnj
K8iwh2rCdsyOWp5zJg53NRFYLGIE5FI31U5HQ9jxn2bl64uwqKN9n+fE1XkFj4bX5pnTChTYroyS
K0+oeleXQt23dR+CqYlfScrj/1K46jdhXzuf3CAiELtGXleLiRAiBwSz2yN+trhfKzqaYpMBakHt
ChXtxioISGUTQtK9SEl6zCNUjkZ1qwNxDhBgyZY0E84yUFyHLkgvGuo/xHn3x7SoWy6beZfmUFgX
MSTFvefMtNfNxDgfPaO+LCFi30LFqA7BmABs1Ukxo66l2dhgyjqgAjr20wQkg7l5bkZDe1ZGsjxC
bgfWYztsAQkdBJgSPQdu3BwyWS4K4d556XNxbMBisqT5/MUhvqL0rHo9apwUyNg/st8m4h1IxKdg
WPpMld7FVJYPDXBjumUxG9Iet/tHH1TFjVnGw04SmuPhE9gEg4F7P2mqE3+Yn6n/FY9ZISFFyYqb
ZEOTY6HnhINaEc3wmmRMdcgMkwSB0DAvs0LUO9V17mkRduNG5HZxzd9IivKhcdc1SMecIYhuOsVF
0DjKq84MyhWF6QmJdCiegyTwPnhK5ydJIj+MqUkoRR8h+TTZygEVmBAxEbR1nvgUbirLPoTObH0i
Z2nYYYQ199q2ZgwEnbMZeiajwv2wGgCUb6MJ5AybC/ExFS7p9mO1YzqxAFfEOa4ij2ixIA+CVyIS
7I8jEviLoAhmVAuFuKvjMSWPNBA7l7WLn6YAWmAhuZ56npJLcGmzk+wLVy34sG00jvWXmVYTluBI
JxdNyjBIyjwiDnIsa5a1mhhIUaRqPdawRWggwGaGP95JYN82NKjndBqzYzSUJzprclDKwjirpnS8
nk37o06MYsdUJHF9TtmouWhSgUpeFMIN74kcYJuB3Zz0TTNd1b5ObnyznTdZ4finalpiKMx4G7s5
mCundS+L2gXlEA+BRdMiB4I6Vf25h4qyZI9mZEw4rzzW0Zhe5pieYc6RccS8w6aernJjyQGlh9af
o61NHwpbeHvXogBPaQ2taTPXlDS6xCDSFYrA2UQxm1OdBIS8gruSHYMhMW9cKfA1QC8Me4TtvsrO
c57yqSoHEm4E2tSJBs+qHJQ+o+47gX9JT6zRCND4OivOOc9tVULJAwiDAtDr16ksY3/V99p6GCfR
HipbfrJm70sI+eyJHWv+hG0OfbJSxj1Re8aOaIdoq2VXXE8eO5YciwNN70AvuXFhXLMdGk96u+iT
o+FUg9j00lTQ0jMie1g0vOrSGJYwv3KS1SXlm8pc2QCnK9oAqNQZo276VBRpeW03PvrjhDryKplY
QNN40C+5skGaEwz50oTmXK9tnGaXDSqAowtt+BYLgz88tOx4eG4Jh5yCGGDeEgY2kbzGvjMHY/3I
25La2UzqbUfRn3+F3JBwP6iaepUB3ThGS8gsxH/9AoCHIoKauuI1Iwo2BrmhwycTRvQn1Km86Ssx
kTAIL+MJEwqHcBEmRrDGjqFeDBdoKiTSPpDbOXMhI8B15SHF41DtZKT7aieCgYpGRyBNuortjg1O
VebVbex1MFvxtoZPOHT5M0E9Il2XaZC5G1GaDKPSgea76RXfcpvCrvI3JSotySFm5KIpMXLqNJld
zbnRLHsLnGw9JNGOzSufPBv+WB3EQPlxA2NkMghqWLYAwED5SRymgrM0NgVRb23BpjUPiTlaGYBP
vTVEEMCubR/Hi0cGdE0YucWr3XVctWtg9G4GPGNP326mC0qPHBDakwnBMibKNGnNY0XKn1ftgWBF
a1joKltTC+LWk1lV3rrox8p9nqSUe1AWIJovszE7qS2qQJd244I00e7snk6trm7dAUUFj5B+63oI
G35fJl3qIS0k1/RUoWIgxmZC+AGGT/evvUdtdNXZbh2fe4YV32VTb+/Lriw/FlYgrzMZgKeo4RTf
DXGtppORMnx4KTp+9Indm3xHduV866QMeXgAQEqD/h+BCmueCXOX2n9MHjTuA/IEDc1/P5e2ekk4
vSQrvmxwNqlefUlIZACg37WYRbpggU6QfWuP65yQQfa7PM75pKT+dxwSZZgrxiE7OjcWdXowvZYi
SktvJWVxSTBgMKc4cPMS5v1FtJAJyb70O2RV9jwiuY57x1w3yxYylyUmhhxt4L1FusoWc5F5pCfd
nsAoca6LyB/P0DIlH+Y5Hu4BxPbfyur/1aC+o0FFfEOV9d+V4c2zfv5TbXrxXHz5338RSFG1zy/V
9xrUb3/mTwmqZdp/YAtcXO/08+nF0HX+U4JKcfUP2qjCc3HcIkGTlMb/MuMjQbXQFAZI++j+Y/D+
twR1YdZxNAx8DwMflmgz+Cdm/K9Kgu+aY2g/fV9iVJc+l8MO+qY8v7CQ2K7MxqlPPTYNduhJ/Kl7
aMksL9sjexIJfIidqR+ne6lQZbtnTpAXwzbiROJK1IAA1OroKILQz5zz0rAdkx40xOKIpsaSVZow
UchvGMM9pGY3Sc7caOiBU0AXwYkEC4hFVtybbk+FCKJoR8cq5vVXuBPulQGsGOc0oEBGjwOqONJX
Y1WjJsebcxFX9uajXVI4WFfwN+rpFnAKCoCtL6JBXlPA6eLgMkn0dmCXu/Q3fdso1nidFrRT184G
tdLJQKIZUW3w/xtR+Ofgf2fWuMiqfztrnvPktWrLhK7L39rtb3/qr3ljiT8WEgWvPypELnKYv+eN
Lf4QJsJblIx0Q9Bt/j1vmGzU0TzfFAzURUv697wBA+ks0AvscZy+6In+k3nzVihkLlNzIY7TxqbT
aIulV/OdmATlX1U3nHMvygEbSj8sq3/lpDBzMzn0157hTsd07EvycsxMP+pK9PeI8SATqaD8kyn6
/5vL37Sjlm+D8ZlOFF1lVN0ed+T7byPKaalNdf2F3ZTWRUQFna2ArDwAx72uqKsPonuUfc2rrC18
fFxNukTchzNAImi4snwJtOZIE8QxpO48t+6p43LemnAFfYHQRlX4u+f9i/7ZV/Xi9+vO8o2R0C8K
BFADP0EyRCJjnu2kL5zRjdBX8b677wXSox1WFrCZPbBMqjAy9InP8bAxTpnp7AtwuOT1Ijd7iUcF
OSkxanZJOqn6lS5i3GayxRS8jZaox6wLjoUKsAhigMfgGTenWT5whODN7J0jpuyL/e9/1c+PgdUH
+zkIqIVs8layyUoSDUYNTbHUYfChilAkrERmMzTqkpLIMLagP0Mrf/j9Zd/0BWms0sT1sTuxti5/
Wb7Wd2PRNceI9ntUXpT+bF1AvuouSjQx6EfiD7+/0vI2+P6pLVcK0C1IQZedd8abcUY1ggAI4iMv
fCTtzw2BQ/keCcdEBFYdb82m4xSAQ8mn2uy4Q/HeoHmjf+KHMlDouGKa8HiZvr084rQkBi6SXMgF
2lCkHSETvJ/zvTsXCpQ61svJ5NHvh7whtKXJKvlF54E6DMEkzkbPaU0op2lF9gJRnPdOW9vOJiYo
7EtNnvHGNOZCrt2A1uIJb3OSa35/996qA5bvL5dlAwcJoD8pFvHCdw/K9DqApW5okKYUgqZvtcIa
b2S6FCsS2sroOGDh+xT5QX02zk288yoxJmuavfJVy3mu1hOChjVdw/5L0jryhQZbLI+//5LC/ekh
O8JhEKHnZG1ldi6d4e++JYEUOJJj7Zynolkc1xuazjMq5NEJdpTwu3U7NuZ1XyADW8VxLNf45Pe0
Qup9Loi/ArlZ3EApLcg7zYfo40BA3GFSGgW629T3nBn8TdiUIb2blC4a/rCUvmCqyosBFMZlY8xE
0kQWiCsqvMteuI+LE9fT+Y2dRlfRVILryzvZXLBhudPQSRwMoTR48eXbrA2im+nAD356lseu/xia
nTjGnm+dAULtg/VgxgKDaD4lB8Nv6S8ME0Bta3CNhWD9uVaNvu1MAz8YMUlyF6qmO4jQtu+aGJLB
PpQGzsQZTuGnwDHbHnZjYxC/JkFI1so+ZP/H3nnu2I1k6faJWKA3wOAC9/g86Y1S5g+RcvQu6CL4
9LPiqKpHOtJkTv9vNLq7qpSVJIPBiB17f3t9Td1eWOg1v2ZTSw21dariEUcUGaymzkUzGgtqJYzD
3qJf4LabK7l1oeTvLEta07ZElZqsp5nqCDnONN5WyGc2YxvdprGRmBvLaoYDW41NZ7WZ05s4BOUH
WZnppS2i9tFzBvB2EemvXe9XqBfB+m/xGM0XWLM4CxpSmi82jL/vfUKldr3YgzniHWJPyU7i2s3H
Mc9blUxjuIP9kG5KEoeHmh/FLdcVyPCmasK+oc9zWnhjshZB41E9xeYhXjuDUVd74RfbhAKreT9z
JiRpKkzqmcwkvBwH9HnoZwN5hbKd3Mr9OHdDBb8uo9lafEUJZdvLxx5uRlCRJxIs5c0XW1X54JBb
GcaxNW9wxqwKeSSjvOynaBzii0pknKlzvL4eTYzRL3LlECGOvANK7p3JMXdJK3QENfgVELdlAVXY
L+bEpNd04IgInBYy8qFQAfbmSpbRcEVSzmFGzVj8YetOPtnYgePN49uJT8fHiC1sqfdZsNyqXV1m
ItLsfyJgRE2ZT5ILVTbNmLGJtrvRABCAFeMc72YaeqttHxMVQC5OKhAoCPyXdQ3PVqd1tGk4HjNJ
f9eT+MJZLcnC7yRMA3DtZmOjV3fDMbzxjDiJj7WDd5uXr2scfRd16BGCCejxCdnZbQwiv9tFoq8z
2AV+pQ5m31ft2rMV0A7M77B8RZ8KGYnXar832orSqAMngN7qojINEmAmvGqcfer3eVVF1QV2AkO5
LUAhPizjgEtSrhETuPOm+BOtgtROh30sJkxo2IydY57AntiNLXdAUbDUpTcLESN4XdXO11WomNoG
n4qAD2phJIK9dLlJYicZ0QlPvM7sZCNeUzlavpUF7XObkBuA3gNoorsAOOceErxcgD8XRedsoBRT
eh5j8iPGLNroDn+T3F3TuwDjo2pzzjfY04MKbkl5cLtR0G4t9L3NBcIPHIeLSFt46p9bWaRlMRvG
a0/X5tGDrwaapD+Jmry+scr4juwbC4UCdeqQkonzpEBmjjeIxsnA11E3XHO6YEtK+qDgX4iQKGAw
mqVW/XFBQJIeKWri0t7P3gLOekiGpxMZhNI6iYcQgyBnN1J0dba9T981FqkW3jWlgzPXGqzINgMG
+7GcZyKLPMmnx97z58+tSJ0DTnFUwMOCXh2yCDG/xyubXMIDnKybRbaOe98PnvVkDQY/gascvfeD
pQK5JeOXU36Wtj1f1EHS27dIRqLn2uz05MzhH+CLStH3jiQjGA2z00iXdK65saZn0b1kB4uendBk
dleskoAarIgkFf39sX2Xi7EoHuyQIuoFjfrzeD1Q4iX4RC1xh1ocCkgzV1y6aZYFrr9dAWPBEEo/
vL71mfWJ+2qpPFDL4iko9jJUKfYFyzoqJj6dtkyKjO67QOdryci/JPwZa6o91KluXAc1unJahNsX
6SzkeI2QAsZBRhpb7iRcNQfL6Y6EIn8PU4AnYgGRkaXj5KGunqkwR8dwyjK8wlKvYF6oxH+Zaxyg
VlLk6sEZpNlfJoS5+SUc3yJ/DNkt9n1tgjWJku4jWlDIwPjxZvaxCZNovIzTBg8KlEyAGZZAOfsW
9UCxNoNOfSnKwruTY282h45G6+I9ZdSkP1Rk+L6rhdP3tj+xUjgHhM42sxUci9avovcGUla0SW3S
AcZlmVNiTin0Df1lVOGytPFsGhZY9uhUWU0pOB2RG1OyLe2az2SBHhFduHVjdd8qFmR1BH3GtzHr
FZs8pcGIygmlIJvM3F1alMd9YOHlAHI+dSAaB6LLPwGxjJ4MRZh+XKJBWF+HHmnOqoJvNl1ks82v
kpWVwsOZEz/RRfKUsz0dMLulIZF9LVVQPuZQuVchRlduhebpsMw+L6cwrX7Zt6T9m+val+6VMdBW
uU0pRE+XiZrbdI2MrEqfiEQwVIqws16xdPbTqkjB1gLCmcKOXUB1j2XSWdkHq1kcvG4WIjD1rh0c
I+KXIZ/apgHOUUcjbufPZDGMaQ1nwy8uMnSO9xLIxrIXI0yQbQagdFkB8c6dOxziFvDUPto2nGgn
078GZ+3KtSK66bekJHlrc1hTChIL9TNsW/pya0lHis1U2qHYLyGJEPq1JMgYBb4K3yTQOt37GZ7M
U37KV7PTRc/M9aq/q6PaYoG12yjfhSTKZ9RkHyl9zqG1KoopeOfZNUqnGT6Te03iI5weurjXpcuE
GY0fJo2xOw4OSl5lzlA0V4FoU+fOlmbpX8SyQR1EX7+RXBd494JXQmyGE3JdjcN1Wcbcv4gKlLVp
WKQb2phNsOMu373yfXwP3DgNrk9R6X/yj29kUmzL0jLP/z0BeZ19wUzg5Rcc6N//0j9N8PZf0ImQ
cVq2FwVUMVFy/uOaYZJIYS0m8YdCzIPm/j+ZlPAvC3SoHfn0IaGp1RLhv5vgXesvGt9NcigI2XHh
oHX+//3XL7mK/uzvf1bSWmeHZhq66MhxOW/QGQ6+7bxju5OGHICWWJd1604suVNSZfIgNCwzTk3k
SSuUtFVzlReWMb87CYskVcVWkElpYUVlU03cD+/NmSRuG/6ikCq4pZsj1QFEBmlbA6w6TsT9G8d9
huDn0zDoN244ZGhZ2D3NBfj1oBT241zGYhGXTmLKB+j1xvpHoYCy2Q0ybvKNP73aP2RNnFCrbn86
gJ8AdyyVLqV70iOM2a+XNLLSaQ36abG2j66aIQCGVtJb7+9z10066g2d0SE3RdsQ0TXWAXNyp8DF
i22c4h3dVVZzEQcZaaBlChiV2o/HZW8PPlqTOiPooL4IqQ5mwRNd+uzDblxDaOwtVsUkq1mgrCIW
/qoTHdGrJ0ciWWq3jLXhT6DIFoqKVKW9FwTRVEXzTjO0YJ6wyYggJl6A7kHk8iP48Hkj4J4Hauic
swwFHSqzn4TlMAlmp/RehIPQQLkGy9YJPQajHucktBGIZOcsYm+y9J1zoqPA1qWJ/WRZmOr+HTz2
Ap6coYOMxKfQT2CRhRIUn91+BLJC7OA3NrIUmVbcUaQ85wLPp1S+E52XEtx1Bgg1GxeJ/tJuaNe5
oU824BwQKL/9YDsjkdyJVUu8RJRk2IE3PeAhZMNoK23NMqFw+8mxB0Yu6yVjrYaGmEi0IeeBiSrQ
so4pZGGYibck8mRY23Jr5xMnXs7+ZLIMEzr8XTxZEPXIpVbpxsVPMEOGUHsvObHe86j86HkadSYP
qbOoNl3m31N/5FebqHEwA1Qub8F3h6H/QLw2tQd3oZK3ZRyJcJADMiyZQa4E35ShWx7VggiNgydd
+pfU7Mr0uOhXEujBiTpNz5w1Hi+ivQ8yYTkYWMtP03ydJvNyj8Y3lSvwMfLg0I4Vbrous2hVxvEM
0V5kcZcwsOYAAbNdbqHyJBvMEq18Zc9SPfkgj24MEJH46uY4Qq8W9F4vST5414po69mYAkLBqcWU
xSmSF3t2swNCQ/zGqDkGL3VSTO9bxyTeJThvOJiYUGnmiXA1zWdGvCrjQh1t6ZP/88BfPSPy7Yd7
QIuaP0ecgAZYBAzvnFW+uDUH6TnQzhIDpXtFcdTSncvoSp1Nzoy0v3Bw591lTuvO31Wu6HzkL6v8
eytnqI8VSqzcx/BoDazde+ntmgAmbTQwy9ZvvsTFVfP1Zt5tMYNaQ18HLpCR4eMK8pqPsmgbjoy9
iZfrBw3jeiBNy4dgLAEDnNmt7e+L0mwuoaORX4wljNAEoUuBXsKWd4AquwM6OfZ3px4Z+qAZuYov
CyI9i68t2qKeYVwARRLFjp5oLusU/OgTJ3PDeDbGYOmuBlsYAs8EGIK7UqGPfLdgWhe9y1yzKh7i
iX48WdHBvY4nx7lYJvpIVouqGEsBc0MLimaCsB/Mz9asxIFAhLOPy6qSHmm5pDx/mshoQHlxjRHx
HfuT/igGzGARt84Oa2jtNoAzR4S269AKU/+DLMPRvs0B+3frMLFIEgQOYFyyPHDKwrLimgRwCM2D
OBGEpJZAYo9qHOikE4dD8V5wvKSsLuPFE1h11LUfrmTCuX0blAmoSZyE+E3AYfJj3wF13AylsG5y
kv7yfYj5ePHNoyBrdytXdZy5KnOy7duK/WfpVvaYJ4RQtR1iIds0PrFRajuLgISpcWwojsxPuI1x
/MiS8KZ2zOiDN4FxahbrMZgSOa8tTXvTp81toQlwTIx+7WgqnKP5cM4JFVdpapx1Ashx4PcOBiC9
+apx887I3iepO/bowjwfY4Om1RrnEkydLo4/42pjr53K/ATkix6MWotjNOkuS2cZHqzCTj6XfRx8
k4kDMM8S9e1Q+lcjKSq1LUoh7/0mSD55OMxuK60vg1XuPIRdXH+i4ana2bWZxGtsSj2gcIG4ixJ0
eQhnO0fbupbXWZuU7+y8RxZBSX63GFj+GRPAw1qQJJg4u9xO5VJdee40bsc5KO9Z1ttPeTSmj5Nb
3s0B2aw9xXd316kOdNOJN8jx/zGBl/Zurtw+2QmNJozYwDYlyIhjaUTFLnRcmq0QfffAJIhRs8lp
nth02g+1h+k4ys6+3pH4bN6nSL4Y2iqLgBJrKqKPsPim9SVk0WyqSFME/fdMIIsuR9c92EuekNmx
7RuPIz9eUqaHpk0qwoFNL+zpskOCsw/LTgGxAgh4ESCn3SWedZ/HTbvXriIb/LDaDzlG2YTx9uRf
AEgkGagqpE40DMSPdLP4e6MHqODRVLI2cmMJd4i8/Bvkzt0lCzYZnrpWF7NhRRfLUJDE62FeDTaH
445uh0Na9/7TlE3LV9Msc9zoo+VSnHCVr0covwVzpLUd/kNxAPg5ZeFf45OuQXsFHzY+ygFHD7pe
SggVDpuQa4gQz6KpueTI+BbOWEc9v0ZFAcVwjSEg0iWtrqOmnzLWLmCyIJ296HiCrmZuxsLQDjYJ
jtef7qzQolm/ga8xIRHRnm2aZ9HXlDYAySKSb3h86zXVFKzZNaoksjcsGP/+xShMAQAhQA5/q8xb
fMNGQhB4DMs52jZN6l70KKLWRja+1Q38eyCLeU7IuIWgk4jnzwLZLiEfZkjTPzqagw07L9t7Mygc
VKqo04LmLfTUH65ncQ6xmCYUceGM//q+LHxA0EpV+NGDMXr+sQXBs2TH8GoaPzY9yrG3hvOsqsG7
4+Go/bKpuLy882BdVYlLZ8CAAM+via4CwyT4YUFlB8aMmT0QMRn7kVFN/LVp5Gwfr7/P3ydpSPMx
40zLJSVt8+yhm9rtTEmH9xHXdXQ7M6lqac1vwZ3/eJUAg0QKZLQmnreQl7E913HW+0dwkeKACDLb
BzSvvDE3/3QVDpQILqkS8eGdfeY+6fHOM3iWqOvDjZ9pUCU66s3rI/aHaeLRWUGfJacdjptnI1Zg
4JW1WeMd7RhsGAVbJsWkZlJIJ1Lp0JKOeuNI9/v6xZquv3LtkMFfnT0YMNZYzaXvHo0m9j9YY5gc
F3MiFBlL3BLrUJEG8fuFKfL6o/6+suhKOKiPUwX3ty8C8XOGJNKzj8XI1x03rJODD/Jtyf3wjX7t
PzwikwOREjF4wJH/bLGkJie4VGUfpUirtaqs5nLpB8gdLhOGtCn8Yz1r/v3nox8ayBaKJxpUzi46
mVntpEgqjif+d12hny/NMN1z0HnzSz91L/+6HdCbS0+aS9cxPeC/fWlpKEKU3ibtDD2tG7SEejOa
erN8aKdF3DR5SbtkrAiT5UxcNxNr9TdTN8l4h7eCy+Gi8V7KBPUfrFiHqBO5cHoXFiT33hiW32c4
zRU4QlK0t1GynAsGoJfOGfIjZrguE6yzOGs/4kDIfolHAlPt/4D+P0desRDSGc1XxfaMnIKC9K+L
b1KSL4nZ444GnRaCLjeH88Mg5fA1FBZbZtrGer7nGbnrEez5NHm6OqTNEaArA93ukpHkIVESjRHK
QgP7+lT505iwUjJXLId3dw5JMDtaxaaQr/7E74bLln+yEsOBVe9gPjx3kCNev+Bv356v8YsuIjyb
KUqn4K8D0mW9DvrVcpxcVPk9zXw5hUO0lezsbyLu/nQx8kaI4KBIsh2cXSxcME1LukgdJdr5O8BX
0RUdMJxyPLPluPj6k/22TPNkGOMBtgPOxXJ29tVhFG+1ZG7VkS4vDpZJNjCz+BA5Jb5+oXP+mx1q
1KIOHjweDi2SvpOfIrASA2eJ6d9MBAFV+87kDDeu6YoZinex0Sz9ZZtPZELcxA2vKBqiDSjbwAHk
VOptsOnkA8oH8gTGzGFp3VsLlg2BwCnA8EllkfWiybLU2Q98ZzgczyDM7gZsRiEDvv4kv78f1JiQ
AYD1YVL0WyiU1Spsg6rvjzYNJ5uTKUaFKmOfmOrfjroQfjIHXNxjSOlRHvt1zIbEtAdgGeIoqN1e
UDvi+bsGCoNhSyj/NZC0Nx7uLAZy2da0ztPUyh0PbuXZW6qXyrE64blHv5PuN3yFpiMm69HzKSHi
Bz1ZnW4pvXcN7chvfGT2+RRBeAd+xfcdrozUlD3g18d1y3jI3DnLj5ZFJmmBeRH6cDoUOhvHXs8y
Dj/7VlHQdND0Vn9zcoeqHZFkB3tQ6Nlsm0qbOVZkEZdTdRCqhD5YjILlatGVf1HRMLEf+f13wUAT
Mb9pBioVGUmh/dLgPN57dMA8Cz29SoPNYA/UAAc0VGXUA22/pyBJuWtc93FB3q8gcQRAupsoyYQJ
/sLXHhY/gGGsorqfyTbcYNhg7CXN5neNsoxlT2sc/RTTUCNBoafVvCItbdbrPvDGiPKfaK+Gwg2s
tfYPnDeN6hYO0Et2nMPMWtPT52FqOFppR5/QiEJ8IPdtYvb7ottfGr4ZC0rPemyt0vo6i5CyTW7k
fC80RuhkqIKGcIdwjr8OYD430BdJUe4jEcXpwZ8KTkV1t/CnCw3RP4JPGoHJvESljms6BCsfwVLT
0ki2PJvXhW73hOQnZIR1XYidCS6UVXrnVKiir4oEaOB970Be3tjAhMS2saq2eGggzqPDGQeLCqzp
08dl2uEVvboN/Yat1X+VvclTzE7uLd8cvx7da9HhoLwO5pLXTE8Z/yKP7r14M7f72GpU77bAZepq
YjRps2uhLOyyYsCZwW8VlycPQuYKbxAS4WGlfGc7OVp2MfppbH1eZu1gJ3PI7BLOD70zxcKuFSHP
IIWTlg4F73qevOHBygxtKMB0Se84rzYC141gbteGkbkX0yQo6W9g+BjrBdQIXck2S7i3JMygup44
SNjBnAXYy8fWfJFKg2r0gKonu/nBtQ/pkURHdfKSgHxNljEZTSmerBqTxj3aaCYY/Ty+fWNkgr3h
FAeQs2f2LQnoykPqN+TNcDmHhAGQWob04qpGfqd/J74Ll4kWmVMKDvYnN+Ok0vqhLcjiFL1FP/a0
1P/4rLCBBvCkv5k5cPLwpYZ9QNefLjWiQ0qzA9lecvP24LKMC99jFsGd5GSWoutCkgU53F45eT9+
Vhk9UTuZkYf/UZqxQvcl9hwdSCQusV3YBO5LZeU6EytIz6Oy4PgjLZMM/Gn7C/yRJGNK7iq4wj5x
XFaFmcl814QFRfUqSvhMq9ag0gCknIF148lFfxLZSXbf1x03YpnkTnYY+vYPNcQS+YkuPAdrljLw
UB6ETUTJ35MloJA8R5IzijhT3+j4YsrmGFa798pqyQKnlJ6Br4/WHFTsx5QBaAJLSVcwV1yqObgM
u4MTvCcwL4YEZ8mhaZ1VidDLyPF0XCpy80bp5Ud8pcjWq5Kk5I4M2hJ+xBfexdjVNCWpNjLkQ0iC
bBkhJ/7Y8f9TJ32jTmqZJvvJ/14m/f/ly+eX6he5+Y9/5Z8iqfsXXENiQB/2o0UAQ1T6Dyk8/Isl
GUEk4lPQUidN+T+kcA9SeKBJm2jAOVNFwb+KpI75F8hfQmyOO4R5EBP/nSLpWSCny7MkKLkLtk6Q
Fefn7dxqbbd3XIO9zHBzqD9qOYyR2z/9NCZ/qC+eBT+ny2hnKIq65ErscyT4Qpe3QuFhHPqFCmDR
VGrjjGZ4W80TLWKvX+sszNfXOpEMScboOuZ5OMC7yHE3cuKDsprolt4o3YtpOUcqVPIONQv9eq9f
kECDCOOncyGXRCNNWgQclebqmmfqZVn01JsCER8gCMUIkLpmuGrESP9iY1QNfg/RHD3TcuDYO3gg
k7PxaNVSe7+ZaWvrvISS2TS5M012nI9Py1jUSFY0FQkaG2Umrrqoj/bA9aL9TCv9vvKVDVRa6i5R
q7ov8V3bY2U1vKNuWR+jSbQ7AzHFTazonaUZ1qs3DhyEPbLF6gKrMLXtMLW4pxN5+Rbl2fKcFq54
pjP/2hxVtiU9jlKtLc3Dgq/sNUcbX5e7nPHe7ml6XJyluV3QO7+zzQzgDQq4ndeltfYtmlDf1vPB
bGLYv0tn78MJHwyS/POWGigW5YPTXwbW0NxQsJxXqCadF5Nj0qH0526zCGM+kNAOEtiEUeyvQw09
6alsXvlLJe+jZknHFToxVJIidHemBqUQ30NW2BDwBqh7gh9AFRKtGq+S1m2+C+oA5d0cM8/XWDJg
kWs6Vf15FAGH4jEJ39NCaT9EiRnREWn20dc87FsCu0ggQaxs1VBdyTO5E0AhqN5wrqXPEz4lLX9u
eWuWU9iuffiZV8E4j5dqrOfnUC3luogzECd2ydzLl4SIMssBTzjWA+4R5jqWhJ1EZP4WOqj4WAXN
tGvg6uzCiSaPlWz86quoqnSf1ukXJfJ2k5DPukyicGxXlMJT1FoMTkoq/Lorq+U94mvjnqPscmUu
cYjVjrSKC7+eTGNTZHlMs2ZjPLo0Wl3ERPCHiZLF1lFZccXBdPxKmWP4XFiaoLQki19vjSGLjgxB
v0lj/0sHjWu2ZnFTl0RKMii/mo6cV9p3MNa1lqJI3kW9kTFJSWYY9Dyi+6rkupegHRqoeusoxsIl
aIfLHHQIpOYhgeJqhvkLSauYHw4+OTEt56TC1VYGfvcQU/y48jn0wSObrRXtZi5Tm68HHNd07RSu
vc0tMAsV1XNPGMN1YdfL50E2as2b9T6Dtyhu0Vzam2IZhofOG4x1PYQPXRdlW9ASH4xRODdUOaGr
qaW/MVDCb7GCmR/rOqIJ2Iqmnarc+3qu3gfYL9mHrAihWayA8aXqS+1noPVidOvIl8dC5nRZh62d
r5Y+h4GSVIW3RV5GmUqVQEGuwrlU8gKSaaLQ7aKpwPjDMJLluehnLNYp0BBHJQxE020AZ/X5kyvy
MMH3DFwPxHWq5fC6I6unvu3BCyrQAxeZRzxhQucZwrrez9PiBx8kfIFwF+AA511UYGlNKuqGCnd9
jroPY+hq8HcJxeHkYSo8fhKczAQGpRMj7NFK1DO6BgoEzqqlkp1eRtixgHrv49n7aLcpTecrs47x
rEbxGNnP+Tgb+K5I1sivgUx5UemQDsaxUHA+xGNBG2/V7bGnKz7S+1w8RhPaCwH/Sl8sgKFgDuVz
ECtDrGPHjtVqHn0atyU+1yuATDPQCs1m89AGH2c77q4sKOoH1PkmPPVCZWpTab8oG9kjkLdO/+Mg
9uNHpcb5C/gO+nxqq253bkEluSkl1x1pa9oUuLVftPRBHzNJGWSoxqVeV9pVYWWEZM871yVQDVAH
7Cz8JDf0G9Zbr8Ujp+5NerINRZLTiOPo0ynd2SFSf6SdOYY0UBtju0G+UN1Lx22/uaSkrrgR3Yms
zahaFXFKHf2kTLdCzc0F+tbotvQy/6UkMZ2uHJQ3CFeC6l5T42n8CivujYQFf+YZA53VoSifHaQE
d7BPfFgNS9U8JlVKfbpHa4W5ToO7B99tuTltdf+JAt+MAnV/66tRYF+cBYH63/g7CCTp81cUkMuC
nO6Y0MbJn/wIAsEf/oU2zaLHDpCsFsX9SygXWH9BL+LH6YnC2YG61r9iQI8/ouDDn4KcJl2LkcyZ
MO41odyJT/0/4Yu+HVqHPEDEFkI5ti8dUf2UYwMmoSqaxN1vKfn7/Dt7SeyYm3m2jW7YDENuq+cc
8saw65VT4vvVK8/7QhKpra+shvZWe9cauru9QJXFXllHMT3r6CUKLXoyKyNnQXZbf/FXWSwTTrmT
Q88KjNxyVGggshyewi0NYi1GTImJg9e7dIBusy3ZnPGcdLHA5Dy9jBgL750ezC+7I1tpJNblLI0w
3tVT3rfZWvVpjFTupxf5h9D13OYXK9PI0Q2Z/BdTnd/qe03v0xvTL963tp+niE7fJEgRN7CHERrB
yYm4pLSyuvre0YevnpB0RdyazUrJ89R0Ach3r9/SKXH88wuDvQQoHbEe6WwquKc6xU8vLMhtWTW9
SL5apekV1y1GccVxcbV2eJ8afjYXmOPRGQARLm3DcVXkssV+IjfbpnhpZK/AYgUjgJIjm3kPywTq
6DJulpJcRr8dyHcQEQo/NuTWX4rOv1mWwuLH6Mwm0l2ZST/CVHz9oX49ieCUwSAjF+XEQ/ISI3n7
10kIZIBuCJz1vpkIHP1Hr86M5gFxVbPcvX4h3Qv30+BxITj/2p/BQ8TO2ewsO6pYY2HSyPir7laj
o7tFwOXCGzH5wlGk5+7t3Dcenl/0qJbGsIYyEUwP7LT1WxjlX48N+pEdpAUktz2KkLj86iH56TUC
x1Z0EeX+16kPhX/jkXKimU3QeBY4R+Ix6Iv/7iB7jo9hsseZ08Qb8tS0/9MVDeodAX5nzpdy7ESj
Np2iP7FYTeFCdfKNa/16DtNPx8JFt/QJOc5R7OyF2tB6ipbc01dpJX3mfqNFCKzcRdyOzLsEc1OG
uFS+Lku+/oJ/m0kEjFp1rDnkHovuWanVEWUvIFT3X6QJXgtIZ6BV6rFtZIzu65c6O/nph4xgL3B0
o3eUxfu86pI3jVXMtLl87UvXq4IDHXn1u9IeWKPWQ5DESXsroyU2q6smE7Vvbr0pLZbnvA9aUjxV
yYKIKCCPq+g+z8m/ueuUKlp5VcDeC9VhnF0XddvrN/3bi9HmDxFpc94O/jTny70V0WkkbbP+UpOk
5i4EMqb8+0Q3tvehaSq/cTZ4vTTDW6XoswIhg+XhEIu5WQiCQpcmzvaZ2AAK1wrP+Ezfm4X3ahR4
0NPXQdim9M9ayFv7EkWxWwQvCmav5AQpBO2H68pAvfQE+Wum3waz52X4nNSwBHdO7dvAe4HLoxZ4
Y5TC88+TGwygm/OZRNrP7PzdQpNoRTWK5nMaZhjprPJQDctd70vBpFoUcfy0j/q2RyzlxBlfU1+7
LptBDdKYxTIq3ER9YQIi3vR7k5Fh+3OLBY6hRaft9x8LsBu3rC4InhP/A+4qMKDWUxUUzNQJm1be
Ti0Gn224BjzJG0mrWC/RRk8KUW1sugrDe9o2B/kR9CshxKqTUIbQSue5wyJvLpnf5Tvb7Ty+7y6d
M50CcXPgxfNoZdbKGeJ+IcUbR96HOquZmmLBvhqdWptH9QhpbbQ+FH3T5vV29GW5PC9kKqenSXT+
9NDn/JN5ldY5Kwgtuz5C5I0NyohL45qY4SabIyvnQ+c8qnOajZYeJzuV1n7trfo5t/lJ38JcO11l
1Ikq2FdUrob7gVQpmxlKvJwluBe4N6htjpxoejKyOeLHyT/oqxmw9f0bJyroXutIdU+H2J267Lp0
0VTsZ6uX9WWKrHg8jnKUzCUZArFSmn1rqctw6lM2S5MKEv/XhdjvigPYvqG3141bt0Vx+PsBvHxI
edQ6MCM/35igTRhQz6yZfr1M9CJWVoFpVFsafXz+Lwta+kthpxVoWf/+HV3bURd3MsiYtBTZuD9J
kumLxxiMTqa4tGxTFkflNDxT8mNUXWyJGTmPJD8/MM9DWhzrUoywUK000ld0jICoTbWxz7C0Kuh4
PBZ6PV2aaGDXcmgeZtLksZ9XD/VAUS7Y5Q5pLmxwgbHxTU11FDFrEluUvDNHmvxCKvxWHOxoJKTA
dTRoGFdfOtqmGMNG4mxd0vVJD0j8GJbUpPPNEowIyi5iMg6UU5MFKiHCPDqR+DPlEy3yEHmE3PG6
c+hUTbaNIfR7D+yJVWArFodc4LaxYz1/hdO5/B2n0M6ZjlE/ufwWCIi0+wJoxiss580PAXuXwGaL
W1I8Pf9wHgHr5Rs3otXAR2AZ8AmqsCuYKc7i+2Q9yFByezmGszpuA/NSZDc9GB3vQza6WikWOSrg
tnI30mPcTRUjOMqZjuDVEgLw4yhICOge8kGiNd8lpq+nqA6tp6c2rPnfzgpLPuAgH1gbCB0XogwK
lHzntK8tevHQPYYveecI/Um7JPtwLoE8wpvweuJGHI5by5meAjIMjAIuoi3gqUmCGKuuARcicNh2
oqetd01eadSz2sno+t8A61gs7yBD7AMFqsgnqO5ZNG2onQR6ZUrLlJZt3yRhUkRJCxOjUImLx0uq
C1fJBGj2zlNKMv3Dnqy1u40q0hY1gcLc+KBSvakQq5Qje2diw5A72W1DVSdG+5qP+g2jc1KmtcOk
o5+MC+jBmqYjRYc+AJ43uLj5suBkyz3GRs+76TDFQBNT9xasPzKaOUDhx4hjuFvfND0FlpAcEdXd
cstCzHKzxfQ1Vx3maGMTRZRU/FBOK1QnQ3qIHbgNCYWhgmXW/7LQeu+merFVPHOUy2Lh/CxSmabJ
VdGkoxXcDJK8KpMny/WSEgyz6tpdoXBATFcmBhfMIWjTXZFcNkuz8GedTVsEXa+ew1LZd1Cxw00F
xQ7qj0SbMHY36KVtlty87kbeEtaJNntBo6qZ3xV1pl4FsdmOmLkQ2+Jh2plDO/OTHGE6/mwQsV6X
CnPS6c4h1xFh6o4Jy1PrQsScL4fUYHWYGEW+BTpReybU1AlHNRe8/U55lyF9De4hLNH1JpeUC0cu
7VrYY5MVJvnEXq/agF2+wgyYLy+ky4VBGIaxYzpKLJ4bmvBhGLA+qDA13FtpKtECtFSV5x5aWld5
JIqYjVgtFYA6atIkKtSXKoSWfP33OYRVXw/O3HROE+2RIIcIEBJ6JvDgG3M44zCcMLfbAFCu462L
p1/3GHeSh88aNn+11YI87jjIsXkjM1qlAR92Pi6E0wfglHoE/57WVTbrP6MnhYrrekEEz537jaGX
+94I2bQsQGiMsROISADgVGVi8n0aScaX62L+HlirObWC9sbOWHY3fVSIwVgFi6V89OxzKR7NSpZP
EQ5sOXNIdBnE5Zr+Gkga09h+aWkeNy5FUhnudcydOmt60LPuE2lXfLmBjjblV5cSu3ioSOuKl5mO
7fl2iYySJJdRIoZtwZq0kCghymuvPEAl/bibZy+cbkSXxvDx/MqsrCunZFvd0mwwWdACBPWGVUO9
dgEVWE+CvtBEFpMO6Rcxq3Ll4oduR6tWGGr4CNdodB/9clAu5kn0VUrayEs8a5pVG/H8YM5VnAwX
Q8pOViK2L+dlgbFbLqbYxfZCVoyMWzyu/KG4nlEYtzswhgnlDAK05SnJScKx8flDcPxv9s5rOW4k
69ZPhA54c1u+6L3RDYISJXggASQS5un/Lyn1GZGaYZ+5n4iJUahFVsFm7r32Mj3wW7hyXGlb6xle
TIPnZCL7aIO6PyBcECYr6S1emRyg1coNvszjAoG7Jq3JGq3U3sVishhpYkOxZOs0djzjSjA3cu+x
A8bUcW+KYBbtNmrMabrTFiLy3Ohlbdy4hgsTQ9Y81UxSfb+7X1A/ELJWSj/ASiTEFmiB368C4W8i
3IHw3sgkXIWlccOKyO6icex0HXRL34ZfrSoP69fUFo2aNoUv55Z5iefgVTIEoglWttN7EsfUuG69
cDMUplf6+7iCwXoRWah9i73yBWVt+j0Na0dG1prp82A3G8uT80IkgIM8OLnobE4mv/pVfZv4F/vW
zZhUDTyUET92tiVROfiM3pORJYS7EfHYxTAWTDOhRplVgEgMQtbIC9NNs641a6MD7913zqT0thKx
kPByt6EuHzs2cF6H1PX1CldhlcVSkjGJtuIdwX74e+oTE2N4urSoVyQRQq1i62HmkLPLyNrDrHw/
BwGfuRu8Rld/2K/oziHIrYWjnV1VMZMa2irzn+BeQ/vYMwsPimifGBKsQQytxzLp9T2VfYhYX9h7
1/aogkeT2g0DCYTXrGV5iKnSyIxhjEmTdKreM7fKwmfcOUSuXVIS1cw1WVOqoTI5UeoSvCDWnld1
ekGsSps9emQGSmmCwkhygURNek65Dttx4kg7jC34bmRJQbPcKtdD2rlu4mjiwxCBxLxLvdd0HH8f
5XqdhGdT8iN2bkUcUY2Y2upeoMLoejWKEZk82HLo/K/j2Nb4Qdp5UJ9hG6XYFqUQupaqRaBLljSS
+hrJpval9WMw+rmINmNpKbg67IfgBoxL4olrG5mdx+VnDZ91ifQG9/h9pXepXzuYazVcx6IxNWLh
RxhC1UhNYoMLST57HjX7OatoOsrB4MKyzOT6CBACpDw+f18JTNZxpxwEEm7woTrlExuGBRVmzxb0
NRhERqkfxcykDrjBhyf2ntAvgT39vI1smJb1QPs3yDuUOxNn7OQ17tCHoQdHZ3aEmG5Mr5YxN+Po
WeHLmReHVPhJBfuCclTdLYgkOCt4VBp86joUA+lRmLUuKkzJpBIvZ3vWjXzotzwsFXidNa2z0ewC
ucESiyolsWNdzatGYPRyMEXSq/BqkandZGc+9BaOZ15c/R44+DZxqgoVkbore+SM8QpuuAa86rzl
B2CE6ELNKmmNs5YxHXYP8ZAx1mztoKTOTn7urqlSCZvmAGWFF8pBsafusE3R9aaEzjWv4zLHPn9t
cgXyH/ECm2te89/1T1OVdMvVWIYB26WVclz2GvMjXRoC4ie6mHeEPtqfr0chmX7dlTiMclO7noWv
OnMmRyVfVDgmMGCQgxV4slYtzwJ5CTM1Qb5zO1c/u2VtR/V5NVqJkpuk7EM8UviAyqGoHRtSYtaD
oSq+q146TsEUMNQBK/CdyonLaWj5kiDKuhfVDZlTrfpiEJLFZR5d58wdLSImVuRa8JxVpq2bwFx4
dGymNekb0rsR5SWNJ/dZzt4ynzqjTf8E/WGe1H6y8SJ5Uak1cVGwQtaVT5+Yilqjb8KOs82gi1EY
/OqIIU9HFAYT6UV0X3XSOvwtoWfBi8AwjOkbnsTtAmNUmZhzpZhYhxuVdklvHEJfOMOdv5TOYKyN
0eL6M2PSTTfGcroK6yZLN/noInUhn4iG5yPu44S7JisA3WYzhQa2M1mnPGZLQeQ1zPEoQlgDIArR
8x7bQOC3rPsHHicfPy0+qIsXvVQK1mT/IAIivgnXDiYe/QPkEWaKcxFSR/189WpV6tKqNKqoxsqo
bcq+3Uilev1g1KPGjzDWeHMgQa0x1pemO001VhrJojtuLzIkF3K0sLctDnTLiTj3GddSvM5jniCB
r6fh2idQpD+Gw0TuYcgwHXe3ITCQfNMESsXS6WOLwcdELvEx0T5va12JojplFV+PP7tGNMgFb2lL
+hqLFAX/4K9RsLM6b+FY6S7wZ2NRxos+6GaZRjLTeMtm5lUyXOh4XRVipY4OOWOivx7TuuaWZtag
Dx3TGnbCLXK2WMot7t9ucR4IwBF+cJl5olC+6gVLchsNtJdFj3X+yjeyfmEykDp18eI0k+7Q558r
R4QXC9ewsgr9VH6OGv0bzAjKDgo1bZoI4fcDuIyDMl46UTl+nWKp+0yVGriFbQz0nGW06oeO8/2H
r/wIdwJThbSnrobz7JDC6T2KPIua7GXJ8N7zRz29+flolHDw2bo+P7s/v0pzlZCT6IGRZvK8/yo7
TcSiQCe+Zm6s16fGdx0EJROLNWvX59/1QWwBJwnoOICpj+4Oo4g/plK9aeEnBj3k6+RUCI1Ph1R7
o6896aa8hviWWOyFi9+waAy160H9GFTZhkSuSpu+GxRCTzYiWl699vxcmX/NPrQmVJdIgdezJ8A1
GPnb54f/x6WCGA8dKIIhTztum/rff0Papy6uJE6xGBZk1sRxsEHptpDNlRbq86/6+Mzhn+WafJGm
PZnMqT48c6Tt1SNeMelz0YAWnOA5Lat7uxjt7szu5cXnX/bxvOBwQXaisfKxPMVF9cPT5ltmQiBV
339RLa5WD14e6IUyz4VeiD7/KhuS2++TGj4dEQnmHX7wJjQwP5xYMmIaU9bKvscI3MTbj25fJrsE
1IHCMMPwidWE+VDFHwH9Dbsd2vrogZ3D68KVAAWhY6FC0OMugfEDy7a1uHpfyxI2dKSdIBApto66
C5wMXTWH0m9Yy1Toa1QF8gI/jW7c4eSMwuPWJShG+DhLVQkLOvtnMbVHw0izudzVjZm4P/1p3rma
/O5i8uF6cw1IvXdMXjo3wN3x4zXw8NmJKn+Y7uGn6wc5bkD2oCiMJLM/fH69Hf36/jYZ0/eUBGyf
+ST2syFU+vfP7NgIIAjLje/Id3v7rsEDaShUq3fGAVED9f3PUVXJTJurUE+1BhV+/a1ThAxl7Kcm
F9dzA93+UzoJFnYbnx8KcKOAK70QJY/sGMBXVMW4n52B+mKLopdqMltCvYv/wskBVzXmapBURf2x
hObCv6mm0jd88XK+xXgbJgU/K3kFv5Y+xvBSfSdzi5d8XAWq1fedsBKNw/xCnIe3Z5fwIF1rxjFN
AWR0CweC5vj5JQ3f374gQDMcwK1kvo+ntrYWfn9JW84A0piIv5XKCZ7yriZJ0GaacPCLULhAYqnc
JVDdTucwK+ONwMDgUOHk8KCSDJ6VNm1nxpA4qwgGD44bqLLvY8q9/qqcepWu01BBS4ry6wpk+psS
bi9Wfoc5yRro079UXoxlhZn15+acpAvFbUrEmdHnzuPC2EWdxB3O8isBK8nd0GQXDzh2S/bSEibP
GlunK9eXEKRd1DTnwdypjRRzu2WEVD6kjLxOytIGVMuFpPttkDXkOL+VXxgyeqczxgfZCkWXichL
dMGdzd74IlLCHFZYvaRU/Enf7+28ru8giw8PmeMQIBCaBhkDBm3uMz67/Styiu6WyJr+O63ccMin
Id+Bqs0CLhezGKz0osxYDW6lTsq62coxwsAAU/H8cQh9jDLDeCDZaeyauyWHqcVqbRADCdt1Tbr0
tStn86s9y/4LJgruPYlD2GlMfnVaBPhwudmcnX7+RLxfrHkgmMKwJ+AYzQgs+EN6StBVEcD4rF+5
X0R62HgIbf2yIbzNR61z//mXvX+hf35ZAK/EYfmAfut8WKzjxYX52EX1K7GwFSP1yUQTAByxqqri
XLnOQLmUNNU1iDo0o8+/+48n/+00GW2DcLKIf5wyDl4fNZBKq9e21oZpTilQVSAT+keF69sn/WvZ
ejtL17aZ02lbWSf6WHNNdlXYitHyK6Jn3hnH1rkRDfVBBie0DG5qRNg3WR8b8D5LLxIbR4ms3KvM
I8cQp07CPjPpX3Z+F53URhvcs9/2eDoMpXyoKspM3P4qQcyf5V6bKq9/kIwQntWgGdfKnu3HKKes
W1mNZRI7USSXToXb9coIKp9mpwC6tsaIPrSL5te8SSTI29DtrMQzX8xJOnilRs4/WO1+4KxwSXQZ
YOODasMN8uyPJYFlBP3kwkF9dQd98dPMSffkGZWHaZleyCUtnzGlmzYDajekYZ3hH6DEQRL+/BHw
9Or27s4Emtukx6fo0djGP2woWDpVoG1p8IqwsyzoPrtiNYXQ3hHil4vcKGz4DkElpwG3IFEBjjbV
oaHNO1fCV+RSBIlxuViJe3AIngPOg21XZcBP664wzrO5Ds5mZ97jl+jcARmUl43BTVv54MjzepET
KGWOT+o6EFFwg1SWfA7sfX7Mfp5dOAEpegXAyiFLGnFZeZIYtibWypMyHYgNsItro4bru/Ina9w5
toSK6HRZcjeWUZqv09bkBJDCYIIuExCzIG9zcEP2xFsXj/OzLJ3dRwsQKCbKsvCmf6iO9LX7eG0R
llId+2gxg48KXzI9QKPNIH5tM9e7MFonf8B8b4bY2NbmhUUI5T/x3C1NY//wldQGdqQTJGCsfNSw
k0hRdhVb5/dc5O4JXSbc/XiYjVP6+nwHbidZ6b2kexWOWT5kySTPMrwNrw0VObvPHy3/z0eLUpPl
0w5tUqatj9yZbqw8Eijr+nsygccxiyIWp+mWVG1a/KNXrWkXNARVgxwJb1ICWEjE8w4p7LENbUVE
iDjUfHKDGwizmSyVRkpAnGqjT88LP+sPreNMF/6QJseE1DSX2EYdJIaS0SbkBs+hYdVhN7GGmumJ
vcFl2eWFNM6RCSh+AEcvzH5JzEM0x3aWk1mInxm797pBpHhWMRWhonQqeL9lW9ZMYMeckQczggdP
gXFQi/S30p7qY1qVyFm7gOkyTyLo6tqnSb5yoqxmQgEBhXigCRhW4gqVrHtGheejiPqeiC/hQ0ML
7cYigjcYu73pJ/aj7JrsCYq6/OFmNiFSvcqhvH5+d95vcrRuDlSVCHIa3DQbP7kPfSLALt5ZQLov
URo6w3yI5zAfH6wl0E27HyfjPzbBH0ldqC4svPFxy4PfZP8hMOna3gkTGEUvgtRAPl1OtP9XQwbW
dJPYaNPmTRwxgaCOnfk7tURgdpfgLwTrfX7u7/c9yH0IC9j6NM+TvZ5k8vcV31jLSZHO5nxhSsow
a05pDb6F7MOsJJ9/08erTL4p7R7/R9Y6nLaPdJoCqDp0rNz6MtRNUJxLUWrILMuZHR0wYdU49udf
+KEf49Qg5rGf0xrAOWSg/f7UZB4ulHBzh2cxzDXIy06sgRdgmpn7GndU2rC/s2ROo3VQeHRX288P
wP3j4tKhsP7QpQTky/zh9sDcKi0tEdRf2pSCtt7CrluKLXPYNMr3P4FU1aUarEfWqBGlXzQdwyOj
19lWFLN0d0jB9cWpkMXwB2SkGVyhcSOH/mYpw5puoC/GJuw3dCOQwVfkY0nwo2D0NHyn5gEbDdjV
JlAE5QbtVL6RAUG/3yw48SOlQwFpYBvSDdnymEF2xQm+KQyN9vYQ+4EvjM4mSnut7Xa5ZzC76TMD
LNn5eCE6wWEFPylDPcMG+r2isDWMm4fyDYO2LQ3f43uY0xKaPQnCDOyTvIMrYasJ54vTtC4ginx+
+f944BCUu6ZPnhB75Z+P9sCsIzXMZX5u0tYBRU+E1EMZcvc0JvmLRPP5V76vYHmbAH+iN9YYuRB/
GghB3SNuug/H5yhBYOdsSRfzUUuzHxbGhdmbHMHKLSMaut1kxRqmNspKH83nh/FnQRVg+QFpDuoa
iZp/4HqOzSS0mMbiO7ktJh5j5Mt+heUxMzVkD+IMgtelH2LkNsbXGfUlIce+Ev8kbft3O3CoKcjU
8hg38Sa+fwNhSvVVvwTl9xgF2LB522GQuaflWVb6cmcueCS3XT3sZgTKW0E8wDOeJdgzpv1i3f3D
Nfk3FQhxpGDL1EJwLT8ydpdqIGUY37/vSWD6t61v9TcEoBpEs9I1UegPF7h8yBPh1tWxnBzrXNYB
lXlQSiS9pLRASEYdfUZyp/MD5nzrrUKsIG//4SjfP0GUwgRjQJ+nZoEzDUr24ZJhujRXUesO30G9
2+Se19Xr1yCJ82roTXJt0NwyU+oXUu/Czmt+pIsZFKsltsW4d/ABePCiMjkzg7G4t8mAYEJCWbvr
8q7kcic5qRkt496fz9v/dBZ3syDc7OW1ymoiGkBdvsnfk5pQ3LPofKKzwHKhqd8LLd5+5W+hhU4+
wwnIAXah+3kTf/5S21rkPrF3wQtG7YoBsXYr/lttG6C25bfgm7C08S8cwy9LYgelhR1iYoaNBqRZ
K/xvhBas/O8qaA+PLg2eYp0CNszhfWyKqzbosWzFUNHKBHwc8MaRGbAOICVMEYd3FdoV/WHAhHxf
2FVZmY+S1toCHhNVf2dXrsTwUUPz9rbkGRRjjkSpbkV4m8FHQcK3HvKawclajJNb71xnxGgGOdt8
yI1xZDwCAGVX6tgNLJMKM1Q51FKc1+VMWKlSGRhTFIr6zMO94YQKWZnHPPNx0HXj+A5KKYYEhv9k
9I3aj40KkrU5RZvIy8VZruffhMGiPvK8wr5L/QzRUpYiDyOrQBv7sxBF2xH0dERMtSCO9UtMHJZC
eS+msClCAXTUeWamTPDsVLdbIIpYcES4IJf7elLlHi5DGW4I0smOfpW0wQWp9AqW5WwiPDQMYnrw
bZB72RVqADdkG00rl6BIYK5dvnQBIz3oPCSTkFNMMKKK1aXtxfUzxC/4Fj4Umj1QjNykfU9lngis
nNbQ1BbqgQo+ndeqJ9m580O8NIxYu6QVEyYzbPQgWh4n6pIKYz8x7G3PRs8q973t401jFWrrJ6Il
gdvqzkY442LDfjNusWfBIolEcO/ow+d6iMisPaPRJM2EMo5kk7TXKSeKR31jUEib1y0pKPZbHoqj
o1H8t5QUlctglb1lp3hvOSqhrzNVCKgB2iNZ5dDqyBWUN6Sv2DqIZdSRLFWi01lmW5LU0iU6tUUP
XH6Q12y+LJ6FWM3jbdxpEesWR4sZrwWS0Qj/qIiCaSZxa9VdegonpnyC1uuvYhMAdi2gZR5Khb39
xu6CS1LaiZnRgTOEOwWYJ1K/8dBYEzaUNM3tbsaZFF/8LrqcPMJrWh1jM+hAm5TNKyD5jJgbv3Q8
bFbTAdFpbhD/EOf2UepoHGqV+AtvA3k5NXyMr/DWSdGZe6mKfSJb+y4us+E4dlWws0swolVUx/1t
6KpvJuzAjdIRPfFbWg9vQHakeXJwLnvL80l0tE/lg3EWOu5Hi7f3sIX9eOWxl1pY+xLk0qNDdDY9
eUEeJLqLFoj6aymreEPMx/wwgHAf4resIcMwyR0SOoIIV4f+EneN+qL18hwJ9FtaESTYeO3pCCOL
YPR7P2nJXDai+lhHWfKIjznORiQpljeFjkKC2Sf2SlaQR0KeQ0KfkUm6hXkNUYcYIOhQ0Q5fQBrW
EF/s+BSH1hzaoRSXxNNGu943y+/4/M9HdOXNekrbfKWmOVrVsfyWw7ckDmUc115IGkpOoDPFsf3C
1PbRKztvjes52FGk7KArNi0Nf1IScUIg9uBfjaQYkKqxKjx/wC79ba3/3674j7uiBxTz2a5YwJB9
6d/vpPp3/jahiP7CCMFnQhi5dHBscX/rD43I/Qv0BN8+m3YVPVlEy/X3tuj/BfOLOTa+bsCIGN/9
a1t0iEPEkws7VwaCbGf/1b6I6On9vkgvwf+YjzD0ZYjmfURzoFPaPNaDe/TKMFyjTIP1WEu1X+J0
OiFUg6gOo4FG04zj/Oo1PYYuhduypVjWeNM0g0kxJ4wXYpDM8wI9B/yd2NGuLFnCjuDXm6R3g4u0
VP3NnKvsDhpZuS8gFx0r+oovjYhD1IZBfgLneSvnvv1Km5YfEBd2OPrm0KmY3YvlmykKAzO9xKfd
nQr7lk6TBO66rLHNccr94PQreBP1eePZEMnJs9gYeYWzjuoJmskqHG4qw3c2tpEEJ1U7kGMel9Nl
I8KS/JFQJwFjtQ0JZbKvIRZFFxDAzXNrzsxzcE6MZ1TjtDv6k3IP3yt5sogUuiBl5Mqa/OE8xld+
MQkLsjDfX9WtGxlYJQjnB6igTh2bsVOwUBetOybEVxG0TJTlAaxY15v6VcdKufdKU7yO7NE7p3MQ
RGT4B9VDU9y3bk7ODBZD+V5UU36Ieik3oztWGzOYLYY+9vDYhFl8KYd0vJZNtnyDZzY/1d3gXCcF
UiZnzrsL3yGAHYlQtmbime3a2BtOzclvv5IoPW0QBQQ7oUq1D/DeRsMwTaQc1uVB1W+he+7wakTO
Kus8NAqROLXrBNMeULshg0dbmA3GyF58XhWiIoPNOJYFtkpJ22CNgF5l37bK+5FEZCT3ucxOpe+O
e9+M4qNdpdUV6NTC7mYQqQ6cERtbrLGGUwF5/CGZs+g5aP1qSy0kTmLhj7eCVNm7KHaz84U50vnY
m/DQ8RPIHmPp9mf5YJa3buOKfQWIG61GGK4HrIICJJl4zl0vc5CdJ4RU72BRkuyCYQKDikxYbGQS
p8ysd9QZRojmVdTxrDA28ON1vrjlt2GaxEXs++Vhngbn1Af2wcXIz56HMMieWpHis5sI77qC93yY
SCm4gAHlnNqj1xw6Ah4uJdb9d/niROup6stjZQxHUcdjzN7oheR8Cvu5Bv45b3FZOmbMbw95XrrV
qir6Evg89S5LMZ7a6ejyOLbdwTDlFphUvgC8mfNqngpra4s4eGmd8bvXTtUxmYVaVZDHjw3E/h2D
x3Az43P+4LjFt3l0RLI2Etd+DsL6rlEOxPpezPvFrM3rBtNsqPWE1J14BnwOisHQvEgVQ7b1iNP+
C7E6+VWQFC1cZ8eJvmUx5p+14peSJSvvMd4mFMFBdoMfaHWKgzppOY5D+TiURH+5ZXUbOL38Srut
upUsrDvomEd2MP+kGds91BoIen5Q1auszItrUJHyxovLgz+PEvPDpT66RdVselIWVgOLJXmsUXYM
yJHazZnTbmh4SUOvp/xG9Aisl6klC69gTrCkc6HpccUTXOvpPmCcdC3sqllzQ0F6saS1N7TUAruw
CRdwvz1tO0hS6yjaeTKv9nE/mufwgnDNLK8VccVPmP43UJQd/L/NxDnUKFL6dTnS42JL3H1z5MyR
oPUYzSnYN9Y4bVVpDQbFlxM+yQDlw0qYS4kTZjA3EADn5HLpm2JPigqpFfPskceoJp+sNcgHqySe
t0O9gDMvzTCEmyhS98ky4yFUFozYSmpjljnGPEQqVsspZPz2HLM9c0uSxlNuFxA0koRqKCsjfBx8
5CQR+kgSy7NHTDZMTFx7c0tdie99XjRfSz+FH96k0bVXhf6x772pWi2Q0K4zaRSbIKhxeBb9i58H
0x5rz/DK7P0K8W7lmBeYfprrMK4WaM1h6W+hO0YPEbvGxeKm6SNGMtlZtagvAFn+gR1xWc95ry76
xM14lMb8rM/9eo3xX3RWDW53JfO4Pc8hWz8YcVZe0BsILOrwh7eiJtksxLJuvb51HpmH2wcfc/9t
F4fNLp1y+/sSJMP5yBTyxXVavbkMi/sExp/dQ5VX5QpTEWSNeZTsB1RCEPITUqysOL3CfJBFnGZ4
pZJ2ujUHLn2destmnqXY9pMdnoYYFeWMNJv0Eh3zyINGQR4Z4MTcWcwt58QZ9jUmYVooIu7LId5n
6Py2cPqXq0I57lYoJEAEiphLDhOU9FAvwQqvbdSFpRL7JGJ6/WVs7WIzovJEWsN2m/GKn/bAJQe4
Y8gUiraLngvfzzZVPZpP5NjEB1YmhL/S3sy2710tQ258E8hFT4QMjR1iqv4S/Xx59Fwj3mGk01+X
8xjeMyaId5bZmrepyky+LoiN9Twb/s6hYbjo5vZr3S/zN3MZWP6ZwS7IkCY32U/OaG0WRlgruzdO
vdq0mSXWXUZGMgxdxApa1mhmrGiZea27B/b+PE/uBo9CZJUPbTmvayeS123SloeGeA1CXkRQAAv1
HdAe2cHtj6gTxVGVKUG802icZXa1nckRv1KEMB6kNzx7nYeLUdOTSE581vC1kP4zwr8XMx5+oGp4
DpvpprYWTEQWnABrp62OXR3MW8Qld3abiBMiWIM7JQr7oQBQ/IYD1fQIg/Q5VDUZey9+hny3OBGQ
L82B0Iu+VXJPR90u/jmlVp34K7ISTY8ct0a6W81rOpsIi98M4zSEV61sZySnfvxjyGYnpGcbuXG4
mtiohPDqWseNuR/IH8EkLxUNAQut0TwLFlBqLy0pm+Ji1yIfq05wvOs2mlqzocgrTi2iVE8wzwye
PQJJvzCjTPKrmFH8aZB6VndHekga70tSGwAIpn5cEDkk0stfSVXvjXsP5riHWZQiXaIxsqKBSps5
m9ow5z0s4Hqn/P4RE5wRlm5Sbkx6fxx53MfJsMeDn4kA62k5XPCT2n8yoJwkbibr3LMBm3rsmwxC
oIuEXcYIMCSjFrmvl7TcpuC+J+wgxm1KlMYZDkfWGpHxfEEv21503M2TRdKtpdn44hb47HaRb8Bp
Noa9VU/zCsYq5Zaz2MMKA9juNMuO4IRwgmfcQmOJHAtxNw4Z6AiwdUOv6F5XC6aQBGskx8VFdjPE
cXzSVXZ2Is3kzLdKIg4CS5xhvyQ3cxK0XwYHm34ELPMe79Bsh74QT9fEpLnOymY7xq5gGJii0JOo
EtaIisPDALQCnceu9p4Zmz/cAYndWiDMn8hPYnz06oeElDz25gA4+21wdQDyfdy6mqjAcCLDsPB/
TVwtMzn/QxMHmcym7frPXdw9FdLvHdyvX/gd2fRImIdHgf++o0djvyGb1JjknVsmXAvmjv+vhXN1
bL3Fwvt776bRTlN3WxYOgzB5/6uUtQ8MN46IuZgDyRWsymXS9RHSbFrWlWYO5/OoXoylWIejmOdd
5eN4V2k39mJCeEn2WiJOe8/F+Xyes/2breebFXbXwtFEXoUtqaZoV7Blb1KKjatKWL0JWxzHpjgs
Vs5oDmo5VJXvxuONEcxQ3deIABmT3COPiypxGCrMt/xkVKy4Zhkbl1GFCumkASfto7VNxHH4w0E2
lg2HkVdwUsckQAQfE1xGTNAJ3satoq7nIt8aTFTtLbNk290m+dgtp1xL17lEWjqtkRvoEb/Adiup
7KRdUcbP8qaryH8muA3XPe3a1gb24kCR9+O7urLTu0U2zoGTQmmxDMZXrKqzuzB3yThCPJhfT42H
GrVrj4uHT1TaxMMLwwziEJH54MtYdBlC2BxH3kbho4ExL0qZmjhcWEyY5REhNtnbkWKvPbWDpaot
LFDD6SJFcGMcp7EZ4YUUiD9vCdhCQrlBNka6DAsG9Ou9nUGu36vYbCQZb+TsWJRtleZ9Tjd+aWbd
uZj6puYuVD/R4/+tCP8/K4KNQyW0lv+8IlymWfP7ivDrF/4Gdcy/tKO4NrKHaMCeAt7za0UI9ahD
YykBwwFIcRrv+QXqkLGIrQaZAI7mSxC36PwL1An/wqbFhNtNZoBeNP4rUOeDNQr8Xuh4Or4QNgiL
DFzx97PKeDSwySOV/ohuXcQ4UizFTaoTfDDnwftp9vrHyEGZLTTKTDsSk0cjxXNEJ33v1aF4RvLf
P5pO3T8mE/OO367k1U/W0u+86vdjwbejsynlNVmDeapvaUTqN34+xjAIrSmnjzkSrxcvdaer1kzr
s9rTxpstweH7SJhq3WOZ5P7cAv8jp5uJ7Xu8CwaFo4mRZGbCYfLdNyb2b99OHnkpfHRkRwK3n1C7
OywcjLbPiwhC0sYXXnCGtwL9kDP7wenkRtm9lXfZl2mpl9dgoNTbiGXGJKhM+i0qsXIvsYQoqB0b
/5rRqpjX0xBg9DhW8swiC3fnmsJdLd0QE6RXIUN1VV9dpvYMZzGw0BKbYdvivYcL12YYlmqmZk2N
Fn8QfyIywrefkxAHciT4OG/0YXMa9O6CjrQcbkiAqnfN7NYkC0onJLexjTDSxBo8JyfbNR+NrjOI
jw7uhmnpyrW7oKcH4xL1BXrlZGukxqhWHRKrA+rGeF0Akq9yBlMz5uss5rSaxKsLXDAZ205ASrn2
ODb6yDojFDPe+N0sH1HdBDp4mX53ZWI0Cg3UC/0DXg/zbkzR5GJVCDUdRLxfMQBsbzB3yK9NpELW
Jk9a87lsTB/LdFhBG8pQ5lQDXL+dcqZwhv4R+DfYyCc00MiWyhVto7yzhgb1lgzG4QhMWiab2q7l
zZQNYbq2nLHH4N23zB0yI21BGMvCYYbhC8sgrGBxTuupM0d64Eyj5cS4r/JucbmtueEemC3Yxqp0
/W41et5TkM/hNiV07aqoQQP6pLWJrSdMcuV2MgfpMCfUkXne7To5elcovo39Qq372qa22mF6vWNK
pja8qdGRKre6WexZYTXQDPnJkof5JvRk8JIGUhyWyly2USkkCT9ds+ykLROGZrkNeNgqd8KdBgv3
fShzC01uOJ1EOIA8OLk9HMIxHfF3Dbz0u8tGdAkhdvJWWR1U34GYi4acttZZtR5OaSsayRZMQeGj
sEKVDW2Dd+82TYzcuRiKDN3BCk8kYDarI7NVrFoU9HQkTtwiXJ/iGjdQIYvXOk9jsrNll+9tsxlf
CSiuLNg3acUGjZO6Ms/7NuqyF5WV4FhRrVz7su+7+GQZFh0U4+TqyZ+yBOQV2eILlEY5ED09TB1v
RWvIb3U85OWGjPo2BZlBebtF21sb2yam4lEzsth1bwbS2g7KWLJbtFHzjBxbZ34bGF8ikaq7Ktlg
rZmIL240duWqMGqv1rmgNQr4scBjt01StgJZn3UY9IhNazrNC0Q+52h1c8mjPpEvPhMMdkMRohfD
lPPHzKK+zJchuLAHoh3ICY34NvR78cmcxt4tjaI1bluvx5sjVW7/KDM/d1cdobbGdkqChaHgtBww
WRfPpEA2z6OyI4a/nhJqk468yFt6AgwCBnMavpp5N5jn+Kt75kUUjwQZCGq2l64vI28DWwl/Db2U
R5x5ukZaa28hi7GOFlg3XEyZvTyUvWNkzboYIWz1+ynGJ37ZsBNY84s3DOTK6hx0kz8YLkUuz9EM
7ZeQQWsZ1VOdTGXWrwzDq1+GWVY8Oh3RH/A9/Yu2tzhiBSPL2GHSgh8xiXAMEkO7vJzrlOheOl8o
7z0uqtdDltiXLuGJHV5MYXnZeWXLfDxhjroJZ6UY5gbSxhwAYuBZZXTAtSNHwLNbCff/2Duv7bit
bIv+Sv8ANBAO0itCJRaLrGIQqRcMkSKRc8bX3wlKclv2cF/73S/ttiyyAoBz9tl7rbn2BSOR4STq
ZgLyqulB75H9a36RaE/PDl9OarsZ3BvFYyg305GIZgtYSm2Oz6UilcRIAv70QNeU4JBkQZeRmi0F
NvfSKt0DNF1jP9jQBbaIu8Zzz9Qz86QUKv3WiqyaZr0FXtlRSztwhZ7QGunl9DrShqDmm5mLY5SN
zb2a9hOYXYwMrzp9AuZ6mhJtyjH1E7WUCAhV9OkosoS4vGiIjtjem9ah45ztYQNUOqK1RrnSQFLs
kRcvJsPOQLpP2Weg1mg2Fk2bKDxHqXMTJafethYtFQI06BmZBUrsUZtZ/QYjaTzW8dDVQ11s6BQw
Ks219vO/hePfKRyhP1LO/HXdCFykeHvt4tf+F3HN9x/7UT1CF121LiDOKH80VJ0UQD+qR1P7hNST
hEDUMB9B3KhYflaPnCdxmqprzfJj7vdTKSPkT2xzBijDteRjyPjPuPR/kHryImhabUwMENWhsP0p
rUlnx7F5coddWYQKULGYFg2Ob/yf3dNspC8WVgynKpfOJ1naduHgts40zenBUtLKlTvr3hqs9MCd
nF5PfXYcLLJ/TclgwtEQriBL9PGSwXbnXjBZp5W9EVouezTeNBBztb2pbIkZntGjZbXVcwUpik2K
nlQirNRXanNyQoXXpP8yuAm2GlemVenBHXwaMpteYlw6dVWuT0nyYkiV7GWkyDipQmsN5Uyzr4bm
idTZCgEqm3GCDNXPA/MR+9wl0ZSXoeHl8Y0/ZWX8TjcGYnZpElJtqGcFsg4ebD6PUU2dLzf1kwEN
j30QXvko8fGKEEHolBeyN0jmvmmsfVhgng5avprBDvywy7HQJek7MkoWSIOvEot968k1vzQb+AoE
PG8+Al+DbO3zuG29oOFvDTLvAZsZY4OARbUHqrDjEFttyoxenFEb/NdUnEer7/z1J0mnsJzY7lkw
1XUmM/MVVJnW+XqnLOewzM72nA1+1vKSrDH6lS4oElhGVL+veUNaZaQeOruHtLWpvsx10lAW73NR
lyj0G9XVg5ludDojxqAGew0ySeF7sO85N3W+VmQQgKiMkAGxPYnOstbcGyag5J/dB1aQAtZnsPax
g1XEy+xGi29Pa3nRUTf3liLdf9wkcU1m0yzq1oPWJ3vKrJ3zwQIeItv3I0NVl2Dfwc1l/TzEvKkw
ScWeoZO9UQA3eGWYTwfT7lS0H+td1PF3UZyd4lZBQFG2qm8OFMtGQK29qNxYiLOAHur6ifv5HegB
jWxEak42xi/QNrn2C/+WkN1MC540orGzoCjCu3DznG+JDREAoFkt10Se2S41wdPH9c4p4aEKclt1
Izs2LCZ7JRxw6Ws6Jr1hZQdZCd95yLmraQviouPutExulXJ9FpCkzA9ZxL+CtHjhfMn1n4jBo0Ud
n3q+LjRN9/PClR+J7XVMcwwOI/6I64jpFrDH9skERwuUjSts9dxMFk/jx5dRVDwUo8RfrdL8JScW
wQ9ksz4AhNQJ9OamzdKWwoa55CVvk8pFnMnOTKaEq8FU2UChUv0G+omXN4KvlP3bH8OovbJaadoy
rYebVAexW3cLO67JQ8nU8RiP1M5Mt7nLgHNjJCzSa0vlQdVkFgJroClMezvzCYF5B/Ifn4dIP308
XtQ6y05WKHMmgR6tRwHmUEyXDraQ1hOgJA5hJBfbiXb4SqvhMUzxinxcW6wiK7ihOBpDsC4h3AJF
RQGnjXw3H3f5YqbLBniJvWUClZLWm9kbhGKZBymqcj9ugPUO5xE/x2IpttrMMmYPPN9isWmRrZe5
6wmc6RpuI2QKnT8kSvAVGKu006mYXTgJTBx6RdoFtsbqpccvzAC4BEr6zigVtylwcZ+ItNjNtY7e
WaEEB7npi6MZy9NJn/StNSYv8LNmfG5jcQxSNfXptaOOXWRpF+o8pyUisuNsRvbGNLjJilwrjpza
eHWoaay9OZoWFgdS1Z14EluM+hzNwDscOZcPrmg1wzU7WfOAuLROrbbNfjRwFJsF6ZUTQehkTOia
LwGmds2QPPhg5NJ9EIaCXj1H+FNAcVCTVB2LCUCWwSWjAtH8wFsAfslTBMFpl+OP2eVmRgbzujap
NjXZx0M7xMbAWFq653dHt3rDLdHo4qySyb6FjGw5OqNetp2Rm6meKjRVMdevzGQPZ1hxnAwxnXoz
fWdix1cz8wR8fNe0JFIvzfmVvcJ1FQWCPo5VrSdhd+DIx6wOxX9wqzIZ8oAbkN8U1O+1yR/nfQLD
kaNRGLOeCCmLN0rTvGKY1fEtIasra/MxL0Xpp1J0K439yVx9pRphGYc5nsDjS1mbKYQVzLIPHwDA
fjFJcOKXbPmS6hnFpUFFYPic6VrJAdGWvKhJOXnMCG3CLmT1Xg/TzEOOXyXXc9j2B7g7XEJNpo3h
BKEiej+R0ZJFZdzdktKE1Qe6Z4aqA1ANOs057WQfnVnT+hyhK8U16lo6VPQ6pa4svxHb8ipIyu6d
UJvSd6vWpAWJrLQsLV7kadx1RVNu7DwF7Aa1ttbcKml45hMxSF7IVuSpihVcg2VapA2hjmN7SlV0
5mjoRJvvAG510hO8w8GNSGHJjkFka0BZmkzhcDundXzSB3iyfgisX7oUPeUD0Ln735Vif6PxRF2D
Y4++HEYBA0XAHxpPmS2piyibfmfGMwOtJXoHk2qxBFn3IA5hZHY8dSL+f3kav6r1P+opggYY+jOZ
xS8k/8GJbs9CBX9V9Ttl/FjseAa1mCP0iHgdOvj7//6USMOq/1oFf7wayntkZUQx/wmyTRacJND/
9rts5gZZKwE7RVMTouHw/j0E/J1DgIpMirbiX58Cbt+KoqV4+lrEvwjmf/zgz3MA+j/mnnSwrO8F
/e+6yGuDGaYIAIqPRvF6RPjvOYA/4kZaTcbMf3SOCD8V8/YnkwGVQf9YYSS99n3/QTYBRpI/3Uno
5HH3cRKgo02O6q+N2oxjI4QPed7pJtAsr1dKWnY6eWonFSqi7duA2DQKn7jJNyOoZJuhf9PshYUf
e7PU8A3ciGrfduu2y3QvsvV1bJuGPV2d1wpI7s1oGPNVPiuyJ2JASDAtQag7udSCzFVm4S1GplaY
NVtadybEoc5Bz6xQcCTRsgVkXT427dwc5qSOTjTXZd9kxXqAN67FeJNMfHI2PF0ornl9F6bNVOzk
2kbjBRfG/LokJBW6qVJG1GFM10ZHruzUy/sJEXFU7GJzid8kRQlfx0WKryd+5kmfy6T3bLSdR5Qj
jIcoxRBxY8lsYbTB5gOtSx/QtsLsatDs5AaiZnc9oM3dKkGyuMQzAEcsu2Hy6Zumm8QME3ZHvhR3
AnTrSA07YfZRS9pVIFMz6tqD1fA1YyxPeQk1kg+FEfbAq0CcqagVfNXmmxexUA7jYue3naQZWFKX
/IykqGS2ZzU3UWAJlRNEWhx0U61c7IR0e8cIbTYHwc5trPy6MJVQ9mfTGMFsptiKMSzIn+lKd8e+
FE8tOJQ7pW0La0v/3s6QGCVh5eQs1dtVavhIDrq6SfDno4kLk8kdliC4huEWe7Mmp25OKOY18Lr2
YhqllfgG+bUHjSPXeysReSRy5WIOt7mdoSQcRb0VoXwriFUvMdaqGlLLtn9WCLZ5aHJtukEjqrvQ
WXzoRzASScWl8YIoWyum7GBnTXC04WafdXyC16QVfY5hwHpUqSk85H7eFHVITE2v1z55T/luRKkm
l0rnpmmSXIK+lm9gAppeMIlxT4dqmyY05XKBMDvq5dLDg0AjDCpbsEvsQN/0Rk61MY6vSmBLm1II
sJ5RlylkUxMq2E5wahCuo5rKbM1H2zt6KYwKDxD3ueRucxXTvirX4A4wroZHXuXTkhMvtEzEK0UM
jBx9tniXbaS7Yc9+rzA7PaD0l56IPQ/3VRbVFz2rKrwiun2A/lJ7CSASv1Gmwc1EE50wQnLfcNuO
KL5mdVvRqXT6IoohFVPlu4xEaEDRoLqgrlt1TjEyBJyc+RwqDxZK2XhD1x+9oKPD8aFwScYojCyM
G1NmQPGViMa6U9VUH+90JO468qU6jZRHRXAv+OQ9x1dANsxzZ0VB9HkSS44dmORTbVPYKE2cDEkN
r0+upm2tXAetokTKAMkM7kqqXp0cJdCZydaKZD+W6LycrFwSPk0ig9rYNhCth7shhld8133vYoML
oqWdajQrntO0a5bCW4a0wIgS6RzR5wq1mTe0zDUYu8Rh+Ay1IszcJFJiro9U5tyegPnWqgkOAmDE
eOLjY8IlBCpjxGv5NRV6Gu7mzhLPa/Ra9wpkU0nRGimL3ZNV2XflgeayxmmxCNJO4x9GkO4Tymd6
IJEM2Pq+SHsDOmHNYNBVu0ZlXCcp0/eR27/y/f9H+aEiaGdX/eud+qZ5C8vi10nvx4/81H4oxieB
dp+wIHxoa7fut14dg9VPOuWkZaFqp2n8u/wgYXxi4yaUgpmuKWurzuPnHr0Ogemimyg715RoRM7/
ZI/mJvh1j+ZJ0nSDqfJHADMV5h9qy7TtESD0dnybpMwBOMsqMlq7JkyNGzuohDgLg2bOlsNRAUg4
wKepOyMHLBLyBiD4pxqLW+WYaQ2OoIu5Ry+RhXlr+gz+WEohjadN7lSrsI72ujzervjxb7lcjUzQ
zLaILbehJ0aGC9UBD0kZqamFk8sWoQ+YOTnkUEjf1wBE8L4tVF9JhVM1GZyLTGwETlmGizuBGr7o
7IfbENS3p9mZfJOmMWOnQiOkhBNokyMAzKqGNVET0gO63RdrMiIv14lpRS9ongyEivt4WZLjlApk
wIPefxnXaQjTV9twELhGl8a00shry2m+HXpyF7xKHXNSAfAASLRFlo7BS51Vni1H0VXN7ozEI3Rh
yRkv8Th0D+1gRMlJVycJiEpl3sSNzHrK+S6K3cyY19iRCPwMAFt7cFq5i+c7k55p4XEl5qdgLuFO
yDb2uHkKwjvs1wFcQrjPxNTx9vexEURXyzhNT4LZqM7qO8k0D7XBx3jdFli3klzZmJ0RMcONteoz
Ic7MscI6aWkVIbeR2oLAR2nNK3DzYLHQzIwm5JRMcEskS8ysgJi4dsFNxyTOMzJzfmbWWxu3fBJV
ppMG+dwjG3fy0DVqTKEag2Isid7NJhN+FMbpjjgZ4NihZngoNnv6L5F5rheGyShi09BT5648p3C2
DwQGYEzPa+Us6fboF0NuHAJhzhKnPt34BihD8ZC2cFLmvA0nZwYzntIJ4AS8qQupOlIAJPO1jFzU
rA5qKkaLThY8YxZevghBxw2NQ3Ur0joq9wvOS4EGMAZNQA85ZsrU5604UmMV2NIY21loaCoFQAOh
dXx7574NuVaLMph3eVWw5JsrtPwxawYO/PhcZA+WApazhtjKHCTnRBqjoYZteYBM3NhHowqjb7hK
oWElGdhXJ7PmXDoOaIhaN0COe4J/Hh+HoouujKAYv2J1gImVtmPvA47M5/0ErUFfq5uioT1gyNGO
BEhaIgDBMjqpytwhtF+F1gCMcNEVYRyTxzyDIYlqmpZwloKcJzuwzMDRKsi8HnTuHh9ggJb4uCxx
v+rABUB0dhrNq/AnIjYATg00UCrs8NYowJNhSelz83pa8vGUtbq8bVKT/LqQhCTuOCHRozJpamaS
GZ9weWZg4IIgA3IKELHx8swan9S4LbedPdXhQcjtZZm6ZDkz5X+F01rwTEmEk7iWnszorErOFBtG
ujnwtX4unya0rsKx5h6Z1kJDaEsqS1Ns+cOEtrJE63zHSjTfidqeyj0HLDguTJRVY5vJkTruzSTQ
9oR2NO+jJB50WqlHLcYmeDdApqp2I0VIuW+CefKsSmK81rby9YKJ8SyKkecxEHaCtyRkNdN7uXDS
uYZmMWnWIZEs2tvWKE3TEQoRsgutLWBJVE26tayg9XFTIoqOuVblBjhn4tFc0M5SNcvDBrwXLXk7
Ua9Ko7B9zUok5KJ4EiNalJNyXy0i9mRSd7jOZNUkL01tJl8TuZMeyFAanldLS4PGQwieNTENeJmQ
sueKIXX7Bu+KCz43aX0DqE5zxV/Ag6hItNIdTofVTOfHItP9IFpJx9Q8Yz+rZAe6OCKHqUfRAaST
NFXdaKDbFTTGdxKDmdIPVsAu/C4dqf01FH0w8hYRp/eE0GuPw4iXh1sYzAk+aq4N2u6dYY3mmdQC
xQu7YPY6Nar3BL6aMiYGeu6wmwN6Y9OI3DpoxSnLVcqiHKKOcg0WrrxeusVItlZdak91Nz3hOhqY
pWBfVjzUgZnlIorv6HUPmJuv8ypfCbpKe8mTMmnckv0rPFPiBo3KaCibl3mXa2YH2tpFzh4Gh7pl
1TgxNFI2/3Y+/k7nA5v+/yynvLfs6/i1eft9QfX9Z372PEjXFrbQ0K7CjiKUmu7Fz9mnzljUZIr5
XTa31kw/Wh6a/YmmHXNRAs0YjlJP/VZOaQR5A3nFLGnoKnwOWfsn5RT9k1/LKTR9VH9rp0Ahng6z
5h/LqYSFleK93s3GHD3hRy8qNGEaJ3MWSOy6ZsPCVdXzbVYSyuBmEeMk2bSJT5GhUA1xscoTFuUp
iPsc1mGRGi4YrvFt6gxpnWskmGFw92Vhd1uACXaAAXxBNEETEscySzz2c07LoU++q4EQTJjxLmAa
dZd0tPon7ECnLNHRwls9EzOTwCOxomiaA3KnlM2YsYZksjh3UYOAzDaaq4nIBsfINXxuk55s0YAo
Kiw1o9rT3Qj2HJu6C3uBOOCn/JKYtfQUZzmd97owHFFPxRbpfuhX62i2strqZploj+ZTex4QOelS
yockdcMhN+JMlzPd2DYl1qxrkpMw99widn2vsObRW7E7kP1wRH29QnWo1h2RLguvHg3q2dAm2YnN
7rorGYH0KuMVxboPhv6aEzUb+lTcjfWiHCfa37ic0LupFso11SLcbc6PwqqegP4SQKJ0E/G34Rd2
7v1qnnFWx186p19qnamXWZZ3UyItz4Qdyl4F89KDBdpveplxFuhql1vwftICPzBx1aeBsb4FUrJ0
frVdT9rWXEz5RkslaYPNndzX1s4eS8bYj8qkMQ1aZ550FrSNgR/HYe+qOeTl7+1S3cqGWMjHkg4d
POqvpcCMUSENg9kUqJqrVZk/MgC7zUbieayFhVfv6psZaPqTSK17o43LbTkRP660MwaFIDX9BejK
zq4NywfM8JAtFZpBoY0PoQjYhwmpNBnOrEnjdtC/SjJsGtdE33TuSMU+5XEdKViJoomxbFQvfhYV
d9p68IS320SeWmqXNuvwq1sBAeZaBBeeJwepzRB7EVwkl1KxtrdNreHFCStFYTQyl04CldLprMEo
T6oy9VccwjvqxUbSH0wQ41ciN2TEWN3gteSju3mcqDF+/rQsNwptpQYP7yxfkQWkd/sSMxlAi6Sb
39FtLRJ9p7IM3mfbHK8ztQHqFQIkZ/YVQ2lj1IGaO1Hu/l3o/85CT7QiS99fn5txwX4QZP5Tvv/H
RWqav/za6f7+8z8XfeMTgwg4QvDoPvQuLO0/F33zEyYJi3MyKO1f5dIs7RyUbZZhmNesdAZH35+N
busTXBhwZLYFZkJV+U//oNG9bh+/TEwQJOiyIHSNdgFn/PWT/16QjJQwBVM4yTuyymBzvGegL6c5
2CeW5RUjVOBYPhAv7fMgPSl0GhOt/T5J+UtZ8ioi+tNbWLXQCG9svBzAbn55C6UOL9eyQnlXNrN8
CsTTbFfHdkj9IicwnB643NX0nStONyILriu6alvAlIU/qs8CVcUSMcqWwmt5kZy4tDadzWnHVE71
Ss0Q+uAwSPSkgRO6XL0KDJz0pdf+H2jtLwkqiPX/zkLQRp4f2oW8hxzZnuTPur0TWBN41FLjyHC/
QBkso16lUd1qmienIC+04nHmcNVwT+w42Tu5hvlO1a7CfoSNwlFAdC2Nsww1iiXRAk4YW3Za67fp
EQvXmZWn96cidFQJ359hPyua5Lch/fmWd8Aj7WB9cYVhkqthOxzN/b7MvGHKXWTXl0kCjlOPjZ+2
uT901Rf2K3kbZ/1t2JpXiINelrB3uyR1a2PMtgRPWM7YkeyuFcVrPgmZ3i4641keXwsReqHRt8ei
HXVkShVd0ZYXWzZxqt2EeRK6/y4uf2dxUVSYT/9rddm+lU3464Ly42d+rCiW/Gmt0eijySooNrGq
+H+sKJb+iaaawJlhMrP5sFL8Vkf+tw2nyZ8gGdKzA7zBzAwqxj9YQFh7/vj4rpUsvwyDmCALxuCF
fr+C2CoWnaC0sh0ozGfOnJPTtWnpM4d+Atp01+B2LOS+frJy5Qm8i7LpzXnDXP7QzablL1Kt7jUo
EXtEvYtDbrW+t/s027IWgCuSahzQg928z8GAUD4yEXhYrXyUwqz6Qj0rXyRYyFvo4b2nkRvmVlYc
bwgggs4QmheqUut2XGJKnS6/Iq9g5LeRc6SREsPZXMUaPIrmIHcNMvP8Bp4k6KJOdE6STfumNZcz
QlTdK83RdJV57O/V2E7dkB7WPiKPwBGSch7R5G7bLvzMxCB2AB1lWzPPoutOjpWrROM9yXIR3yLa
a3wddsAtODAQ39ljPwGD06aFkBUYsbk5fC0ZC6CcHUavwVP5ElOcXqWjWChnF8LSspqcUgz4fiMa
czsWc+uOIpt86rxvRIlpG9HTQo9TQ6ySta/qMGPi7oZDYqf5hqpn9BJ6RdulIwUTcDfZc2Zxyet2
030QBaWbgCaM30v1tKs0m/mCWSoXu1Kzp27Qq89UkZsciTCFZn5JwZpB/7MaHAQWHmU36LPrptLC
0VetQXbrok6f+qWMz6kWoUprCTvQmFCB7AmH5g6NRXDHEF+/EumM3lfKdcCOzFFRR1TxCYfH+ARp
uP3G3NR+nHKNiB+AKyPaFNM6RoOd++2I2q3uSaI1R3CURaZxMs/UQd91GjYeM05gZSXmkD0WaYHC
L4vsLShh5SQKWHt0v7KSLqdcNUezVi0PirHCl2fTzHWiHr5oq1YFJ4OAQedSysWhlhbq4Rqmag2V
IQW7pTAJQ0lWllczZ8eNOprJF1MdJPjeAZRQYCzBY6Jm5Z2lBSTJ5HF5B2BEOWnGVF6JMbGPHPqT
LxU5JkzUFBMHXpwuyiZPgIt0sjbdzjpToZ5BS+H0tDr8NoZ2ttC43WndCGNYJ/fSa2pLfKW6zR7n
GKx80yPhlzSaJG5IIbML19zZBkU6OW/kDgFcWuFmxOjdD6VeHBABxWynWK49YqLmWzXk1tR79I07
vR348PUczhcIN7zHnNi7C76f8oqociPFJsR1oIPML+TwEdXA4eLCn4d89qYur54jnr9tTLwErAVc
wcwU43ZViXfZY6UU8WlG9/ktrpdhq/Ra9aZPzXQb9GCxP95ZEiSVtRmY9xFHpKrmOVwimk5YojEo
BZF1FhP3oJC6/D3LI3HA39Dft4kY3dKYDQ6f6wfvtHy+MO3sHswp5y8yt1b3+sAiAmW1nH3Zbodt
Morky8edxgGTV1vCtVOtzCp5H4D+fYskwRu6tjRNozDpXX2ps0dsFernscBe4He5MM/47sW+xKl5
UXA+oh/j4KSGvUl05cBF7XtRHNAactVUNGObDI/UN5rmMZyM0rixFNQANfP9SyAnzBZrUmYi7kh6
/7YefLFVDrUwBKKYM+fELxosXtGcCUnIwki6IyUUbBEa/zvgATYjjw5T63q18jEv72DjtpbbpkFB
Ymw3WG5JeYdITuhHhT5RQM+M07xnhPz6fk1JMrPVa7DwP7EFhKwRs6viuHXbZDm1RXQa6AIwJb4f
anh6g15+YRiCK5Vhnm1dq11/I4/hbcTM3clISCW9710f7StIt2Cx0UQUqnmZWm2jDdGWaf1j2LT0
1OXJOhoGv7AKdEoayVGrGdK1WpSXjn2sJxywxPUeK8ZFVMkDzgrlZGBZIibOCj0DiBrD5EK4cT6f
gLl740SkZlAetMIMbpVOmm6USU02VhnOqDgtI9oaZYoc1B4EXek0d8wKrswwcJDtLDrrntQo3/CA
4D1S3+qCxKE6iqsr3C8Elak5eGtVf22UbldY+hkyZOamQ6/dIEsInqVQfaIH/gqzl9F30eYbWN8d
NJpi8KVcgwvegqZ31EYdqLSM8q7Hek1sU7J8ywfdVZcI7jw+/U3VTXdF0lf4hNOtRho0GYMLFxiT
12aqV1/dOKfH1FAe8H6oCGtrrM9zvpdhFO9GFmFPtvqKGjNlImEDbAgXQAtl+VzD6XMmsmOOcyqb
h4Ybf5vMhsyJNHiWlbx2kYwyp57ftbm6VLFlvsUqLRkx1vIX05AAJaXpfae0yVfgGKQ6JgNOOK22
XDz9rRO0dncQkIrIuVsW1gNtyHYhnVwG+gwU3QXVnB3c1Xn7LZq7ANSfNZ+mqBkrX2P01BGzoYL1
IRCu95dBLY6lYtCjH9MztxVYHSNQbqHzCw4BcKjdHF/dLi3SyqPxywBKUau3VkcdikZ3P+clTu6q
+trTufJqizzQRBmeZGLRkD6w29tqrW+RJL6C63yuI20rz3XwMCrV7GhaOji6NqbA6HTpuhFgCuaC
2SCPIR2BInwiT691i1bzOiiwRyTooU+RYH2j8zxcTPrDDzTW1xqCFp/bCmM+jPCL0RmoTEpcwFsP
iQnGR7Qif2tpvrx1SAMP8A7NVU8feOUg4aaDGrVJW342zDUfRaF8MoOkPMNPm9Ag1lRWmsR0s2qs
UzVU45eCNM8vo6poJwPykqtTYTkNzWUv4yliJe/i3nTxydZukOaW7cB4D4/DBIro0KqBMjnMyjAt
2HW/scI6l3kkwkdcmdKNoTSWi4ZjqrmIEG6CJpT8gYido6k3gjumQH5Z1joACLGMbINTX55KpGAH
AZ/ID2o9xxFQB492HXeXEUdZ4hN6Coy+swvp1IWWvqdSSLeKXNZ+PMGbpDNUMoNrpvciV9UbhRCk
h7GJxx2skvqzQcwzBkDiosMFB+hojshaRQXsy1yI4qQKy4dBOsglC1ilqPWuDGDxVngY3SSYgw3K
Lou3ldXbWWQvZsspCT/beJMaknzdBMyOM61strVKw7Mf08ClZrieStINJWkbqiH4IGt5TpqmrLyE
+Dwk3XVDOy5VnJi0mk0uUBmVTSq2THivJwIaVskG20BPt0zP2uF2Sanx0oGw6tIYrJt5rLM7Jpvj
DiOp9IwU+oTRo30bTTgxtTF3G7sywk2fBas+DB5d08Sx1zcLjzggc2ew5As7aHlDyF9Pxi6W1hbw
5KNWTVvmEaHXasvdbGjm6pFjCmNZyXYulC3gL9BNSuOXQxm+EWax1Tq2vIEMQH+IE06qpN4e4kFp
wb22wR69/TEO64sIdN2DTpPsyZadroLEImN0VeGA5DK05WKnrK7Kldmj7B78ZIVxVts0Jw7wDDq7
phXXt2Po8IEF+FNbkkK2hLCWgavZMsnRrkkY+LSfqH+Xo06pkrpJmKe6P7cJUx2rYrirk4iVZOiS
etJ2cnBGKimOA9mGUUq3VDiGFpTqjt3w85SL8zqK3uSF3buh6Me7wFwWX5mX9hQmekkvWxfXnb48
1YsW+0tlXGKEOi7mYDq2dqF62A+Tm9qs9Jd2Kmc3UYvlRWmV7nrMUS3FyvDWhDNgBF0drq1hIJ7W
MsUBYM/I6he1t/aYqcfRNOpLSKniEzCkebNkfoEDviaB9snXsWMEGUuNYEgFniWXYqgPCYmSac00
HGLu5AaVhds0gMM2dRCjZAv3iQT2C0Th1YKtz8my5Jup0ioWdQ4DTyEJpRSvEe4GL+hi+zCHC+Iz
tIYU/eHcdC9M9LtvEPST4zgWLXV8SwKKEet7fCt38tDbMtaiYZG8dOjS/bIEiHmXRcxHETdgxLJ8
+ZwBjr1uo/yVAyjpiaUKbZCeAw4bKFylFxfRa71iKjqpzr+ZAwo0ZyRfcUNezLBpSDp9pnwxfPJl
pksXgMSiBrpocaLfYH4IW0ehgXtgygLibF540kiUeDT6sb+qK3T+SzYwKK/nLrtJi9rUXXK9opei
bpn4BUlMEJASsRXI9upY4mhYUgdktvWN5hMLxxDqyiXuQ+szjqbqedFyGihRCZlqCFBesOQz3nN7
eSzuC4p+H6WTBRysKzctCyMKrmUfzzhQKkJQ2KCX9BTTBnpWyADwjNpk9KEjOsMElKzOTl78hpTj
6SYpLSzVRWx398x4mjDwGQQUi0ZDmX1wwVIfj4i3PHhxEHPrdniP2jzfmVoX78CYVLtJKt7SCVha
Owcmx8f2mDY9wpWwsS5GLg+3YdRVFwQyi5cyScCAJSQIWyXNc1LmvcS2ggNv7IGDX+CZdlRuoEda
+8yQwn9Rqv95+1tdHw3mwv/q+uwYHcbx70eHyvcf+dH0UXTYGqueirwpjSwvgz7uj6aPYsif1FVj
j8r++4jwt+Ghqn5CKI18S5eJRFoRrL+1kRU6zKTDoZrSoDn9U9+k/msPFw2YtirBeFtEZlpCWH9o
AoG8yJYECfAdDMWKPWfJ2xmXGENOd8ly+1iJsDljpmxeAZpB6Y5S6UJxgXVXSKhIstjS3ayd8OrJ
JPZ5kgHc05YA2k0DRnFZ5vdwO+K2k4YSvVeDdQB4pa7ty2hKN73AiFXhRTyqEvFmrNGjF5N3sS0Z
y13QOi87G9ybEylS/7bygvBHi1HcSGzGN1ORwZ2J2m78aofV/NXUojmmpuJrc6Nw4NjbpM2y4QRc
H/T/Y+88lixHrmz7L2/80AYtBm9ycbUIrSewEJnQ0gG4A1/fC1FFdiaNXXycc0AzGotZGXEvhJ+z
91570poPfMjZO86o6UbLJzKiHABfCYZ3ISvq3GMonvsfYxcbzC/FErfWjds4cW+ZQNIUsJAwH5et
T/4v1ujfCY7/yT58fwXu4qbXmd0xCvmI1b/u4UoqJjMtEu793FnBwbEwtTamwsUU1IqwhYXqyEra
LIMbeNPmGbYpv1rj+jUZm1xnekyoAvI8pz4E8zBiFHESQv52/UVzkPZckemHkMRiwkmz7MJAbQCY
WyZ5Rmp/FyeEMQdh1de+3z32kLP3TiPP4NLMBzMxd+SxvrIW4uovN8k/SbUE/9ANg6yyhEqWTSdr
VZsAyO+/dOPjpkN+pvuqLqNXY/n2Y0DnLxgY1Y0GVuNAyVx3oLCEmFrC6RFPVz9vBW8T4rlK/2hy
Y1m+OFJdL4raUdaWcx9N/DdcqeYPcAPGKQbxdp0MLnE+GIg3jh89sYwxd0HKqoRO5BGnYKHvU/SS
XaJ12i4f8YhNdddvZr3kmrZ6fTzps/VVucNZdqax74fI2ZPTFz3wdmuNtSnfKIcAIo69ZOukr0UT
0E9s1/ITzhUJrd6Snw3P64M3Fd2+I8u5ihIOpM04bPsUkwk3ZX7ljRo3k8jTfW596SiMHa1k2OrX
OUHfk88rGYywr4Z1moqWbqmMldhMctQEH0LErVJ38K0g7tJXk13KxGrP9K+bzxNWgB8+zIKOjCyz
OsokNgFYUAZNx0LsA9WkJxpl9EuElnTjV8Z4cTipEFmwCJVu2mTO9lNH8jMEOWfeaWmvrkVv8IGa
y9Jr9onAOsu9qeUzEVcpnu1EtB8BvXZn2+6CUGdT9i8qZf/hmUW4GwIu3gDLIjDCd/nth/iFhmPG
mLni0dPuEsCTt31A56UGi/5pUtJfdx4JbBhkXDsAST6l6c+hQMuZQltOyVcGOuyqcU18Nr3ePnut
DXyUwMcOmgFO7SUNijH+EdgyYb0R3gMvc1Tygu/+XEe43XUAJxtyBYqgZW3eKZ35YOVN/KrToE0X
e8lL8riatiNFe8sDtc6Z0RuQH06vmRs8iqBnMzWqKwKo8+33ZdtkBDrT1J0uXUsI0mhQjOvC1198
rYR6lBniudLmlgBwijGibBIsWUxa6Uel57u27jRAYioYKBcaBndnTzNKew4E4trXW1Zlf33rfrtz
/+d5tXz8mFl8T6cOExoSDdK/37qyJe0Xz110Z3YNBpEeNBR8jVa7z+aA38DIcGW6rdAesimFq+Ko
JmguqqsStfPx7jGacw+yFCpaEE752Lzno9tNq4AjEXK40UWvrK34ZZad7wG/pvaHD+p/1S3/2S+A
lMeP5WK9AV2w+Gl+uX4qiCL4f1EZChdnBx1pOIqbON62blQA7q54zkSt5HlhujxigKZqG+LNDSRO
3TkZEgQm9x6xb3Oq3y3lGYCXFdE/sxmibVv40UPhtcBVkipmIv3rD//7ffwPHz4ObJJN7E0DE+n3
95+dDXIK90c6d/XggIWRQkQ/uZojf9+JrqAzLZ0vmRLquqDnY9eXC1XFrCr34DfpeKxLIreSneSh
cGRHf0GrPfRuGewCaeNs6Nqhup59Qce1ye8vCbYAgxRS/MTTwU4lSO0PEQEw0rE9jow0s7oZbJlX
Ow9CAelKZ16pZeHZD0P0bCZGtoer7R+prSKhjY9qC9Yl3hL9UK+dW827To4RZ2+iEnPlVX7Ym6b6
Qc0rzyu6SzBsiMY0NrPVwLit8w+D/bmgoR2bUN40B6yB0WvlcatzJlA337ceWZb4q4u0hAqNnP9x
YH92nFVn3jE+sSovM3LLrI2SL73B1JmBaHjlyht/gHZeniDLR5N50XFISf7YKNNksmi+YI/W6avJ
LPMHvTFntGLQBS9emX1adQlxNE7UgQZtjKnLYlCzGRMTxTrDYSF7hTmLd8lfXwgcEvmmf7sSMJZx
ZiB543wfB//h2MCzmvA40D0gaUYPxFTnBsMOz7O5kIqVSARaxwOEjZF4TuItR7Hm3TX7GRmIZ9Im
LsUBYpeHMSYrjgDMBK7wUk/zcNSytIQ0VWF5ZXO14k7SPybqGh95/PcfJsP+jyH1bG0N3qP01iLx
a8DHHMcuGIedDc2DE9eBXeHfgkkTFdvCwDC7CmiA2vtMTutpbryDsstH9u2kxLyEXCJEonSHM0i7
ZRMyybUY9OGrdXitcH0txYsQHJQxi53NXbv3CvprVvryvTYy7Z9xd+4xdiGqKDOFSGVNz0bTYAKq
ofry8yQlEHduCExjXKyZKezQ9X3vk9bKct2NY36sjQy0UlDg9Wb10e5m1kb1xVSRHYTQupMn3gPp
k9Ay6OtzIy0sSGmZPQskBlSOvHXjfcK5hZYYi6fBSiRN8qUFnnGnjXI54HSqPuo+3jRNlO66YzCM
V1YC/AD9hay4GHIeeUUt+KCEhP+0ivqB2wC+Lqk33xW2DQjSqB7iuBeHSLd568xGZn0kVpROYWy4
TX7S+n45/gTTbdyntbaZ2cV8lEXNc7VvS4gUPNn1UKswpcWOzI8TFwLrfxpmTpo9JWwb8Xq8GPVM
QmKCAH2bVdhHiAtm6q7jbLmnSSYgGybm+adJI/WB/IG2wWiTE7tmsQstt5vlhuw81G8C7jCwOiZb
nFRchWnLKXOl4m7dk2lnkCUquE6tufgJ+eGO0blIQ4dja7SSOXjuQublleeVyY1ZejLkZcAWQwTT
fPt9I/0nZfTw19VZwCGXg9P/7pa6zot3UgLvv862f/6hP2dbukAwIBkeRERMqYR68Uf8bbbVafzA
3+rhdPrD7fD32dZaeLLAX3HNcn74+1xrWRSLOJwniICTBgZF+e+4G6jQ/P3xSIM6xCHMVkAtWZYz
Z/z+ouwgaFTKNdqjjYC0tuxi2ydjv7XK3qf1hmjPwQliAm29SGZUq84dtMdkoUoXnmvWsIGggsGb
JtWaRjtt0KzugdRJcfLjIM1uerfq3sZvZjXP9mNiEJ3tF6J1sLCtWz1NyyPPjnzrLuxrOqeqc/YN
xK4WNjaNkAsmezJ2MRuiEHkUiDanZ4Da4zdc29eJy3T9Qtwev+nbKJre2luQ3GC5oHNb7lhVIWOv
D6yu15KXoStAFtRdnfN+5WHinntHT/p4S78hqg3or5TXQylT3yIykdgMpFu/xYB5VQvBrwtKu8N7
WU0QePa9cK1OoUO2ulYiz9qOT+2zia7vrPPBK6Mrn6fSIGkj4fNEVZ/o9kOQcHANr4dxZACnlcjQ
P/FUwOve5EnqAFrMK+EwwVdkUYjWsvbWppU7VDTbVr7JGVb1gY3Kmvhza5PZzhp7DnN3jGFhUDhl
JvTs+XSyz9nXHE2TcPKwL+PJWY9xnXIGN1lC78xcRd0VHdHagX1fd4MmG6HEataKZXLHqjqhIlfT
xl2MznGfox2lK0vo87LzkLcGgsXWDZZlQpPlG1kMBRCKKVmncNm3o1/mZzBL1q5G8znUdU/rWjXS
vNRWtbtCKBwO/qhCb0jybVlWtMcTe7p2TLaP0GHUGlZ9vrZ7wB0ZculezEF02y2r7ajSemI2hAdW
szY210XmPuZ1yZo9bsWNTEbvlj708TUpfVSjALpK1yTqdkEp04hVp+DyVHRDDmd6BpmjmaEcBviH
Hq4SaaRL7VkePSWNwuuWuBrrk0j1aCVasOXcZp0jDr47LdNQmQyvy6enpvUdsPWF+0inRHUvlpKO
VRklaKpO1loqTMlDqLCe5vlQdVgdV0GPlW2gHO4goXbuZJHHyBa1dQpmD7+N0TjywQ4wAkNi7KJs
PeRd8dMg4Iynx5vJmpJ4rDa5WeOqIZp4A+QVEJV08MlxwsgG9ukoZt55SVOjOKQzLXh0f43XQxyb
J0Opem/bUDH7DE0TIJJga1W4FVF7Xrlj5DUf+IafDUoxwp7OoCPfNAD+Bsb6JBr/Mk+Fuo3oxzxW
tupguFjzy2DNZbkNICV/ZnWnnzTOqLgqWss7ykLBYsmaH2PQRnvD0dsN6yykIGTAezTE4UV3s+J5
QiN7tmSfOrBk/Py55fUJfIo7jExMt1v2e/h5ZL+levkk68wNOZ8Xu6yzpuuKepWjVAI7TzXlGYJR
FWjXRkYF8+zMYFXxUKU31dK7p7SGTF0dw30aDbAtieOrYkXRBWwhrZ02tRyaUEZE5PlcKNTEbB/G
mh42jpDHWg84JoGzfLI9zbrute4xnbv7rNG8L+XUyDFILvgBHGmxlzfJDD14XWafSn2KziTVmxXY
XdbPaXwIbOFdJgmUGsOKuMe1WKydTq8/3YE6hgZw/w3pwfkDhDczgkFgc2n6a05xFtuPcWI7jI2F
aVM91NLEOwfxxTaN4bWnea2CF7YInno45wZhskx1HNGb+F1YSfqjQIgKxdieUebkxmEcWyco+i9w
F9K9pXmmv0LCmc6mIhRm06cIwrA3Ne44O6H7vFXatgO5SFuM7pMEzISAst0bAUcbZVyNIqWTvaDn
Duc74pfam0mv7mpp483IY2ndQ4XwP2jvQBukQhprvE9l+IZtwXRHpsc/12PlvA9OV5+w+LPYIyTH
c25YjEIxqmuzggELS0ja+gV/vPEwAQ648uJF/4sHS64NiyK1laAUgwFuZPk3Gf55IUlc4SsivoDK
Gva6+mx5590xoE6HmIViyL80hi0WiYOTN8Gub2111vqlacpv/E+gMs7PWrO/aGowz4Y3ih4yEWpz
EWQbAhg4digqvUiV+JfAyvNzgt0lI5L5megmcqYO19FW6rHWu3vVzjSmGB19kRGTLzXaCWoacVA9
nYPb1ujqjeaaCY5Yhsl9rCVXRU6ZIPWo0RrrvvGcto69y2JH33K/f+J28+9AOEEugB75EHukfQ0m
0KPM8nLTdZFTXJwagpEjqpHQlx7vNYk9isyI2++I3tS3XLklyY1A3uDw775aJTTyvo2BwFTY/lPs
RvaRn3Bam7Kpwtpp4CQVuVPelJHmbAtG+4OBkyHUSbWtJ6GnZ41ipZVbVaQGBxZx9qD6V7MjdlD4
ZPJGL3/rhfGRtU2OemXO51GW8bByhUxubL8tVxXlOGtVJqT4LSV+GhZGaVwaw32mu85mtLED1zE4
ZEgkJGs6bHaLYHvl6l6/kwHdQBPbn+sxBva3YdPSLX7l0g+1LtEO6GhdamMxqeQH+d7irYXLQYG8
n3+VWEnxHWDJ4LH3Rk76R5enYqHNeejsOfsuh/8WESJZTY7j7pGu9INOg9N6TA1za/apcSamkX0G
Gav+vki0Xe9QJW+LqLjNWBgfTZGl2F2y9jBwIIHDVwR7iyKTLZh8tab8x6GbNBlPaVkX3EeqadkZ
0fvLlNiHqqnHjUUo+7N3JMq/XTyg5BnhMCXuXo4WwUnnwsKj2Vc2eWq2rOa2NpzPVm9uhwFyWUV8
CYTsvOMRra0mS3sxUsp6k8RNF1MeJ4xCdzeUfV15TXfr6WJHpHux4g0EfXO5gITvfI25KavneFt1
jb9qAww5blrhg0iSI36fhXxfXKxS0+4CoSStKQMW8ymjvMcqb7W8upm6NNn2jM9YDrUqdIvpFkXb
WOcpjljRN/W6nxlHbcS7pZjSoCfImnkIe9Y10q+54tnuPfS2me7nLKqJDBs/2sjVNs6UYXsn7Loy
08bhRZYnvA+s4RaHCOVV5dRCj+HyqwXVJGqsbl0MZryMZ9R/ZyA5GzTDQZVdsM+qWCPuMvvHsp9u
i9R5syPv8T+z1P+XSshC7i9nqcMXo9Svg5Txx5/4m0hoGCQMsfygBVpMTcuu52+DlOEhBRLzYFzj
TM68hPTWJ//v/9g0F6MXQVRy2QBxXmfA+TNp8o1rcAIXiXDZDSE+/jujFKmV30cpahZ1axnmEAtZ
Q1GY9vsolRtRC64xcq/A3muHOKpUe6J5CKOE5hvT0iehWIxZWFIJ1BT3M1dq8GGY3o8Ept+97eUW
XbG19UCURD3nnpaeHMvjAFrQrhXB3XZ9CN+zCGpKa5dmDK1YWjKSWMr2Ua/aSCPvmzJpnPIgFTt8
fllGAD8JMFaybt2my5me2m4WSdnQhoxVsNVLHmAGu7NtwlPM3GTBcMs7sGcC0GV0LjCVncVg9rvJ
HdujGXTyazZINTIdftmBgO8ua2+nN2nzBsZBB6BcugfXEu9Wl7HmUH6CFdEzKbSdp0Tt9aa2t3xR
2lWFlKfWnjduE50XYhR2RBFH8ODNYJTj1iGfxuoblOS1liTm80iBr42FluSwAj2aJvrdJBbf5NDS
r9zrz4WTBo/KURNyJ1m+xgyelfLdzahP8M3H8hbtsN3bQ2dedWWJaoZlOdSzND2XoDIOjpukl0Ar
3oO+xYgJ45wko5uf2jIPdkWtjR8i96LDFDnWFuhA8YNmMZaxmW/8WESAljVOR7jfTH8Mg9ltApmq
F8fwJWjWlKx72/hx2JKnfzNN6gQcj3Op8uvnMi057PJXV20zE3+R42vUgx1EtKg3dp56odMsJXme
rDAfQhJ0DOhyAeV6s7KXauCkOSxX5GM7CncLMp4uM3zq+d4zB0DwFF1RXQUVl5YnXDo7HdluWtOQ
TeTVzY34zs6N/IYRcb7m1KuHyWy358SiXw7kv3L4WwiOB55n7+ysQHqglDe9l64ozk7ZTOcEi9UF
xlS2dZNI3nCg7baVEOoTZg5jB8oUtdm51vwMBJMJ+zPb2JVeJs8YudK9Avdw5kCI8V+5Mv6iu0EL
4Rw5+8TAwL9i9vdOBmphzRHd06+IA+grtwtom+sqU6/I/JAnj30xPJErZMhurcnc5lbe4igBp7s2
4wSeQWI6Ya4BuljVpRmcxpKazVXf2AOzJpLQMrec05YfiiLKhpfYJB5j3DPlCsZA8rPG4b/xfd7U
VIa6587RvtzZ0dlIJhncRxpLVxxBaNFUM9KjtTRCeJkePGNbz1dj552aiGhE6fsJNmZH/xjBNm5N
HL6feRvNLNzhXITumLi7JUa5wmwrX4LatlDeI29NyUW0hTMUxJQDy+lUg0HoQwAF9dF3c9msOYQl
m2kw5xvPgU85t0zQrquqNU3F5kFQB3hX6A5U0UIOT07i1LcEYROg6hGLRS+I05PWWNPKKQO/DP2A
X8mt8WihOQUiZJ3YruZunDawlTNMWFQTptKfH0fVQshF39omju6Dfpv4Sno7uiQ+mwTXbdcG5c8P
qOruXWAN+66y5muJrwhagHd0Bm5r8iemOqRRiQVQuoDMSlPbGNIQMKMbf7qnE7O50KSOuG622Vuq
Gy2eCSy+g+zkwZ/SJDpwavVI/LbEdzEWWqrRL7jTMNrW8ja22+48ZU0W8vDUrwQTN4dXqi6qMqUq
GlDcOrakfphb48uQjnvV2G11oCnQPJRicKmmEOxZqsbEhRHFO8hNyTpKmwfNa6YIfcPq77FiTj+A
5QCapjYJvAe2O9oeS+wUlKyhO5oQ21Mn33mDatbpsknQzbk/pcmgHqtCt7dtU8Ws10f3oitOijXM
g0MQJ3Id5YH/atULNKSRbPxVERCJoSgRV7XjvvISnPeEK7UfRtZqjGwMDJNrDz+zCBy+DV76TrCP
CBvaRdkX6+/xXMabluIzor8j2PtRaKhQCB+vSDT9uSuLO8EoSjc4zDyr66iAXULsc4VXUCp/vtGN
NLgWSZcvklU007ThdjSw4jfFx+avqdce14OX2D/ixf8tPfU5LOn5nGcmVbyw6MLOdbRzouGWrllx
PDcKWqxtNPMdlImAEEPtvjLccW9YbrOe2aMdcGWoS5UMGg8sSumkk9pveTGCT/YgihpRVVFlWhvv
jA82aQzIgAOPdFNO5t4Z3aYEektfA7AdtW70Gdh2UNzNunHg9IDG0lnGctqd+IIr0wmYy8db2eTx
M0n6Mszgy6wmt0puskJMkH3aWD7psdseGTC8Ywxe3OcJGgV7npsaurl+FmwF7uZ5uBnilEVXoRen
gQ+M0WsYUHjN8hhhS+aWQAIKDDDFc5wcAl+7y8mYhApiBslJC6KGXcX+PqV4eBv7fbER1gC/zo/O
GSbTXe2KAVWDlCUZn3Qtm5JuZ/w626FEW4p7gOCmKtqNopYT7YJ5MmCh8Z6kerPTRt09zaPwPg2q
cT860WhXDvsfYZXO/ezbj/pkQ3YNohZ7pMVWqdfmnT94w6Z1vPFRlMlwdNzyPZuz/pAAN6SmkOT6
iF11P8ysg9kFx+KY4vYk/hXbdyKu6psZbWrt8+YaV1l2a7CffNVkJc8Bb2WEeCMan4001fbFPDrn
skmzo5k629rKWrQMUFGu/aQ0OnF1vyw2aWVFKw/G7AMQxmY39H573figdJRorK3eRj98okQhOY9k
hwseZyb+5L2oi/mc2LY80Qsbv4yBSFeeGGu6fop2TZvQ/NNpi4ekZFVs5pl3n0f8CL2Rk+gyIiaj
zLqMPFU3lAC/gTrRyAnZyTUWCSREvAzKVecpMuzHooXB2GYUfoJ9GHdpB6Q5VXn01g2T2tkq7d7w
MmJ0Dahkq0dzPHhgrLaFK96kwXMl0GFAxRhawcaULFWSd21wyDZBjVh5fjYfg2AC58UOXfUnr3bB
PmILGq/soo5DQF11iKmreMxgLt5zqMpPVevzqncMxKVU5n52zS7W2AVe3FwVsb0tXavZ+VgzLtKy
q3WlHG2XZHa5hb4Tnz1UrU1nZsM+xluKn19m7g22d3VI4OJslT906ykD1Uhf9Rtw9CysPRwcO0zA
83VDVizMnc441nNXbQGAqffBpxtkJVqGrigXLnWRVJBXK5eU1NqpZ/VZsZR9c8E16Bxz38s4iNb8
ID8Z69pthpu5DicIRwfWDH5YZjlA7LkDwkG3Ygmsk0rrS6NMUls5sGU5lgi7mh1/RYD31mTiJK80
t+tXbN8JeeXZNefesKfbaCtNd97qUcMbVEbGceY5QBqC02aCLWsfWZr+0/fY9PZgYVdDT/ipdvt4
Y7DdXXH06DaiyG8db2axKPQJg3gkloCgmR10vuq3pcN2j8oRbbxqaCjlnAReFzGIkGSTWLesz+1V
60XeS5voC9yeiqlVOuu3XsMLaUVeKbsyZG98UpZaAOkgHa2PZkFGDChnVLHiNe59RaNOtI5GP6k/
4ZOMZCTLqgjKB08leW4fI8dP81Ov/KB+kNPIp1b3X4qCE2A/nJSpSXKNmXB3wYYrrGTmrJ0gzT1A
WXG11voo6wFHTupH4yLYSrrQ2H8J54U/U79psaSXGSTTgbgBne7GyPpdF356HEa/vbQN/+9auPWr
xZ1HdVS35W/UaOXC5jxgJN+lQIzoPm5UhSdBNy51qnwqlRZ2GD0uYMQG92GGmr9qycZ92UVDCxS9
4s0JKYVFJlueu64ELpK54FI0WEK3uoT/4RKAI6qRyGFvFz3ZcAT0Nac+c13bHGFMKRb9HvCZuyDQ
vMIxT3olwKUsbLTU0a0NsTG1dtypRB3X+Pv0vKkfVTraz3QMsI0HFUeMBYKtuSz6cghcMrtD9MZy
WPTTq3Si6zjz+Vj1IlD3RO3i9ZjFaRT2w0z5fBObYdZTAtFZBRg3geo3APxucCTxFiYqSwLqkAmM
CCsBVuyoyix7iOlze+05ejIzifFqqub4vnRmsfWXDxtgS7YjbM/0BR8qudIi9DLqkhRGj6HRD1Qw
t/dRVOo9Yg3/14H43SEXXXXXx0G3ilujfeqSDodh47cvVR0/RRgVzraJf4CgFxR6y1wcsFWAb3wY
9ZNHR+T9iC5WraOoqbzLoBL7tkrad49aMkgFs4JMoCX6HFJAzWs/nWPIejRJuuwYp+I5g+L76GcQ
AvGzsaycBsPcMQr1j9i85deoYX1oTDs+iTJu2HBjuMg6LOZrvFIzmZ/eIfnTQjLsqRk211HiyI+Z
Ux8nfg3EfbcgAdtvOmAVFOldFwecxKDTENxaGILC1yhW9+bggOKQHpIFM+gswMFyQQ8WC4TQW3CE
LlxCVpjzIwD2yFnB6OaXIzpWb3QnR0/iUWFy5UtW75k3X2sTtMNiaKJdb47FXbWck6yZ6wpbUr8y
Wj0+RgsuseHki6ctqPdVFlEvyVhGQLBaDrKG050di8N1WunO8gQj1Ty10ku47LKyfal76ZfXBnt4
CxK+yzDWfuMaydkk1PMmLqGYFSuR+YsaI/CORkCGzEXL5l84atNzX6lGPcxSIx5KxxwDb38z6AIr
GAqVZ3oNfQWdkic+ks73t3UMcCIE11yT5vq/dICKZNGMr+ZY7SLNax+KolRPv0jp/8T/+s3G+NW9
4+sY6RwfmZvlCro3JvNfPWgNC1pAsoa8AnHurLXABEdkjnwj5UGD4BHFb2Zp7cbMPFq5s9Xsbusk
xgZq3qUZ8B/W1NiM2i6A4AaHfvfXPxxLpd+cRd8/G944w3Y9cKAmsv6vP1tp0NmmR6a8ahqk1Iaz
YrRPx3/l4vwnfwncAdsjNEiO+B8/AAg5iqF3lFepCUWJ/7hasa28+g+z33/sHf/C3mHYPnyIv7B3
HKqv9L36zd3x55/5cylJKaiHsQwHFHtEG3Hv7ztJ3/8vQklBAHUGCo7+7eL421bS+C/PAYyje57D
5QPl4u9bSXwfHv9g+WPgcfAr/FsGDy6U3y8gep5wdfBvCxyLzZq5QG5/vUoHUyTpnCjtEFkzBo+2
KN5pOSPCOKQ67JmE8Om4msSE/XfAg4VSh4XXTbryMiP+qNCAoENtTDpSkGmU1zPp7LcAeifv6yCP
CeUMWrlWVHGTN5urt9LBw61TDHrdpRKgYDZ21oWdIfbiPCs51oLVcsnM+/co6MVdp9Cm9fG9rDsy
CyLJn3rir6+QxUctnMcC82OuN+qdfWCpoBNqWOY0K0awVwHPVJznXpxvGrfNPxIt50Vr0QtIbZrZ
RYSzJsrCWVaQ1i2C4bJgLaztQCyW82Zn+vamqH3PCokTAKKhsNHatQEmwJWCY322Mm/0N9bkpdAb
qgJMTa7l9WdD/uO1xlB9NYhJDwerECfIbvKTGad6xR3qFCH4tOnEgbu9nZosficfYMLKMesVdmny
/rTHuAPmX5X68gpNv77hKV+Dq/ABumEulN4OJnd+5VulurULiy7XiaZyUR9wgA1sEwHzjNWA9d2e
dtJMvRtC7gGYRKv8VDSRwNkq/RvXMTiPQbm7tyYcllRNiQ3Wbmsfzch7K5zo8OL72FtndAudfCUh
xs0CI9A4F8Ba9RjfD4eg1jv7emlWYadNxZNVNsP9YFOFng2GnFdDPhovqZdHLz3i+qGRUNcrRJqz
nMks4rJ3VzUh5lCqaD7PsTE8F/nUtKETlB381q49ccQefwas9TLOxb2Wr0XBbDXaVbFpWGdlQJoC
hgTsVeOl0FS3EIOG/L39DvUJRa6Z2hZeaWYmxVuG67BAwm9bNOvWiuHwBZWx54WT3iVNbj2bcZne
BosxYGXpXndvEK3cDm1inwwzG3XAGHWyp62SJN5E2tXsx3YvJ2O8i2kECN0yU69aFXdHqoyCH6yi
vG7r6iwgVoYl/XQDdSW4CzIXeqDo41p7yYDp3iR2Ssfr6ENtgZM85582ho9gKfnCXqrTRxMQNmE9
jGuR7zEnly2SG09l4iKMKTl6WGWDjVFLdrNRZbMHm+JyzeVaP/gWNPu46+la0lr+OZhm+0Kf6FAv
tQjNVcaLgoJHWXKXv6jKyKh+LP4ogswVRyRS93+0Q9aVEff9CrbxlLksgwKlF+dKZy9FxAG0CfVH
cvExjbMe3U3ojdMxcZJs30r3xvCzfN3Y3hxaVsreljjDvcIcPG4EBXGvcKknCG7RWKy9Ac0gzBuz
Zg8nnPthcEhPTilw/oWcR1w71a/splSYsqAX2G3mwFAWcAfA/kHoQgn2LTZ5HffLXSTY8q5SZI5H
RXVmeXaHXs9uvBQhMljbzTzo9/YscIIXtOJWDsy6VtvLoXuyi0SiRvr0QajOkgerG4+4p9xLzYt8
V/Y5AVhVzLtmKKfbtvZNMjYFiyvfiVk9iuJWdhaLVRwOoZ2j6UZArTf0gpX4mALsPww5Bp0VVKPB
Ke6XKASo4OzIAZp/k6W1u8GL2k2Qmq9AoaHgZdoxy8zV0OJpJfZEb5aryVABrnhK0MIOEdpCaPCx
bKkaEdepbr8GQxOvAfOwRpCjdslmI2JK52k9DfpzZWCSApHKPTB9dWI89TOfYdTrpyw1+yk0glzf
6iJ5VBYUBjorn3xv8g6l33ySZS82hKbvdJIapGiLp9jqrl2ZYeVrqxcOvoxN04mOHRp49Roov1Wu
SuX1odQnVm4yH9dmVYw5FWaNv/cSQrns0TBxjKKFSZO4l5bd6rGzxKnPong7BRDFTWtEhRIT60Xb
9HQymnlyxEZALWwtm/mV4UJcAiXtrUvA2OQyOrl822c9Bg6ra0N1Bxe93lFjqi2pDq4mDt9XE/6p
iOuHJJGfOs1tO03BHUdwGJas6IrbXFPy2g26Lw+G8jFPY+M0l0G70QTHakw/ylges3BKVj6X34NH
dHVNcrFet8oxN3MqSohi8XRVKHLp02h0j//N3pksx21s3fpVbtw5HEgg0Q3upHpWkSx2YqMJgpJM
9F0i0T79/4HWuUemfKzwPz4T23KIRBWaRO691/rWTPzJ2nDoollBcusoo+GRyGh+9n17XagMqlmR
F/d9Hoa3jhVCZOvwqTiVOWF+7U9BiCwws+z4NR/D17g1m1ur9oYbawzGUwKT7c5NgvK+G2BWa9s9
toyGcAhz66SG+eS0MWxrg3/ERPmSsMgntTLv6zASy+EjsV7P3TjtcO8Fu27w8je3DctrZMhQ5jFt
aYkMXXWtvGaNMS5TnXjUtHGxhE/AOyYpODvZXmWTDGjV+2Bs468yz3m2aL6Tkpd1d9yE+XVQmflN
6iwFUul628SdW+aL5o0H/mGjrVRdFLNt3+S+HWyMbqrPziA+O71y6U8b2X0RIKRytGc9aUr0XTsQ
AMidEZOOwr7AXTMvLndTYil00ba7F7VihNG7wdFphwlOSTJeuJpXJCIz98IggEr84UL87z75F/tk
XLkue9T/LIN+TKC6fYhE+v5D3zfKnrPYePk9FjZGsk4XVOP36b2PqJkxogdEBmWzEyzIt+87ZfjA
krm9YIgPQ9FCr/zvnbL7G7+NObvnemxs/yEp8l2K8GM9xyacGAhvSYLgU2Df+lDPLWDTioaROPj+
VObDCojSWuExJllvaog1tKHMhJ8naDisZ34UfzJZhdfStCuGOlF3zRADp6XqgV54oQi3ynP8m3iK
6hMmnvyhKkEE0Kb0L5pQA58NR9wDXfNqQllVyQbDUvSpVUb5aOG2v6mLhX/VW4b65oRldapi0rTl
NDqvpYkeeT1arfNq1yhSV5YrA9AllYFL3hs/ZVhtxt/hnwVeekxaOVzHlbdVBUK3aExPxC7W/p6U
xPKBrm9Ekl1kdBIIlyWWPNjKeDAkPjzWakY5tc/02msURg34anJD6u14LdRIdncW+5/zLPetUwtx
idNCXvFBjEOEgpuVE2k1ZElKJtDj/oBcmJYH2LY2+yKLuTxFJHIDynnficvsWaUtIBURsrtBD7/O
Q3t4JP54uisqR0QXsu0gDtRFfYMu0vT2YwhyDYy68aLbHDJIi74u5o2GjghF1grgVuM91m3S67UH
0iXYzmqmezimodnswiDCQuHRhrHODcaKZmdAv31QC2WsqyWsAjcf6hcZSf8SrKl4GAd7OcuZ4FzE
VSAegsyh1zNZg3jgTYIqPK8dfr22c6SPihb7dcv4ryNnsaXda9clFlHf6YEzAw4pC7RoDVyrgYzM
k1Dwatbv/5kTmUOIVO3SJGq6kr+HHYefYbOTeZc1zZoXC29QsXZ0AXcNO+xiBIGJr3uJbySPIzgM
0egEj36VESVewpd4FJ1BSpHye3DJgZLiwRIOX6PoAJcNHuNt5roBkH0k/a81kyN8Q9pXzDDHdj4F
5cTxp0JUJysSGXJSOfOF3rWXVqNketIZxcIRmj4fYEAgGm3JvOLsFn1Yow0pEDlGbNuKjTMpO934
o4fexGd0YV2zIaRr3OrQjC503UMli6pUf0tTSCQI0vizHJdfG1eNyvdoWQgHQDPWt8QpGgusTfpL
EPzoLl/en4klIOQ14wyqYeT/zA2UOOkyHxvHmMsyoy57IVvLWEuj5ksQZmne+EnvXr4f0QVRNO5A
29kXQy64N5t+6c6lQxQ+DirT/hp8OcWSHKweP54S8tVEOOGvZQTrzjVV/dLQr+5XDZC3A6IPR95C
Ugu2md3goUhs3t/b0O1se91YCb8/snl57qcCTlmMgPxJLorsx/dP6edzF5HwR9nAAMrhw9Ka4y4z
LFtcByqnmCC3FTtA6w5c56zom/leDxm4vypfLqllLucH277ZXuspWOS0LQw/VfHnYEqoj/0gwuVs
4GDaZxVZXwiMaY95Q84K5aVQwmRhimmXNHX+Ns8Od2TqGss9JcD9rSLH8It91fVLcoIoxm5NcTUC
UM/0gGvJmpHsu8OdSUF706dT/cLGobNBUXWCtF1c6hRxEgau9rs142AQrY5lNFCtrDbYdkUZMc9W
Lbkvphee0mAKHrmYtGDps4i7FJwWTjLGly9adm2I4MIakRYHNpg7v9jNCHKYj0QOqfS6/Zoa2KPR
dPJY5EE+3vsuDgoUSdzYlmLqCvy2Mi5dUxp8uyLDij4jFGjXelC5zQykROPMKevnw4iE7DCIwPva
1KlH1leJaY4YXeJjqZFgNUZRCgiyXM7vRAvhUXmgHF229T0HLIbzwOAe0xeUh62h7WFlgcOjXgCF
eWGPi1siJxl4rXhj3JaiLu/ynoAJdCjs0Jn6xdanoJq9nTGo6XdJevAxVBBS0t4X33KGT49+1I3e
DgNLetlAwvrdpndKXrYzXdRFiYif9uS6SoxPSJbVY2zJdgM9bSFLBX6yR0q9jI6N/FKMJWidYCx3
jFynbUmF+jvJKxlPAC6Vk+8w2aNz7k0MmObQfkF0z15+CL0Gv6gnLjp22FeFgwXGGQbUtwgfSL9K
wtm7dKLmWrmq+B05Xiy3s6/6nAFaMx1LBlPXDFPvRGFYIx11Yas1qoIWl2bGan47Szu+6E3U2Uxi
dzMM0U3bZPXVAByNqXoX3pS9YjWZgIolRt3dibJ8BtbJPEFTc0eMqRP7ss4ItvgU1nb1OMS5us8H
eRM7eEPRAUSrIWrFXUin4b70KNsQtWv/3KCHIS0wr7cmyIznyBrGE+HbD3NkuU+0gCzQ7Q70LGco
ya3luuX1oVfj8uAPByzdWM5r66Zt6eq7ONKdLdEm5iVRqjhmQrz1t20Mamek7NnmKd2NFpwDcLJe
x/U2H0xQ9jSjhs9hPdKAELJz0h1pyF1xwGSVU20ICbvKbuAIjqZ+sMrMf0mswISIkNjmuUtltypM
o77oXZu7erDTzyOv9xMzx+4aAt3nQTE0wuI7MZQYxpq5YBnqy9alY97LwLqfAkOeJszft5lw9VuP
7ePzFERV8zpq0ptvE6yL0YkENkjxwPvXIAafrWkOb+MY3Gi2aHbYCo6XvWaMQ04uCnAXT0JrG2cI
ku62tQijWU1e8XuukWI1Cy0tdCbrNk10/0LYT7iJSCa5CerAOY/dgLgcnyvkPuSY9bVnhNmVGTZW
uYk707iVWQWpC+TVltMFK0i647Fui/Jz0mm5dqoalUhNsWcq+owoquOU+7RNzRdhRRfpkLaXxuTI
52GIqGs9JpVrEbZii8wqPpEaHZ1tv+quOk8d/G7Qq8yzNCkAAkyhV9UjkUSxlnxDX6wtSvd8g9yh
07z8jGt6dRYy//iyGPzqgGX/KUylt4pyt1gpq5LMXHW2IXEv34i65z6waohwIw2FyA7CeYOiyV2V
Lq/w3RLBQRlu1fatH0n3xg+Uvq+UpO5RUBz5PjFph/O4MzyN7F9lzqruok+u2YhTiS8LnwQiyqic
nF2gi+I+STFeQPdPkd8QqIQ1OCd/pjZHg2G36zR0h+P4pqBXgrzOnB5MpfrT1NrmEyoHFig8Wles
QD2qFXwWG10Et7YGuFKXXcwfLVmf7GLGgO0Uec8Ivx22JOohVYyxNR87mXbI0gAzqhD7vU7xgWTR
9MlsmRAiTese4y5+TvFLrB0klWwoxj761NfIWr12JGWhae0jep/xMJoRgogg9nduBxRwpZkSknFV
oCYgQ6tz1W7KYocngRbPuh6dZkcwKW9HwLk0VWEa7+sBz0Md8MV7rEL3AAi9HT3GMN3yOkSqlrbJ
Btk+/roQFB3NyLs4dIFBEllKnukUtadKTliwzHjqTqOSyKdw6tvQDoLxyiuwiGDidnpIMZ37xmx5
2KIqdOYDOLkccJDXHOiEhtt82VrVRavwyk1o8KQgniQvUnebGE29hcGXrP3O766GWjDwnHIcKX3T
bzLPs0502fvrufVr+xPvt+xKAw5Gi0WCfXFDVQ+iMXOqu64YI/eO1GTk9Y7B4LfXqP/8cpBfMmGZ
0Q4pWMkDZLIXzFyRnSNesghvxssyo5E8dVkwrlMCJG5btgFXFsJNVt7Jjp49+uAVgv+UPZYMXiKy
4+7mcMCZVUQxkqFuunRax7luGBEraBaNQbaJ0x1hp+rTKEAm+WUy3ghHtw/xUBzpa55qn9FFA47g
XNAP/OqyWu573aij6J1wryL/kY3asPMIPsOoJ2/TfsJ+TvRERgrrWET5EfcqZO4kANW5goi9iFXy
EjxagfTjrrPN+suYFTlekcBC48GsfYHId5wQm8Z11oEO+Tr1Y3tj4KxGkjyrZBsR/N598XX9UHdw
ar2VSjoZWnsSbm2mLaO7h7Tp3VUif6oZ78enMkfkcWmX5qseFtSHw0Yu8bkXQCIkIdc5BZLjZ2ns
3TFsdMynpOC/1ACfqQxvqhprpQPJSRk5suDhaY7hXkpb+ZF3E1l1c8Pb70IXvEGHww+V/F9MYZfC
94ch7B9zR/g6SxoiE6uPEKKMzVLIMLk6ONNSOgFIYptIzjo7978/0DKL+ulAhBvzRpD+Mq7686zK
V2zmkc5VB1pOzit1alFsddmwV+MyyNc2QXhHmbBAn2YW3Jd/enTftJdRGdClwAb29eej18YkQCDg
kFRpbT24A5ScpEkmthIQiWBMcVRXe+wHjaFgB//3BxcfjNicZCa8lsnIT5Ao/NN3R3FjhITPYXcV
yOlRW0UEdZHdaD2UaUsFJYXLl+/lVJ10hEJpZaqyowYoIw/wrCR47O8/0PJt/3wtbKaaAdNDfBbA
1T5ciygYusmKKGY8peTFYNN+cJLYepgnD2q5Er+cpn8Yp3MCcMn75HTYninZH9Ie+nFQiWB0ch2z
RQiBD+dSw/R7YdzHbQAAewmt6UA7wsi6jnq/sy+Ugng5rZHexMVV6sCz3xms5lu3KaU6F6oX14Xh
zvURIlHw2Mfwokmi4U6ScxmyVy/c9psZmXZAF0fq+d5yjVBtmzFTh6TrqC2gtLxWTj/o+5ZczXY3
ayGQkJXoLOTnmSISJDycimIdYQqgwIP9u8J4KR4Kz65fAHq231gnyjd/7knfwfGFmRK2ZbFGUVC/
mAWewMuIghgyUMF+beUJI7ydSUJud0FKtbj3o0odJv6iOsuqFu5exQIMYyv86uW9AVK4jfhDbfDf
9uYv2psCvByD8//c3ryohg8agPcf+N7aDMzf4Cd4LFp/EgAE7m+sZSiBqHsCz3pHJP5LAGD/tgRK
gEVlxVnm/6y5/7Ilmb/Z7iIpMDErveMf/oktSdo0SH98kFnKbIJkSbXnCbM82/6AQpoKrfvSS/yj
2RTjyUjbGm+1ld2NtoPtseznCwilEqhB7mAZz4gsvbbtQr2kqUu0S+i1xo2IPAijcT31N9LW4WM2
M704Nck4fo01BpeLqrGbcB2WjLfWDV6IXUe21zYcc+9xcvRw25GcwDZpIlb9GKd+/q3vJ+eybzr/
MYY0rAiAVbibNE3jCYkXCkcK5Is4QJCFcjjfpqDa8KyUgQNoqrDdb+Dk899L06PoyOfrNBj7J02D
8i4LjW7edH0dvml86efI6K8ylLTlagL59kLB2rySodU/jVFTrC12tm9ECdQ0QCKHTAQ1ejc1vhIU
DZPdMsiIxqvZU2JYmmfTm4e18bYqUyS6Xl9E171hEUUmaw9Nb+uTRQqmTF6CT8zStck8JECcj4p3
JtrnkLvkSsIej0k6twEE2H7h71vPsT2aL9jBJhHHZwaiF07VVdEhGfKIyNzAP7Ji9nuzGmt7Q/fP
vS9o9BGSUMYUOBPcm3HFstaRfI0xCUeXrIJvkzDZ4YPf8zD15H13Ysyl11aYNccuzNItkkJ3XllV
Bdq5GYPTgtlhDsmkboUT0r/mJRMw1+y97q73iuZAmGl1yAyzRWQRkskeJNBy1nJ26/smH/RReL6x
rmgf3FZBDgbeoOV5FihazZUfzekZZFsFipga4TnvsNi6LLn+CVYtWrZ4nsaRcaUXMFV3Q025N6Tb
vC3VGfW/Widj0gBXcrHDymHEDQQbTR91WpAR5sZjdMMO7I3t3dQdTD03ycYg9+BtiPAvrwgnoY+f
yFl/LRVT1QMAsPwx7Mb0AlpdswXEltoXOOv611oEaCYG1W+quqQwMmzloaho7J2oAnQlYyKG86zb
KH1sTEIQetZqPwEcLchm0XuPePO7YfKok6xgEvk3rq41yHUMiIxzC+UJqe8lPLSpIlLDXdggUYsL
hd4qqkFJqTs4A+UPDddPkc8xIIhv6Affy5am6lDSB1zzAurLQ0iPAcB9iFOaJ3Td03Q5Tlpmu7bI
Ch5vGic4udegOglxLoViS4s1qDXrYt3gp9+lcTYRJEiCJxkCAHepdDd5Jk6WDhDemsJbjZW8Q4x2
oP3g4GmWIZAjRVS6WU6YZxvOezeOGCzYi4Sb0lfcgbJszGvDqSZ307a0+mwVIn1PZ320ClVsk5T5
sj0GwyWwCGwL2Or2jdN15JFSGJ7ctumOCM2Lu0mUsiS/ynX2blpicQza2znmwcyq9A3Y8SdhsAzk
+LXJi5Ob1HWJpU7S9sHorJwG0uit25K5QzI64l7JjFXLRwaN7EISL+UysUczHa+oFogftRBi9l12
g/b9MZAqBzDDg21U9iHV0Z2L/QO0i0jXIez2dQrWwFkhr4EgN7s4NghC5mxXwwMAxnhj9lNw4VVy
3lq5i8XGSq07t+7aDctTtkUT4Vxg0Sq2LkZUIB4MNK4cxvBsOFLMA8h3n+xcSoonJ93EMD9WY42n
2uu094CErDvVg7tgIOhQBbQaWDuQ5oTGV3MeKzRcWTSfzYynF15/ejP3rI0ZKuJDNUt56IwA4LUw
gnEbtdG4C62Z0KzSLNYDfMY1+ufm+n0eQP6lf8qU9QrtluSeCGL1GBYzgvlGbzFjQbewOSm3A/qg
bTiTiIjTIudsW3bKg8qMGas1rULOud0n4G5GPa4hq5WXCVDwM9Uial4TSiCJ42B96D5tTR+3N32Q
bqdav3hGbMHEjO0tpC4u/zNW+p3ldPhUsrE8C3p4mymPzAdMh/lbO0n94olI3ntkWd42TRxtJ6ZM
uxx331U/a/8iNWW7NMsNPJe+lbPoxkl3n0gbA13c2q+k/k4H226Gy9Fqyitf1C20aUec24WaM2rk
Wm0xTPeRKJbsM0Mk17oPEB6gRblsHfSeZkwgbc8GHUm5z5KZR2cRtOkhASiHia/zfLj3vkekkh1t
iLdACRbqeD6aeR3vCmp1dJ15+CnGnhBDrHTaz0y3F3aJ0SeXVp+1B9IKGjDkYvxS6A5mgl3PD3Zv
Wxi4Uo8OQZ4w4PGa9hMeJetyxol5OQ8VnHlSp1Putya+c9xO3GOvtXZzldZEQjWoQMDsx091U7fE
TDBvjNsKTSALU3PgjT6+xhmWGDuWUIUBw45bLEHI2y1QQyl35dFR+lZ38OmRH9lC62ezcZfZ/YRC
IzOfJ/KrSmomTyVP7PWXXBZduR1voszEhjJXBIMu/nxYOAK/4GT3I0E75jh/82nwbsNsQuXDRNRb
xZjBGaqpgcYPXZX9YBYPwwi4L8mGiAwsVGtcynzDwCy/tRehnFN6xy4y6k3jqmT9vun77/74F/tj
y2QL+Xf746vXtn39Gnft71q3Pzr4v//k942yG/wWWL5LD91hY8Mwn23vdw2A974jxolv+Y4L6tim
QP7XZtn6DcigjZTVI8tx0Q78e7MssP1Ts5seKcKBkOY/Sov8WIL6HAHXqI2Mh4OZwYcSFByia2S1
UR/AC73FVRTsDR/QXuKbwy/K/b86EmM4OrWea1viHXb9A1s15zUn51FwJGse6NDXn2u2vWQFxN0f
t+x/xLj+1ZE4RmCbErTXT+TySBvhrOqsPjAh7EgxM89tj13KbebHHy74zR+tgf9TdsVNlZS6/X//
9y8O5Nu+JWm8u3wta+ki/fCVei8XQaXm+oC96S3LszeWwLeUf/9vDuP4kjYJyVofr5F247mNgeUe
QgN4UOCzOWhjF43gmPwvTh33aiCBjjv07MWHhlBUU3xXMd+oD5Grjia+B0I2/EtVpr/4Ustv+rHZ
wo0H0I/XFteJfstH6QnFBGyVAHpLvES9uR2RXtH4CB75se57f/P3Z/Bjl+39YIhpFtUMvoWPfS4D
DRvPZlUTMEzeswdF9pD6TYhdJnk1/QWhLZW9wpCo//mt6LsSVdDCDHDdj5fOVRW7tLisD3WTVPed
wrHlAAJ8NGCl/eL5Wm62n06oA7GKUtpk0/qBxTF3aTclSGAPRsc0u+jqaQtvObz/+zP5V7f8ElL7
r6MsPb0fbnnfD2RvdEz82Fw5J0uNj30xlMdS/e9O3Q9H+rAyAfmMGdJwpDjvJsZE6etMxM7614+X
WM7Mn85cYAqIzQiu3GUz+hEIGXUDgymjzQ7aRRfgGG210mQnMTqUz03iGcijaxSVaWztHIU4Cvnx
8Rdn1fz5vC55wj43p0fap+V9ePAobhy/QO9DspyFTdfs4ftPtR5vZslIGp0k4Vy0IHcNEaAHE2Qs
pRJaWLshgq5vHLLxwJKQWDKix1RVOXwlho6pf4o1AVPGktCZvU30ci6QzPRXtYedEIoliggrqBoc
6vyVKSbS0IRVvO5cYP/e2BS3aGItwCwWTEykpZ/7Ao7uUIykeuP9XFVTGewZIfrMYUY3WoNRRjua
lRi/iJGTF1rH5Zbkz3KrLa+810Yqj4ymhq9NyItGgMo8gofgKKmsToPf9uk69rBzUj3k5pc0W7IB
EUQCAA7kaxHypYmpqXfQIWqmM+SNaUeSHNjbS6Kj6Bg5gcTQwR6UGmnsZjhuGTX4G3idxrow+XZz
wdpZpIh3PV1aYBBZ32JEfluqKsQQ3ihggdaVpsYU9lEWSIZSNaNZIhISSzeCET8oDPpGpvUEa8M5
jZFIP0d+lT+6Q5bsGcyhinEL64kEHHrX3iDql7qQKFRc5G8QLD1QM2vbRhv0XceDgSt/RH8Lyx/+
7y08XP055NScYoBhZ7dL30zBNe1S13qCAfg2tkN4T8JedTEsq3MMo/M0wXfMdio36ZE7QZBj4k/c
8S4dE3nBS0Wvw75I9n2U2yt2IowhcxLWjklkg0BmhppcR3YdnCFPlm+uEYhrUZEi4Ha5U24sY/BB
Ty5PXs44+IgaHvkOCKxtlnASwi5OCQCIJ9KM6+jBny1kOBHkkM/BTF5RAdBvQ+pESsHN9HleY412
8z0ALbO+EvSsgg0glf45Dmska5bokReVOGEQpJmlujSI3HnySUt/IOyueLO8GFIyk9JtqVm80TPC
t0npdVc83A8AZLh/oAo64Molk7AV4Y59tetGwkoUvaQVhjYugQ5HxsOjVaNPMKLMoG1FHmnbKB67
Beu9BriGfA6Z9l7z3GMmRxsXP+rSiPo9XLH0NRgsY4fLor9yPVhzqyToQXmhbrwb8K09o7zL9k7d
aWzWhrKSXVrbzrygc1B7qzYaqOehZn6Zg7r9Zs08W6AASR2BMNp+6j2GAKhqnNN7KkQxVnxYBWT2
iGAnmWgIJcZaZFwJJ46yz01kAVdaokmRr1nrTKVvFoq7y1C49pEPInYiIrrTmFqiYuPCja8jxpgU
EXmwJ5J0WAERRLluc3ljX/kbJybBDwNTl23ieox/L9EgHEpQq5Q5MVFdUnTPdTv1exsHCrNMYOg4
yP3yOMjkrQ0pgRtDm8wo8n2got91p8CIt+QdNtZBV/2XLp6SY1G6+C2R/Z14G3u379GsouRjmSLv
r3qtgm2U8ZxLXyOlqL3siTJ1PpnBuCtmMhmjeaz1uhgyKl20Pxisdc5NzapIUZfXtFO7NDjb7Gt3
jcFTn3U5JmgapCu7JRBlVqxuxaCJKF1e/bXke1tF+orVChcyUynE6K1/a6PfuK7Q0zwAvrWPuLY4
Ggvq5y4I87WZT9WmBzG3dVq6NKvCb4KzLrvhK6QRkIwRrIl1LDP/Vrj4bqWJB81hoVSK9cOFB347
w0lAkKWmDUIipovEu/i3YZWpSzF0rGTvm70uUM0+R/6CZyllEbOIQnMHDq0qRiVJS2cSEevwNXZK
mnogiDBmmdzBprVVSX62a6Ks4sEGWdMW9bltlq19ZSEAYOLGSt7EQG4LIdeZx9lJwmAgaK0T2/dV
d4iTF53BezIHVqt+uUcccxbXGVFj16kzRrt+irEK46ZtVgZu2mswjbsW4t66r0ggcWh87QnyI21z
dqtPycgZmr2w3OBiUWgSgTh2XGH8OcgrlqTg8qGvowVpXpbHcO4KBu2sPUbE6jEEPPRZX3DOg6rb
2SkajQhRwLUdWuaXQHT61Bv40LKqO/ugdA6tixwjRbu6L4LIuNIqOduJ3T8badqe0arpqzCdnxLT
Hp7wOvgbny7lXs7CgfQOJp5JfXGuDQU6N3tBDVzAI4eNFC20Ep184nl+VD1wSTK/jG0cEa2pETWf
5dRaOa/FaI9I8wvdQYheHi+9DLr8hZHE+WPDBPOoSlYcs/DFA5ifulojHZzqPxZZV7b1buYa7Cj/
BoQI9Pd4b4NugkPbHQqU5mpfxsHKEnE9wKgOUhr9ec5illJnAjmzUhRYIjKzi3JozAC6kMcEIVMF
7Apkk/RPahuKP/xgba6ckM7kqi6sT20BsGVo7OJYeZqw+MrvmiNWv27TiWKy8k3YjJXnnqbBGgsG
KGauWP8gJoXwOIcEXCJjfMwoSV/E0DgD+hsrq4DOcJQ92pfVogTFeUg5oKANwS/waGelsb/yEcv+
XjtutBJJBPzf92qxHqYA9ajdOPQL25F1fSKRekrWWml9g80C3Q86L8L+Wj9Kt7qOFWoUuxN9wdrT
fvYzE5RJNeb3Q2pDvGWWiESR/b0EkepN/bHMcXAltflF+t2hThGCGBP6J4mbBFobzxcLR3/rYFS6
EnZppBuNlmVlSGva85xa9qpKWxqGua8PVgOqH8XMK0qbbOvh39haJqBOIjTEMy2/EdsklpwVfHuT
WYWFHjfA4XjN4xp9jXJPdKuM3BTiLseA3a1hXNDKNf2dFxWsb+h5WfQjdicUbEAEBhnkzqbmCx+y
DrXx2idQ+hcub/unzeiyIRYwArEoMLL7WAXWIxEBvuyyQ1wU8oiRqXirCKUkWk8PrQlBQrK1wnfI
aYtToa/pvlI9gTI514JtVaKKV15c5dG3GqIFLEodqBHMgXNSm0+gLIPLUqWKiFvEr/gNmf2/hydF
8IL29kiltEXtGd7b0pSvmDTQGAf8Yw+2wLsFO8NyG05j/ghLHVDWsgaWkLH89TAvne6/35kvFo2P
xQH5Z1RUi5t4oRz+ueAh0CBCc2vmh4bNxMa1hv5KRx0+PF+xZ3pPewYtSqamNbPHygKFcUGRMq3t
AquwCH5VN/9kbgbs6NOwEUQ5L72HDz0HDy0t6wGfRxXikcnSiSgzcIcelu68uwsnXvl/fwZ+KtS5
GXBycyQmurSdPqgiWtk7RTTU+aFv2JCWIcq/d3lICSl/CYeofqGIEX9192H7D8BHMMjF7PLnM14q
NnuS+C0W14ZIdlZMUibB+RLFyo2ljQqlKSEaZxfEzs37KxhtKWKBGHfCLha5wcQDLc17fjZ5N7/q
Y/1UZyOUwVUOM4cnhPPy4Xxo+r1unYjkAIQ52TtGVJ1qOfzqGfypY8FRaFRYOHMwABJI9OeTACy6
R2dXJQdmrfbqXcVfQqtASo8FHRAXqm0os8l1TIrA899fcOvnengx9i/9H7weSxzDn489iUz2Kh/i
A0zmKDzkzFcvDUytn4uOfWlbDc50Dgzk5aWcHjMAHW/k9g1bPfUMV3RF8OSy2MEdanKgk9tI1+zl
cFAf2PwGl2lVtt/QgYf6Ysm2i/7ouPy3X/2LfvXSQ+NC/mc9x4lYy+5rNv3Yqv7+Q99b1b74jScc
hn6A4wjP2v9vVPvBbw5SD5SAXgD1SSz9s3+b1YQEUvPXZjU0JousjFXT5Y3yjxrV4qfnDuwIeZdY
5Xj+ILN+WBbwsMXKn8Po2HPrxNTQvAwQu887eyj1PmmYpvc0DcB9X9SN5FVJCmtAaHKvDwqF5t5u
RLPHmEzi7g+n8eYvusDWB72J9LEQIdQCd0NEiTA/Lglj60xOxhDgwuuhOp3JVDDPPps4PgNEvozW
RHWfCGnIbaLClUbejF6gB87FODr85peluG2F4zdqWyML957m2oiup7gZ9JrQPPFSxLF21Tbv6xkj
gGv4m9yht4c01PFbA56bNvwDMdbzRppZqeMNGQYyGxnQeZn6FE99xGDKIDGRTUTe3PlhS0EkvZYd
D0yE4Ogr9vywI9LtqIKHxu9iItqDwbdvWFc7TBh1vhpUU/AezuEkrrohbb4UZEKRE20jKSU/A3kp
kRMIHXwgUWLXh1acH4Ec5tkOMijS1LSzYSQ1qPQX3Sr9wkfKVmNPmoM6srUQ+66z26+JGatzUDgk
YuCxAAx0rCu3ffDe9bHBOO29lq0+/PyebIPe2CTejKQWLr173Uh7uiwR3BrkhDIhXlS4BnJcc9Hl
Ggm4x82c5fEzkWgId83OGa5Yu43b+V3Y68VTux2SHoWaN9+bFMhnNVEcjXOAKLgdXBHt/MyQX1TL
KCGoofKPmDhncBhm4t6Zflbf9cD61kXoFzdOT7ZFjyZAZFcMjVv7UxopKBsEU57nudkiI7Bo5eXD
w2QibC9JLrsYXTDeAIXKXY0XI1sL5bK9RSCyJKCJw2iH9RZmk7GyZ0IlRrOmbzDrYS2ayL3lrDcn
CKlql9KcOkbCDo6BcH3yZ8w82oSlmT/XWrQPlYesoBkYO62zzkDM0ibztV1a46Xdm963yIvdnQx1
swXcgSfOwk+YT73aWkmlwe/GvdzNzQC5i/lK/Jpx25N2p8a15k7DcRYNd6YHugc1b39yhrbb5jIJ
9rKJ8y1wxRICGTTSudT2XawLBZpktlYRiHRuaVV44W5gADyt50a6zw6/ZA0J1FiFftBt4Z79D3tn
0ts4smXhv9LoPR84BQeguxeaJVue7Rw2hJ2V5jwFg0Pw1/dH1atGput1FqrXvSmgUGVRokLBuPee
8x3r1Y6zBBCe1t/tNo7ObYkKPZiQbLqNC8kFRbf3pcOMIentJdbRHrxMburR0cl6Vn6l9wOeTWpW
0XUBbqTSp0wNSRIgZT3UmyIuYlpPXWQ8ianjjOcahTqGk7SuwkbUAjesWRwHKF8dVXORXMcoEK6m
BBeH40IJXbvDojQaQN8Sy5MRXhO538rRRZOfFqMEPNVU12EBBA5GWJufqS8i4utCIJ5Buvy6kqB1
MUi40bBfztTQSxmR3PuVmYq9n9feMVfyOUzG+c0f5mkbjZ17DD3MUsiNUHA1FjRUdsLxCzHpgVw1
gQdBuIznauHNyzxcx4AoNWQ66X+tIj/sN6KV0IFrwIDDDagTvIMWs/QVeFw8TxaenPJaUxDaq1AP
w7GOPdwmyABQkmUIi24FgiqU9Gls30IxGe89VKiM7quE6k9XXXGLZxM+Ij0pigcy6InTQOw7bBoU
JTce28FVmYAoW/VRUb5ECJ8f0t5RuIPwiJ6JWmyvDToI3cZfsB8ox+snv7YNDCN96m7Mmv/uXVgh
csGGDNj2zoS5JHepPebPzYIXCRbQSKz7clM2I5qIC4dEdHn+LWNOiHzkQipB+uTddakujM+NgyYG
FAVYE9tZCCf+hXYSN9i4du4CQZGz056wiI5foKKCvllgKRZlzAFhymY2PIPuzwJVMS98FbWgVpJw
yHb+OMhH4ZBStKI9l9wzk7A/1XRmH3w9ldah43h0BxerQfOsVV6s6Xd2X2vi+yhMrYrdQS4IGArp
/DVpw5bgeWuiGgngea9iaxTJSjsB3IAcnQNJPgtaRgwdlwNtO7yzv0NqMZJx1/rgN2n0cok4NGnq
sTfvMu1kR5ljRWtHkDbsDdMxWzA3wwK8GUgXIAlpweDkAB5W2qwXxMVMhz40F1YODRkieC4EHV/b
C02nA6wDwQK1Ar6F/koRGnr52gh+TK5KUxKqAkpobQ+Wv2Wc+S1zYEGMgduQHjk5LyBSmmPW+P5d
6CQWVy2/2e3C/CEizrkl2OY6i9j6Z1FcUxBFYIBIOfaJQ/CEMZF6VxqbwARq3jRudqMFzHa3Nhr+
YJ7sW/I3IdgQeTXewJI117bd25sy0SBJJP9g+m18zRaakcT9feWK1i3WXZNAOxLh8G1YCEig6/2N
LOtpv5xL3oqFlMQqFSSZXABK7gWmxEwlue5AECcrHqfyygkWNpNwElohVjf77rbXhnaZqcjQ2Wms
SkD+5t588TKlqm27UJ7cC/BJX+BPGLIAQWWoxOeVugCigsQfX6sOB+2+uSCkIBTKL5Dv8xeOcHxd
IFXdbLg1CAZ80Kb3SAyW2GcXMJXjShg2FcGZ5+6CroIeYd9GeQWBRSX1V70wrhQznQ34J74vMLxA
sAwnq746ggaZsTCy7IWWhYwRFIufwNAKWiyMHdsZv6KFsRVfcFucu0Bv0S9BcoNnJ3+l2ETsbnlY
xahB1nSMmhOJXIaPhDEwEDKCrkrWfRGN1dao2/IBXLu6qbNM37uelcLbGUxn43UWSkUc5QZR1d0D
En4e1vAWzpC/Exhd/MSuU6YDYgO/A2oHbWpcxKJ0gesgv99EyPS+gbVp34KwZcgnZyM8+dQ9ywFT
wLUvM8pNbc2Yq+Qo52OQ0fOHANITo1aas7tq0qIHhm7MPu6sLBuuW2smMWZkH8nWsnIXb3+YyU82
/lHjfnDc0t33PPTv+dWigzBZA9E2rAvvNGQ4odYuvPL2ACvdnTYT4gjAmb7L+asunOBxmix3U7c+
uHoX7epVIHM22iRcoLa1V2RnrLTYktnaS0hIwfQiSWR/gNTkf22jINvXHrNLeua58c21IuMU0KSq
mFpJ5MdGXJoOeeozj4zWT/p9WjbWHWHOSXkiIja8jXsfsH3FGGKND8Y8QkooTMY1g7HqnB432wRW
ylFXXqBtZLaXQ/b/l3V/VdYhHnJ+qEc2r+r136jkUqVvXsvv//nv13VPuPNHXt/vf/VHXRf8A3E4
iYco76nmKe3+p7ILXeJFAC1S7HtIci6Ekj8qO+cfVDI2wRzoNJbARDpR/9Tr27wgGhF0Qwg4TI5G
1t/R6zsfKjtraTKg1cdPQKXoI+7+ud+Qajn2dWrJo2DhBpssM6wHM2nnM4lWTHvbLABh3BA12xl+
9ETuPEDksopOhkyjU8fzn4EsWcu16VX7nEbh8kwpYBhxXn8KMBVuyJkTgJVMFZI+mE23VkUweYZN
5npK4uLFtVF7NksAMms9QhHsgsCtbH/YoNfADxubciQw2ZgP7EPeY1/1018gLz/02LgD2I1swu5p
fwMU+ahPyTisUagSXMxRc7pDNh/uObOEa1up5XPxvn9YIv+qZOWO/qB4uFwPeZTjoh4LEKV96GHZ
Bmr5OM+bIwNKBtFx8bYIgZcg+X/KB/9XLdaHduVyJR+1F70kKvelYfbzdzujpES85BU4Lqj9bLZv
TpJAtwkjSR9BOrt7ZkjRw9/+eAtYh34BiykwL2KLH0QqmWkDQeP0eSRtjFQKY2FOdThFxKafBKke
f/9q4Hrw0FmBi8Low82Mw2BMqzKD32+OIj9Xspx3k4eD4hZFwtOvr/VRq7LcT4hBXMR3kBJiv/n5
fk6g0BNiZ9Jjm0wFqvOEWn7TtgzGAmnhiCBz5rannL8eSYA+wKhXDdM8r/vbn3nBBaFpMukI+X9q
ERZW55PsyYmx7dHpbHjQdxsvjqKn0Gtguv36Q/95DQnTWk7DAdoc1/3Y+ZEUyo6SXnZsrHm+rwOJ
xdrgF9zA4Ehgo6coyP2KcMW/uO6HRjT3WqBVtOiCotzyma//fK/zOBvT2GuyZZA2cCjn24Q+MhKz
lZI68OvP+OFaLpo0DAZLH42v18LU9/O13NQYrSEJ02NKPQ9vTRNp2phSX8V6dJ5/fa3ltX749V+u
xXiHW8lcwxUfe8tZqahROLsdZ41FeFNzWjgVDEf/SQ77X3/7H9tiy2cSjofbi02G5Wr//Jl6j6xN
r55S4hvEkHGaoZ5YuZr0tGhwxGOSpiUARliOsGtoIEVbKq3k/OvP+mHtLJ8VGwsbneVhRyM/4ef3
QHGWkyCoeA9DF1MgDy39htmIz5GjGXXGAeWs5+i/2M8vt/DDLbbZgnBGLgLRP4G1htjjdBf5wLWD
yPkkM688YaLUN01WJXsJHwlrpFFPFaj7KSZkD+fpcBy9avoNl1crvzUYsk55VME4NAnajciNYSSe
Gfe/vjv/6n0KvphFdQZ/xvQ+3J5cONE4+4ZxMB3fe9O6d+V6wLvPV1R4o3dg9EmzDOmB73MKHyFP
DDZ4bqeKomOf1+5VqMLoCNbVuQkNr/N33pDU2aZOQv+vJiJ/XrUBXmWHbCzBicT7+FbNsKIRUIwp
sSamzoH2BlNO7dKp7a/vyZ9/ib+7kqlCAra4j8/G1LC5KUaX4o+s53vEACiaKiAbV0XnisdfX+vj
ds7yDEyYODZPRwZe4cdZlw460blTxnYOtGITB9GwwSfRr4GJ5thWgK01EzFIFpybLwaYoD0ljdr/
1Zu4GI1/Xq6Bg4B5mXHyRV/U5j+qOgsEcja/jOjg96PUR7+w2UxVODnNMe6b+d5wPPNNkJkKt71H
96ObBH1kmuaSUJjSZCgUD9Ep7Ht9h1vE7om8yBq5bok0IzAnL+dzkXT4IKHVP8yFE70PUDdfAl3M
Z2yQjOjCVnqLqSXHPYUUbpAmGy5GFPtBgFV7xAduHhSk0OuEmVO/IX4NaJs/zvc6jpx+VdBwwgFt
qtci0ubbbHCM64yGIhmqT/SO1Fg0p6pssfYwR4wOUH/djlYpnI2V48vljFDnrrlCpuS+IoGyvqEK
d55HfJLtakI9R+LNFLnvxaBcJDJkTSXbDkHoOXb4ZbuCrcWSQ4q8ic277mLxTmc5sMErcWykHDMJ
QxvTMO7JGfHc/eiaHIaQG3a/Qemwt1XW+l8YdsoAdgJhyyt+/XG+y+uQyzeNNO4Du2PvNLve/zKD
JN1MKErO/vK3HYUunGdBBEubjh0OuLQwnsLa0WeeMwhOWj3eXm5v5I1qa1eJed9A6MqJKSHu9xhZ
MVIx2yyTcx6HJdE3c5LRab7sVqSQXkk1s0MF1mR8RZrHiqzNyTLXRWHNB4J2uXeaoI0ObqCZPJH4
4n7qpckQ1o7N6s7JEX5id+J1kBMlZ09BcYWLmr5JEliXoGaJWCacwwL4meChAD7YeQ4gG9krw+be
lo6dvhVxae+IinVfaTPBnuJHg8QqSsv5Xow0utYql9OdObTTbardIYGHY6VfC0+xNYHofLE06aFb
Z1mH5VhHp6DHDgdrLlDpZp4sDjDgRuZdNRSsJb9U8zkeNQGEEaWXRmMzzPelMBgczSXnHBAvuLUy
PgBd4Gyco3XHAtsC42tekzE2mbUErF6Ru9OdjDD7HnoCsG6gkxpPHlbEhTTt6nNsFNkpD4ptONOo
m6Q73aKybHcqo9sfE4mM8iUSa23U8j5WSXo0A1ldMTxx13hRU6QInbmIU+ZT35rewfFF9BQrf1sj
3HhtvSo/I9nDsU+A6y2yuT2qyoaIlmiCyZM5XwL41yvysvDZAkLCt+VsTGOaaTra9toixH4XTnW5
dmVFyAd31X4J0+E2haFzyqxwlyT4RHH61uRDOUxbDLDGeTmGKzL/slORB3JNCEuB5Eihgepcxl7C
/SKZOZ0BUt9KQFMrAvqmzYCagQ6JDUKyTZ+9yIPb1TX2VYGaC4GrWDeqGtFVEPCcz9ZinjW9TUgA
PLLL5KFL9FvY2K9Nb3TbzCidjfawU9r0nI6GGXxuF+Qr2rUG9tQU8FQDTfW1dNCxOoEFa5IBuod2
Cb3B0zBEV3Xlx59VY8/bBPDkKSlKNmB3OSOVtr7xUsc5QxZu76206E7GQM7TPHvXud/qoFm5CIuB
WS+bSNx9xzKLLwQlLcEhSH9BCsVOdrJqFylQZMT+dS8gSdLWwTBDv9eenwXEr900FoRJqYHgPsyv
7S0HJTfZjN4yOPPN4lk2On6mZTk+6lpwfqi7JohXzTDrc+7PzjYqPX/n5oRVZmUqj1PhEV7UhvDn
Ik7RZxmbD/DMxgd/1HrrzH2/XZ4/6GHrhly+tGlLoCo0BX1+aQXCVGbCcCBr0io1Z5E8YFiVV163
BlSXshUBTkMMxBOBTGofIRWlT8/625Qc83aAK+l1jQMtXdnY5W1nqhe/mAnLY9B247ZzkK1jgPSo
q7zczXbMNDGYNuRWV1ku7sx+6nZQCuNPKovHK6efNiqNxlM29iaMblLUvjrZhJBdVHaXrgf2yWMV
yuSEuxEqt42g/DAPGCFWGWcHSoTCuC+09LellsS8YLQ0SzV86d0qeFfuhEfYA/b3ZJfC/zSNczjv
kRIbAEtHxJh1z3mMeNNDQ/z4zWS03r0kKG3t1HWzNlTrH6igw0M4WfCxGquX3xs7CLbNmOlTqxxQ
SER4h5Ek3M4NrWv6yBVHmMqHjF2E90XURrRXncih+IesRJtCWk9GSmidpYrwxJcaPk4Cnz8PYdzm
hFu636bZ7O59KPTHqa26TVATBRN4LAF8xDDGo1jsR5/oDA+D4ZZJhvucQ9S/i1WHXDWysmOUtfaZ
O5hunHJYt0Nk7QdEqicjrM4e7YN1VIb2XdwW4kB337kOYyDxuAbEYyRaa1MGY402dW52xdwFr73i
I7HRtOuhY8i3DlS9kJRIYdonQ4UsshoZDcVdFL9U5uTc9GZQ35ozGVHIgGpv1XRGVm11btQu0QEo
qmGr+V9E7tHEqdv4CpdqgJicvOWjhkn0XVGOXytn7O+VaxDnhISdkTrzbJ7pbjjKpTMpbqjYm31e
+j4FgFWfCksrfl0KjF5WFneNJ9RtAEv14LRdEq7TMDiU0yyPSJohYhHqeFW3U3TO+irYu/FQvuUV
05MtgbHtJxd+ws7zsvw9FCUBR43PSBY0N70kskNf/K75WvLSW9nWjA9CMRNg1UXz8GoykoAsb3RE
5gJSynm4mih7korIm2zur0hgI++6Zhov+nSbl/a30QgJVCRaB2ZB6HQgCmNNIHxfv/lWNZzmKWPa
EfIMpAE777XApc7gTd1Z5tC9ZTJnz24LnhpsAjKPsTe4JIiJZ2X2lQ9cCjoRcXNuNSXviQGVXqVd
kfDDVhVlkjLeWy+pgDc19k06iv7ZAHD65so0AHUVSoK2iT8oUPXOAY1vAfHCx1BVldXB8Fx9Yt4a
xtvSGz5phZvYzEuCLYOB0IasXSaXY26tOUUheLC1v1FFS1cDTiRQiGKCK+aq6eBWmXlG+V5g2x95
ZjDK0qgJ+x7bC5tT0q+IhZwOVrSAGSSBDRsCs2u2M01QVOBkNvmowoYzARHMXFt0h1iXdOXXcTcb
T2kRmrswJzin4aGwh4ylTs2c9t8aaqNlOlIQJltyF2SQfo3sZSnTUTLPid/YBNUy/T54phO9aGE7
r4bdGO820o/rKAChLqo5W1s1Lzu5U/hsVemwsnshoRsimGeEEa6ZwD9zMI62KvKIY8jbB895iZnZ
rvTM9hoVEYuqfDFFZa5M0hP9Ad145lfzGofozmXgCAMPdzPW/3I1Lfw530eOaFWQKANqbEzHULPC
KX3LCzup1gZ1MkkMGFq0h4B5Muxd743fFWj9PbW8u24ZGuxyQC5wVr2T3ZVkNKfw+UrR74KYZFaM
5cbGj1jOZjZZV1qUZGpZMD944aTug72t2xwKnS5A66bTY+sRDGrDjz7DcUMrxpihncn49YbBPqU0
drcd3axTKnVxCE3aA/Y0wL9oZL9vEmW+5QoEADU+Tx0OQieyHtxtF6btDhE/hAm8Wte5Ne1zQhCh
ZiUT6uHJ28BWvB2RJa0Sd/IOQpKNZ5ZEoHdtQ0pVgGCTo+DdZHUmk7Ss2QUKp6806m0DJHZveekS
XhJ+ldood1JjVlANvYOZwQe5G/dYJl5Tz93VEd4Xsw9viHc4lUb7ZSzn2z6PTpi/nxsZndlyaRhh
Wb/y5PyetfGLFYYPvl3tG07T6yojgdlMx/2Md2PlK+KxhdmtZxn3mxDf4nO9xC6btf02hRYHKyNm
k0/sY+FJtQltc5f1DQoEHydH7H0rh7BBdU1XGxsbFQFek/7T7MzfJtK9vKxHdOIX6bjWoY4/mU2H
2kHKID+h38HhoTXmAKis1rxFlPt5gv526FVyLQjbDoYeYVAbbpMuffSdODn4Y5ivZTv0nw1bBtuJ
+DIkoqO87ntpHFAVLD9zbZ6Ek/qfvc6tGCi1HtGpySiPaevRHgWRRznhh8m0r0eLIzQaBRfjP0YT
NQhD7pJyekAjGf4GP0QbJ6OBDsgsOOwCc28P9uhcMf0mahls/zDdFbZcXs9u8+wVzI030rhYZIYx
KuyQ8XvO+Jeupkuwn5mR50hIIXCVnPPQwXd637hRwCfSTWfUi6EhpGnqdSMlJ+Hia9nb0ZcgziNc
Lrh3VlyVEYNAAyE5ilBIbbACUBbFLPt+U7O90GdaZhq67qMvfUyBEBktNUaNNjhL5+mm5Rn3gglV
n6GPUyVjNERC2XrmTWaIdNgquHv3Ze+zLY0gUgGtLtUJaeDD92y2R+xa2ro2YVRj8ZH5KcnH6Etc
GjS5Y9e3HqxOqK0nJJUIE1jzjahdT5xVMiwlb6hqvU7gLH9qwUtvgsLwzH1jOfLI2Z6XJk4TW0NN
gc54Fomdb/nUV4QbffWK0t6kkuPfyk2aOyEJOYLRcqwaxp0zj/yjnXc8SDsnOjmJoCnQUeQHvU+P
YJnUXK43NK6x1ShHjhGM1j11Argf3y0/X/4XkpntB9Oj7K99fGj46ueD7eTNa1cqarBJ2nQJMEfc
jjPHHoNik1nPXHmPYc7NJIJUQKNU7e7SKCb6mzHKhB6/z+kbF2DsCBVLE3zuIW+xTMb85M2q2nul
6D7VqeIDQFQvkTpNM6q8frqDQIiQvzf51iswqsdonORRimq6y3FC7GaC/g5z3s/nqdFakcTN53JL
euGNoOxrBwyFa6Gzds9Rjdq+7wsfaGMeYbxKZ7oiNC/ZDIgAZL5OBEmN4Lo95pFZlqx/DGnXYR03
rzT/0j0eCzqKAZxyKTsoOkWoaMkA109WVTzXO5WPo3td4Oy4EQhCrupsZkI2C5pX0ZyfLuvOSKt5
N2B45fiviheY3PN9ojpQKgPhmLy/BJKUwfCYpghl1n3RL/ek6JmyWfwr39V0U/sDt40m5drFmXWG
oVrt66UV1/XVfPZ1BDioACZYY+DbeS4rQLkLoDsclhcsMu8xtkNjGyY4vZsCfY/ym2AzVb75uTT5
ExQI8uhXy3+tFXfL8iYWrOX4+oy3ibUz48MlRtQwPyeADYi6U6TWpx3rPsHAeG2R5Movcin4LYBV
77OFcHnIWE3OzItmk1G/0kqsHKJb7OEZk4Z1HVpjdBqSqH6NEnO602jdmpWR8BN2nZ7Z5KiiU9RY
9Wvud4jC2slAgt0NFwB+EVkPFAd8wgqJ6BJoGeecgNEu7MMqta+pW+QnFS63tyQ084QhZj4PXW0/
jPkSR7D8YAFqJ7+Vc9m8tkDaQff33XAqlI6OipZruerxh75CXF3HJh051fJ3oSTglM33rRfdsE6s
lNJDNd8qDAQAqyJgW4OMTqbi21Eq4sc+8QuMeh3SscC5q+SgtnHt6bNDC/zcgLD/IhF3E//gzdZV
QSzabeV40UkUDu9cUfmITcV2uDcdQfODsSiOwWUVjA2tOdEIWgrCdYnBDhD3rcawZ5X4s/kWm1kD
YycwajQiDb/pWopogz/HQwHI/hi63CmiZYynmYLg3Y8aPnColjUoTdJxfdFE+FXxE3EO0PPB8LH1
+oFP2Rd4yfA98KiT4Qlb0+eOJNWv0xAwheo4kEtaqU28TThW8GRsMhKjuqG6SUbVY74ag9+awY3e
03pCPSySQq/ikSeTm47tTgtfQ0kDKHUcwjb6knlCQJ+UkJ42fk2De1M0aa1/bz//v9DhL4UOuFZ+
aFz/Sehwfk2r7z+J18PLX/zBWfH+EToe2Z6OzXyA9cf84A/OivUPtNmMYwQUFs6tdPz/wKz4RK0E
NPp9QIHgV02kFn8wCZE/CEBTdMUtOJ2L/OG//uOn0Vf34d9/SQrxfQpmXodZFOr1JVjmxwa7Dh0o
gnpREERbHW6FPsME+uFu/PVMn1keIg8hMG0sk2+UFD9fghHScjgMZ9AdziqfMU4S4x543NL/8Qz8
H67CvfzxgwA5myZMwvPBr752xtd6+q7E3xMn/OmDfJAM+GntUrpziX6+9817DYB6fvv1p/igt1iA
OvBzhIeIJbSCP9EWYI7bhKQG8gD9mlBcg6Imber7smz3IqEn+uurLffkx+nK71eDGGAGiG8g/fx8
z/xJTAoBImjTOuZswnhgBecYB13cFJu/fylUFqSiCRv5+Ucngtl55IFPFh8sCeKnKXOxyWaDdTYV
7uVfX+rjZHX5VBbdYI4nYcgVP3xNhEGbmpxaeaig8l7nhVpCpTO9jqYZDEM8EZcxxPrvrg0uCjvI
whYGRAtw8c+3UqSRZUMF6A465y4SkUzqlqR5EeFX/IvP93F6vXw+Gyixv6gcPPcjDTh3jGZusAAf
Sp040aqIiBI22iA75jaSfYLA2rtGWxOR7nNy7guIjr++v8uq+LhqbPI9mCIHy9b0YdXo2G0SYAfd
ISiNaetVfECvHZ9/fZFFLvLxItgazWCRczCJtH++n5NVK61CWx6Uaq29PyZEXse+E90UtjkfZg3o
cOhx5tfYh3e/vvS/Wj8OhFgUZovRbNn8f9xJQgHAObYdSDxjrmm9CKBumaGhshom2YOUmGKlExVt
f31Zy7xojn7+0MjZXT6szUPBsj7qzbrCIKN0aOVBGJX8hqnZhEpvjjbmXXYdgXvwgbRLDk5Fz+m8
M/vd1Dl8BTQ79noaxn3aSPliJ7NjEe3dZRup/HtblIPYUIaO1yFZJDQGsPs6ahp21hBFj8hfKbz8
ss+e9NJF9zM/u+q8gclaTZ8wwNwYBB3xrNZw6DO5xpWQmBShCGRzw0/O0OY1AZ89mRopFlNP9lQC
ZuFfmRiNGA3DvVwlQidnszU8jm4FJgqTmUhiiAF6dtmzUCdVbHC79Nd9WM7PqeJfkyYhj91vv3l2
6SMzKAmAJ5dm0/lzuXft7trNbfU8Vdq9H6Pe2hu0q7e1IzMqHOCIRW+5uy5nD/WnxjoHNPe2meNO
4DWm4cHxFS/CWfDaB/S+refA1ow6Ousckcx7ADLCYbbuk/soG8ZvBDPo+wETN22eaGIZDJiCjHT+
PlZe9DlpEHFtSuaEz+gShEMUpPVdSuJb1kzQ1bvRulOynrJCvYQ20HQUWMq9H/C0rMGmfy0RcJ1r
OnRqxUiWNFotPBwB5H4AqXUUNgByeiM4ejBkybmnW6t8xMeZAdPA/a46BMmjVv1v2Tw9u7P9PYTL
+2Wy8Tu6vZF+Vjl8VVMz81nJhB8SoQLfl2I4JPChnQ9Zy46RMdef6BjMCtsur1dOvI+MBKFTGYru
JV2WfjG1/lUZ9AmH8THaOkLii0KMDIDSzo5xRQZMKBtJxgINEJwsMHh44MTrMNIR7B9tUoMXQXwS
zOsO9FG4gD1767bN1H4sg/yQiWx4zOu5f1TAFGkzhR0Lg7DI+yJG2k1EfX5C0UJOo1H32wHRyG0Q
cjvh6pBtUjLG2dgcm27UGGbZMWNCu2sKQuhXuLataN1LCiGcMDFz+dR8zCoiplakgIpb4j+yfRLH
5t5yZfQW+QIT3GQb0Y09hoyX8oRp9mJz6FdENbu3OpH2RsfaW8NWdk+6ke11ayx9jXIejl7YeHeR
4Rh7VPnOHYlM8fXoipeobCmNsE2gPReDyeCV3uOxlQqvQj9Bw8zTJHpTiA+wcI21WjlGb+xrJsHv
bpYH73S21bqDTHEl4Vu/JXiAt3HfuqQ34VbeGp0KGQWFy/2IoI9urHn6jQQx7mQ3TAUgCGQKVmfp
Qwn0/rqIY/eJtsG8jXQA0tExhLUP/EoSneOOnwM7GnDhiOTeLFvzMIDF9DZuP1HR++nAjIYBxzcr
B/3bln150zvT+CodpzpXfRze4tNxnqj/GSfjZTIgEFjiasQcfucM9ITwqwRQgGT1qhMx3kutp7uJ
lJSbqWs9Eo+opIHxiqu8oQFjtWJYA5L0HhscJBuFLuxAcR0MAD9sLtBCW16gQZG6l4TRVSsoQKQ/
AIYXG6Q/NXa/0Xx3U0+Vq6Sok8dWDtlvYva6gzWwCeVG2e1ZGugWCO3eNbrp9qoeyfTtGuJTOFDi
gzDd9qoYSeFZ8s+Sp5liL16Rv8FriijxNlno45Oi733i3cZPtlXPJ53r9oqxoV4XAvjMOvMqk3jR
MguPAMzEDruAhxggDo+iC2mP0EaAubnYDpMcBkblkVKxZkBAhys01dbUUh5/byglbaB3qO+NrY/j
Hf+bWYTrIVLch6nmgGPTILkjJaF9G1ul2MaG/L4AiLpPMlOvFbvA15TsjW09+P6BFNDhu2/Sd7ER
nF1d2iVjnRbAL9BXvXZQ+t9wp6E1KCjb37sQcYzGuX6LXpBe19JdsStPwMGmLYJgrKQPLfylAYaY
uQsYaQ1BTiXKGr4kZwcbF+wPQ9nlkoz9aarSgB3WxBtQtjvF0lPPVffJn1S3oezlf4V/Z2zJpNHn
SyfP7mL7gYEQVa+b1C9DWpZ7FfbVnmZctE1ny+RZvfB0IYyszWmp8+v+FTOwOga+F+Q4oDKxCaLc
XB7vOZunHG5C5k00qhJ4uNIK07OXY1+ySOsLVwzKp0PNWI/AQPqQR3w38FzpOpcnyN20AfzaU/0y
HpsPqmp4w+bkzYeQMJlHC6ve54tII3WXpuxFyS2aoOI849G3mJueywJPjU7THHQrS9LLwvhgPDUp
kRcrY+KrD5wZpbVPB7QnPOa3SzOIGDLY49ITVxFEbPoTHQrmNsbL03Le3FOIyqPTQPMbQzyOVdXS
gmw9YyvIg2b8SVMR2BKt4+Vh14UMP42MNuro0eh1LLomdcgkljid6c6R2n21yrbYVg0LHDNNfppZ
0Wv0m4CIXbP6nvEMPyL56J663JtfWEjxHRyh+FZlffhYEYGzhh1DE0w21T6QjvdZUYuqVZ/a0XUx
VhzFL00fOzKmO0WK4f1smMP3oYqM5xL6D81blVmbwPD++T3laoretcmbnVxn3JluY93QCjWeYli1
d5jAGCrCEdsaYkq/VD3EpLAeiKTAWfvJ6bX7aZCG+ykTjb7hSeXtkjYxNjpNjQ1tRcYHUVSf59iQ
D3VSVltbEthGnP10c7nrSiDKqbsguLWX5OaKfB2AMNmVkMgn2johTrvHpgf3wdwRRmZe+YxPt1WY
qWOplUOQemnRKTZdfsR+qE89LbTbKCBYE7UPE9fLWp4DC4Gf4QacKwL3aiZL98bvqmjLBDMmeQxP
34qWT35rtll59BgqfQ4jrJkEOLqChGUehjiA+PpnvAp5V9NsxKGGxzJ0yjUaxYQt0Fo6kqidcj3d
sCnoo91E1a0v53mTkgEU00Js9IuJrE+sICJn2xnEMP32PLwuQLUTN+9ntyQq429y6Hu7fcn4YJxJ
C4K7tIVzN922fsej209wwfttTVdymks/39iWjIhEtBJiQDBLHeFx4TeK4AudR1VUFri7qn7qEaHu
AOkgKkiZBV9h9le3LRMDJh7egCGC3q0erebUIh/bofQ39KrNK+OpM02aa3gPOTG7DoGgAwMAMwat
idKnyfACL7LsYAD+grGKBiTQkBeTKcu2bGhKO2FqvV10UG6JtsUdR/MN5Bq9U+AzDqSdRS6IYGSb
IgxnwI3UTxL2dPJGV2//m7PzWo5bybLoF6EDQMJGzFP5IoveiXxBUBIFD2TCA18/C+zbM1KxghzN
Q3eErgwIlzh5zt5re81YAY436ZKKsUMjl/sOPigIc6x0RS2mG91hEopTLaNtHPCLe1J2wmbh09Q9
tHAIl4C2rOtE4F1bAAoJdjVJ8dtYF9MeE5qz7UH9zWd05UaDuaTvGV0aU2zWyzbO78whrdbIVkCf
SZBH7O2baiFIcCMSdvQIFSzUnegEOtk01s4Zll+3+PoXxDtH+Ny0N0817sawSOtrmYJnyUhE0til
K2KAWDntsK42nlf165IO7DYIGBkX1CVk8NkVylClu2sqxIgZtU1oRDRem7Qhl2nt5D/cQvtBu/9q
MGuxMYc+n+s2tccjaC7cKb7vYbsuK08Ld6xWWy5Et0SLXqxCJDyMwL1vWoHhpUlQtSziWgUrr58D
MgSzRt1rkNfYRLRlruR88aNaVFWmY7Fiow6QwYUsonCZkiu/duIMUXcpunY7TUn0EradvUsHA5Xf
2A7devCm8k5iiSHWMtQVOjozAnjoyOuiSOU3sHyks5ljjkNQMofvXMShBgq5VebJdN9243Rmxn66
Jde+3WkRyIFVGSrr2vKq6ToJnepOAnlfI/5xGf0P4LucyXHWg1sR2VFF0Tbzp2TTqZRunJ7FZ/AH
RmZrjfruV1N+bpCFwEgns/1q1Zeh6JkOt0OantfFd8p743lgO35h+C2oO1g/5U2nkkojXaLtr4MJ
Ik4zMmBKtKjeNB5qKJNENuRxmG/xKlbcxRUezO9WZKl+2ZHjcGUZTXJT2MDaWtxQz05FfbUYjMi8
HD2/eQZb4J6lOJWfgtHVgxmJIx71+QvpGLlk2uVFu6Eo2vMo9qyLKK+bJxz29g6ce3+W2WF33mtj
+qOxElRGkcHNLdsmuO5cmf/MaxIzoHCSNVUnJfZa6AhnRmpah6phB+5gFWLO0RUWe93aatej1lgP
onDB6gW2wQgLb+tlqY1vaed638zSLdDzTN4yDLNpg04zWSZdPgJLiCY+hVGOWKPVhn7ljBUrWZIl
u0SSiSmB2nJ7+dqejewqUJCLadEb3iqs5bTCTnqvZYykAT+CuEtIbgRUtCp8RtapIZ9I2hUkLzLS
QTDiKmztVMbb0nfy+zLNy0MzZea+qhBvUM/nSKNw6abSa7WdqHuNZEnLdLS3sckQi/UEFxit4z02
mipIgEHPwC6G7FItDh4YhDQHPorZNaVi8joYonxIVKq+yVYO7lZquFnh6Kk4hTQwZ8KnKSWNpTXF
DVFQfbF8H0+klWN2WI375Kwz27ew9xjf09k9DL5XnAsq2x+F1B3iMl1sNVp6OZUdjAJC1rJtg9pw
yUC4PKSdhKCPbbW5pBEYXiYUQ4vEmpMMiTVTaP0cpKkVsQy8/z+JP8BwzTfNX7T4bxFKNNMZSfbt
dYqPCsRYFj0OVU1m7egaa4Og4Zua1NDvtMFerKTuXxBE3k0tUs6Ny8hlpTFt2SZqYmWXmljyqmV3
cKtAliANrW5tPavzZeCg4COmcjN1M0iTJx73d2lto8hxD2bqMF9Jq9bdR7nP3jQxw+9Mn2rkEnq5
sIUGciMc3Hu2OnxPECe/BLmrr2ToP1mD1Z/r0jC3/CsmfhnV3Fmx9dPNvOqqo6mFoS3oNl2K7o3r
NiYXPtzZbVe5XDEiF7YgR4aK/goXRQTuk9tF1n0MthA9RcwLW/kYtgtqqjFy/I2t2bBAI/OaPcgj
C3J6NcjJOVOoSxdNT6SnJEX4tfTJi86YidEmFMmlMwRoeIg4Q4pYUd1CiVHLsOuL2wJOBhWuRr85
b/aNN+Y3Qaw5167SQ7gnJEUbUSd+GSEhHGXSy3XVxuFZQDbMVWEP0SGzU/vOkqgaETFPxP88JwWQ
jCittznL7bqTAhBBM+g3QdA6hJpgKCibtNyOONfvGlbcRTtgjff9Tt9WWXsfthOx0qDgzkRYjluC
gF9I7XZ3SUg6LxPK4YyFVNvlwu8OlHIutE/0WnWoUurfsvjVNkkXQ3iV3wW6/+faa1oEQCEi8++l
niT6uSHb4NwDs7yiW9LzsNXmfWtqw7jUfHBEl3FWheayLJQaFqIiIHmjCtrISy+qUNaMVXZf5H6B
Amn0t1E8G3loYd2jgH4bBvTF+kSpUilRnenAhV2bXYOdmfmSoopNkkJMNBlMzvPYN+YgoJ2GJu2M
998mfcR5zBHTLa2ABCKqwmxFu+NHbcaIOPQxQOHE93Xs+107OK8uW5AhmQ52pd9QQzl0zmgTaa1n
/ADL159bpS3WjhI0UlLCfMLA2HW+FvyKHGFf27pm3tSD/0sNlvYY8uo9wIGuopVdl4rReDUEq9oz
3AW823IL7LQFuqKKldOEwKfxI3zhUTo1A4GgxweaFjcWeEZfv/dfRe07pRvTf3VVkp0ZefdABsq0
Cx12t75LI//zvuupIQhGYbw1sN49vMZ/Hi6slG6gB+JwdWPfK1Nt2QEAmyAx6YtxywdTzdy5hzoF
l5/hHlym487yNP3T1Hammcf63qQfg/Yn4SwwHOvMwC+B3sXxJv01CuYdZU8/7vPTPdW9F77nuNDf
8aB+mB64opnwAlTo8kPrxoYHciFD+qSfH+XUReUWzj1sncHnsbvWwpPSWjkzmPdxSJfMeFJ/HIhX
SuQX9+/UCVkIB2CE05rDpPjn/UuHtoDj1DNZ6hVcmr58cbzy5fPT+eoYR9Od2G5Mh7e12iGivpic
amt5+VeOt/nm/9n8BxZOsgE3h8cDruOf5+H7iddXZlPtJB+wi7DVzTOzLOiWd338LdIYtSBR0ueM
Fyg1ArUfBr6vRjsfXz2BKZk+Ku+fz/7laLRDGjXywdInZcwg96iBrLQkQ0YdMki6e7TFxepvryvH
c8kMYTHFi3387ilqK2/E9LPLi4FVyhlvgCO5X6wnH59FwQwdOBz9HQJK3kGav5mu/dBoyEHP1I50
HsBVsoxJuu8OLhTyLx7FE0fiJDybRAUDX5N79Jj4dRxP4+iVsBE9VEtafS5G915WyePnl+3EbYKy
aYK/tOcxsTVPsH47I0fmKbRat9xNsb6uslfNI36AwG8EV1/w/z8S5LwZ6Pm/hzqydbNRdWbnBlah
zqd7V1jhIu/dBnus32HJ6orpgZTufAu6L6hWymq8lV6hSXGoW9fNZDbrhBHQ1qzZS+eVoAuWWwi+
bC+RUNgGhOZ9NF0EGcWgpQqBWJSWMcVVs87MJmnO3C4bLvuypY014ttdstcG2OTE0xcn+o5L/fP1
Y5RJc1/nBTDwrhy9fmSDacKH6IkFL2qe/LzQL43Oux0dJ37Np5YcoyxjiJKhRMLrvgH6y8ZpcPYO
vqDYZjxjKGJIzfYhD6iOGidC5p/fyt67mAJ2l3mZqnWNSHyhYmIGgyoR6DD7ErJLR2qclmjtcrBK
a8eAq181DR49jpOs2Me7h9RCy5CkQFgG1uuVH/bLyQ2HlcUC43O1TBA4/lTr391Z2PXXzxrrEqhd
Egs8vvtHz1qQd4Q9E5W3Q+dXHzrDF3vu+rALkwqR/BCIfvf5AT9OfoXAomzZOHggeBxPfvEkdF0v
83Lnew3UL5JD1go4zMERstkGXtgcIvov99DbwvPPj3zi9WWsTdYGrle8psevbxWOnRa1ToF7cBy/
dU5vvCiavvcY1ZO3zw914iSZ8rIaseHhf8czdIYjFJ1jW+zyrqI1iqGjomdDRh1Wk2rv1GnsLWum
bCRkm3TuPj/4ifOkrgIRq6N5Q0pw9Ki7aQgboSyKXT1zjVVf3Iez19tLxuqvywBrXqTmJCd4DPYx
PoSNYB1iHJ2Jud7TOBb9yvQGgg4zIf76MaXcQDCFMAoZxge/uISi2IZdmzFcbPvV5NB9EclV39vO
ht3nz7+9gJYuODHTsCAwgF/+c/0N40wWVqY4LTsXO+y8RckggcZunYn0K6LFx8Weg1HaUBrYTLWO
P1+KAXHktDlnpln3kdCesKf9TAZxjyDwixpkfpf/XAM5FPoch1NjzT+OfSbGMx4LjWkstsS1oGHi
l3a2cLNugpyHmyczv6pGTx8R/g8ytvmlO/68WNL1MCSnO2V0wOjlazka96JKFWpfh1SS1jz8/a2j
8MZTTtXBEY8+0Ta0Fdy3bkoYUXs2Zt0O/i+ZqPoXh/lYMFq6jWMdsBGAiQ8w7M7Thzjmn94RSzsb
wgGXyYEv4ucn83EV4SgwsEGwmgRBHpv0ccgMBI8a6a4SbGvZ7qEpbX+5hXOTqIapmjctBRnlnx/U
nMHix0/JvHCgb4c1/YF3QAwlDoAIVZVv42PvM9JMloVMkZn7jOqmgklWPcJjXWCYS6MlaFBJ71t3
t82gwn3GMGlDOuv9NNrqFiEudAEpKQ7mskDNJgS0Mc6DbwJ5wBFof/HTn7wxc8wzEwE8Q8eSN+aS
UUZ7M9vRoirWyegnZ9pAs+Pza/RxheXGoKt0fQM08YeSM7cUn5GwzHZF40JIK7udnhr3nvtVPNPJ
s/EdalvWIYc97J8Lke1mopCqYCEapGCaHUT7wdGHzednc2oFcigBwC+wKefa/XmUCWwR6U1aioIA
R0vn8pnCAIimvs6+o9f/+yqaPSMyUT4ZMyPpeIeK992B6sgrOqbBz/naVbFzk1fB0+dnderlmcHI
RAwiZAPB8udZDTUZzVPJy5PFtnedjsQdGIH9k45rualC2/vRZxB2ULHUX3yqTq15KGIt6mokgx82
PfRP9EhYXboLgZOS3oODItzI5FEm0x0v4hdHO/WIsO0xedjZWX5QCwJDQEeGdXknQ5lucyLUbnoT
V+bnF/MDrwX+kc5FdIn5MAQy56N11W/NobXpu+28ttcf40gvN4Q/I0pJRJfRoHf7h8TwymVbNt2V
Gov00s5csY08hF0TJjamS8ShGgqPOf4MhrJtm3y1uzVOXnmXHTZvJiyz48KnCmrd7vOcr81g0Sts
1KvR+OUSaUm9j13viTBquXRJ+z1khYgf076r94FfvkSMdSdndl/2ubWni+QvnFGTYHE5j88v5Il3
jcEWJajrCtgCxx/EzOVniAfK7b6YfsrJaDa6RFEVZAyxx9fPj3XichjvQkOCPlHKHpcxJvQJnSgj
SvvA+KnTcFjltv5aj8TFun4xB9Y6zRcVxomXzjBo21PR8MX6UGJD7x+HKiw5vcT+FsUhNA5G9zQz
q2khcGc+qKpXK0ay3e7vzxVuFrkBVDbGh+wGi+DluPLqcsde7RKPX4U8N7tBlhzOkc2Po2eHX9S+
p+4kJRttACDsPkvZn+sL7womUEuVO00P1RIWL6PJQjQ3PdCDXe6wkf78DE98czhBaijBh41i8egN
zIPKiuKSSzt0IRJuqyL5RpVqJZDF/X8ORd6n8BwKRnBdf56adK24yQu2aIZfFtdAl3FruiTDxa1h
fLF8nXpGSZvl8bRYVj7ogDt0McVEZ2BX5+09VI8321b3Wc39i0N142Fq/+vNEQsYpgsTEBk68uMX
0BhouJv1VOwmc0Lo4/a3VVutJH2ALw50YmFGWwyHjDRY2HH+fD9/a+LICbeeHrAFzEL7KRyGrTep
+y8eCcG/cVSq/XGMo2fC15I0sSyOgarXWEBwlWcgauxbs3WAyGR9zVXUsUb1lYQ2loQPZV/BubUZ
2LQgXGn+tUiiCBNblhap0JowDIANuKFj0VRnJJpHN6YfwnUdcWgFUi+2eY1Cg93tuEQLF+wj20Ot
rQ+YFY2ZZgTV1rid/BzFRWHA0yjzutrqnQp8NlBDeAW4leqwnM3hcMGvosGNtkZVj/sMw+hlJ6L8
otOqbuel/n1cpvWSK5xucnpF1SJCLbRDoZQvyn6SaxIAbRSDaX8oLRFDOUrazeeX99SzyVfcNXhO
xEwp/fMOgj5RhK7wbKIVfFVD8+oR/mIJbUMGHaZaaOWfH+/UG07NTbFH+x5l/NHx7GgslAjHYge6
e+45XfZmuu+b4ovi9aO/YCaeovCnNqFN5x8dBuBIJKrBL3YoSW+kjCuEQ94PlT4wibpgKr1sbfMl
rIovtkzi9HHp0nJF2VwfF2S+BIMle5ueSDlO36JBxyVUWdoNanc9WzM4Z4+j7BweQdqpVUY4BROu
goVcmd3eRuprJ722F3qrbYyGYLIAdRgPnNxi/GCM5SffbQMgeT+gBwJJE678hnCeGGr+KjSCOzPF
x+9NtlrgfLRSXIXY8xJ+HtAP8g3ht3GdvMOsByx4OLr47/lkL6O6SdYu7IJHJci6+/s77gCghXJL
m0EY8yX7bY2I9drOSZcrdgDERqZLi7HXt6nRdF88WafWot+Oc1wYdbLLsxLs1c6zZ3Iy/YYl0R7r
z0/m1AfRgdbHXIF5G1TSP09GV6YsFdimHUMnbznOlkUdznwKgT+qxy9MZycPRr+SPQvRUB/KXqdi
MSoy3hUtcggTAZwA7WeDDAxBZRN/cflOLQQObX++Flj2PhS/2TgKJ0FKsSM87AYgmrOElPJUZtVb
E2PeipwvruTHJKo5cptdEhtYvFQf8r2nWmZcX+q0ZMigiUymceZNVb836cWvSqGRkCQVjm/pi9tY
D6LdGKJsDkkTv/BCL934pTU+uPgC0GgHIciqz+/0qYWK+yxoI9G/9Y8Xxn4Iai2NKHN6Jd+EHz5G
ZneXCYbJ/4/juB47Rba/s2/mzyeq7rQxkohyduxEJd2c5rUYtX5VttUXH9JTZeuMtqXFMv+fe/Qe
it5Hxo0Aa9cgHI9qdG59cVOVNmB44yor1X2e+V80Kk49wL8d8nhrn0xWhlBHz3fkBm2JbXjzrQyF
q3NWld0Xew5x6vmdQdz0osFt00v68zo2c7jBNLg5y4w5vjSR/AUTkPjizPCWtG/D5cwHIBRIL9ax
mgXHmjHLsyqUP6CNniyaKk+BgmrVmsiWsbZgNoia6i6cfPC/RZYRPlN7m8HtvUfPZtUEaFWjmtDq
geibubVZmr/03kTTDg9hkPpLUrZEnNpyDe3/LfY6EntHEa9bAh/vyDiz+dib9hdP06mr4M9OXVoc
PLfHA9gsk3VdIFLeTXLaT81kLBrdesI8fk7P9KmJx68C207d4tmegWPQpdl6fNllYoSjohjaxQrm
QCdbwqHf6QQiBK6zqGdh6ucvzIlT5Ls+u43hsFO5H+1JfGf0QI6IbDfnfq6janQuiogKbUzK+imB
00wiVfT982O+6zWOilC0NyYXlVeUre3R0xVqY8ZkNst3Tj75y6hvnTsrMrplIUb7PCqz7BEGG+wD
C8nWu07Zi8A/5O0EEAst0Vbrwfl9ca+NE01MVAl0feZV2/2w9w0He5JBxxtdTwF6NhFaG1RpYlMH
Vb2FuSwWPCnIp2wwiCQkLUdmMsivra9QxB8jLT1r9oUjx4CZzaDtaA3TkUY4eRPn+JYTMCrv4uZY
gL5AYFnY59wud98kSBLxWUApy2giG1rOHBWeSHfdi17fjGMAbuKdL99M+jfK4mIb9TxS2CbSDcoe
e4su921EkcmS3a0tJ4nWCAatVaUVzS5ylLseotZdeeE5ed3iLhXFcMVrixNl5EV4irzWP8t091kH
CvbFxvzEt4JPJvhcBgDUfseNI9ptSVaTSblzs3S4A1OKIM0Z4qfYIPH08yfx1KFQX6I1wI3OZ+Oo
AGHoBI98/iwBIY1WUnmzpWeQ6ZkfZeHT58d6v2/HT/3c/RXsXvkMHm//C83JiEGN2Rx0wHgWxFCN
OD4my9gGsuxgrGbGuVHqwXUzmP2laWrhjdlocEtEJreyAOfy/gP9Fb7hIv5RlXX5q/mv+a/9KOVY
kZLRvOMC/vdX9yXi0/zTP7J9K+eQh/r4D/3xz4Ih+Oenm5EJf/xi/Z4TcdO+VePtW42G/z/EgvlP
/l9/85+0iS/wDSYtLJbB/0EJnMA3gO96LX7+TnD45y/9Q3Bw7TmLYh4M62wnaQ6wkP+H4OD/i+oD
3RGjubnPzyP3n5QK/19MeHmyfWsu3X8nOAj3X9QSbK9otlouX0PxNwSH468IORcObXJCL3RkNB9M
/IWOKzePUsAHoWFPEMyt4sA8d3zICWFC7Wx/hUGYX5Pfn2wO6MJi5ovFT/6xowz2MSIxzRl3w0C5
q2sdBh+nj7e/3YTrf/97v4Mp5pLq6CiocmcTv83S+OHj2DCp65QdDbuxwfLQm4O6ScuKKAjXkmtd
67OFUdPislSi3da9Ozx8fngyID78ALQpTaxIpChyj4+3wSCjod2MbrMjAicb4J9G0yZzI/yQCCUO
gxlVZwNS3XqLGBqKqQSSOUMoYyqlminrHRxPI1yU0PbYNEdECYcGvgRv6tPNaKb8WSwgxCSLTCNG
eJA4BLET1jBu0N2Ov+gspLci8QC54knYRRZGyMB1FMRNW33DUjhuZ/ozqdGhMdLxUKxtCxqu005X
g3GPJk9eVhAM7/E7Y6sSGMZ7p5avXp7HOmLvbvwV1ZxRV2TdY9YSQFcnQ3EIDHzL2HM8kq5LszhE
gU77Ox7lM2Ej/MV+ICO5BtezpiIPbv0OKPGqq6Ve7rlUJCmHZHoYy4DFV2xN2NvAeNwaAzselfux
JM/cHcroykaeTVvGR2SGlQSRvRtXN2XWEZnUzUrtpHHh4TkogyYxxDQi8n5FLkd1lramugG3FZwh
yRm2jjKyvUJmtDZE0z0mcPQeVTI5d9wdc40iBoS1Ca+3dQb1YyxJEgldKo+4L8YHHPzlMzF/3BnF
ertzZo+928MlEk3hHxwiEXdKReOvHpPMg17xV0a9qp8cVNqHYCA3HeOOcd/CGH1Kmr44DCVxtHlO
hbXyE2UlCytHwr9w2kmHxZDJdS2DbNkXnbmGiJreSoe09BbKNV7osvphBfwyTBEILkPM0eEOdiiK
c6tVRIjxOntaM26duM32pcfNHV3ZE2yUAHirBaQLkq7IFZE40+hcwP91YY9uNSNIb0MkfLBWI3VJ
aMYc+hR2b6lOmFKB247ema6zaBjlSzyo7pFxx3Thq45/SkTjVpIauTAGztjvNXkZpPPLrin7Sgv1
Dkkn5+JYib9o/ChfdngK8kUXFd0b4QbjdoxN6yq0uBMB4rGFVchxlUP/y+ETtVzXFHqYm/n2kjip
BNbuAAEMf0UQ3Dp6oH4wfJ4uij4aH0w+pFvAuDiRKpVuQKk2P/XEIaUeHtKKpBxQcxrXtg65j0k7
X+r5Ec0KkHQjUZebCbNDCNuRO2E5CMktg+efiCr5nIVucJbV6XOv1S0c+Cq/Cr1fcBP1bhFruROx
Qc7NfVTbLziO1RzS2T6GJs8mvos03ppYo1aWlb1YgduBfnUlUQo2D+VMtBoibhSuymYTKIsMcvjO
V37T21ctYeH3RVzL59Z2yhecKzytLh7ZygzKF4Gc/DzBlH03eDO/WUvAZnlFX76GkKWQ+YlRQ5bt
p6v3k/OIlt7XZa3dDqMsmtUQJ9MFXdr6SbINvx3LxgBpzZYCZK+B1TRL8qXT6/GuKU0XM2IwkBY9
xGQ7ZI7ObcrT1p0Z5OqbEeP2wzbsIh43hbpsHNyd5hPNVyN1nruy6JsfcdVazzG2jDTcdWIqLGSW
k1asEdr17cWo+sA+60PRWrcYM7HoWcP4YOAMXpZOGxULwx6QDarJ2fAc2hAvacoDjx4alqa2uGxL
MM/Yg/wzS0uvG73Wbko9u9Xs9tLKZb7BQGLfTDDvFrYLureyQxDAwSW8S6jh9Ph2oTlF+9xMH2oG
l2tS29p1a43fYw+gvNW1P9PIzPdaEf4gYSLaRxPzoMJo5aEkJm6d2d0AGTdsfhqYztZhXJ/jXAo2
qI0NLLupvzLGCjiCa4eIGAi9tib46SBxu3FZ4SV0Eu9MS6VaxZkqpoX0A7VHd4NKWRvAmepAYvI4
pSeZZ9mvUE6gx+khgl6urXHpW8XtWLjx2sw1/zzBwn9Bi77HtsILi+/TOI9HdOqt74XkpXAjTaPT
9zoE5l3u4i6UjfDWZa+ZS+ixvJbFzDnQESqaWq6f93bs79rQuBN54G9ortQHo/BFtja59j9q2ffO
0mZbinKRWNWAjUfT7fDzEaRh9PD2A3CaNaDVwtRbNJy+QZfUdzAJBo5ajUH9Q5R9uw3tkG8eH3Bv
g52sW0Qmws6kcNQt41kDX1tab1BtRUTFpRrYOG948UhkWfQiHc6LYfYXZGn6jFWhdJfO4IxbWO9g
QploeysiLFCXdJagQhTMggwT6mxrC3dPn9HUVyOLCI7oVJr1QvJeXVhZLc/B4mN+N3Vzj2aiXoko
4q2q13Dx1KKg4bIABmyfSacaHqZekJQ3G5gZQu36bCU6rYTj60yvMtNtum35dC8TWeLJrf3dMNn+
Pm+D8TpOxbTqgladpbm0lo6ZYflw0m6R9WG6ri1h3bg1LeYymFUHYYUdUpfeRmkdM5Y5caC3BTnI
vki+uU6IV1Yfe8JvR6xZfqdtyKwtEcrmN5mh8S2HELOPYwGTGOXkKtRC/xHUhrHNYp54R5TR3usG
ovz6wLoo6fzBvu61W7IivEtDTePZnPGVEXLgAztQTpW/WaG6xH7gHvwB3fvS6nuIvRm6MUQ6UXoh
68nYS6YtimRlpzrPpkA8t4k7WgvX7pHnmj0xlNEIlH2ZGIn+JrETZcQ6F86w0hO9209K+UuZa9W2
NTL7uc/amLyDNE4OVhPWP3KROCQI1FbHBM4oCO98xhCkg45Ka3x0xLQnC20o0o0b2d33MjHKZZP1
c10g1Q2+m2yFWL8o15j043NyetHtYk9MXB6/PNqjn68OvqpLC4UtjUPiX+0YlyLh08sE6/PVaAbx
booK+d2UoA1BxI/pfG/g9s0lUpIIvkNzyERi18XBN8lC8ArZ/PRgwEtmJWyhN3pa88FB/Tv+Yh8N
LXLUglvJ1IF3gPSMgxvoMliF9kwLjOIcxra0ryY86LdaKSWnG4to05KHiM+QSdAyp8iLyNMe5PdB
tky3IsQWOH/5OiOLJvX1vfhSsWnc4xitf0ooPt7KtCPOz8jnbtIwjuaaMtS5G8hwrPHfKoW7vbPS
VRKZ2Z7GfXHIsH/vLL0mSqTsWYyrJEwWuYR6vYrsmo+7n5fabRH67WNsivAqzKk0CtuRl+H0/lP4
6psgaDZeBErNizK5FL8aAEJkIriUJ75SxjXLYPFTSIddsEYcEV9tIlqckIVokVf8OLPxfBsZWvsY
xTApF4bSvAJEcjVuw9wZz/WOGJCo7fpVOJvCSoqtZ3Sm+bIe5/IX99Cz2wwZTAJOgcYOwqt8GH9h
NIi3wxSUpJrEPrzaHqzFaAc6WQdSZNCzfPWF2oHG2odNBPoeb9YbgpiYh3b8/m8DHLvVkFKOmFMG
nHdL8ldlsla5P25KUh9WMkYR60fC/UV4UbeDWBJuNMN8RRz/BBhBMOTjM6XZfbhqUURfdJVpPXcS
V3M8ifRc13PxYqKxG7DwyKI7x0DsQa410hVZmAA24L5uc27hLvQh3ehGhGNvyKkTstw/8OGG+juI
8RzdQE+iILrZcr6zJuSg2y6snDsN0CQZNaEO0aywLBK+a55tkGTUG31Jil3LgwOYlFqJTQr1YJjy
hyaiFItFBQwEg+FcIw3FpG4K9LLcSzyOKws4yjey1MkKJaL8zgKhuzaHQF6mSBsOSQuNuCO1Bk9i
1D2GZGKhbrfN7KUSRO6cNdnkEmYa9CEXKSZPQRvqZljbYRrpy1aKIMM8K5IWvzhUJa22VpxQYT6W
AbScWgl82q4zZeGeUNp4FUzzfwgopIKVjsvNWQYxQrsOPZJnnjNZqrFuikGyClJLVXqUFKD+I844
LHzioHn4AdAMlFDuAHtEGymu2MbouMkoAGvPqp90fN9LDL72srbJTFnmPmTaAccxLkJLfh+TNt1U
cRNv246vmp720w4WE4VcVDjtYxNnL25F3U4ejHz2+kzEq2qcYyrma+fPPtKzaeLi87Jrt5hqxd7g
hb1JRRdvA3R0xZKo6WzfEFLwOhDa8mqNBt9kMzPNRTFwP0XjVdfsALzDqHSc8z2bLScr6qeCUJkn
kl3FXh+a8qWZa+oi8rNlRDxFv7SmbADOnfXtxpjCfA8Gg2qxcMWCb5Z7k4uqfdQNkoBA2Zavdl2B
CbaobKXBrmVVFRNvXlMa9ZOZsJFXKpOXUK7xwQbWUL42QeGthNdQkQaWhZuxtCfekZpkAAMHOr/Z
6JP6URYDVyWfyN6hKl/YsTXtmF+qMyUV3RCTQQZWlXnpinJoOvbosvHOTfUNCap3MHq2t5Ca/ENo
yOosHt3i4IRcOGY947bQTXtZekX3yAiKbVU/xltv3nkzIZKXecq+3I3ZnjAMmn55vKXTOvYm+Zw6
+XU3uPI72G62ObodEuxpwRLoIyaDtIOXhTYXLPNPPVhzBIqHcKdalsxbDqPoCWycX9WBnSwfkrRf
Af2XL7Ya4L1VeYKXmlnJuu1idqTzpiEedDZO0WCpG72ouDNlwifgfQ2URViACAzNkVxoiLRzscF+
WuAPpqHF2WXueD6F0HWGjq7G+2MIppEFPCxAPw2tNl5YITtNUY/q5n2nXQgeHzxA2dIB4UGsDrsP
qB3xLrP4kGXMlw5tQLjw+7ZMCzUuA3JYd0mjh0s/N1CmGIRRKtmI91H0q/KIiJl43YrlMIZ8BPqZ
neaFdA10OaS3SiI9gemd+jPrykZBCKtGteA9AItwi8Nez0hT4oyYl5psnideQYbZtD4C4rnYUutk
9bTw80k7ZhtJw6RfF8C6lqAg4X+l8Iv40OgVDQeGWfTa6cRAT1HfJmHRoLCbXv2AVUmild6MDwXc
gUVgVtlemze1OIlY1thJARSfd8gzWX7h1bC0lsUU8y/lJptsNbHECYPDv++bXXBBF0NKz6woI4s8
IO1N16e5THE1bl+W85FSNcKWfz+aJFFspMWWvCiN4FY3suIgSzNdYQ3wDl5Tq2+lQe8Cajy9DGST
xaFHyn/VWVS4QJkbFnfNrH/iFSpfhrDyVpWu/EPvss6WfcQljGyS/XQgbniq09bAp5SzhXYoixrQ
1If5eVbVvAxjGKmJm8voBPmxS62RVvx1v1HjeYyM4T6au429SuavAIXxi+HxSFhTW/9sFfzqyAjC
K5fcto1Rzc8P5AhQEPR/MofTCeauw3tZ4fl0pkBtpLd537F7J81n9d/sncly3EiWrp8IaZgB3/Qi
EAODQQZnStQGRk0AHJNjcExP3x8oVV0NaamuxV20WVeVZSmVKQYCgLuf859/8KHhPL6dDVYP9KbD
JL0J2PLp9wGvBsNzb4LE8DgqRhFeNYI73My5/Ti22DSLEpMpn5S+o0sbEqW+tB6VjzlMpnmQAmDu
OBdmdYXJX3Xl2RQP5foMUuqllw6ymdq3S01RNFrsZsStPM8j5YnKwUXMurAfScBjs2Ufe481kHpB
uoC7OYOd6A2KGXrAohB/ncukSkdMvgEyOnYTFVFe5vs1L3Df1BO+sj1FZsnCRtTvgD7VBYtiNof6
AzniAIMjWJ2TxZRoPQWLg+vm1gbU23HY8/K8bbNTwN2gYycerXaTd3RTM5E7drnWcSTFXU6tM922
NMtPKqBaMpaRVnHoBm6myfaWDqyjnCSXd6Y/KGprh3fNMOP7aQSnsIupzI6V6zWXoyoAb9atEqGM
vWtzJ7/BRhHnRT/zQBswV3MawfmQ0qqyJltQQcjwaziMhcKjCfSXYI386rl0gqlyFm4mKP4wXVcf
8eqh5Gi6pTjKikWWqSy9wWHtwzB43DVyIZ2jHaYslSHnHvSFSRU6jM17qhLpbvSER/oGqwZB3aK9
7IwdO5vsSBbDc13HTiTmYd4Omgc+h+gWchso8+1v3xbmXEqOGIOopE/eyJmqOFSO1dJPt9gCzvsy
lRmpEDULOnObyyTw2GSY8SQ3iFkYbS9etlwrf6ESHoMZh878q3aX2ieggsbhDaALSOBxsRi8H9cq
YJ4aSmGyvfSBBo5vPJJzKBH2h+4LcRspjgkg4D2N7E57uJRvcqJMLvu4/xO/zPqV5rDyKJBQIYJD
Aokx9Dpq+KFa1bVTlziR9xduBjgcoVL3bgK/t3dJj0fZ7LK1pYLiu0/M6TZIUObJzsOQhuIgiSt6
l8ppLjtnmE/VqJr3WrvuDe6B0xNbwvKHYd5vY+X1Yle5PrRQCPy/Oe4y4MuDwXC6CyNbg8o6chZm
RS9mWjK9MTSNCWgFhag10BRhKkdpBZSxZmXVr1IBrb497H+eGryN7H+eWjhQ51woQNCBiM7+pd5P
sJewRZZ0F2XpkBcErXX1TtDN1TIaw6Ftdbqle192M7NICh0NyCYVTzdI104OUcC9HHmpUN2yG8Re
/VllRXAX+gmmGD2GnbHR1s2m6b0/Evh/71Qs7L/Xpx9AIf5NstLaBA0lidFfJIbdXMawTVbknuqx
kU2Lg+A6iXCacDuwJ37oZk6RaqzoC3XvfZ+9fB8G3n67X99Myv89dfzlb//rfzCE/J9NM/8XjSod
D1rXDy/cb6PKd69dmlVJX1c/Diu//7Hvw0qI339BR0WXgjbc8bxVHP59WAn1/S8onTSkPw4qXfGX
uSrUBEMppoeewyX8y2re+wvV76qXwE/bhaBg/SeDyp/H7+66Sr/5KSMv9JFO/rI2FuzMCEPUaHmG
oiS/Kpv0GlXX+xsYld0fHBt+3srePgx938riYf7K1/2FVpF4k0utidMuuWHqpXJrxk9YDD3nBKn4
DMpM9ZKgjXgVg2wvfngm39/eHyeXf/vRq448XF02uKk/76KZkVu0S5Z7twh6E4L/DIzuZkaUu0Az
s3DCiUSVzsRJck1do9T+54//eR68fnM2IJsxG7G9PLhfP952iMIUsnDuipLmmxJj6JvI7AGNLrN6
/bippGz558/8RRP4/UN5VaAlso2Aefz8nTGHjHWihH3nUYU8VhhMHO2SM3APPVA8K5rPKzdbszo0
x2p3SOmMPvuqw8vOYLIQNT5CZBUkcrrojDaJd3S07itMta6JYvxyrRPhuLO1zRaSSDedstZodzQ6
zh84+awN9f+2729fA4qqhzYIXSUmGD9/jXAMCXMMUvsO3jvvii4QoBc6n/Zhx1C1yBBTTrnXwSX4
N9/gb16Yn0fd3z9VsDwYqvPBvx67vmEGcvJa605aA2MhY0GUHVTpV0LMmrvZWoiaevO4JI8Km7pU
/2nU/vvChIzAnh/4mH78zivHTLnKG0zw7nzDn+7xe1YvsyBfKBka6w9Uw18AsbfvCo2ZlbXSzwK0
7z/fYXBY/L5Mbd2h35/uDYWCaj/g0EwCoON0n6fcdV8H019XJzlDkQooub/Zk0q8Jv/wuP/ui6O+
YLe0cH747a218ZIWjRmbd7pvWCRuEBf1ld2X6+yvYvT1z4/57xZJsJK83v6LTv0X/pGlpJkZzmDf
tR02GdVMIQBkNtUnHZj1qWyle3TI3jk1TcZbzhzAOpeDmPDSkpYxEiW41CcDP8n7pPGmZJcjiL+C
Cy92Vo9Va5oScsZPlawyL8RPBVqTqYs/lV1/s70ENs/PJJkId4bfeKlFQtUyCwsLL2k2+yVo24u3
92bqS/XStsRKF+HIvjdzA0niFIzNlgJOxIytjJoZE+J4iwD3sIxLQYBSbJI13ZrT/T/f7L+7TLgj
qBIZarsovn9+z4zJ1gNaEOvOo1vINm+3GYgHHoPJ6LUp2j+92favL9NKJSS/A20hQXih9esnln1i
S5Mg07sRd7qT15feK5kk618cmWy0ufZd4C4+8dAxbg+g2Iw/x3EWDxlAP9S8au4/OzjV3kpICQfT
YBHQVLNxru/E2y3qODV8kGvwqm4I6tOM0O2K7Cb3iF+XdV5m/Sex9zeZ2o9bIoc1lCeqQoApHG1+
Ze0vDHuDJpuTu5o/FQmiy9utDAx50zjF3F9UYLQjdmOD7Bk3GFiPZUMZp3uRJpmkBwMZp8FRRJ1J
e9iRaxvsmepQZqZ+p2kJocBiqsrMdtnicSpQXKWj8aSMMsHZMwAV24wJRuFQDTBP35q2ycqQ3ah3
HAE+rZBkFObi83mHEiw9hV0pryCT1mcsp4KG6NnW1Az/CuO9BVR2Y9Vz8YnZjLUl97BlhD8vC8b6
05B+nr16Blye02qb9Zzfl6bA3IExiVS3jZmSOD2lAtWUW3fmljYMyywctA31rCuaNdgpQfAg3rIR
Gpngd9iSWz9gDJegbKR9mduIRir8SEp4GxK/3qGfX6altzcNbRI5Zs2cGUeMgN0rOyHpbKMYigBo
iYd5HCwdBS6I/J0xOpa7kV5feVHT2ajrS+bCil6sLNpoEm6KM6ocxXOSao7dnHckmDVLDtKDYPBA
CviO0kDsAqtnFFXiQ/fa0XZnURWy21ACshEPilOgy3Du2oCWwi+JncpgBBoXLsCrLIIrOq9cczJb
qRXSjleasTIOfVjSXTNvbK6MCYHiHt9+eGkblU3h0U2y9Dzkov8UVrlfbxI7Nde473aLJXFyZq7R
7luBM2tTq5cRMOy91QFs20M4bVfG+se5rwmry5ruALU53tuLU38oRee9R+0AVOCr9DMvyvQl0TEm
nEuaVNvV01dFaYzddZsohpdWMES8WKUJzSiupomOy8A1OKz7z25jYujvZYl6NAiNz08DNga5e4mG
RJSPwcCMQ/ACFHMdbMuAVHUwv9mFTJ+vg9PY5v8te7Q9FYFpGaSBZ7Mx4xYa5pbANhZYxeFyc8xd
tnMzlyFu1Gvxs3jTfZ3n3GnG9vXJZObgsNsb7msTjrAuOiwS500Jd+NpMlDWEZ7ccyigN9HREAj2
Feg62YEU9LrbpCGmwXuXlG8aTytgitjiIwNKiwERwcW1EQFyhttRjLxeVdLx6FcGTEvExJ0OwqWP
FjLKX2NSuEmINKlX+yJkNypH7xXLSPE82qCI3QJi6WtQXsNlHyIcUexKDKSZKLJCw4jGlx8/Nx4X
R8dRnyjr4mcsm8Mt7KD6BKpnPzbmCprMIJJXfT+wP7OdxeDUgOHJ1rJ6fidZJr7TkGHubZsmvwE/
hmFF6HFzWpuTmnBUh3+jTS151lXDFiM8riphvHYlgnq6h3bNoZ4Z7KhveyQ1HMQtj0M0oKW9iOuw
+9yI9VaKFuyy6zS/fLvaUmvwMgeuyu06orfxQM3m2+atFskL321voLu06PcH6wxN3ToPLpXhbI/W
42AtYoeL43yvM9oNB2OrRxnbHM/9BIw+r9XjbHPvrXLmS7Ek+aQ8HbrPjJ6ne7n+aiDVFaq3pPo0
88F7DQtOUfTbjHULTttGJM2LzEuq3ynr5vu3QmHJm2qGkFj4r/ZK15IoYl5a1AW7yQ7lZ1jF67ge
6OdYN4Z5NlOWtF/H5rlri7wmyXHh2dnr1VZ1w8HT1S32QFwRA3uK8LomYRVXXfUS44OVofC0jXYX
w3t+9bsF0H4gra8+Nl3LlQ/8mQHXCxSdRGPgnx69FTh6LVXyRfafvzU/zlr6zFJI+GDkgpA/buQN
UbPK1+716M3hVUo6ymsaOG1x4NjhApWNyyXZBBV+5Kq04o+FkfLh1dsSwr1BTvthatcyiJOn37bj
XeiO3edCdDwjFYcUd/wtjnAcwMCY7G312qrkKfwyawaYZBtwjvDhxzNu3cGRr1OfYH3499msYS8Z
KeQpkMNsdRvkxO3X19OrCutsJpKTKSdipN3JgQmFi52SvlZjghirJK6BKs2veGt1uoRk2fCfK5gD
vMA9hr/8FVH3M2G4AZh6iN1+35hAq2RRZpsiLbzXtBy5p5NiiPVtE8iZSt7PWcVdKXJImQTH4MzF
fP6k/PXjiSCGfrGu+qJncAhJoj6JhKdKud9cNLHDU8U3PNySa73eByZhJyIh42cjXRM55sR/bcOe
9UqKaYnh52L48BVY8W0LM3fz9ia6k7S605ixBXiWZMPANZDNB/5I0t2KKbbHY4iJfryBDsnWZNcx
Tn+tJZ6hiE2QBmlHu93i9xRFdqipgWyiNx4Ii/FeHXxtHm0DumrEfJ+jaQqtx9Fpucn4BFgwYWIp
is2cCfUCOsZCb6xxun37hpxE1MirnnnTEvV+eGt4AeDUy4Jm7REfcPsxY+s2N0SzwOBs+E3Cfnks
/VqlLVhzwYdZ3863Y3NeTN4oVQA6O+E6+V08Ja4qOzQ2UtvlttWaTma9a60aJrGVI3bi23a9nLdB
Q57F7qvSQPooKxPs84Eg781lBhoMnMXZa4w/w43XJWxHWc7iAl9kd0y71iOFgVde84LH032aEUq7
G4eguZgzryh3Hq6w3v3UjuuwaXQx+SUixHuFYcdbw78tnqvJpG0ttHvMMeBnAiYYIF+WA2G5u0Kn
dvOAhA9FL+k63OhlPVyQSa9732RL8mcSi02eUiRZW3KXyfs6+q1Pbzfg2160Nu6DtNkX1o21TQJO
nLd3N06wydtMvYL7EGTzR8RF8d3b++naOj5IgIDDUDVufh3okFckNHV74Xr5cJkmoIvfX4iScKCv
ilDXISrbob3AHk3sill5rwl+OI9vbwWpxyyK3I6ts+8yh7GayjpLb0Ub8s7Agd5HKlxteq9iJ5qX
3IiCxgaEaD1iZwm84wsZEEwVihqowq07rpxuCiEs1i3bOlsuX4FXznr0Up8hkFUkrKwgbjhhVhX1
HvbIdKtlzW7vZNYN+PByR6fOS21C5tARrsXtxdsO6OZ9joM4fHH88Ylt4/juJXfJCUaWzXoAka2e
OPMYqaFnU6iTdoihHoWC7UqvVyt1zzJzGvDjfaLm6b6c3dbfKFq1ZzHNFH5ewvfWMw5UWMe5vYGu
qp0s/BlIjXtgyJ9NF70eqvTG6iSsbSJLrHNrDlyFh/MO49Ss5m03rXhpH3tPU4QkRi6ezRH2TKWm
9fsGYrx1tR086HAqb2zH+5QasRHlQnYXmEGYm6Bl7UDvlV8TGCObAP7QxvFpqaOhdljAE8ejzBQn
0pyRZN8DeQoqlNl/ziX+Xx4smWVTe+MCg1lLh5iNEO5b0pCLRI5ZecyUktfErltWxKlZHunsp4vK
UrilEkdWXccMMr6KqVjJKjbeAzDpeMMIJu6JA4ctYl426+Z/ifYKIBL/Kmoq7dZ0MEXFXLdmYFCB
sumoKeLReICOzeNp4UGBVAmLm+R4BF2AAI6b0IHcQ+wY+1IzUOMgbpzumzSc7vMESge5Wejlm5E1
szbKOUOp0+isftwibZjMmy2XB9UOsMmuqQ/ceORKUajz8+KUfZtpUp1/qakxOV2EEju5nuGWIePn
OIx5g94aw8RMKnVJfrFiy+vZ02p/CuITeBq2xil8M8wS3eOohHVG+SaeybbpPtsLdHzfyd0jPRjP
tfJtzs8Wn5QLXSbsVosPaX/gk6O3fVPInM0RUxBnNzcVa6JY600VM24tWwa921gBX42TCwOiwJe+
7tn32oYlhICeIjU28kuj9vZ+su7My1JzAtHbpRcwV7Iv7uCb3QkDWlZcb0AN8XKG1Ma3CqMBIzE4
mcuctMEjg0szONKwTT12meQjhFq3h7rv9L5wbTukV+m9VzNfrMcwtIDsPMGuBM7DLQkkBMtNHNt0
EiXygbM/zP5jCmK9XZrAOSpvYj0s6yT9W8mMBPernxA3CEpWmkylyyDc+XNv7/nk9DFt9fQ0pQTD
p+6cPSmdMNtlhbA70+1A6CaJJtgEfmna0ewq47Y1/HqKKKercOcwjL2wE8/4BG/J+yyFXr6QzTV8
rYupo9weCwQk/mxjU96ZV3CQ6wNkwvG9y+W2Wx3HBfzWppLNjvFxc+mhlThnASSiRPrZu1L1yQOy
RTjM2AfO27zzzANGN/NZOCp+wlg0/1Q3Mz/Jq8yso1KuRHK7VAYda2EmoxUFvdnKTSsG/+UNnfm/
Cc+fxGgA5EDj/waHf5vwXGdV9aWr+9cfBzyrzSR/6vuAJ0RyFq4jWgxSHWzEflCjieAv2wnRp4UY
LOET4vOn/hUoLP5Cq8VwknRSjKW8AOD1X1MeBw0boyKmRoC/gp/8n0x5MFTiU35A0T2T5hLJY4AX
AheIY+Uv2JsDVafEgMM8VaZRp42G8+QbWzhbMdoAa1K7nMzhejM7A4mBpJVbyAtU72CZX8DOKpes
2qAP6a4Z47uiXiGY5d20FK77bAkMNrdjZ32kU06eygleUZb43rsBitg1hPr+dkH4Gu+zWmLoVPOO
Xycj/zAa/EmogyFTzBJ7WbEPwLcoJ++uaHvnozHCrj7R6IAJEP7SXw0S+v2Tk8c6uOpIUYJZWPij
hodUOmvYIk6pld2xjv3a3DAS3y8zpNkl7+at05pORNOiX/C4GqG2a3Ra17mTwZRpWjxq9jnP9oGe
vvQjx67qHJlxnD1Z6UyESAqXLGozOfhHdIWwuJj3Pvictscu6NMD/Q+5fmLekcS36swaQLZhsO2D
tLPHGRLGrS+DWNIjzs41nOe4RFYDlaSvMOzZtEC6u94yXoHZJyouWntYe4EBhCOcHT6/YooGeBXb
JQ0aj4rP6O4ts/CuB+FR3Pc6sI6a9qE+9YuIn5cyDB5U4MWPbT/b4bGNe4d6o1NeAUnIZXsn1ka+
H2A5YB1kB1GO9Qv3QA2bhpyHS1/UxalXAfdSlySk2H4XI5Wa5/HEfCgJIyNR6S7I/OW+qRI3Mw+c
1xyiFmhL3yLHp5tDuj4u1TagQEjJSmjkPpzj+MKtS/u9Whx4f0tnLI+iCECv+mQMsgvXMMPiOWsx
j3pCUIPwc6cruFLGjugE0XUHW8vZ7I6QmSrsqmXhZdZr0kHF4MmRi+RhRbMrOzeyoaadSUMbd5MZ
ky0kKuuYDQupJrG/g01fRHlejzLKPPjzbt2UEI9Ev2k1ZITN6jcN7uHZyExIBIGLHoLKGMFjPgFV
efYx0e01TTABI+OyIXv67DZLg/cO4UITGbBBXnFi592TYaR3E2LTTcvH7IFNSBIdZnDukfDAIIv3
8TA/mISvEDeJpws8bXnVlIbJUefm+z5u7EuBDJxa2ep2nYEbS+lO2aWri3o/hjUM+mJejmbD0rT9
wn4iCu9D1YfoV6wk2JDcaEQuMRv7ugr6njPIkccuGz/SeRWXK7Z0avxAb5elxKocPjJZelHnKr13
QV7z3EAcUxpVlDSGMDYK7gbRXukXD/oMhFokIXGtcPgxAVHdFkEBal8o03pOrkgcwUEGaeIBcslD
nxkE6NWZtRlsL47cVlq3XL08SW822k1MI3K0HEd/gbc0b0NCfPYBi+2CCLBtHigHQGxB6tk0x2r0
HmiJ7wkfvVqs+CBaba5ppY+ZT3KP2YnLIBnvOwERaintLdqMXYK2gFCbNAoH96lrmkM4T9cSkQ+8
ZU1JpQqCEOMFTCd2n30HNyIiXLqtVRZfChfioV2NxEgSGfXAGXwdNtS1ooeIBc+DTTALr11Fepks
SYlg7GvRG9nuHZGF1a6c2ioKxDDybikMI3ge/sHuyi4yUqEvwrb4tAQIz9HDiEuix7Axb8mMxrZb
nlOaD0hGSOFZFdZdkjZ3AxE9RsiXWurqPIWufC3W3SzXcaA2oeyMk1K2e5/ZjX9Zqz6NeGDtXoHv
vwRN+p5cXzQu9vQ17UvrIgk67PazpthAqMYPzIjFpZ4zUE229bue8CpAPl8ccxncx357Nw69uWeb
CE+1NMYgIk6wf8e+orc26CCQg9PLs2SuEzV93h9MHtTerBt99sAl7p1pEtftZN4vrdFvXUlEV2IT
ISz0zTyVexJcCMiUKsDJuLvviMniDq0MHFPuEXQ4XF4N1uRmkNDTFSDEax3s9pDJ/rEAst7b5RI/
jPl4rYwGqJ1crCemIE8e1PpNYQyv3SLeUyceIZzRjyEhQ1lZoGuyxz0EwmPty4OwJX0uWMjZtpLm
MIbtp4pYoZ3XLt2F2duPCmNiXuAcjnyZFsPJa0bznFrOvRbqqujSZz8nmMyGP2TW7swcRO18Q3xw
xdhFjutF+bqXKiO8DTvn0GVyup94dARPDglgj7+EH/I4sd4XhJNsWydgqRluvLGD4TqYhx2pY5dB
aPd7b2jsU4t4jZZGEV6KJjSN8rkIaWf0ckzr/qJXJERlcX6Ae5dFicAMM0OZxGFGsxCLYBOOYLkk
y2n3Ewl3/UqRNcIzUAqMjHKlhwZtc43ux4iYb5B9Kr30Iw7JbjTa+mrKGs6EsXiy3OGiQrklhoWD
VQqg1bZ/IKn53GRB+WmYqgsRzu9lkBe7ge8DFFDnEXYr2WmYaZPa0tozE8FMPyEf9DxB1oXZHzdq
q5fUOnmZl+xnw5k3nU6cl7jWioBti4w3o+3JIQpzdqahdKrbxBg69FotBG74tpFCQXwx1+QIWpal
9pVWmrFNFYOo2epCaBMBjGNQYo/r8Yx8o/bFxgi982hiFGZURXVjJoBFW3cuGI3gsiH1fSWN8Ci6
fLmcBufJnUz1Eas7IvHikrjiPbmqEFadwsL70HVruPCcs/Zu6MWn0hhurTQAeXHH/r7zqtuxMoyo
yUlygi9wk+On0bVOuycrqL5EbPku7HATmjIyXA2r31l8va2NQuMD26t7MVpz/CoXq92NuB4dSWmw
d7Ie0oMPuXMTknQXlbnLl+2GF5FgqVWZoXFNglT+rJC3bvAECr/62MFutado5FKneK3DYH4IRsPf
5Dp8cXImJWVYBs/0ctnWiH0zsoNUPkJXN6EDmasHCx4njjPV28ldFxEPbIWlHKiyIfRjKbi8pO3K
XSk/qzb/OJtGcE+PNrxzOgaNQqdnaKHedsbFiFBzKCNRmGGRGS2qdTfKbItTRw8KfVi71AhVcm3Z
xUWfx3mE7AWqpRb1fYhSABFLmOo7FKXhxRL4zTtjERcEeU2PQ4drDHmxRKkK1GtX6Kk/N3n4id25
2DcM/bbETuunTFonv3LEQYl23nqjke1i5XNA4LG07cmTjVLPNqvIqKV9htNCPIntNVdAq/RhfTdf
le4oLsbamtCKNZ+KBKN5MqMzlFQ03A9skB2QkHZI7fX7MS0OLsOdvVu6OYdXZ1QvTSCcExx/b19Q
CwLltM6MroHhDnGWs/NQpo71sSo8/yNJfnSUyxp8G6fNxrAKCgbNPbcBScA9EXK55XAZ6MWAOm1u
K8e+iWlUHNZt1eIxkIpiW1J5RCnmCQnjydhC9XBq9Rjs83JIHoRBIWpdU2hFJcKKVixH3x4/17Hv
Hxr4s9uyV4ha4U4f44rUv4XmnbmQeeCpXXrSJSozG9S2qGuJdkJ/GHq3j+xFgZHiwEC8Xg3QEzec
f3mNa0LFlClW/UaFVnHh9PjXp60cLitzJKLUOctUOk+ZS6BPofzwlKXA57KHk5sHDF6XdF8MRMZh
tOMeTOujLlIKJgkxXJbxk5W05aZo7G1suM4WpQEWml67CZk8X7b+XO2CBmOriveuRGe4wZbGimqj
UlHmDtsQYIjtBKo0EU0DsiSUrkuefhgFQRcU+Hsz5BajFHqaapSMgSkU2pbyRPLJvJVWWG5pVZiv
9wY8zSRQnIlFfaxr915gUXxATfepqPQTDjBI9X2ix0v6FLv34COPFcJH1W+VOxMxp7z22minAYK7
YT8jbGYUAeD/NPWk5DHH4qibyaCSFjGSTk3MDCHJUM1lTcxfuTyVjZr2SM8FQFycfc5ba0uENxG+
2GDspsLfzCZ+nP4Uxk+BVVw1qXbPrSt6MLHqK8UvZPO0263Mlig1cptHOtxMcI/xwdLlU+tK0ttc
neyZH4idi3kgRXfoMbeVxTX2AashYl7ucWhpzn4YfzS7FltHYlkO6ZhPd80cGHvR+VY0FwFVj6XE
jankuZpmzVSxjkqwzmjp2nyTuuZ8ttGZG7isg3zVThQMw7AJRDBehU7wuabfQG/7YofLa6L8Q2B1
+oo2d+Zm5PuxWBje58NuMYxDkX41wgY7cX9FbTqpLpq8vSX3BUlzyvaYNmEEyd/cK0V7O9itc8C9
4mDXnrVh7nGC9cwBKs1LMw+foBrgRZUtr1OgP0Gy+1jXOe9P7UBaug7q+KkeFsKUpyr5YBhIzjRa
BnDcJUqc4GoR4ftQ1dtWiPqQczhuEPBj44BUgTQ307pyXXUnUalGBmhwBEkQgW2O4O+cxzVT4MW4
RV06hJu8nBaOBBnzdTkJGqBtle6xpOyOLW/wh7lNvzj5yDsSj/MmdewO4oaLZhxtSflS1BJH1Cyz
Sly/bewGJ2BgCry6DbY4dVR3Y2/3RCVMEBWlnx9kZiRtpGzkdlGd9+qFyWqGS8Tg0eSo5mnUYXEc
YJ4cqarzI9SQ6uCKyt3DTklOo6n9fVvpxxkcj0xmcSNCLW8r5vJfvazTpyXN/EtE8SuEOeeXmhnv
nuD79tGtZvzqWvuVHl5e55VLg5+YN8uSDGgk6uTKmQIn0tBNr0HgUEsv03RwapSckhjM/YDnxr6H
M7XFdokCoKqYcDjuNpnQtpcEOxJd268Rgdg3VA5RXi6JDb6Szs5Oi/jGh8aFC9b8EW8CsSntAH1F
wR2jqL2uNGaPrZyP2OBitjwOZ6usKSu6NOAsFh/w7Mm2TRg4W1mmw8ZQXkUZ1C7bMefHd2KMNGsn
IfqR17VETG6jY8R5Kqox8dmneCocqRuPQVnJqCjKYb+6aO3YzYkxLb1qx4jxIFN1QzMV3msICgda
YRAXoPwXaB2EUsaumV9zVHMKjXQL57kTJ0z+wo3Cgnhrx4FHZHQZGQPtR23ZDcSUzkQpWGQXEC2s
qG3JZoamb576vOkvu9r52iwYSIiCuHh6C3vJzha7+25Ca3grWx5jDc1Gihzzl6IYI2M0LHguWb/N
m9A4ja68zWwC6fO6vE784LkOBeSR3GqwxeT176ZpX1nmgfypgYRIj14Gg91Vc82PCrW9ybL+y1Kr
O7/ur2dF4nU7x9sFUS4owxoC7FRRie5nM/YpXw9lEXqiyEwndmXPjC9S7D93yL48ipb5cmSlRnrV
YZu6Z4/0rBbHiOHjEMiPqBTwlG9uIR1NRwb69pYW8sQW/YxDXYWlwbSj1eJNhsIU9UM3blgN5pmg
G/sQQvPzxcKh6/bOsVXWPeyRYyj1bhn8PEJuXQkanaV617gGsMk4juEe4P6RvfPenpOZbzT0u/wt
Qjsco6SlHQR+B55HSgYiAEEvGy+hllDHudXHqq/FnUwMHmToHRokNVt/cpan0HJvCfrAfERZNmJB
c993XrBxyaLFXa9GruCjNMQkKZCP0MO+hFZz7hb7lIf+K+TzvSpee6s86D782q6KJTPM5h35DJJs
eLFtZBVZUkkg+uGr6jGmLoz8Q9oY6a5hmhh1iumTTXpwsYRgJYsUybaqwAJSa6FskTF+kvK2Tdmg
o063/hQpDL9uUFrZlwY1vWLiQl7JONCUDw1UrU5zkqshR/BuqmZXdRPEnbQP0BD5JyZmJ+askS8n
mA1TXug9KE5CPI4mVnex4J2hwW/0Fa6zJAXikiEYAMDxyoomvg3Z1fpN3VmtV1IaMyraTFTk/aPh
+mW3L8MOjVFr5GMbOVYK1ObTI8ABamyd7aUrrAbZLvfIixWYA/pM80rjdfexy6cg7zFwEh2Ixeb/
C17/v0hrYUPSBLf+JyS+6zL+h8H1z1j825/7FxYf/kVawwrPE9D0HXD/LrYQ1l/f1BQ2RNF/ecLx
y++gu2P+hQlnYGHZ5uLaBhP6PwHdf5YcMAjwVqzdXb3IV4faX41wtdmHaT+kybFBa39trlYJjqTR
2LiFgDZvJmn7adJD80lZ+Fv9cFv+hr3OcOFnvJ9P99BawCD3HUcQfLPOA36QjQFFNx4clvxYSsyj
ggRJMnpT1uVSMovyekSafeNhhmZbPYeghS7ThTCEvVhNH/u0YJRCMYzgF8Q+95HcCmtGDp3H0KZA
EPGymlfuhsrbBeGEzPRyijOmb6xLZSOr7XGsCpDcc5VssHOKg/n5zYUKDwwoXQ2pjPs2dURHCLXj
3zcG+2grER+GIxwNeGXLXjmYXQWDG1/Cwvpv9s5sOW4j3bpPBAeQifEWNRdZLJKiRFI3CIqSMCTG
xIynPwts92lb3b8d57/uCHeE3TZVLBQK+Q17r811c0tctPya+MeI1KvfZFAuexB8+AxBOpwQA2Uc
NolNPX9EjhD3+hMb8944+1R4FvUpn9L3IZaxux8Dj8raHKI43RV9PLFRQ8nuvCZmMJNFH1DyJzdV
J5Uvw5F6erxvhAfw1IvJuL9byGb395WarfiR2FZ3DxGjaGy4/YXJk7xlZrY1ElMSDW6v/2WMJ9t7
mbSqywNjUzdke0+X4c4JT83Iaj30daO/SH8DwskiySwsXBajbsiE/VuxzPF18OZqV2FHZjrtzU0d
MqvyX5Z+6gyeyOO0w/YFoshdiOkYpxD4Az7JrBnuPErWdqPMWB5zV1r0AKLajlE0vGjSS/wgPxS6
WLkufn7wg32tBz+DMexy1lGRNHaD0DZRghum9mCP9Cg3jDmIHgZ3nj5zkKoXMyFCwMvLZCNhiG+6
VDk/jHLKHln4TmETTM22DIxgn2BHJ746kK8gWjj0yG/Zpp4uT2lQdmc7Ii/JsvJHxFzqYZi6sgw9
gwC8cmwgpo0uxUd5moL5CRf3sGZxB+03Z7VeF+AUtkgg0pOKiX00x6648cgTh+xmM4Bd0pxqHM93
gwL0gH4oeHfBCuU0pDq7R0XWvKEYdEBu1bN5F8w+h1OHtP8MsICfms3SxBrAjHwEiPVFivwpM2rx
6qJvihEFqfdUuNYX1+dLZY/S3lNOsLunrWZAjipCy/FHBGf5bWFyuQtqYqKBscXdG+PFXbaw1reS
0Q5VPd4MduJcc9XmezkskgYtjqqjjm11qgLLRT/hWa8o6P07yyuBP4mxO7H9x4BuzwEdRtU+tX0V
X+XoVEclC3kDpW26y8HjHwuktqQGIKkAZ5G9NGWSvfKJ5odp6uVNXy35sS/L+k4BuH6v444o+AjZ
0DnVcrlvnG6gqcJmiB4HkVdU+x4VTVfkoWEwsjfYcF/IapYPwWK6cKL4ShzzSUesDvw0PZc0vtee
gcjtoGX6PLUmDmT0NOalVkN66RLVPPWqHz9BxkWxrOJyZ0A0fGWamn3Rg9vddE4FOJdBeUZkt7eI
vVUkxT07z+gEIns8dAtR6GYW+HvdDM5PZ9DNAdn8/DxlWNgZhJ5KVRfQNqILWg9YIX2CEOdjfVbG
JxHUN7NjzoxUJYWx3X/vy1GEUhHhZZIBEpYO3ZpltXhF09Lbo5KGkD25zTecrf0NOrQUicOMqLe0
x4esou1NyNo4VrqXD9E8zi99lS7vTmQND1yQ6DpVdf/MBsDaDPaIHLntum1VTBk0Kzs71HbmNhjO
K/WZmIf8wMfOt8VY8w08VX+H5NMdFuA5LQsDU+7g8tooVnV3D0SxFExG55VdOCQADxzxcxEJKxzT
jXpuZRopBh5PAByGSxIV9wiagjtRifgFZirmDydo9rBnjCE059S8uKkyL0GngjuDzd0DivyegwLP
yG1VWfkhyKdr3vQ1MCO+qGfkufZ2YcBcbKKxo2hWVnyuK1qa2HfTDRejvPQNoyJP8qhh2optxsnO
orGtT+7Mcm1jdka0aRt3fk+ycaJXNXyNbKrNsmM7t803NpUs9TJ15iwJdlFTia8ZLfspb5380BCk
8mTprH2MiVm/E8wCCd9rMLKDR24+t2UfMGr2lstAYfpWVz0rYssaH3OkVesisPVuS4wf34GxkGau
4sY5lqUzno24GA5RaxF00ml5Frko937aNF9Gx2nvJ4f+A4vwcpDplDxwsqF8DPrqm9+V3s85VR2L
lq5FUxbE35l+ZCsWgDleVxOo4vc389Q6W88yOwaN/J6bwGjpFIifH0OzzYe3umBGthnEKCEzLEZ2
XnPyvhBQ0+0qr65OvlOk0cZxM/WztK1mD/q9efbj0nV3dhUX32Qc+4eymaJLb0X+zeCXBmCcRZ+S
wGckrsA8zILzjWlel991thlcM79oL8qau11PNBPpf0Z3iTqEpuRvMCvPPTrZoeyfAaijEK2ZK7M6
BIsZtnLsH+q49W8XI5h/mLLP+zDoU47rgGt8k4+d8ZQkjvvapCSqTYrlDjU36sH1oU3a2LJE5IiY
fgVDopR3ZCSQ+kqO+Fb5+WyFWeT4B69jQMc9MaZygxC3AcJFDthUef6bMhfCJFL5ZvdtdTHi0vnk
MwgPLXOSt2MX2DwGZ3EP3d3c4IxHzey05yaX1mHpUO7PZboiQsWl97vsFItKImMvq/sqFvKz53fD
bvIMRshN5RwMN2OIGaD8RLEqtjTihMRWsj6xS2kfPAB77/Aw8g6YXr1s+3EIPlkOgoQSf8jeTDRy
uihLbHrV2r5XUQMZQQxT8JDHgAbh0lab0ZS3fqRHPvbCNlFRMJ613ekc4FfZWanR/MByKDrYRoyh
o67xjiy+6k2bt/OmjOb2vl7ymgC9ujlCEhPHCYbhBt2asRnHJVgOkaW9Z2oB8TTJIJsR0wO88guj
fy1g5O4jVb84Te7tjCx4kAgzM96f2VF3jCQKCB55cZh1WQJyQhsnF9lFihvG1RGHdrO8p7UuGvbA
0XgW/bR1Ko438odibk2bdipTzn1Ebbq3iKy66UGOZGy1tZdtJTmqGUs+u7+Tcd/QdOsvYLeL64Bg
pEahZdoHzrtyP9g9wLeOtsxILe8ooHJcPcubOBW89JUCzWXanDFMb+bo2NdZxAZbga30LNCjJyeP
rQ13dn4PMgKNgkY07YQY/ihfh3YmtFGNj67GjDQucjy55lxemYCwHM2lq7k5Ao+x6pIw/VTioEwe
KwhvKKYnKlVUrcIcPw1mHn82VZV/tgU1oI1Ywd6w5mquteqCm0WtIdWxE53w6aBhwagj0VlUnGCM
q6NT2g9MiqZYZuesQ97BKs9Ke0rMoDrSd8btD1lkXhso5jMzjh+cERgpBggLU+frM0rKButoKy8M
aBGXNQyBEdzFmy5upnNSjssupvB/WZiwZ7b7FLvgxnqR3pUpA89c2udCedZXwM6CGQthEU2ElCL0
CvfFWgZxmolPDYcxkdvVP76r5fKmExCenvHg1wwTA9w1W8yS4GkaNkNVV44HE7r9RiHnnWgRbtLc
Qu9MvBUfC3rrGfECXXK/lTnFjZGnoHJSeWkd+xXoIHPioYPKqFS+VcpnDlnkXJhiZA9RMJpAm1WH
lWeXZzbmqCZ7f4/baD6z8Lgmsy2+SF3mauNPWMZMt9R7C074ZjGmZROpXm6Xaqb/JzLdY3gTLmkm
X2dDTAw9EUQUgX8IIse7Tm6iNrVbqgsEYPVmkDkiVqVNgVj+WBvRfGZ4bl6SIk+3Qzzam8XXHHPw
A1DHev5+brtlU+PgQHXYj2FddfFdaeSc7Ehsr47JmyPNaJcuXUGfUOuOQSQKj79uDf+9LcXOLPEo
2tAD/z0XJ4kYXaS9n54yYr4o4dCknvXi85R2ILl9ss2SjpRaquTIBuHy1y/+Zz/m2hO7AoC3wGfs
SNf61VWNiowtzFKnJ2uCrrxkBFYB00iuvgrU41+/1L8R0R36GZ//rd0vrua1Qf5jA4wKy53wkHyQ
18od35EZqM0cVz/++nX+LVSA90SeoL3GRJiw6H7Fi6hqRu6tvPjUY4ffJ75erVgfpOO0A9GksNwO
uH7x59jFW+3FdNTjAiiJYNi1uWanV+4+fqX/Kjn/Vsnp/J2Ss2XUo38dHv1ZyImHNCAfkiDNdUr0
z8mR8xvsHfJSuJP+d3Rkm7+5aAm4oaGzcE+vf84/R0kuAA+wwR7/gelLQl7/L6MkgsX/PM4hiIPz
gxuZbS6eeLzMf76bNWn3Td/EyXlxTLaUeQ6kswttXGwMcF17eDXjwrszHKd6TIk+v1sVl2HjFyZ2
3qDPdpaXmp+yTi3zTotJXROKHBW6Romay9OHKUjluSt7C5laChvZ8ScmHxXEGZYIij0xdt/kZsjH
6taMkZqGlchva8YX9x5mrUNhBskh8iLvYCsqyU1cGCB2eJwcljTRJ6Sl7qVv11H90gIMkP2M8LEY
gTnOuXCf015UuGkLwdHvRfFGAhI9ZMa6fgJq/EhAmT0C/h6nU29+U2qp3tCW+JdFyYgibfI7zmFM
tCN60j2mHPc6RpMf4+0KCE5bUZgnxBP2UWlhvI+csD+9Og2uMiv9UxUV+kc8iajBRVNb92lS9yvo
Sz/arT2eM+WZMpx5PBMKkIkfuDOQOTg4IZCsSZbxWLLuYrOMb9p6Md5pdTVFX12JO2NpytOcNi8D
ExAAQsI9qMQfPid11+FJ7sDnETKgv4Eoj18YLSt6eIfFJYOFrEcPFSxh75cn5BIeIkwzpWRHMe+x
/rX0WzNPY8/0YXzmcctqArvzN8zT3TFY0m5v0Qq9L2AGblNTX40lds5Kd/VZR8tyA+6elB/Ha/ce
KHux1SyvE/q9Xmg+1Fi9IJ1AlcVV6vnTSINiniVzXO1etNFV4fJGp4BNjRX1iN8dA+CumRymJsqf
qtJOnlWXckgynpPsgaHv78hGyCzUJI6JfUpIBd+NGxDdo91fejtYWuCBplQh/rFonyzM+fIYpedm
bMuECkJSVTnBNP5MUZlx7k+yJIcyb5dDjVf/PnWdKbTZKd/Gulq24Cj7UGi/uNSdgevckBbNXDEi
bmKcwLKDUjT+EjFDcGlNYvtbM402jvXaYXmcs06vatK9yJqKvS2bQ5Z5Pr6lpXCChziak83oGzso
y6hD5mHraucuzYPhHbymOpkaDdKYofzcDm0Pzr5MpptlQTK4z4Ku/BxUWfQCvD42zsg7m2wXlJ71
HTFZ24cJWPbHAexbtBtmZb12zEzZDJZND/SkbL7qGadCUI/Wm0IxxN5z7uY1YCP3j4BaRwy3PmVh
KuYWGLBkIBB1YPKw41nyixzM5AazvP2NrTHxjYwk53jjaWY+dVz6XzPP9C7KmWaT8RoJngtSNwRg
KJZXwGM+5Ft6ugqoe1m8OXESfGb6+83AerR1ay0vVu/OP5xao5PG+lOVOxww5UsWs6fa5JrMCD6s
Ur92HjoBrOtZffIjTD2ooyh6O4bYtyt/fMsC6YEhZMAsI+X7zCoHHxJH6c7P62XD3pX2cFgzzu06
3eJxZpc2doDDKss7O2brbRaZZD7XgQlK1fc81tDTeBuw7+ZhAIL5KAbDOVSpqaatEWCC2dmeNl9x
6wdIqnmiDsKsQSmURZrRZNb56r9p7lBU9Yy+K9k94qaxubBekT0DxW5mVn/IJXmiRf0JXx3aRd8Y
669MarGm2QZtUmMGcQTSc26vdquN98rxUIy2VjbQhM4GD5cFVmdFi6UR0toD4dxJ89Ud5/FHkyfj
62yX1kXSRRU7HLL+jMNp1tEmiGRDURtEagu/sEDlMpLpKoxRbCyz/hSrtsbiHoyoBTUBcblqtm7p
ne16JhUE7zw+uDanPk2jU6Z4bFaW3Rwms3iiY+4Prab8BnHBoA84LMGzhppLlK+Du2vMafm+SMxe
u8GCKF/JnnlrlQwCa4qfXfE15kN/Y+eNSwKwrXGnPS9GzJJ8pjJX5os/K9pl1D6sBzpIdHObXaOJ
OaEIMvdqZWO0X6xcP7rkXzxCNIrveSxO1ORqOVFPf2HZWT42AEcfe6uNRAirIPoyggaFb41yPCwZ
jJ4TGOdf/NU3FbaElD36aV3em/1U3AOmYkICHnsdUtt3QYwiF6EGOjpE2jy2OfI2UzGnd70IehRt
XkND2hbFXRaY/LquIsMU9AIXJodhMGZskUJLt+5tY/Hro/EWF8cpI6QASxd9sn3tnrJUjU8sBP0G
kxwrVrkY87U04r44dEZT3TKTi+4C6OKfkC17J4gR5jvqzuU0zto5TF0DXTZqlq90yBNx542xHGMr
n9k5zuhyEP/vmo70BIWIaNj2qbXciG7xTknKUKQYs/sm73XoNEJeowr1Pw9ZBeBwiVbpq7joqYor
kKg20RJ+X93Hi0eqD9fzSVeTdQuuk/G0bXgHrPnGValhQBUhRvwZwZJ8jzpIoenEij/UzVTzOqBY
zzODzQeh9HgI5iA4DVbfftFRBXzXcoYj3yd3xlkAQkTWGLL4iMBVhss8m1scIAmSCBk0D6M0CzYd
mSRig30dYPUUpmiT21fkCtEFa950ajkYSdohpwsa5btZpcG71UpRYdoljIdIluSrOUaKEA6jPpQy
MUBWDjxquP0SDmk7l84GYJi3T4dM3SOnHb9C3xy3qrPcV1Gl/lXMJd+8ZH1okjUpUug4o7PstBai
+lTOwUsqSjy4Q4Iz+KZpm97aYIoUCTPYMXhNjUh9ctj8NveuZqt5lF7QoLF1XQU6PrMa81a4iIJQ
IFql2RBxAMRvNX1w5StsgJ90E28nnH3zXiaut69BVW2SsmQ2n8Xjw2IJhPQdrLbi2HdG8uLU0knf
hMtXfEOWkens9Ig9Am0nOTuLe7GsiR4a+7BKzf7MLSs00uKhZEjw1kTLK7Xv9Iz2v3zPhkl8CTCW
PFlNXJ8hHz01pTfvoCdi62zaeuP1Q7HxwDm4+fLKA/AnbMq3rHNfvX7sv0GAoIKwyf0IW6d/9Ui8
Prqen983Vr4b7cK45cMRmCSBfJeqa37KxRmYmtSNYtKNpDNFx5jmR01T/iCdUc0b9KBJE9YaZeuT
7/Z6V5AE/pAwyUoRMY9OYfyjS/5vC/U3LRStxWod+3+v4L/80EVVdn9cv//+M7+v3z3rNxu7K8NP
0yKo+gNd+HsT5WFqo1WmKbJpmv5shXN+4//ABypWGhejCbqs31spWxDaBjaQgbIDwmmFJ/4zme73
Tfg/OJXxD4axOQ18+UcQ4C9jASLd+c7RTTEBkeATzfXf/2Es4FtDv6SMOI/I5DDlAOcPs7iR/7h9
COj7z6/yS7uGus7iiHQhkK/JdFj4/vwqEWt9IauY0WOGzx34BsBcfyJGqOwgnxQuptZ8QYC4rRaU
dH/4PP7DO/zV6vfx4o5rsvnmsnlc7D+/OKBjJMXKD44xTj0COTQuuGGyeF1GTI8ZD463OCjqIGzL
VG7bZU5/TAQlY5bSriTNyYJmgbH90A1+vpGN0Zx7RT5Y62fwSbKc8VU3a1jUcbzQ1XmsYN183P5/
vAmGi4FFohRd/a9TFVPbtSxwtB3R84ndZFfLHmWXfUq9cf7cSIKuIkthhDcKUNKM+CEUBQR3OFW8
prXBsbtnKg0qpkUebQ7weNDDEWHgszCdAvjV/gAYpkj7bj+DEUZ5udKi//o9cMvW/6J0wfnmJoDf
F5BA7bNuFL9YLltbUuJ4zOdTiYtcs71niokKxKuyn3/9Sr+KPT5eCXgfr+n4DgXQnz9xZ7CIWbF4
pY+Ug7lb0cSu35yxUTYPoO6Lv2H0/fIl+nhngYmCiWhDbrJfyZLCasE2GDmvF6f6gSdKGy49FI2/
flf/4fqtRDv8sXAQCR385foFnLNQdgz/qEkMOOAb+1nLID2q1n/66xcS/+Hr6giLw54vHoC6Xx8K
WWyJgA7dPwrqz9PigblPOFoO87zigQpYN6GV4P2qqk49zgPgTGK5FIYm9AdJXy43heM0DyT3riqV
AaR+jRhwCAdLUq/lMMarHAJ4yr35eYiBgW8kiwwDmhAndPiB8p9q0sYsXyC8xHH5PLpLevzrNyn9
9Xr96X4k88SCqwhP2AdS5qygzT88+iIEkYBu9HQcM8mgJ65gWsdRe8I7pVCztCIEFPZzog3eOgqF
JzdvdsyLrN8PVt0RDqD1XY0UkyO3ZO7vluazJVR65wSz/dUbi+LZadydtkbxyQqKVWIx5mhIXUYD
wlQoQBj/blFETZ+ZzYttGRNHp+I9/VD8lceZOrr0g9e4F85xIHvhhtMFTE8dISdiPXHECY9DAsH9
LhEktray8p80eKFTZsD/Ka0m6cImjt4TDp5N0ar4RID2cK0x59DeLZ4N+RDE4UAOwq4eBBFQdt1v
oGahoO+sGNGErtSXjiw3gsEYFcOCujqw9b7PM321nyfdLladPDiRnaFachMWCKp2t4a32A/4acyn
um+LZxyM6mfNVnIKFWoiekrWiAQoMOQIK2YCL55fop4qhP7QRp2yOZtuF5wpVzcnWajz0zIIZZGO
174rm28lVtc3s8ECyNiFYZb6YSjDv2BXMra4lOKd4elzUbj81q7V7JQITtNglHdVVKMRmUiDI16C
wQb7mgMy+9v1em4roBQbhpZG2FZMD6xCvsJRGUN7SsxVvFLc2lE9fzZyBQvPKszlzurJ8gvx8xIA
wfmyYfVClmQV+Kd+seWbjtz2PuM6laeOnL4NxlT5pOx9mdTcEQMg/L6R8q1qdLUn3c3YynrysaKJ
Un8uZyyJlULHMUQIdVuakuM49/skkQ8iImuHZ9tw6kjmRMLFcou1rPgO3QPIj2vVD7POL2mEVNgY
B0Vbm/dAGJQOgeL0G22aZ4TFUM9imvcMbuenMosvOFm+Jkw8jknXmY+RxVSUhInnuVNvoijL7cjC
k/WhG3xBM+LvpdbWrTf147kEIBHSM06bD2Bdn1HRkw/A2hNJGI+oftxYq1zbzqrpxvDj4KCQqW4Q
aEeviPNnfpmJKZdQ9iZREnGsNpuBm2sYvS3HkNqniCVKaEVkb/WxKw66xd8Jxae67VjAYkh25rds
bKGjpi1xnOXs+PTBIquvC7nFa/6q1dzMs2WfknLKj5akcfIqvi6uMVemCoNGLKrfiVEkYYJzKVy6
BFelmZXverDjlyyy+u+u184vctDjGSrxcAIR1pEeUNu3GofBAeMgkoOIyLCeVeDVmBWq5HyGkROa
bCStU0mu1NJsrYYFZ8FcOpyMZfpsD2a5l6ZI4KdBTrdzsr6yuY/CQALPZZ5Q3qYrXa40i44xHf+Y
4bCrtynty5kxjtq6SCRYvUOJ/8jhiDLyIhFljNWdOcc5pBOKgmWAh6/XII6P/PI05uT4SOQSZk9E
7UBGC+9Ynz3Aj7tRzwqvg0naSme2z0sw2lfBF/UO9UvTb1XUEc5ikgz9A0ctDufcXFPZM/2eeFO8
R9bukYbVlbiePevJMNcs2qpOaJTJNP1I1wS3tsrpIT9vI8xFTdhbpJ9Opqse89huXj5iy9AtjNv0
g4jnoDPLFdk+o02kZr0GP0FQIbgyhTqwICk85hmZNRnzwLCpKb9cxPfnJSBfB/xgfScTAg69NdRn
HoGHblzJPjircE0GmqwU/HDJNVhzW51eCkYHzD5sx46vi1dHuH7shZ8RQd4+A3Ii1EVDtRkVsZuH
Yeh4SwbixLCTRDhuOpU5OxmgWLPWkE/8u7CiO0HUV+bmm8DDdkatQsYLa+OQOlKfB1rA0ELS+ZMa
ePiSDkSQygqsfTYzZGS2ZYuDZRbNISoNh8aWTLOZF0i28EspLyIPApLDGuIr4ZVY94mR6R5ZnfN3
Ku4ftSmarfYS6wWcxk2ryFX0hqYiQFcsI7QKU944k3kAKQz5Ai3S3QBJcF8nzQS/hjy9Ic+SfSWj
ZFdhUrEiQ2zGrgPaq0YH2oF5r6MyGBCJxqjA6mFODlx+WC0YbZrkVrdFM3A3O13YTWU/hx1hGbh5
hY5ug6hwap6sMyogpgN2cjeNYiqW08fx/t+G9W8aVgHXJPhDJfTv9Ba61bfyF3bLx8/83rAiFv/N
FIRDBMKjQKJj/d+tH7s9Usbx6UjaVZDFa6v1L3YLLCn+FWUhZko26f9qWO3fpAthFMIVCzuXZvf/
1LCurP8/1m0mvRydBH9JHuY+3fGf67YaTw0JtzNpMHjTmKobBdalMSGyinpLzTzflSwxycSEoDC6
rS+kN4OPI2X+extBDUC1XAhybcz1bk+WBn8Mcjf3fdECZkaZ+nZIbut8W9GQ5s/pYje3VbuY3zNg
kGTygVrvQ3o0bw0KZgR4SKElfYYr4YlT2wTDcMbAqseLRhmxSzqFAGbGwwUzxCWXkvX8xuojHumz
cWv25P2FuvYJ58zKRWzxdXwdWD0xVkxw6wwTMsw5860frmNi3JhJCtwHPovyHYpvznjbTdJLPlC5
Ii7zjobu9WmoigzbRVpOD0NjHAT8v20lAsL6JnlIjLzD7BlX62+Fo/t5cphfYczFbQ4JM4Ecpo+r
rdqysGVZUbftKY4QV3pS8222Slb0iIt0i1gkwkcS8slzlc2lZ1coUudMalR739Zj5t6Mlue8c0WI
9WqDLNJPi1svp07brWHfeBr2HlUGoeT2SGTkQft1QrLrJMYL+Tjkguarz4xtcrkHClAMhH3bSdLJ
Y4aysGrIvFX10Hs3iL5LHLobTnpLIPxOVA+gNAxiPYnhZBUAEga0dkEGGoMRsRv46hT7hufVHImo
aQYprMe2nad7LK3G9J01VJ39DHA2/5wjE6XhnShbp7A+efiE90woPQ7lmt3uSz0CLURrGgy3RKaq
s4vFngulVZTg5eyzU4rfT+5glz6wCYKmnbLuiBI1Xlse8Uzr04zbEsPjdq5VvDHQe5/9TFXkvJrL
nqBNdVjnDFZaT48dvFGCAI1cbNO1gKYm7+Kz77NH2tiSqw272o+OqLNxSuVydk7FZOo9A8H2rRJ1
/i66xpIIa1oXf2Kzirr9yMeWS5QYXJE2sM6txBZvyzhHR4Qd/GiX/dcksweQu5Xt3BtcQYetYR1/
jbVtwm2ziz1wIuMwSBu4DS93QVJfU15Y00NZddbqb2UNAq/Zwxrkj32o6HtuVq4E9jBsAaxl3PI0
ED53l3ZRxgS/y+1b18+WM2sD/F2ZidixZ5SqJcwcE1BCn8d3bsIqfdvb7q3pee1LMqnoK0PsYF8R
mMYaVNo7ogLKcw9f+HPWLsBPPedhvbOvmAvMLStsZjuNdVkyNqBMmbuNL2sHGStuTq5Abf6srNm8
Vo6KX+I6XW50Y4+31aDyY5tjxJpTNz5k2aAOUdpGxIjWgOpG1R5qVwefYhvYs0sHvyKovyzCvJYy
AzMEQOBWLYODwqdhTQwgnP6QbLMQZN0ITkKK18KZ0Vf381KhiclN+egKG4o4mNefhudj+e64GvsV
T3vqu/wdEHoAhwk5/dbo5yYI1eDan2o5TgmkgqF6t/05fsKQHpuYVrTzDYc1gETwQfwZtXFCCy82
UtYoI3pizUYT8IKaQAD5WZaRhw5pT5axf5wcmOIj4Z1+2LtYMTsntrjR+y69sYKkf6KAxO3G9Xlq
p+aB2xoogZhJY0fb4KgoOBokQjHwI1Hr7GuDtEOSe/zvk1sm90Hup0fQ1eV3qopgm5vM6sO6ME13
N1e2iUrbIi00e6SC8E/QuKat4u7+ZBFBW4TWOItj0MuI4gR/n8lifZ4ciD8eOPi7LGeKjrBZfq3y
eGS22QP4Gi0721JxOq8O3P+ttOrlsULuQbCCHp8xeqP7kll1EXnNan7wpndSfOGOCNn9jDEPI9hr
yGbOk/Yw2UK+CAA718VCPzEQL3o/l061X+mb9wKz6E1kjOYnNJaL2iDdVM2+qtp411aN+ebXvd7a
U189kkRXdSBGEpBcWW+ENkLEnzhIzWM5lN6rZIVlbBdurd3CI2eTdPPghkTLQRCmoD75I+2s5w/u
RTRUonwjJepKS3yOG5T8/ugk5yrQNdsGTKRgT9lczkEy/0hn3X1yoK5km0ZEybY155y1HKOzTTQ1
IPwJpTotep77jS2aH0UBFQeZGs24I6oLmBpaQtno26WsxofcM3YItoNLMwgnDcH5JBHhb4a6JKZF
78OC/2veDnCmYT5fvNoH9zRaLZp0NwkebUKcj4OPSr6aohQVdGQTm0bg4VUPtXou0Es/x36p77EY
R19qFaU3/dQArsEl9NnS9rxLzCo7zFgOdxHjPgT+ZZtsbd4tYmjkp92pzJcBlo/Xf2behekktdty
ayDG3riOTZKhmZj3Dc4jufNYyJ/L0UC3U6hxvnEQu6hNqkmQ8ytbch278cWe8Ao7AyAjwD0oZmHx
LGcrtdx3wZ9vbKqoTO/jjgWem5nB87w47dG0Fw56v0SJQhBom+4xFLi3Hu6+p8gbqOENR2N/jSM2
61t/nG77ptJ7bDt9+Y955X+L478rjgWDvr8qju9+fNMQ5f9cHf/jh36vjgPnN+ILbNpAdI4sX9Y/
7/d1zkfh7FAzuz6gwo+VzT+LY4n6jRQ430U05/mOxcD6n9sc8/9SDLMP+qUYZgtErWlLlvWSO9X+
pRjOZW+wM0+GW1kswZAgAmNMzF0k7Saby9vBS+0Zr0+6btt5ALJ4J7B7fHLWbXy77uXzwmdFX/Lr
X/S6t0fc7t5OH8v8bt3ri48Vv5AactKS9i/2qgDQH2KAYdUFBEzo7sC5Q+D6kA3Uq4KAeV+7ARsl
77pVXxCtSgNz8AsEDGZ53606hOBDkkBoh/oCJm882x+ShWlVL5jNCI3fTAyCJ/wqeMwTv3jUosNW
hvKBAGQ0EKsawiU9d40a1Y/owqM9wn1kBxE5y0RQdGdVUxVOowTo61rTzk5stMMpVrenHurUm+cV
zRFaaYTbZXGn+4ZT/N713OS5KVQ/b3ig1FsZD2IfJB7Vn9Mkj87/sHdeS3Ib2Rb9lfkBMAAk7Guh
fHvLpl4QTTYJ7zJh8+vvQnM4Q3HmSqN3KUKUIaurCiZx8py91569fDeazsi9atbzpUwmnvKdekLh
3BMDbxFxsnGoKCNTtPqx7ociMq35czHPEizSWLAIGGN22WU1asO6ddVvWa0pATrO4VNZ5NV1MI3p
3uhTfZYVCttNSs2/LcfAj/KaKE9cH0Z2a4cqPxplcgM5Id+DiST3LnXxodPmPppTQzmR1sMlMbAZ
aK7KIxe4mpYHVsZhX6Bqinp0JzcByJfjYnf1ld+Z0yUL4nJE0CtecaA2Z+BF/QOpFiW9PfT/u9pu
IWTRawxOFUvSlWZiv+8s39hCjK/vjN4UD8RN9J8ge5bfiA8wH20g9FuPDdBNpVzjWmT+PkEU8cKx
QluEDThkyQ2qFyGzcW8RkLKtWavxbhb6QFFoAGSUM5IwpW4wjjSX+dzPUUhmdLfJuXBwEWF7/ALM
DyFcJ2l4bwwtavT0MHB2DtXFXa1Gmnxe2PW7Ja70pjIbsBGKiCqkVa+jPQYXNZapA0OX9tqRVhIN
9NsoxfUQpSqZ98QMh/NupPi9bLXjHMukDY48QsuveZ3kt2aLCSArEn1T4GdpST2JjS9wT+jlxomy
wk03eQDWENEOF3Xm+axfaXrO2FfS0o7zLQhl9wXkiPlRzrS9vbAwd6mjhisIuQj5mrYb7wi11Z8I
nrZdbADtfEHUZ/JIHop7E+CxZduUHMbRR/pnqh5ZF3vDwhU9FpZRwwawrNpf24cDCbo91EZP9X6B
zKQmrAm+PA/pPI9PzB3lyV14OG8g++FXoAJgl4uBpXpmGWmpa7BN1kln7tCpubvMaM0ruku4GHBQ
IoBApbbD8NDdEF2S3MjUsbdeR55IiSCQ+BHoPR9VnPo4QoJheUDzIZKopWe/07mVHqkvq/OgkWps
KsOf4mg0Onfc11hQb/JYgBo03Lqorg08M8++RZAGsAI6+pHTdTErSYarSFfNW8lMa61Rq/lKaL/i
KV+4GR2/ZTSek1EpyNTMV2NaBsm8hYOeoyHKySLZz0hCQNAF7Xxnl6b1Uaq4HqKE/UDb7UuvQWR8
ZaFFnvEii6RCzr6nMkmqMEqmxUNbO5uDMh9iwBiL95T4YI3v+1W2C62x4m4/69YG8Rn1AYDEduuM
djE9yHxOgi/k0cfs51K/NCf3qRrzqfN3QQvBaG8MQ5+/LbQ5rAI3siUlDy6kCn/XAX9WB9A9oqv0
/6s6rhvZp/+IXmVTZr/0yr6/9Ie4w/3guJARmAAzRlw18v+qBgK6XvaKPmZk660SDhpi/ywHhPeB
a4VhuMuM2uZl/y4HhPjAHyVHAwCy+7359hfEHb7568w4JBEL8Ql2DwI1TaTyv++V+et2Dk1UToT1
mtdghas7XCt24Ft7lCxt/diaDZhdPwVmBmyFFGEbARnuSlTUkT0BENkLPVfFrkFL0PHUaSzgfu0I
aJwcLPJeqoz5LyWIc8LAY103LpEwvTPw7FrsvPsEtEycvqfnTXkJMv6du06xElyGaNE/EQ7SfmpN
TSYJZE+Q5lNtEXrPTPMVZzvQ+3BFrzY1LfjN0NhBe7AJzZTkfxvrS0SMwbbgcXBrd334PLBYAElp
1zCeXkG4f0fJV5k130twOKc1QwLOfzv78iax66KBpSCb4OyFPrFBgWkB0lzj36wUbYdVQ/6JYJDN
twsSkgHG6Iq4b0NHYvW0E3k0LWE9At9wX/2V4d80xnAUYyqe9BTMt7VYA2qEScMIbApYe5tkLXpH
ZA0xFeBHIyVbO0ZkEtA7oFXzlsuMI/CeBJqt4TgiZr+2mYXkjzmzRQDfmoa1JLxuMyR8ANciwoBe
Ae9GYtQa45Ni6RqExyPOC2e+tVPwnkEh2k9lbvLdw9Ilo2mYTEESBbS2mrHXtShQh2OzI4NhyqD+
xdl4Ek2IHg2E5WpiXI8nYCYmh9VcYX7luub/fD+hcNhR7qCfDZ/tYT3D40IwI6dUqRcCd2grTu/B
mHMB1mmLj7fI7ozK5is0gIDQLI4pvwaqJLrDLQeOC7JxPmM6G6AypoV+Ct0TPyFxsq8QTbZFlfLA
9BCU7AlpNcCTTfpbGq8ZYuZYh89LOd33WrlIWVJonYCr4UDbKr8DnoGimsmTEbVWZT/WDhfgCsPg
qq240AtoffEeVAY/Scc2v5J5zGdLZ/IIKHDWsJSVWOL3I1cDlTJnNhQ9spuQWvdEcu7gXJW+T9IL
InEuPsNeo8lGm1vPn9r+DdsUCmOMo9Z1OnXchCg3OcFNG5gIAEPyYEiLIyLiXMOMykirgHO1G7lE
2Y5zW142qB6dI8hscTJyehJ0DQSfO9MDgQ/VGsAiSFkgbGiquGKYXZJWOa9ekBqzdLIZ1+tkCREH
DespCgQ8psrFox1Yih/2nokSunTB0SczMxvJQmodq/0E9ip+fr+EM4MYiKUg7A/tBwkm60Uae8Q9
TvSQh2iyk+V2BhJwiyCxuXBSitb9KpqBFBFy4HpySETUlgEXzLAGSpboLbkC1ltiKAlgwH3BwYMH
yslGSHbKrKz7BIeVRCm3JVAVeYL16GAMeDZyc4SooPK02eQdkp5SroFb72k42g6ItUjdady8B//4
JvGDmVrDXtZKm/uB9DZ822tmHNkDHJ9Ykq412qRhLCZS0o2Dven0nkoxrQFguoOduOnf8+YaeMJA
LzHjQ8jzVSpuAYvgjzAkTWRix3W4NcvWP3quNPcwrcNLt5uZ8NMNkxhiC76vmNk57LUinGEHcJc7
zJb0LjdasGJVNk3B+0XNDC7yIdxlC/IlQWPwvlgDMlBLkNNUWSU/BxoTqTkFkR55j3XZXGMje+Ip
OILwse9bLnTMMgAlPhUmsUahpZIDVgj70Rdc816BtRQjQy71g0If4xzngSVSaL7wXBRcUUaIcnlb
wl99jE1oW+ek8YGsi7oimIT6Fd7aGgM5ODZhIePEWSrXHCGV2SzNVrxwTcWBwwW+eJrTKtWq3UA7
DCevtqzHblisR9jXE11eCcF2Lc+5XizVh4wd3yVsI3dERa/2OgP68VhVFp8nr9pVZhyuVw7AxmZh
6CD58TbinbekoMWZpS5XNzyDR8YT4TMISyu/QN0ij/SE2Yq+X/OOTX8oMnu+M8DG9foffA8iyBqJ
hmhyjbAx12UPYVzXM0pxidglgoL1TSqiUctUrNdjuKyRXx3BWLA/OJHfl7RcWWSNtP7EpYRiQg6n
PFBoIzoIF5LdsWHdOh53V1kSSBMNE4dXlPP+/Y6rxsB5nup+hsHSuTLdv6+sTZNaHl74oHu2Mqh9
z1OSLMVHl/1tFpXOukpZI8N9JyVWJFzD2PKhq+6sdLAjAAhvKG3Ck2zb9WHQoVQFObrmh7znsk16
zfiieOYODpqgtTZzCp4mRfGdLkeWH8GI3EoAn6Ub5KYNg/RGhxdVrXqM+n48E+iisrC80zn7IpM0
ePK+eiN5fk+gq3u34hTVJndNMZBc0nBPQipjiWk2uDTYt9JG9N6aunomzEmew3geSK1ZaIFRhwj5
aDsY08L1QQQTu3xk69eCTh6CW/Y2Zsy9O4q97CDVd5bVX7sm0aaKQQExAUn6lPmdi1Knjn/rkDgY
NtGPCstjJHs/ItOYe2AzVFZlTMe+X04qHVrI2qGs4ls8Qk2ENe0jvqN926pub3h+eNs64yav/PvY
pjXzcfHK1uA5gRUsPjHmqVhVGYgJxyOsRZjM3loTU4rt2RoIOpkv5Fx2Th7hiauOFoJyYhidFtC3
U4h9UdsjHDZQUOYANM8lCQLSLwrPEfw6cpn94gEJPYZcljJKAMDNHP40vOiFo2+CuffPiqi6Oz+b
aW3MRougd7Ke8K7Af6AlepPpIjj7dszVa6Gb8NKAYVOQt6uqY7YZRPjDBZxVtnbEk4mNMtz5tXSa
/GnxqycnBxZ7WXbKuesKsO7E80xB5GgZ7oNRjN/UIsPPaQDhQ02QBTQX2a6Dcr0N5CIhWOe0JsZu
pEPfo4Nhq8X40qENMgiVXwUyzZcrjpf3lvdBvdcDLSCM2SbJvNNTuKZXFNCRDn48/YYsipTN3P+M
dX+5T92lJu+KTZwo/HwDP1beKWBilD+1t3Pnav7CBPTRwMDFvECpqyBL9R0UKTdq/KHaN6BjD3E4
+pdtmDm7pFOPXTgwUZYelRFiq6656nXMEgVLNnKntN0l1A3ngZC4s42PCdlao05FODiXjYClwUGr
d2PRuQ+ArBvAeV2wM2AvI7fyDPD/VXFLb27rU3UaurBueAhgAXGgKDKW9E4lRq27BLSrqEV9tA0l
D2waqVkXUgBmJDBHOGZgBAjv/KTYpm9zbACMslwkUKD+0S2b94XMg0tiZPsn5qnG5VK1dPaNwOd1
E7Xr534sQ+oS29Zn9Bkdtv6+eclX/z2gHRyvXN928YhaIzj6kzCuTZxyEU9eH/SIsx98EL15U1RM
jHz/1Siql9noCsRW4LCjUUq1N0iyIDzFR+6z6H44mDExsG5QdBGLf7LVACfIyUj701i7b22aODu7
t9CKtWa5rlbWaWHk9xpLwIbbuFHzi9PYO6prSSWYmfV2Kcxi13eAGuKOFYWVX1a7rLGyjZHZ/tFU
jLqh0y9bZaM4dNFdTpd0P32mzWIAt89CQver2/aueQ8SvLQgT5QSWaOPvDq/z2KL7oeVV+sQWqsx
eWPxT/ZpjqhGB1bLIHYEkpykBJABhRPxAWWUwcIkM+8YwG56NgplE93qkbqKecNKt6Ay2YGk3c73
ZHOFWC3bZgxcn1svQGEL+mwDeLvYY5DUO3BM/GfuMyGgG/E0JXPAJS6qxjHOWEwp/FhIKww+JOYk
a5jodTr26uOapkBCd3DlFTWsfaqBh2qwzZdwUh7qVfYuNEW7bsk+Kq8dTIQ+JH2cjc7SNikMIg/p
oIqhm2iSoB3cABAW8U3chxPV7NiwDSHmK/gUdyWxonGeT6S+GtMCdWrjMuESB58kR+0S0El4ySZR
eCITkPbmID4xuuSpu0aWeADOA5HsafK41UVnovfbF4Dc4P+5VR9w9djkyLk4znaMdKnX6klRiHgj
4vEo69pyOZuWnu8XG7k6tWgZVd1EWY7csP0Tz4JY98Y/64OhiLmrbgWEAfaM96b9z/pgfzRbWcku
PbYe4zSefJSCEHwI1fRnFmmh6gckC4FzWhrIHtsZn09xHh17vB+cEZBfOk7hM7Mminfn/TFt9VTV
RkZNlziaaiJL6EiVMdwV2nhsPevQJNDPgD3Kk9KXM2RZ+hRv32vkrJrm+0Gvm5J6QRGQxhmcwjEn
5G19rLySXEfgIwmpmIZgw1OQ/dQAuf3+vX82itirHPqXw4FS2vEstjGOFzqraPwnuXRqGURsj75x
EKnLKbEbXafnYFgrr/cIR67D8JIojNF4qG3NXm6uUj7WAgrxYQ49jlYisLRGrjbQy5YO/8rB4tcZ
nUdCMg0VrrBRQmwmIMJMv6YhyY4NfsmKUFjiIXYJoPOjXire3bVpltNbXla1KPXJ2x9/2ZVU8MuX
dX3fcn2a1abJMGH9/Z++7BgmmSGMoCTZYUS1ES7zoEjGKdbsOjfEjEsmISKCWXWvlVMs911Ph6FL
2YFnzSzvq7r7k8Nv/ber0RQO/ErsRBYPz99/IsPF7DjwtIewTFLw5j3O/j2QVdGY4SAY66Z1wnrw
BoJTnNqRXUE9EXBzsADWkMOk2nXnxHbkjw/Vetp/f1kQVeEg1LPF6lV69xL8dKSGNC5RUGT5MW5C
rt6qacT8UTt6UC8OyeUdkP+Qor2p3RIUMuEkf2Yr+S/nygmYydHqWrETwv5lBDalntVou0+OLpHe
a2q2SlALh1ZsX1vAZhL2ZHF7yESWJhd9G+t61xLidJ3UvfUYmGT5OQ26jD9ZPf7LYcGLuFrBPNp/
/0E7rcUQN6hnkmNtsEOCODbTJM4IFmLjgkC0RyxVbYdKs4cw0BJ/+uOTsg4Ufz0rvL23/s1OFVLG
76+WmiB5UGGaY7KUdAxyq1sA06kuqHJOSLq4OC/FFCBK92PjZK271NoBtwd1sWvtG8dbxkJvzKJP
0mO/NpraLqnzb+9py1O9JlW+f+C/O9F/2onGpfTTuf0Pueb11/H17ffzaMS5vOSHWtNCrYlHB18d
p5sT/e8ONPydf7WcMQ2yjgncb+xKLAum778m0AKrIZpKWh4Bgs734fRfaDlDFf79pWdSBq5vgw0K
0yO8p/XS/GlBSHtnHmvZiis/Vv7zQnwxuh2L3oerS3O7pFXXQeBuzuCQOmvTWB1JKJqAlolK6DDY
qrtETD/YL26qi+sGCgW4hhmNWWS3HQOsAbkHEAdnfCGnVm77ZGGy1S42k8ExYDDb9jmEby+tx8Mw
LdY92wuazGM83rBTYeewBnOjRNPSJ+oOotw+YwE/+jKnbSqLcdj4gAEOPI3aZtOmjFajJGnQDBkL
7T9nWXxvn85Qb48AkPSwJdfX/JwPcOY2cPqLtw7g202WuGMF+LOab2LKV7pOJOmZ26qtYMPmRNr4
p2aRDiI/a0D6yNSI3xXKbe3zENBB61K3W06JURPeU1XLDLKXD0g/LdYGLpGO/Po7OuHNXejkyb3O
i/GmYx/b5vDut1NaITOJVQMzhlLlWIUlT6Mcx2DCprAHVxwMBdoXR859eyUK+6lv297XLRxcs+m7
Y2y52XCoYjsR/gEQFp4kX2amNrdzXsnajAg4na+RvVe1hfVxNE6OspoB2VbSkT2UMw2p62KXBfSC
Gfu1POrF/VjUTI8ZrgAnc7N4nK8LmiFhvGN0LkPYXySV7BnAsYAP61MwiVxi3qg/rcXYow+z1BS5
qhfoTxGr+T2beGNMt0wkPb+h4J+s+MKWRBRsO0eN64Xj6yO1vAuQdc4nsHCVN5Xjue+HoTWvraXK
e0HaoFI0j6tNMdmTsl4SpLW2/sSYb6nlWz/RcAaAXmhdxnd/L3h1n/XLny54rD5/vOBN/zh/lerr
8rOn2mZuw8t+jN3Eh5AHqw8FBBH4d6nND0+1+8Hl/4AXNFHEkHLx7yXQQobO2hTYLsp2nzXz30tg
8CHkx7EMUu45FFfeXxHlCPEfpbIJVhFzNs5TKmZw579fAu1O1kRwuvIYjgZgzloK9AdJI4uLFCTh
BVLZbnxIXIUR0szSgfFY3d+lrTFWhyK34J5KPGLVBkIjGMl4EETAQeS225kNFfF82R2UUZOciFps
khD9noY6cZ0UFvhByE7x42zX7otXj68luJ+EH/U4drH70BeNvlMyfAT6Q4RGDdx303hlrNjAoY1B
ZIuBmfW6JtglQBTtwfzs254dJP4RD7pxZt/X9VSclURl3FQBjN+WF04e6j+qxPm6wrG0pbtp3cfa
NgigNMJvypbk+rSUhdNmrGCtJiPLCOOsAmT5SLKXnlQYaUflZAZwoAoNWhnrymfOfxYZhuLVkzWi
TwAxGRwCvKkNfrvhpAntiHwBEHej3Al2Ez0yIjA8JobhRzZGXRLVZWC++Pimr7x2DCNGG8CfwbYc
AciglDcG3t2CsL4h12zZq6wPoymD44JWIpTkHmUZatRJYVulozLQxmsT49MwCPcBXhhLg8e88VIG
CkvQ5FolkxF6n5juButFVgFlejHTVIXJmM43QVsa33Q6hdEsuvhcpHP6ZpRqvm4ZFh/eP59aPxVX
tiQ3j19PNpkf9aZmNBBh1a2nvSmH+oCLeiQaq9UkyHKQIeH0zHfGFcdOWXmZBDCI0s3Q47u69FB2
pse4tAp9RPohxT51fXJShF7ddjnPE/I8m+KsneY0Sgd7IzGZw77PEvulNSg59la7BCRbYYaCq1Fx
LRCtds4Hpba8O6FiSrkZ8CDSYpFfl8/SEOVDCv/opWtTdRmQKfaY6xH+pLClt0UNIXANDslF3EHH
ypdWbMD/uxcG3bcoANzLBKx3M0LY+ZK5RgTkMrqrD67J5A7tLRp1uhbeGpMIaqOelkPgqJDIaVt8
mzzyGiF1V1WDs0rPPB5siDP7MDf79LooG35WyJgJq5qH4w/hPExNGvyy8XM2CYW6j6twucr0VESi
KbItNrj4qvKqjMjZZAoOVh9apGWn4rkcguJQBTPDxwIFawllNKuCQ2GZ6qFvnBe3L0leoj/Mo3LJ
o2XsVqH3oA1Na7C8qpJY95GCnrjPAk0UqI8hBbwkvE4GJuS6DIEk0qdsbpWnqztlCBj9ywLkO3Os
85BgibXsLtlV0A7WwLd+Z2N6O6fY5Biw25OIptIVTzN9jQ3dd7ivMfPSzQQmbeNgBY4Y8mdcVABh
9iuCYWc3PSFdZpxrphHKIOZMqKsBRd0Nyr7iArWQe0vv2obuMtLhNX1lgh+tyjhn5xk6l2XYZcN2
mk3/ZdRGdhVbVvJlkXn+lTSWEw1guuHtmkzgCXy1ucXeaLPkApuuyWte8fty0xu5JCwxaaruoQsx
5+6m0Urpho209o2i1k+4PU0UQ116PYpWnrXZNs9Qs5eD3fkYCUF1N0TXJkz/d/WiKTXGsifXJ63V
Tgw1INeJhcLCnTmZ29HzlosppohKZ60+hnx/caLAmvNTWzW+2no6kecBLjGEfw/5VDEFBQ312kUD
hB2S5IjUZxTi162MZGmnjx75DnQ9SsTwjPPYSoEUXOhoZbTXc5tUQuG1KiKpfD6kTGmjaaleG212
O5ktNuS9zr9ulsF4BOrK4j/Y+CfDac4J+arLHhROoCW1G0YTHyX+lm6UvrM95Fhb5Q3xp/eVpSv6
+FuIWuNcNtyhNl4M+HzrXUQzj4Y0dv5nOVXB1jMg9wH5IicLsTZPGNl49WFOWJ6RZdkOt8Nk34Mo
4o2Q98/bmvm5iEp2hVeTOSGlTicjrK95bC/XZJM1y7aB3bFDNKKvZGC5F3+XS/9jubTSJP5AqfR1
+sfV1zn70vxSLq0v+7FHNFf9seO59G9N/Hc/7xHN8IPpYudDS4pD713A9EOl5PMiapswwFP4S71E
KYUkEJ2zhe7YhlDzV+old23Q/NRCMsOQtwfUAdAG/5X7a7Oiw+6lJ9oLl5L8oOXVwW6E79nxe2dn
0tld/f+TnPIFcEijKuPUoKdwZQTRoT4yTDQxc6vlTULIRrpptm40o/jTF3Pt+V87Wfp4pum66+5Y
9wlp1DxhSlQlD/SGdDCgihhsGwdPSZIGd/aSoNakCNF5Gt6YmdH7d2MzgK7gFuoJh34QNRnikTeN
vfmpFFOZLRvtGCTJyLQx6+qcwb2L5sAH4zZi6GHwk2jGB+klKKquDR5S29dr4jaYVNYsi1Ashgjw
0yv1qAIq2F2A/rY0P2ad3+vhULdjYFeRMivC6pFD4FZnzfiSMhja+1273Lp2WcP7W6acl3qLoX9r
a9PPrv6+Af+3G5COyR/egO9Swe1r0fS/tGneX/jPWzBE8sfNtU4RAI449tp/+dk2gGGWHQ1cZv5B
w+SHb4CbEzsBtwdM3XVPQZfxh2/A/RDSBub2NO3vsN2/cgs6Pu//0z3ogI2D/+TRwiV0igb/unr8
3LWB3NQqb/btS43pIdGHTCVLH2McNTfVoq6M3kELVNFf2IwBSTobVIz6E/ImD4d8Zh3V2BqX9ByG
3dIZ1T5ZugYgmlZXTVIfARwO56CD6UDUk3fRDLXx0JGLtKr6jIs+C1YTaOU9jAyFn/IAOihKv9w4
WG3XbCqFec7DoMmMXVt7G80cAQpjLKDwIeXlc+MDcpMjXv4rT1TyTCXE06mL7ybd3cyq2a7t9NXR
ax07RbkZ4CKI/NI7W05M9EkRbtOkextQ0m2HnAd0Nco8kqJersh8gaJLeBEjcW44nuBdqYwdsy9r
j0xIH9BVM41J7AOdmvpjuIz5TkGE2erS2ZH4ciOLxdnRmCfexu4Rq/kVWhHgoEdRebx/hYuOI+Uw
tIVOBfYju4eW0mwry9Ko3Gw2I82yOu/a8YhR80YuoRl1hC/v0BRTxoCo2zhmK3A/uQIBHr7DCW0y
sVWlOjMuv0othnMMDu9XyMGuh0ccVsMRw22xiQnu2CwhEVZYPs2tHZtMpnIrIl/w2e1H6ha8mDtM
cP22x2C3LZchiaRreLsyGD5XCuvcPFfnlhSji5YCJhKYbxvt742MAtuF9ruFd0wCL3OWTed6xzAO
zz3MjSgobIK4dWw8LwIFCDN/F0cc/kAxEHdoO+T6shFeTjY14iOAVBwfVjBuYRFCq5wtFwCvwWB3
Nh2ClMjccIPkMA8eTlzEPrvQyn9roQdddERFovogINYV3XaA40kudXJIxeBD/WCuXKI+L/LusVHe
czDry9ye/E2Cg3Jv1OgOLFOnB7+tXrWb/5Z3vXPIm1giTZzI5whz49zZ4VcHWR0In9Ddck08spnb
eBOXRCCTO/i2zX5IqACZTpckqPToUSwdOao0N1bvnjo7t35bHG1FhVQXs1F81osz7+Y0aHd5xtPO
rVG1aU08JbZfwmvrvNv6YEeOqcYV6pBmFCEv67aFJV8M1Vfbwp/jLc43AgSbpTtYAWewIQ1t77Hh
3scif5K2l1zVZlrtRfA5CZV5nhO/i9zWMx5LxwIAytbR2fpllt1XYxFEtWIHkRcEj4GIlo+YXoIt
mXHFvYaGtVVKX7GpLPfYlqcdW01vD02l2ro0Z3b1vNIxbMMESiw1Pd6i2jH/S+E6kxGCkzvfsO/y
ThY6gyhLgvGIpJZQotG+YHY8bA2e8k/kcHAUA1KTbfQnEewQqBckkG1Mt2Gm5ebmEyhrkrgMC8jR
2Ol9n7Z+FA5Y03Fd1g8FyemEawzm2erV5BJSgmU+mowi3XltMLFvq7yI4NKC3QMJHHzU4dI3aKwg
1rism4zAocK7Rp3zORs9fH414/qxw8gwMOjc+prj2SI1PfoEdQEbML/NcRpgM23c8+qEgovUPxAU
eWIa450DgKIrCPLei/NuhwS3gas1A52ZSm/rOMA47S78grX3PkNzjHzztiTaht1DZh2WzPhaOXrZ
lxJDcu9fZhN/XoExmrxlFZDU9d5PDBlVEuDtEjMYTX0BYsTJXrsG/2sSIPNr7Pnoj0wKy4ICZQqG
PrLMYNnZbOa3kmScyEw8ebXY/n6o7NewI0ciIP4BhqdyH2I7TaLKD7F6EqLErYYHtvs6KnrPvobc
6spcHMwSHzve8mKfl/a4I3NFAfOEXDOFVXCEC3XTlPZvnqcu88TJT8qdn4NJ4dnFoB+Vi/Cgmmf1
YxiOH0v689u29b/C9MUQGmd9NCXQs6zhwnd66FuBfc4aIq7dpikR3nr42ORtmcZkWok0iEgX+SYl
GeBZSGSGq4fm4Dh4kmKsLrtu6stLpMLEX84ywPWLUbnM640S6W/knoWPi0NoVVlbF9pbmV/20u37
oESEE/COtdaPNLCzW4WHM7d4CM1GDOJqgkhB0lO5l4PrbszKfVjlylsPBt3F0qlTIjGvQI2Adoby
cANFy9wyEvE+lcX8MsXDcPQXgpwHG/1zUqb7we6nw1zPxh5dL+qXagxv+nK8NRMf25jjrB98umo7
FUe9SxOhgg9PUjXTlGw/dxktN88pT1ZqfBxCwms7CAcCnztr4TCcglFL1ppM4o6KvSPrb3ZOkSge
EoNVDrj3Cr3By4RPHMyFFu4+QQ9ENmsLGdhprUPi5x+nMXNP2ggel15BmukwBxjJN2G0/rmsy3jV
AumN03rW3m18wnqcyjwHLXrnhiR3PP5NvJdoYrYkPOPe+gzdpu6fHIAApOKhiOrC+jgjuibuZu6x
A07PPSN5f7XceiovNx1XXxWQ8C5D8mh8WFLrTUaYs6vEsQNcO7JHb+mDPYmBySXWyGWRCsuOqxpW
74Io+XbKcOPZsXsvHDoq8lMzElFZn6UYlR9GeROwJaBFWGZGCgitlVrKv8trOjv/wzjAZz/6R+X1
fdq8ff3HSZWv9dvvdrjfX/hjIGB9YNqJ3UZ4zBy/19A/BgLWh4A5AauR/0taBSNR22Lvusp72BOv
o4IfxTU/DvHmyr5ZJwh/YRyKqup3hTUESv4SJvNZ7sWQev2Xwroj/1ZWRJsDQYAtkC9p80AcdJ8h
vAzRrNnuy1SN4xVWW2R3Q/tSJq5xMici25qBiJ5Kp7C7lFPR869qngfmM+PRBM182eX7xpmCrV7T
PiXiu8ghhmiPdmbCTeFft3RrQN5Zt/k8yddQVFdMwK6EMaEBb+Ntj5CFZl/lbqCUB3RBs2+DOWTX
rO9e1PktRXjd8KA1iCueXRu7oKkvmtC89SzF41FOr81MtiZd+R0rJcO9PvumSKvcViJZdsgbr30x
HyakO5gh6m9hQcSYNd7HswsMORuI9y6uQF3cOvlywWrWRghbEB5nr0vbN9uG2Cy3p481Wl8a33vp
FrVvSgopWaXiI83jYyYD9CQmEqpGrQ5mgyTIXrwUY/nqIyjbm8l0b8riaj0CfQULlSyOb3m7Sv4p
pveiJP4PYTMC1HUpHafxMRHTfVDPaNQok06yDL/QHw0PVuocEVtfFMRynPTq2zEmxYExzchxs7O9
SqznYn700uV+ap2XVBTnZC5fZZfT33Ov/VQgAfMctXP4QpOTfWv65dYpOVeL6PdQGhBnOmsPHvrb
3Kc8XGykXXbDgbJTMsRY28gJtM10lxVhHw3G2CBkIXw6MdZjmVavg7WQkLf2Gnq2DNH6Xq3DHyB8
7HZS5m1vY9RM9YUVUFIao3nR+oQajEX6TdC/2LlWdlUU84XNyTniuCayPOMbEhHxjJ863pS9V/IM
Fca2ULzRmAX5NqXhfClJLGwW/SydLmYXNj9Wprudl3qK6lT2SDez1xoV3K60Z2yx+mK0kyzKU5kx
/fVfstn8HHTiJpwyJOUTmyoiTrSLTJ+B/6MmchA3FPsPKY4JKz6eawC8RT/2iBn1BU6PdDdhZMUS
bIkzBq6Q3PUe6KVdEVypzOc6sb6EAuJjNRO20EO2sfzxsZPDozP/H3tntt22lXbbVzkvgAx0G80t
wZ4iJaq3bjAc2UbfbnQbT38m5GSU43R/3VcuUjViS5RIAPtr1por/1boBBuCPAFxVEyPVkg2V5YQ
RJiDcdzMjhYHhpGw4Fjed6N0Lr5vv4LhS7doBtnZ2O62W76O3xN/EKXHaDmvSJTVHp8U1gmDxY6p
1W8Ytv3ATWO1brVwuFo4otb5FIUBjR/BVyQJ7BtXDQQLiuEg8WovvEro8rHKNxxNBXj8WhGSx+66
iBsZmFpuvXeGfFND69wYHpI0rpoqoY1ss5j8cVCj1pq84PFz6FagQXCx5s4utZvyOSvD52LSnH7N
us1PVpiwgikOL6QRvCE7HoJsymlAHEV8RLKuwRpvGhiYxrp1HJJME2wrR6+CDuy4zSXX4ruScOQN
qIznSsM7jSBd4A8Wn6dSte9laRJBoKXxhvhcLNCs5urZd7ZFUvRrU1XhHV0QNM6Sy39OzffKqGoU
SgXN+6AHzmQaW8ut+NwIeVj1oAqQaxj04rgBbm3d7XeTyUWnMvfV1RwyCprxEA7tN21sT7aT/VuA
9J+e4uyMfQ/pAnti8IU/iVrIzrJ7VATV3h404Ap90+FsmS6JaM5zaDirH464uz9rLTl5fhjGLGcG
FGEONCB/TEY956f9sW+PfekoppsRtzoo14ycTQtFOwSBf3mln2VqvNKCUXN5MZ2Uvo/T6wexzui6
k5WyBNmbsD79kKfh8jhOAesEllzJ6sD/07f//Nv9cdT08dtZ4I+YNi0bcv6X3/6H14ys0o89DNZ7
1YmYMmx4rCZubM2y96NGHN7y++IFPLWSp9s/v/SfNL0fv68PLW1RdxroFv/42qhLxzlVXrmXRWuB
giy8OwU6cXlcnNIqzfa6P72Pchq2QCuHYzpI7lsoXoAPiGEFgxRBN+4j1iJUw3sfb2oAfWBjeuNp
ZAvDcIkaPKPZaKr0XDotVqPhfiqiZ13E6FUn+9IjiyGgs/J3hFPVnyKIeYHt8Xj459/0Ly4hiOuM
FA0HRry5SMF+fJPNPPGLyrQZvplya1f6ne7PmPLa5l/e0YUG+PO1yguBC0TwACbhZ9a2PxrexB9y
rfoYfyXWP2Xgo9BzHsKl46drFMnnLjKKaz6oO7fTiyuNDbylOfrWDDyXl1KFRVnGRnM6RRpALX/s
HzXfuVjtsCMjClZenRQoH6DtNJM5vUbCVLsiMmsUlQoUkN7K+zKbnqeWY5/QRvvITLGgBeqQTJXJ
tzBhTFRmOZ/i5FW7SUu/hdX87EX9du4kh3dt7ZFE7jE9JWR1zR8G4RMNch6Y/XznKnj4yIIM0Hva
WysY6bgGNdY/f2DLVf/DEmS55y0ErMR3ELvOJPinD2x2taqxcSTu5xHjF+XExJMNRRi6i9Ha//Nr
UWH/6bWEzjlF4+Ji6Fz+/Ic7sDVVgkFDlVhJhntbJscCCcC/vMRfPFmwy0E7Wv7tw2n842skMbvI
XNfZ0PhDjbRiYt8ezmQcmu90kmrXtWggTHvva+ZlDP14w5bzqE3hC/nGv3rsSlYmk1haz9TaA0Xg
kPV5OtWqOLNa/jY7I6SmMMn2JJDOcDcsbFw4jm/yxNkwR37yOv6zQ593IIpaBTkuQ1gYVhewaa63
Zgvvl2QVc4f+jgGLmXwTJZdgk2TnYcqOmYjUokagQDVGql+jDsqSudGgd/dVaRJ0as3fN5x/G5Fg
/8Udy2eBrp5wOx3AkPnHN6w0626qVFHujZxGYYiLJEgAyKxMDDZnUtG7VUK5xSDWuxTCQecgWxB5
RnHbpVzLYYYjCwLhdgwBvHZIotfYSF7HtLbWno7WETbcJcThGPShuMS4Ttei5UlUs0deu6l61s3x
fZb6KnGTB6wMVFUNv3CrTeS06c+KQmxVh3G9s3KibOrxPhJOD3mX69OuefBJZxjhsSCULMLc35li
fvbrdvjeJv/tm/QXNwlnxvKPgeDV/JCC/3DhjlHDBmIcyv2II4YSBx/GyI9jI0YI6+hfPhHDgAnx
833icQrzWIMasNAa/viRNLalkJv3JcR9WW4Mh2WCF6bHkJPKN/h82ONlq1nRIIGS6VZpSgUY5fhv
KAD7KnQAnPt1kDCX3PjoOFZJTsZGqbxfAfLeaIN3m/uMXGOfan8qK2tt1fK9SOf7KVenwl0OYy6z
yMo+kyBOlYpkJZ0JP+4hYk+VGVCubhAZeNuOj/SjvZztyVongr/ok2bjaB1fUY/Dtg77bpVDej5M
OMA/mqCwnJi5IAk7lv34mHQ0kh7kYEKVaPXEPD62HdhAZQPrs4ZHMzPuMBMfLYtqzXD7NXYTxSSY
MW3BfwmH5YKsezA+dis3y20kJ4EIc3x0oqWBEJnG/VTDu2yoltCZnKcGurtb87dbTbw2qeAW68Lm
xhfTe0sC/IjDCZtIck4ArgT+RCmOQP01jQe85raDQAcsPutWbUiPM5pidB/cwF2XH2mKUa9ysiTR
wIXJ3eGM3Tk3xFsM9+aYGeIyAJ9Ej6SCpTEi/5uYJ1DsJ2BbFxQjryYLjX85j52/uL2pddAmorXm
ivo5AoXBZtqgzS720lXvzOjvpc65N9BmhYLbeqm/PlrtatEYdURywKDgni9jEjlGOa7Aeb2XTWER
yFQSlsfayhtayyX0OcL6bHrlxp96tc8NqdGgZYzIIzvZQO6P3qFO+Oe6xfI3R5yLHTFrjLZzqnwX
uqnGMybt1PNgUW7prVUHjp70wRSBe8o9KuuIxhDuUGwxcScbhpSEtH/sgBqs2Grdt+zrmLfn56Hv
722Bcb/KnWmTtBmZCCNREPEIlQLJSWFo+HYq9e5Igslb/HAu3QF7O+cycIjQZPaPFiCupZrv3N/P
1/85DP5FcIv5w+C59fcKkoeq/xvWzW9f+vuMzftF8K2YuwF/hifDBf7biM2zfrHYbuuLNYkl9/In
v2tIxC/srdkoA6FxbFP8sMC2GL9x1gluCYeko0WO+1/M2RDq/vSshnGjC92mpOfnML7P4X44Gkh/
z8o2Tar9NLjGuPHJE2AKAXt/FyO72JJ+Y/cBzC7vSrYrdh8zKZPL6PAQHODLoTi1emAEYWK9ODJW
dygEy4dBOuEbOn9oJrhlasyws9iT8oj9xec9OkGp5/DMymoKxilzinWH1py9C1t74uppkC+ZUdEv
5raw4Fs1ebNp/CQiEU8pqryMZdu0noe0/CaLHje+S3LINtOkfRsb6XSXEU4daBXzgI3eaBaBpSSw
Qb4SJXYEKyY6YJgk24RKOWdTa+FhdSZkkL6wrOM4e9aBp6Zebqa8GT7pBT8U8suw+8qrGMOqtUtW
FWEPXHbl1Q0iNdfJ1XeQyRTSugQZ9TMyfqR/+0SncN3gbi6+JXzgexECWHBKATnDmJPwy+wInsAZ
/uoXcl9dvi8/2YtdC/lSjoQs+ZnOPmsCtz/2YflYS6+67VARqxOcsUisbXyqJOvGLmEGeZEbIdi8
BoHaHNfedcr4uRoOD55TRkgMp24lrFrsdHKvM4Hkb0bkeXdhTiWz4lmuG+sQtUNJPsFYbV2vQN5M
BuBUF/VtZjT+nSCAPL5JATzuJe/fdqga/yZ3kmY3x/HiE/YBgsUDXCHwoNUDJn3vqtFH0KWA4GU1
JPaFwZnEGQMXo8pAiyg+HQ1m9WHq3eo2Q96tPcx2oTaOmxpHW7K9wjbb25zNJiRQXBwdvzNAZtJb
m18xIDSfWuBGL7WubCvwGX05gUAg/sXQCsBqXYzi1RuVf53qKGaBYfsPnFHRdULlGvHgb5kxicF6
Y4An8QLmmsAJHmvjZw/Hf5BBorupa8uNtr3So6M9pWWyJ0Ggmw+IiWmmkrDXbkxczWMwmm6xsXQs
x5jMEYB2h1hkgvXhWPf3+IpEdhNbExgETzOslcFk6Kk0lH2Ovxt+rQ/3LwDhxQrsfPiCI5JF0CFo
v1mGP/zD6sNL3Cy2Yu3DYUwwCm7j7MN5bH+3ISOW8bYR8VvYk0MmWd2x+/At5x8eZiRbuJcF/7QE
KGJzJilZe1AjaHIzC89uUQynZLFFx/ijw8UonVNR+O/pdwO1+d1OHRW6C7x6sVkLS08g6Szpv4sJ
O1zs2PpizO4snciJORqfk85M1pofV2ewMw1aj+4+XczdSB6og93UNDwiEeLx2XGIVNlze2uP5WIP
r1p2RiuW2UWN7gsDOem9xJAupnJqNIm/vORn2Cs9wXc+9Ga/Vt20JKbo6QGCsVgrv7yvZu+mSyUx
peRbIXyppuOYpP3Gxa7CaDlmH1gxcNds7Qv6i03D9jQAS7ubPBa1KjGNFZN19wKl5gE6UoSWYNwh
YxfPRrsIzvuenGXVV7ejp98D3zdZCdAKa5K6IbJRNQx5yDIYM/QWi2UgU1Ge9LKWX1PlXvTZDD9B
OB7Z1TX5Q+lQ3KZDJQOFcJxwSTncQb23ts1idh4T9AS2M1+SxlO73Na7ICaDdUsaJ+gRja8ymAeA
3G2rGuLA/KkKXUaluXs71+25G8lbqc2YaSV8rV0Tlu02Rc96bttwvHVkTrClrH71edruysTwNkmo
wi0qrjRgg0rEKcrpPQkyYFOGgdRZ4GDEboPY6N3orUpMuY4MOp/MhSsB4LSiMKnalzFtxr1eRN0T
856OC2PUdlE7fetbJ98p4BWbrsWSPhhm+GZlApsWQgD74KR2QZgaXcaBYKUxQ/lji1MJv2vr+6Cw
8UzBq6n7zD560N2DSdPca1/HPutWjqa0IEekE3bBVeHM7kXJBkYiItwk3XhN0t37sgmf/UZwy4oi
REfTxxfQauQkVVlFb4LX7LUGy7A1eprpMDG9bQFeZ1dBQ/5UY/h68dtI23QDsLdqLOcLkRwVi+qx
3RdW4V0t/uCMMEy7pZV+dvF464Hhw0OJ5OxcWhNQwqqfusw4iimNbvys8HxmZBik8y7p3SAj9g/Z
lJPMa3sEyCg6mCqDaVgXKwzjFfbXqV1pNb54two99DZudtRa0mvaOurZVvfac1fr8oUrrmzWST/W
J91qF/1EdWXYr1+sFC+b1/FO9zmXgY1HYjJlMC1LGxNlyWqQtnZoQzf9arFF+wq2Y4kIhpaLwilE
ENLidT2WjEksAksaAJkiMZ4q0I33sZ8BKUchuqlRp980ofmm+f23JCmjV8d0YFcrzHDSFk+lLTQg
IRLht5UtOWegEWbVhE9Ra+8YsL6FTv/umY3YgdLvQIth6LAS9aoG5a9JcjJRN5FiTjbxarD0A9aQ
jNwws/4aAYaGCKZVa0SA6X4wWckFJjohFhShcZcDdthkcsyupeFcyojsHUZ8/aboTBDXJlGyCCbi
diSc0Cjmy6LoQ8Qnv5CQ8MgaglKK+oJpDMJ4awB1AdhqzXbRbFb+8nDFbrEUM40XdHR1q4lTbkN2
F6mqWfaomQ77s7HR32LTxaefeO7X1mjvkcp+C+k+vDaB9qG5n0rAQutGgNaaMt09+iqcb2q9t4mU
aD5VEb0Apowj0NeQZ2ddb1DJkuQcDSQ9TKo4WEMNmRS5QOoYT8mospuca34FTdXYGq1k1JB2cVDr
6Q7PVH2suunBnmO5Nea4ZLOJgiFO5y8Qcuygs/rqgbH9ECRy5r0OC0sxTwHvLlgDwQiSxRYge7Fq
Ne89xAEDnif8pDfCugWxCGrCE1fo31xX4r0wC+MAd41FGwkCJ+D41alvzK9uMeJAMb4w9WziNVj9
GoygHPdejVVC2rW9SRq8D4PnxDsqFvfeIH58HedjutWpHm/N0g0J16mOLR86QRuwrPRLrKQdAHXg
EmWDh4d2QqxjpMbFqtOnidA1tqpxv0PHIPCvmmV138c9JilaQRfcu3CiCqHg5N1ojXSwC8zPHeyu
pdhsjPK2crsosEefLq/6BlwW1USRr2JNvw1HeTvnJNDHHcYFNDppXbyxF0W2IafHUfZ3tdHddlp5
plpDjuXMTNo6TLZA4zNqQCSDCiIhEj1iotfCSgSrKtcWN2XqeTdO0cA9ddqVqVwE34y55juzLbP/
WQf+T9KKpXtjKPtvjd+flcu/feF/lMsoF0ChMJ8WAp0y3/NH5TIrMQtICg6lH80DNvJkG4+Ahwmc
tcAf42tJumKL5lg4CJZO8r/p+0xrmcH9MDcncojuEcgqew5Wsex0/jij83XkQmHYaCfbNoYrJoOC
APtWHIp8zjZu3cu1Pg/mvZU7A4F09rwxeOgePMOjqsmq8ZEM9uJkSST2YN48xhH6IFZIfMsA0FmK
766MyROP7iOWBDbL51VotygtbAhsfXY3ApFD9BUB8MoYiBjgUhnMLkOzgsxEaWc6fmU7Nx/ILmTL
VJso9ZlnXexxkI9446ixsTmsVd/mX3StB3pmPbGH+mbVpBhg/bwqX1FkVo7YNSN57ysr7Yv7JJ37
I5JZou3cmMHjBLKcGJY5Wac5WHKFIfNQROTSp+ncHe029Led7Hl6YAB1MMXp+qV1NHOCBqXC9TDR
G63cqWHFqHQg4DNYno1e25RZohE3euvt8dfd17rhrizGU2dCdU5lOBWMIWEpRR5gtSzO1ArUVbjt
4J0FXDDVxiuNFut7hnQEhlCUWW3Ah1Wc5s4mhldo7rFgZBqEFT1db7v1djIjDGBTaRlkOUk6myyf
HxrByT+q+Jm21XxCr+IcJtsdPpVGBR5dNuAWlVWFFzyHwMPzKsZPHjRabOinoQyt+aFsrQzXRDJW
nvYOfdZgGg7JR5u3PQoyyvKSeKcAQSlgN1IfGkLLRArSxSq9ix8BW0MJ11gTTTsuvl1hynbPoA8G
PdGIDBnBktxORdndayy3OEUSrSB505ulNaA5SMSNm7WYsAxKsY2WzXSxCIZ5wKa9nV00RUCVxhB1
wnu1q75Ly6rflGbZd+EZ32iRodXfRWluWHaLRG2Rq7Xzh3TNl1WyKNlaCtV0vIaAEXZlU3ludItL
fxjGrR/Gej/vbOrnpWb8oFSPH8hqbVALvxrAeV74SJXRj5tbncXRgrrOvpOvxwTiULNFYwgU21j4
2LhPp+v4Ac1WHwBtPADAtLOFq518ILY1HKILuxLydvwB4TbnBcjdLWxuXJJguku/oU+Jmhmtjxne
l3lM2gBPEvSRKYSz5/A78jtVphEQx6XfzsPoDFtkMwDC+yZGGgBQqTyqhSBeLSzxhHlmFCBqVQ/t
B2zcWrjj2QeCXDTQyJsYLnm+EMqbhVXuLNRyAMhMPOMFZc4PoJ9nXYpNAVdgMy3M82ShnzuyLZ8R
6tKcuc2CR7c/UOkGSO6DufDT44Wk7tUuUHUgBS7CxQ5UBUboDojKQmDvPmDsrKkAsxsLoz3WZUet
BLe9WQjubmMTvTKIW5/018fwg/P+gXxvFvr7x1P+f5PQf5uE4qdiNPn3B+Lj17L8KuXXrz8KDa3v
X/XbaegZv0D6hnP026H220no66SCCAw0ULYRVfPv/4xAnV8QGOpkMZkfaAHOu99lhpb9CwckmQwo
SwTJ6OxI/4sRqP0B8/7hKESb4vucgoREWw6mup9X8a5qLS0eRXnQSJow6t3ASCQdNoQQjfi6CwYP
HFCuOd50CxWvkA0bnIWUB33X3TeFnbCKCGWxYY5rXORC16NizzbOQtyLIkeKYGwt7g1neuV5BcZF
WcL67C+8PnMh9/W+YM610PyIR/vSlzV8PwvkrKBjWuO6aQJj4QDCuOuBC+s6804LTODsT3IrGNOA
JCCPHI1k9WqDVIX/LYtDz4MR7qqz7aXrrnXSZYMhTaJbY6ETlirJH82YSIilzwNfaNGVvMZG3+zM
QZuP8gN0GJmO82v4gT+cPlCIBcaec9Wq7imDNknayazf92NLBnPuXofe8M96imnEK6LojaQnYHy0
dfis+2GdJTQfYaq3O3DD7CETG/sGxMaqrtxDi616S+gR3R9t0G3p+seIcGNRTdkdkbdU40ClV2j1
vE0eyWrVL5TIdokjGxtbD/TZtm980vYOvZy1fajNzA6zWDuyEK6JMm7mINZo0WSqV2eIxOApG09b
wg8RTBgJvYUJ0uwmImFzhzq72JqNJfiucr7WgynPbqLRY/Xmo7NQMRXj540cU+aubiavc0aDQphB
vnX6alprNWxNe6Fs9tTzIKnf9CKRWLJoQ/sByxPFX/g8eEm15QHofPESYGysy830HIli2RwtgM9p
gvXpFYjmE2bse9rVdts4DNGUvsQpCQFWbyGGYhD3f/XacvwWMeXczovPhNkViDXuG/tqswFDq5/W
T3FvpE8ee/LPhK/qKExmoZ8BGAwnT1sk5YUO4zLxgXTWEbNkZN/eGo6QdwwX/qm1kFBzkKigxdln
ozhq9l5fZdepamDslNZwaxatf7IbUnZR2MIVDhJGsO6+13Cmblu8V0QLcnBnwbwQWplrbNMPaOs8
LWyFheRqfkBdm4XvqnqPodPsA31l+6CT2mfijrFGCtI1zGp3TVuerCZzLu40DTmRaLIV+enNuXXM
z1XeuOFNAxc4PtVG/uIkrXsP/30Xap6hHWTS26G5y/HRZO5q8MfSf59tWNGbKFQzh+Uk72RvesU7
8iVabuL8yFvt+idRT9bCAIoZFOACebRDyT6x7WFg5qV/HCvXLFZ+KKFn1rFT39eTVqRjwFEe7Wub
YubJzEc7m9YCXkEXY+l3K/dIRqIntXUhAFdQdTi878UAooLsNnYJmyoKdSzqeC4CHXvApYEo675Q
Z8BK2UihjGtJKRl+SUMkjuAF/RVPOE5EW0NKRNfOlSsyCOlFj8oAVncWTAPcuZXe+emvROspbe+V
g14dRJWP2qryeiICB4BO8OBoje3zGBX+c6Fq8TmDjsWVoisjwhfR6cOqbEBIlkQpfmH63mU7pugD
yx7VMBoG4OJTsbF38DekXfOScx61QKknHbp0NEPbz2TOAl8fwZfz7OMVCYSGMU5ID8aPIsI9w0LW
L6tb11Nm5QSK4sXqTpiQhY5rHop55E4uWPi4dG6nwZm2YkG263o+QKEVvMcM0kP1mI+eeaJul+0q
q1qIrHPhjwg7Ledc+nZzyBKf+34S4RJXT3qZ2cNvIoch3pXu4O0qUvruSjO/mSO08qvWEBUxQSI+
hThsttXY2TGLKs/lphoS/HF92RvQQBxzgU/thFamy71KmWlETrJpQdRqW3zG+oObg2pwTImTzRoB
yzlaWSJ6JtnOG1x2uQ7rJ5ESLrEyLf+koOat8qY11tlkR8iAmJut5rnHFVfIWb03qvmVM6q9sG0E
egGeLkgG9k8rU2/0h2g2wu2kp94TLlV5tW0t5HAo80MeufK26jyNAlHpx6HUw/eZlhV5n7GWLnpu
Hp3hHrit/pq5RrKWhe99GoxmqlZdaNb7VDTTyZ3d+Yw0x1vBFkZ3P6qU8ZbFdLOphotNIBDDDhuR
tj6njJNig1p1IG8yZah1h9gt3cDs2UnQOk+zW3UHBZ8B/mKJVRQvOLFFBpugWWoDfA6iPYkDYPXf
TqZ3gulNKrVpiTX7xXKF0mWCmmmLlWmwmovw1t3VKsIEhR9gY6d+tHP4BbY1+HrAu6Md82ic7VcL
lDZnofDrz9jGuzO9jvGVhUK1Fd1sbUh0NfaObKwXUg1roCFVtK6hwm/ThMlbW3b5JdPH5rnnPjwz
527vhGB3hH60BHeBQ5/RJDRDKx4uWSXAISMt3pOs99Z4dnKjCGh9CdlXXMLQIIsjlQ6VAFQYzHIY
P6vC0i9yIog+SLjz70TqTju4TO1n5IP4Wp0MT+ncXdF9TsXKLjznUDCHvAJYQblO7/rrSHDJqp4K
HVdZpR+gaLyg83CYsDGWxgXvwihSFqaKDEOXbmivUxmSJxVXzXkqyaG1NElXw+kPgU4j8tZmSoz0
xuie8O/DdO+J5SNoA/S7r7FMlMPk0EoiJg2YqatksfoiICs8NK2wEUn/XlAgZBBaHjc1TKR1hdTw
M2Fo1BRkH8wrV095ErRt5iPqH1gmuQ8WJKGIIy8qCCR+lA4JwP9Di/3fBl6gLv9x4PXyVXb/7zlp
I1b7f/DqW9+/8nehg/sLwywHeKbBaAmtzn8mXp5J+c9UCwruB2tx6Sd+9+rrvziWjj7Cwx8DdnMx
+vxmJ7LcXxA6OwAYFys/rmz/v6nzHY8X+XHkxcDNcaHwLn0I2FPrZzF6pOwxL9Moxi7g9qfKKwXP
bPahJ4vYhzWPfniwGWSqe2loK1VEXKTJlJCtaoz7LG41sl1RAm5bGFcPPrUE5W3uPycUYjtwGxTR
IIoJ+JhEw4Sk6Dhrs1gcMNm47bZP+5D7XrNHZ0VXkwPJyoSzHnxFnVsX074J7SNlfI/CQEUtl7kX
PTEBZwE8CIy+vpMCpB6fDZmjj6P2UE8zzTHz51xtk0HT152d9tdorIxjV5U8+ybG53jXtXwIyJxu
7gU1zg1fwha11V0CfyvtmoR1KtcxoL99awFsn0dVriZp6S9Y9YZTaunqMayVtcX6F99xMuNI8Ofl
N8f5Kzdm4YDjNlJqX1egPI1B8zxEscBrbk01c3T+mNwI40SI8BOLNbGchMPZs9XWAzEUaOSMriOW
2RFcdrt7yCAx3sEstK4hSjBy3BxKli1wH37j3NPmNaWOjyVioGKvB2PlqCZf8zPzAJQdgc4VjwuT
iGpqF+ulz7J6zyFw49rK3Bl9fIuTl2eNqXQ7X7sMEwJbjPYKpdds33Rau4jeSocRFKEb7Di6PbUh
jkqpUhwYyWxstMHE9p8qi02HhBTnj6K/mT1z36X6JzbTQDb5XTZZ2D2HJYepP7ZPCpQB2ge9fFtI
LEcjrgl1VgxRkUNvIqMT6zyNontpQ61fDy52XKj1mERKzK28y0XskupbObdRL527zNLCtRYzxAvb
0LwCi0g3grbyRs31187EP4ZKcnY2YZNEd/OYyuPk8xhNHaj4njEh1mBZlBtOSJGihVfD6l5pp8pA
MHo5sFEIo9PYUT5dJz+qms90e/KNY43dHavzq1PU4oSQzXrICC9fEy3X3wgpGyfo4NN1q7Eu2jOK
greROKCLhotnY476V7ss3lCbsp0umEgehtQG7Ibj+5bFtCHXRau8TwRO9I+ztuxehjAnZDrMUVQW
fV/sdbsXKeUwkyqOqnF8iykedXh9CH82ksUM5uElDp0a3twIl74pWdILgc/MmJ6Ip72pG9/Fdwvh
7zrU5h3AuU+z9D/pbb+ih/Q3rasX9d53ktoPbDdu2h3uBXOn0/6+EELyCAX5q272Ibt+SrZNy/pv
L9iBe7dxDjKD1K/Fm+WYKPl5dvAdiLWwZMwkIDl5jj8eJs5ZycVsx1PQR3I0z9KXc7TzQoxBOIXr
TwXBgP192ynqS11uU60P79ggV6u2yeqzIiZiLZcCt9f9HbV2THjNPDRXc6ZP2fehwQiS6V16yiw9
RXokYVGtJr0SZ4k9e+NaVXyIiWHfNPXCgXM1bW0A0H+x20KJVTefAN9o+6iT8S7zckp/x9S2ImS3
7+tq3JZLVD3OvOx1Emz+Clb6J49QSpuhNOJmZfSYEWxQoW0qruRoZSB/WOc6EFUDb8hsLMdFc0wz
i5ElFNHdgHQ+GIwiOo8DUqigT2dM4bkuDqLz2vPEQo+YlnXc53gUsmhd5MBQUaVW3obyo9im9clR
0yvthrOuWmkeJjbDG8HfOuWCFt/IrSZZCVtjR94wJNXXAgmJe8gceHqO2zZXy2+tR2ZLdAjQDNax
QDMaqHpWNIlhBQchz7JPc8qQ3p7c8YS+DzFCO7zlBLOvYpCB+Dddv92aaPTQTg2XfI7UN5yCuM8H
1wUWGIGFI6IYt1Uo3+3QQbXishhfxU5pLHSY/hAWKg8q2Bg3Sd6/LRLzLc76YV/OxLiuFrz9DEVy
HOEzFEn3ToyVlRMw5cobu2AxMUTGQ+Q63t7SCgBH+mIELb10R6I0BMyZADXCsZDu+96mdCtFradB
igBDe9DVIjQj0e7gjIAzHNfTT05H5AQntreVtW7e9AiW4EC5yWYy8/tw2U+6MnJ3Y+1LDyZe8o22
HomHgmaxKmqevVhU87Vvmc2hQeKNsyDKmrW+dMxGtWjxTOIkuEXPcR0ll4SdapARABNgvfTXgin4
UXVNuB375jQVRQP1YpJfRNVO+EpqkhXyvL7pLIt4sd6OD+3M1MPvikMk2i+NH/WbPht/LQrwHrqh
jE3fc9wYbXzwWhnt+zG3UNd7l8EI7ztZoqEogLh4/SCuuEqLbatJdvzpfa9L7TrG6R22RCYfmHe5
G/NL5BbzdnIy1rcThGKdVAXpgGqR5JATLUXw+QAOorUn9QTSXq3Gnvf1vumTyDkSOa+IIyBYpaJr
mNnrmMkEG6LTLYUizcZ1qm+c0pvJLw39en4oEt3XXqFyTmqdAGWdkb5htdHhALN+mTIjB07idoah
9o0RPWQZLBCkkDOljKR7vQxQTbisBBozJuxpRTnfFl9VZUxQFZBS3pqwL+N1TXjVi1X300tR6dPR
7VKDNXwpd43SmDUACsDOC1F1OOpONvLoz0vegyHu9qrQ2QUWPDG9THM+qxRPK/Vcehx0Hx6eQAZ3
78093hi9kGtMdBs0IiMWVS/60pi9tpMdTESpvGbLegivIgIjEqxKHq9ZY/EGIWGatrQo0TNLthqP
RQGbkFB5io7CWuzLsz2wm2RjP1Y9LhNON5wblV1bp7bui3jTmS29Gdvx3kfSlA76VjBAw2OmYsZK
0u2T1ZwRxKUkQYXkksihP+ix6k/E32oHrWkcCj9Q2tlKt2z/1gDe0wVVNzfJFmUHtmnPn8lhsnpn
nbHv+ARNBavnlOrp1Yvb5p4ooZF8O0claKYYLUhUl1uCKpz9bMTTsGoyuEgrXbUuuSkMU19yfBvr
UPrGTZF6i6+cD/8VJykAGil2Vhf2DeCfrlcrrxwtvj4JIdVYwI0QmbJ7gzn1/9k7t+W0kS0Mv0oq
97h0ROgiqdrGxrEJJJk425m5oWRgkEAndEQ8/XwNyEFgsDNS7eyaGipXEV7dLHWv1b0O/3+tEm0a
akUbtjpOQEuKLoi532qOJj1QMDSHk1Ua2d1ZqnYWvbDQ/IzlkkjUiiXJd4z3mjqoGIgpU34kVAXW
g6FLFIxy3loCeSIVK6JHQL/kSTovLqNUV7oJjUIQybZtOm2XcYdG5IWdXtOZOAj1nCqt3Es+5qmh
38KWBGuxD6vnl9iN0gVhK9+90UR0C8Qp9a6TxrAbub5WTFajDhginLm/QQdr9EcakR0RQDNAreZo
djWayTNzQK80zGOF8T3x1PihGBE5as90jQDGetZVVrp0GynFmpwpSdLf1VCjOBOuzAgUPAM7ACTQ
wJ0XxVRpjWZd4EVkC3vq3Dl5SwaES2t/z8gCFESnPQMQjiUB2CvCFgRcE8CACj9Rf0vlQKU4JPdh
LTMW1wuNYmnAI1NYk7KsvzaynIIzuuhjgn4g1OWr7hzonsuA7JxFiRjANUoQaD3ZCShPDeWQbmHa
YLpesALrcpQsaUgCEUjJJGOi+MrqYwiVy7BDU/PXMJep6MOez+mFl+N705fc7zNZcmdXQLOY9JTP
Rnf0qEl3Ujha9gzWa19aztpf1HVCiaoUBreKQM5srYk30eYZXhe+IXP2l6h20Udpl5oWe4Fp9vxe
3g71G5hH/duVxFk8pCz4HloMtdeSouskXM6Ba48AZ5172XBuGEofI5HRbWOzWQwCtTFUY8CkRw7B
9yVheG/eBvBA9kh3ZsWSkLOIx0VQJ4QOZxQXphsOUIk7thdtff3BcO2ckp+0/WeWBPmE9KcNBphr
rgaZoqzUXh5pQe/f/N5rsETIpClnocUfisAj1VTJ7m3/ZnfzlyVNoGESvgEOhJIScYcva11kmUck
6n4UtJQXf/gTaLTlyq/BjiOBPf508dekC0weHZ0Cy5HIAP1qP5Pgq177JZolJBkgEV2mq5J7vwgL
7HU4jNJcpoBqmQ9TbzKLXYrGHveynZ+3mcJ9ip8D2PKjAUT33d4A0Up1vXDFAB3Qvu0ORRmm5WRD
x+zaLxHsbLoZ93KV5Bo78PLI9IUQ49T0w8bzQo5lVwdybDDX3UKah5dei9qfdkFQQSEr9kc8F+TY
NkWhiXQjhWC+rbsBXZxwaUsqpsCbBNsKhxkHKck0bgDrk27o7E6nTgfALe8jRBFxS+tLbRDk3Nic
j6L7zlwq+m2tFYzui2XSmyuOfhdzZIDBM+BqQK3a0iduDvzGZUeNACdQsjZYH5d5pprJle56S3vx
dWlSWBmBseFzzb1iEvh1p10osShDv4vk0PlWrFy88GhJAew6K9y8R9jZVb2+QWHJlb6i8rkjU1P/
RyuQACNtEQq8pIYmgo9Q19RPWssI1/15YtqtrzlUf5p/rWazkUl5REK+cjW6gRSDXNw/y2rsyhsE
Qcr1xhp8SadR8dsUJsckLneVePo5AC3/Pvh7Xzov6M2r4pDkA9rk/yt1BptJbWZ8ToZrAZmUTqbv
3sLXYsI9pVFmL20+tN27wGHuHrcM/QILRSshAcDNh73KgHtKOqWG879wq8/z36n8gjFonYl4DzMn
8PctKzbqdTo4kPBDB6p5oUsCLVUFl0J8DnRggo4qEwsFWmmrg+2A/3sdWBPcypUD0qEzTvZ1IJOC
xoXUWgkKbXcmWRZyY9UlQCxaZOM0RfiWnXp+yRI4+fMVbuXbdblt8H7anT+zEbSLDsEAE+e5fcl4
1/2N0NEvDBX7Tkf4r90IJ7VAyy9vrtYaIIGgUHoLv5O5fdWYl30loOcLqE0E/9pOC7/IGpxUAgVT
R7mZn7aJEiBvcA/qOsVN4nO4FExQ2zrgK3fQ+Obz/6YFldJqTm311oJ8oZFfoiSbY6X4HKwFrKKK
1zC5qWyVgJZeaxZeYTqfXG3XdtzJxsk60/g5X3zqC6VzOX6+cyy3k3dvhfeofFHU9m3H/uGD31eW
28b57T0sneFmnN2f737g8dCVscpfVf7nB2caWdHYLjYPit00h5aHo/6Paz1aXiWbyHvBU/2Yybu3
lXnuvf8XBMeLA7kCGb+23MhZB35VMHUETQheWH5sxaUk8RoJC7E86065a7lg4kUHSdutXa0tO3CD
yJpU2BNoTcBt1ZdMNek4ccDrLYUJlRAlZEfWFX41da3ciqalJCEZnMkGlF2eY94Ef77hRpV6j9Vc
OcgrDazCHlp3qryGu8NSXc3cTAMS/NX1zUmZs2FdyR/QuOOUcjbLW930vNQVfDux7MoCpGVAbsCE
3IJFCUR1dUduHXHtKfsToBurWgbCisNubclBfiDW7BCoqCu2f2yb2rLSwH7pM7N0vCjKKW7WBU1R
DWySj0HqxEdqNjnwl4M9W/H+dLw4514GEEJXrAcJtCbcy8CCTfgQqxegjwZe4cCKY2tsp/E0SSpr
mrYvrQmVOGPbmVnVW+z2ClN39Q0c0VlwyBDCab2BDQNZfCz+hWHFNlHqLTUkPUijQ9GNTDzwkwMb
osgg4NVf3MPpY2QdnJ6AQKLuqrYdOc3HezpE/aoNOYTI6YPlhTH9aZWNSdjTbGD3CPmneTUbmPxp
FqoGhP8OOWb58oSF3cXY6u7L4Ya8p2tFAZ6y4nYUmJYa8A7bAY57bBEvUBfrzv+T7VQODorGamlA
7MLlRFK91SDabMDIfoqms8NAIVHM+nP+TPNWXLiZdXBNoHRFUFTX1fRLOPQ11/jXF0G4GhngeCGW
zd41xZ9tnaste1W9Ve7CKHVf6bfEssuFIWwK/QRKA/e+/04jD89WkYwrbsAXP1u6DHlfA4bkwcLv
ABBS3ZqE0rQGtuaLddc1F8iDE48DP3YqJze1Tctl+RL+/jn5TM747KyfizQ95WeO409l3uW5P6sG
18Q3xu7Uit7/BQAA//8=</cx:binary>
              </cx:geoCache>
            </cx:geography>
          </cx:layoutPr>
          <cx:valueColors>
            <cx:minColor>
              <a:schemeClr val="bg1">
                <a:lumMod val="75000"/>
              </a:schemeClr>
            </cx:minColor>
            <cx:maxColor>
              <a:schemeClr val="tx1"/>
            </cx:maxColor>
          </cx:valueColors>
        </cx:series>
      </cx:plotAreaRegion>
    </cx:plotArea>
    <cx:legend pos="r" align="min" overlay="0">
      <cx:txPr>
        <a:bodyPr spcFirstLastPara="1" vertOverflow="ellipsis" horzOverflow="overflow" wrap="square" lIns="0" tIns="0" rIns="0" bIns="0" anchor="ctr" anchorCtr="1"/>
        <a:lstStyle/>
        <a:p>
          <a:pPr algn="ctr" rtl="0">
            <a:defRPr sz="800" b="1">
              <a:solidFill>
                <a:schemeClr val="tx1"/>
              </a:solidFill>
            </a:defRPr>
          </a:pPr>
          <a:endParaRPr lang="en-GB" sz="800" b="1" i="0" u="none" strike="noStrike" baseline="0">
            <a:solidFill>
              <a:schemeClr val="tx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hyperlink" Target="#Clean_RevAutos_Data!A1"/><Relationship Id="rId18" Type="http://schemas.openxmlformats.org/officeDocument/2006/relationships/image" Target="../media/image6.png"/><Relationship Id="rId3" Type="http://schemas.openxmlformats.org/officeDocument/2006/relationships/chart" Target="../charts/chart11.xml"/><Relationship Id="rId21" Type="http://schemas.openxmlformats.org/officeDocument/2006/relationships/image" Target="../media/image8.png"/><Relationship Id="rId7" Type="http://schemas.microsoft.com/office/2014/relationships/chartEx" Target="../charts/chartEx2.xml"/><Relationship Id="rId12" Type="http://schemas.openxmlformats.org/officeDocument/2006/relationships/hyperlink" Target="#Analysis!A1"/><Relationship Id="rId17" Type="http://schemas.openxmlformats.org/officeDocument/2006/relationships/image" Target="../media/image5.svg"/><Relationship Id="rId2" Type="http://schemas.openxmlformats.org/officeDocument/2006/relationships/chart" Target="../charts/chart10.xml"/><Relationship Id="rId16" Type="http://schemas.openxmlformats.org/officeDocument/2006/relationships/image" Target="../media/image4.png"/><Relationship Id="rId20" Type="http://schemas.openxmlformats.org/officeDocument/2006/relationships/hyperlink" Target="http://www.linkedin.com/in/peter-ayanrinno" TargetMode="Externa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hyperlink" Target="#Dashboard!A1"/><Relationship Id="rId5" Type="http://schemas.openxmlformats.org/officeDocument/2006/relationships/chart" Target="../charts/chart13.xml"/><Relationship Id="rId15" Type="http://schemas.openxmlformats.org/officeDocument/2006/relationships/image" Target="../media/image3.svg"/><Relationship Id="rId10" Type="http://schemas.openxmlformats.org/officeDocument/2006/relationships/image" Target="../media/image1.png"/><Relationship Id="rId19" Type="http://schemas.openxmlformats.org/officeDocument/2006/relationships/image" Target="../media/image7.sv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2.png"/><Relationship Id="rId22" Type="http://schemas.openxmlformats.org/officeDocument/2006/relationships/hyperlink" Target="https://www.audiolabs-erlangen.de/resources/MIR/2018-ISMIR-LBD-ThroatMics" TargetMode="External"/></Relationships>
</file>

<file path=xl/drawings/drawing1.xml><?xml version="1.0" encoding="utf-8"?>
<xdr:wsDr xmlns:xdr="http://schemas.openxmlformats.org/drawingml/2006/spreadsheetDrawing" xmlns:a="http://schemas.openxmlformats.org/drawingml/2006/main">
  <xdr:twoCellAnchor>
    <xdr:from>
      <xdr:col>7</xdr:col>
      <xdr:colOff>184150</xdr:colOff>
      <xdr:row>1</xdr:row>
      <xdr:rowOff>120650</xdr:rowOff>
    </xdr:from>
    <xdr:to>
      <xdr:col>14</xdr:col>
      <xdr:colOff>400050</xdr:colOff>
      <xdr:row>20</xdr:row>
      <xdr:rowOff>57150</xdr:rowOff>
    </xdr:to>
    <xdr:sp macro="" textlink="">
      <xdr:nvSpPr>
        <xdr:cNvPr id="2" name="Rectangle: Rounded Corners 1">
          <a:extLst>
            <a:ext uri="{FF2B5EF4-FFF2-40B4-BE49-F238E27FC236}">
              <a16:creationId xmlns:a16="http://schemas.microsoft.com/office/drawing/2014/main" id="{C18F6308-5D5D-3647-414B-84207D860BAC}"/>
            </a:ext>
          </a:extLst>
        </xdr:cNvPr>
        <xdr:cNvSpPr/>
      </xdr:nvSpPr>
      <xdr:spPr>
        <a:xfrm>
          <a:off x="4451350" y="304800"/>
          <a:ext cx="4483100" cy="34353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100" b="1">
              <a:solidFill>
                <a:sysClr val="windowText" lastClr="000000"/>
              </a:solidFill>
              <a:effectLst/>
              <a:latin typeface="+mn-lt"/>
              <a:ea typeface="+mn-ea"/>
              <a:cs typeface="+mn-cs"/>
            </a:rPr>
            <a:t>Potential Analysis &amp; Questions</a:t>
          </a:r>
        </a:p>
        <a:p>
          <a:endParaRPr lang="en-GB" sz="1100" b="1">
            <a:solidFill>
              <a:sysClr val="windowText" lastClr="000000"/>
            </a:solidFill>
            <a:effectLst/>
            <a:latin typeface="+mn-lt"/>
            <a:ea typeface="+mn-ea"/>
            <a:cs typeface="+mn-cs"/>
          </a:endParaRPr>
        </a:p>
        <a:p>
          <a:r>
            <a:rPr lang="en-GB" sz="1100" b="1">
              <a:solidFill>
                <a:sysClr val="windowText" lastClr="000000"/>
              </a:solidFill>
              <a:effectLst/>
              <a:latin typeface="+mn-lt"/>
              <a:ea typeface="+mn-ea"/>
              <a:cs typeface="+mn-cs"/>
            </a:rPr>
            <a:t>Financial</a:t>
          </a:r>
          <a:r>
            <a:rPr lang="en-GB" sz="1100" b="1" baseline="0">
              <a:solidFill>
                <a:sysClr val="windowText" lastClr="000000"/>
              </a:solidFill>
              <a:effectLst/>
              <a:latin typeface="+mn-lt"/>
              <a:ea typeface="+mn-ea"/>
              <a:cs typeface="+mn-cs"/>
            </a:rPr>
            <a:t> Performance</a:t>
          </a:r>
        </a:p>
        <a:p>
          <a:r>
            <a:rPr lang="en-GB">
              <a:solidFill>
                <a:sysClr val="windowText" lastClr="000000"/>
              </a:solidFill>
              <a:effectLst/>
            </a:rPr>
            <a:t>1.</a:t>
          </a:r>
          <a:r>
            <a:rPr lang="en-GB" baseline="0">
              <a:solidFill>
                <a:sysClr val="windowText" lastClr="000000"/>
              </a:solidFill>
              <a:effectLst/>
            </a:rPr>
            <a:t> What is the total cost of goods sold (COGS), and how has it changed over time? </a:t>
          </a:r>
        </a:p>
        <a:p>
          <a:r>
            <a:rPr lang="en-GB" baseline="0">
              <a:solidFill>
                <a:sysClr val="windowText" lastClr="000000"/>
              </a:solidFill>
              <a:effectLst/>
            </a:rPr>
            <a:t>2. What is the total profit, and how does it fluctuate month-over-month? </a:t>
          </a:r>
        </a:p>
        <a:p>
          <a:r>
            <a:rPr lang="en-GB" baseline="0">
              <a:solidFill>
                <a:sysClr val="windowText" lastClr="000000"/>
              </a:solidFill>
              <a:effectLst/>
            </a:rPr>
            <a:t>3.How many total orders have been placed, and what are the monthly trends</a:t>
          </a:r>
        </a:p>
        <a:p>
          <a:endParaRPr lang="en-GB" sz="1100" baseline="0">
            <a:solidFill>
              <a:sysClr val="windowText" lastClr="00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ysClr val="windowText" lastClr="000000"/>
              </a:solidFill>
              <a:effectLst/>
              <a:latin typeface="+mn-lt"/>
              <a:ea typeface="+mn-ea"/>
              <a:cs typeface="+mn-cs"/>
            </a:rPr>
            <a:t>Customer</a:t>
          </a:r>
          <a:r>
            <a:rPr lang="en-GB" sz="1100" b="1" baseline="0">
              <a:solidFill>
                <a:sysClr val="windowText" lastClr="000000"/>
              </a:solidFill>
              <a:effectLst/>
              <a:latin typeface="+mn-lt"/>
              <a:ea typeface="+mn-ea"/>
              <a:cs typeface="+mn-cs"/>
            </a:rPr>
            <a:t> Insights</a:t>
          </a:r>
        </a:p>
        <a:p>
          <a:r>
            <a:rPr lang="en-GB" sz="1100">
              <a:solidFill>
                <a:sysClr val="windowText" lastClr="000000"/>
              </a:solidFill>
              <a:effectLst/>
              <a:latin typeface="+mn-lt"/>
              <a:ea typeface="+mn-ea"/>
              <a:cs typeface="+mn-cs"/>
            </a:rPr>
            <a:t>1.</a:t>
          </a:r>
          <a:r>
            <a:rPr lang="en-GB" sz="1100" baseline="0">
              <a:solidFill>
                <a:sysClr val="windowText" lastClr="000000"/>
              </a:solidFill>
              <a:effectLst/>
              <a:latin typeface="+mn-lt"/>
              <a:ea typeface="+mn-ea"/>
              <a:cs typeface="+mn-cs"/>
            </a:rPr>
            <a:t> What is the overall customer satisfaction rating, and how does it reflect business performance?</a:t>
          </a:r>
        </a:p>
        <a:p>
          <a:endParaRPr lang="en-GB" sz="1100" baseline="0">
            <a:solidFill>
              <a:sysClr val="windowText" lastClr="000000"/>
            </a:solidFill>
            <a:effectLst/>
            <a:latin typeface="+mn-lt"/>
            <a:ea typeface="+mn-ea"/>
            <a:cs typeface="+mn-cs"/>
          </a:endParaRPr>
        </a:p>
        <a:p>
          <a:r>
            <a:rPr lang="en-GB" sz="1100" b="1" baseline="0">
              <a:solidFill>
                <a:sysClr val="windowText" lastClr="000000"/>
              </a:solidFill>
              <a:effectLst/>
              <a:latin typeface="+mn-lt"/>
              <a:ea typeface="+mn-ea"/>
              <a:cs typeface="+mn-cs"/>
            </a:rPr>
            <a:t>Employee Performance</a:t>
          </a:r>
        </a:p>
        <a:p>
          <a:r>
            <a:rPr lang="en-GB" sz="1100" b="0" baseline="0">
              <a:solidFill>
                <a:sysClr val="windowText" lastClr="000000"/>
              </a:solidFill>
              <a:effectLst/>
              <a:latin typeface="+mn-lt"/>
              <a:ea typeface="+mn-ea"/>
              <a:cs typeface="+mn-cs"/>
            </a:rPr>
            <a:t>1. Which salespersons generate the highest revenue, and how do they compare to others?</a:t>
          </a:r>
        </a:p>
        <a:p>
          <a:endParaRPr lang="en-GB" sz="1100">
            <a:solidFill>
              <a:sysClr val="windowText" lastClr="000000"/>
            </a:solidFill>
          </a:endParaRPr>
        </a:p>
      </xdr:txBody>
    </xdr:sp>
    <xdr:clientData/>
  </xdr:twoCellAnchor>
  <xdr:twoCellAnchor>
    <xdr:from>
      <xdr:col>15</xdr:col>
      <xdr:colOff>412750</xdr:colOff>
      <xdr:row>1</xdr:row>
      <xdr:rowOff>171450</xdr:rowOff>
    </xdr:from>
    <xdr:to>
      <xdr:col>20</xdr:col>
      <xdr:colOff>298450</xdr:colOff>
      <xdr:row>20</xdr:row>
      <xdr:rowOff>107950</xdr:rowOff>
    </xdr:to>
    <xdr:sp macro="" textlink="">
      <xdr:nvSpPr>
        <xdr:cNvPr id="3" name="Rectangle: Rounded Corners 2">
          <a:extLst>
            <a:ext uri="{FF2B5EF4-FFF2-40B4-BE49-F238E27FC236}">
              <a16:creationId xmlns:a16="http://schemas.microsoft.com/office/drawing/2014/main" id="{FCD2F9FD-AD4E-4090-9A97-2B40FE99E24E}"/>
            </a:ext>
          </a:extLst>
        </xdr:cNvPr>
        <xdr:cNvSpPr/>
      </xdr:nvSpPr>
      <xdr:spPr>
        <a:xfrm>
          <a:off x="9556750" y="355600"/>
          <a:ext cx="2933700" cy="34353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GB" sz="1100" b="1">
              <a:solidFill>
                <a:sysClr val="windowText" lastClr="000000"/>
              </a:solidFill>
              <a:effectLst/>
              <a:latin typeface="+mn-lt"/>
              <a:ea typeface="+mn-ea"/>
              <a:cs typeface="+mn-cs"/>
            </a:rPr>
            <a:t>Sales Analysis</a:t>
          </a:r>
        </a:p>
        <a:p>
          <a:r>
            <a:rPr lang="en-GB" sz="1100" b="0">
              <a:solidFill>
                <a:sysClr val="windowText" lastClr="000000"/>
              </a:solidFill>
              <a:effectLst/>
              <a:latin typeface="+mn-lt"/>
              <a:ea typeface="+mn-ea"/>
              <a:cs typeface="+mn-cs"/>
            </a:rPr>
            <a:t>1. How do sales fluctuate throughtout</a:t>
          </a:r>
          <a:r>
            <a:rPr lang="en-GB" sz="1100" b="0" baseline="0">
              <a:solidFill>
                <a:sysClr val="windowText" lastClr="000000"/>
              </a:solidFill>
              <a:effectLst/>
              <a:latin typeface="+mn-lt"/>
              <a:ea typeface="+mn-ea"/>
              <a:cs typeface="+mn-cs"/>
            </a:rPr>
            <a:t> the year, and which months perform the best?</a:t>
          </a:r>
        </a:p>
        <a:p>
          <a:r>
            <a:rPr lang="en-GB" sz="1100" b="0">
              <a:solidFill>
                <a:sysClr val="windowText" lastClr="000000"/>
              </a:solidFill>
            </a:rPr>
            <a:t>2. What are the sales volumes for different payment methods, and which method generates the highest revenue? • </a:t>
          </a:r>
        </a:p>
        <a:p>
          <a:r>
            <a:rPr lang="en-GB" sz="1100" b="0">
              <a:solidFill>
                <a:sysClr val="windowText" lastClr="000000"/>
              </a:solidFill>
            </a:rPr>
            <a:t>3. How do different car brands compare in terms of total sales revenue and cost of goods sold (COGS)? </a:t>
          </a:r>
        </a:p>
        <a:p>
          <a:r>
            <a:rPr lang="en-GB" sz="1100" b="0">
              <a:solidFill>
                <a:sysClr val="windowText" lastClr="000000"/>
              </a:solidFill>
            </a:rPr>
            <a:t>4.</a:t>
          </a:r>
          <a:r>
            <a:rPr lang="en-GB" sz="1100" b="0" baseline="0">
              <a:solidFill>
                <a:sysClr val="windowText" lastClr="000000"/>
              </a:solidFill>
            </a:rPr>
            <a:t> </a:t>
          </a:r>
          <a:r>
            <a:rPr lang="en-GB" sz="1100" b="0">
              <a:solidFill>
                <a:sysClr val="windowText" lastClr="000000"/>
              </a:solidFill>
            </a:rPr>
            <a:t>Which states contribute the most and least to total sales, and how is sales performance distributed geographically</a:t>
          </a:r>
        </a:p>
      </xdr:txBody>
    </xdr:sp>
    <xdr:clientData/>
  </xdr:twoCellAnchor>
  <xdr:twoCellAnchor>
    <xdr:from>
      <xdr:col>14</xdr:col>
      <xdr:colOff>393700</xdr:colOff>
      <xdr:row>10</xdr:row>
      <xdr:rowOff>177800</xdr:rowOff>
    </xdr:from>
    <xdr:to>
      <xdr:col>15</xdr:col>
      <xdr:colOff>406400</xdr:colOff>
      <xdr:row>10</xdr:row>
      <xdr:rowOff>180975</xdr:rowOff>
    </xdr:to>
    <xdr:cxnSp macro="">
      <xdr:nvCxnSpPr>
        <xdr:cNvPr id="7" name="Straight Arrow Connector 6">
          <a:extLst>
            <a:ext uri="{FF2B5EF4-FFF2-40B4-BE49-F238E27FC236}">
              <a16:creationId xmlns:a16="http://schemas.microsoft.com/office/drawing/2014/main" id="{6AC63F2E-4CD5-8F0F-5E94-46DEB6AF29A9}"/>
            </a:ext>
          </a:extLst>
        </xdr:cNvPr>
        <xdr:cNvCxnSpPr/>
      </xdr:nvCxnSpPr>
      <xdr:spPr>
        <a:xfrm>
          <a:off x="8928100" y="2019300"/>
          <a:ext cx="622300" cy="3175"/>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76200</xdr:colOff>
      <xdr:row>1</xdr:row>
      <xdr:rowOff>88900</xdr:rowOff>
    </xdr:from>
    <xdr:to>
      <xdr:col>5</xdr:col>
      <xdr:colOff>577850</xdr:colOff>
      <xdr:row>23</xdr:row>
      <xdr:rowOff>171450</xdr:rowOff>
    </xdr:to>
    <xdr:sp macro="" textlink="">
      <xdr:nvSpPr>
        <xdr:cNvPr id="10" name="Rectangle: Rounded Corners 9">
          <a:extLst>
            <a:ext uri="{FF2B5EF4-FFF2-40B4-BE49-F238E27FC236}">
              <a16:creationId xmlns:a16="http://schemas.microsoft.com/office/drawing/2014/main" id="{508C8591-C739-427B-B18E-55EB0931990E}"/>
            </a:ext>
          </a:extLst>
        </xdr:cNvPr>
        <xdr:cNvSpPr/>
      </xdr:nvSpPr>
      <xdr:spPr>
        <a:xfrm>
          <a:off x="76200" y="273050"/>
          <a:ext cx="3549650" cy="4133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ysClr val="windowText" lastClr="000000"/>
              </a:solidFill>
            </a:rPr>
            <a:t>BUSINESS OVERVIEW </a:t>
          </a:r>
        </a:p>
        <a:p>
          <a:pPr algn="l"/>
          <a:r>
            <a:rPr lang="en-GB" sz="1100">
              <a:solidFill>
                <a:sysClr val="windowText" lastClr="000000"/>
              </a:solidFill>
            </a:rPr>
            <a:t>Rev Autos is a mid-sized car dealership that specializes in selling vehicles across multiple states in the US. The company offers a wide range of car brands and models, catering to different customer needs and budgets. Rev Autos provides flexible payment options, extended warranties, and after-sales services to enhance customer satisfaction. </a:t>
          </a:r>
        </a:p>
        <a:p>
          <a:pPr algn="l"/>
          <a:endParaRPr lang="en-GB" sz="1100">
            <a:solidFill>
              <a:sysClr val="windowText" lastClr="000000"/>
            </a:solidFill>
          </a:endParaRPr>
        </a:p>
        <a:p>
          <a:pPr algn="l"/>
          <a:r>
            <a:rPr lang="en-GB" sz="1100" b="1">
              <a:solidFill>
                <a:sysClr val="windowText" lastClr="000000"/>
              </a:solidFill>
            </a:rPr>
            <a:t>RevAuto</a:t>
          </a:r>
          <a:r>
            <a:rPr lang="en-GB" sz="1100" b="1" baseline="0">
              <a:solidFill>
                <a:sysClr val="windowText" lastClr="000000"/>
              </a:solidFill>
            </a:rPr>
            <a:t> Problem Statement</a:t>
          </a:r>
        </a:p>
        <a:p>
          <a:pPr algn="l"/>
          <a:endParaRPr lang="en-GB" sz="1100" baseline="0">
            <a:solidFill>
              <a:sysClr val="windowText" lastClr="000000"/>
            </a:solidFill>
          </a:endParaRPr>
        </a:p>
        <a:p>
          <a:pPr algn="l"/>
          <a:r>
            <a:rPr lang="en-GB" sz="1100">
              <a:solidFill>
                <a:sysClr val="windowText" lastClr="000000"/>
              </a:solidFill>
            </a:rPr>
            <a:t>Rev Autos is experiencing difficulties in managing and analyzing its sales data due to data inconsistencies and unstructured records. The company struggles with duplicate customer entries, inconsistent sales reporting, incorrect data formatting and this results in inaccurate revenue tracking, ineffective customer satisfaction rating, and challenges in making data-driven decisions </a:t>
          </a:r>
        </a:p>
      </xdr:txBody>
    </xdr:sp>
    <xdr:clientData/>
  </xdr:twoCellAnchor>
  <xdr:twoCellAnchor>
    <xdr:from>
      <xdr:col>6</xdr:col>
      <xdr:colOff>0</xdr:colOff>
      <xdr:row>10</xdr:row>
      <xdr:rowOff>0</xdr:rowOff>
    </xdr:from>
    <xdr:to>
      <xdr:col>7</xdr:col>
      <xdr:colOff>158750</xdr:colOff>
      <xdr:row>10</xdr:row>
      <xdr:rowOff>0</xdr:rowOff>
    </xdr:to>
    <xdr:cxnSp macro="">
      <xdr:nvCxnSpPr>
        <xdr:cNvPr id="11" name="Straight Arrow Connector 10">
          <a:extLst>
            <a:ext uri="{FF2B5EF4-FFF2-40B4-BE49-F238E27FC236}">
              <a16:creationId xmlns:a16="http://schemas.microsoft.com/office/drawing/2014/main" id="{267A0DD1-24FC-42A3-A1D3-F724E35D86C8}"/>
            </a:ext>
          </a:extLst>
        </xdr:cNvPr>
        <xdr:cNvCxnSpPr/>
      </xdr:nvCxnSpPr>
      <xdr:spPr>
        <a:xfrm>
          <a:off x="3657600" y="1841500"/>
          <a:ext cx="768350" cy="0"/>
        </a:xfrm>
        <a:prstGeom prst="straightConnector1">
          <a:avLst/>
        </a:prstGeom>
        <a:ln w="19050">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95063</xdr:colOff>
      <xdr:row>9</xdr:row>
      <xdr:rowOff>0</xdr:rowOff>
    </xdr:from>
    <xdr:to>
      <xdr:col>13</xdr:col>
      <xdr:colOff>866588</xdr:colOff>
      <xdr:row>23</xdr:row>
      <xdr:rowOff>0</xdr:rowOff>
    </xdr:to>
    <xdr:graphicFrame macro="">
      <xdr:nvGraphicFramePr>
        <xdr:cNvPr id="2" name="Chart 1">
          <a:extLst>
            <a:ext uri="{FF2B5EF4-FFF2-40B4-BE49-F238E27FC236}">
              <a16:creationId xmlns:a16="http://schemas.microsoft.com/office/drawing/2014/main" id="{E3FD92CF-7A60-D474-1F4B-27C9D6056D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114112</xdr:colOff>
      <xdr:row>24</xdr:row>
      <xdr:rowOff>95250</xdr:rowOff>
    </xdr:from>
    <xdr:to>
      <xdr:col>13</xdr:col>
      <xdr:colOff>866587</xdr:colOff>
      <xdr:row>39</xdr:row>
      <xdr:rowOff>76200</xdr:rowOff>
    </xdr:to>
    <xdr:graphicFrame macro="">
      <xdr:nvGraphicFramePr>
        <xdr:cNvPr id="3" name="Chart 2">
          <a:extLst>
            <a:ext uri="{FF2B5EF4-FFF2-40B4-BE49-F238E27FC236}">
              <a16:creationId xmlns:a16="http://schemas.microsoft.com/office/drawing/2014/main" id="{E71047EA-3053-990C-E367-324BE8078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228412</xdr:colOff>
      <xdr:row>42</xdr:row>
      <xdr:rowOff>34637</xdr:rowOff>
    </xdr:from>
    <xdr:to>
      <xdr:col>13</xdr:col>
      <xdr:colOff>841187</xdr:colOff>
      <xdr:row>56</xdr:row>
      <xdr:rowOff>44450</xdr:rowOff>
    </xdr:to>
    <xdr:graphicFrame macro="">
      <xdr:nvGraphicFramePr>
        <xdr:cNvPr id="4" name="Chart 3">
          <a:extLst>
            <a:ext uri="{FF2B5EF4-FFF2-40B4-BE49-F238E27FC236}">
              <a16:creationId xmlns:a16="http://schemas.microsoft.com/office/drawing/2014/main" id="{6C47D163-9050-0370-28B3-5B2DC5D7F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425075</xdr:colOff>
      <xdr:row>56</xdr:row>
      <xdr:rowOff>2987</xdr:rowOff>
    </xdr:from>
    <xdr:to>
      <xdr:col>12</xdr:col>
      <xdr:colOff>754530</xdr:colOff>
      <xdr:row>70</xdr:row>
      <xdr:rowOff>131482</xdr:rowOff>
    </xdr:to>
    <xdr:graphicFrame macro="">
      <xdr:nvGraphicFramePr>
        <xdr:cNvPr id="6" name="Chart 5">
          <a:extLst>
            <a:ext uri="{FF2B5EF4-FFF2-40B4-BE49-F238E27FC236}">
              <a16:creationId xmlns:a16="http://schemas.microsoft.com/office/drawing/2014/main" id="{0943D2B6-6E83-938B-29B5-142DA7C68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144185</xdr:colOff>
      <xdr:row>64</xdr:row>
      <xdr:rowOff>127000</xdr:rowOff>
    </xdr:from>
    <xdr:to>
      <xdr:col>10</xdr:col>
      <xdr:colOff>485591</xdr:colOff>
      <xdr:row>67</xdr:row>
      <xdr:rowOff>22413</xdr:rowOff>
    </xdr:to>
    <xdr:sp macro="" textlink="">
      <xdr:nvSpPr>
        <xdr:cNvPr id="7" name="TextBox 6">
          <a:extLst>
            <a:ext uri="{FF2B5EF4-FFF2-40B4-BE49-F238E27FC236}">
              <a16:creationId xmlns:a16="http://schemas.microsoft.com/office/drawing/2014/main" id="{22A187B0-7123-1BD2-B52E-D818AB045141}"/>
            </a:ext>
          </a:extLst>
        </xdr:cNvPr>
        <xdr:cNvSpPr txBox="1"/>
      </xdr:nvSpPr>
      <xdr:spPr>
        <a:xfrm>
          <a:off x="10363950" y="12079941"/>
          <a:ext cx="341406" cy="455707"/>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chemeClr val="tx1"/>
              </a:solidFill>
            </a:rPr>
            <a:t>0</a:t>
          </a:r>
        </a:p>
      </xdr:txBody>
    </xdr:sp>
    <xdr:clientData/>
  </xdr:twoCellAnchor>
  <xdr:twoCellAnchor>
    <xdr:from>
      <xdr:col>11</xdr:col>
      <xdr:colOff>593165</xdr:colOff>
      <xdr:row>64</xdr:row>
      <xdr:rowOff>115046</xdr:rowOff>
    </xdr:from>
    <xdr:to>
      <xdr:col>12</xdr:col>
      <xdr:colOff>10833</xdr:colOff>
      <xdr:row>67</xdr:row>
      <xdr:rowOff>10459</xdr:rowOff>
    </xdr:to>
    <xdr:sp macro="" textlink="">
      <xdr:nvSpPr>
        <xdr:cNvPr id="8" name="TextBox 7">
          <a:extLst>
            <a:ext uri="{FF2B5EF4-FFF2-40B4-BE49-F238E27FC236}">
              <a16:creationId xmlns:a16="http://schemas.microsoft.com/office/drawing/2014/main" id="{4DBD5441-7069-4C43-BF73-CC04F2ECC6E7}"/>
            </a:ext>
          </a:extLst>
        </xdr:cNvPr>
        <xdr:cNvSpPr txBox="1"/>
      </xdr:nvSpPr>
      <xdr:spPr>
        <a:xfrm>
          <a:off x="11918577" y="12067987"/>
          <a:ext cx="523315" cy="455707"/>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chemeClr val="tx1"/>
              </a:solidFill>
            </a:rPr>
            <a:t>10</a:t>
          </a:r>
        </a:p>
      </xdr:txBody>
    </xdr:sp>
    <xdr:clientData/>
  </xdr:twoCellAnchor>
  <xdr:twoCellAnchor>
    <xdr:from>
      <xdr:col>8</xdr:col>
      <xdr:colOff>4413</xdr:colOff>
      <xdr:row>63</xdr:row>
      <xdr:rowOff>164624</xdr:rowOff>
    </xdr:from>
    <xdr:to>
      <xdr:col>11</xdr:col>
      <xdr:colOff>638767</xdr:colOff>
      <xdr:row>79</xdr:row>
      <xdr:rowOff>106352</xdr:rowOff>
    </xdr:to>
    <xdr:graphicFrame macro="">
      <xdr:nvGraphicFramePr>
        <xdr:cNvPr id="9" name="Chart 8">
          <a:extLst>
            <a:ext uri="{FF2B5EF4-FFF2-40B4-BE49-F238E27FC236}">
              <a16:creationId xmlns:a16="http://schemas.microsoft.com/office/drawing/2014/main" id="{667EFEB4-7CD0-F2FF-FBCD-F436CFBA9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636358</xdr:colOff>
      <xdr:row>80</xdr:row>
      <xdr:rowOff>164624</xdr:rowOff>
    </xdr:from>
    <xdr:to>
      <xdr:col>9</xdr:col>
      <xdr:colOff>120557</xdr:colOff>
      <xdr:row>97</xdr:row>
      <xdr:rowOff>36674</xdr:rowOff>
    </xdr:to>
    <xdr:graphicFrame macro="">
      <xdr:nvGraphicFramePr>
        <xdr:cNvPr id="10" name="Chart 9">
          <a:extLst>
            <a:ext uri="{FF2B5EF4-FFF2-40B4-BE49-F238E27FC236}">
              <a16:creationId xmlns:a16="http://schemas.microsoft.com/office/drawing/2014/main" id="{FAA6E34D-F90E-8F76-3DE6-8A6E6D7F0B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1060492</xdr:colOff>
      <xdr:row>100</xdr:row>
      <xdr:rowOff>30834</xdr:rowOff>
    </xdr:from>
    <xdr:to>
      <xdr:col>8</xdr:col>
      <xdr:colOff>447905</xdr:colOff>
      <xdr:row>114</xdr:row>
      <xdr:rowOff>157291</xdr:rowOff>
    </xdr:to>
    <xdr:graphicFrame macro="">
      <xdr:nvGraphicFramePr>
        <xdr:cNvPr id="12" name="Chart 11">
          <a:extLst>
            <a:ext uri="{FF2B5EF4-FFF2-40B4-BE49-F238E27FC236}">
              <a16:creationId xmlns:a16="http://schemas.microsoft.com/office/drawing/2014/main" id="{6BC76833-6E9D-E91E-976E-1DFF04755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462497</xdr:colOff>
      <xdr:row>115</xdr:row>
      <xdr:rowOff>70904</xdr:rowOff>
    </xdr:from>
    <xdr:to>
      <xdr:col>9</xdr:col>
      <xdr:colOff>877217</xdr:colOff>
      <xdr:row>130</xdr:row>
      <xdr:rowOff>14670</xdr:rowOff>
    </xdr:to>
    <mc:AlternateContent xmlns:mc="http://schemas.openxmlformats.org/markup-compatibility/2006">
      <mc:Choice xmlns:cx4="http://schemas.microsoft.com/office/drawing/2016/5/10/chartex" Requires="cx4">
        <xdr:graphicFrame macro="">
          <xdr:nvGraphicFramePr>
            <xdr:cNvPr id="11" name="Chart 13">
              <a:extLst>
                <a:ext uri="{FF2B5EF4-FFF2-40B4-BE49-F238E27FC236}">
                  <a16:creationId xmlns:a16="http://schemas.microsoft.com/office/drawing/2014/main" id="{F5EAE188-A943-7884-02CA-F521077B08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258315" y="21314540"/>
              <a:ext cx="4051538" cy="2714675"/>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300861</xdr:colOff>
      <xdr:row>130</xdr:row>
      <xdr:rowOff>56370</xdr:rowOff>
    </xdr:from>
    <xdr:to>
      <xdr:col>15</xdr:col>
      <xdr:colOff>637038</xdr:colOff>
      <xdr:row>145</xdr:row>
      <xdr:rowOff>68322</xdr:rowOff>
    </xdr:to>
    <xdr:graphicFrame macro="">
      <xdr:nvGraphicFramePr>
        <xdr:cNvPr id="17" name="Chart 16">
          <a:extLst>
            <a:ext uri="{FF2B5EF4-FFF2-40B4-BE49-F238E27FC236}">
              <a16:creationId xmlns:a16="http://schemas.microsoft.com/office/drawing/2014/main" id="{BCB7C097-844B-F11F-C590-BE3CAAEC4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234043</xdr:colOff>
      <xdr:row>8</xdr:row>
      <xdr:rowOff>43542</xdr:rowOff>
    </xdr:from>
    <xdr:to>
      <xdr:col>5</xdr:col>
      <xdr:colOff>61686</xdr:colOff>
      <xdr:row>11</xdr:row>
      <xdr:rowOff>107043</xdr:rowOff>
    </xdr:to>
    <xdr:sp macro="" textlink="">
      <xdr:nvSpPr>
        <xdr:cNvPr id="67" name="Rectangle: Rounded Corners 66">
          <a:extLst>
            <a:ext uri="{FF2B5EF4-FFF2-40B4-BE49-F238E27FC236}">
              <a16:creationId xmlns:a16="http://schemas.microsoft.com/office/drawing/2014/main" id="{FDF52E89-E732-38F4-B2B8-ABA2E84D7710}"/>
            </a:ext>
          </a:extLst>
        </xdr:cNvPr>
        <xdr:cNvSpPr/>
      </xdr:nvSpPr>
      <xdr:spPr>
        <a:xfrm>
          <a:off x="1449614" y="1494971"/>
          <a:ext cx="1651001" cy="607786"/>
        </a:xfrm>
        <a:prstGeom prst="roundRect">
          <a:avLst>
            <a:gd name="adj" fmla="val 22637"/>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388257</xdr:colOff>
      <xdr:row>0</xdr:row>
      <xdr:rowOff>122334</xdr:rowOff>
    </xdr:from>
    <xdr:to>
      <xdr:col>24</xdr:col>
      <xdr:colOff>397327</xdr:colOff>
      <xdr:row>35</xdr:row>
      <xdr:rowOff>43671</xdr:rowOff>
    </xdr:to>
    <xdr:sp macro="" textlink="">
      <xdr:nvSpPr>
        <xdr:cNvPr id="66" name="Rectangle: Rounded Corners 2">
          <a:extLst>
            <a:ext uri="{FF2B5EF4-FFF2-40B4-BE49-F238E27FC236}">
              <a16:creationId xmlns:a16="http://schemas.microsoft.com/office/drawing/2014/main" id="{3C4B2253-561F-406D-B84A-941373EAA849}"/>
            </a:ext>
          </a:extLst>
        </xdr:cNvPr>
        <xdr:cNvSpPr/>
      </xdr:nvSpPr>
      <xdr:spPr>
        <a:xfrm>
          <a:off x="4642757" y="122334"/>
          <a:ext cx="13380356" cy="6271337"/>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401238" h="17653000">
              <a:moveTo>
                <a:pt x="25400" y="2150592"/>
              </a:moveTo>
              <a:cubicBezTo>
                <a:pt x="25400" y="527984"/>
                <a:pt x="1137584" y="0"/>
                <a:pt x="2760192" y="0"/>
              </a:cubicBezTo>
              <a:lnTo>
                <a:pt x="30488408" y="25400"/>
              </a:lnTo>
              <a:cubicBezTo>
                <a:pt x="32111016" y="25400"/>
                <a:pt x="33197800" y="426384"/>
                <a:pt x="33197800" y="2048992"/>
              </a:cubicBezTo>
              <a:cubicBezTo>
                <a:pt x="33189333" y="6262531"/>
                <a:pt x="33409467" y="11415869"/>
                <a:pt x="33401000" y="15629408"/>
              </a:cubicBezTo>
              <a:cubicBezTo>
                <a:pt x="33401000" y="17252016"/>
                <a:pt x="32111016" y="17653000"/>
                <a:pt x="30488408" y="17653000"/>
              </a:cubicBezTo>
              <a:lnTo>
                <a:pt x="2912592" y="17653000"/>
              </a:lnTo>
              <a:cubicBezTo>
                <a:pt x="1289984" y="17653000"/>
                <a:pt x="0" y="17226616"/>
                <a:pt x="0" y="15604008"/>
              </a:cubicBezTo>
              <a:cubicBezTo>
                <a:pt x="0" y="11686803"/>
                <a:pt x="25400" y="6067797"/>
                <a:pt x="25400" y="2150592"/>
              </a:cubicBez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272143</xdr:colOff>
      <xdr:row>8</xdr:row>
      <xdr:rowOff>81642</xdr:rowOff>
    </xdr:from>
    <xdr:to>
      <xdr:col>5</xdr:col>
      <xdr:colOff>99786</xdr:colOff>
      <xdr:row>11</xdr:row>
      <xdr:rowOff>81643</xdr:rowOff>
    </xdr:to>
    <xdr:sp macro="" textlink="">
      <xdr:nvSpPr>
        <xdr:cNvPr id="64" name="Rectangle: Rounded Corners 63">
          <a:extLst>
            <a:ext uri="{FF2B5EF4-FFF2-40B4-BE49-F238E27FC236}">
              <a16:creationId xmlns:a16="http://schemas.microsoft.com/office/drawing/2014/main" id="{DED60BCC-78E3-98C9-11FF-9C0C3DCCA520}"/>
            </a:ext>
          </a:extLst>
        </xdr:cNvPr>
        <xdr:cNvSpPr/>
      </xdr:nvSpPr>
      <xdr:spPr>
        <a:xfrm>
          <a:off x="1487714" y="1533071"/>
          <a:ext cx="1651001" cy="544286"/>
        </a:xfrm>
        <a:prstGeom prst="roundRect">
          <a:avLst>
            <a:gd name="adj" fmla="val 22637"/>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426357</xdr:colOff>
      <xdr:row>0</xdr:row>
      <xdr:rowOff>124148</xdr:rowOff>
    </xdr:from>
    <xdr:to>
      <xdr:col>24</xdr:col>
      <xdr:colOff>435427</xdr:colOff>
      <xdr:row>35</xdr:row>
      <xdr:rowOff>45485</xdr:rowOff>
    </xdr:to>
    <xdr:sp macro="" textlink="">
      <xdr:nvSpPr>
        <xdr:cNvPr id="5" name="Rectangle: Rounded Corners 2">
          <a:extLst>
            <a:ext uri="{FF2B5EF4-FFF2-40B4-BE49-F238E27FC236}">
              <a16:creationId xmlns:a16="http://schemas.microsoft.com/office/drawing/2014/main" id="{B676264D-9B23-4A8F-A06D-D6F117A9A929}"/>
            </a:ext>
          </a:extLst>
        </xdr:cNvPr>
        <xdr:cNvSpPr/>
      </xdr:nvSpPr>
      <xdr:spPr>
        <a:xfrm>
          <a:off x="1641928" y="124148"/>
          <a:ext cx="13380356" cy="6271337"/>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401238" h="17653000">
              <a:moveTo>
                <a:pt x="25400" y="2150592"/>
              </a:moveTo>
              <a:cubicBezTo>
                <a:pt x="25400" y="527984"/>
                <a:pt x="1137584" y="0"/>
                <a:pt x="2760192" y="0"/>
              </a:cubicBezTo>
              <a:lnTo>
                <a:pt x="30488408" y="25400"/>
              </a:lnTo>
              <a:cubicBezTo>
                <a:pt x="32111016" y="25400"/>
                <a:pt x="33197800" y="426384"/>
                <a:pt x="33197800" y="2048992"/>
              </a:cubicBezTo>
              <a:cubicBezTo>
                <a:pt x="33189333" y="6262531"/>
                <a:pt x="33409467" y="11415869"/>
                <a:pt x="33401000" y="15629408"/>
              </a:cubicBezTo>
              <a:cubicBezTo>
                <a:pt x="33401000" y="17252016"/>
                <a:pt x="32111016" y="17653000"/>
                <a:pt x="30488408" y="17653000"/>
              </a:cubicBezTo>
              <a:lnTo>
                <a:pt x="2912592" y="17653000"/>
              </a:lnTo>
              <a:cubicBezTo>
                <a:pt x="1289984" y="17653000"/>
                <a:pt x="0" y="17226616"/>
                <a:pt x="0" y="15604008"/>
              </a:cubicBezTo>
              <a:cubicBezTo>
                <a:pt x="0" y="11686803"/>
                <a:pt x="25400" y="6067797"/>
                <a:pt x="25400" y="2150592"/>
              </a:cubicBezTo>
              <a:close/>
            </a:path>
          </a:pathLst>
        </a:cu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145142</xdr:colOff>
      <xdr:row>1</xdr:row>
      <xdr:rowOff>36285</xdr:rowOff>
    </xdr:from>
    <xdr:to>
      <xdr:col>24</xdr:col>
      <xdr:colOff>335642</xdr:colOff>
      <xdr:row>35</xdr:row>
      <xdr:rowOff>19437</xdr:rowOff>
    </xdr:to>
    <xdr:sp macro="" textlink="">
      <xdr:nvSpPr>
        <xdr:cNvPr id="8" name="Rectangle: Rounded Corners 2">
          <a:extLst>
            <a:ext uri="{FF2B5EF4-FFF2-40B4-BE49-F238E27FC236}">
              <a16:creationId xmlns:a16="http://schemas.microsoft.com/office/drawing/2014/main" id="{912709DA-94CD-42F1-8D2F-592C79BF0E99}"/>
            </a:ext>
          </a:extLst>
        </xdr:cNvPr>
        <xdr:cNvSpPr/>
      </xdr:nvSpPr>
      <xdr:spPr>
        <a:xfrm>
          <a:off x="6222999" y="217714"/>
          <a:ext cx="11738429" cy="6151723"/>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578883 w 33401238"/>
            <a:gd name="connsiteY6" fmla="*/ 17626925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032813 w 33401238"/>
            <a:gd name="connsiteY6" fmla="*/ 17522623 h 17653000"/>
            <a:gd name="connsiteX7" fmla="*/ 0 w 33401238"/>
            <a:gd name="connsiteY7" fmla="*/ 15604008 h 17653000"/>
            <a:gd name="connsiteX8" fmla="*/ 25400 w 33401238"/>
            <a:gd name="connsiteY8" fmla="*/ 2150592 h 17653000"/>
            <a:gd name="connsiteX0" fmla="*/ 207423 w 33401238"/>
            <a:gd name="connsiteY0" fmla="*/ 2228818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032813 w 33401238"/>
            <a:gd name="connsiteY6" fmla="*/ 17522623 h 17653000"/>
            <a:gd name="connsiteX7" fmla="*/ 0 w 33401238"/>
            <a:gd name="connsiteY7" fmla="*/ 15604008 h 17653000"/>
            <a:gd name="connsiteX8" fmla="*/ 207423 w 33401238"/>
            <a:gd name="connsiteY8" fmla="*/ 2228818 h 17653000"/>
            <a:gd name="connsiteX0" fmla="*/ 86074 w 33279889"/>
            <a:gd name="connsiteY0" fmla="*/ 2228818 h 17653000"/>
            <a:gd name="connsiteX1" fmla="*/ 2638843 w 33279889"/>
            <a:gd name="connsiteY1" fmla="*/ 0 h 17653000"/>
            <a:gd name="connsiteX2" fmla="*/ 30367059 w 33279889"/>
            <a:gd name="connsiteY2" fmla="*/ 25400 h 17653000"/>
            <a:gd name="connsiteX3" fmla="*/ 33076451 w 33279889"/>
            <a:gd name="connsiteY3" fmla="*/ 2048992 h 17653000"/>
            <a:gd name="connsiteX4" fmla="*/ 33279651 w 33279889"/>
            <a:gd name="connsiteY4" fmla="*/ 15629408 h 17653000"/>
            <a:gd name="connsiteX5" fmla="*/ 30367059 w 33279889"/>
            <a:gd name="connsiteY5" fmla="*/ 17653000 h 17653000"/>
            <a:gd name="connsiteX6" fmla="*/ 1911464 w 33279889"/>
            <a:gd name="connsiteY6" fmla="*/ 17522623 h 17653000"/>
            <a:gd name="connsiteX7" fmla="*/ 0 w 33279889"/>
            <a:gd name="connsiteY7" fmla="*/ 15604008 h 17653000"/>
            <a:gd name="connsiteX8" fmla="*/ 86074 w 33279889"/>
            <a:gd name="connsiteY8" fmla="*/ 2228818 h 17653000"/>
            <a:gd name="connsiteX0" fmla="*/ 207423 w 33279889"/>
            <a:gd name="connsiteY0" fmla="*/ 2228818 h 17653000"/>
            <a:gd name="connsiteX1" fmla="*/ 2638843 w 33279889"/>
            <a:gd name="connsiteY1" fmla="*/ 0 h 17653000"/>
            <a:gd name="connsiteX2" fmla="*/ 30367059 w 33279889"/>
            <a:gd name="connsiteY2" fmla="*/ 25400 h 17653000"/>
            <a:gd name="connsiteX3" fmla="*/ 33076451 w 33279889"/>
            <a:gd name="connsiteY3" fmla="*/ 2048992 h 17653000"/>
            <a:gd name="connsiteX4" fmla="*/ 33279651 w 33279889"/>
            <a:gd name="connsiteY4" fmla="*/ 15629408 h 17653000"/>
            <a:gd name="connsiteX5" fmla="*/ 30367059 w 33279889"/>
            <a:gd name="connsiteY5" fmla="*/ 17653000 h 17653000"/>
            <a:gd name="connsiteX6" fmla="*/ 1911464 w 33279889"/>
            <a:gd name="connsiteY6" fmla="*/ 17522623 h 17653000"/>
            <a:gd name="connsiteX7" fmla="*/ 0 w 33279889"/>
            <a:gd name="connsiteY7" fmla="*/ 15604008 h 17653000"/>
            <a:gd name="connsiteX8" fmla="*/ 207423 w 33279889"/>
            <a:gd name="connsiteY8" fmla="*/ 2228818 h 17653000"/>
            <a:gd name="connsiteX0" fmla="*/ 55737 w 33128203"/>
            <a:gd name="connsiteY0" fmla="*/ 2228818 h 17653000"/>
            <a:gd name="connsiteX1" fmla="*/ 2487157 w 33128203"/>
            <a:gd name="connsiteY1" fmla="*/ 0 h 17653000"/>
            <a:gd name="connsiteX2" fmla="*/ 30215373 w 33128203"/>
            <a:gd name="connsiteY2" fmla="*/ 25400 h 17653000"/>
            <a:gd name="connsiteX3" fmla="*/ 32924765 w 33128203"/>
            <a:gd name="connsiteY3" fmla="*/ 2048992 h 17653000"/>
            <a:gd name="connsiteX4" fmla="*/ 33127965 w 33128203"/>
            <a:gd name="connsiteY4" fmla="*/ 15629408 h 17653000"/>
            <a:gd name="connsiteX5" fmla="*/ 30215373 w 33128203"/>
            <a:gd name="connsiteY5" fmla="*/ 17653000 h 17653000"/>
            <a:gd name="connsiteX6" fmla="*/ 1759778 w 33128203"/>
            <a:gd name="connsiteY6" fmla="*/ 17522623 h 17653000"/>
            <a:gd name="connsiteX7" fmla="*/ 0 w 33128203"/>
            <a:gd name="connsiteY7" fmla="*/ 15682234 h 17653000"/>
            <a:gd name="connsiteX8" fmla="*/ 55737 w 33128203"/>
            <a:gd name="connsiteY8" fmla="*/ 2228818 h 17653000"/>
            <a:gd name="connsiteX0" fmla="*/ 146748 w 33128203"/>
            <a:gd name="connsiteY0" fmla="*/ 2124516 h 17653000"/>
            <a:gd name="connsiteX1" fmla="*/ 2487157 w 33128203"/>
            <a:gd name="connsiteY1" fmla="*/ 0 h 17653000"/>
            <a:gd name="connsiteX2" fmla="*/ 30215373 w 33128203"/>
            <a:gd name="connsiteY2" fmla="*/ 25400 h 17653000"/>
            <a:gd name="connsiteX3" fmla="*/ 32924765 w 33128203"/>
            <a:gd name="connsiteY3" fmla="*/ 2048992 h 17653000"/>
            <a:gd name="connsiteX4" fmla="*/ 33127965 w 33128203"/>
            <a:gd name="connsiteY4" fmla="*/ 15629408 h 17653000"/>
            <a:gd name="connsiteX5" fmla="*/ 30215373 w 33128203"/>
            <a:gd name="connsiteY5" fmla="*/ 17653000 h 17653000"/>
            <a:gd name="connsiteX6" fmla="*/ 1759778 w 33128203"/>
            <a:gd name="connsiteY6" fmla="*/ 17522623 h 17653000"/>
            <a:gd name="connsiteX7" fmla="*/ 0 w 33128203"/>
            <a:gd name="connsiteY7" fmla="*/ 15682234 h 17653000"/>
            <a:gd name="connsiteX8" fmla="*/ 146748 w 33128203"/>
            <a:gd name="connsiteY8" fmla="*/ 2124516 h 17653000"/>
            <a:gd name="connsiteX0" fmla="*/ 25400 w 33128203"/>
            <a:gd name="connsiteY0" fmla="*/ 2150592 h 17653000"/>
            <a:gd name="connsiteX1" fmla="*/ 2487157 w 33128203"/>
            <a:gd name="connsiteY1" fmla="*/ 0 h 17653000"/>
            <a:gd name="connsiteX2" fmla="*/ 30215373 w 33128203"/>
            <a:gd name="connsiteY2" fmla="*/ 25400 h 17653000"/>
            <a:gd name="connsiteX3" fmla="*/ 32924765 w 33128203"/>
            <a:gd name="connsiteY3" fmla="*/ 2048992 h 17653000"/>
            <a:gd name="connsiteX4" fmla="*/ 33127965 w 33128203"/>
            <a:gd name="connsiteY4" fmla="*/ 15629408 h 17653000"/>
            <a:gd name="connsiteX5" fmla="*/ 30215373 w 33128203"/>
            <a:gd name="connsiteY5" fmla="*/ 17653000 h 17653000"/>
            <a:gd name="connsiteX6" fmla="*/ 1759778 w 33128203"/>
            <a:gd name="connsiteY6" fmla="*/ 17522623 h 17653000"/>
            <a:gd name="connsiteX7" fmla="*/ 0 w 33128203"/>
            <a:gd name="connsiteY7" fmla="*/ 15682234 h 17653000"/>
            <a:gd name="connsiteX8" fmla="*/ 25400 w 33128203"/>
            <a:gd name="connsiteY8" fmla="*/ 2150592 h 17653000"/>
            <a:gd name="connsiteX0" fmla="*/ 25400 w 33128203"/>
            <a:gd name="connsiteY0" fmla="*/ 2385270 h 17653000"/>
            <a:gd name="connsiteX1" fmla="*/ 2487157 w 33128203"/>
            <a:gd name="connsiteY1" fmla="*/ 0 h 17653000"/>
            <a:gd name="connsiteX2" fmla="*/ 30215373 w 33128203"/>
            <a:gd name="connsiteY2" fmla="*/ 25400 h 17653000"/>
            <a:gd name="connsiteX3" fmla="*/ 32924765 w 33128203"/>
            <a:gd name="connsiteY3" fmla="*/ 2048992 h 17653000"/>
            <a:gd name="connsiteX4" fmla="*/ 33127965 w 33128203"/>
            <a:gd name="connsiteY4" fmla="*/ 15629408 h 17653000"/>
            <a:gd name="connsiteX5" fmla="*/ 30215373 w 33128203"/>
            <a:gd name="connsiteY5" fmla="*/ 17653000 h 17653000"/>
            <a:gd name="connsiteX6" fmla="*/ 1759778 w 33128203"/>
            <a:gd name="connsiteY6" fmla="*/ 17522623 h 17653000"/>
            <a:gd name="connsiteX7" fmla="*/ 0 w 33128203"/>
            <a:gd name="connsiteY7" fmla="*/ 15682234 h 17653000"/>
            <a:gd name="connsiteX8" fmla="*/ 25400 w 33128203"/>
            <a:gd name="connsiteY8" fmla="*/ 2385270 h 17653000"/>
            <a:gd name="connsiteX0" fmla="*/ 25400 w 33128203"/>
            <a:gd name="connsiteY0" fmla="*/ 2385270 h 17653000"/>
            <a:gd name="connsiteX1" fmla="*/ 2487157 w 33128203"/>
            <a:gd name="connsiteY1" fmla="*/ 0 h 17653000"/>
            <a:gd name="connsiteX2" fmla="*/ 30215373 w 33128203"/>
            <a:gd name="connsiteY2" fmla="*/ 25400 h 17653000"/>
            <a:gd name="connsiteX3" fmla="*/ 32924765 w 33128203"/>
            <a:gd name="connsiteY3" fmla="*/ 2048992 h 17653000"/>
            <a:gd name="connsiteX4" fmla="*/ 33127965 w 33128203"/>
            <a:gd name="connsiteY4" fmla="*/ 15629408 h 17653000"/>
            <a:gd name="connsiteX5" fmla="*/ 30215373 w 33128203"/>
            <a:gd name="connsiteY5" fmla="*/ 17653000 h 17653000"/>
            <a:gd name="connsiteX6" fmla="*/ 1759778 w 33128203"/>
            <a:gd name="connsiteY6" fmla="*/ 17522623 h 17653000"/>
            <a:gd name="connsiteX7" fmla="*/ 0 w 33128203"/>
            <a:gd name="connsiteY7" fmla="*/ 15682234 h 17653000"/>
            <a:gd name="connsiteX8" fmla="*/ 25400 w 33128203"/>
            <a:gd name="connsiteY8" fmla="*/ 2385270 h 17653000"/>
            <a:gd name="connsiteX0" fmla="*/ 0 w 33133141"/>
            <a:gd name="connsiteY0" fmla="*/ 2124516 h 17653000"/>
            <a:gd name="connsiteX1" fmla="*/ 2492095 w 33133141"/>
            <a:gd name="connsiteY1" fmla="*/ 0 h 17653000"/>
            <a:gd name="connsiteX2" fmla="*/ 30220311 w 33133141"/>
            <a:gd name="connsiteY2" fmla="*/ 25400 h 17653000"/>
            <a:gd name="connsiteX3" fmla="*/ 32929703 w 33133141"/>
            <a:gd name="connsiteY3" fmla="*/ 2048992 h 17653000"/>
            <a:gd name="connsiteX4" fmla="*/ 33132903 w 33133141"/>
            <a:gd name="connsiteY4" fmla="*/ 15629408 h 17653000"/>
            <a:gd name="connsiteX5" fmla="*/ 30220311 w 33133141"/>
            <a:gd name="connsiteY5" fmla="*/ 17653000 h 17653000"/>
            <a:gd name="connsiteX6" fmla="*/ 1764716 w 33133141"/>
            <a:gd name="connsiteY6" fmla="*/ 17522623 h 17653000"/>
            <a:gd name="connsiteX7" fmla="*/ 4938 w 33133141"/>
            <a:gd name="connsiteY7" fmla="*/ 15682234 h 17653000"/>
            <a:gd name="connsiteX8" fmla="*/ 0 w 33133141"/>
            <a:gd name="connsiteY8" fmla="*/ 2124516 h 17653000"/>
            <a:gd name="connsiteX0" fmla="*/ 86074 w 33128203"/>
            <a:gd name="connsiteY0" fmla="*/ 2072366 h 17653000"/>
            <a:gd name="connsiteX1" fmla="*/ 2487157 w 33128203"/>
            <a:gd name="connsiteY1" fmla="*/ 0 h 17653000"/>
            <a:gd name="connsiteX2" fmla="*/ 30215373 w 33128203"/>
            <a:gd name="connsiteY2" fmla="*/ 25400 h 17653000"/>
            <a:gd name="connsiteX3" fmla="*/ 32924765 w 33128203"/>
            <a:gd name="connsiteY3" fmla="*/ 2048992 h 17653000"/>
            <a:gd name="connsiteX4" fmla="*/ 33127965 w 33128203"/>
            <a:gd name="connsiteY4" fmla="*/ 15629408 h 17653000"/>
            <a:gd name="connsiteX5" fmla="*/ 30215373 w 33128203"/>
            <a:gd name="connsiteY5" fmla="*/ 17653000 h 17653000"/>
            <a:gd name="connsiteX6" fmla="*/ 1759778 w 33128203"/>
            <a:gd name="connsiteY6" fmla="*/ 17522623 h 17653000"/>
            <a:gd name="connsiteX7" fmla="*/ 0 w 33128203"/>
            <a:gd name="connsiteY7" fmla="*/ 15682234 h 17653000"/>
            <a:gd name="connsiteX8" fmla="*/ 86074 w 33128203"/>
            <a:gd name="connsiteY8" fmla="*/ 2072366 h 17653000"/>
            <a:gd name="connsiteX0" fmla="*/ 86074 w 33128203"/>
            <a:gd name="connsiteY0" fmla="*/ 2072366 h 17653000"/>
            <a:gd name="connsiteX1" fmla="*/ 2487157 w 33128203"/>
            <a:gd name="connsiteY1" fmla="*/ 0 h 17653000"/>
            <a:gd name="connsiteX2" fmla="*/ 30215373 w 33128203"/>
            <a:gd name="connsiteY2" fmla="*/ 25400 h 17653000"/>
            <a:gd name="connsiteX3" fmla="*/ 32924765 w 33128203"/>
            <a:gd name="connsiteY3" fmla="*/ 2048992 h 17653000"/>
            <a:gd name="connsiteX4" fmla="*/ 33127965 w 33128203"/>
            <a:gd name="connsiteY4" fmla="*/ 15629408 h 17653000"/>
            <a:gd name="connsiteX5" fmla="*/ 30307055 w 33128203"/>
            <a:gd name="connsiteY5" fmla="*/ 17653000 h 17653000"/>
            <a:gd name="connsiteX6" fmla="*/ 1759778 w 33128203"/>
            <a:gd name="connsiteY6" fmla="*/ 17522623 h 17653000"/>
            <a:gd name="connsiteX7" fmla="*/ 0 w 33128203"/>
            <a:gd name="connsiteY7" fmla="*/ 15682234 h 17653000"/>
            <a:gd name="connsiteX8" fmla="*/ 86074 w 33128203"/>
            <a:gd name="connsiteY8" fmla="*/ 2072366 h 17653000"/>
            <a:gd name="connsiteX0" fmla="*/ 86074 w 33158735"/>
            <a:gd name="connsiteY0" fmla="*/ 2072366 h 17653000"/>
            <a:gd name="connsiteX1" fmla="*/ 2487157 w 33158735"/>
            <a:gd name="connsiteY1" fmla="*/ 0 h 17653000"/>
            <a:gd name="connsiteX2" fmla="*/ 30215373 w 33158735"/>
            <a:gd name="connsiteY2" fmla="*/ 25400 h 17653000"/>
            <a:gd name="connsiteX3" fmla="*/ 32924765 w 33158735"/>
            <a:gd name="connsiteY3" fmla="*/ 2048992 h 17653000"/>
            <a:gd name="connsiteX4" fmla="*/ 33158526 w 33158735"/>
            <a:gd name="connsiteY4" fmla="*/ 15733710 h 17653000"/>
            <a:gd name="connsiteX5" fmla="*/ 30307055 w 33158735"/>
            <a:gd name="connsiteY5" fmla="*/ 17653000 h 17653000"/>
            <a:gd name="connsiteX6" fmla="*/ 1759778 w 33158735"/>
            <a:gd name="connsiteY6" fmla="*/ 17522623 h 17653000"/>
            <a:gd name="connsiteX7" fmla="*/ 0 w 33158735"/>
            <a:gd name="connsiteY7" fmla="*/ 15682234 h 17653000"/>
            <a:gd name="connsiteX8" fmla="*/ 86074 w 33158735"/>
            <a:gd name="connsiteY8" fmla="*/ 2072366 h 17653000"/>
            <a:gd name="connsiteX0" fmla="*/ 473 w 33073134"/>
            <a:gd name="connsiteY0" fmla="*/ 2072366 h 17653000"/>
            <a:gd name="connsiteX1" fmla="*/ 2401556 w 33073134"/>
            <a:gd name="connsiteY1" fmla="*/ 0 h 17653000"/>
            <a:gd name="connsiteX2" fmla="*/ 30129772 w 33073134"/>
            <a:gd name="connsiteY2" fmla="*/ 25400 h 17653000"/>
            <a:gd name="connsiteX3" fmla="*/ 32839164 w 33073134"/>
            <a:gd name="connsiteY3" fmla="*/ 2048992 h 17653000"/>
            <a:gd name="connsiteX4" fmla="*/ 33072925 w 33073134"/>
            <a:gd name="connsiteY4" fmla="*/ 15733710 h 17653000"/>
            <a:gd name="connsiteX5" fmla="*/ 30221454 w 33073134"/>
            <a:gd name="connsiteY5" fmla="*/ 17653000 h 17653000"/>
            <a:gd name="connsiteX6" fmla="*/ 1674177 w 33073134"/>
            <a:gd name="connsiteY6" fmla="*/ 17522623 h 17653000"/>
            <a:gd name="connsiteX7" fmla="*/ 0 w 33073134"/>
            <a:gd name="connsiteY7" fmla="*/ 15682234 h 17653000"/>
            <a:gd name="connsiteX8" fmla="*/ 473 w 33073134"/>
            <a:gd name="connsiteY8" fmla="*/ 2072366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073134" h="17653000">
              <a:moveTo>
                <a:pt x="473" y="2072366"/>
              </a:moveTo>
              <a:cubicBezTo>
                <a:pt x="473" y="449758"/>
                <a:pt x="778948" y="0"/>
                <a:pt x="2401556" y="0"/>
              </a:cubicBezTo>
              <a:lnTo>
                <a:pt x="30129772" y="25400"/>
              </a:lnTo>
              <a:cubicBezTo>
                <a:pt x="31752380" y="25400"/>
                <a:pt x="32839164" y="426384"/>
                <a:pt x="32839164" y="2048992"/>
              </a:cubicBezTo>
              <a:cubicBezTo>
                <a:pt x="32830697" y="6262531"/>
                <a:pt x="33081392" y="11520171"/>
                <a:pt x="33072925" y="15733710"/>
              </a:cubicBezTo>
              <a:cubicBezTo>
                <a:pt x="33072925" y="17356318"/>
                <a:pt x="31844062" y="17653000"/>
                <a:pt x="30221454" y="17653000"/>
              </a:cubicBezTo>
              <a:lnTo>
                <a:pt x="1674177" y="17522623"/>
              </a:lnTo>
              <a:cubicBezTo>
                <a:pt x="51569" y="17522623"/>
                <a:pt x="0" y="17304842"/>
                <a:pt x="0" y="15682234"/>
              </a:cubicBezTo>
              <a:cubicBezTo>
                <a:pt x="0" y="11765029"/>
                <a:pt x="61147" y="5989572"/>
                <a:pt x="473" y="2072366"/>
              </a:cubicBez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340825</xdr:colOff>
      <xdr:row>3</xdr:row>
      <xdr:rowOff>145004</xdr:rowOff>
    </xdr:from>
    <xdr:to>
      <xdr:col>9</xdr:col>
      <xdr:colOff>561442</xdr:colOff>
      <xdr:row>11</xdr:row>
      <xdr:rowOff>65176</xdr:rowOff>
    </xdr:to>
    <xdr:sp macro="" textlink="">
      <xdr:nvSpPr>
        <xdr:cNvPr id="9" name="Rectangle: Rounded Corners 2">
          <a:extLst>
            <a:ext uri="{FF2B5EF4-FFF2-40B4-BE49-F238E27FC236}">
              <a16:creationId xmlns:a16="http://schemas.microsoft.com/office/drawing/2014/main" id="{2024866E-9B25-4542-995F-9B9DD3796F39}"/>
            </a:ext>
          </a:extLst>
        </xdr:cNvPr>
        <xdr:cNvSpPr/>
      </xdr:nvSpPr>
      <xdr:spPr>
        <a:xfrm>
          <a:off x="3379754" y="689290"/>
          <a:ext cx="2651759" cy="1371600"/>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401238" h="17653000">
              <a:moveTo>
                <a:pt x="25400" y="2150592"/>
              </a:moveTo>
              <a:cubicBezTo>
                <a:pt x="25400" y="527984"/>
                <a:pt x="1137584" y="0"/>
                <a:pt x="2760192" y="0"/>
              </a:cubicBezTo>
              <a:lnTo>
                <a:pt x="30488408" y="25400"/>
              </a:lnTo>
              <a:cubicBezTo>
                <a:pt x="32111016" y="25400"/>
                <a:pt x="33197800" y="426384"/>
                <a:pt x="33197800" y="2048992"/>
              </a:cubicBezTo>
              <a:cubicBezTo>
                <a:pt x="33189333" y="6262531"/>
                <a:pt x="33409467" y="11415869"/>
                <a:pt x="33401000" y="15629408"/>
              </a:cubicBezTo>
              <a:cubicBezTo>
                <a:pt x="33401000" y="17252016"/>
                <a:pt x="32111016" y="17653000"/>
                <a:pt x="30488408" y="17653000"/>
              </a:cubicBezTo>
              <a:lnTo>
                <a:pt x="2912592" y="17653000"/>
              </a:lnTo>
              <a:cubicBezTo>
                <a:pt x="1289984" y="17653000"/>
                <a:pt x="0" y="17226616"/>
                <a:pt x="0" y="15604008"/>
              </a:cubicBezTo>
              <a:cubicBezTo>
                <a:pt x="0" y="11686803"/>
                <a:pt x="25400" y="6067797"/>
                <a:pt x="25400" y="2150592"/>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50" b="1">
              <a:solidFill>
                <a:sysClr val="windowText" lastClr="000000"/>
              </a:solidFill>
            </a:rPr>
            <a:t>Total COGS</a:t>
          </a:r>
        </a:p>
      </xdr:txBody>
    </xdr:sp>
    <xdr:clientData/>
  </xdr:twoCellAnchor>
  <xdr:twoCellAnchor>
    <xdr:from>
      <xdr:col>5</xdr:col>
      <xdr:colOff>335644</xdr:colOff>
      <xdr:row>12</xdr:row>
      <xdr:rowOff>45357</xdr:rowOff>
    </xdr:from>
    <xdr:to>
      <xdr:col>17</xdr:col>
      <xdr:colOff>127001</xdr:colOff>
      <xdr:row>23</xdr:row>
      <xdr:rowOff>72568</xdr:rowOff>
    </xdr:to>
    <xdr:sp macro="" textlink="">
      <xdr:nvSpPr>
        <xdr:cNvPr id="11" name="Rectangle: Rounded Corners 2">
          <a:extLst>
            <a:ext uri="{FF2B5EF4-FFF2-40B4-BE49-F238E27FC236}">
              <a16:creationId xmlns:a16="http://schemas.microsoft.com/office/drawing/2014/main" id="{A22CDB7A-ED29-4085-9E10-B0C09FCBFBA6}"/>
            </a:ext>
          </a:extLst>
        </xdr:cNvPr>
        <xdr:cNvSpPr/>
      </xdr:nvSpPr>
      <xdr:spPr>
        <a:xfrm>
          <a:off x="6413501" y="2222500"/>
          <a:ext cx="7084786" cy="2022925"/>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4464431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4464431 h 17653000"/>
            <a:gd name="connsiteX5" fmla="*/ 30019750 w 33401238"/>
            <a:gd name="connsiteY5" fmla="*/ 17569787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245556"/>
            <a:gd name="connsiteY0" fmla="*/ 2150592 h 17653000"/>
            <a:gd name="connsiteX1" fmla="*/ 2760192 w 33245556"/>
            <a:gd name="connsiteY1" fmla="*/ 0 h 17653000"/>
            <a:gd name="connsiteX2" fmla="*/ 30488408 w 33245556"/>
            <a:gd name="connsiteY2" fmla="*/ 25400 h 17653000"/>
            <a:gd name="connsiteX3" fmla="*/ 33197800 w 33245556"/>
            <a:gd name="connsiteY3" fmla="*/ 2048992 h 17653000"/>
            <a:gd name="connsiteX4" fmla="*/ 33244781 w 33245556"/>
            <a:gd name="connsiteY4" fmla="*/ 14547643 h 17653000"/>
            <a:gd name="connsiteX5" fmla="*/ 30019750 w 33245556"/>
            <a:gd name="connsiteY5" fmla="*/ 17569787 h 17653000"/>
            <a:gd name="connsiteX6" fmla="*/ 2912592 w 33245556"/>
            <a:gd name="connsiteY6" fmla="*/ 17653000 h 17653000"/>
            <a:gd name="connsiteX7" fmla="*/ 0 w 33245556"/>
            <a:gd name="connsiteY7" fmla="*/ 15604008 h 17653000"/>
            <a:gd name="connsiteX8" fmla="*/ 25400 w 33245556"/>
            <a:gd name="connsiteY8" fmla="*/ 2150592 h 17653000"/>
            <a:gd name="connsiteX0" fmla="*/ 25400 w 33197800"/>
            <a:gd name="connsiteY0" fmla="*/ 2150592 h 17653000"/>
            <a:gd name="connsiteX1" fmla="*/ 2760192 w 33197800"/>
            <a:gd name="connsiteY1" fmla="*/ 0 h 17653000"/>
            <a:gd name="connsiteX2" fmla="*/ 30488408 w 33197800"/>
            <a:gd name="connsiteY2" fmla="*/ 25400 h 17653000"/>
            <a:gd name="connsiteX3" fmla="*/ 33197800 w 33197800"/>
            <a:gd name="connsiteY3" fmla="*/ 2048992 h 17653000"/>
            <a:gd name="connsiteX4" fmla="*/ 33192706 w 33197800"/>
            <a:gd name="connsiteY4" fmla="*/ 15296558 h 17653000"/>
            <a:gd name="connsiteX5" fmla="*/ 30019750 w 33197800"/>
            <a:gd name="connsiteY5" fmla="*/ 17569787 h 17653000"/>
            <a:gd name="connsiteX6" fmla="*/ 2912592 w 33197800"/>
            <a:gd name="connsiteY6" fmla="*/ 17653000 h 17653000"/>
            <a:gd name="connsiteX7" fmla="*/ 0 w 33197800"/>
            <a:gd name="connsiteY7" fmla="*/ 15604008 h 17653000"/>
            <a:gd name="connsiteX8" fmla="*/ 25400 w 33197800"/>
            <a:gd name="connsiteY8" fmla="*/ 2150592 h 17653000"/>
            <a:gd name="connsiteX0" fmla="*/ 25400 w 33197800"/>
            <a:gd name="connsiteY0" fmla="*/ 2150592 h 17653000"/>
            <a:gd name="connsiteX1" fmla="*/ 2760192 w 33197800"/>
            <a:gd name="connsiteY1" fmla="*/ 0 h 17653000"/>
            <a:gd name="connsiteX2" fmla="*/ 30488408 w 33197800"/>
            <a:gd name="connsiteY2" fmla="*/ 25400 h 17653000"/>
            <a:gd name="connsiteX3" fmla="*/ 33197800 w 33197800"/>
            <a:gd name="connsiteY3" fmla="*/ 2048992 h 17653000"/>
            <a:gd name="connsiteX4" fmla="*/ 33192706 w 33197800"/>
            <a:gd name="connsiteY4" fmla="*/ 15296558 h 17653000"/>
            <a:gd name="connsiteX5" fmla="*/ 30436336 w 33197800"/>
            <a:gd name="connsiteY5" fmla="*/ 17569787 h 17653000"/>
            <a:gd name="connsiteX6" fmla="*/ 2912592 w 33197800"/>
            <a:gd name="connsiteY6" fmla="*/ 17653000 h 17653000"/>
            <a:gd name="connsiteX7" fmla="*/ 0 w 33197800"/>
            <a:gd name="connsiteY7" fmla="*/ 15604008 h 17653000"/>
            <a:gd name="connsiteX8" fmla="*/ 25400 w 33197800"/>
            <a:gd name="connsiteY8" fmla="*/ 2150592 h 17653000"/>
            <a:gd name="connsiteX0" fmla="*/ 25400 w 33197800"/>
            <a:gd name="connsiteY0" fmla="*/ 2150592 h 17653000"/>
            <a:gd name="connsiteX1" fmla="*/ 2760192 w 33197800"/>
            <a:gd name="connsiteY1" fmla="*/ 0 h 17653000"/>
            <a:gd name="connsiteX2" fmla="*/ 30852921 w 33197800"/>
            <a:gd name="connsiteY2" fmla="*/ 108612 h 17653000"/>
            <a:gd name="connsiteX3" fmla="*/ 33197800 w 33197800"/>
            <a:gd name="connsiteY3" fmla="*/ 2048992 h 17653000"/>
            <a:gd name="connsiteX4" fmla="*/ 33192706 w 33197800"/>
            <a:gd name="connsiteY4" fmla="*/ 15296558 h 17653000"/>
            <a:gd name="connsiteX5" fmla="*/ 30436336 w 33197800"/>
            <a:gd name="connsiteY5" fmla="*/ 17569787 h 17653000"/>
            <a:gd name="connsiteX6" fmla="*/ 2912592 w 33197800"/>
            <a:gd name="connsiteY6" fmla="*/ 17653000 h 17653000"/>
            <a:gd name="connsiteX7" fmla="*/ 0 w 33197800"/>
            <a:gd name="connsiteY7" fmla="*/ 15604008 h 17653000"/>
            <a:gd name="connsiteX8" fmla="*/ 25400 w 33197800"/>
            <a:gd name="connsiteY8" fmla="*/ 2150592 h 17653000"/>
            <a:gd name="connsiteX0" fmla="*/ 25400 w 33197800"/>
            <a:gd name="connsiteY0" fmla="*/ 2150592 h 17653000"/>
            <a:gd name="connsiteX1" fmla="*/ 2760192 w 33197800"/>
            <a:gd name="connsiteY1" fmla="*/ 0 h 17653000"/>
            <a:gd name="connsiteX2" fmla="*/ 30852921 w 33197800"/>
            <a:gd name="connsiteY2" fmla="*/ 108612 h 17653000"/>
            <a:gd name="connsiteX3" fmla="*/ 33197800 w 33197800"/>
            <a:gd name="connsiteY3" fmla="*/ 1799355 h 17653000"/>
            <a:gd name="connsiteX4" fmla="*/ 33192706 w 33197800"/>
            <a:gd name="connsiteY4" fmla="*/ 15296558 h 17653000"/>
            <a:gd name="connsiteX5" fmla="*/ 30436336 w 33197800"/>
            <a:gd name="connsiteY5" fmla="*/ 17569787 h 17653000"/>
            <a:gd name="connsiteX6" fmla="*/ 2912592 w 33197800"/>
            <a:gd name="connsiteY6" fmla="*/ 17653000 h 17653000"/>
            <a:gd name="connsiteX7" fmla="*/ 0 w 33197800"/>
            <a:gd name="connsiteY7" fmla="*/ 15604008 h 17653000"/>
            <a:gd name="connsiteX8" fmla="*/ 25400 w 33197800"/>
            <a:gd name="connsiteY8" fmla="*/ 2150592 h 17653000"/>
            <a:gd name="connsiteX0" fmla="*/ 25400 w 33197800"/>
            <a:gd name="connsiteY0" fmla="*/ 2150592 h 17653000"/>
            <a:gd name="connsiteX1" fmla="*/ 2343606 w 33197800"/>
            <a:gd name="connsiteY1" fmla="*/ 0 h 17653000"/>
            <a:gd name="connsiteX2" fmla="*/ 30852921 w 33197800"/>
            <a:gd name="connsiteY2" fmla="*/ 108612 h 17653000"/>
            <a:gd name="connsiteX3" fmla="*/ 33197800 w 33197800"/>
            <a:gd name="connsiteY3" fmla="*/ 1799355 h 17653000"/>
            <a:gd name="connsiteX4" fmla="*/ 33192706 w 33197800"/>
            <a:gd name="connsiteY4" fmla="*/ 15296558 h 17653000"/>
            <a:gd name="connsiteX5" fmla="*/ 30436336 w 33197800"/>
            <a:gd name="connsiteY5" fmla="*/ 17569787 h 17653000"/>
            <a:gd name="connsiteX6" fmla="*/ 2912592 w 33197800"/>
            <a:gd name="connsiteY6" fmla="*/ 17653000 h 17653000"/>
            <a:gd name="connsiteX7" fmla="*/ 0 w 33197800"/>
            <a:gd name="connsiteY7" fmla="*/ 15604008 h 17653000"/>
            <a:gd name="connsiteX8" fmla="*/ 25400 w 33197800"/>
            <a:gd name="connsiteY8" fmla="*/ 2150592 h 17653000"/>
            <a:gd name="connsiteX0" fmla="*/ 25400 w 33197800"/>
            <a:gd name="connsiteY0" fmla="*/ 2150592 h 17653000"/>
            <a:gd name="connsiteX1" fmla="*/ 2343606 w 33197800"/>
            <a:gd name="connsiteY1" fmla="*/ 0 h 17653000"/>
            <a:gd name="connsiteX2" fmla="*/ 30852921 w 33197800"/>
            <a:gd name="connsiteY2" fmla="*/ 108612 h 17653000"/>
            <a:gd name="connsiteX3" fmla="*/ 33197800 w 33197800"/>
            <a:gd name="connsiteY3" fmla="*/ 1799355 h 17653000"/>
            <a:gd name="connsiteX4" fmla="*/ 33192706 w 33197800"/>
            <a:gd name="connsiteY4" fmla="*/ 15296558 h 17653000"/>
            <a:gd name="connsiteX5" fmla="*/ 30436336 w 33197800"/>
            <a:gd name="connsiteY5" fmla="*/ 17569787 h 17653000"/>
            <a:gd name="connsiteX6" fmla="*/ 2496006 w 33197800"/>
            <a:gd name="connsiteY6" fmla="*/ 17653000 h 17653000"/>
            <a:gd name="connsiteX7" fmla="*/ 0 w 33197800"/>
            <a:gd name="connsiteY7" fmla="*/ 15604008 h 17653000"/>
            <a:gd name="connsiteX8" fmla="*/ 25400 w 33197800"/>
            <a:gd name="connsiteY8" fmla="*/ 2150592 h 17653000"/>
            <a:gd name="connsiteX0" fmla="*/ 25400 w 33249873"/>
            <a:gd name="connsiteY0" fmla="*/ 2150592 h 17653000"/>
            <a:gd name="connsiteX1" fmla="*/ 2343606 w 33249873"/>
            <a:gd name="connsiteY1" fmla="*/ 0 h 17653000"/>
            <a:gd name="connsiteX2" fmla="*/ 30852921 w 33249873"/>
            <a:gd name="connsiteY2" fmla="*/ 108612 h 17653000"/>
            <a:gd name="connsiteX3" fmla="*/ 33249873 w 33249873"/>
            <a:gd name="connsiteY3" fmla="*/ 2381844 h 17653000"/>
            <a:gd name="connsiteX4" fmla="*/ 33192706 w 33249873"/>
            <a:gd name="connsiteY4" fmla="*/ 15296558 h 17653000"/>
            <a:gd name="connsiteX5" fmla="*/ 30436336 w 33249873"/>
            <a:gd name="connsiteY5" fmla="*/ 17569787 h 17653000"/>
            <a:gd name="connsiteX6" fmla="*/ 2496006 w 33249873"/>
            <a:gd name="connsiteY6" fmla="*/ 17653000 h 17653000"/>
            <a:gd name="connsiteX7" fmla="*/ 0 w 33249873"/>
            <a:gd name="connsiteY7" fmla="*/ 15604008 h 17653000"/>
            <a:gd name="connsiteX8" fmla="*/ 25400 w 33249873"/>
            <a:gd name="connsiteY8" fmla="*/ 2150592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249873" h="17653000">
              <a:moveTo>
                <a:pt x="25400" y="2150592"/>
              </a:moveTo>
              <a:cubicBezTo>
                <a:pt x="25400" y="527984"/>
                <a:pt x="720998" y="0"/>
                <a:pt x="2343606" y="0"/>
              </a:cubicBezTo>
              <a:lnTo>
                <a:pt x="30852921" y="108612"/>
              </a:lnTo>
              <a:cubicBezTo>
                <a:pt x="32475529" y="108612"/>
                <a:pt x="33249873" y="759236"/>
                <a:pt x="33249873" y="2381844"/>
              </a:cubicBezTo>
              <a:cubicBezTo>
                <a:pt x="33241406" y="6595383"/>
                <a:pt x="33201173" y="11083019"/>
                <a:pt x="33192706" y="15296558"/>
              </a:cubicBezTo>
              <a:cubicBezTo>
                <a:pt x="33192706" y="16919166"/>
                <a:pt x="32058944" y="17569787"/>
                <a:pt x="30436336" y="17569787"/>
              </a:cubicBezTo>
              <a:lnTo>
                <a:pt x="2496006" y="17653000"/>
              </a:lnTo>
              <a:cubicBezTo>
                <a:pt x="873398" y="17653000"/>
                <a:pt x="0" y="17226616"/>
                <a:pt x="0" y="15604008"/>
              </a:cubicBezTo>
              <a:cubicBezTo>
                <a:pt x="0" y="11686803"/>
                <a:pt x="25400" y="6067797"/>
                <a:pt x="25400" y="2150592"/>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317500</xdr:colOff>
      <xdr:row>24</xdr:row>
      <xdr:rowOff>36282</xdr:rowOff>
    </xdr:from>
    <xdr:to>
      <xdr:col>12</xdr:col>
      <xdr:colOff>544290</xdr:colOff>
      <xdr:row>34</xdr:row>
      <xdr:rowOff>63497</xdr:rowOff>
    </xdr:to>
    <xdr:sp macro="" textlink="">
      <xdr:nvSpPr>
        <xdr:cNvPr id="12" name="Rectangle: Rounded Corners 2">
          <a:extLst>
            <a:ext uri="{FF2B5EF4-FFF2-40B4-BE49-F238E27FC236}">
              <a16:creationId xmlns:a16="http://schemas.microsoft.com/office/drawing/2014/main" id="{3269168A-50A7-44DE-B0CB-7544B6028FB4}"/>
            </a:ext>
          </a:extLst>
        </xdr:cNvPr>
        <xdr:cNvSpPr/>
      </xdr:nvSpPr>
      <xdr:spPr>
        <a:xfrm>
          <a:off x="6395357" y="4390568"/>
          <a:ext cx="4481290" cy="1841500"/>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401238" h="17653000">
              <a:moveTo>
                <a:pt x="25400" y="2150592"/>
              </a:moveTo>
              <a:cubicBezTo>
                <a:pt x="25400" y="527984"/>
                <a:pt x="1137584" y="0"/>
                <a:pt x="2760192" y="0"/>
              </a:cubicBezTo>
              <a:lnTo>
                <a:pt x="30488408" y="25400"/>
              </a:lnTo>
              <a:cubicBezTo>
                <a:pt x="32111016" y="25400"/>
                <a:pt x="33197800" y="426384"/>
                <a:pt x="33197800" y="2048992"/>
              </a:cubicBezTo>
              <a:cubicBezTo>
                <a:pt x="33189333" y="6262531"/>
                <a:pt x="33409467" y="11415869"/>
                <a:pt x="33401000" y="15629408"/>
              </a:cubicBezTo>
              <a:cubicBezTo>
                <a:pt x="33401000" y="17252016"/>
                <a:pt x="32111016" y="17653000"/>
                <a:pt x="30488408" y="17653000"/>
              </a:cubicBezTo>
              <a:lnTo>
                <a:pt x="2912592" y="17653000"/>
              </a:lnTo>
              <a:cubicBezTo>
                <a:pt x="1289984" y="17653000"/>
                <a:pt x="0" y="17226616"/>
                <a:pt x="0" y="15604008"/>
              </a:cubicBezTo>
              <a:cubicBezTo>
                <a:pt x="0" y="11686803"/>
                <a:pt x="25400" y="6067797"/>
                <a:pt x="25400" y="2150592"/>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148511</xdr:colOff>
      <xdr:row>3</xdr:row>
      <xdr:rowOff>134119</xdr:rowOff>
    </xdr:from>
    <xdr:to>
      <xdr:col>14</xdr:col>
      <xdr:colOff>369128</xdr:colOff>
      <xdr:row>11</xdr:row>
      <xdr:rowOff>54291</xdr:rowOff>
    </xdr:to>
    <xdr:sp macro="" textlink="">
      <xdr:nvSpPr>
        <xdr:cNvPr id="13" name="Rectangle: Rounded Corners 2">
          <a:extLst>
            <a:ext uri="{FF2B5EF4-FFF2-40B4-BE49-F238E27FC236}">
              <a16:creationId xmlns:a16="http://schemas.microsoft.com/office/drawing/2014/main" id="{53C99334-168A-5599-DB20-BF75C9C20163}"/>
            </a:ext>
          </a:extLst>
        </xdr:cNvPr>
        <xdr:cNvSpPr/>
      </xdr:nvSpPr>
      <xdr:spPr>
        <a:xfrm>
          <a:off x="9265297" y="678405"/>
          <a:ext cx="2651760" cy="1371600"/>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401238" h="17653000">
              <a:moveTo>
                <a:pt x="25400" y="2150592"/>
              </a:moveTo>
              <a:cubicBezTo>
                <a:pt x="25400" y="527984"/>
                <a:pt x="1137584" y="0"/>
                <a:pt x="2760192" y="0"/>
              </a:cubicBezTo>
              <a:lnTo>
                <a:pt x="30488408" y="25400"/>
              </a:lnTo>
              <a:cubicBezTo>
                <a:pt x="32111016" y="25400"/>
                <a:pt x="33197800" y="426384"/>
                <a:pt x="33197800" y="2048992"/>
              </a:cubicBezTo>
              <a:cubicBezTo>
                <a:pt x="33189333" y="6262531"/>
                <a:pt x="33409467" y="11415869"/>
                <a:pt x="33401000" y="15629408"/>
              </a:cubicBezTo>
              <a:cubicBezTo>
                <a:pt x="33401000" y="17252016"/>
                <a:pt x="32111016" y="17653000"/>
                <a:pt x="30488408" y="17653000"/>
              </a:cubicBezTo>
              <a:lnTo>
                <a:pt x="2912592" y="17653000"/>
              </a:lnTo>
              <a:cubicBezTo>
                <a:pt x="1289984" y="17653000"/>
                <a:pt x="0" y="17226616"/>
                <a:pt x="0" y="15604008"/>
              </a:cubicBezTo>
              <a:cubicBezTo>
                <a:pt x="0" y="11686803"/>
                <a:pt x="25400" y="6067797"/>
                <a:pt x="25400" y="2150592"/>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050" b="1">
              <a:solidFill>
                <a:sysClr val="windowText" lastClr="000000"/>
              </a:solidFill>
              <a:latin typeface="+mn-lt"/>
              <a:ea typeface="+mn-ea"/>
              <a:cs typeface="+mn-cs"/>
            </a:rPr>
            <a:t>Total Profit</a:t>
          </a:r>
        </a:p>
      </xdr:txBody>
    </xdr:sp>
    <xdr:clientData/>
  </xdr:twoCellAnchor>
  <xdr:twoCellAnchor>
    <xdr:from>
      <xdr:col>14</xdr:col>
      <xdr:colOff>573053</xdr:colOff>
      <xdr:row>3</xdr:row>
      <xdr:rowOff>96019</xdr:rowOff>
    </xdr:from>
    <xdr:to>
      <xdr:col>19</xdr:col>
      <xdr:colOff>235857</xdr:colOff>
      <xdr:row>11</xdr:row>
      <xdr:rowOff>16191</xdr:rowOff>
    </xdr:to>
    <xdr:sp macro="" textlink="">
      <xdr:nvSpPr>
        <xdr:cNvPr id="14" name="Rectangle: Rounded Corners 2">
          <a:extLst>
            <a:ext uri="{FF2B5EF4-FFF2-40B4-BE49-F238E27FC236}">
              <a16:creationId xmlns:a16="http://schemas.microsoft.com/office/drawing/2014/main" id="{26B430E0-ED5B-BD46-CFDF-028D824C5FAA}"/>
            </a:ext>
          </a:extLst>
        </xdr:cNvPr>
        <xdr:cNvSpPr/>
      </xdr:nvSpPr>
      <xdr:spPr>
        <a:xfrm>
          <a:off x="12120982" y="640305"/>
          <a:ext cx="2701732" cy="1371600"/>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401238" h="17653000">
              <a:moveTo>
                <a:pt x="25400" y="2150592"/>
              </a:moveTo>
              <a:cubicBezTo>
                <a:pt x="25400" y="527984"/>
                <a:pt x="1137584" y="0"/>
                <a:pt x="2760192" y="0"/>
              </a:cubicBezTo>
              <a:lnTo>
                <a:pt x="30488408" y="25400"/>
              </a:lnTo>
              <a:cubicBezTo>
                <a:pt x="32111016" y="25400"/>
                <a:pt x="33197800" y="426384"/>
                <a:pt x="33197800" y="2048992"/>
              </a:cubicBezTo>
              <a:cubicBezTo>
                <a:pt x="33189333" y="6262531"/>
                <a:pt x="33409467" y="11415869"/>
                <a:pt x="33401000" y="15629408"/>
              </a:cubicBezTo>
              <a:cubicBezTo>
                <a:pt x="33401000" y="17252016"/>
                <a:pt x="32111016" y="17653000"/>
                <a:pt x="30488408" y="17653000"/>
              </a:cubicBezTo>
              <a:lnTo>
                <a:pt x="2912592" y="17653000"/>
              </a:lnTo>
              <a:cubicBezTo>
                <a:pt x="1289984" y="17653000"/>
                <a:pt x="0" y="17226616"/>
                <a:pt x="0" y="15604008"/>
              </a:cubicBezTo>
              <a:cubicBezTo>
                <a:pt x="0" y="11686803"/>
                <a:pt x="25400" y="6067797"/>
                <a:pt x="25400" y="2150592"/>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050" b="1">
              <a:solidFill>
                <a:sysClr val="windowText" lastClr="000000"/>
              </a:solidFill>
              <a:latin typeface="+mn-lt"/>
              <a:ea typeface="+mn-ea"/>
              <a:cs typeface="+mn-cs"/>
            </a:rPr>
            <a:t>Total Orders</a:t>
          </a:r>
        </a:p>
      </xdr:txBody>
    </xdr:sp>
    <xdr:clientData/>
  </xdr:twoCellAnchor>
  <xdr:twoCellAnchor>
    <xdr:from>
      <xdr:col>19</xdr:col>
      <xdr:colOff>380738</xdr:colOff>
      <xdr:row>3</xdr:row>
      <xdr:rowOff>85134</xdr:rowOff>
    </xdr:from>
    <xdr:to>
      <xdr:col>23</xdr:col>
      <xdr:colOff>601355</xdr:colOff>
      <xdr:row>11</xdr:row>
      <xdr:rowOff>5306</xdr:rowOff>
    </xdr:to>
    <xdr:sp macro="" textlink="">
      <xdr:nvSpPr>
        <xdr:cNvPr id="15" name="Rectangle: Rounded Corners 2">
          <a:extLst>
            <a:ext uri="{FF2B5EF4-FFF2-40B4-BE49-F238E27FC236}">
              <a16:creationId xmlns:a16="http://schemas.microsoft.com/office/drawing/2014/main" id="{955C3258-EAAF-6339-9D47-1D84A912F28A}"/>
            </a:ext>
          </a:extLst>
        </xdr:cNvPr>
        <xdr:cNvSpPr/>
      </xdr:nvSpPr>
      <xdr:spPr>
        <a:xfrm>
          <a:off x="14967595" y="629420"/>
          <a:ext cx="2651760" cy="1371600"/>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401238" h="17653000">
              <a:moveTo>
                <a:pt x="25400" y="2150592"/>
              </a:moveTo>
              <a:cubicBezTo>
                <a:pt x="25400" y="527984"/>
                <a:pt x="1137584" y="0"/>
                <a:pt x="2760192" y="0"/>
              </a:cubicBezTo>
              <a:lnTo>
                <a:pt x="30488408" y="25400"/>
              </a:lnTo>
              <a:cubicBezTo>
                <a:pt x="32111016" y="25400"/>
                <a:pt x="33197800" y="426384"/>
                <a:pt x="33197800" y="2048992"/>
              </a:cubicBezTo>
              <a:cubicBezTo>
                <a:pt x="33189333" y="6262531"/>
                <a:pt x="33409467" y="11415869"/>
                <a:pt x="33401000" y="15629408"/>
              </a:cubicBezTo>
              <a:cubicBezTo>
                <a:pt x="33401000" y="17252016"/>
                <a:pt x="32111016" y="17653000"/>
                <a:pt x="30488408" y="17653000"/>
              </a:cubicBezTo>
              <a:lnTo>
                <a:pt x="2912592" y="17653000"/>
              </a:lnTo>
              <a:cubicBezTo>
                <a:pt x="1289984" y="17653000"/>
                <a:pt x="0" y="17226616"/>
                <a:pt x="0" y="15604008"/>
              </a:cubicBezTo>
              <a:cubicBezTo>
                <a:pt x="0" y="11686803"/>
                <a:pt x="25400" y="6067797"/>
                <a:pt x="25400" y="2150592"/>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050" b="1">
              <a:solidFill>
                <a:sysClr val="windowText" lastClr="000000"/>
              </a:solidFill>
              <a:latin typeface="+mn-lt"/>
              <a:ea typeface="+mn-ea"/>
              <a:cs typeface="+mn-cs"/>
            </a:rPr>
            <a:t>Customers Satisfaction Ratings</a:t>
          </a:r>
        </a:p>
      </xdr:txBody>
    </xdr:sp>
    <xdr:clientData/>
  </xdr:twoCellAnchor>
  <xdr:twoCellAnchor>
    <xdr:from>
      <xdr:col>17</xdr:col>
      <xdr:colOff>390072</xdr:colOff>
      <xdr:row>12</xdr:row>
      <xdr:rowOff>27211</xdr:rowOff>
    </xdr:from>
    <xdr:to>
      <xdr:col>24</xdr:col>
      <xdr:colOff>18143</xdr:colOff>
      <xdr:row>23</xdr:row>
      <xdr:rowOff>36283</xdr:rowOff>
    </xdr:to>
    <xdr:sp macro="" textlink="">
      <xdr:nvSpPr>
        <xdr:cNvPr id="16" name="Rectangle: Rounded Corners 2">
          <a:extLst>
            <a:ext uri="{FF2B5EF4-FFF2-40B4-BE49-F238E27FC236}">
              <a16:creationId xmlns:a16="http://schemas.microsoft.com/office/drawing/2014/main" id="{C65DC773-5BB7-42FA-A818-2DC41A8A8670}"/>
            </a:ext>
          </a:extLst>
        </xdr:cNvPr>
        <xdr:cNvSpPr/>
      </xdr:nvSpPr>
      <xdr:spPr>
        <a:xfrm>
          <a:off x="13761358" y="2204354"/>
          <a:ext cx="3882571" cy="2004786"/>
        </a:xfrm>
        <a:custGeom>
          <a:avLst/>
          <a:gdLst>
            <a:gd name="connsiteX0" fmla="*/ 0 w 33451800"/>
            <a:gd name="connsiteY0" fmla="*/ 2937992 h 17627600"/>
            <a:gd name="connsiteX1" fmla="*/ 2937992 w 33451800"/>
            <a:gd name="connsiteY1" fmla="*/ 0 h 17627600"/>
            <a:gd name="connsiteX2" fmla="*/ 30513808 w 33451800"/>
            <a:gd name="connsiteY2" fmla="*/ 0 h 17627600"/>
            <a:gd name="connsiteX3" fmla="*/ 33451800 w 33451800"/>
            <a:gd name="connsiteY3" fmla="*/ 2937992 h 17627600"/>
            <a:gd name="connsiteX4" fmla="*/ 33451800 w 33451800"/>
            <a:gd name="connsiteY4" fmla="*/ 14689608 h 17627600"/>
            <a:gd name="connsiteX5" fmla="*/ 30513808 w 33451800"/>
            <a:gd name="connsiteY5" fmla="*/ 17627600 h 17627600"/>
            <a:gd name="connsiteX6" fmla="*/ 2937992 w 33451800"/>
            <a:gd name="connsiteY6" fmla="*/ 17627600 h 17627600"/>
            <a:gd name="connsiteX7" fmla="*/ 0 w 33451800"/>
            <a:gd name="connsiteY7" fmla="*/ 14689608 h 17627600"/>
            <a:gd name="connsiteX8" fmla="*/ 0 w 33451800"/>
            <a:gd name="connsiteY8" fmla="*/ 29379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25400 w 33477200"/>
            <a:gd name="connsiteY7" fmla="*/ 146896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77200 w 33477200"/>
            <a:gd name="connsiteY4" fmla="*/ 14689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77200"/>
            <a:gd name="connsiteY0" fmla="*/ 2353792 h 17627600"/>
            <a:gd name="connsiteX1" fmla="*/ 2963392 w 33477200"/>
            <a:gd name="connsiteY1" fmla="*/ 0 h 17627600"/>
            <a:gd name="connsiteX2" fmla="*/ 30539208 w 33477200"/>
            <a:gd name="connsiteY2" fmla="*/ 0 h 17627600"/>
            <a:gd name="connsiteX3" fmla="*/ 33477200 w 33477200"/>
            <a:gd name="connsiteY3" fmla="*/ 2937992 h 17627600"/>
            <a:gd name="connsiteX4" fmla="*/ 33451800 w 33477200"/>
            <a:gd name="connsiteY4" fmla="*/ 15578608 h 17627600"/>
            <a:gd name="connsiteX5" fmla="*/ 30539208 w 33477200"/>
            <a:gd name="connsiteY5" fmla="*/ 17627600 h 17627600"/>
            <a:gd name="connsiteX6" fmla="*/ 2963392 w 33477200"/>
            <a:gd name="connsiteY6" fmla="*/ 17627600 h 17627600"/>
            <a:gd name="connsiteX7" fmla="*/ 50800 w 33477200"/>
            <a:gd name="connsiteY7" fmla="*/ 15807208 h 17627600"/>
            <a:gd name="connsiteX8" fmla="*/ 0 w 33477200"/>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5786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8072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2738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302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353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353792 h 17627600"/>
            <a:gd name="connsiteX0" fmla="*/ 0 w 33452038"/>
            <a:gd name="connsiteY0" fmla="*/ 2607792 h 17627600"/>
            <a:gd name="connsiteX1" fmla="*/ 2963392 w 33452038"/>
            <a:gd name="connsiteY1" fmla="*/ 0 h 17627600"/>
            <a:gd name="connsiteX2" fmla="*/ 30539208 w 33452038"/>
            <a:gd name="connsiteY2" fmla="*/ 0 h 17627600"/>
            <a:gd name="connsiteX3" fmla="*/ 33248600 w 33452038"/>
            <a:gd name="connsiteY3" fmla="*/ 2175992 h 17627600"/>
            <a:gd name="connsiteX4" fmla="*/ 33451800 w 33452038"/>
            <a:gd name="connsiteY4" fmla="*/ 15350008 h 17627600"/>
            <a:gd name="connsiteX5" fmla="*/ 30539208 w 33452038"/>
            <a:gd name="connsiteY5" fmla="*/ 17627600 h 17627600"/>
            <a:gd name="connsiteX6" fmla="*/ 2963392 w 33452038"/>
            <a:gd name="connsiteY6" fmla="*/ 17627600 h 17627600"/>
            <a:gd name="connsiteX7" fmla="*/ 50800 w 33452038"/>
            <a:gd name="connsiteY7" fmla="*/ 15578608 h 17627600"/>
            <a:gd name="connsiteX8" fmla="*/ 0 w 33452038"/>
            <a:gd name="connsiteY8" fmla="*/ 2607792 h 17627600"/>
            <a:gd name="connsiteX0" fmla="*/ 0 w 33452038"/>
            <a:gd name="connsiteY0" fmla="*/ 2633192 h 17653000"/>
            <a:gd name="connsiteX1" fmla="*/ 2810992 w 33452038"/>
            <a:gd name="connsiteY1" fmla="*/ 0 h 17653000"/>
            <a:gd name="connsiteX2" fmla="*/ 30539208 w 33452038"/>
            <a:gd name="connsiteY2" fmla="*/ 25400 h 17653000"/>
            <a:gd name="connsiteX3" fmla="*/ 33248600 w 33452038"/>
            <a:gd name="connsiteY3" fmla="*/ 2201392 h 17653000"/>
            <a:gd name="connsiteX4" fmla="*/ 33451800 w 33452038"/>
            <a:gd name="connsiteY4" fmla="*/ 15375408 h 17653000"/>
            <a:gd name="connsiteX5" fmla="*/ 30539208 w 33452038"/>
            <a:gd name="connsiteY5" fmla="*/ 17653000 h 17653000"/>
            <a:gd name="connsiteX6" fmla="*/ 2963392 w 33452038"/>
            <a:gd name="connsiteY6" fmla="*/ 17653000 h 17653000"/>
            <a:gd name="connsiteX7" fmla="*/ 50800 w 33452038"/>
            <a:gd name="connsiteY7" fmla="*/ 15604008 h 17653000"/>
            <a:gd name="connsiteX8" fmla="*/ 0 w 33452038"/>
            <a:gd name="connsiteY8" fmla="*/ 26331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2013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375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 name="connsiteX0" fmla="*/ 25400 w 33401238"/>
            <a:gd name="connsiteY0" fmla="*/ 2150592 h 17653000"/>
            <a:gd name="connsiteX1" fmla="*/ 2760192 w 33401238"/>
            <a:gd name="connsiteY1" fmla="*/ 0 h 17653000"/>
            <a:gd name="connsiteX2" fmla="*/ 30488408 w 33401238"/>
            <a:gd name="connsiteY2" fmla="*/ 25400 h 17653000"/>
            <a:gd name="connsiteX3" fmla="*/ 33197800 w 33401238"/>
            <a:gd name="connsiteY3" fmla="*/ 2048992 h 17653000"/>
            <a:gd name="connsiteX4" fmla="*/ 33401000 w 33401238"/>
            <a:gd name="connsiteY4" fmla="*/ 15629408 h 17653000"/>
            <a:gd name="connsiteX5" fmla="*/ 30488408 w 33401238"/>
            <a:gd name="connsiteY5" fmla="*/ 17653000 h 17653000"/>
            <a:gd name="connsiteX6" fmla="*/ 2912592 w 33401238"/>
            <a:gd name="connsiteY6" fmla="*/ 17653000 h 17653000"/>
            <a:gd name="connsiteX7" fmla="*/ 0 w 33401238"/>
            <a:gd name="connsiteY7" fmla="*/ 15604008 h 17653000"/>
            <a:gd name="connsiteX8" fmla="*/ 25400 w 33401238"/>
            <a:gd name="connsiteY8" fmla="*/ 2150592 h 17653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401238" h="17653000">
              <a:moveTo>
                <a:pt x="25400" y="2150592"/>
              </a:moveTo>
              <a:cubicBezTo>
                <a:pt x="25400" y="527984"/>
                <a:pt x="1137584" y="0"/>
                <a:pt x="2760192" y="0"/>
              </a:cubicBezTo>
              <a:lnTo>
                <a:pt x="30488408" y="25400"/>
              </a:lnTo>
              <a:cubicBezTo>
                <a:pt x="32111016" y="25400"/>
                <a:pt x="33197800" y="426384"/>
                <a:pt x="33197800" y="2048992"/>
              </a:cubicBezTo>
              <a:cubicBezTo>
                <a:pt x="33189333" y="6262531"/>
                <a:pt x="33409467" y="11415869"/>
                <a:pt x="33401000" y="15629408"/>
              </a:cubicBezTo>
              <a:cubicBezTo>
                <a:pt x="33401000" y="17252016"/>
                <a:pt x="32111016" y="17653000"/>
                <a:pt x="30488408" y="17653000"/>
              </a:cubicBezTo>
              <a:lnTo>
                <a:pt x="2912592" y="17653000"/>
              </a:lnTo>
              <a:cubicBezTo>
                <a:pt x="1289984" y="17653000"/>
                <a:pt x="0" y="17226616"/>
                <a:pt x="0" y="15604008"/>
              </a:cubicBezTo>
              <a:cubicBezTo>
                <a:pt x="0" y="11686803"/>
                <a:pt x="25400" y="6067797"/>
                <a:pt x="25400" y="2150592"/>
              </a:cubicBez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126998</xdr:colOff>
      <xdr:row>24</xdr:row>
      <xdr:rowOff>18139</xdr:rowOff>
    </xdr:from>
    <xdr:to>
      <xdr:col>24</xdr:col>
      <xdr:colOff>27213</xdr:colOff>
      <xdr:row>34</xdr:row>
      <xdr:rowOff>63498</xdr:rowOff>
    </xdr:to>
    <xdr:sp macro="" textlink="">
      <xdr:nvSpPr>
        <xdr:cNvPr id="17" name="Rectangle: Rounded Corners 2">
          <a:extLst>
            <a:ext uri="{FF2B5EF4-FFF2-40B4-BE49-F238E27FC236}">
              <a16:creationId xmlns:a16="http://schemas.microsoft.com/office/drawing/2014/main" id="{353FF760-87D2-4DAB-89FE-0F408375240B}"/>
            </a:ext>
          </a:extLst>
        </xdr:cNvPr>
        <xdr:cNvSpPr/>
      </xdr:nvSpPr>
      <xdr:spPr>
        <a:xfrm>
          <a:off x="11067141" y="4372425"/>
          <a:ext cx="6585858" cy="1859644"/>
        </a:xfrm>
        <a:custGeom>
          <a:avLst/>
          <a:gdLst>
            <a:gd name="connsiteX0" fmla="*/ 0 w 16343086"/>
            <a:gd name="connsiteY0" fmla="*/ 740848 h 4445000"/>
            <a:gd name="connsiteX1" fmla="*/ 740848 w 16343086"/>
            <a:gd name="connsiteY1" fmla="*/ 0 h 4445000"/>
            <a:gd name="connsiteX2" fmla="*/ 15602238 w 16343086"/>
            <a:gd name="connsiteY2" fmla="*/ 0 h 4445000"/>
            <a:gd name="connsiteX3" fmla="*/ 16343086 w 16343086"/>
            <a:gd name="connsiteY3" fmla="*/ 740848 h 4445000"/>
            <a:gd name="connsiteX4" fmla="*/ 16343086 w 16343086"/>
            <a:gd name="connsiteY4" fmla="*/ 3704152 h 4445000"/>
            <a:gd name="connsiteX5" fmla="*/ 15602238 w 16343086"/>
            <a:gd name="connsiteY5" fmla="*/ 4445000 h 4445000"/>
            <a:gd name="connsiteX6" fmla="*/ 740848 w 16343086"/>
            <a:gd name="connsiteY6" fmla="*/ 4445000 h 4445000"/>
            <a:gd name="connsiteX7" fmla="*/ 0 w 16343086"/>
            <a:gd name="connsiteY7" fmla="*/ 3704152 h 4445000"/>
            <a:gd name="connsiteX8" fmla="*/ 0 w 16343086"/>
            <a:gd name="connsiteY8" fmla="*/ 740848 h 4445000"/>
            <a:gd name="connsiteX0" fmla="*/ 0 w 16343086"/>
            <a:gd name="connsiteY0" fmla="*/ 740848 h 4445000"/>
            <a:gd name="connsiteX1" fmla="*/ 740848 w 16343086"/>
            <a:gd name="connsiteY1" fmla="*/ 0 h 4445000"/>
            <a:gd name="connsiteX2" fmla="*/ 15602238 w 16343086"/>
            <a:gd name="connsiteY2" fmla="*/ 0 h 4445000"/>
            <a:gd name="connsiteX3" fmla="*/ 16343086 w 16343086"/>
            <a:gd name="connsiteY3" fmla="*/ 740848 h 4445000"/>
            <a:gd name="connsiteX4" fmla="*/ 16343086 w 16343086"/>
            <a:gd name="connsiteY4" fmla="*/ 3881952 h 4445000"/>
            <a:gd name="connsiteX5" fmla="*/ 15602238 w 16343086"/>
            <a:gd name="connsiteY5" fmla="*/ 4445000 h 4445000"/>
            <a:gd name="connsiteX6" fmla="*/ 740848 w 16343086"/>
            <a:gd name="connsiteY6" fmla="*/ 4445000 h 4445000"/>
            <a:gd name="connsiteX7" fmla="*/ 0 w 16343086"/>
            <a:gd name="connsiteY7" fmla="*/ 3704152 h 4445000"/>
            <a:gd name="connsiteX8" fmla="*/ 0 w 16343086"/>
            <a:gd name="connsiteY8" fmla="*/ 740848 h 4445000"/>
            <a:gd name="connsiteX0" fmla="*/ 0 w 16343086"/>
            <a:gd name="connsiteY0" fmla="*/ 740848 h 4445000"/>
            <a:gd name="connsiteX1" fmla="*/ 740848 w 16343086"/>
            <a:gd name="connsiteY1" fmla="*/ 0 h 4445000"/>
            <a:gd name="connsiteX2" fmla="*/ 15602238 w 16343086"/>
            <a:gd name="connsiteY2" fmla="*/ 0 h 4445000"/>
            <a:gd name="connsiteX3" fmla="*/ 16343086 w 16343086"/>
            <a:gd name="connsiteY3" fmla="*/ 740848 h 4445000"/>
            <a:gd name="connsiteX4" fmla="*/ 16343086 w 16343086"/>
            <a:gd name="connsiteY4" fmla="*/ 3704152 h 4445000"/>
            <a:gd name="connsiteX5" fmla="*/ 15602238 w 16343086"/>
            <a:gd name="connsiteY5" fmla="*/ 4445000 h 4445000"/>
            <a:gd name="connsiteX6" fmla="*/ 740848 w 16343086"/>
            <a:gd name="connsiteY6" fmla="*/ 4445000 h 4445000"/>
            <a:gd name="connsiteX7" fmla="*/ 0 w 16343086"/>
            <a:gd name="connsiteY7" fmla="*/ 3704152 h 4445000"/>
            <a:gd name="connsiteX8" fmla="*/ 0 w 16343086"/>
            <a:gd name="connsiteY8" fmla="*/ 740848 h 4445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6343086" h="4445000">
              <a:moveTo>
                <a:pt x="0" y="740848"/>
              </a:moveTo>
              <a:cubicBezTo>
                <a:pt x="0" y="331689"/>
                <a:pt x="331689" y="0"/>
                <a:pt x="740848" y="0"/>
              </a:cubicBezTo>
              <a:lnTo>
                <a:pt x="15602238" y="0"/>
              </a:lnTo>
              <a:cubicBezTo>
                <a:pt x="16011397" y="0"/>
                <a:pt x="16343086" y="331689"/>
                <a:pt x="16343086" y="740848"/>
              </a:cubicBezTo>
              <a:lnTo>
                <a:pt x="16343086" y="3704152"/>
              </a:lnTo>
              <a:cubicBezTo>
                <a:pt x="16343086" y="4113311"/>
                <a:pt x="16011397" y="4445000"/>
                <a:pt x="15602238" y="4445000"/>
              </a:cubicBezTo>
              <a:lnTo>
                <a:pt x="740848" y="4445000"/>
              </a:lnTo>
              <a:cubicBezTo>
                <a:pt x="331689" y="4445000"/>
                <a:pt x="0" y="4113311"/>
                <a:pt x="0" y="3704152"/>
              </a:cubicBezTo>
              <a:lnTo>
                <a:pt x="0" y="740848"/>
              </a:lnTo>
              <a:close/>
            </a:path>
          </a:pathLst>
        </a:custGeom>
        <a:solidFill>
          <a:schemeClr val="bg1"/>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127001</xdr:colOff>
      <xdr:row>5</xdr:row>
      <xdr:rowOff>126992</xdr:rowOff>
    </xdr:from>
    <xdr:to>
      <xdr:col>10</xdr:col>
      <xdr:colOff>145144</xdr:colOff>
      <xdr:row>11</xdr:row>
      <xdr:rowOff>81634</xdr:rowOff>
    </xdr:to>
    <xdr:graphicFrame macro="">
      <xdr:nvGraphicFramePr>
        <xdr:cNvPr id="19" name="Chart 18">
          <a:extLst>
            <a:ext uri="{FF2B5EF4-FFF2-40B4-BE49-F238E27FC236}">
              <a16:creationId xmlns:a16="http://schemas.microsoft.com/office/drawing/2014/main" id="{E586CCAE-87B4-4ABD-8BA2-A2132F6AD3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508001</xdr:colOff>
      <xdr:row>5</xdr:row>
      <xdr:rowOff>27215</xdr:rowOff>
    </xdr:from>
    <xdr:to>
      <xdr:col>19</xdr:col>
      <xdr:colOff>317500</xdr:colOff>
      <xdr:row>11</xdr:row>
      <xdr:rowOff>45348</xdr:rowOff>
    </xdr:to>
    <xdr:graphicFrame macro="">
      <xdr:nvGraphicFramePr>
        <xdr:cNvPr id="21" name="Chart 20">
          <a:extLst>
            <a:ext uri="{FF2B5EF4-FFF2-40B4-BE49-F238E27FC236}">
              <a16:creationId xmlns:a16="http://schemas.microsoft.com/office/drawing/2014/main" id="{1DBB9EB9-959B-490B-B21A-BFB11BD98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27214</xdr:colOff>
      <xdr:row>5</xdr:row>
      <xdr:rowOff>36279</xdr:rowOff>
    </xdr:from>
    <xdr:to>
      <xdr:col>14</xdr:col>
      <xdr:colOff>426357</xdr:colOff>
      <xdr:row>11</xdr:row>
      <xdr:rowOff>72565</xdr:rowOff>
    </xdr:to>
    <xdr:graphicFrame macro="">
      <xdr:nvGraphicFramePr>
        <xdr:cNvPr id="22" name="Chart 21">
          <a:extLst>
            <a:ext uri="{FF2B5EF4-FFF2-40B4-BE49-F238E27FC236}">
              <a16:creationId xmlns:a16="http://schemas.microsoft.com/office/drawing/2014/main" id="{2A3A6E2A-5370-45F1-B8B5-56D368AB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119766</xdr:colOff>
      <xdr:row>7</xdr:row>
      <xdr:rowOff>133275</xdr:rowOff>
    </xdr:from>
    <xdr:to>
      <xdr:col>21</xdr:col>
      <xdr:colOff>350788</xdr:colOff>
      <xdr:row>9</xdr:row>
      <xdr:rowOff>35644</xdr:rowOff>
    </xdr:to>
    <xdr:sp macro="" textlink="">
      <xdr:nvSpPr>
        <xdr:cNvPr id="26" name="TextBox 25">
          <a:extLst>
            <a:ext uri="{FF2B5EF4-FFF2-40B4-BE49-F238E27FC236}">
              <a16:creationId xmlns:a16="http://schemas.microsoft.com/office/drawing/2014/main" id="{31F407C9-BA54-4EA7-B316-19CC2030F80D}"/>
            </a:ext>
          </a:extLst>
        </xdr:cNvPr>
        <xdr:cNvSpPr txBox="1"/>
      </xdr:nvSpPr>
      <xdr:spPr>
        <a:xfrm>
          <a:off x="15922195" y="1403275"/>
          <a:ext cx="231022" cy="265226"/>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chemeClr val="tx1"/>
              </a:solidFill>
            </a:rPr>
            <a:t>0</a:t>
          </a:r>
        </a:p>
      </xdr:txBody>
    </xdr:sp>
    <xdr:clientData/>
  </xdr:twoCellAnchor>
  <xdr:twoCellAnchor>
    <xdr:from>
      <xdr:col>22</xdr:col>
      <xdr:colOff>93244</xdr:colOff>
      <xdr:row>7</xdr:row>
      <xdr:rowOff>148535</xdr:rowOff>
    </xdr:from>
    <xdr:to>
      <xdr:col>22</xdr:col>
      <xdr:colOff>517072</xdr:colOff>
      <xdr:row>10</xdr:row>
      <xdr:rowOff>9071</xdr:rowOff>
    </xdr:to>
    <xdr:sp macro="" textlink="">
      <xdr:nvSpPr>
        <xdr:cNvPr id="27" name="TextBox 26">
          <a:extLst>
            <a:ext uri="{FF2B5EF4-FFF2-40B4-BE49-F238E27FC236}">
              <a16:creationId xmlns:a16="http://schemas.microsoft.com/office/drawing/2014/main" id="{64BE2C6B-DA9F-49FA-81AC-B3D91DB87622}"/>
            </a:ext>
          </a:extLst>
        </xdr:cNvPr>
        <xdr:cNvSpPr txBox="1"/>
      </xdr:nvSpPr>
      <xdr:spPr>
        <a:xfrm>
          <a:off x="16503458" y="1418535"/>
          <a:ext cx="423828" cy="40482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a:solidFill>
                <a:schemeClr val="tx1"/>
              </a:solidFill>
            </a:rPr>
            <a:t>10</a:t>
          </a:r>
        </a:p>
      </xdr:txBody>
    </xdr:sp>
    <xdr:clientData/>
  </xdr:twoCellAnchor>
  <xdr:twoCellAnchor>
    <xdr:from>
      <xdr:col>5</xdr:col>
      <xdr:colOff>417285</xdr:colOff>
      <xdr:row>12</xdr:row>
      <xdr:rowOff>72566</xdr:rowOff>
    </xdr:from>
    <xdr:to>
      <xdr:col>11</xdr:col>
      <xdr:colOff>163286</xdr:colOff>
      <xdr:row>23</xdr:row>
      <xdr:rowOff>54424</xdr:rowOff>
    </xdr:to>
    <xdr:graphicFrame macro="">
      <xdr:nvGraphicFramePr>
        <xdr:cNvPr id="28" name="Chart 27">
          <a:extLst>
            <a:ext uri="{FF2B5EF4-FFF2-40B4-BE49-F238E27FC236}">
              <a16:creationId xmlns:a16="http://schemas.microsoft.com/office/drawing/2014/main" id="{D1086D88-493C-4E9F-8BA9-4BF63D651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371929</xdr:colOff>
      <xdr:row>12</xdr:row>
      <xdr:rowOff>72567</xdr:rowOff>
    </xdr:from>
    <xdr:to>
      <xdr:col>17</xdr:col>
      <xdr:colOff>126999</xdr:colOff>
      <xdr:row>22</xdr:row>
      <xdr:rowOff>90710</xdr:rowOff>
    </xdr:to>
    <xdr:graphicFrame macro="">
      <xdr:nvGraphicFramePr>
        <xdr:cNvPr id="29" name="Chart 28">
          <a:extLst>
            <a:ext uri="{FF2B5EF4-FFF2-40B4-BE49-F238E27FC236}">
              <a16:creationId xmlns:a16="http://schemas.microsoft.com/office/drawing/2014/main" id="{AF96A938-3C7A-40D6-B6CD-4B3304F8E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27213</xdr:colOff>
      <xdr:row>24</xdr:row>
      <xdr:rowOff>36282</xdr:rowOff>
    </xdr:from>
    <xdr:to>
      <xdr:col>24</xdr:col>
      <xdr:colOff>145143</xdr:colOff>
      <xdr:row>33</xdr:row>
      <xdr:rowOff>117926</xdr:rowOff>
    </xdr:to>
    <xdr:graphicFrame macro="">
      <xdr:nvGraphicFramePr>
        <xdr:cNvPr id="30" name="Chart 29">
          <a:extLst>
            <a:ext uri="{FF2B5EF4-FFF2-40B4-BE49-F238E27FC236}">
              <a16:creationId xmlns:a16="http://schemas.microsoft.com/office/drawing/2014/main" id="{2363B916-D40B-40D0-92A3-FFDC5BAC2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489857</xdr:colOff>
      <xdr:row>24</xdr:row>
      <xdr:rowOff>54423</xdr:rowOff>
    </xdr:from>
    <xdr:to>
      <xdr:col>12</xdr:col>
      <xdr:colOff>399143</xdr:colOff>
      <xdr:row>34</xdr:row>
      <xdr:rowOff>9067</xdr:rowOff>
    </xdr:to>
    <mc:AlternateContent xmlns:mc="http://schemas.openxmlformats.org/markup-compatibility/2006">
      <mc:Choice xmlns:cx4="http://schemas.microsoft.com/office/drawing/2016/5/10/chartex" Requires="cx4">
        <xdr:graphicFrame macro="">
          <xdr:nvGraphicFramePr>
            <xdr:cNvPr id="3" name="Chart 30">
              <a:extLst>
                <a:ext uri="{FF2B5EF4-FFF2-40B4-BE49-F238E27FC236}">
                  <a16:creationId xmlns:a16="http://schemas.microsoft.com/office/drawing/2014/main" id="{B8EE0AB4-362C-4184-8305-44CB6E0489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537857" y="4474023"/>
              <a:ext cx="4176486" cy="179614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453570</xdr:colOff>
      <xdr:row>11</xdr:row>
      <xdr:rowOff>136067</xdr:rowOff>
    </xdr:from>
    <xdr:to>
      <xdr:col>23</xdr:col>
      <xdr:colOff>281214</xdr:colOff>
      <xdr:row>22</xdr:row>
      <xdr:rowOff>154209</xdr:rowOff>
    </xdr:to>
    <xdr:graphicFrame macro="">
      <xdr:nvGraphicFramePr>
        <xdr:cNvPr id="32" name="Chart 31">
          <a:extLst>
            <a:ext uri="{FF2B5EF4-FFF2-40B4-BE49-F238E27FC236}">
              <a16:creationId xmlns:a16="http://schemas.microsoft.com/office/drawing/2014/main" id="{24BCFEB7-A10B-4C32-943E-DE1F310429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299352</xdr:colOff>
      <xdr:row>4</xdr:row>
      <xdr:rowOff>136065</xdr:rowOff>
    </xdr:from>
    <xdr:to>
      <xdr:col>7</xdr:col>
      <xdr:colOff>326567</xdr:colOff>
      <xdr:row>6</xdr:row>
      <xdr:rowOff>99780</xdr:rowOff>
    </xdr:to>
    <xdr:sp macro="" textlink="Analysis!B4">
      <xdr:nvSpPr>
        <xdr:cNvPr id="34" name="TextBox 33">
          <a:extLst>
            <a:ext uri="{FF2B5EF4-FFF2-40B4-BE49-F238E27FC236}">
              <a16:creationId xmlns:a16="http://schemas.microsoft.com/office/drawing/2014/main" id="{BE42BC24-70C3-032C-F7DD-6365B3BE4591}"/>
            </a:ext>
          </a:extLst>
        </xdr:cNvPr>
        <xdr:cNvSpPr txBox="1"/>
      </xdr:nvSpPr>
      <xdr:spPr>
        <a:xfrm>
          <a:off x="6377209" y="861779"/>
          <a:ext cx="1242787"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A9B158A-D7BC-4E0A-A3DE-DDF8E831EF35}" type="TxLink">
            <a:rPr lang="en-US" sz="1400" b="1" i="0" u="none" strike="noStrike">
              <a:solidFill>
                <a:srgbClr val="000000"/>
              </a:solidFill>
              <a:latin typeface="Calibri"/>
              <a:ea typeface="Calibri"/>
              <a:cs typeface="Calibri"/>
            </a:rPr>
            <a:pPr algn="l"/>
            <a:t> $100,110,460 </a:t>
          </a:fld>
          <a:endParaRPr lang="en-GB" sz="1400" b="1"/>
        </a:p>
      </xdr:txBody>
    </xdr:sp>
    <xdr:clientData/>
  </xdr:twoCellAnchor>
  <xdr:twoCellAnchor>
    <xdr:from>
      <xdr:col>10</xdr:col>
      <xdr:colOff>116112</xdr:colOff>
      <xdr:row>4</xdr:row>
      <xdr:rowOff>134250</xdr:rowOff>
    </xdr:from>
    <xdr:to>
      <xdr:col>12</xdr:col>
      <xdr:colOff>143328</xdr:colOff>
      <xdr:row>6</xdr:row>
      <xdr:rowOff>97965</xdr:rowOff>
    </xdr:to>
    <xdr:sp macro="" textlink="Analysis!B5">
      <xdr:nvSpPr>
        <xdr:cNvPr id="35" name="TextBox 34">
          <a:extLst>
            <a:ext uri="{FF2B5EF4-FFF2-40B4-BE49-F238E27FC236}">
              <a16:creationId xmlns:a16="http://schemas.microsoft.com/office/drawing/2014/main" id="{BC2D829B-DE4B-8414-D6C5-71AAD330D17E}"/>
            </a:ext>
          </a:extLst>
        </xdr:cNvPr>
        <xdr:cNvSpPr txBox="1"/>
      </xdr:nvSpPr>
      <xdr:spPr>
        <a:xfrm>
          <a:off x="9232898" y="859964"/>
          <a:ext cx="1242787"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368AB81-F37E-422E-BF05-EE508C0361C3}" type="TxLink">
            <a:rPr lang="en-US" sz="1400" b="1" i="0" u="none" strike="noStrike">
              <a:solidFill>
                <a:srgbClr val="000000"/>
              </a:solidFill>
              <a:latin typeface="Calibri"/>
              <a:ea typeface="Calibri"/>
              <a:cs typeface="Calibri"/>
            </a:rPr>
            <a:pPr marL="0" indent="0" algn="l"/>
            <a:t> $18,144,540 </a:t>
          </a:fld>
          <a:endParaRPr lang="en-GB" sz="1400" b="1" i="0" u="none" strike="noStrike">
            <a:solidFill>
              <a:srgbClr val="000000"/>
            </a:solidFill>
            <a:latin typeface="Calibri"/>
            <a:ea typeface="Calibri"/>
            <a:cs typeface="Calibri"/>
          </a:endParaRPr>
        </a:p>
      </xdr:txBody>
    </xdr:sp>
    <xdr:clientData/>
  </xdr:twoCellAnchor>
  <xdr:twoCellAnchor>
    <xdr:from>
      <xdr:col>14</xdr:col>
      <xdr:colOff>595083</xdr:colOff>
      <xdr:row>4</xdr:row>
      <xdr:rowOff>87080</xdr:rowOff>
    </xdr:from>
    <xdr:to>
      <xdr:col>17</xdr:col>
      <xdr:colOff>14513</xdr:colOff>
      <xdr:row>6</xdr:row>
      <xdr:rowOff>50795</xdr:rowOff>
    </xdr:to>
    <xdr:sp macro="" textlink="Analysis!B6">
      <xdr:nvSpPr>
        <xdr:cNvPr id="36" name="TextBox 35">
          <a:extLst>
            <a:ext uri="{FF2B5EF4-FFF2-40B4-BE49-F238E27FC236}">
              <a16:creationId xmlns:a16="http://schemas.microsoft.com/office/drawing/2014/main" id="{8AEBB79D-DC05-9712-D74A-8DCF0CB6E4F0}"/>
            </a:ext>
          </a:extLst>
        </xdr:cNvPr>
        <xdr:cNvSpPr txBox="1"/>
      </xdr:nvSpPr>
      <xdr:spPr>
        <a:xfrm>
          <a:off x="12143012" y="812794"/>
          <a:ext cx="1242787"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1E3ECB8-5F45-4DD9-BD8C-E36E3635B6F7}" type="TxLink">
            <a:rPr lang="en-US" sz="1400" b="1" i="0" u="none" strike="noStrike">
              <a:solidFill>
                <a:srgbClr val="000000"/>
              </a:solidFill>
              <a:latin typeface="Calibri"/>
              <a:ea typeface="Calibri"/>
              <a:cs typeface="Calibri"/>
            </a:rPr>
            <a:pPr marL="0" indent="0" algn="l"/>
            <a:t>3500</a:t>
          </a:fld>
          <a:endParaRPr lang="en-GB" sz="1400" b="1" i="0" u="none" strike="noStrike">
            <a:solidFill>
              <a:srgbClr val="000000"/>
            </a:solidFill>
            <a:latin typeface="Calibri"/>
            <a:ea typeface="Calibri"/>
            <a:cs typeface="Calibri"/>
          </a:endParaRPr>
        </a:p>
      </xdr:txBody>
    </xdr:sp>
    <xdr:clientData/>
  </xdr:twoCellAnchor>
  <xdr:twoCellAnchor editAs="oneCell">
    <xdr:from>
      <xdr:col>18</xdr:col>
      <xdr:colOff>244927</xdr:colOff>
      <xdr:row>1</xdr:row>
      <xdr:rowOff>54429</xdr:rowOff>
    </xdr:from>
    <xdr:to>
      <xdr:col>23</xdr:col>
      <xdr:colOff>163287</xdr:colOff>
      <xdr:row>3</xdr:row>
      <xdr:rowOff>54429</xdr:rowOff>
    </xdr:to>
    <mc:AlternateContent xmlns:mc="http://schemas.openxmlformats.org/markup-compatibility/2006" xmlns:a14="http://schemas.microsoft.com/office/drawing/2010/main">
      <mc:Choice Requires="a14">
        <xdr:graphicFrame macro="">
          <xdr:nvGraphicFramePr>
            <xdr:cNvPr id="40" name="Region">
              <a:extLst>
                <a:ext uri="{FF2B5EF4-FFF2-40B4-BE49-F238E27FC236}">
                  <a16:creationId xmlns:a16="http://schemas.microsoft.com/office/drawing/2014/main" id="{D3B8F326-2800-C2E4-3F80-17D9B87482C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185070" y="235858"/>
              <a:ext cx="2957288" cy="36285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402770</xdr:colOff>
      <xdr:row>4</xdr:row>
      <xdr:rowOff>67123</xdr:rowOff>
    </xdr:from>
    <xdr:to>
      <xdr:col>21</xdr:col>
      <xdr:colOff>429985</xdr:colOff>
      <xdr:row>6</xdr:row>
      <xdr:rowOff>30838</xdr:rowOff>
    </xdr:to>
    <xdr:sp macro="" textlink="Analysis!B7">
      <xdr:nvSpPr>
        <xdr:cNvPr id="37" name="TextBox 36">
          <a:extLst>
            <a:ext uri="{FF2B5EF4-FFF2-40B4-BE49-F238E27FC236}">
              <a16:creationId xmlns:a16="http://schemas.microsoft.com/office/drawing/2014/main" id="{47D94AEE-A1E4-B3B3-2B7D-0C5F326B06FE}"/>
            </a:ext>
          </a:extLst>
        </xdr:cNvPr>
        <xdr:cNvSpPr txBox="1"/>
      </xdr:nvSpPr>
      <xdr:spPr>
        <a:xfrm>
          <a:off x="14989627" y="792837"/>
          <a:ext cx="1242787" cy="326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1446A5A-B67F-4D9D-A509-E57C894DBE77}" type="TxLink">
            <a:rPr lang="en-US" sz="1400" b="1" i="0" u="none" strike="noStrike">
              <a:solidFill>
                <a:srgbClr val="000000"/>
              </a:solidFill>
              <a:latin typeface="Calibri"/>
              <a:ea typeface="Calibri"/>
              <a:cs typeface="Calibri"/>
            </a:rPr>
            <a:pPr marL="0" indent="0" algn="l"/>
            <a:t>8.53</a:t>
          </a:fld>
          <a:endParaRPr lang="en-GB" sz="1800" b="1" i="0" u="none" strike="noStrike">
            <a:solidFill>
              <a:srgbClr val="000000"/>
            </a:solidFill>
            <a:latin typeface="Calibri"/>
            <a:ea typeface="Calibri"/>
            <a:cs typeface="Calibri"/>
          </a:endParaRPr>
        </a:p>
      </xdr:txBody>
    </xdr:sp>
    <xdr:clientData/>
  </xdr:twoCellAnchor>
  <xdr:twoCellAnchor>
    <xdr:from>
      <xdr:col>20</xdr:col>
      <xdr:colOff>535214</xdr:colOff>
      <xdr:row>3</xdr:row>
      <xdr:rowOff>163284</xdr:rowOff>
    </xdr:from>
    <xdr:to>
      <xdr:col>23</xdr:col>
      <xdr:colOff>36286</xdr:colOff>
      <xdr:row>11</xdr:row>
      <xdr:rowOff>181427</xdr:rowOff>
    </xdr:to>
    <xdr:graphicFrame macro="">
      <xdr:nvGraphicFramePr>
        <xdr:cNvPr id="38" name="Chart 37">
          <a:extLst>
            <a:ext uri="{FF2B5EF4-FFF2-40B4-BE49-F238E27FC236}">
              <a16:creationId xmlns:a16="http://schemas.microsoft.com/office/drawing/2014/main" id="{E083ECA3-AE61-4675-843F-32C049E65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344714</xdr:colOff>
      <xdr:row>1</xdr:row>
      <xdr:rowOff>127001</xdr:rowOff>
    </xdr:from>
    <xdr:to>
      <xdr:col>9</xdr:col>
      <xdr:colOff>154214</xdr:colOff>
      <xdr:row>4</xdr:row>
      <xdr:rowOff>81645</xdr:rowOff>
    </xdr:to>
    <xdr:sp macro="" textlink="">
      <xdr:nvSpPr>
        <xdr:cNvPr id="39" name="TextBox 38">
          <a:extLst>
            <a:ext uri="{FF2B5EF4-FFF2-40B4-BE49-F238E27FC236}">
              <a16:creationId xmlns:a16="http://schemas.microsoft.com/office/drawing/2014/main" id="{8158FCF4-6AD2-492A-A731-FEDA8C16EE49}"/>
            </a:ext>
          </a:extLst>
        </xdr:cNvPr>
        <xdr:cNvSpPr txBox="1"/>
      </xdr:nvSpPr>
      <xdr:spPr>
        <a:xfrm>
          <a:off x="6422571" y="308430"/>
          <a:ext cx="2240643" cy="498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chemeClr val="tx1"/>
              </a:solidFill>
            </a:rPr>
            <a:t>Welcome Back, Peter!</a:t>
          </a:r>
        </a:p>
      </xdr:txBody>
    </xdr:sp>
    <xdr:clientData/>
  </xdr:twoCellAnchor>
  <xdr:twoCellAnchor editAs="oneCell">
    <xdr:from>
      <xdr:col>3</xdr:col>
      <xdr:colOff>217555</xdr:colOff>
      <xdr:row>1</xdr:row>
      <xdr:rowOff>108857</xdr:rowOff>
    </xdr:from>
    <xdr:to>
      <xdr:col>4</xdr:col>
      <xdr:colOff>371768</xdr:colOff>
      <xdr:row>5</xdr:row>
      <xdr:rowOff>145142</xdr:rowOff>
    </xdr:to>
    <xdr:pic>
      <xdr:nvPicPr>
        <xdr:cNvPr id="50" name="Picture 49">
          <a:extLst>
            <a:ext uri="{FF2B5EF4-FFF2-40B4-BE49-F238E27FC236}">
              <a16:creationId xmlns:a16="http://schemas.microsoft.com/office/drawing/2014/main" id="{08AD519D-FF19-A337-39BA-E38AF232689A}"/>
            </a:ext>
          </a:extLst>
        </xdr:cNvPr>
        <xdr:cNvPicPr>
          <a:picLocks noChangeAspect="1"/>
        </xdr:cNvPicPr>
      </xdr:nvPicPr>
      <xdr:blipFill>
        <a:blip xmlns:r="http://schemas.openxmlformats.org/officeDocument/2006/relationships" r:embed="rId10">
          <a:duotone>
            <a:schemeClr val="accent3">
              <a:shade val="45000"/>
              <a:satMod val="135000"/>
            </a:schemeClr>
            <a:prstClr val="white"/>
          </a:duotone>
        </a:blip>
        <a:stretch>
          <a:fillRect/>
        </a:stretch>
      </xdr:blipFill>
      <xdr:spPr>
        <a:xfrm>
          <a:off x="5079841" y="290286"/>
          <a:ext cx="761999" cy="761999"/>
        </a:xfrm>
        <a:prstGeom prst="rect">
          <a:avLst/>
        </a:prstGeom>
      </xdr:spPr>
    </xdr:pic>
    <xdr:clientData/>
  </xdr:twoCellAnchor>
  <xdr:twoCellAnchor>
    <xdr:from>
      <xdr:col>3</xdr:col>
      <xdr:colOff>126999</xdr:colOff>
      <xdr:row>5</xdr:row>
      <xdr:rowOff>145143</xdr:rowOff>
    </xdr:from>
    <xdr:to>
      <xdr:col>4</xdr:col>
      <xdr:colOff>480785</xdr:colOff>
      <xdr:row>7</xdr:row>
      <xdr:rowOff>72572</xdr:rowOff>
    </xdr:to>
    <xdr:sp macro="" textlink="">
      <xdr:nvSpPr>
        <xdr:cNvPr id="51" name="TextBox 50">
          <a:extLst>
            <a:ext uri="{FF2B5EF4-FFF2-40B4-BE49-F238E27FC236}">
              <a16:creationId xmlns:a16="http://schemas.microsoft.com/office/drawing/2014/main" id="{CFAC4FFD-5AAB-BE76-AF9A-54CEDD2A6519}"/>
            </a:ext>
          </a:extLst>
        </xdr:cNvPr>
        <xdr:cNvSpPr txBox="1"/>
      </xdr:nvSpPr>
      <xdr:spPr>
        <a:xfrm>
          <a:off x="4989285" y="1052286"/>
          <a:ext cx="961571" cy="290286"/>
        </a:xfrm>
        <a:prstGeom prst="rect">
          <a:avLst/>
        </a:prstGeom>
        <a:no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bg1"/>
              </a:solidFill>
              <a:latin typeface="Bradley Hand ITC" panose="03070402050302030203" pitchFamily="66" charset="0"/>
            </a:rPr>
            <a:t>RevAutos</a:t>
          </a:r>
          <a:endParaRPr lang="en-GB" sz="1100" b="1">
            <a:solidFill>
              <a:schemeClr val="bg1"/>
            </a:solidFill>
            <a:latin typeface="Bradley Hand ITC" panose="03070402050302030203" pitchFamily="66" charset="0"/>
          </a:endParaRPr>
        </a:p>
      </xdr:txBody>
    </xdr:sp>
    <xdr:clientData/>
  </xdr:twoCellAnchor>
  <xdr:twoCellAnchor>
    <xdr:from>
      <xdr:col>3</xdr:col>
      <xdr:colOff>99787</xdr:colOff>
      <xdr:row>9</xdr:row>
      <xdr:rowOff>9071</xdr:rowOff>
    </xdr:from>
    <xdr:to>
      <xdr:col>5</xdr:col>
      <xdr:colOff>81644</xdr:colOff>
      <xdr:row>11</xdr:row>
      <xdr:rowOff>18142</xdr:rowOff>
    </xdr:to>
    <xdr:sp macro="" textlink="">
      <xdr:nvSpPr>
        <xdr:cNvPr id="52" name="TextBox 51">
          <a:hlinkClick xmlns:r="http://schemas.openxmlformats.org/officeDocument/2006/relationships" r:id="rId11"/>
          <a:extLst>
            <a:ext uri="{FF2B5EF4-FFF2-40B4-BE49-F238E27FC236}">
              <a16:creationId xmlns:a16="http://schemas.microsoft.com/office/drawing/2014/main" id="{F5C3CBE9-CD85-3AC8-1B44-0256285F755B}"/>
            </a:ext>
          </a:extLst>
        </xdr:cNvPr>
        <xdr:cNvSpPr txBox="1"/>
      </xdr:nvSpPr>
      <xdr:spPr>
        <a:xfrm>
          <a:off x="4962073" y="1641928"/>
          <a:ext cx="1197428" cy="371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bg1"/>
              </a:solidFill>
            </a:rPr>
            <a:t>DASHBOARD</a:t>
          </a:r>
          <a:r>
            <a:rPr lang="en-GB" sz="1400">
              <a:solidFill>
                <a:schemeClr val="bg1"/>
              </a:solidFill>
            </a:rPr>
            <a:t>	</a:t>
          </a:r>
          <a:endParaRPr lang="en-GB" sz="1100">
            <a:solidFill>
              <a:schemeClr val="bg1"/>
            </a:solidFill>
          </a:endParaRPr>
        </a:p>
      </xdr:txBody>
    </xdr:sp>
    <xdr:clientData/>
  </xdr:twoCellAnchor>
  <xdr:twoCellAnchor>
    <xdr:from>
      <xdr:col>3</xdr:col>
      <xdr:colOff>306613</xdr:colOff>
      <xdr:row>12</xdr:row>
      <xdr:rowOff>61681</xdr:rowOff>
    </xdr:from>
    <xdr:to>
      <xdr:col>5</xdr:col>
      <xdr:colOff>72571</xdr:colOff>
      <xdr:row>14</xdr:row>
      <xdr:rowOff>70752</xdr:rowOff>
    </xdr:to>
    <xdr:sp macro="" textlink="">
      <xdr:nvSpPr>
        <xdr:cNvPr id="53" name="TextBox 52">
          <a:hlinkClick xmlns:r="http://schemas.openxmlformats.org/officeDocument/2006/relationships" r:id="rId12"/>
          <a:extLst>
            <a:ext uri="{FF2B5EF4-FFF2-40B4-BE49-F238E27FC236}">
              <a16:creationId xmlns:a16="http://schemas.microsoft.com/office/drawing/2014/main" id="{634E8A32-C530-6B2B-8D24-8EDAA26A9B92}"/>
            </a:ext>
          </a:extLst>
        </xdr:cNvPr>
        <xdr:cNvSpPr txBox="1"/>
      </xdr:nvSpPr>
      <xdr:spPr>
        <a:xfrm>
          <a:off x="5168899" y="2238824"/>
          <a:ext cx="981529" cy="371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bg1"/>
              </a:solidFill>
              <a:latin typeface="+mn-lt"/>
              <a:ea typeface="+mn-ea"/>
              <a:cs typeface="+mn-cs"/>
            </a:rPr>
            <a:t>ANALYSIS</a:t>
          </a:r>
        </a:p>
      </xdr:txBody>
    </xdr:sp>
    <xdr:clientData/>
  </xdr:twoCellAnchor>
  <xdr:twoCellAnchor>
    <xdr:from>
      <xdr:col>3</xdr:col>
      <xdr:colOff>304799</xdr:colOff>
      <xdr:row>15</xdr:row>
      <xdr:rowOff>41725</xdr:rowOff>
    </xdr:from>
    <xdr:to>
      <xdr:col>5</xdr:col>
      <xdr:colOff>154213</xdr:colOff>
      <xdr:row>17</xdr:row>
      <xdr:rowOff>50796</xdr:rowOff>
    </xdr:to>
    <xdr:sp macro="" textlink="">
      <xdr:nvSpPr>
        <xdr:cNvPr id="54" name="TextBox 53">
          <a:hlinkClick xmlns:r="http://schemas.openxmlformats.org/officeDocument/2006/relationships" r:id="rId13"/>
          <a:extLst>
            <a:ext uri="{FF2B5EF4-FFF2-40B4-BE49-F238E27FC236}">
              <a16:creationId xmlns:a16="http://schemas.microsoft.com/office/drawing/2014/main" id="{AB030B84-AC7F-A914-6E24-78FDEA5FF07D}"/>
            </a:ext>
          </a:extLst>
        </xdr:cNvPr>
        <xdr:cNvSpPr txBox="1"/>
      </xdr:nvSpPr>
      <xdr:spPr>
        <a:xfrm>
          <a:off x="5167085" y="2763154"/>
          <a:ext cx="1064985" cy="371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chemeClr val="bg1"/>
              </a:solidFill>
              <a:latin typeface="+mn-lt"/>
              <a:ea typeface="+mn-ea"/>
              <a:cs typeface="+mn-cs"/>
            </a:rPr>
            <a:t>DATASET</a:t>
          </a:r>
        </a:p>
      </xdr:txBody>
    </xdr:sp>
    <xdr:clientData/>
  </xdr:twoCellAnchor>
  <xdr:twoCellAnchor editAs="oneCell">
    <xdr:from>
      <xdr:col>2</xdr:col>
      <xdr:colOff>473530</xdr:colOff>
      <xdr:row>15</xdr:row>
      <xdr:rowOff>0</xdr:rowOff>
    </xdr:from>
    <xdr:to>
      <xdr:col>3</xdr:col>
      <xdr:colOff>281214</xdr:colOff>
      <xdr:row>17</xdr:row>
      <xdr:rowOff>52613</xdr:rowOff>
    </xdr:to>
    <xdr:pic>
      <xdr:nvPicPr>
        <xdr:cNvPr id="59" name="Graphic 58" descr="Document with solid fill">
          <a:extLst>
            <a:ext uri="{FF2B5EF4-FFF2-40B4-BE49-F238E27FC236}">
              <a16:creationId xmlns:a16="http://schemas.microsoft.com/office/drawing/2014/main" id="{5441CAE1-2DDB-C023-E360-6B0A3B6216D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728030" y="2721429"/>
          <a:ext cx="415470" cy="415470"/>
        </a:xfrm>
        <a:prstGeom prst="rect">
          <a:avLst/>
        </a:prstGeom>
      </xdr:spPr>
    </xdr:pic>
    <xdr:clientData/>
  </xdr:twoCellAnchor>
  <xdr:twoCellAnchor editAs="oneCell">
    <xdr:from>
      <xdr:col>2</xdr:col>
      <xdr:colOff>480786</xdr:colOff>
      <xdr:row>11</xdr:row>
      <xdr:rowOff>161570</xdr:rowOff>
    </xdr:from>
    <xdr:to>
      <xdr:col>3</xdr:col>
      <xdr:colOff>335643</xdr:colOff>
      <xdr:row>14</xdr:row>
      <xdr:rowOff>36281</xdr:rowOff>
    </xdr:to>
    <xdr:pic>
      <xdr:nvPicPr>
        <xdr:cNvPr id="61" name="Graphic 60" descr="Bar chart outline">
          <a:extLst>
            <a:ext uri="{FF2B5EF4-FFF2-40B4-BE49-F238E27FC236}">
              <a16:creationId xmlns:a16="http://schemas.microsoft.com/office/drawing/2014/main" id="{F692B6BB-F00B-0DE5-553C-949EE4B3FA8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4735286" y="2157284"/>
          <a:ext cx="462643" cy="418997"/>
        </a:xfrm>
        <a:prstGeom prst="rect">
          <a:avLst/>
        </a:prstGeom>
      </xdr:spPr>
    </xdr:pic>
    <xdr:clientData/>
  </xdr:twoCellAnchor>
  <xdr:twoCellAnchor editAs="oneCell">
    <xdr:from>
      <xdr:col>2</xdr:col>
      <xdr:colOff>317499</xdr:colOff>
      <xdr:row>8</xdr:row>
      <xdr:rowOff>81642</xdr:rowOff>
    </xdr:from>
    <xdr:to>
      <xdr:col>3</xdr:col>
      <xdr:colOff>136069</xdr:colOff>
      <xdr:row>10</xdr:row>
      <xdr:rowOff>145143</xdr:rowOff>
    </xdr:to>
    <xdr:pic>
      <xdr:nvPicPr>
        <xdr:cNvPr id="63" name="Graphic 62" descr="Home with solid fill">
          <a:extLst>
            <a:ext uri="{FF2B5EF4-FFF2-40B4-BE49-F238E27FC236}">
              <a16:creationId xmlns:a16="http://schemas.microsoft.com/office/drawing/2014/main" id="{BE6AEFBA-46F0-2E81-9B01-7E0ED96354A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571999" y="1533071"/>
          <a:ext cx="426356" cy="426358"/>
        </a:xfrm>
        <a:prstGeom prst="rect">
          <a:avLst/>
        </a:prstGeom>
      </xdr:spPr>
    </xdr:pic>
    <xdr:clientData/>
  </xdr:twoCellAnchor>
  <xdr:twoCellAnchor>
    <xdr:from>
      <xdr:col>2</xdr:col>
      <xdr:colOff>442907</xdr:colOff>
      <xdr:row>11</xdr:row>
      <xdr:rowOff>108857</xdr:rowOff>
    </xdr:from>
    <xdr:to>
      <xdr:col>5</xdr:col>
      <xdr:colOff>127001</xdr:colOff>
      <xdr:row>11</xdr:row>
      <xdr:rowOff>117927</xdr:rowOff>
    </xdr:to>
    <xdr:cxnSp macro="">
      <xdr:nvCxnSpPr>
        <xdr:cNvPr id="74" name="Straight Connector 73">
          <a:extLst>
            <a:ext uri="{FF2B5EF4-FFF2-40B4-BE49-F238E27FC236}">
              <a16:creationId xmlns:a16="http://schemas.microsoft.com/office/drawing/2014/main" id="{459453B6-BAF7-11F3-38BB-8161548ACDC0}"/>
            </a:ext>
          </a:extLst>
        </xdr:cNvPr>
        <xdr:cNvCxnSpPr/>
      </xdr:nvCxnSpPr>
      <xdr:spPr>
        <a:xfrm flipV="1">
          <a:off x="1658478" y="2104571"/>
          <a:ext cx="1507452" cy="9070"/>
        </a:xfrm>
        <a:prstGeom prst="line">
          <a:avLst/>
        </a:prstGeom>
        <a:ln w="38100" cap="rnd">
          <a:solidFill>
            <a:schemeClr val="bg2">
              <a:lumMod val="75000"/>
            </a:schemeClr>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468313</xdr:colOff>
      <xdr:row>8</xdr:row>
      <xdr:rowOff>52617</xdr:rowOff>
    </xdr:from>
    <xdr:to>
      <xdr:col>5</xdr:col>
      <xdr:colOff>152407</xdr:colOff>
      <xdr:row>8</xdr:row>
      <xdr:rowOff>61687</xdr:rowOff>
    </xdr:to>
    <xdr:cxnSp macro="">
      <xdr:nvCxnSpPr>
        <xdr:cNvPr id="78" name="Straight Connector 77">
          <a:extLst>
            <a:ext uri="{FF2B5EF4-FFF2-40B4-BE49-F238E27FC236}">
              <a16:creationId xmlns:a16="http://schemas.microsoft.com/office/drawing/2014/main" id="{0F419853-770A-4079-ABE9-6A79A5C7A247}"/>
            </a:ext>
          </a:extLst>
        </xdr:cNvPr>
        <xdr:cNvCxnSpPr/>
      </xdr:nvCxnSpPr>
      <xdr:spPr>
        <a:xfrm flipV="1">
          <a:off x="1683884" y="1504046"/>
          <a:ext cx="1507452" cy="9070"/>
        </a:xfrm>
        <a:prstGeom prst="line">
          <a:avLst/>
        </a:prstGeom>
        <a:ln w="38100" cap="rnd">
          <a:solidFill>
            <a:schemeClr val="bg2">
              <a:lumMod val="75000"/>
            </a:schemeClr>
          </a:solidFill>
          <a:prstDash val="sysDot"/>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417286</xdr:colOff>
      <xdr:row>29</xdr:row>
      <xdr:rowOff>90714</xdr:rowOff>
    </xdr:from>
    <xdr:ext cx="1623786" cy="399143"/>
    <xdr:sp macro="" textlink="">
      <xdr:nvSpPr>
        <xdr:cNvPr id="81" name="TextBox 80">
          <a:hlinkClick xmlns:r="http://schemas.openxmlformats.org/officeDocument/2006/relationships" r:id="rId20"/>
          <a:extLst>
            <a:ext uri="{FF2B5EF4-FFF2-40B4-BE49-F238E27FC236}">
              <a16:creationId xmlns:a16="http://schemas.microsoft.com/office/drawing/2014/main" id="{0C7C3E68-FFED-69B0-35D8-182C0B5E4811}"/>
            </a:ext>
          </a:extLst>
        </xdr:cNvPr>
        <xdr:cNvSpPr txBox="1"/>
      </xdr:nvSpPr>
      <xdr:spPr>
        <a:xfrm>
          <a:off x="1632857" y="5352143"/>
          <a:ext cx="1623786" cy="3991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600" b="1">
              <a:solidFill>
                <a:schemeClr val="bg1"/>
              </a:solidFill>
            </a:rPr>
            <a:t>Peter Ayanrinno</a:t>
          </a:r>
        </a:p>
      </xdr:txBody>
    </xdr:sp>
    <xdr:clientData/>
  </xdr:oneCellAnchor>
  <xdr:twoCellAnchor>
    <xdr:from>
      <xdr:col>3</xdr:col>
      <xdr:colOff>163288</xdr:colOff>
      <xdr:row>27</xdr:row>
      <xdr:rowOff>63501</xdr:rowOff>
    </xdr:from>
    <xdr:to>
      <xdr:col>3</xdr:col>
      <xdr:colOff>209007</xdr:colOff>
      <xdr:row>29</xdr:row>
      <xdr:rowOff>91966</xdr:rowOff>
    </xdr:to>
    <xdr:sp macro="" textlink="">
      <xdr:nvSpPr>
        <xdr:cNvPr id="82" name="Rectangle: Rounded Corners 81">
          <a:extLst>
            <a:ext uri="{FF2B5EF4-FFF2-40B4-BE49-F238E27FC236}">
              <a16:creationId xmlns:a16="http://schemas.microsoft.com/office/drawing/2014/main" id="{8FDD7CE3-AB93-8167-CD54-28C37A6B272A}"/>
            </a:ext>
          </a:extLst>
        </xdr:cNvPr>
        <xdr:cNvSpPr/>
      </xdr:nvSpPr>
      <xdr:spPr>
        <a:xfrm>
          <a:off x="1989460" y="5029639"/>
          <a:ext cx="45719" cy="396327"/>
        </a:xfrm>
        <a:prstGeom prst="roundRect">
          <a:avLst>
            <a:gd name="adj"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190695</xdr:colOff>
      <xdr:row>27</xdr:row>
      <xdr:rowOff>70070</xdr:rowOff>
    </xdr:from>
    <xdr:to>
      <xdr:col>4</xdr:col>
      <xdr:colOff>458578</xdr:colOff>
      <xdr:row>29</xdr:row>
      <xdr:rowOff>90834</xdr:rowOff>
    </xdr:to>
    <xdr:pic>
      <xdr:nvPicPr>
        <xdr:cNvPr id="80" name="Picture 79">
          <a:extLst>
            <a:ext uri="{FF2B5EF4-FFF2-40B4-BE49-F238E27FC236}">
              <a16:creationId xmlns:a16="http://schemas.microsoft.com/office/drawing/2014/main" id="{6D0CA65E-DB2B-7808-A098-B681A130BC7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837473B0-CC2E-450A-ABE3-18F120FF3D39}">
              <a1611:picAttrSrcUrl xmlns:a1611="http://schemas.microsoft.com/office/drawing/2016/11/main" r:id="rId22"/>
            </a:ext>
          </a:extLst>
        </a:blip>
        <a:stretch>
          <a:fillRect/>
        </a:stretch>
      </xdr:blipFill>
      <xdr:spPr>
        <a:xfrm>
          <a:off x="2016867" y="5036208"/>
          <a:ext cx="876608" cy="388626"/>
        </a:xfrm>
        <a:prstGeom prst="rect">
          <a:avLst/>
        </a:prstGeom>
        <a:solidFill>
          <a:sysClr val="window" lastClr="FFFFFF"/>
        </a:solidFill>
      </xdr:spPr>
    </xdr:pic>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ter" refreshedDate="45753.916252314812" createdVersion="8" refreshedVersion="8" minRefreshableVersion="3" recordCount="3500" xr:uid="{EE155A6A-8C61-4C3F-95A6-377DA4368934}">
  <cacheSource type="worksheet">
    <worksheetSource name="RevAutos"/>
  </cacheSource>
  <cacheFields count="21">
    <cacheField name="SalesID" numFmtId="0">
      <sharedItems count="2191">
        <s v="SALE002117"/>
        <s v="SALE002271"/>
        <s v="SALE001369"/>
        <s v="SALE004096"/>
        <s v="SALE004360"/>
        <s v="SALE003666"/>
        <s v="SALE002112"/>
        <s v="SALE002874"/>
        <s v="SALE002372"/>
        <s v="SALE004006"/>
        <s v="SALE002731"/>
        <s v="SALE002623"/>
        <s v="SALE003891"/>
        <s v="SALE002573"/>
        <s v="SALE004233"/>
        <s v="SALE001621"/>
        <s v="SALE002009"/>
        <s v="SALE002864"/>
        <s v="SALE002169"/>
        <s v="SALE002624 "/>
        <s v="SALE001602"/>
        <s v="SALE004175"/>
        <s v="SALE002341"/>
        <s v="SALE003285"/>
        <s v="SALE004409"/>
        <s v="SALE0024 36"/>
        <s v="SALE003227"/>
        <s v="SALE003166"/>
        <s v="SALE001485"/>
        <s v="SALE003169"/>
        <s v="SALE004496"/>
        <s v="SALE003098"/>
        <s v="SALE003562"/>
        <s v="SALE004309"/>
        <s v="SALE002137"/>
        <s v="SALE001874"/>
        <s v="SALE002992"/>
        <s v="SALE002651"/>
        <s v="SALE001318"/>
        <s v="SALE002296"/>
        <s v="SALE003600"/>
        <s v="SALE004092"/>
        <s v="SALE003289"/>
        <s v="SALE002932"/>
        <s v="SALE004022"/>
        <s v="SALE003976"/>
        <s v="SALE001564"/>
        <s v="SALE002291"/>
        <s v="SALE004061"/>
        <s v="SALE001613"/>
        <s v="SALE004279"/>
        <s v="SALE004224 "/>
        <s v="SALE002129"/>
        <s v="SALE002025"/>
        <s v="SALE004130"/>
        <s v="SALE001724 "/>
        <s v="SALE002614"/>
        <s v="SALE001857"/>
        <s v="SALE003111"/>
        <s v="SALE004463"/>
        <s v="SALE003788"/>
        <s v="SALE004404"/>
        <s v="SALE002750"/>
        <s v="SALE001389"/>
        <s v="SALE003114"/>
        <s v="SALE002159"/>
        <s v="SALE004220"/>
        <s v="SALE001557"/>
        <s v="SALE002617"/>
        <s v="SALE004368"/>
        <s v="SALE001024"/>
        <s v="SALE001113"/>
        <s v="SALE003369"/>
        <s v="SALE004034"/>
        <s v="SALE004484"/>
        <s v="SALE004017"/>
        <s v="SALE00124 6"/>
        <s v="SALE0024 59"/>
        <s v="SALE001910"/>
        <s v="SALE003505"/>
        <s v="SALE001423"/>
        <s v="SALE003718"/>
        <s v="SALE003264"/>
        <s v="SALE002869"/>
        <s v="SALE001083"/>
        <s v="SALE002682"/>
        <s v="SALE003541"/>
        <s v="SALE002394"/>
        <s v="SALE003878"/>
        <s v="SALE003690"/>
        <s v="SALE003508"/>
        <s v="SALE002790"/>
        <s v="SALE003273"/>
        <s v="SALE002500"/>
        <s v="SALE001434"/>
        <s v="SALE001510"/>
        <s v="SALE001918"/>
        <s v="SALE003888"/>
        <s v="SALE003637"/>
        <s v="SALE001391"/>
        <s v="SALE001591"/>
        <s v="SALE0024 45"/>
        <s v="SALE002189"/>
        <s v="SALE004195"/>
        <s v="SALE003784"/>
        <s v="SALE001735"/>
        <s v="SALE001339"/>
        <s v="SALE00324 7"/>
        <s v="SALE001259"/>
        <s v="SALE004147"/>
        <s v="SALE002720"/>
        <s v="SALE001856"/>
        <s v="SALE001909"/>
        <s v="SALE002033"/>
        <s v="SALE002556"/>
        <s v="SALE003755"/>
        <s v="SALE003448"/>
        <s v="SALE002988"/>
        <s v="SALE003080"/>
        <s v="SALE003664"/>
        <s v="SALE001518"/>
        <s v="SALE001773"/>
        <s v="SALE002297"/>
        <s v="SALE002269"/>
        <s v="SALE002019"/>
        <s v="SALE004306"/>
        <s v="SALE001554"/>
        <s v="SALE003218"/>
        <s v="SALE002663"/>
        <s v="SALE002539"/>
        <s v="SALE002032"/>
        <s v="SALE003603"/>
        <s v="SALE003432"/>
        <s v="SALE001512"/>
        <s v="SALE002023"/>
        <s v="SALE002344"/>
        <s v="SALE003228"/>
        <s v="SALE001098"/>
        <s v="SALE001740"/>
        <s v="SALE002060"/>
        <s v="SALE003044"/>
        <s v="SALE001907"/>
        <s v="SALE003523"/>
        <s v="SALE003609"/>
        <s v="SALE004486"/>
        <s v="SALE0024 20"/>
        <s v="SALE003164"/>
        <s v="SALE001596"/>
        <s v="SALE002204"/>
        <s v="SALE001545"/>
        <s v="SALE003984"/>
        <s v="SALE002100"/>
        <s v="SALE002310"/>
        <s v="SALE004028"/>
        <s v="SALE002698"/>
        <s v="SALE002838"/>
        <s v="SALE004139"/>
        <s v="SALE001049"/>
        <s v="SALE004314"/>
        <s v="SALE002198"/>
        <s v="SALE002082"/>
        <s v="SALE001785"/>
        <s v="SALE001974"/>
        <s v="SALE003723"/>
        <s v="SALE003762"/>
        <s v="SALE003274"/>
        <s v="SALE00224 7"/>
        <s v="SALE002607"/>
        <s v="SALE004194"/>
        <s v="SALE004172"/>
        <s v="SALE003939"/>
        <s v="SALE003960"/>
        <s v="SALE003740"/>
        <s v="SALE002834"/>
        <s v="SALE001799"/>
        <s v="SALE001708"/>
        <s v="SALE003324 "/>
        <s v="SALE001345"/>
        <s v="SALE002153"/>
        <s v="SALE001235"/>
        <s v="SALE002936"/>
        <s v="SALE002871"/>
        <s v="SALE003594"/>
        <s v="SALE004054"/>
        <s v="SALE004396"/>
        <s v="SALE001195"/>
        <s v="SALE002983"/>
        <s v="SALE001867"/>
        <s v="SALE001896"/>
        <s v="SALE003588"/>
        <s v="SALE003413"/>
        <s v="SALE003277"/>
        <s v="SALE002596"/>
        <s v="SALE001140"/>
        <s v="SALE003131"/>
        <s v="SALE002931"/>
        <s v="SALE001319"/>
        <s v="SALE001665"/>
        <s v="SALE003907"/>
        <s v="SALE001222"/>
        <s v="SALE004160"/>
        <s v="SALE002828"/>
        <s v="SALE001213"/>
        <s v="SALE001796"/>
        <s v="SALE003049"/>
        <s v="SALE003034"/>
        <s v="SALE002879"/>
        <s v="SALE003734"/>
        <s v="SALE002116"/>
        <s v="SALE001687"/>
        <s v="SALE001407"/>
        <s v="SALE001291"/>
        <s v="SALE001690"/>
        <s v="SALE002898"/>
        <s v="SALE001752"/>
        <s v="SALE002705"/>
        <s v="SALE003035"/>
        <s v="SALE004013"/>
        <s v="SALE001390"/>
        <s v="SALE004102"/>
        <s v="SALE003720"/>
        <s v="SALE001681"/>
        <s v="SALE003820"/>
        <s v="SALE003150"/>
        <s v="SALE001001"/>
        <s v="SALE003640"/>
        <s v="SALE003104"/>
        <s v="SALE002724 "/>
        <s v="SALE001617"/>
        <s v="SALE002775"/>
        <s v="SALE002799"/>
        <s v="SALE004330"/>
        <s v="SALE002048"/>
        <s v="SALE004035"/>
        <s v="SALE001871"/>
        <s v="SALE001963"/>
        <s v="SALE002964"/>
        <s v="SALE002080"/>
        <s v="SALE002540"/>
        <s v="SALE004420"/>
        <s v="SALE002706"/>
        <s v="SALE004410"/>
        <s v="SALE002646"/>
        <s v="SALE001570"/>
        <s v="SALE001229"/>
        <s v="SALE002512"/>
        <s v="SALE002066"/>
        <s v="SALE004238"/>
        <s v="SALE002551"/>
        <s v="SALE003232"/>
        <s v="SALE002885"/>
        <s v="SALE001639"/>
        <s v="SALE003725"/>
        <s v="SALE003669"/>
        <s v="SALE001746"/>
        <s v="SALE002756"/>
        <s v="SALE002120"/>
        <s v="SALE002856"/>
        <s v="SALE001360"/>
        <s v="SALE002050"/>
        <s v="SALE003133"/>
        <s v="SALE002998"/>
        <s v="SALE001541"/>
        <s v="SALE001547"/>
        <s v="SALE003682"/>
        <s v="SALE003750"/>
        <s v="SALE003983"/>
        <s v="SALE003135"/>
        <s v="SALE001549"/>
        <s v="SALE004348"/>
        <s v="SALE004434"/>
        <s v="SALE003287"/>
        <s v="SALE003760"/>
        <s v="SALE003729"/>
        <s v="SALE001942"/>
        <s v="SALE004264"/>
        <s v="SALE003996"/>
        <s v="SALE002062"/>
        <s v="SALE001507"/>
        <s v="SALE002168"/>
        <s v="SALE002238"/>
        <s v="SALE003608"/>
        <s v="SALE0024 88"/>
        <s v="SALE002377"/>
        <s v="SALE003667"/>
        <s v="SALE0024 14"/>
        <s v="SALE004390"/>
        <s v="SALE002237"/>
        <s v="SALE003818"/>
        <s v="SALE004412"/>
        <s v="SALE003684"/>
        <s v="SALE001068"/>
        <s v="SALE003465"/>
        <s v="SALE001730"/>
        <s v="SALE002031"/>
        <s v="SALE002307"/>
        <s v="SALE002126"/>
        <s v="SALE003768"/>
        <s v="SALE002139"/>
        <s v="SALE002959"/>
        <s v="SALE001698"/>
        <s v="SALE002760"/>
        <s v="SALE003997"/>
        <s v="SALE001373"/>
        <s v="SALE001850"/>
        <s v="SALE002678"/>
        <s v="SALE003524 "/>
        <s v="SALE002644"/>
        <s v="SALE004398"/>
        <s v="SALE001160"/>
        <s v="SALE003307"/>
        <s v="SALE003407"/>
        <s v="SALE004181"/>
        <s v="SALE002704"/>
        <s v="SALE001980"/>
        <s v="SALE003123"/>
        <s v="SALE002312"/>
        <s v="SALE001355"/>
        <s v="SALE003238"/>
        <s v="SALE001966"/>
        <s v="SALE002293"/>
        <s v="SALE004232"/>
        <s v="SALE001388"/>
        <s v="SALE001469"/>
        <s v="SALE003624 "/>
        <s v="SALE002135"/>
        <s v="SALE003713"/>
        <s v="SALE0024 48"/>
        <s v="SALE001531"/>
        <s v="SALE001526"/>
        <s v="SALE002045"/>
        <s v="SALE001699"/>
        <s v="SALE001308"/>
        <s v="SALE001858"/>
        <s v="SALE003004"/>
        <s v="SALE001912"/>
        <s v="SALE002858"/>
        <s v="SALE001076"/>
        <s v="SALE003702"/>
        <s v="SALE001238"/>
        <s v="SALE003489"/>
        <s v="SALE002098"/>
        <s v="SALE003987"/>
        <s v="SALE004167"/>
        <s v="SALE002560"/>
        <s v="SALE001644"/>
        <s v="SALE002639"/>
        <s v="SALE002612"/>
        <s v="SALE002165"/>
        <s v="SALE003371"/>
        <s v="SALE003464"/>
        <s v="SALE001893"/>
        <s v="SALE003616"/>
        <s v="SALE001080"/>
        <s v="SALE001417"/>
        <s v="SALE0024 37"/>
        <s v="SALE002387"/>
        <s v="SALE002702"/>
        <s v="SALE001168"/>
        <s v="SALE002849"/>
        <s v="SALE002792"/>
        <s v="SALE001056"/>
        <s v="SALE002530"/>
        <s v="SALE001112"/>
        <s v="SALE002764"/>
        <s v="SALE003793"/>
        <s v="SALE003765"/>
        <s v="SALE002722"/>
        <s v="SALE003011"/>
        <s v="SALE003220"/>
        <s v="SALE003570"/>
        <s v="SALE002978"/>
        <s v="SALE003732"/>
        <s v="SALE002861"/>
        <s v="SALE003795"/>
        <s v="SALE003962"/>
        <s v="SALE001307"/>
        <s v="SALE004228"/>
        <s v="SALE004475"/>
        <s v="SALE003631"/>
        <s v="SALE002508"/>
        <s v="SALE001969"/>
        <s v="SALE002579"/>
        <s v="SALE004081"/>
        <s v="SALE003586"/>
        <s v="SALE003276"/>
        <s v="SALE001255"/>
        <s v="SALE003267"/>
        <s v="SALE002846"/>
        <s v="SALE003424 "/>
        <s v="SALE003870"/>
        <s v="SALE002513"/>
        <s v="SALE001075"/>
        <s v="SALE001022"/>
        <s v="SALE003898"/>
        <s v="SALE001066"/>
        <s v="SALE001788"/>
        <s v="SALE0024 95"/>
        <s v="SALE001905"/>
        <s v="SALE001780"/>
        <s v="SALE003360"/>
        <s v="SALE002143"/>
        <s v="SALE002602"/>
        <s v="SALE003328"/>
        <s v="SALE003694"/>
        <s v="SALE003010"/>
        <s v="SALE00224 1"/>
        <s v="SALE001534"/>
        <s v="SALE003705"/>
        <s v="SALE001721"/>
        <s v="SALE001635"/>
        <s v="SALE001091"/>
        <s v="SALE003106"/>
        <s v="SALE003956"/>
        <s v="SALE003728"/>
        <s v="SALE002890"/>
        <s v="SALE004341"/>
        <s v="SALE002146"/>
        <s v="SALE002103"/>
        <s v="SALE001805"/>
        <s v="SALE0024 84"/>
        <s v="SALE001948"/>
        <s v="SALE004277"/>
        <s v="SALE001760"/>
        <s v="SALE00224 3"/>
        <s v="SALE001480"/>
        <s v="SALE004146"/>
        <s v="SALE002538"/>
        <s v="SALE003919"/>
        <s v="SALE002553"/>
        <s v="SALE003589"/>
        <s v="SALE002331"/>
        <s v="SALE002563"/>
        <s v="SALE002397"/>
        <s v="SALE001719"/>
        <s v="SALE003850"/>
        <s v="SALE001324 "/>
        <s v="SALE001612"/>
        <s v="SALE004196"/>
        <s v="SALE003535"/>
        <s v="SALE001425"/>
        <s v="SALE003648"/>
        <s v="SALE001421"/>
        <s v="SALE002711"/>
        <s v="SALE003116"/>
        <s v="SALE003623"/>
        <s v="SALE002109"/>
        <s v="SALE001668"/>
        <s v="SALE004448"/>
        <s v="SALE003799"/>
        <s v="SALE002259"/>
        <s v="SALE002599"/>
        <s v="SALE001025"/>
        <s v="SALE003811"/>
        <s v="SALE0024 01"/>
        <s v="SALE004001"/>
        <s v="SALE004310"/>
        <s v="SALE003927"/>
        <s v="SALE002519"/>
        <s v="SALE003967"/>
        <s v="SALE002052"/>
        <s v="SALE004498"/>
        <s v="SALE001295"/>
        <s v="SALE003252"/>
        <s v="SALE002363"/>
        <s v="SALE002649"/>
        <s v="SALE004329"/>
        <s v="SALE001961"/>
        <s v="SALE003265"/>
        <s v="SALE002131"/>
        <s v="SALE001492"/>
        <s v="SALE002976"/>
        <s v="SALE001447"/>
        <s v="SALE003668"/>
        <s v="SALE001214"/>
        <s v="SALE003808"/>
        <s v="SALE004032"/>
        <s v="SALE003313"/>
        <s v="SALE002300"/>
        <s v="SALE0024 52"/>
        <s v="SALE001551"/>
        <s v="SALE001603"/>
        <s v="SALE004378"/>
        <s v="SALE003596"/>
        <s v="SALE003836"/>
        <s v="SALE004076"/>
        <s v="SALE001382"/>
        <s v="SALE001568"/>
        <s v="SALE002741"/>
        <s v="SALE002071"/>
        <s v="SALE003188"/>
        <s v="SALE001928"/>
        <s v="SALE002123"/>
        <s v="SALE003741"/>
        <s v="SALE002160"/>
        <s v="SALE004110"/>
        <s v="SALE001119"/>
        <s v="SALE004052"/>
        <s v="SALE004197"/>
        <s v="SALE001162"/>
        <s v="SALE002319"/>
        <s v="SALE003094"/>
        <s v="SALE001553"/>
        <s v="SALE001052"/>
        <s v="SALE004140"/>
        <s v="SALE001322"/>
        <s v="SALE004458"/>
        <s v="SALE001393"/>
        <s v="SALE002664"/>
        <s v="SALE004441"/>
        <s v="SALE002878"/>
        <s v="SALE001470"/>
        <s v="SALE002090"/>
        <s v="SALE002643"/>
        <s v="SALE001448"/>
        <s v="SALE003297"/>
        <s v="SALE002279"/>
        <s v="SALE003147"/>
        <s v="SALE003507"/>
        <s v="SALE002672"/>
        <s v="SALE003620"/>
        <s v="SALE003981"/>
        <s v="SALE001767"/>
        <s v="SALE001454"/>
        <s v="SALE004298"/>
        <s v="SALE001789"/>
        <s v="SALE001287"/>
        <s v="SALE001331"/>
        <s v="SALE0024 13"/>
        <s v="SALE004104"/>
        <s v="SALE001368"/>
        <s v="SALE001791"/>
        <s v="SALE001646"/>
        <s v="SALE002150"/>
        <s v="SALE004408"/>
        <s v="SALE003339"/>
        <s v="SALE002819"/>
        <s v="SALE003020"/>
        <s v="SALE003659"/>
        <s v="SALE001460"/>
        <s v="SALE0024 77"/>
        <s v="SALE003314"/>
        <s v="SALE003027"/>
        <s v="SALE004271"/>
        <s v="SALE004171"/>
        <s v="SALE002347"/>
        <s v="SALE001692"/>
        <s v="SALE001637"/>
        <s v="SALE001500"/>
        <s v="SALE003781"/>
        <s v="SALE001566"/>
        <s v="SALE002128"/>
        <s v="SALE003002"/>
        <s v="SALE002693"/>
        <s v="SALE002203"/>
        <s v="SALE003200"/>
        <s v="SALE003859"/>
        <s v="SALE002582"/>
        <s v="SALE001751"/>
        <s v="SALE003174"/>
        <s v="SALE002910"/>
        <s v="SALE001412"/>
        <s v="SALE001977"/>
        <s v="SALE003689"/>
        <s v="SALE002180"/>
        <s v="SALE004123"/>
        <s v="SALE003824 "/>
        <s v="SALE002921"/>
        <s v="SALE003321"/>
        <s v="SALE003338"/>
        <s v="SALE002816"/>
        <s v="SALE001220"/>
        <s v="SALE002278"/>
        <s v="SALE00324 8"/>
        <s v="SALE004376"/>
        <s v="SALE001441"/>
        <s v="SALE001794"/>
        <s v="SALE002601"/>
        <s v="SALE002926"/>
        <s v="SALE002034"/>
        <s v="SALE004056"/>
        <s v="SALE002074"/>
        <s v="SALE002526"/>
        <s v="SALE004445"/>
        <s v="SALE001290"/>
        <s v="SALE002766"/>
        <s v="SALE002391"/>
        <s v="SALE004294"/>
        <s v="SALE004494"/>
        <s v="SALE001682"/>
        <s v="SALE003940"/>
        <s v="SALE001776"/>
        <s v="SALE001058"/>
        <s v="SALE003566"/>
        <s v="SALE003103"/>
        <s v="SALE004009"/>
        <s v="SALE002837"/>
        <s v="SALE003800"/>
        <s v="SALE001806"/>
        <s v="SALE004315"/>
        <s v="SALE001350"/>
        <s v="SALE001579"/>
        <s v="SALE003163"/>
        <s v="SALE003951"/>
        <s v="SALE003628"/>
        <s v="SALE001532"/>
        <s v="SALE004297"/>
        <s v="SALE004004"/>
        <s v="SALE004356"/>
        <s v="SALE004321"/>
        <s v="SALE002037"/>
        <s v="SALE004153"/>
        <s v="SALE004402"/>
        <s v="SALE004128"/>
        <s v="SALE002638"/>
        <s v="SALE001476"/>
        <s v="SALE004283"/>
        <s v="SALE001879"/>
        <s v="SALE002945"/>
        <s v="SALE004230"/>
        <s v="SALE003145"/>
        <s v="SALE004357"/>
        <s v="SALE001207"/>
        <s v="SALE001503"/>
        <s v="SALE003676"/>
        <s v="SALE004328"/>
        <s v="SALE001848"/>
        <s v="SALE003752"/>
        <s v="SALE003261"/>
        <s v="SALE002368"/>
        <s v="SALE001676"/>
        <s v="SALE003920"/>
        <s v="SALE004371"/>
        <s v="SALE004124 "/>
        <s v="SALE001432"/>
        <s v="SALE004305"/>
        <s v="SALE003352"/>
        <s v="SALE003662"/>
        <s v="SALE001037"/>
        <s v="SALE001410"/>
        <s v="SALE002089"/>
        <s v="SALE001359"/>
        <s v="SALE003199"/>
        <s v="SALE002648"/>
        <s v="SALE003311"/>
        <s v="SALE001437"/>
        <s v="SALE002590"/>
        <s v="SALE004426"/>
        <s v="SALE004186"/>
        <s v="SALE002194"/>
        <s v="SALE001952"/>
        <s v="SALE004457"/>
        <s v="SALE002335"/>
        <s v="SALE004118"/>
        <s v="SALE001394"/>
        <s v="SALE002632"/>
        <s v="SALE003047"/>
        <s v="SALE004066"/>
        <s v="SALE003420"/>
        <s v="SALE003780"/>
        <s v="SALE003654"/>
        <s v="SALE001786"/>
        <s v="SALE004491"/>
        <s v="SALE003096"/>
        <s v="SALE002268"/>
        <s v="SALE004042"/>
        <s v="SALE003327"/>
        <s v="SALE003928"/>
        <s v="SALE0024 75"/>
        <s v="SALE003233"/>
        <s v="SALE003534"/>
        <s v="SALE001965"/>
        <s v="SALE001880"/>
        <s v="SALE002777"/>
        <s v="SALE0024 68"/>
        <s v="SALE004440"/>
        <s v="SALE001353"/>
        <s v="SALE001849"/>
        <s v="SALE002732"/>
        <s v="SALE003068"/>
        <s v="SALE003329"/>
        <s v="SALE001363"/>
        <s v="SALE003733"/>
        <s v="SALE003479"/>
        <s v="SALE002962"/>
        <s v="SALE003930"/>
        <s v="SALE002315"/>
        <s v="SALE002339"/>
        <s v="SALE003105"/>
        <s v="SALE003066"/>
        <s v="SALE003777"/>
        <s v="SALE004339"/>
        <s v="SALE003014"/>
        <s v="SALE001411"/>
        <s v="SALE003674"/>
        <s v="SALE002262"/>
        <s v="SALE003354"/>
        <s v="SALE004163"/>
        <s v="SALE0024 76"/>
        <s v="SALE002378"/>
        <s v="SALE003605"/>
        <s v="SALE002215"/>
        <s v="SALE003758"/>
        <s v="SALE003982"/>
        <s v="SALE003006"/>
        <s v="SALE002829"/>
        <s v="SALE004290"/>
        <s v="SALE003846"/>
        <s v="SALE003198"/>
        <s v="SALE003721"/>
        <s v="SALE003341"/>
        <s v="SALE001089"/>
        <s v="SALE002984"/>
        <s v="SALE001084"/>
        <s v="SALE004222"/>
        <s v="SALE003806"/>
        <s v="SALE003551"/>
        <s v="SALE003973"/>
        <s v="SALE001887"/>
        <s v="SALE003864"/>
        <s v="SALE004407"/>
        <s v="SALE001870"/>
        <s v="SALE002561"/>
        <s v="SALE001167"/>
        <s v="SALE002603"/>
        <s v="SALE004468"/>
        <s v="SALE001921"/>
        <s v="SALE001732"/>
        <s v="SALE003697"/>
        <s v="SALE002915"/>
        <s v="SALE0024 04"/>
        <s v="SALE002219"/>
        <s v="SALE003854"/>
        <s v="SALE003998"/>
        <s v="SALE003157"/>
        <s v="SALE003926"/>
        <s v="SALE003900"/>
        <s v="SALE001354"/>
        <s v="SALE003526"/>
        <s v="SALE002095"/>
        <s v="SALE002740"/>
        <s v="SALE001651"/>
        <s v="SALE001926"/>
        <s v="SALE003475"/>
        <s v="SALE002227"/>
        <s v="SALE004135"/>
        <s v="SALE003641"/>
        <s v="SALE003036"/>
        <s v="SALE004180"/>
        <s v="SALE003450"/>
        <s v="SALE002961"/>
        <s v="SALE002883"/>
        <s v="SALE002392"/>
        <s v="SALE003434"/>
        <s v="SALE001695"/>
        <s v="SALE001316"/>
        <s v="SALE003092"/>
        <s v="SALE004069"/>
        <s v="SALE0024 16"/>
        <s v="SALE002388"/>
        <s v="SALE001362"/>
        <s v="SALE004346"/>
        <s v="SALE003851"/>
        <s v="SALE004106"/>
        <s v="SALE002028"/>
        <s v="SALE002995"/>
        <s v="SALE002548"/>
        <s v="SALE001142"/>
        <s v="SALE002917"/>
        <s v="SALE003336"/>
        <s v="SALE001958"/>
        <s v="SALE002730"/>
        <s v="SALE003916"/>
        <s v="SALE001790"/>
        <s v="SALE001755"/>
        <s v="SALE001043"/>
        <s v="SALE001852"/>
        <s v="SALE001072"/>
        <s v="SALE003142"/>
        <s v="SALE003932"/>
        <s v="SALE0024 50"/>
        <s v="SALE002929"/>
        <s v="SALE0024 43"/>
        <s v="SALE003033"/>
        <s v="SALE003195"/>
        <s v="SALE003613"/>
        <s v="SALE003473"/>
        <s v="SALE004436"/>
        <s v="SALE001922"/>
        <s v="SALE002295"/>
        <s v="SALE004150"/>
        <s v="SALE00224 9"/>
        <s v="SALE004353"/>
        <s v="SALE004451"/>
        <s v="SALE001864"/>
        <s v="SALE001450"/>
        <s v="SALE004433"/>
        <s v="SALE003744"/>
        <s v="SALE002776"/>
        <s v="SALE002665"/>
        <s v="SALE002097"/>
        <s v="SALE003825"/>
        <s v="SALE003520"/>
        <s v="SALE003511"/>
        <s v="SALE003257"/>
        <s v="SALE002939"/>
        <s v="SALE004447"/>
        <s v="SALE002628"/>
        <s v="SALE003009"/>
        <s v="SALE001186"/>
        <s v="SALE003165"/>
        <s v="SALE002739"/>
        <s v="SALE004336"/>
        <s v="SALE001599"/>
        <s v="SALE002956"/>
        <s v="SALE001201"/>
        <s v="SALE002216"/>
        <s v="SALE004036"/>
        <s v="SALE001517"/>
        <s v="SALE003387"/>
        <s v="SALE001228"/>
        <s v="SALE003516"/>
        <s v="SALE002994"/>
        <s v="SALE003547"/>
        <s v="SALE003497"/>
        <s v="SALE002717"/>
        <s v="SALE004299"/>
        <s v="SALE001753"/>
        <s v="SALE002884"/>
        <s v="SALE003361"/>
        <s v="SALE002156"/>
        <s v="SALE004065"/>
        <s v="SALE004311"/>
        <s v="SALE001504"/>
        <s v="SALE002888"/>
        <s v="SALE003384"/>
        <s v="SALE001023"/>
        <s v="SALE003492"/>
        <s v="SALE002254"/>
        <s v="SALE001418"/>
        <s v="SALE003148"/>
        <s v="SALE002854"/>
        <s v="SALE003556"/>
        <s v="SALE003563"/>
        <s v="SALE003655"/>
        <s v="SALE001627"/>
        <s v="SALE001634"/>
        <s v="SALE003272"/>
        <s v="SALE001311"/>
        <s v="SALE002356"/>
        <s v="SALE0024 26"/>
        <s v="SALE003437"/>
        <s v="SALE001484"/>
        <s v="SALE002201"/>
        <s v="SALE001335"/>
        <s v="SALE002748"/>
        <s v="SALE001645"/>
        <s v="SALE001793"/>
        <s v="SALE004449"/>
        <s v="SALE003215"/>
        <s v="SALE002833"/>
        <s v="SALE001071"/>
        <s v="SALE003121"/>
        <s v="SALE004437"/>
        <s v="SALE002306"/>
        <s v="SALE001589"/>
        <s v="SALE004372"/>
        <s v="SALE002851"/>
        <s v="SALE001016"/>
        <s v="SALE002346"/>
        <s v="SALE001096"/>
        <s v="SALE004168"/>
        <s v="SALE002971"/>
        <s v="SALE004007"/>
        <s v="SALE004344"/>
        <s v="SALE001659"/>
        <s v="SALE003173"/>
        <s v="SALE001636"/>
        <s v="SALE001764"/>
        <s v="SALE002208"/>
        <s v="SALE003099"/>
        <s v="SALE003008"/>
        <s v="SALE004120"/>
        <s v="SALE003472"/>
        <s v="SALE004078"/>
        <s v="SALE001520"/>
        <s v="SALE003866"/>
        <s v="SALE001106"/>
        <s v="SALE001135"/>
        <s v="SALE002881"/>
        <s v="SALE004292"/>
        <s v="SALE002020"/>
        <s v="SALE002221"/>
        <s v="SALE001631"/>
        <s v="SALE002814"/>
        <s v="SALE003112"/>
        <s v="SALE004490"/>
        <s v="SALE004219"/>
        <s v="SALE004282"/>
        <s v="SALE004250"/>
        <s v="SALE002360"/>
        <s v="SALE002567"/>
        <s v="SALE002940"/>
        <s v="SALE002184"/>
        <s v="SALE001838"/>
        <s v="SALE003861"/>
        <s v="SALE004208"/>
        <s v="SALE004223"/>
        <s v="SALE003838"/>
        <s v="SALE004183"/>
        <s v="SALE003476"/>
        <s v="SALE003936"/>
        <s v="SALE003322"/>
        <s v="SALE002121"/>
        <s v="SALE002845"/>
        <s v="SALE003012"/>
        <s v="SALE002379"/>
        <s v="SALE002912"/>
        <s v="SALE001703"/>
        <s v="SALE001693"/>
        <s v="SALE004304"/>
        <s v="SALE0024 92"/>
        <s v="SALE002522"/>
        <s v="SALE001288"/>
        <s v="SALE001365"/>
        <s v="SALE002070"/>
        <s v="SALE004473"/>
        <s v="SALE003446"/>
        <s v="SALE001145"/>
        <s v="SALE004313"/>
        <s v="SALE003056"/>
        <s v="SALE002899"/>
        <s v="SALE00324 3"/>
        <s v="SALE003587"/>
        <s v="SALE002870"/>
        <s v="SALE001165"/>
        <s v="SALE001658"/>
        <s v="SALE004374"/>
        <s v="SALE001183"/>
        <s v="SALE004057"/>
        <s v="SALE003584"/>
        <s v="SALE001624 "/>
        <s v="SALE003447"/>
        <s v="SALE004187"/>
        <s v="SALE004324 "/>
        <s v="SALE003493"/>
        <s v="SALE001712"/>
        <s v="SALE001723"/>
        <s v="SALE00324 1"/>
        <s v="SALE001054"/>
        <s v="SALE004227"/>
        <s v="SALE003412"/>
        <s v="SALE004235"/>
        <s v="SALE001841"/>
        <s v="SALE003847"/>
        <s v="SALE003909"/>
        <s v="SALE004454"/>
        <s v="SALE003893"/>
        <s v="SALE002301"/>
        <s v="SALE001156"/>
        <s v="SALE001495"/>
        <s v="SALE001861"/>
        <s v="SALE004086"/>
        <s v="SALE0024 79"/>
        <s v="SALE002996"/>
        <s v="SALE004023"/>
        <s v="SALE003191"/>
        <s v="SALE001717"/>
        <s v="SALE004075"/>
        <s v="SALE003578"/>
        <s v="SALE001954"/>
        <s v="SALE003415"/>
        <s v="SALE0024 55"/>
        <s v="SALE0024 47"/>
        <s v="SALE001973"/>
        <s v="SALE003858"/>
        <s v="SALE002708"/>
        <s v="SALE003100"/>
        <s v="SALE003192"/>
        <s v="SALE002384"/>
        <s v="SALE003436"/>
        <s v="SALE002571"/>
        <s v="SALE003320"/>
        <s v="SALE003231"/>
        <s v="SALE001403"/>
        <s v="SALE004157"/>
        <s v="SALE002709"/>
        <s v="SALE001641"/>
        <s v="SALE002145"/>
        <s v="SALE004302"/>
        <s v="SALE001897"/>
        <s v="SALE003383"/>
        <s v="SALE004257"/>
        <s v="SALE002393"/>
        <s v="SALE002876"/>
        <s v="SALE001996"/>
        <s v="SALE001379"/>
        <s v="SALE003880"/>
        <s v="SALE004094"/>
        <s v="SALE004325"/>
        <s v="SALE002941"/>
        <s v="SALE002742"/>
        <s v="SALE001444"/>
        <s v="SALE002641"/>
        <s v="SALE001800"/>
        <s v="SALE003915"/>
        <s v="SALE003822"/>
        <s v="SALE001846"/>
        <s v="SALE003153"/>
        <s v="SALE002533"/>
        <s v="SALE001499"/>
        <s v="SALE003089"/>
        <s v="SALE001143"/>
        <s v="SALE004267"/>
        <s v="SALE003683"/>
        <s v="SALE001661"/>
        <s v="SALE001736"/>
        <s v="SALE002990"/>
        <s v="SALE004320"/>
        <s v="SALE004326"/>
        <s v="SALE004226"/>
        <s v="SALE002225"/>
        <s v="SALE001702"/>
        <s v="SALE003254"/>
        <s v="SALE002369"/>
        <s v="SALE001535"/>
        <s v="SALE002021"/>
        <s v="SALE001643"/>
        <s v="SALE001680"/>
        <s v="SALE003303"/>
        <s v="SALE002536"/>
        <s v="SALE004049"/>
        <s v="SALE00124 2"/>
        <s v="SALE001860"/>
        <s v="SALE002948"/>
        <s v="SALE001501"/>
        <s v="SALE001198"/>
        <s v="SALE003396"/>
        <s v="SALE0024 34"/>
        <s v="SALE001594"/>
        <s v="SALE001502"/>
        <s v="SALE001817"/>
        <s v="SALE002334"/>
        <s v="SALE002969"/>
        <s v="SALE002972"/>
        <s v="SALE001258"/>
        <s v="SALE003271"/>
        <s v="SALE004280"/>
        <s v="SALE003256"/>
        <s v="SALE001988"/>
        <s v="SALE003156"/>
        <s v="SALE003618"/>
        <s v="SALE003390"/>
        <s v="SALE003144"/>
        <s v="SALE002592"/>
        <s v="SALE004217"/>
        <s v="SALE002877"/>
        <s v="SALE002260"/>
        <s v="SALE001505"/>
        <s v="SALE003229"/>
        <s v="SALE001610"/>
        <s v="SALE004385"/>
        <s v="SALE002288"/>
        <s v="SALE001073"/>
        <s v="SALE003819"/>
        <s v="SALE002609"/>
        <s v="SALE003487"/>
        <s v="SALE002895"/>
        <s v="SALE0024 07"/>
        <s v="SALE002235"/>
        <s v="SALE004296"/>
        <s v="SALE0024 73"/>
        <s v="SALE0024 62"/>
        <s v="SALE003567"/>
        <s v="SALE002359"/>
        <s v="SALE002272"/>
        <s v="SALE002141"/>
        <s v="SALE002396"/>
        <s v="SALE003531"/>
        <s v="SALE001720"/>
        <s v="SALE001759"/>
        <s v="SALE004151"/>
        <s v="SALE002918"/>
        <s v="SALE003673"/>
        <s v="SALE0024 28"/>
        <s v="SALE001747"/>
        <s v="SALE001494"/>
        <s v="SALE001380"/>
        <s v="SALE003282"/>
        <s v="SALE002051"/>
        <s v="SALE003711"/>
        <s v="SALE003182"/>
        <s v="SALE001178"/>
        <s v="SALE002930"/>
        <s v="SALE001548"/>
        <s v="SALE002345"/>
        <s v="SALE002811"/>
        <s v="SALE002550"/>
        <s v="SALE003428"/>
        <s v="SALE002350"/>
        <s v="SALE003334"/>
        <s v="SALE001956"/>
        <s v="SALE003610"/>
        <s v="SALE0024 06"/>
        <s v="SALE003736"/>
        <s v="SALE0024 39"/>
        <s v="SALE002640"/>
        <s v="SALE004038"/>
        <s v="SALE001456"/>
        <s v="SALE004259"/>
        <s v="SALE002106"/>
        <s v="SALE004265"/>
        <s v="SALE003143"/>
        <s v="SALE003573"/>
        <s v="SALE003366"/>
        <s v="SALE003754"/>
        <s v="SALE001300"/>
        <s v="SALE001030"/>
        <s v="SALE001184"/>
        <s v="SALE002096"/>
        <s v="SALE004156"/>
        <s v="SALE001710"/>
        <s v="SALE001527"/>
        <s v="SALE001745"/>
        <s v="SALE003942"/>
        <s v="SALE002270"/>
        <s v="SALE004182"/>
        <s v="SALE003042"/>
        <s v="SALE002662"/>
        <s v="SALE003462"/>
        <s v="SALE002014"/>
        <s v="SALE002966"/>
        <s v="SALE004152"/>
        <s v="SALE0024 53"/>
        <s v="SALE002863"/>
        <s v="SALE002933"/>
        <s v="SALE003414"/>
        <s v="SALE004162"/>
        <s v="SALE004416"/>
        <s v="SALE003323"/>
        <s v="SALE001513"/>
        <s v="SALE002557"/>
        <s v="SALE003644"/>
        <s v="SALE001474"/>
        <s v="SALE002333"/>
        <s v="SALE002327"/>
        <s v="SALE001069"/>
        <s v="SALE003408"/>
        <s v="SALE003862"/>
        <s v="SALE004258"/>
        <s v="SALE004099"/>
        <s v="SALE00124 1"/>
        <s v="SALE001472"/>
        <s v="SALE001523"/>
        <s v="SALE004365"/>
        <s v="SALE002122"/>
        <s v="SALE003109"/>
        <s v="SALE003797"/>
        <s v="SALE001055"/>
        <s v="SALE003979"/>
        <s v="SALE001672"/>
        <s v="SALE002821"/>
        <s v="SALE004205"/>
        <s v="SALE002713"/>
        <s v="SALE004170"/>
        <s v="SALE001182"/>
        <s v="SALE001835"/>
        <s v="SALE002073"/>
        <s v="SALE002515"/>
        <s v="SALE001141"/>
        <s v="SALE001280"/>
        <s v="SALE001457"/>
        <s v="SALE004423"/>
        <s v="SALE003184"/>
        <s v="SALE003571"/>
        <s v="SALE001067"/>
        <s v="SALE002332"/>
        <s v="SALE004165"/>
        <s v="SALE002330"/>
        <s v="SALE001125"/>
        <s v="SALE003351"/>
        <s v="SALE003438"/>
        <s v="SALE002174"/>
        <s v="SALE0024 25"/>
        <s v="SALE002197"/>
        <s v="SALE004300"/>
        <s v="SALE002710"/>
        <s v="SALE001933"/>
        <s v="SALE004215"/>
        <s v="SALE001296"/>
        <s v="SALE003331"/>
        <s v="SALE002115"/>
        <s v="SALE002780"/>
        <s v="SALE001397"/>
        <s v="SALE003837"/>
        <s v="SALE003821"/>
        <s v="SALE001374"/>
        <s v="SALE001260"/>
        <s v="SALE001539"/>
        <s v="SALE003805"/>
        <s v="SALE003726"/>
        <s v="SALE001033"/>
        <s v="SALE001047"/>
        <s v="SALE004045"/>
        <s v="SALE003161"/>
        <s v="SALE001546"/>
        <s v="SALE003751"/>
        <s v="SALE001370"/>
        <s v="SALE001426"/>
        <s v="SALE003611"/>
        <s v="SALE001284"/>
        <s v="SALE001320"/>
        <s v="SALE001013"/>
        <s v="SALE003770"/>
        <s v="SALE001815"/>
        <s v="SALE001174"/>
        <s v="SALE001277"/>
        <s v="SALE002852"/>
        <s v="SALE002666"/>
        <s v="SALE003119"/>
        <s v="SALE002008"/>
        <s v="SALE004027"/>
        <s v="SALE001647"/>
        <s v="SALE001615"/>
        <s v="SALE002896"/>
        <s v="SALE003449"/>
        <s v="SALE003460"/>
        <s v="SALE001265"/>
        <s v="SALE001654"/>
        <s v="SALE002124 "/>
        <s v="SALE004471"/>
        <s v="SALE003223"/>
        <s v="SALE003073"/>
        <s v="SALE002773"/>
        <s v="SALE001998"/>
        <s v="SALE003885"/>
        <s v="SALE003574"/>
        <s v="SALE003291"/>
        <s v="SALE004388"/>
        <s v="SALE001226"/>
        <s v="SALE001219"/>
        <s v="SALE003565"/>
        <s v="SALE001279"/>
        <s v="SALE003675"/>
        <s v="SALE003506"/>
        <s v="SALE001041"/>
        <s v="SALE003604"/>
        <s v="SALE003058"/>
        <s v="SALE004207"/>
        <s v="SALE002265"/>
        <s v="SALE003373"/>
        <s v="SALE001230"/>
        <s v="SALE002577"/>
        <s v="SALE003597"/>
        <s v="SALE002681"/>
        <s v="SALE003671"/>
        <s v="SALE003055"/>
        <s v="SALE001149"/>
        <s v="SALE002627"/>
        <s v="SALE002615"/>
        <s v="SALE002622"/>
        <s v="SALE001497"/>
        <s v="SALE003626"/>
        <s v="SALE001085"/>
        <s v="SALE001488"/>
        <s v="SALE002108"/>
        <s v="SALE004464"/>
        <s v="SALE003212"/>
        <s v="SALE001048"/>
        <s v="SALE003769"/>
        <s v="SALE003316"/>
        <s v="SALE001604"/>
        <s v="SALE003075"/>
        <s v="SALE001524 "/>
        <s v="SALE004343"/>
        <s v="SALE002922"/>
        <s v="SALE001797"/>
        <s v="SALE003533"/>
        <s v="SALE002514"/>
        <s v="SALE001559"/>
        <s v="SALE004391"/>
        <s v="SALE001209"/>
        <s v="SALE001234"/>
        <s v="SALE002668"/>
        <s v="SALE002012"/>
        <s v="SALE001823"/>
        <s v="SALE004301"/>
        <s v="SALE003812"/>
        <s v="SALE0024 57"/>
        <s v="SALE001045"/>
        <s v="SALE002078"/>
        <s v="SALE001555"/>
        <s v="SALE003206"/>
        <s v="SALE003394"/>
        <s v="SALE002501"/>
        <s v="SALE001452"/>
        <s v="SALE001986"/>
        <s v="SALE003536"/>
        <s v="SALE004024 "/>
        <s v="SALE002564"/>
        <s v="SALE001733"/>
        <s v="SALE004051"/>
        <s v="SALE002093"/>
        <s v="SALE004403"/>
        <s v="SALE003753"/>
        <s v="SALE002942"/>
        <s v="SALE002158"/>
        <s v="SALE003214"/>
        <s v="SALE001801"/>
        <s v="SALE003074"/>
        <s v="SALE001829"/>
        <s v="SALE003868"/>
        <s v="SALE002788"/>
        <s v="SALE001334"/>
        <s v="SALE003625"/>
        <s v="SALE002718"/>
        <s v="SALE001931"/>
        <s v="SALE001206"/>
        <s v="SALE001863"/>
        <s v="SALE003886"/>
        <s v="SALE002688"/>
        <s v="SALE001511"/>
        <s v="SALE003884"/>
        <s v="SALE003260"/>
        <s v="SALE004352"/>
        <s v="SALE003091"/>
        <s v="SALE003767"/>
        <s v="SALE0024 80"/>
        <s v="SALE003865"/>
        <s v="SALE001038"/>
        <s v="SALE001913"/>
        <s v="SALE001088"/>
        <s v="SALE003280"/>
        <s v="SALE001275"/>
        <s v="SALE004184"/>
        <s v="SALE001516"/>
        <s v="SALE003190"/>
        <s v="SALE002943"/>
        <s v="SALE003078"/>
        <s v="SALE001377"/>
        <s v="SALE001957"/>
        <s v="SALE002586"/>
        <s v="SALE001449"/>
        <s v="SALE001433"/>
        <s v="SALE004037"/>
        <s v="SALE002934"/>
        <s v="SALE002290"/>
        <s v="SALE003521"/>
        <s v="SALE002925"/>
        <s v="SALE003201"/>
        <s v="SALE003262"/>
        <s v="SALE001120"/>
        <s v="SALE001990"/>
        <s v="SALE002979"/>
        <s v="SALE002989"/>
        <s v="SALE004091"/>
        <s v="SALE003510"/>
        <s v="SALE001461"/>
        <s v="SALE001223"/>
        <s v="SALE001237"/>
        <s v="SALE001530"/>
        <s v="SALE001822"/>
        <s v="SALE002183"/>
        <s v="SALE0024 44"/>
        <s v="SALE003627"/>
        <s v="SALE002723"/>
        <s v="SALE002907"/>
        <s v="SALE002836"/>
        <s v="SALE00324 6"/>
        <s v="SALE002385"/>
        <s v="SALE001542"/>
        <s v="SALE003879"/>
        <s v="SALE002569"/>
        <s v="SALE004189"/>
        <s v="SALE001837"/>
        <s v="SALE002951"/>
        <s v="SALE003950"/>
        <s v="SALE001148"/>
        <s v="SALE001766"/>
        <s v="SALE001814"/>
        <s v="SALE004046"/>
        <s v="SALE002752"/>
        <s v="SALE002130"/>
        <s v="SALE003645"/>
        <s v="SALE003345"/>
        <s v="SALE003679"/>
        <s v="SALE003343"/>
        <s v="SALE003439"/>
        <s v="SALE003063"/>
        <s v="SALE003039"/>
        <s v="SALE003456"/>
        <s v="SALE004145"/>
        <s v="SALE001574"/>
        <s v="SALE001744"/>
        <s v="SALE004203"/>
        <s v="SALE001984"/>
        <s v="SALE002946"/>
        <s v="SALE001705"/>
        <s v="SALE003126"/>
        <s v="SALE002170"/>
        <s v="SALE002144"/>
        <s v="SALE001911"/>
        <s v="SALE001100"/>
        <s v="SALE003279"/>
        <s v="SALE002791"/>
        <s v="SALE0024 19"/>
        <s v="SALE003816"/>
        <s v="SALE003599"/>
        <s v="SALE004059"/>
        <s v="SALE001700"/>
        <s v="SALE003615"/>
        <s v="SALE003359"/>
        <s v="SALE004103"/>
        <s v="SALE002263"/>
        <s v="SALE001190"/>
        <s v="SALE004095"/>
        <s v="SALE001883"/>
        <s v="SALE002084"/>
        <s v="SALE001757"/>
        <s v="SALE001633"/>
        <s v="SALE003519"/>
        <s v="SALE002367"/>
        <s v="SALE003638"/>
        <s v="SALE002680"/>
        <s v="SALE003088"/>
        <s v="SALE003782"/>
        <s v="SALE001271"/>
        <s v="SALE001375"/>
        <s v="SALE001000"/>
        <s v="SALE001109"/>
        <s v="SALE001175"/>
        <s v="SALE001039"/>
        <s v="SALE001959"/>
        <s v="SALE003550"/>
        <s v="SALE004364"/>
        <s v="SALE001340"/>
        <s v="SALE002304"/>
        <s v="SALE001979"/>
        <s v="SALE002041"/>
        <s v="SALE001122"/>
        <s v="SALE001420"/>
        <s v="SALE001496"/>
        <s v="SALE004262"/>
        <s v="SALE004200"/>
        <s v="SALE004333"/>
        <s v="SALE003774"/>
        <s v="SALE001611"/>
        <s v="SALE002593"/>
        <s v="SALE001955"/>
        <s v="SALE001078"/>
        <s v="SALE001221"/>
        <s v="SALE003421"/>
        <s v="SALE001754"/>
        <s v="SALE002320"/>
        <s v="SALE001130"/>
        <s v="SALE002629"/>
        <s v="SALE001046"/>
        <s v="SALE003298"/>
        <s v="SALE004358"/>
        <s v="SALE004067"/>
        <s v="SALE003484"/>
        <s v="SALE001709"/>
        <s v="SALE001935"/>
        <s v="SALE003349"/>
        <s v="SALE004485"/>
        <s v="SALE001154"/>
        <s v="SALE003999"/>
        <s v="SALE003771"/>
        <s v="SALE003504"/>
        <s v="SALE003598"/>
        <s v="SALE002002"/>
        <s v="SALE001309"/>
        <s v="SALE002285"/>
        <s v="SALE003872"/>
        <s v="SALE002906"/>
        <s v="SALE002892"/>
        <s v="SALE003237"/>
        <s v="SALE0024 24 "/>
        <s v="SALE003030"/>
        <s v="SALE002302"/>
        <s v="SALE004442"/>
        <s v="SALE003685"/>
        <s v="SALE004113"/>
        <s v="SALE003364"/>
        <s v="SALE0024 27"/>
        <s v="SALE001302"/>
        <s v="SALE001886"/>
        <s v="SALE001481"/>
        <s v="SALE004236"/>
        <s v="SALE003259"/>
        <s v="SALE002887"/>
        <s v="SALE003381"/>
        <s v="SALE004114"/>
        <s v="SALE002202"/>
        <s v="SALE004214"/>
        <s v="SALE004439"/>
        <s v="SALE002195"/>
        <s v="SALE003606"/>
        <s v="SALE003978"/>
        <s v="SALE003007"/>
        <s v="SALE003772"/>
        <s v="SALE003882"/>
        <s v="SALE004082"/>
        <s v="SALE004466"/>
        <s v="SALE002903"/>
        <s v="SALE002818"/>
        <s v="SALE001891"/>
        <s v="SALE003757"/>
        <s v="SALE002712"/>
        <s v="SALE002830"/>
        <s v="SALE003867"/>
        <s v="SALE002228"/>
        <s v="SALE003630"/>
        <s v="SALE001372"/>
        <s v="SALE002587"/>
        <s v="SALE004133"/>
        <s v="SALE001002"/>
        <s v="SALE002765"/>
        <s v="SALE001252"/>
        <s v="SALE0024 21"/>
        <s v="SALE001338"/>
        <s v="SALE001082"/>
        <s v="SALE001108"/>
        <s v="SALE001649"/>
        <s v="SALE003716"/>
        <s v="SALE00124 9"/>
        <s v="SALE002251"/>
        <s v="SALE0024 10"/>
        <s v="SALE003442"/>
        <s v="SALE002357"/>
        <s v="SALE001729"/>
        <s v="SALE0024 99"/>
        <s v="SALE002674"/>
        <s v="SALE003151"/>
        <s v="SALE001146"/>
        <s v="SALE002719"/>
        <s v="SALE001110"/>
        <s v="SALE002118"/>
        <s v="SALE003452"/>
        <s v="SALE004014"/>
        <s v="SALE002343"/>
        <s v="SALE002886"/>
        <s v="SALE001343"/>
        <s v="SALE003410"/>
        <s v="SALE003170"/>
        <s v="SALE004399"/>
        <s v="SALE002716"/>
        <s v="SALE001095"/>
        <s v="SALE002591"/>
        <s v="SALE003621"/>
        <s v="SALE001844"/>
        <s v="SALE004444"/>
        <s v="SALE003991"/>
        <s v="SALE001036"/>
        <s v="SALE004019"/>
        <s v="SALE004274"/>
        <s v="SALE002555"/>
        <s v="SALE002757"/>
        <s v="SALE002621"/>
        <s v="SALE002358"/>
        <s v="SALE004237"/>
        <s v="SALE001170"/>
        <s v="SALE003443"/>
        <s v="SALE002026"/>
        <s v="SALE001569"/>
        <s v="SALE002016"/>
        <s v="SALE001383"/>
        <s v="SALE001696"/>
        <s v="SALE002701"/>
        <s v="SALE001019"/>
        <s v="SALE003715"/>
        <s v="SALE003823"/>
        <s v="SALE003703"/>
        <s v="SALE001153"/>
        <s v="SALE002190"/>
        <s v="SALE003959"/>
        <s v="SALE004190"/>
        <s v="SALE001487"/>
        <s v="SALE003591"/>
        <s v="SALE002283"/>
        <s v="SALE003221"/>
        <s v="SALE002657"/>
        <s v="SALE001976"/>
        <s v="SALE002950"/>
        <s v="SALE001919"/>
        <s v="SALE004173"/>
        <s v="SALE004064"/>
        <s v="SALE003326"/>
        <s v="SALE004487"/>
        <s v="SALE001920"/>
        <s v="SALE001233"/>
        <s v="SALE003764"/>
        <s v="SALE0024 46"/>
        <s v="SALE002958"/>
        <s v="SALE001812"/>
        <s v="SALE001515"/>
        <s v="SALE001466"/>
        <s v="SALE003455"/>
        <s v="SALE003330"/>
        <s v="SALE001031"/>
        <s v="SALE001479"/>
        <s v="SALE004012"/>
        <s v="SALE003804"/>
        <s v="SALE001660"/>
        <s v="SALE002661"/>
        <s v="SALE002675"/>
        <s v="SALE001346"/>
        <s v="SALE003216"/>
        <s v="SALE002894"/>
        <s v="SALE003813"/>
        <s v="SALE002784"/>
        <s v="SALE002796"/>
        <s v="SALE004455"/>
        <s v="SALE002981"/>
        <s v="SALE003636"/>
        <s v="SALE002266"/>
        <s v="SALE001208"/>
        <s v="SALE002511"/>
        <s v="SALE004047"/>
        <s v="SALE003350"/>
        <s v="SALE003122"/>
        <s v="SALE001445"/>
        <s v="SALE003152"/>
        <s v="SALE003766"/>
        <s v="SALE001550"/>
        <s v="SALE002006"/>
        <s v="SALE001232"/>
        <s v="SALE001509"/>
        <s v="SALE00324 4"/>
        <s v="SALE002376"/>
        <s v="SALE002625"/>
        <s v="SALE004209"/>
        <s v="SALE002873"/>
        <s v="SALE004319"/>
        <s v="SALE002351"/>
        <s v="SALE003409"/>
        <s v="SALE003433"/>
        <s v="SALE003118"/>
        <s v="SALE002642"/>
        <s v="SALE002809"/>
        <s v="SALE003209"/>
        <s v="SALE001938"/>
        <s v="SALE001949"/>
        <s v="SALE002011"/>
        <s v="SALE002797"/>
        <s v="SALE002072"/>
        <s v="SALE003890"/>
        <s v="SALE0024 40"/>
        <s v="SALE001923"/>
        <s v="SALE0024 83"/>
        <s v="SALE003306"/>
        <s v="SALE004116"/>
        <s v="SALE003404"/>
        <s v="SALE001606"/>
        <s v="SALE003235"/>
        <s v="SALE003906"/>
        <s v="SALE001640"/>
        <s v="SALE003266"/>
        <s v="SALE001859"/>
        <s v="SALE002695"/>
        <s v="SALE001947"/>
        <s v="SALE002880"/>
        <s v="SALE003120"/>
        <s v="SALE004382"/>
        <s v="SALE003845"/>
        <s v="SALE004443"/>
        <s v="SALE001011"/>
        <s v="SALE004269"/>
        <s v="SALE00424 7"/>
        <s v="SALE004467"/>
        <s v="SALE002986"/>
        <s v="SALE001697"/>
        <s v="SALE0024 96"/>
        <s v="SALE004435"/>
        <s v="SALE003083"/>
        <s v="SALE002667"/>
        <s v="SALE002354"/>
        <s v="SALE002264"/>
        <s v="SALE003965"/>
        <s v="SALE001970"/>
        <s v="SALE002919"/>
        <s v="SALE001939"/>
        <s v="SALE003743"/>
        <s v="SALE00424 0"/>
        <s v="SALE003403"/>
        <s v="SALE004119"/>
        <s v="SALE002982"/>
        <s v="SALE001034"/>
        <s v="SALE002181"/>
        <s v="SALE003185"/>
        <s v="SALE002504"/>
        <s v="SALE002997"/>
        <s v="SALE002937"/>
        <s v="SALE001769"/>
        <s v="SALE003887"/>
        <s v="SALE004340"/>
        <s v="SALE004425"/>
        <s v="SALE001944"/>
        <s v="SALE003958"/>
        <s v="SALE002608"/>
        <s v="SALE001607"/>
        <s v="SALE001771"/>
        <s v="SALE002079"/>
        <s v="SALE003028"/>
        <s v="SALE002353"/>
        <s v="SALE001351"/>
        <s v="SALE001286"/>
        <s v="SALE001951"/>
        <s v="SALE003763"/>
        <s v="SALE002127"/>
        <s v="SALE002746"/>
        <s v="SALE003154"/>
        <s v="SALE003933"/>
        <s v="SALE002305"/>
        <s v="SALE002321"/>
        <s v="SALE002099"/>
        <s v="SALE0024 17"/>
        <s v="SALE002017"/>
        <s v="SALE001808"/>
        <s v="SALE003101"/>
        <s v="SALE004273"/>
        <s v="SALE001854"/>
        <s v="SALE003441"/>
        <s v="SALE002361"/>
        <s v="SALE001313"/>
        <s v="SALE001892"/>
        <s v="SALE004489"/>
        <s v="SALE003835"/>
        <s v="SALE004427"/>
        <s v="SALE002276"/>
        <s v="SALE001314"/>
        <s v="SALE001323"/>
        <s v="SALE002585"/>
        <s v="SALE001811"/>
        <s v="SALE004338"/>
        <s v="SALE004295"/>
        <s v="SALE004132"/>
        <s v="SALE001826"/>
        <s v="SALE003827"/>
        <s v="SALE001683"/>
        <s v="SALE003860"/>
        <s v="SALE001625"/>
        <s v="SALE002618"/>
        <s v="SALE003663"/>
        <s v="SALE003993"/>
        <s v="SALE001169"/>
        <s v="SALE001463"/>
        <s v="SALE004015"/>
        <s v="SALE001384"/>
        <s v="SALE001868"/>
        <s v="SALE00324 0"/>
        <s v="SALE002382"/>
        <s v="SALE004367"/>
        <s v="SALE003514"/>
        <s v="SALE003622"/>
        <s v="SALE002832"/>
        <s v="SALE002761"/>
        <s v="SALE002749"/>
        <s v="SALE002286"/>
        <s v="SALE002044"/>
        <s v="SALE003115"/>
        <s v="SALE002524 "/>
        <s v="SALE003234"/>
        <s v="SALE002056"/>
        <s v="SALE001855"/>
        <s v="SALE001057"/>
        <s v="SALE002703"/>
        <s v="SALE004088"/>
        <s v="SALE001179"/>
        <s v="SALE004317"/>
        <s v="SALE004229"/>
        <s v="SALE001185"/>
        <s v="SALE002352"/>
        <s v="SALE002516"/>
        <s v="SALE003093"/>
        <s v="SALE002793"/>
        <s v="SALE002669"/>
        <s v="SALE004268"/>
        <s v="SALE004040"/>
        <s v="SALE002233"/>
        <s v="SALE001677"/>
        <s v="SALE001580"/>
        <s v="SALE004472"/>
        <s v="SALE003488"/>
        <s v="SALE001943"/>
        <s v="SALE001086"/>
        <s v="SALE001765"/>
        <s v="SALE002823"/>
        <s v="SALE0024 11"/>
        <s v="SALE003794"/>
        <s v="SALE002611"/>
        <s v="SALE003176"/>
        <s v="SALE001997"/>
        <s v="SALE001431"/>
        <s v="SALE002534"/>
        <s v="SALE003672"/>
        <s v="SALE001126"/>
        <s v="SALE003727"/>
        <s v="SALE002322"/>
        <s v="SALE003312"/>
        <s v="SALE003528"/>
        <s v="SALE001934"/>
        <s v="SALE004202"/>
        <s v="SALE001326"/>
        <s v="SALE002380"/>
        <s v="SALE004337"/>
        <s v="SALE0024 61"/>
        <s v="SALE002914"/>
        <s v="SALE004206"/>
        <s v="SALE001231"/>
        <s v="SALE004005"/>
        <s v="SALE001929"/>
        <s v="SALE002689"/>
        <s v="SALE002727"/>
        <s v="SALE003158"/>
        <s v="SALE004428"/>
        <s v="SALE003977"/>
        <s v="SALE001903"/>
        <s v="SALE002954"/>
        <s v="SALE004112"/>
        <s v="SALE002157"/>
        <s v="SALE002843"/>
        <s v="SALE003337"/>
        <s v="SALE003923"/>
        <s v="SALE003064"/>
        <s v="SALE003389"/>
        <s v="SALE003724 "/>
        <s v="SALE003852"/>
        <s v="SALE002518"/>
        <s v="SALE004289"/>
        <s v="SALE004469"/>
        <s v="SALE003070"/>
        <s v="SALE001901"/>
        <s v="SALE003955"/>
        <s v="SALE001536"/>
        <s v="SALE002897"/>
        <s v="SALE0024 67"/>
        <s v="SALE001283"/>
        <s v="SALE002684"/>
        <s v="SALE00424 9"/>
        <s v="SALE002656"/>
        <s v="SALE001107"/>
        <s v="SALE004281"/>
        <s v="SALE001413"/>
        <s v="SALE001824 "/>
        <s v="SALE002721"/>
        <s v="SALE003059"/>
        <s v="SALE0024 18"/>
        <s v="SALE003137"/>
        <s v="SALE001577"/>
        <s v="SALE002318"/>
        <s v="SALE003786"/>
        <s v="SALE001029"/>
        <s v="SALE002891"/>
        <s v="SALE004395"/>
        <s v="SALE003828"/>
        <s v="SALE001007"/>
        <s v="SALE001467"/>
        <s v="SALE003399"/>
        <s v="SALE002250"/>
        <s v="SALE003001"/>
        <s v="SALE004125"/>
        <s v="SALE002155"/>
        <s v="SALE001136"/>
        <s v="SALE003040"/>
        <s v="SALE003875"/>
        <s v="SALE004477"/>
        <s v="SALE001376"/>
        <s v="SALE003076"/>
        <s v="SALE002841"/>
        <s v="SALE003911"/>
        <s v="SALE001995"/>
        <s v="SALE001227"/>
        <s v="SALE001336"/>
        <s v="SALE003411"/>
        <s v="SALE002255"/>
        <s v="SALE002781"/>
        <s v="SALE002027"/>
        <s v="SALE003469"/>
        <s v="SALE0024 03"/>
        <s v="SALE004446"/>
        <s v="SALE001842"/>
        <s v="SALE001543"/>
        <s v="SALE001278"/>
        <s v="SALE001522"/>
        <s v="SALE001257"/>
        <s v="SALE003696"/>
        <s v="SALE003515"/>
        <s v="SALE002523"/>
        <s v="SALE001429"/>
        <s v="SALE003255"/>
        <s v="SALE001734"/>
        <s v="SALE001118"/>
        <s v="SALE001670"/>
        <s v="SALE003985"/>
        <s v="SALE001882"/>
        <s v="SALE001652"/>
        <s v="SALE003304"/>
        <s v="SALE003481"/>
        <s v="SALE002132"/>
        <s v="SALE001465"/>
        <s v="SALE004383"/>
        <s v="SALE0024 78"/>
        <s v="SALE002101"/>
        <s v="SALE004204"/>
        <s v="SALE001026"/>
        <s v="SALE004459"/>
        <s v="SALE001840"/>
        <s v="SALE003113"/>
        <s v="SALE004349"/>
        <s v="SALE003522"/>
        <s v="SALE003698"/>
        <s v="SALE003210"/>
        <s v="SALE001009"/>
        <s v="SALE002753"/>
        <s v="SALE001738"/>
        <s v="SALE002163"/>
        <s v="SALE003305"/>
        <s v="SALE003577"/>
        <s v="SALE002767"/>
        <s v="SALE001155"/>
        <s v="SALE002164"/>
        <s v="SALE003194"/>
        <s v="SALE002660"/>
        <s v="SALE004073"/>
        <s v="SALE004251"/>
        <s v="SALE004199"/>
        <s v="SALE003130"/>
        <s v="SALE002572"/>
        <s v="SALE001803"/>
        <s v="SALE001889"/>
        <s v="SALE002857"/>
        <s v="SALE004332"/>
        <s v="SALE002389"/>
        <s v="SALE002505"/>
        <s v="SALE004355"/>
        <s v="SALE0024 58"/>
        <s v="SALE004334"/>
        <s v="SALE004461"/>
        <s v="SALE001405"/>
        <s v="SALE001821"/>
        <s v="SALE004462"/>
        <s v="SALE003397"/>
        <s v="SALE003263"/>
        <s v="SALE003301"/>
        <s v="SALE0024 54"/>
        <s v="SALE001714"/>
        <s v="SALE001573"/>
        <s v="SALE001341"/>
        <s v="SALE004261"/>
        <s v="SALE002083"/>
        <s v="SALE002920"/>
        <s v="SALE00124 0"/>
        <s v="SALE001396"/>
        <s v="SALE003680"/>
        <s v="SALE001427"/>
        <s v="SALE003761"/>
        <s v="SALE002236"/>
        <s v="SALE001662"/>
        <s v="SALE004307"/>
        <s v="SALE003538"/>
        <s v="SALE004188"/>
        <s v="SALE003171"/>
        <s v="SALE004392"/>
        <s v="SALE002827"/>
        <s v="SALE001679"/>
        <s v="SALE003650"/>
        <s v="SALE002229"/>
        <s v="SALE002362"/>
        <s v="SALE003841"/>
        <s v="SALE001743"/>
        <s v="SALE003707"/>
        <s v="SALE003617"/>
        <s v="SALE003299"/>
        <s v="SALE002355"/>
        <s v="SALE004456"/>
        <s v="SALE003270"/>
        <s v="SALE003931"/>
        <s v="SALE004393"/>
        <s v="SALE001298"/>
        <s v="SALE003081"/>
        <s v="SALE001475"/>
        <s v="SALE003540"/>
        <s v="SALE002192"/>
        <s v="SALE003187"/>
        <s v="SALE002092"/>
        <s v="SALE003877"/>
        <s v="SALE001192"/>
        <s v="SALE002328"/>
        <s v="SALE0024 42"/>
        <s v="SALE001262"/>
        <s v="SALE002049"/>
        <s v="SALE001079"/>
        <s v="SALE002147"/>
        <s v="SALE003491"/>
        <s v="SALE004043"/>
        <s v="SALE003110"/>
        <s v="SALE003980"/>
        <s v="SALE001333"/>
        <s v="SALE001924 "/>
        <s v="SALE004109"/>
        <s v="SALE003801"/>
        <s v="SALE001810"/>
        <s v="SALE001967"/>
        <s v="SALE003945"/>
        <s v="SALE003840"/>
        <s v="SALE003416"/>
        <s v="SALE002040"/>
        <s v="SALE003633"/>
        <s v="SALE0024 70"/>
        <s v="SALE003302"/>
        <s v="SALE001941"/>
        <s v="SALE003067"/>
        <s v="SALE003779"/>
        <s v="SALE003269"/>
        <s v="SALE002991"/>
        <s v="SALE004033"/>
        <s v="SALE003207"/>
        <s v="SALE003478"/>
        <s v="SALE001592"/>
        <s v="SALE004350"/>
        <s v="SALE002783"/>
        <s v="SALE001018"/>
        <s v="SALE001656"/>
        <s v="SALE002916"/>
        <s v="SALE001673"/>
        <s v="SALE002847"/>
        <s v="SALE0024 15"/>
        <s v="SALE001436"/>
        <s v="SALE004422"/>
        <s v="SALE001669"/>
        <s v="SALE001885"/>
        <s v="SALE00324 2"/>
        <s v="SALE001419"/>
        <s v="SALE003348"/>
        <s v="SALE004493"/>
        <s v="SALE003607"/>
        <s v="SALE003559"/>
        <s v="SALE001763"/>
        <s v="SALE003281"/>
        <s v="SALE003904"/>
        <s v="SALE001722"/>
        <s v="SALE003749"/>
        <s v="SALE0024 38"/>
        <s v="SALE003308"/>
        <s v="SALE003222"/>
        <s v="SALE004044"/>
        <s v="SALE004003"/>
        <s v="SALE003318"/>
        <s v="SALE002714"/>
        <s v="SALE004322"/>
        <s v="SALE002531"/>
        <s v="SALE003917"/>
        <s v="SALE003619"/>
        <s v="SALE001713"/>
        <s v="SALE001386"/>
        <s v="SALE002005"/>
        <s v="SALE001992"/>
        <s v="SALE001619"/>
        <s v="SALE003691"/>
        <s v="SALE002061"/>
        <s v="SALE003938"/>
        <s v="SALE003258"/>
        <s v="SALE004452"/>
        <s v="SALE001506"/>
        <s v="SALE001936"/>
        <s v="SALE002807"/>
        <s v="SALE002085"/>
        <s v="SALE004351"/>
        <s v="SALE003995"/>
        <s v="SALE003196"/>
        <s v="SALE004421"/>
        <s v="SALE002938"/>
        <s v="SALE002987"/>
        <s v="SALE001005"/>
        <s v="SALE003051"/>
        <s v="SALE003344"/>
        <s v="SALE004362"/>
        <s v="SALE002329"/>
        <s v="SALE003186"/>
        <s v="SALE004115"/>
        <s v="SALE002136"/>
        <s v="SALE004002"/>
        <s v="SALE003656"/>
        <s v="SALE002726"/>
        <s v="SALE002507"/>
        <s v="SALE002968"/>
        <s v="SALE001361"/>
        <s v="SALE001809"/>
        <s v="SALE001254"/>
        <s v="SALE004415"/>
        <s v="SALE002544"/>
        <s v="SALE003583"/>
        <s v="SALE004213"/>
        <s v="SALE0024 31"/>
        <s v="SALE003250"/>
        <s v="SALE001327"/>
        <s v="SALE003141"/>
        <s v="SALE001876"/>
        <s v="SALE003612"/>
        <s v="SALE001584"/>
        <s v="SALE00424 1"/>
        <s v="SALE003785"/>
        <s v="SALE002762"/>
        <s v="SALE001802"/>
        <s v="SALE002947"/>
        <s v="SALE001575"/>
        <s v="SALE004432"/>
        <s v="SALE003000"/>
        <s v="SALE003335"/>
        <s v="SALE001819"/>
        <s v="SALE001158"/>
        <s v="SALE003895"/>
        <s v="SALE001691"/>
        <s v="SALE003921"/>
        <s v="SALE001556"/>
        <s v="SALE002323"/>
        <s v="SALE0024 71"/>
        <s v="SALE001256"/>
        <s v="SALE002521"/>
        <s v="SALE001581"/>
        <s v="SALE003498"/>
        <s v="SALE004093"/>
        <s v="SALE004366"/>
        <s v="SALE003079"/>
        <s v="SALE002105"/>
        <s v="SALE003924 "/>
        <s v="SALE001686"/>
        <s v="SALE001443"/>
        <s v="SALE001188"/>
        <s v="SALE003579"/>
        <s v="SALE002867"/>
        <s v="SALE004000"/>
        <s v="SALE002960"/>
        <s v="SALE002381"/>
        <s v="SALE001629"/>
        <s v="SALE003796"/>
        <s v="SALE001177"/>
        <s v="SALE002902"/>
        <s v="SALE001292"/>
        <s v="SALE003445"/>
        <s v="SALE001312"/>
        <s v="SALE003660"/>
        <s v="SALE002613"/>
        <s v="SALE004474"/>
        <s v="SALE001115"/>
        <s v="SALE001040"/>
        <s v="SALE003833"/>
        <s v="SALE003651"/>
        <s v="SALE003050"/>
        <s v="SALE001289"/>
        <s v="SALE001666"/>
        <s v="SALE004335"/>
        <s v="SALE003742"/>
        <s v="SALE003756"/>
        <s v="SALE003117"/>
        <s v="SALE003517"/>
        <s v="SALE002094"/>
        <s v="SALE002022"/>
        <s v="SALE003687"/>
        <s v="SALE003175"/>
        <s v="SALE003097"/>
        <s v="SALE001914"/>
        <s v="SALE002805"/>
        <s v="SALE002855"/>
        <s v="SALE002970"/>
        <s v="SALE001825"/>
        <s v="SALE002125"/>
        <s v="SALE002281"/>
        <s v="SALE003747"/>
        <s v="SALE002313"/>
        <s v="SALE003500"/>
        <s v="SALE001727"/>
        <s v="SALE0024 35"/>
        <s v="SALE002953"/>
        <s v="SALE001059"/>
        <s v="SALE003226"/>
        <s v="SALE004285"/>
        <s v="SALE001225"/>
        <s v="SALE001937"/>
        <s v="SALE001164"/>
        <s v="SALE001428"/>
        <s v="SALE002370"/>
        <s v="SALE003922"/>
        <s v="SALE001017"/>
        <s v="SALE003189"/>
        <s v="SALE002744"/>
        <s v="SALE002804"/>
        <s v="SALE001224 "/>
        <s v="SALE001598"/>
        <s v="SALE002999"/>
      </sharedItems>
    </cacheField>
    <cacheField name="SalesDate" numFmtId="14">
      <sharedItems containsSemiMixedTypes="0" containsNonDate="0" containsDate="1" containsString="0" minDate="2024-01-01T00:00:00" maxDate="2025-01-01T00:00:00" count="365">
        <d v="2024-08-19T00:00:00"/>
        <d v="2024-01-07T00:00:00"/>
        <d v="2024-08-24T00:00:00"/>
        <d v="2024-10-25T00:00:00"/>
        <d v="2024-11-08T00:00:00"/>
        <d v="2024-01-18T00:00:00"/>
        <d v="2024-01-04T00:00:00"/>
        <d v="2024-01-11T00:00:00"/>
        <d v="2024-06-26T00:00:00"/>
        <d v="2024-01-20T00:00:00"/>
        <d v="2024-07-06T00:00:00"/>
        <d v="2024-10-24T00:00:00"/>
        <d v="2024-03-07T00:00:00"/>
        <d v="2024-01-17T00:00:00"/>
        <d v="2024-10-20T00:00:00"/>
        <d v="2024-03-08T00:00:00"/>
        <d v="2024-09-16T00:00:00"/>
        <d v="2024-06-21T00:00:00"/>
        <d v="2024-10-16T00:00:00"/>
        <d v="2024-04-28T00:00:00"/>
        <d v="2024-03-02T00:00:00"/>
        <d v="2024-01-29T00:00:00"/>
        <d v="2024-04-18T00:00:00"/>
        <d v="2024-04-30T00:00:00"/>
        <d v="2024-10-07T00:00:00"/>
        <d v="2024-10-27T00:00:00"/>
        <d v="2024-02-29T00:00:00"/>
        <d v="2024-04-01T00:00:00"/>
        <d v="2024-01-24T00:00:00"/>
        <d v="2024-01-25T00:00:00"/>
        <d v="2024-01-26T00:00:00"/>
        <d v="2024-01-27T00:00:00"/>
        <d v="2024-01-28T00:00:00"/>
        <d v="2024-06-18T00:00:00"/>
        <d v="2024-03-26T00:00:00"/>
        <d v="2024-01-08T00:00:00"/>
        <d v="2024-01-06T00:00:00"/>
        <d v="2024-01-05T00:00:00"/>
        <d v="2024-11-23T00:00:00"/>
        <d v="2024-07-07T00:00:00"/>
        <d v="2024-10-06T00:00:00"/>
        <d v="2024-04-29T00:00:00"/>
        <d v="2024-07-30T00:00:00"/>
        <d v="2024-10-11T00:00:00"/>
        <d v="2024-06-20T00:00:00"/>
        <d v="2024-06-29T00:00:00"/>
        <d v="2024-04-17T00:00:00"/>
        <d v="2024-01-30T00:00:00"/>
        <d v="2024-01-31T00:00:00"/>
        <d v="2024-04-05T00:00:00"/>
        <d v="2024-10-18T00:00:00"/>
        <d v="2024-11-20T00:00:00"/>
        <d v="2024-03-05T00:00:00"/>
        <d v="2024-08-21T00:00:00"/>
        <d v="2024-07-24T00:00:00"/>
        <d v="2024-07-23T00:00:00"/>
        <d v="2024-11-11T00:00:00"/>
        <d v="2024-08-09T00:00:00"/>
        <d v="2024-11-26T00:00:00"/>
        <d v="2024-08-22T00:00:00"/>
        <d v="2024-06-09T00:00:00"/>
        <d v="2024-07-08T00:00:00"/>
        <d v="2024-06-04T00:00:00"/>
        <d v="2024-10-14T00:00:00"/>
        <d v="2024-02-14T00:00:00"/>
        <d v="2024-03-21T00:00:00"/>
        <d v="2024-03-12T00:00:00"/>
        <d v="2024-09-27T00:00:00"/>
        <d v="2024-08-14T00:00:00"/>
        <d v="2024-08-11T00:00:00"/>
        <d v="2024-11-15T00:00:00"/>
        <d v="2024-11-04T00:00:00"/>
        <d v="2024-02-15T00:00:00"/>
        <d v="2024-04-22T00:00:00"/>
        <d v="2024-06-13T00:00:00"/>
        <d v="2024-06-22T00:00:00"/>
        <d v="2024-02-01T00:00:00"/>
        <d v="2024-03-09T00:00:00"/>
        <d v="2024-02-03T00:00:00"/>
        <d v="2024-02-16T00:00:00"/>
        <d v="2024-03-13T00:00:00"/>
        <d v="2024-04-14T00:00:00"/>
        <d v="2024-02-12T00:00:00"/>
        <d v="2024-08-08T00:00:00"/>
        <d v="2024-07-12T00:00:00"/>
        <d v="2024-10-05T00:00:00"/>
        <d v="2024-09-01T00:00:00"/>
        <d v="2024-11-13T00:00:00"/>
        <d v="2024-10-19T00:00:00"/>
        <d v="2024-02-05T00:00:00"/>
        <d v="2024-11-01T00:00:00"/>
        <d v="2024-08-15T00:00:00"/>
        <d v="2024-08-31T00:00:00"/>
        <d v="2024-11-28T00:00:00"/>
        <d v="2024-08-07T00:00:00"/>
        <d v="2024-11-07T00:00:00"/>
        <d v="2024-07-11T00:00:00"/>
        <d v="2024-09-29T00:00:00"/>
        <d v="2024-06-02T00:00:00"/>
        <d v="2024-08-10T00:00:00"/>
        <d v="2024-08-23T00:00:00"/>
        <d v="2024-04-25T00:00:00"/>
        <d v="2024-09-25T00:00:00"/>
        <d v="2024-09-08T00:00:00"/>
        <d v="2024-08-29T00:00:00"/>
        <d v="2024-07-05T00:00:00"/>
        <d v="2024-07-02T00:00:00"/>
        <d v="2024-09-11T00:00:00"/>
        <d v="2024-11-24T00:00:00"/>
        <d v="2024-04-12T00:00:00"/>
        <d v="2024-04-21T00:00:00"/>
        <d v="2024-09-07T00:00:00"/>
        <d v="2024-11-06T00:00:00"/>
        <d v="2024-06-17T00:00:00"/>
        <d v="2024-11-25T00:00:00"/>
        <d v="2024-03-19T00:00:00"/>
        <d v="2024-09-06T00:00:00"/>
        <d v="2024-09-24T00:00:00"/>
        <d v="2024-03-01T00:00:00"/>
        <d v="2024-10-26T00:00:00"/>
        <d v="2024-04-02T00:00:00"/>
        <d v="2024-02-27T00:00:00"/>
        <d v="2024-11-29T00:00:00"/>
        <d v="2024-03-15T00:00:00"/>
        <d v="2024-04-09T00:00:00"/>
        <d v="2024-06-05T00:00:00"/>
        <d v="2024-07-22T00:00:00"/>
        <d v="2024-04-16T00:00:00"/>
        <d v="2024-07-18T00:00:00"/>
        <d v="2024-10-13T00:00:00"/>
        <d v="2024-03-22T00:00:00"/>
        <d v="2024-07-16T00:00:00"/>
        <d v="2024-07-25T00:00:00"/>
        <d v="2024-10-23T00:00:00"/>
        <d v="2024-03-04T00:00:00"/>
        <d v="2024-02-28T00:00:00"/>
        <d v="2024-02-21T00:00:00"/>
        <d v="2024-08-01T00:00:00"/>
        <d v="2024-02-04T00:00:00"/>
        <d v="2024-11-17T00:00:00"/>
        <d v="2024-10-08T00:00:00"/>
        <d v="2024-08-17T00:00:00"/>
        <d v="2024-06-23T00:00:00"/>
        <d v="2024-04-03T00:00:00"/>
        <d v="2024-06-30T00:00:00"/>
        <d v="2024-03-11T00:00:00"/>
        <d v="2024-06-16T00:00:00"/>
        <d v="2024-09-02T00:00:00"/>
        <d v="2024-09-13T00:00:00"/>
        <d v="2024-04-20T00:00:00"/>
        <d v="2024-04-11T00:00:00"/>
        <d v="2024-11-05T00:00:00"/>
        <d v="2024-08-28T00:00:00"/>
        <d v="2024-03-24T00:00:00"/>
        <d v="2024-08-02T00:00:00"/>
        <d v="2024-08-25T00:00:00"/>
        <d v="2024-01-03T00:00:00"/>
        <d v="2024-06-27T00:00:00"/>
        <d v="2024-03-14T00:00:00"/>
        <d v="2024-06-10T00:00:00"/>
        <d v="2024-04-04T00:00:00"/>
        <d v="2024-08-03T00:00:00"/>
        <d v="2024-12-03T00:00:00"/>
        <d v="2024-03-27T00:00:00"/>
        <d v="2024-11-10T00:00:00"/>
        <d v="2024-02-02T00:00:00"/>
        <d v="2024-01-22T00:00:00"/>
        <d v="2024-07-03T00:00:00"/>
        <d v="2024-12-23T00:00:00"/>
        <d v="2024-07-29T00:00:00"/>
        <d v="2024-04-08T00:00:00"/>
        <d v="2024-11-09T00:00:00"/>
        <d v="2024-12-29T00:00:00"/>
        <d v="2024-07-31T00:00:00"/>
        <d v="2024-02-19T00:00:00"/>
        <d v="2024-07-19T00:00:00"/>
        <d v="2024-09-30T00:00:00"/>
        <d v="2024-09-23T00:00:00"/>
        <d v="2024-02-23T00:00:00"/>
        <d v="2024-01-21T00:00:00"/>
        <d v="2024-12-15T00:00:00"/>
        <d v="2024-11-03T00:00:00"/>
        <d v="2024-09-20T00:00:00"/>
        <d v="2024-03-31T00:00:00"/>
        <d v="2024-07-04T00:00:00"/>
        <d v="2024-07-27T00:00:00"/>
        <d v="2024-07-10T00:00:00"/>
        <d v="2024-10-15T00:00:00"/>
        <d v="2024-06-14T00:00:00"/>
        <d v="2024-03-18T00:00:00"/>
        <d v="2024-01-10T00:00:00"/>
        <d v="2024-07-09T00:00:00"/>
        <d v="2024-06-07T00:00:00"/>
        <d v="2024-01-16T00:00:00"/>
        <d v="2024-02-08T00:00:00"/>
        <d v="2024-04-24T00:00:00"/>
        <d v="2024-08-05T00:00:00"/>
        <d v="2024-11-02T00:00:00"/>
        <d v="2024-03-03T00:00:00"/>
        <d v="2024-01-13T00:00:00"/>
        <d v="2024-06-15T00:00:00"/>
        <d v="2024-10-02T00:00:00"/>
        <d v="2024-04-19T00:00:00"/>
        <d v="2024-10-29T00:00:00"/>
        <d v="2024-08-13T00:00:00"/>
        <d v="2024-09-09T00:00:00"/>
        <d v="2024-11-21T00:00:00"/>
        <d v="2024-01-19T00:00:00"/>
        <d v="2024-10-17T00:00:00"/>
        <d v="2024-11-14T00:00:00"/>
        <d v="2024-02-25T00:00:00"/>
        <d v="2024-07-28T00:00:00"/>
        <d v="2024-11-18T00:00:00"/>
        <d v="2024-10-28T00:00:00"/>
        <d v="2024-06-24T00:00:00"/>
        <d v="2024-08-04T00:00:00"/>
        <d v="2024-06-06T00:00:00"/>
        <d v="2024-11-22T00:00:00"/>
        <d v="2024-08-27T00:00:00"/>
        <d v="2024-10-22T00:00:00"/>
        <d v="2024-09-10T00:00:00"/>
        <d v="2024-02-06T00:00:00"/>
        <d v="2024-10-21T00:00:00"/>
        <d v="2024-07-13T00:00:00"/>
        <d v="2024-03-23T00:00:00"/>
        <d v="2024-09-19T00:00:00"/>
        <d v="2024-11-19T00:00:00"/>
        <d v="2024-02-18T00:00:00"/>
        <d v="2024-09-17T00:00:00"/>
        <d v="2024-01-15T00:00:00"/>
        <d v="2024-02-09T00:00:00"/>
        <d v="2024-02-22T00:00:00"/>
        <d v="2024-04-06T00:00:00"/>
        <d v="2024-07-20T00:00:00"/>
        <d v="2024-07-01T00:00:00"/>
        <d v="2024-07-21T00:00:00"/>
        <d v="2024-11-30T00:00:00"/>
        <d v="2024-06-01T00:00:00"/>
        <d v="2024-02-11T00:00:00"/>
        <d v="2024-03-17T00:00:00"/>
        <d v="2024-06-12T00:00:00"/>
        <d v="2024-10-30T00:00:00"/>
        <d v="2024-09-18T00:00:00"/>
        <d v="2024-09-26T00:00:00"/>
        <d v="2024-06-25T00:00:00"/>
        <d v="2024-10-31T00:00:00"/>
        <d v="2024-01-12T00:00:00"/>
        <d v="2024-01-01T00:00:00"/>
        <d v="2024-01-23T00:00:00"/>
        <d v="2024-02-10T00:00:00"/>
        <d v="2024-10-10T00:00:00"/>
        <d v="2024-02-13T00:00:00"/>
        <d v="2024-10-12T00:00:00"/>
        <d v="2024-04-10T00:00:00"/>
        <d v="2024-02-07T00:00:00"/>
        <d v="2024-02-20T00:00:00"/>
        <d v="2024-06-11T00:00:00"/>
        <d v="2024-06-08T00:00:00"/>
        <d v="2024-10-04T00:00:00"/>
        <d v="2024-05-18T00:00:00"/>
        <d v="2024-05-26T00:00:00"/>
        <d v="2024-11-12T00:00:00"/>
        <d v="2024-10-01T00:00:00"/>
        <d v="2024-05-03T00:00:00"/>
        <d v="2024-05-21T00:00:00"/>
        <d v="2024-05-23T00:00:00"/>
        <d v="2024-05-05T00:00:00"/>
        <d v="2024-01-09T00:00:00"/>
        <d v="2024-01-14T00:00:00"/>
        <d v="2024-09-15T00:00:00"/>
        <d v="2024-09-05T00:00:00"/>
        <d v="2024-03-28T00:00:00"/>
        <d v="2024-05-13T00:00:00"/>
        <d v="2024-05-14T00:00:00"/>
        <d v="2024-05-01T00:00:00"/>
        <d v="2024-05-25T00:00:00"/>
        <d v="2024-08-26T00:00:00"/>
        <d v="2024-08-06T00:00:00"/>
        <d v="2024-03-25T00:00:00"/>
        <d v="2024-05-24T00:00:00"/>
        <d v="2024-09-28T00:00:00"/>
        <d v="2024-08-20T00:00:00"/>
        <d v="2024-04-07T00:00:00"/>
        <d v="2024-09-22T00:00:00"/>
        <d v="2024-03-06T00:00:00"/>
        <d v="2024-09-12T00:00:00"/>
        <d v="2024-04-13T00:00:00"/>
        <d v="2024-04-23T00:00:00"/>
        <d v="2024-05-29T00:00:00"/>
        <d v="2024-05-20T00:00:00"/>
        <d v="2024-06-03T00:00:00"/>
        <d v="2024-03-30T00:00:00"/>
        <d v="2024-08-18T00:00:00"/>
        <d v="2024-08-12T00:00:00"/>
        <d v="2024-02-17T00:00:00"/>
        <d v="2024-02-24T00:00:00"/>
        <d v="2024-05-07T00:00:00"/>
        <d v="2024-05-12T00:00:00"/>
        <d v="2024-05-09T00:00:00"/>
        <d v="2024-07-17T00:00:00"/>
        <d v="2024-03-16T00:00:00"/>
        <d v="2024-08-16T00:00:00"/>
        <d v="2024-07-15T00:00:00"/>
        <d v="2024-05-19T00:00:00"/>
        <d v="2024-09-14T00:00:00"/>
        <d v="2024-05-10T00:00:00"/>
        <d v="2024-05-08T00:00:00"/>
        <d v="2024-05-22T00:00:00"/>
        <d v="2024-05-30T00:00:00"/>
        <d v="2024-05-11T00:00:00"/>
        <d v="2024-09-04T00:00:00"/>
        <d v="2024-05-02T00:00:00"/>
        <d v="2024-10-09T00:00:00"/>
        <d v="2024-03-10T00:00:00"/>
        <d v="2024-09-03T00:00:00"/>
        <d v="2024-05-06T00:00:00"/>
        <d v="2024-04-15T00:00:00"/>
        <d v="2024-05-15T00:00:00"/>
        <d v="2024-11-27T00:00:00"/>
        <d v="2024-07-26T00:00:00"/>
        <d v="2024-09-21T00:00:00"/>
        <d v="2024-05-17T00:00:00"/>
        <d v="2024-05-28T00:00:00"/>
        <d v="2024-11-16T00:00:00"/>
        <d v="2024-07-14T00:00:00"/>
        <d v="2024-06-28T00:00:00"/>
        <d v="2024-10-03T00:00:00"/>
        <d v="2024-02-26T00:00:00"/>
        <d v="2024-01-02T00:00:00"/>
        <d v="2024-04-26T00:00:00"/>
        <d v="2024-03-20T00:00:00"/>
        <d v="2024-05-27T00:00:00"/>
        <d v="2024-05-31T00:00:00"/>
        <d v="2024-03-29T00:00:00"/>
        <d v="2024-12-07T00:00:00"/>
        <d v="2024-04-27T00:00:00"/>
        <d v="2024-08-30T00:00:00"/>
        <d v="2024-12-04T00:00:00"/>
        <d v="2024-12-22T00:00:00"/>
        <d v="2024-12-24T00:00:00"/>
        <d v="2024-12-16T00:00:00"/>
        <d v="2024-12-20T00:00:00"/>
        <d v="2024-12-02T00:00:00"/>
        <d v="2024-12-17T00:00:00"/>
        <d v="2024-12-14T00:00:00"/>
        <d v="2024-12-19T00:00:00"/>
        <d v="2024-12-25T00:00:00"/>
        <d v="2024-12-18T00:00:00"/>
        <d v="2024-12-10T00:00:00"/>
        <d v="2024-12-31T00:00:00"/>
        <d v="2024-05-16T00:00:00"/>
        <d v="2024-12-01T00:00:00"/>
        <d v="2024-12-27T00:00:00"/>
        <d v="2024-12-08T00:00:00"/>
        <d v="2024-12-12T00:00:00"/>
        <d v="2024-12-26T00:00:00"/>
        <d v="2024-12-13T00:00:00"/>
        <d v="2024-12-30T00:00:00"/>
        <d v="2024-12-09T00:00:00"/>
        <d v="2024-12-06T00:00:00"/>
        <d v="2024-12-28T00:00:00"/>
        <d v="2024-06-19T00:00:00"/>
        <d v="2024-12-21T00:00:00"/>
        <d v="2024-12-05T00:00:00"/>
        <d v="2024-12-11T00:00:00"/>
      </sharedItems>
      <fieldGroup par="20"/>
    </cacheField>
    <cacheField name="Customer Name" numFmtId="0">
      <sharedItems/>
    </cacheField>
    <cacheField name="Email" numFmtId="0">
      <sharedItems/>
    </cacheField>
    <cacheField name="State" numFmtId="0">
      <sharedItems count="6">
        <s v="New York"/>
        <s v="Illinois"/>
        <s v="Florida"/>
        <s v="Texas"/>
        <s v="California"/>
        <s v="Michigan"/>
      </sharedItems>
    </cacheField>
    <cacheField name="Region" numFmtId="0">
      <sharedItems count="4">
        <s v="East"/>
        <s v="Midwest"/>
        <s v="South"/>
        <s v="West"/>
      </sharedItems>
    </cacheField>
    <cacheField name="Car Brand" numFmtId="0">
      <sharedItems count="6">
        <s v="Toyota"/>
        <s v="Ford"/>
        <s v="Mercedes"/>
        <s v="BMW"/>
        <s v="Audi"/>
        <s v="Honda"/>
      </sharedItems>
    </cacheField>
    <cacheField name="Model Year" numFmtId="0">
      <sharedItems containsSemiMixedTypes="0" containsString="0" containsNumber="1" containsInteger="1" minValue="2018" maxValue="2022"/>
    </cacheField>
    <cacheField name="Sale Amount " numFmtId="164">
      <sharedItems containsSemiMixedTypes="0" containsString="0" containsNumber="1" containsInteger="1" minValue="20000" maxValue="50000" count="5">
        <n v="30000"/>
        <n v="45000"/>
        <n v="50000"/>
        <n v="20000"/>
        <n v="25000"/>
      </sharedItems>
    </cacheField>
    <cacheField name="Cogs" numFmtId="164">
      <sharedItems containsSemiMixedTypes="0" containsString="0" containsNumber="1" containsInteger="1" minValue="15000" maxValue="44000"/>
    </cacheField>
    <cacheField name="Gross Profit" numFmtId="164">
      <sharedItems containsSemiMixedTypes="0" containsString="0" containsNumber="1" containsInteger="1" minValue="2400" maxValue="12500"/>
    </cacheField>
    <cacheField name="Payment Method" numFmtId="0">
      <sharedItems count="5">
        <s v="Debit Card"/>
        <s v="Cash"/>
        <s v="Credit Card"/>
        <s v="Financing"/>
        <s v="Bank Transfer"/>
      </sharedItems>
    </cacheField>
    <cacheField name="Salesperson" numFmtId="0">
      <sharedItems count="5">
        <s v="Emily Brown"/>
        <s v="Michael J"/>
        <s v="Sarah Connor"/>
        <s v="Jane Smith"/>
        <s v="John Doe"/>
      </sharedItems>
    </cacheField>
    <cacheField name="Discount Applied?" numFmtId="0">
      <sharedItems/>
    </cacheField>
    <cacheField name="Warranty Period" numFmtId="49">
      <sharedItems/>
    </cacheField>
    <cacheField name="Customer Rating" numFmtId="0">
      <sharedItems containsSemiMixedTypes="0" containsString="0" containsNumber="1" minValue="7" maxValue="10"/>
    </cacheField>
    <cacheField name="VIN Number" numFmtId="0">
      <sharedItems/>
    </cacheField>
    <cacheField name="Delivery Status" numFmtId="0">
      <sharedItems/>
    </cacheField>
    <cacheField name="Comments/Notes" numFmtId="0">
      <sharedItems/>
    </cacheField>
    <cacheField name="Days (SalesDate)" numFmtId="0" databaseField="0">
      <fieldGroup base="1">
        <rangePr groupBy="days" startDate="2024-01-01T00:00:00" endDate="2025-01-01T00:00:00"/>
        <groupItems count="368">
          <s v="&lt;1/1/202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5"/>
        </groupItems>
      </fieldGroup>
    </cacheField>
    <cacheField name="Months (SalesDate)" numFmtId="0" databaseField="0">
      <fieldGroup base="1">
        <rangePr groupBy="months" startDate="2024-01-01T00:00:00" endDate="2025-01-01T00:00:00"/>
        <groupItems count="14">
          <s v="&lt;1/1/2024"/>
          <s v="Jan"/>
          <s v="Feb"/>
          <s v="Mar"/>
          <s v="Apr"/>
          <s v="May"/>
          <s v="Jun"/>
          <s v="Jul"/>
          <s v="Aug"/>
          <s v="Sep"/>
          <s v="Oct"/>
          <s v="Nov"/>
          <s v="Dec"/>
          <s v="&gt;1/1/2025"/>
        </groupItems>
      </fieldGroup>
    </cacheField>
  </cacheFields>
  <extLst>
    <ext xmlns:x14="http://schemas.microsoft.com/office/spreadsheetml/2009/9/main" uri="{725AE2AE-9491-48be-B2B4-4EB974FC3084}">
      <x14:pivotCacheDefinition pivotCacheId="8004334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00">
  <r>
    <x v="0"/>
    <x v="0"/>
    <s v="Emily Brown"/>
    <s v="mike_j@hotmailcom"/>
    <x v="0"/>
    <x v="0"/>
    <x v="0"/>
    <n v="2018"/>
    <x v="0"/>
    <n v="26400"/>
    <n v="3600"/>
    <x v="0"/>
    <x v="0"/>
    <s v="YES"/>
    <s v="12 Months"/>
    <n v="8.5"/>
    <s v=" WDBUF65J73AXXX123"/>
    <s v="Delivered"/>
    <s v="Follow up needed"/>
  </r>
  <r>
    <x v="1"/>
    <x v="1"/>
    <s v="Sarah Connor"/>
    <s v="john.doe@gmail.com"/>
    <x v="1"/>
    <x v="1"/>
    <x v="0"/>
    <n v="2018"/>
    <x v="1"/>
    <n v="39555"/>
    <n v="5445"/>
    <x v="1"/>
    <x v="1"/>
    <s v="YES"/>
    <s v="No Warranty"/>
    <n v="8"/>
    <s v=" 1FDXF46S12EC58324"/>
    <s v="In Transit"/>
    <s v="Follow up needed"/>
  </r>
  <r>
    <x v="2"/>
    <x v="2"/>
    <s v="Jane Smith"/>
    <s v="john.doe@gmail.com"/>
    <x v="0"/>
    <x v="0"/>
    <x v="1"/>
    <n v="2020"/>
    <x v="2"/>
    <n v="43900"/>
    <n v="6100"/>
    <x v="2"/>
    <x v="2"/>
    <s v="YES"/>
    <s v="24 Months"/>
    <n v="10"/>
    <s v=" 1FDXF46S12EC58324"/>
    <s v="Processing"/>
    <s v="Confirmed"/>
  </r>
  <r>
    <x v="3"/>
    <x v="3"/>
    <s v="Michael Johnson"/>
    <s v="john.doe@gmail.com"/>
    <x v="0"/>
    <x v="0"/>
    <x v="1"/>
    <n v="2019"/>
    <x v="3"/>
    <n v="17540"/>
    <n v="2460"/>
    <x v="3"/>
    <x v="3"/>
    <s v="NO"/>
    <s v="Lifetime"/>
    <n v="7"/>
    <s v="JH4DB8590SS001561"/>
    <s v="In Transit"/>
    <s v="N/A"/>
  </r>
  <r>
    <x v="4"/>
    <x v="4"/>
    <s v="Jane Smith"/>
    <s v="sarah.connor@outlok.com"/>
    <x v="2"/>
    <x v="2"/>
    <x v="2"/>
    <n v="2019"/>
    <x v="4"/>
    <n v="21900"/>
    <n v="3100"/>
    <x v="4"/>
    <x v="0"/>
    <s v="NO"/>
    <s v="No Warranty"/>
    <n v="9"/>
    <s v=" 1FDXF46S12EC58324"/>
    <s v="Processing"/>
    <s v="N/A"/>
  </r>
  <r>
    <x v="5"/>
    <x v="5"/>
    <s v="Sarah Connor"/>
    <s v="john.doe@gmail.com"/>
    <x v="0"/>
    <x v="0"/>
    <x v="3"/>
    <n v="2019"/>
    <x v="1"/>
    <n v="39375"/>
    <n v="5625"/>
    <x v="2"/>
    <x v="1"/>
    <s v="YES"/>
    <s v="12 Months"/>
    <n v="8.5"/>
    <s v=" WDBUF65J73AXXX123"/>
    <s v="Delivered"/>
    <s v="CALL CUSTOMER ASAP!"/>
  </r>
  <r>
    <x v="6"/>
    <x v="6"/>
    <s v="Emily Brown"/>
    <s v="jane_smith@yahooo.com"/>
    <x v="3"/>
    <x v="2"/>
    <x v="0"/>
    <n v="2018"/>
    <x v="1"/>
    <n v="39330"/>
    <n v="5670"/>
    <x v="1"/>
    <x v="0"/>
    <s v="YES"/>
    <s v="No Warranty"/>
    <n v="7"/>
    <s v="1HGCM82633A004352"/>
    <s v="Delivered"/>
    <s v="CALL CUSTOMER ASAP!"/>
  </r>
  <r>
    <x v="7"/>
    <x v="7"/>
    <s v="John Doe"/>
    <s v="jane_smith@yahooo.com"/>
    <x v="2"/>
    <x v="2"/>
    <x v="2"/>
    <n v="2022"/>
    <x v="0"/>
    <n v="26190"/>
    <n v="3810"/>
    <x v="0"/>
    <x v="4"/>
    <s v="YES"/>
    <s v="No Warranty"/>
    <n v="7"/>
    <s v="1HGCM82633A004352"/>
    <s v="Delivered"/>
    <s v="Confirmed"/>
  </r>
  <r>
    <x v="8"/>
    <x v="8"/>
    <s v="Sarah Connor"/>
    <s v="sarah.connor@outlok.com"/>
    <x v="1"/>
    <x v="2"/>
    <x v="2"/>
    <n v="2018"/>
    <x v="4"/>
    <n v="21250"/>
    <n v="3750"/>
    <x v="0"/>
    <x v="2"/>
    <s v="YES"/>
    <s v="Lifetime"/>
    <n v="8"/>
    <s v="1HGCM82633A004352"/>
    <s v="Delivered"/>
    <s v="N/A"/>
  </r>
  <r>
    <x v="9"/>
    <x v="9"/>
    <s v="Michael Johnson"/>
    <s v="jane_smith@yahooo.com"/>
    <x v="0"/>
    <x v="0"/>
    <x v="4"/>
    <n v="2022"/>
    <x v="2"/>
    <n v="40500"/>
    <n v="9500"/>
    <x v="1"/>
    <x v="0"/>
    <s v="YES"/>
    <s v="12 Months"/>
    <n v="7"/>
    <s v="1HGBH41JXMN109186 "/>
    <s v="Delivered"/>
    <s v="N/A"/>
  </r>
  <r>
    <x v="10"/>
    <x v="10"/>
    <s v="Sarah Connor"/>
    <s v="emilybrown@gmail.com"/>
    <x v="0"/>
    <x v="0"/>
    <x v="2"/>
    <n v="2021"/>
    <x v="2"/>
    <n v="40000"/>
    <n v="10000"/>
    <x v="1"/>
    <x v="0"/>
    <s v="YES"/>
    <s v="No Warranty"/>
    <n v="10"/>
    <s v="1HGCM82633A004352"/>
    <s v="Processing"/>
    <s v="Confirmed"/>
  </r>
  <r>
    <x v="11"/>
    <x v="11"/>
    <s v="Emily Brown"/>
    <s v="emilybrown@gmail.com"/>
    <x v="4"/>
    <x v="3"/>
    <x v="0"/>
    <n v="2018"/>
    <x v="3"/>
    <n v="15600"/>
    <n v="4400"/>
    <x v="2"/>
    <x v="2"/>
    <s v="NO"/>
    <s v="24 Months"/>
    <n v="8.5"/>
    <s v="1HGBH41JXMN109186 "/>
    <s v="In Transit"/>
    <s v="Confirmed"/>
  </r>
  <r>
    <x v="12"/>
    <x v="12"/>
    <s v="Jane Smith"/>
    <s v="jane_smith@yahooo.com"/>
    <x v="5"/>
    <x v="1"/>
    <x v="5"/>
    <n v="2018"/>
    <x v="3"/>
    <n v="15000"/>
    <n v="5000"/>
    <x v="3"/>
    <x v="0"/>
    <s v="YES"/>
    <s v="24 Months"/>
    <n v="7"/>
    <s v="JH4DB8590SS001561"/>
    <s v="Delivered"/>
    <s v="Confirmed"/>
  </r>
  <r>
    <x v="13"/>
    <x v="13"/>
    <s v="Sarah Connor"/>
    <s v="john.doe@gmail.com"/>
    <x v="0"/>
    <x v="0"/>
    <x v="4"/>
    <n v="2018"/>
    <x v="0"/>
    <n v="26400"/>
    <n v="3600"/>
    <x v="1"/>
    <x v="4"/>
    <s v="YES"/>
    <s v="12 Months"/>
    <n v="8.5"/>
    <s v=" WDBUF65J73AXXX123"/>
    <s v="Delivered"/>
    <s v="CALL CUSTOMER ASAP!"/>
  </r>
  <r>
    <x v="14"/>
    <x v="14"/>
    <s v="Jane Smith"/>
    <s v="john.doe@gmail.com"/>
    <x v="1"/>
    <x v="1"/>
    <x v="1"/>
    <n v="2019"/>
    <x v="4"/>
    <n v="21975"/>
    <n v="3025"/>
    <x v="0"/>
    <x v="4"/>
    <s v="YES"/>
    <s v="No Warranty"/>
    <n v="8.5"/>
    <s v=" WDBUF65J73AXXX123"/>
    <s v="Delivered"/>
    <s v="Follow up needed"/>
  </r>
  <r>
    <x v="15"/>
    <x v="7"/>
    <s v="Emily Brown"/>
    <s v="jane_smith@yahooo.com"/>
    <x v="0"/>
    <x v="0"/>
    <x v="4"/>
    <n v="2019"/>
    <x v="2"/>
    <n v="43900"/>
    <n v="6100"/>
    <x v="4"/>
    <x v="2"/>
    <s v="YES"/>
    <s v="12 Months"/>
    <n v="8"/>
    <s v=" WDBUF65J73AXXX123"/>
    <s v="In Transit"/>
    <s v="Follow up needed"/>
  </r>
  <r>
    <x v="16"/>
    <x v="15"/>
    <s v="Michael Johnson"/>
    <s v="john.doe@gmail.com"/>
    <x v="0"/>
    <x v="0"/>
    <x v="2"/>
    <n v="2022"/>
    <x v="4"/>
    <n v="21925"/>
    <n v="3075"/>
    <x v="2"/>
    <x v="0"/>
    <s v="YES"/>
    <s v="No Warranty"/>
    <n v="9"/>
    <s v=" WDBUF65J73AXXX123"/>
    <s v="Processing"/>
    <s v="Confirmed"/>
  </r>
  <r>
    <x v="17"/>
    <x v="16"/>
    <s v="Jane Smith"/>
    <s v="mike_j@hotmailcom"/>
    <x v="2"/>
    <x v="2"/>
    <x v="0"/>
    <n v="2022"/>
    <x v="0"/>
    <n v="26280"/>
    <n v="3720"/>
    <x v="1"/>
    <x v="4"/>
    <s v="NO"/>
    <s v="No Warranty"/>
    <n v="8.5"/>
    <s v="1HGBH41JXMN109186 "/>
    <s v="In Transit"/>
    <s v="Confirmed"/>
  </r>
  <r>
    <x v="18"/>
    <x v="17"/>
    <s v="Jane Smith"/>
    <s v="john.doe@gmail.com"/>
    <x v="0"/>
    <x v="0"/>
    <x v="0"/>
    <n v="2018"/>
    <x v="4"/>
    <n v="21875"/>
    <n v="3125"/>
    <x v="4"/>
    <x v="4"/>
    <s v="NO"/>
    <s v="No Warranty"/>
    <n v="7"/>
    <s v=" 1FDXF46S12EC58324"/>
    <s v="Processing"/>
    <s v="Confirmed"/>
  </r>
  <r>
    <x v="19"/>
    <x v="18"/>
    <s v="John Doe"/>
    <s v="sarah.connor@outlok.com"/>
    <x v="3"/>
    <x v="2"/>
    <x v="1"/>
    <n v="2022"/>
    <x v="4"/>
    <n v="21850"/>
    <n v="3150"/>
    <x v="0"/>
    <x v="4"/>
    <s v="YES"/>
    <s v="No Warranty"/>
    <n v="9"/>
    <s v="JH4DB8590SS001561"/>
    <s v="Delivered"/>
    <s v="N/A"/>
  </r>
  <r>
    <x v="20"/>
    <x v="19"/>
    <s v="Emily Brown"/>
    <s v="emilybrown@gmail.com"/>
    <x v="2"/>
    <x v="2"/>
    <x v="2"/>
    <n v="2019"/>
    <x v="4"/>
    <n v="21825"/>
    <n v="3175"/>
    <x v="3"/>
    <x v="0"/>
    <s v="YES"/>
    <s v="24 Months"/>
    <n v="8"/>
    <s v=" WDBUF65J73AXXX123"/>
    <s v="Delivered"/>
    <s v="Follow up needed"/>
  </r>
  <r>
    <x v="21"/>
    <x v="20"/>
    <s v="Michael Johnson"/>
    <s v="sarah.connor@outlok.com"/>
    <x v="1"/>
    <x v="2"/>
    <x v="2"/>
    <n v="2022"/>
    <x v="0"/>
    <n v="25500"/>
    <n v="4500"/>
    <x v="0"/>
    <x v="4"/>
    <s v="NO"/>
    <s v="Lifetime"/>
    <n v="10"/>
    <s v="1HGCM82633A004352"/>
    <s v="Delivered"/>
    <s v="Follow up needed"/>
  </r>
  <r>
    <x v="22"/>
    <x v="21"/>
    <s v="Sarah Connor"/>
    <s v="emilybrown@gmail.com"/>
    <x v="0"/>
    <x v="0"/>
    <x v="2"/>
    <n v="2021"/>
    <x v="0"/>
    <n v="24300"/>
    <n v="5700"/>
    <x v="3"/>
    <x v="1"/>
    <s v="YES"/>
    <s v="24 Months"/>
    <n v="10"/>
    <s v="1HGCM82633A004352"/>
    <s v="Delivered"/>
    <s v="Follow up needed"/>
  </r>
  <r>
    <x v="23"/>
    <x v="22"/>
    <s v="John Doe"/>
    <s v="mike_j@hotmailcom"/>
    <x v="0"/>
    <x v="0"/>
    <x v="3"/>
    <n v="2019"/>
    <x v="0"/>
    <n v="24000"/>
    <n v="6000"/>
    <x v="2"/>
    <x v="1"/>
    <s v="YES"/>
    <s v="No Warranty"/>
    <n v="10"/>
    <s v="1HGCM82633A004352"/>
    <s v="Delivered"/>
    <s v="Confirmed"/>
  </r>
  <r>
    <x v="24"/>
    <x v="23"/>
    <s v="Jane Smith"/>
    <s v="sarah.connor@outlok.com"/>
    <x v="4"/>
    <x v="3"/>
    <x v="2"/>
    <n v="2021"/>
    <x v="2"/>
    <n v="39000"/>
    <n v="11000"/>
    <x v="2"/>
    <x v="3"/>
    <s v="YES"/>
    <s v="12 Months"/>
    <n v="8.5"/>
    <s v="1HGBH41JXMN109186 "/>
    <s v="Processing"/>
    <s v="Confirmed"/>
  </r>
  <r>
    <x v="25"/>
    <x v="24"/>
    <s v="John Doe"/>
    <s v="jane_smith@yahooo.com"/>
    <x v="5"/>
    <x v="1"/>
    <x v="4"/>
    <n v="2022"/>
    <x v="1"/>
    <n v="33750"/>
    <n v="11250"/>
    <x v="1"/>
    <x v="2"/>
    <s v="YES"/>
    <s v="24 Months"/>
    <n v="9"/>
    <s v=" WDBUF65J73AXXX123"/>
    <s v="In Transit"/>
    <s v="N/A"/>
  </r>
  <r>
    <x v="26"/>
    <x v="25"/>
    <s v="Michael Johnson"/>
    <s v="sarah.connor@outlok.com"/>
    <x v="0"/>
    <x v="0"/>
    <x v="3"/>
    <n v="2020"/>
    <x v="4"/>
    <n v="22000"/>
    <n v="3000"/>
    <x v="2"/>
    <x v="0"/>
    <s v="NO"/>
    <s v="12 Months"/>
    <n v="8"/>
    <s v=" 1FDXF46S12EC58324"/>
    <s v="Delivered"/>
    <s v="Confirmed"/>
  </r>
  <r>
    <x v="27"/>
    <x v="20"/>
    <s v="Emily Brown"/>
    <s v="jane_smith@yahooo.com"/>
    <x v="1"/>
    <x v="1"/>
    <x v="2"/>
    <n v="2018"/>
    <x v="3"/>
    <n v="17580"/>
    <n v="2420"/>
    <x v="3"/>
    <x v="1"/>
    <s v="YES"/>
    <s v="24 Months"/>
    <n v="9"/>
    <s v=" 1FDXF46S12EC58324"/>
    <s v="Delivered"/>
    <s v="CALL CUSTOMER ASAP!"/>
  </r>
  <r>
    <x v="28"/>
    <x v="0"/>
    <s v="Jane Smith"/>
    <s v="mike_j@hotmailcom"/>
    <x v="0"/>
    <x v="0"/>
    <x v="4"/>
    <n v="2019"/>
    <x v="3"/>
    <n v="17560"/>
    <n v="2440"/>
    <x v="2"/>
    <x v="4"/>
    <s v="NO"/>
    <s v="Lifetime"/>
    <n v="8.5"/>
    <s v="JH4DB8590SS001561"/>
    <s v="Delivered"/>
    <s v="N/A"/>
  </r>
  <r>
    <x v="29"/>
    <x v="26"/>
    <s v="John Doe"/>
    <s v="emilybrown@gmail.com"/>
    <x v="0"/>
    <x v="0"/>
    <x v="2"/>
    <n v="2021"/>
    <x v="1"/>
    <n v="39465"/>
    <n v="5535"/>
    <x v="4"/>
    <x v="1"/>
    <s v="NO"/>
    <s v="Lifetime"/>
    <n v="7"/>
    <s v=" 1FDXF46S12EC58324"/>
    <s v="In Transit"/>
    <s v="Confirmed"/>
  </r>
  <r>
    <x v="30"/>
    <x v="27"/>
    <s v="Emily Brown"/>
    <s v="mike_j@hotmailcom"/>
    <x v="2"/>
    <x v="2"/>
    <x v="1"/>
    <n v="2020"/>
    <x v="4"/>
    <n v="21900"/>
    <n v="3100"/>
    <x v="1"/>
    <x v="3"/>
    <s v="YES"/>
    <s v="24 Months"/>
    <n v="8"/>
    <s v=" WDBUF65J73AXXX123"/>
    <s v="Processing"/>
    <s v="N/A"/>
  </r>
  <r>
    <x v="31"/>
    <x v="28"/>
    <s v="John Doe"/>
    <s v="sarah.connor@outlok.com"/>
    <x v="0"/>
    <x v="0"/>
    <x v="1"/>
    <n v="2020"/>
    <x v="4"/>
    <n v="21875"/>
    <n v="3125"/>
    <x v="2"/>
    <x v="2"/>
    <s v="YES"/>
    <s v="24 Months"/>
    <n v="9"/>
    <s v="1HGCM82633A004352"/>
    <s v="In Transit"/>
    <s v="N/A"/>
  </r>
  <r>
    <x v="32"/>
    <x v="29"/>
    <s v="Sarah Connor"/>
    <s v="jane_smith@yahooo.com"/>
    <x v="3"/>
    <x v="2"/>
    <x v="1"/>
    <n v="2019"/>
    <x v="4"/>
    <n v="21850"/>
    <n v="3150"/>
    <x v="4"/>
    <x v="0"/>
    <s v="NO"/>
    <s v="12 Months"/>
    <n v="9"/>
    <s v="1HGCM82633A004352"/>
    <s v="Processing"/>
    <s v="N/A"/>
  </r>
  <r>
    <x v="33"/>
    <x v="30"/>
    <s v="Michael Johnson"/>
    <s v="emilybrown@gmail.com"/>
    <x v="2"/>
    <x v="2"/>
    <x v="1"/>
    <n v="2019"/>
    <x v="0"/>
    <n v="26190"/>
    <n v="3810"/>
    <x v="2"/>
    <x v="3"/>
    <s v="NO"/>
    <s v="12 Months"/>
    <n v="10"/>
    <s v=" 1FDXF46S12EC58324"/>
    <s v="Delivered"/>
    <s v="Confirmed"/>
  </r>
  <r>
    <x v="34"/>
    <x v="31"/>
    <s v="Emily Brown"/>
    <s v="jane_smith@yahooo.com"/>
    <x v="1"/>
    <x v="2"/>
    <x v="0"/>
    <n v="2020"/>
    <x v="2"/>
    <n v="42500"/>
    <n v="7500"/>
    <x v="3"/>
    <x v="4"/>
    <s v="YES"/>
    <s v="No Warranty"/>
    <n v="9"/>
    <s v=" 1FDXF46S12EC58324"/>
    <s v="Delivered"/>
    <s v="Confirmed"/>
  </r>
  <r>
    <x v="35"/>
    <x v="32"/>
    <s v="John Doe"/>
    <s v="sarah.connor@outlok.com"/>
    <x v="0"/>
    <x v="0"/>
    <x v="3"/>
    <n v="2018"/>
    <x v="0"/>
    <n v="24300"/>
    <n v="5700"/>
    <x v="3"/>
    <x v="4"/>
    <s v="YES"/>
    <s v="No Warranty"/>
    <n v="9"/>
    <s v="1HGCM82633A004352"/>
    <s v="Delivered"/>
    <s v="Follow up needed"/>
  </r>
  <r>
    <x v="36"/>
    <x v="21"/>
    <s v="Jane Smith"/>
    <s v="sarah.connor@outlok.com"/>
    <x v="0"/>
    <x v="0"/>
    <x v="1"/>
    <n v="2018"/>
    <x v="4"/>
    <n v="20000"/>
    <n v="5000"/>
    <x v="2"/>
    <x v="2"/>
    <s v="YES"/>
    <s v="24 Months"/>
    <n v="8.5"/>
    <s v=" WDBUF65J73AXXX123"/>
    <s v="Delivered"/>
    <s v="CALL CUSTOMER ASAP!"/>
  </r>
  <r>
    <x v="37"/>
    <x v="33"/>
    <s v="John Doe"/>
    <s v="john.doe@gmail.com"/>
    <x v="4"/>
    <x v="3"/>
    <x v="0"/>
    <n v="2021"/>
    <x v="1"/>
    <n v="35100"/>
    <n v="9900"/>
    <x v="3"/>
    <x v="1"/>
    <s v="YES"/>
    <s v="Lifetime"/>
    <n v="8"/>
    <s v="JH4DB8590SS001561"/>
    <s v="Delivered"/>
    <s v="N/A"/>
  </r>
  <r>
    <x v="38"/>
    <x v="34"/>
    <s v="Emily Brown"/>
    <s v="mike_j@hotmailcom"/>
    <x v="5"/>
    <x v="1"/>
    <x v="2"/>
    <n v="2018"/>
    <x v="4"/>
    <n v="18750"/>
    <n v="6250"/>
    <x v="0"/>
    <x v="3"/>
    <s v="NO"/>
    <s v="No Warranty"/>
    <n v="7"/>
    <s v=" 1FDXF46S12EC58324"/>
    <s v="Processing"/>
    <s v="Follow up needed"/>
  </r>
  <r>
    <x v="39"/>
    <x v="35"/>
    <s v="Emily Brown"/>
    <s v="john.doe@gmail.com"/>
    <x v="0"/>
    <x v="0"/>
    <x v="3"/>
    <n v="2020"/>
    <x v="4"/>
    <n v="22000"/>
    <n v="3000"/>
    <x v="1"/>
    <x v="1"/>
    <s v="YES"/>
    <s v="No Warranty"/>
    <n v="10"/>
    <s v="1HGBH41JXMN109186 "/>
    <s v="In Transit"/>
    <s v="Follow up needed"/>
  </r>
  <r>
    <x v="40"/>
    <x v="36"/>
    <s v="Sarah Connor"/>
    <s v="emilybrown@gmail.com"/>
    <x v="1"/>
    <x v="1"/>
    <x v="0"/>
    <n v="2020"/>
    <x v="2"/>
    <n v="43950"/>
    <n v="6050"/>
    <x v="1"/>
    <x v="4"/>
    <s v="YES"/>
    <s v="No Warranty"/>
    <n v="8.5"/>
    <s v="JH4DB8590SS001561"/>
    <s v="Delivered"/>
    <s v="Confirmed"/>
  </r>
  <r>
    <x v="41"/>
    <x v="0"/>
    <s v="Jane Smith"/>
    <s v="emilybrown@gmail.com"/>
    <x v="0"/>
    <x v="0"/>
    <x v="4"/>
    <n v="2022"/>
    <x v="4"/>
    <n v="21950"/>
    <n v="3050"/>
    <x v="0"/>
    <x v="1"/>
    <s v="NO"/>
    <s v="Lifetime"/>
    <n v="9"/>
    <s v="1HGBH41JXMN109186 "/>
    <s v="Delivered"/>
    <s v="Follow up needed"/>
  </r>
  <r>
    <x v="42"/>
    <x v="37"/>
    <s v="John Doe"/>
    <s v="mike_j@hotmailcom"/>
    <x v="0"/>
    <x v="0"/>
    <x v="5"/>
    <n v="2020"/>
    <x v="0"/>
    <n v="26310"/>
    <n v="3690"/>
    <x v="2"/>
    <x v="3"/>
    <s v="NO"/>
    <s v="12 Months"/>
    <n v="7"/>
    <s v="JH4DB8590SS001561"/>
    <s v="Delivered"/>
    <s v="Confirmed"/>
  </r>
  <r>
    <x v="43"/>
    <x v="38"/>
    <s v="Jane Smith"/>
    <s v="jane_smith@yahooo.com"/>
    <x v="2"/>
    <x v="2"/>
    <x v="1"/>
    <n v="2018"/>
    <x v="3"/>
    <n v="17520"/>
    <n v="2480"/>
    <x v="1"/>
    <x v="2"/>
    <s v="YES"/>
    <s v="12 Months"/>
    <n v="8"/>
    <s v=" WDBUF65J73AXXX123"/>
    <s v="In Transit"/>
    <s v="Confirmed"/>
  </r>
  <r>
    <x v="44"/>
    <x v="39"/>
    <s v="Sarah Connor"/>
    <s v="john.doe@gmail.com"/>
    <x v="0"/>
    <x v="0"/>
    <x v="3"/>
    <n v="2021"/>
    <x v="2"/>
    <n v="43750"/>
    <n v="6250"/>
    <x v="2"/>
    <x v="0"/>
    <s v="NO"/>
    <s v="12 Months"/>
    <n v="10"/>
    <s v=" WDBUF65J73AXXX123"/>
    <s v="Processing"/>
    <s v="Confirmed"/>
  </r>
  <r>
    <x v="45"/>
    <x v="40"/>
    <s v="Sarah Connor"/>
    <s v="jane_smith@yahooo.com"/>
    <x v="3"/>
    <x v="2"/>
    <x v="0"/>
    <n v="2022"/>
    <x v="2"/>
    <n v="43700"/>
    <n v="6300"/>
    <x v="4"/>
    <x v="2"/>
    <s v="YES"/>
    <s v="No Warranty"/>
    <n v="7"/>
    <s v="JH4DB8590SS001561"/>
    <s v="In Transit"/>
    <s v="Follow up needed"/>
  </r>
  <r>
    <x v="46"/>
    <x v="41"/>
    <s v="Michael Johnson"/>
    <s v="john.doe@gmail.com"/>
    <x v="2"/>
    <x v="2"/>
    <x v="5"/>
    <n v="2018"/>
    <x v="2"/>
    <n v="43650"/>
    <n v="6350"/>
    <x v="4"/>
    <x v="1"/>
    <s v="YES"/>
    <s v="24 Months"/>
    <n v="10"/>
    <s v="1HGCM82633A004352"/>
    <s v="Processing"/>
    <s v="N/A"/>
  </r>
  <r>
    <x v="47"/>
    <x v="42"/>
    <s v="Michael Johnson"/>
    <s v="sarah.connor@outlok.com"/>
    <x v="1"/>
    <x v="2"/>
    <x v="1"/>
    <n v="2021"/>
    <x v="4"/>
    <n v="21250"/>
    <n v="3750"/>
    <x v="3"/>
    <x v="3"/>
    <s v="NO"/>
    <s v="24 Months"/>
    <n v="8"/>
    <s v=" WDBUF65J73AXXX123"/>
    <s v="Delivered"/>
    <s v="Confirmed"/>
  </r>
  <r>
    <x v="48"/>
    <x v="43"/>
    <s v="Michael Johnson"/>
    <s v="sarah.connor@outlok.com"/>
    <x v="0"/>
    <x v="0"/>
    <x v="0"/>
    <n v="2018"/>
    <x v="2"/>
    <n v="40500"/>
    <n v="9500"/>
    <x v="1"/>
    <x v="4"/>
    <s v="YES"/>
    <s v="12 Months"/>
    <n v="9"/>
    <s v="1HGCM82633A004352"/>
    <s v="Delivered"/>
    <s v="Confirmed"/>
  </r>
  <r>
    <x v="49"/>
    <x v="44"/>
    <s v="Sarah Connor"/>
    <s v="john.doe@gmail.com"/>
    <x v="0"/>
    <x v="0"/>
    <x v="1"/>
    <n v="2022"/>
    <x v="2"/>
    <n v="40000"/>
    <n v="10000"/>
    <x v="0"/>
    <x v="4"/>
    <s v="NO"/>
    <s v="Lifetime"/>
    <n v="8"/>
    <s v=" 1FDXF46S12EC58324"/>
    <s v="Delivered"/>
    <s v="Confirmed"/>
  </r>
  <r>
    <x v="50"/>
    <x v="45"/>
    <s v="John Doe"/>
    <s v="mike_j@hotmailcom"/>
    <x v="4"/>
    <x v="3"/>
    <x v="3"/>
    <n v="2020"/>
    <x v="0"/>
    <n v="23400"/>
    <n v="6600"/>
    <x v="0"/>
    <x v="0"/>
    <s v="YES"/>
    <s v="No Warranty"/>
    <n v="7"/>
    <s v="1HGCM82633A004352"/>
    <s v="Delivered"/>
    <s v="Confirmed"/>
  </r>
  <r>
    <x v="51"/>
    <x v="46"/>
    <s v="Michael Johnson"/>
    <s v="john.doe@gmail.com"/>
    <x v="5"/>
    <x v="1"/>
    <x v="5"/>
    <n v="2022"/>
    <x v="1"/>
    <n v="33750"/>
    <n v="11250"/>
    <x v="0"/>
    <x v="2"/>
    <s v="NO"/>
    <s v="12 Months"/>
    <n v="10"/>
    <s v="1HGBH41JXMN109186 "/>
    <s v="Delivered"/>
    <s v="CALL CUSTOMER ASAP!"/>
  </r>
  <r>
    <x v="52"/>
    <x v="29"/>
    <s v="Emily Brown"/>
    <s v="sarah.connor@outlok.com"/>
    <x v="0"/>
    <x v="0"/>
    <x v="2"/>
    <n v="2020"/>
    <x v="0"/>
    <n v="26400"/>
    <n v="3600"/>
    <x v="0"/>
    <x v="4"/>
    <s v="NO"/>
    <s v="12 Months"/>
    <n v="9"/>
    <s v=" WDBUF65J73AXXX123"/>
    <s v="Processing"/>
    <s v="N/A"/>
  </r>
  <r>
    <x v="53"/>
    <x v="30"/>
    <s v="Sarah Connor"/>
    <s v="jane_smith@yahooo.com"/>
    <x v="1"/>
    <x v="1"/>
    <x v="1"/>
    <n v="2022"/>
    <x v="0"/>
    <n v="26370"/>
    <n v="3630"/>
    <x v="2"/>
    <x v="1"/>
    <s v="YES"/>
    <s v="24 Months"/>
    <n v="9"/>
    <s v=" WDBUF65J73AXXX123"/>
    <s v="In Transit"/>
    <s v="Confirmed"/>
  </r>
  <r>
    <x v="54"/>
    <x v="31"/>
    <s v="Sarah Connor"/>
    <s v="sarah.connor@outlok.com"/>
    <x v="0"/>
    <x v="0"/>
    <x v="3"/>
    <n v="2019"/>
    <x v="1"/>
    <n v="39510"/>
    <n v="5490"/>
    <x v="3"/>
    <x v="0"/>
    <s v="YES"/>
    <s v="Lifetime"/>
    <n v="9"/>
    <s v="JH4DB8590SS001561"/>
    <s v="Delivered"/>
    <s v="N/A"/>
  </r>
  <r>
    <x v="55"/>
    <x v="32"/>
    <s v="Emily Brown"/>
    <s v="sarah.connor@outlok.com"/>
    <x v="0"/>
    <x v="0"/>
    <x v="2"/>
    <n v="2018"/>
    <x v="1"/>
    <n v="39465"/>
    <n v="5535"/>
    <x v="4"/>
    <x v="4"/>
    <s v="NO"/>
    <s v="No Warranty"/>
    <n v="8"/>
    <s v=" 1FDXF46S12EC58324"/>
    <s v="Delivered"/>
    <s v="N/A"/>
  </r>
  <r>
    <x v="56"/>
    <x v="21"/>
    <s v="John Doe"/>
    <s v="john.doe@gmail.com"/>
    <x v="2"/>
    <x v="2"/>
    <x v="3"/>
    <n v="2018"/>
    <x v="2"/>
    <n v="43800"/>
    <n v="6200"/>
    <x v="1"/>
    <x v="4"/>
    <s v="NO"/>
    <s v="No Warranty"/>
    <n v="8"/>
    <s v="1HGBH41JXMN109186 "/>
    <s v="Delivered"/>
    <s v="Follow up needed"/>
  </r>
  <r>
    <x v="57"/>
    <x v="47"/>
    <s v="Jane Smith"/>
    <s v="john.doe@gmail.com"/>
    <x v="0"/>
    <x v="0"/>
    <x v="2"/>
    <n v="2019"/>
    <x v="0"/>
    <n v="26250"/>
    <n v="3750"/>
    <x v="1"/>
    <x v="0"/>
    <s v="YES"/>
    <s v="No Warranty"/>
    <n v="9"/>
    <s v="1HGCM82633A004352"/>
    <s v="In Transit"/>
    <s v="Follow up needed"/>
  </r>
  <r>
    <x v="58"/>
    <x v="48"/>
    <s v="Jane Smith"/>
    <s v="sarah.connor@outlok.com"/>
    <x v="3"/>
    <x v="2"/>
    <x v="2"/>
    <n v="2020"/>
    <x v="4"/>
    <n v="21850"/>
    <n v="3150"/>
    <x v="1"/>
    <x v="2"/>
    <s v="YES"/>
    <s v="Lifetime"/>
    <n v="8.5"/>
    <s v=" WDBUF65J73AXXX123"/>
    <s v="Processing"/>
    <s v="CALL CUSTOMER ASAP!"/>
  </r>
  <r>
    <x v="59"/>
    <x v="49"/>
    <s v="Jane Smith"/>
    <s v="emilybrown@gmail.com"/>
    <x v="2"/>
    <x v="2"/>
    <x v="5"/>
    <n v="2018"/>
    <x v="3"/>
    <n v="17460"/>
    <n v="2540"/>
    <x v="3"/>
    <x v="1"/>
    <s v="YES"/>
    <s v="24 Months"/>
    <n v="10"/>
    <s v="1HGBH41JXMN109186 "/>
    <s v="In Transit"/>
    <s v="CALL CUSTOMER ASAP!"/>
  </r>
  <r>
    <x v="60"/>
    <x v="50"/>
    <s v="Michael Johnson"/>
    <s v="sarah.connor@outlok.com"/>
    <x v="1"/>
    <x v="2"/>
    <x v="0"/>
    <n v="2019"/>
    <x v="3"/>
    <n v="17000"/>
    <n v="3000"/>
    <x v="2"/>
    <x v="0"/>
    <s v="YES"/>
    <s v="No Warranty"/>
    <n v="9"/>
    <s v=" WDBUF65J73AXXX123"/>
    <s v="Processing"/>
    <s v="Confirmed"/>
  </r>
  <r>
    <x v="61"/>
    <x v="51"/>
    <s v="Sarah Connor"/>
    <s v="mike_j@hotmailcom"/>
    <x v="0"/>
    <x v="0"/>
    <x v="3"/>
    <n v="2018"/>
    <x v="3"/>
    <n v="16200"/>
    <n v="3800"/>
    <x v="2"/>
    <x v="0"/>
    <s v="NO"/>
    <s v="24 Months"/>
    <n v="8"/>
    <s v=" 1FDXF46S12EC58324"/>
    <s v="Delivered"/>
    <s v="Confirmed"/>
  </r>
  <r>
    <x v="62"/>
    <x v="52"/>
    <s v="Michael Johnson"/>
    <s v="john.doe@gmail.com"/>
    <x v="0"/>
    <x v="0"/>
    <x v="2"/>
    <n v="2021"/>
    <x v="0"/>
    <n v="24000"/>
    <n v="6000"/>
    <x v="0"/>
    <x v="2"/>
    <s v="YES"/>
    <s v="12 Months"/>
    <n v="8"/>
    <s v="JH4DB8590SS001561"/>
    <s v="Delivered"/>
    <s v="CALL CUSTOMER ASAP!"/>
  </r>
  <r>
    <x v="63"/>
    <x v="53"/>
    <s v="John Doe"/>
    <s v="sarah.connor@outlok.com"/>
    <x v="4"/>
    <x v="3"/>
    <x v="1"/>
    <n v="2020"/>
    <x v="1"/>
    <n v="35100"/>
    <n v="9900"/>
    <x v="4"/>
    <x v="3"/>
    <s v="NO"/>
    <s v="No Warranty"/>
    <n v="10"/>
    <s v="JH4DB8590SS001561"/>
    <s v="Delivered"/>
    <s v="Confirmed"/>
  </r>
  <r>
    <x v="64"/>
    <x v="54"/>
    <s v="Jane Smith"/>
    <s v="john.doe@gmail.com"/>
    <x v="5"/>
    <x v="1"/>
    <x v="4"/>
    <n v="2021"/>
    <x v="2"/>
    <n v="37500"/>
    <n v="12500"/>
    <x v="2"/>
    <x v="0"/>
    <s v="YES"/>
    <s v="24 Months"/>
    <n v="10"/>
    <s v=" 1FDXF46S12EC58324"/>
    <s v="Delivered"/>
    <s v="Confirmed"/>
  </r>
  <r>
    <x v="65"/>
    <x v="6"/>
    <s v="John Doe"/>
    <s v="sarah.connor@outlok.com"/>
    <x v="0"/>
    <x v="0"/>
    <x v="3"/>
    <n v="2020"/>
    <x v="2"/>
    <n v="44000"/>
    <n v="6000"/>
    <x v="4"/>
    <x v="1"/>
    <s v="YES"/>
    <s v="12 Months"/>
    <n v="8.5"/>
    <s v="JH4DB8590SS001561"/>
    <s v="Delivered"/>
    <s v="Confirmed"/>
  </r>
  <r>
    <x v="66"/>
    <x v="55"/>
    <s v="Sarah Connor"/>
    <s v="mike_j@hotmailcom"/>
    <x v="1"/>
    <x v="1"/>
    <x v="2"/>
    <n v="2019"/>
    <x v="3"/>
    <n v="17580"/>
    <n v="2420"/>
    <x v="2"/>
    <x v="2"/>
    <s v="YES"/>
    <s v="24 Months"/>
    <n v="8"/>
    <s v=" 1FDXF46S12EC58324"/>
    <s v="Processing"/>
    <s v="Confirmed"/>
  </r>
  <r>
    <x v="67"/>
    <x v="56"/>
    <s v="Sarah Connor"/>
    <s v="john.doe@gmail.com"/>
    <x v="0"/>
    <x v="0"/>
    <x v="2"/>
    <n v="2020"/>
    <x v="2"/>
    <n v="43900"/>
    <n v="6100"/>
    <x v="4"/>
    <x v="1"/>
    <s v="YES"/>
    <s v="Lifetime"/>
    <n v="7"/>
    <s v="1HGBH41JXMN109186 "/>
    <s v="In Transit"/>
    <s v="Follow up needed"/>
  </r>
  <r>
    <x v="68"/>
    <x v="57"/>
    <s v="John Doe"/>
    <s v="emilybrown@gmail.com"/>
    <x v="0"/>
    <x v="0"/>
    <x v="0"/>
    <n v="2020"/>
    <x v="4"/>
    <n v="21925"/>
    <n v="3075"/>
    <x v="2"/>
    <x v="1"/>
    <s v="YES"/>
    <s v="24 Months"/>
    <n v="7"/>
    <s v="JH4DB8590SS001561"/>
    <s v="Delivered"/>
    <s v="CALL CUSTOMER ASAP!"/>
  </r>
  <r>
    <x v="69"/>
    <x v="58"/>
    <s v="Jane Smith"/>
    <s v="emilybrown@gmail.com"/>
    <x v="2"/>
    <x v="2"/>
    <x v="3"/>
    <n v="2019"/>
    <x v="4"/>
    <n v="21900"/>
    <n v="3100"/>
    <x v="4"/>
    <x v="2"/>
    <s v="YES"/>
    <s v="Lifetime"/>
    <n v="8.5"/>
    <s v="1HGCM82633A004352"/>
    <s v="Delivered"/>
    <s v="CALL CUSTOMER ASAP!"/>
  </r>
  <r>
    <x v="70"/>
    <x v="59"/>
    <s v="Michael Johnson"/>
    <s v="john.doe@gmail.com"/>
    <x v="0"/>
    <x v="0"/>
    <x v="2"/>
    <n v="2020"/>
    <x v="1"/>
    <n v="39375"/>
    <n v="5625"/>
    <x v="4"/>
    <x v="1"/>
    <s v="YES"/>
    <s v="24 Months"/>
    <n v="10"/>
    <s v="JH4DB8590SS001561"/>
    <s v="Delivered"/>
    <s v="N/A"/>
  </r>
  <r>
    <x v="71"/>
    <x v="60"/>
    <s v="Emily Brown"/>
    <s v="john.doe@gmail.com"/>
    <x v="3"/>
    <x v="2"/>
    <x v="1"/>
    <n v="2018"/>
    <x v="2"/>
    <n v="43700"/>
    <n v="6300"/>
    <x v="1"/>
    <x v="0"/>
    <s v="NO"/>
    <s v="12 Months"/>
    <n v="8"/>
    <s v="JH4DB8590SS001561"/>
    <s v="In Transit"/>
    <s v="Confirmed"/>
  </r>
  <r>
    <x v="72"/>
    <x v="61"/>
    <s v="Sarah Connor"/>
    <s v="emilybrown@gmail.com"/>
    <x v="2"/>
    <x v="2"/>
    <x v="1"/>
    <n v="2022"/>
    <x v="0"/>
    <n v="26190"/>
    <n v="3810"/>
    <x v="1"/>
    <x v="2"/>
    <s v="YES"/>
    <s v="Lifetime"/>
    <n v="10"/>
    <s v="1HGCM82633A004352"/>
    <s v="Processing"/>
    <s v="Confirmed"/>
  </r>
  <r>
    <x v="73"/>
    <x v="62"/>
    <s v="John Doe"/>
    <s v="jane_smith@yahooo.com"/>
    <x v="1"/>
    <x v="2"/>
    <x v="5"/>
    <n v="2019"/>
    <x v="2"/>
    <n v="42500"/>
    <n v="7500"/>
    <x v="1"/>
    <x v="2"/>
    <s v="NO"/>
    <s v="No Warranty"/>
    <n v="8"/>
    <s v="1HGCM82633A004352"/>
    <s v="In Transit"/>
    <s v="Confirmed"/>
  </r>
  <r>
    <x v="74"/>
    <x v="63"/>
    <s v="Emily Brown"/>
    <s v="sarah.connor@outlok.com"/>
    <x v="0"/>
    <x v="0"/>
    <x v="5"/>
    <n v="2022"/>
    <x v="0"/>
    <n v="24300"/>
    <n v="5700"/>
    <x v="4"/>
    <x v="1"/>
    <s v="NO"/>
    <s v="Lifetime"/>
    <n v="8.5"/>
    <s v=" WDBUF65J73AXXX123"/>
    <s v="Processing"/>
    <s v="Follow up needed"/>
  </r>
  <r>
    <x v="75"/>
    <x v="64"/>
    <s v="John Doe"/>
    <s v="john.doe@gmail.com"/>
    <x v="0"/>
    <x v="0"/>
    <x v="5"/>
    <n v="2019"/>
    <x v="3"/>
    <n v="16000"/>
    <n v="4000"/>
    <x v="2"/>
    <x v="1"/>
    <s v="NO"/>
    <s v="12 Months"/>
    <n v="9"/>
    <s v=" WDBUF65J73AXXX123"/>
    <s v="Delivered"/>
    <s v="Confirmed"/>
  </r>
  <r>
    <x v="76"/>
    <x v="65"/>
    <s v="Emily Brown"/>
    <s v="sarah.connor@outlok.com"/>
    <x v="4"/>
    <x v="3"/>
    <x v="3"/>
    <n v="2019"/>
    <x v="0"/>
    <n v="23400"/>
    <n v="6600"/>
    <x v="3"/>
    <x v="1"/>
    <s v="NO"/>
    <s v="Lifetime"/>
    <n v="8.5"/>
    <s v="1HGBH41JXMN109186 "/>
    <s v="Delivered"/>
    <s v="Confirmed"/>
  </r>
  <r>
    <x v="77"/>
    <x v="66"/>
    <s v="John Doe"/>
    <s v="emilybrown@gmail.com"/>
    <x v="5"/>
    <x v="1"/>
    <x v="2"/>
    <n v="2021"/>
    <x v="3"/>
    <n v="15000"/>
    <n v="5000"/>
    <x v="3"/>
    <x v="0"/>
    <s v="YES"/>
    <s v="24 Months"/>
    <n v="10"/>
    <s v="1HGCM82633A004352"/>
    <s v="Delivered"/>
    <s v="Confirmed"/>
  </r>
  <r>
    <x v="78"/>
    <x v="11"/>
    <s v="Emily Brown"/>
    <s v="mike_j@hotmailcom"/>
    <x v="0"/>
    <x v="0"/>
    <x v="3"/>
    <n v="2021"/>
    <x v="4"/>
    <n v="22000"/>
    <n v="3000"/>
    <x v="3"/>
    <x v="2"/>
    <s v="YES"/>
    <s v="24 Months"/>
    <n v="10"/>
    <s v="1HGBH41JXMN109186 "/>
    <s v="Delivered"/>
    <s v="Confirmed"/>
  </r>
  <r>
    <x v="79"/>
    <x v="67"/>
    <s v="Sarah Connor"/>
    <s v="jane_smith@yahooo.com"/>
    <x v="1"/>
    <x v="1"/>
    <x v="5"/>
    <n v="2020"/>
    <x v="2"/>
    <n v="43950"/>
    <n v="6050"/>
    <x v="0"/>
    <x v="1"/>
    <s v="YES"/>
    <s v="No Warranty"/>
    <n v="9"/>
    <s v=" 1FDXF46S12EC58324"/>
    <s v="Delivered"/>
    <s v="CALL CUSTOMER ASAP!"/>
  </r>
  <r>
    <x v="80"/>
    <x v="68"/>
    <s v="Jane Smith"/>
    <s v="john.doe@gmail.com"/>
    <x v="0"/>
    <x v="0"/>
    <x v="3"/>
    <n v="2022"/>
    <x v="1"/>
    <n v="39510"/>
    <n v="5490"/>
    <x v="2"/>
    <x v="4"/>
    <s v="NO"/>
    <s v="Lifetime"/>
    <n v="9"/>
    <s v=" 1FDXF46S12EC58324"/>
    <s v="Processing"/>
    <s v="Confirmed"/>
  </r>
  <r>
    <x v="81"/>
    <x v="0"/>
    <s v="Jane Smith"/>
    <s v="mike_j@hotmailcom"/>
    <x v="0"/>
    <x v="0"/>
    <x v="2"/>
    <n v="2019"/>
    <x v="2"/>
    <n v="43850"/>
    <n v="6150"/>
    <x v="1"/>
    <x v="0"/>
    <s v="YES"/>
    <s v="24 Months"/>
    <n v="9"/>
    <s v="1HGBH41JXMN109186 "/>
    <s v="In Transit"/>
    <s v="Confirmed"/>
  </r>
  <r>
    <x v="82"/>
    <x v="69"/>
    <s v="Sarah Connor"/>
    <s v="sarah.connor@outlok.com"/>
    <x v="2"/>
    <x v="2"/>
    <x v="0"/>
    <n v="2020"/>
    <x v="3"/>
    <n v="17520"/>
    <n v="2480"/>
    <x v="0"/>
    <x v="4"/>
    <s v="NO"/>
    <s v="Lifetime"/>
    <n v="10"/>
    <s v="1HGCM82633A004352"/>
    <s v="Delivered"/>
    <s v="Confirmed"/>
  </r>
  <r>
    <x v="83"/>
    <x v="70"/>
    <s v="Emily Brown"/>
    <s v="mike_j@hotmailcom"/>
    <x v="0"/>
    <x v="0"/>
    <x v="4"/>
    <n v="2018"/>
    <x v="2"/>
    <n v="43750"/>
    <n v="6250"/>
    <x v="1"/>
    <x v="2"/>
    <s v="NO"/>
    <s v="No Warranty"/>
    <n v="8.5"/>
    <s v="JH4DB8590SS001561"/>
    <s v="Delivered"/>
    <s v="Follow up needed"/>
  </r>
  <r>
    <x v="84"/>
    <x v="44"/>
    <s v="Sarah Connor"/>
    <s v="sarah.connor@outlok.com"/>
    <x v="3"/>
    <x v="2"/>
    <x v="2"/>
    <n v="2019"/>
    <x v="1"/>
    <n v="39330"/>
    <n v="5670"/>
    <x v="1"/>
    <x v="2"/>
    <s v="YES"/>
    <s v="24 Months"/>
    <n v="7"/>
    <s v="JH4DB8590SS001561"/>
    <s v="Delivered"/>
    <s v="N/A"/>
  </r>
  <r>
    <x v="85"/>
    <x v="71"/>
    <s v="Michael Johnson"/>
    <s v="sarah.connor@outlok.com"/>
    <x v="2"/>
    <x v="2"/>
    <x v="3"/>
    <n v="2018"/>
    <x v="3"/>
    <n v="17460"/>
    <n v="2540"/>
    <x v="1"/>
    <x v="4"/>
    <s v="NO"/>
    <s v="Lifetime"/>
    <n v="9"/>
    <s v=" WDBUF65J73AXXX123"/>
    <s v="In Transit"/>
    <s v="Follow up needed"/>
  </r>
  <r>
    <x v="86"/>
    <x v="72"/>
    <s v="Emily Brown"/>
    <s v="sarah.connor@outlok.com"/>
    <x v="1"/>
    <x v="2"/>
    <x v="2"/>
    <n v="2020"/>
    <x v="3"/>
    <n v="17000"/>
    <n v="3000"/>
    <x v="2"/>
    <x v="4"/>
    <s v="NO"/>
    <s v="24 Months"/>
    <n v="8"/>
    <s v="1HGCM82633A004352"/>
    <s v="Processing"/>
    <s v="Confirmed"/>
  </r>
  <r>
    <x v="53"/>
    <x v="15"/>
    <s v="Michael Johnson"/>
    <s v="john.doe@gmail.com"/>
    <x v="0"/>
    <x v="0"/>
    <x v="3"/>
    <n v="2021"/>
    <x v="1"/>
    <n v="36450"/>
    <n v="8550"/>
    <x v="4"/>
    <x v="2"/>
    <s v="NO"/>
    <s v="No Warranty"/>
    <n v="10"/>
    <s v="JH4DB8590SS001561"/>
    <s v="In Transit"/>
    <s v="Follow up needed"/>
  </r>
  <r>
    <x v="87"/>
    <x v="73"/>
    <s v="Michael Johnson"/>
    <s v="mike_j@hotmailcom"/>
    <x v="0"/>
    <x v="0"/>
    <x v="1"/>
    <n v="2020"/>
    <x v="2"/>
    <n v="40000"/>
    <n v="10000"/>
    <x v="4"/>
    <x v="3"/>
    <s v="YES"/>
    <s v="No Warranty"/>
    <n v="10"/>
    <s v=" WDBUF65J73AXXX123"/>
    <s v="Processing"/>
    <s v="Follow up needed"/>
  </r>
  <r>
    <x v="88"/>
    <x v="74"/>
    <s v="Emily Brown"/>
    <s v="john.doe@gmail.com"/>
    <x v="4"/>
    <x v="3"/>
    <x v="2"/>
    <n v="2018"/>
    <x v="1"/>
    <n v="35100"/>
    <n v="9900"/>
    <x v="3"/>
    <x v="2"/>
    <s v="NO"/>
    <s v="24 Months"/>
    <n v="8.5"/>
    <s v=" WDBUF65J73AXXX123"/>
    <s v="Delivered"/>
    <s v="Follow up needed"/>
  </r>
  <r>
    <x v="89"/>
    <x v="6"/>
    <s v="Jane Smith"/>
    <s v="sarah.connor@outlok.com"/>
    <x v="5"/>
    <x v="1"/>
    <x v="5"/>
    <n v="2019"/>
    <x v="0"/>
    <n v="22500"/>
    <n v="7500"/>
    <x v="2"/>
    <x v="2"/>
    <s v="YES"/>
    <s v="No Warranty"/>
    <n v="8.5"/>
    <s v="1HGBH41JXMN109186 "/>
    <s v="Delivered"/>
    <s v="Confirmed"/>
  </r>
  <r>
    <x v="1"/>
    <x v="75"/>
    <s v="John Doe"/>
    <s v="sarah.connor@outlok.com"/>
    <x v="0"/>
    <x v="0"/>
    <x v="0"/>
    <n v="2022"/>
    <x v="4"/>
    <n v="22000"/>
    <n v="3000"/>
    <x v="0"/>
    <x v="4"/>
    <s v="YES"/>
    <s v="24 Months"/>
    <n v="9"/>
    <s v="1HGCM82633A004352"/>
    <s v="Delivered"/>
    <s v="Follow up needed"/>
  </r>
  <r>
    <x v="90"/>
    <x v="6"/>
    <s v="Sarah Connor"/>
    <s v="emilybrown@gmail.com"/>
    <x v="1"/>
    <x v="1"/>
    <x v="1"/>
    <n v="2020"/>
    <x v="1"/>
    <n v="39555"/>
    <n v="5445"/>
    <x v="2"/>
    <x v="0"/>
    <s v="NO"/>
    <s v="12 Months"/>
    <n v="10"/>
    <s v=" WDBUF65J73AXXX123"/>
    <s v="Delivered"/>
    <s v="Confirmed"/>
  </r>
  <r>
    <x v="91"/>
    <x v="13"/>
    <s v="John Doe"/>
    <s v="sarah.connor@outlok.com"/>
    <x v="0"/>
    <x v="0"/>
    <x v="3"/>
    <n v="2019"/>
    <x v="3"/>
    <n v="17560"/>
    <n v="2440"/>
    <x v="3"/>
    <x v="2"/>
    <s v="YES"/>
    <s v="No Warranty"/>
    <n v="8"/>
    <s v="JH4DB8590SS001561"/>
    <s v="Delivered"/>
    <s v="Confirmed"/>
  </r>
  <r>
    <x v="92"/>
    <x v="34"/>
    <s v="Jane Smith"/>
    <s v="mike_j@hotmailcom"/>
    <x v="0"/>
    <x v="0"/>
    <x v="4"/>
    <n v="2021"/>
    <x v="0"/>
    <n v="26310"/>
    <n v="3690"/>
    <x v="0"/>
    <x v="4"/>
    <s v="YES"/>
    <s v="12 Months"/>
    <n v="9"/>
    <s v=" 1FDXF46S12EC58324"/>
    <s v="Processing"/>
    <s v="Follow up needed"/>
  </r>
  <r>
    <x v="93"/>
    <x v="76"/>
    <s v="Michael Johnson"/>
    <s v="sarah.connor@outlok.com"/>
    <x v="2"/>
    <x v="2"/>
    <x v="4"/>
    <n v="2021"/>
    <x v="4"/>
    <n v="21900"/>
    <n v="3100"/>
    <x v="0"/>
    <x v="1"/>
    <s v="YES"/>
    <s v="No Warranty"/>
    <n v="8.5"/>
    <s v="1HGBH41JXMN109186 "/>
    <s v="In Transit"/>
    <s v="CALL CUSTOMER ASAP!"/>
  </r>
  <r>
    <x v="94"/>
    <x v="77"/>
    <s v="John Doe"/>
    <s v="mike_j@hotmailcom"/>
    <x v="0"/>
    <x v="0"/>
    <x v="0"/>
    <n v="2021"/>
    <x v="1"/>
    <n v="39375"/>
    <n v="5625"/>
    <x v="3"/>
    <x v="0"/>
    <s v="YES"/>
    <s v="24 Months"/>
    <n v="8"/>
    <s v=" WDBUF65J73AXXX123"/>
    <s v="Delivered"/>
    <s v="Follow up needed"/>
  </r>
  <r>
    <x v="95"/>
    <x v="41"/>
    <s v="Jane Smith"/>
    <s v="mike_j@hotmailcom"/>
    <x v="3"/>
    <x v="2"/>
    <x v="4"/>
    <n v="2019"/>
    <x v="4"/>
    <n v="21850"/>
    <n v="3150"/>
    <x v="4"/>
    <x v="2"/>
    <s v="NO"/>
    <s v="12 Months"/>
    <n v="8.5"/>
    <s v="1HGBH41JXMN109186 "/>
    <s v="Delivered"/>
    <s v="Confirmed"/>
  </r>
  <r>
    <x v="96"/>
    <x v="78"/>
    <s v="Jane Smith"/>
    <s v="sarah.connor@outlok.com"/>
    <x v="2"/>
    <x v="2"/>
    <x v="2"/>
    <n v="2020"/>
    <x v="2"/>
    <n v="43650"/>
    <n v="6350"/>
    <x v="3"/>
    <x v="1"/>
    <s v="YES"/>
    <s v="Lifetime"/>
    <n v="9"/>
    <s v="JH4DB8590SS001561"/>
    <s v="Delivered"/>
    <s v="CALL CUSTOMER ASAP!"/>
  </r>
  <r>
    <x v="97"/>
    <x v="79"/>
    <s v="John Doe"/>
    <s v="john.doe@gmail.com"/>
    <x v="1"/>
    <x v="2"/>
    <x v="4"/>
    <n v="2019"/>
    <x v="3"/>
    <n v="17000"/>
    <n v="3000"/>
    <x v="1"/>
    <x v="4"/>
    <s v="YES"/>
    <s v="Lifetime"/>
    <n v="8"/>
    <s v="JH4DB8590SS001561"/>
    <s v="In Transit"/>
    <s v="Follow up needed"/>
  </r>
  <r>
    <x v="98"/>
    <x v="80"/>
    <s v="Emily Brown"/>
    <s v="john.doe@gmail.com"/>
    <x v="0"/>
    <x v="0"/>
    <x v="0"/>
    <n v="2019"/>
    <x v="1"/>
    <n v="36450"/>
    <n v="8550"/>
    <x v="1"/>
    <x v="3"/>
    <s v="NO"/>
    <s v="Lifetime"/>
    <n v="8.5"/>
    <s v="1HGBH41JXMN109186 "/>
    <s v="Processing"/>
    <s v="CALL CUSTOMER ASAP!"/>
  </r>
  <r>
    <x v="99"/>
    <x v="1"/>
    <s v="John Doe"/>
    <s v="emilybrown@gmail.com"/>
    <x v="0"/>
    <x v="0"/>
    <x v="1"/>
    <n v="2022"/>
    <x v="3"/>
    <n v="16000"/>
    <n v="4000"/>
    <x v="3"/>
    <x v="3"/>
    <s v="NO"/>
    <s v="24 Months"/>
    <n v="10"/>
    <s v=" WDBUF65J73AXXX123"/>
    <s v="In Transit"/>
    <s v="Confirmed"/>
  </r>
  <r>
    <x v="100"/>
    <x v="58"/>
    <s v="Sarah Connor"/>
    <s v="sarah.connor@outlok.com"/>
    <x v="4"/>
    <x v="3"/>
    <x v="1"/>
    <n v="2022"/>
    <x v="0"/>
    <n v="23400"/>
    <n v="6600"/>
    <x v="0"/>
    <x v="1"/>
    <s v="YES"/>
    <s v="No Warranty"/>
    <n v="10"/>
    <s v=" WDBUF65J73AXXX123"/>
    <s v="Processing"/>
    <s v="Follow up needed"/>
  </r>
  <r>
    <x v="101"/>
    <x v="6"/>
    <s v="John Doe"/>
    <s v="emilybrown@gmail.com"/>
    <x v="5"/>
    <x v="1"/>
    <x v="3"/>
    <n v="2020"/>
    <x v="0"/>
    <n v="22500"/>
    <n v="7500"/>
    <x v="1"/>
    <x v="3"/>
    <s v="YES"/>
    <s v="24 Months"/>
    <n v="9"/>
    <s v="JH4DB8590SS001561"/>
    <s v="Delivered"/>
    <s v="N/A"/>
  </r>
  <r>
    <x v="102"/>
    <x v="0"/>
    <s v="Emily Brown"/>
    <s v="jane_smith@yahooo.com"/>
    <x v="0"/>
    <x v="0"/>
    <x v="5"/>
    <n v="2022"/>
    <x v="4"/>
    <n v="22000"/>
    <n v="3000"/>
    <x v="4"/>
    <x v="3"/>
    <s v="NO"/>
    <s v="No Warranty"/>
    <n v="8"/>
    <s v=" 1FDXF46S12EC58324"/>
    <s v="Delivered"/>
    <s v="CALL CUSTOMER ASAP!"/>
  </r>
  <r>
    <x v="103"/>
    <x v="4"/>
    <s v="Emily Brown"/>
    <s v="jane_smith@yahooo.com"/>
    <x v="1"/>
    <x v="1"/>
    <x v="2"/>
    <n v="2021"/>
    <x v="0"/>
    <n v="26370"/>
    <n v="3630"/>
    <x v="3"/>
    <x v="2"/>
    <s v="YES"/>
    <s v="No Warranty"/>
    <n v="8.5"/>
    <s v=" WDBUF65J73AXXX123"/>
    <s v="Delivered"/>
    <s v="Follow up needed"/>
  </r>
  <r>
    <x v="104"/>
    <x v="81"/>
    <s v="Michael Johnson"/>
    <s v="mike_j@hotmailcom"/>
    <x v="0"/>
    <x v="0"/>
    <x v="1"/>
    <n v="2022"/>
    <x v="0"/>
    <n v="26340"/>
    <n v="3660"/>
    <x v="0"/>
    <x v="1"/>
    <s v="NO"/>
    <s v="24 Months"/>
    <n v="8.5"/>
    <s v="1HGBH41JXMN109186 "/>
    <s v="Delivered"/>
    <s v="Confirmed"/>
  </r>
  <r>
    <x v="105"/>
    <x v="35"/>
    <s v="Sarah Connor"/>
    <s v="john.doe@gmail.com"/>
    <x v="0"/>
    <x v="0"/>
    <x v="2"/>
    <n v="2021"/>
    <x v="1"/>
    <n v="39465"/>
    <n v="5535"/>
    <x v="2"/>
    <x v="3"/>
    <s v="YES"/>
    <s v="No Warranty"/>
    <n v="10"/>
    <s v="1HGBH41JXMN109186 "/>
    <s v="Delivered"/>
    <s v="Confirmed"/>
  </r>
  <r>
    <x v="106"/>
    <x v="82"/>
    <s v="Michael Johnson"/>
    <s v="emilybrown@gmail.com"/>
    <x v="2"/>
    <x v="2"/>
    <x v="1"/>
    <n v="2020"/>
    <x v="3"/>
    <n v="17520"/>
    <n v="2480"/>
    <x v="0"/>
    <x v="1"/>
    <s v="YES"/>
    <s v="24 Months"/>
    <n v="9"/>
    <s v="JH4DB8590SS001561"/>
    <s v="Processing"/>
    <s v="Confirmed"/>
  </r>
  <r>
    <x v="107"/>
    <x v="83"/>
    <s v="Emily Brown"/>
    <s v="mike_j@hotmailcom"/>
    <x v="0"/>
    <x v="0"/>
    <x v="1"/>
    <n v="2019"/>
    <x v="4"/>
    <n v="21875"/>
    <n v="3125"/>
    <x v="4"/>
    <x v="1"/>
    <s v="YES"/>
    <s v="No Warranty"/>
    <n v="8"/>
    <s v="1HGCM82633A004352"/>
    <s v="In Transit"/>
    <s v="Follow up needed"/>
  </r>
  <r>
    <x v="108"/>
    <x v="59"/>
    <s v="Michael Johnson"/>
    <s v="emilybrown@gmail.com"/>
    <x v="3"/>
    <x v="2"/>
    <x v="5"/>
    <n v="2019"/>
    <x v="0"/>
    <n v="26220"/>
    <n v="3780"/>
    <x v="0"/>
    <x v="0"/>
    <s v="YES"/>
    <s v="No Warranty"/>
    <n v="10"/>
    <s v="1HGBH41JXMN109186 "/>
    <s v="Delivered"/>
    <s v="CALL CUSTOMER ASAP!"/>
  </r>
  <r>
    <x v="109"/>
    <x v="84"/>
    <s v="Sarah Connor"/>
    <s v="john.doe@gmail.com"/>
    <x v="2"/>
    <x v="2"/>
    <x v="5"/>
    <n v="2022"/>
    <x v="3"/>
    <n v="17460"/>
    <n v="2540"/>
    <x v="1"/>
    <x v="3"/>
    <s v="YES"/>
    <s v="24 Months"/>
    <n v="10"/>
    <s v=" WDBUF65J73AXXX123"/>
    <s v="Delivered"/>
    <s v="N/A"/>
  </r>
  <r>
    <x v="110"/>
    <x v="6"/>
    <s v="Emily Brown"/>
    <s v="jane_smith@yahooo.com"/>
    <x v="1"/>
    <x v="2"/>
    <x v="5"/>
    <n v="2021"/>
    <x v="2"/>
    <n v="42500"/>
    <n v="7500"/>
    <x v="4"/>
    <x v="4"/>
    <s v="NO"/>
    <s v="12 Months"/>
    <n v="7"/>
    <s v=" 1FDXF46S12EC58324"/>
    <s v="Delivered"/>
    <s v="CALL CUSTOMER ASAP!"/>
  </r>
  <r>
    <x v="111"/>
    <x v="85"/>
    <s v="Sarah Connor"/>
    <s v="jane_smith@yahooo.com"/>
    <x v="0"/>
    <x v="0"/>
    <x v="2"/>
    <n v="2018"/>
    <x v="1"/>
    <n v="36450"/>
    <n v="8550"/>
    <x v="2"/>
    <x v="4"/>
    <s v="NO"/>
    <s v="Lifetime"/>
    <n v="10"/>
    <s v="JH4DB8590SS001561"/>
    <s v="In Transit"/>
    <s v="Confirmed"/>
  </r>
  <r>
    <x v="112"/>
    <x v="86"/>
    <s v="Jane Smith"/>
    <s v="john.doe@gmail.com"/>
    <x v="0"/>
    <x v="0"/>
    <x v="0"/>
    <n v="2018"/>
    <x v="0"/>
    <n v="24000"/>
    <n v="6000"/>
    <x v="1"/>
    <x v="1"/>
    <s v="YES"/>
    <s v="No Warranty"/>
    <n v="8.5"/>
    <s v="1HGCM82633A004352"/>
    <s v="Processing"/>
    <s v="N/A"/>
  </r>
  <r>
    <x v="113"/>
    <x v="6"/>
    <s v="Emily Brown"/>
    <s v="sarah.connor@outlok.com"/>
    <x v="4"/>
    <x v="3"/>
    <x v="2"/>
    <n v="2018"/>
    <x v="0"/>
    <n v="23400"/>
    <n v="6600"/>
    <x v="0"/>
    <x v="0"/>
    <s v="YES"/>
    <s v="Lifetime"/>
    <n v="9"/>
    <s v="1HGCM82633A004352"/>
    <s v="In Transit"/>
    <s v="Follow up needed"/>
  </r>
  <r>
    <x v="114"/>
    <x v="87"/>
    <s v="Sarah Connor"/>
    <s v="john.doe@gmail.com"/>
    <x v="5"/>
    <x v="1"/>
    <x v="4"/>
    <n v="2019"/>
    <x v="0"/>
    <n v="22500"/>
    <n v="7500"/>
    <x v="4"/>
    <x v="1"/>
    <s v="YES"/>
    <s v="24 Months"/>
    <n v="10"/>
    <s v="JH4DB8590SS001561"/>
    <s v="Processing"/>
    <s v="Follow up needed"/>
  </r>
  <r>
    <x v="115"/>
    <x v="88"/>
    <s v="Sarah Connor"/>
    <s v="sarah.connor@outlok.com"/>
    <x v="0"/>
    <x v="0"/>
    <x v="2"/>
    <n v="2019"/>
    <x v="3"/>
    <n v="17600"/>
    <n v="2400"/>
    <x v="3"/>
    <x v="0"/>
    <s v="YES"/>
    <s v="No Warranty"/>
    <n v="7"/>
    <s v=" WDBUF65J73AXXX123"/>
    <s v="Delivered"/>
    <s v="Follow up needed"/>
  </r>
  <r>
    <x v="116"/>
    <x v="88"/>
    <s v="John Doe"/>
    <s v="mike_j@hotmailcom"/>
    <x v="1"/>
    <x v="1"/>
    <x v="2"/>
    <n v="2021"/>
    <x v="1"/>
    <n v="39555"/>
    <n v="5445"/>
    <x v="4"/>
    <x v="3"/>
    <s v="YES"/>
    <s v="Lifetime"/>
    <n v="10"/>
    <s v=" 1FDXF46S12EC58324"/>
    <s v="Delivered"/>
    <s v="N/A"/>
  </r>
  <r>
    <x v="117"/>
    <x v="89"/>
    <s v="Michael Johnson"/>
    <s v="emilybrown@gmail.com"/>
    <x v="0"/>
    <x v="0"/>
    <x v="1"/>
    <n v="2022"/>
    <x v="1"/>
    <n v="39510"/>
    <n v="5490"/>
    <x v="3"/>
    <x v="4"/>
    <s v="YES"/>
    <s v="Lifetime"/>
    <n v="8.5"/>
    <s v="JH4DB8590SS001561"/>
    <s v="Delivered"/>
    <s v="Confirmed"/>
  </r>
  <r>
    <x v="118"/>
    <x v="19"/>
    <s v="John Doe"/>
    <s v="sarah.connor@outlok.com"/>
    <x v="0"/>
    <x v="0"/>
    <x v="2"/>
    <n v="2018"/>
    <x v="3"/>
    <n v="17540"/>
    <n v="2460"/>
    <x v="3"/>
    <x v="1"/>
    <s v="YES"/>
    <s v="No Warranty"/>
    <n v="8"/>
    <s v=" WDBUF65J73AXXX123"/>
    <s v="Delivered"/>
    <s v="Follow up needed"/>
  </r>
  <r>
    <x v="119"/>
    <x v="90"/>
    <s v="Jane Smith"/>
    <s v="sarah.connor@outlok.com"/>
    <x v="2"/>
    <x v="2"/>
    <x v="3"/>
    <n v="2021"/>
    <x v="4"/>
    <n v="21900"/>
    <n v="3100"/>
    <x v="0"/>
    <x v="2"/>
    <s v="YES"/>
    <s v="12 Months"/>
    <n v="8"/>
    <s v=" WDBUF65J73AXXX123"/>
    <s v="Delivered"/>
    <s v="Confirmed"/>
  </r>
  <r>
    <x v="120"/>
    <x v="87"/>
    <s v="John Doe"/>
    <s v="john.doe@gmail.com"/>
    <x v="0"/>
    <x v="0"/>
    <x v="3"/>
    <n v="2021"/>
    <x v="1"/>
    <n v="39375"/>
    <n v="5625"/>
    <x v="0"/>
    <x v="0"/>
    <s v="NO"/>
    <s v="Lifetime"/>
    <n v="8"/>
    <s v=" WDBUF65J73AXXX123"/>
    <s v="Processing"/>
    <s v="Follow up needed"/>
  </r>
  <r>
    <x v="16"/>
    <x v="91"/>
    <s v="Sarah Connor"/>
    <s v="sarah.connor@outlok.com"/>
    <x v="3"/>
    <x v="2"/>
    <x v="4"/>
    <n v="2022"/>
    <x v="3"/>
    <n v="17480"/>
    <n v="2520"/>
    <x v="3"/>
    <x v="3"/>
    <s v="YES"/>
    <s v="24 Months"/>
    <n v="8.5"/>
    <s v="1HGCM82633A004352"/>
    <s v="In Transit"/>
    <s v="Follow up needed"/>
  </r>
  <r>
    <x v="121"/>
    <x v="5"/>
    <s v="Sarah Connor"/>
    <s v="mike_j@hotmailcom"/>
    <x v="2"/>
    <x v="2"/>
    <x v="3"/>
    <n v="2021"/>
    <x v="3"/>
    <n v="17460"/>
    <n v="2540"/>
    <x v="1"/>
    <x v="4"/>
    <s v="NO"/>
    <s v="24 Months"/>
    <n v="8.5"/>
    <s v=" WDBUF65J73AXXX123"/>
    <s v="Delivered"/>
    <s v="N/A"/>
  </r>
  <r>
    <x v="122"/>
    <x v="6"/>
    <s v="Michael Johnson"/>
    <s v="john.doe@gmail.com"/>
    <x v="1"/>
    <x v="2"/>
    <x v="4"/>
    <n v="2022"/>
    <x v="0"/>
    <n v="25500"/>
    <n v="4500"/>
    <x v="4"/>
    <x v="2"/>
    <s v="NO"/>
    <s v="No Warranty"/>
    <n v="9"/>
    <s v=" WDBUF65J73AXXX123"/>
    <s v="Delivered"/>
    <s v="CALL CUSTOMER ASAP!"/>
  </r>
  <r>
    <x v="123"/>
    <x v="92"/>
    <s v="John Doe"/>
    <s v="jane_smith@yahooo.com"/>
    <x v="0"/>
    <x v="0"/>
    <x v="3"/>
    <n v="2020"/>
    <x v="3"/>
    <n v="16200"/>
    <n v="3800"/>
    <x v="1"/>
    <x v="2"/>
    <s v="NO"/>
    <s v="Lifetime"/>
    <n v="7"/>
    <s v=" WDBUF65J73AXXX123"/>
    <s v="Delivered"/>
    <s v="Follow up needed"/>
  </r>
  <r>
    <x v="124"/>
    <x v="93"/>
    <s v="John Doe"/>
    <s v="jane_smith@yahooo.com"/>
    <x v="0"/>
    <x v="0"/>
    <x v="4"/>
    <n v="2022"/>
    <x v="0"/>
    <n v="24000"/>
    <n v="6000"/>
    <x v="0"/>
    <x v="3"/>
    <s v="NO"/>
    <s v="No Warranty"/>
    <n v="8"/>
    <s v=" 1FDXF46S12EC58324"/>
    <s v="In Transit"/>
    <s v="Confirmed"/>
  </r>
  <r>
    <x v="125"/>
    <x v="6"/>
    <s v="John Doe"/>
    <s v="john.doe@gmail.com"/>
    <x v="4"/>
    <x v="3"/>
    <x v="0"/>
    <n v="2018"/>
    <x v="2"/>
    <n v="39000"/>
    <n v="11000"/>
    <x v="3"/>
    <x v="0"/>
    <s v="NO"/>
    <s v="24 Months"/>
    <n v="8.5"/>
    <s v=" 1FDXF46S12EC58324"/>
    <s v="Processing"/>
    <s v="Confirmed"/>
  </r>
  <r>
    <x v="126"/>
    <x v="6"/>
    <s v="Jane Smith"/>
    <s v="sarah.connor@outlok.com"/>
    <x v="5"/>
    <x v="1"/>
    <x v="4"/>
    <n v="2018"/>
    <x v="3"/>
    <n v="15000"/>
    <n v="5000"/>
    <x v="2"/>
    <x v="2"/>
    <s v="YES"/>
    <s v="No Warranty"/>
    <n v="8"/>
    <s v="JH4DB8590SS001561"/>
    <s v="In Transit"/>
    <s v="Confirmed"/>
  </r>
  <r>
    <x v="127"/>
    <x v="6"/>
    <s v="John Doe"/>
    <s v="emilybrown@gmail.com"/>
    <x v="0"/>
    <x v="0"/>
    <x v="0"/>
    <n v="2022"/>
    <x v="1"/>
    <n v="39600"/>
    <n v="5400"/>
    <x v="1"/>
    <x v="0"/>
    <s v="NO"/>
    <s v="24 Months"/>
    <n v="9"/>
    <s v=" WDBUF65J73AXXX123"/>
    <s v="Processing"/>
    <s v="CALL CUSTOMER ASAP!"/>
  </r>
  <r>
    <x v="128"/>
    <x v="1"/>
    <s v="Jane Smith"/>
    <s v="jane_smith@yahooo.com"/>
    <x v="1"/>
    <x v="1"/>
    <x v="4"/>
    <n v="2020"/>
    <x v="0"/>
    <n v="26370"/>
    <n v="3630"/>
    <x v="4"/>
    <x v="3"/>
    <s v="NO"/>
    <s v="No Warranty"/>
    <n v="10"/>
    <s v="1HGCM82633A004352"/>
    <s v="Delivered"/>
    <s v="Follow up needed"/>
  </r>
  <r>
    <x v="129"/>
    <x v="94"/>
    <s v="Sarah Connor"/>
    <s v="mike_j@hotmailcom"/>
    <x v="0"/>
    <x v="0"/>
    <x v="2"/>
    <n v="2020"/>
    <x v="2"/>
    <n v="43900"/>
    <n v="6100"/>
    <x v="3"/>
    <x v="2"/>
    <s v="NO"/>
    <s v="12 Months"/>
    <n v="7"/>
    <s v="JH4DB8590SS001561"/>
    <s v="Delivered"/>
    <s v="CALL CUSTOMER ASAP!"/>
  </r>
  <r>
    <x v="130"/>
    <x v="60"/>
    <s v="Michael Johnson"/>
    <s v="jane_smith@yahooo.com"/>
    <x v="0"/>
    <x v="0"/>
    <x v="1"/>
    <n v="2018"/>
    <x v="4"/>
    <n v="21925"/>
    <n v="3075"/>
    <x v="3"/>
    <x v="4"/>
    <s v="NO"/>
    <s v="Lifetime"/>
    <n v="8"/>
    <s v="1HGBH41JXMN109186 "/>
    <s v="Delivered"/>
    <s v="Confirmed"/>
  </r>
  <r>
    <x v="131"/>
    <x v="95"/>
    <s v="Sarah Connor"/>
    <s v="jane_smith@yahooo.com"/>
    <x v="2"/>
    <x v="2"/>
    <x v="0"/>
    <n v="2020"/>
    <x v="4"/>
    <n v="21900"/>
    <n v="3100"/>
    <x v="0"/>
    <x v="2"/>
    <s v="YES"/>
    <s v="12 Months"/>
    <n v="10"/>
    <s v=" WDBUF65J73AXXX123"/>
    <s v="Delivered"/>
    <s v="Follow up needed"/>
  </r>
  <r>
    <x v="132"/>
    <x v="96"/>
    <s v="John Doe"/>
    <s v="mike_j@hotmailcom"/>
    <x v="0"/>
    <x v="0"/>
    <x v="3"/>
    <n v="2021"/>
    <x v="4"/>
    <n v="21875"/>
    <n v="3125"/>
    <x v="3"/>
    <x v="0"/>
    <s v="YES"/>
    <s v="12 Months"/>
    <n v="10"/>
    <s v="1HGBH41JXMN109186 "/>
    <s v="Delivered"/>
    <s v="Confirmed"/>
  </r>
  <r>
    <x v="133"/>
    <x v="97"/>
    <s v="Sarah Connor"/>
    <s v="mike_j@hotmailcom"/>
    <x v="3"/>
    <x v="2"/>
    <x v="4"/>
    <n v="2019"/>
    <x v="0"/>
    <n v="26220"/>
    <n v="3780"/>
    <x v="1"/>
    <x v="0"/>
    <s v="NO"/>
    <s v="Lifetime"/>
    <n v="9"/>
    <s v="1HGBH41JXMN109186 "/>
    <s v="Processing"/>
    <s v="N/A"/>
  </r>
  <r>
    <x v="134"/>
    <x v="86"/>
    <s v="Emily Brown"/>
    <s v="emilybrown@gmail.com"/>
    <x v="2"/>
    <x v="2"/>
    <x v="0"/>
    <n v="2021"/>
    <x v="3"/>
    <n v="17460"/>
    <n v="2540"/>
    <x v="3"/>
    <x v="1"/>
    <s v="NO"/>
    <s v="No Warranty"/>
    <n v="9"/>
    <s v=" 1FDXF46S12EC58324"/>
    <s v="In Transit"/>
    <s v="Follow up needed"/>
  </r>
  <r>
    <x v="135"/>
    <x v="6"/>
    <s v="Emily Brown"/>
    <s v="sarah.connor@outlok.com"/>
    <x v="1"/>
    <x v="2"/>
    <x v="2"/>
    <n v="2018"/>
    <x v="0"/>
    <n v="25500"/>
    <n v="4500"/>
    <x v="0"/>
    <x v="3"/>
    <s v="NO"/>
    <s v="12 Months"/>
    <n v="10"/>
    <s v="1HGBH41JXMN109186 "/>
    <s v="Delivered"/>
    <s v="N/A"/>
  </r>
  <r>
    <x v="136"/>
    <x v="40"/>
    <s v="Michael Johnson"/>
    <s v="sarah.connor@outlok.com"/>
    <x v="0"/>
    <x v="0"/>
    <x v="5"/>
    <n v="2020"/>
    <x v="4"/>
    <n v="20250"/>
    <n v="4750"/>
    <x v="1"/>
    <x v="2"/>
    <s v="YES"/>
    <s v="Lifetime"/>
    <n v="8"/>
    <s v="JH4DB8590SS001561"/>
    <s v="Delivered"/>
    <s v="CALL CUSTOMER ASAP!"/>
  </r>
  <r>
    <x v="137"/>
    <x v="61"/>
    <s v="Emily Brown"/>
    <s v="jane_smith@yahooo.com"/>
    <x v="0"/>
    <x v="0"/>
    <x v="2"/>
    <n v="2022"/>
    <x v="3"/>
    <n v="16000"/>
    <n v="4000"/>
    <x v="4"/>
    <x v="3"/>
    <s v="YES"/>
    <s v="No Warranty"/>
    <n v="10"/>
    <s v="1HGCM82633A004352"/>
    <s v="Delivered"/>
    <s v="Confirmed"/>
  </r>
  <r>
    <x v="138"/>
    <x v="98"/>
    <s v="Emily Brown"/>
    <s v="sarah.connor@outlok.com"/>
    <x v="4"/>
    <x v="3"/>
    <x v="0"/>
    <n v="2019"/>
    <x v="2"/>
    <n v="39000"/>
    <n v="11000"/>
    <x v="1"/>
    <x v="3"/>
    <s v="NO"/>
    <s v="Lifetime"/>
    <n v="8.5"/>
    <s v="1HGBH41JXMN109186 "/>
    <s v="In Transit"/>
    <s v="Confirmed"/>
  </r>
  <r>
    <x v="139"/>
    <x v="99"/>
    <s v="John Doe"/>
    <s v="john.doe@gmail.com"/>
    <x v="5"/>
    <x v="1"/>
    <x v="0"/>
    <n v="2022"/>
    <x v="4"/>
    <n v="18750"/>
    <n v="6250"/>
    <x v="1"/>
    <x v="1"/>
    <s v="YES"/>
    <s v="Lifetime"/>
    <n v="7"/>
    <s v="1HGBH41JXMN109186 "/>
    <s v="Processing"/>
    <s v="N/A"/>
  </r>
  <r>
    <x v="140"/>
    <x v="7"/>
    <s v="Emily Brown"/>
    <s v="emilybrown@gmail.com"/>
    <x v="0"/>
    <x v="0"/>
    <x v="5"/>
    <n v="2018"/>
    <x v="1"/>
    <n v="39600"/>
    <n v="5400"/>
    <x v="4"/>
    <x v="2"/>
    <s v="NO"/>
    <s v="12 Months"/>
    <n v="8.5"/>
    <s v="JH4DB8590SS001561"/>
    <s v="In Transit"/>
    <s v="Confirmed"/>
  </r>
  <r>
    <x v="141"/>
    <x v="100"/>
    <s v="Michael Johnson"/>
    <s v="sarah.connor@outlok.com"/>
    <x v="1"/>
    <x v="1"/>
    <x v="1"/>
    <n v="2020"/>
    <x v="3"/>
    <n v="17580"/>
    <n v="2420"/>
    <x v="2"/>
    <x v="0"/>
    <s v="YES"/>
    <s v="Lifetime"/>
    <n v="7"/>
    <s v="1HGCM82633A004352"/>
    <s v="Processing"/>
    <s v="CALL CUSTOMER ASAP!"/>
  </r>
  <r>
    <x v="142"/>
    <x v="101"/>
    <s v="Emily Brown"/>
    <s v="emilybrown@gmail.com"/>
    <x v="0"/>
    <x v="0"/>
    <x v="2"/>
    <n v="2022"/>
    <x v="0"/>
    <n v="26340"/>
    <n v="3660"/>
    <x v="0"/>
    <x v="3"/>
    <s v="YES"/>
    <s v="Lifetime"/>
    <n v="8.5"/>
    <s v=" 1FDXF46S12EC58324"/>
    <s v="Delivered"/>
    <s v="Confirmed"/>
  </r>
  <r>
    <x v="143"/>
    <x v="102"/>
    <s v="Michael Johnson"/>
    <s v="mike_j@hotmailcom"/>
    <x v="0"/>
    <x v="0"/>
    <x v="1"/>
    <n v="2022"/>
    <x v="0"/>
    <n v="26310"/>
    <n v="3690"/>
    <x v="1"/>
    <x v="0"/>
    <s v="YES"/>
    <s v="24 Months"/>
    <n v="8.5"/>
    <s v=" 1FDXF46S12EC58324"/>
    <s v="Delivered"/>
    <s v="Follow up needed"/>
  </r>
  <r>
    <x v="144"/>
    <x v="63"/>
    <s v="Sarah Connor"/>
    <s v="jane_smith@yahooo.com"/>
    <x v="2"/>
    <x v="2"/>
    <x v="1"/>
    <n v="2019"/>
    <x v="1"/>
    <n v="39420"/>
    <n v="5580"/>
    <x v="0"/>
    <x v="4"/>
    <s v="YES"/>
    <s v="12 Months"/>
    <n v="9"/>
    <s v=" 1FDXF46S12EC58324"/>
    <s v="Delivered"/>
    <s v="Confirmed"/>
  </r>
  <r>
    <x v="145"/>
    <x v="103"/>
    <s v="Emily Brown"/>
    <s v="jane_smith@yahooo.com"/>
    <x v="0"/>
    <x v="0"/>
    <x v="2"/>
    <n v="2019"/>
    <x v="0"/>
    <n v="26250"/>
    <n v="3750"/>
    <x v="1"/>
    <x v="3"/>
    <s v="NO"/>
    <s v="No Warranty"/>
    <n v="8"/>
    <s v="1HGBH41JXMN109186 "/>
    <s v="Delivered"/>
    <s v="Confirmed"/>
  </r>
  <r>
    <x v="146"/>
    <x v="86"/>
    <s v="Jane Smith"/>
    <s v="sarah.connor@outlok.com"/>
    <x v="3"/>
    <x v="2"/>
    <x v="4"/>
    <n v="2020"/>
    <x v="1"/>
    <n v="39330"/>
    <n v="5670"/>
    <x v="0"/>
    <x v="0"/>
    <s v="YES"/>
    <s v="12 Months"/>
    <n v="9"/>
    <s v=" 1FDXF46S12EC58324"/>
    <s v="Delivered"/>
    <s v="Confirmed"/>
  </r>
  <r>
    <x v="147"/>
    <x v="104"/>
    <s v="Sarah Connor"/>
    <s v="jane_smith@yahooo.com"/>
    <x v="2"/>
    <x v="2"/>
    <x v="5"/>
    <n v="2019"/>
    <x v="4"/>
    <n v="21825"/>
    <n v="3175"/>
    <x v="1"/>
    <x v="1"/>
    <s v="NO"/>
    <s v="Lifetime"/>
    <n v="8.5"/>
    <s v="1HGCM82633A004352"/>
    <s v="Processing"/>
    <s v="N/A"/>
  </r>
  <r>
    <x v="148"/>
    <x v="105"/>
    <s v="John Doe"/>
    <s v="john.doe@gmail.com"/>
    <x v="1"/>
    <x v="2"/>
    <x v="4"/>
    <n v="2022"/>
    <x v="4"/>
    <n v="21250"/>
    <n v="3750"/>
    <x v="4"/>
    <x v="4"/>
    <s v="YES"/>
    <s v="24 Months"/>
    <n v="10"/>
    <s v="1HGBH41JXMN109186 "/>
    <s v="In Transit"/>
    <s v="N/A"/>
  </r>
  <r>
    <x v="149"/>
    <x v="0"/>
    <s v="John Doe"/>
    <s v="jane_smith@yahooo.com"/>
    <x v="0"/>
    <x v="0"/>
    <x v="0"/>
    <n v="2022"/>
    <x v="0"/>
    <n v="24300"/>
    <n v="5700"/>
    <x v="1"/>
    <x v="0"/>
    <s v="NO"/>
    <s v="24 Months"/>
    <n v="8.5"/>
    <s v=" WDBUF65J73AXXX123"/>
    <s v="Delivered"/>
    <s v="Follow up needed"/>
  </r>
  <r>
    <x v="150"/>
    <x v="106"/>
    <s v="Sarah Connor"/>
    <s v="sarah.connor@outlok.com"/>
    <x v="0"/>
    <x v="0"/>
    <x v="2"/>
    <n v="2018"/>
    <x v="3"/>
    <n v="16000"/>
    <n v="4000"/>
    <x v="4"/>
    <x v="1"/>
    <s v="YES"/>
    <s v="No Warranty"/>
    <n v="10"/>
    <s v=" WDBUF65J73AXXX123"/>
    <s v="Delivered"/>
    <s v="CALL CUSTOMER ASAP!"/>
  </r>
  <r>
    <x v="151"/>
    <x v="107"/>
    <s v="John Doe"/>
    <s v="jane_smith@yahooo.com"/>
    <x v="4"/>
    <x v="3"/>
    <x v="5"/>
    <n v="2022"/>
    <x v="0"/>
    <n v="23400"/>
    <n v="6600"/>
    <x v="4"/>
    <x v="2"/>
    <s v="NO"/>
    <s v="No Warranty"/>
    <n v="8"/>
    <s v=" WDBUF65J73AXXX123"/>
    <s v="Delivered"/>
    <s v="N/A"/>
  </r>
  <r>
    <x v="152"/>
    <x v="24"/>
    <s v="Michael Johnson"/>
    <s v="emilybrown@gmail.com"/>
    <x v="5"/>
    <x v="1"/>
    <x v="1"/>
    <n v="2020"/>
    <x v="4"/>
    <n v="18750"/>
    <n v="6250"/>
    <x v="3"/>
    <x v="3"/>
    <s v="YES"/>
    <s v="24 Months"/>
    <n v="7"/>
    <s v=" WDBUF65J73AXXX123"/>
    <s v="In Transit"/>
    <s v="Confirmed"/>
  </r>
  <r>
    <x v="153"/>
    <x v="6"/>
    <s v="John Doe"/>
    <s v="jane_smith@yahooo.com"/>
    <x v="0"/>
    <x v="0"/>
    <x v="1"/>
    <n v="2021"/>
    <x v="3"/>
    <n v="17600"/>
    <n v="2400"/>
    <x v="0"/>
    <x v="4"/>
    <s v="NO"/>
    <s v="12 Months"/>
    <n v="7"/>
    <s v="JH4DB8590SS001561"/>
    <s v="Processing"/>
    <s v="Follow up needed"/>
  </r>
  <r>
    <x v="154"/>
    <x v="2"/>
    <s v="Emily Brown"/>
    <s v="mike_j@hotmailcom"/>
    <x v="1"/>
    <x v="1"/>
    <x v="3"/>
    <n v="2018"/>
    <x v="1"/>
    <n v="39555"/>
    <n v="5445"/>
    <x v="2"/>
    <x v="2"/>
    <s v="YES"/>
    <s v="12 Months"/>
    <n v="8.5"/>
    <s v=" WDBUF65J73AXXX123"/>
    <s v="In Transit"/>
    <s v="Follow up needed"/>
  </r>
  <r>
    <x v="100"/>
    <x v="6"/>
    <s v="Michael Johnson"/>
    <s v="mike_j@hotmailcom"/>
    <x v="0"/>
    <x v="0"/>
    <x v="5"/>
    <n v="2018"/>
    <x v="4"/>
    <n v="21950"/>
    <n v="3050"/>
    <x v="1"/>
    <x v="4"/>
    <s v="YES"/>
    <s v="Lifetime"/>
    <n v="8.5"/>
    <s v="1HGCM82633A004352"/>
    <s v="Processing"/>
    <s v="Confirmed"/>
  </r>
  <r>
    <x v="155"/>
    <x v="6"/>
    <s v="John Doe"/>
    <s v="emilybrown@gmail.com"/>
    <x v="0"/>
    <x v="0"/>
    <x v="5"/>
    <n v="2020"/>
    <x v="1"/>
    <n v="39465"/>
    <n v="5535"/>
    <x v="1"/>
    <x v="0"/>
    <s v="YES"/>
    <s v="No Warranty"/>
    <n v="7"/>
    <s v="JH4DB8590SS001561"/>
    <s v="Delivered"/>
    <s v="Confirmed"/>
  </r>
  <r>
    <x v="49"/>
    <x v="7"/>
    <s v="Sarah Connor"/>
    <s v="mike_j@hotmailcom"/>
    <x v="2"/>
    <x v="2"/>
    <x v="4"/>
    <n v="2020"/>
    <x v="2"/>
    <n v="43800"/>
    <n v="6200"/>
    <x v="2"/>
    <x v="2"/>
    <s v="NO"/>
    <s v="24 Months"/>
    <n v="8.5"/>
    <s v="1HGCM82633A004352"/>
    <s v="Delivered"/>
    <s v="N/A"/>
  </r>
  <r>
    <x v="156"/>
    <x v="108"/>
    <s v="John Doe"/>
    <s v="emilybrown@gmail.com"/>
    <x v="0"/>
    <x v="0"/>
    <x v="0"/>
    <n v="2019"/>
    <x v="3"/>
    <n v="17500"/>
    <n v="2500"/>
    <x v="0"/>
    <x v="3"/>
    <s v="YES"/>
    <s v="Lifetime"/>
    <n v="8.5"/>
    <s v=" WDBUF65J73AXXX123"/>
    <s v="Delivered"/>
    <s v="N/A"/>
  </r>
  <r>
    <x v="157"/>
    <x v="109"/>
    <s v="John Doe"/>
    <s v="jane_smith@yahooo.com"/>
    <x v="3"/>
    <x v="2"/>
    <x v="5"/>
    <n v="2018"/>
    <x v="4"/>
    <n v="21850"/>
    <n v="3150"/>
    <x v="1"/>
    <x v="0"/>
    <s v="NO"/>
    <s v="No Warranty"/>
    <n v="8"/>
    <s v="1HGCM82633A004352"/>
    <s v="Delivered"/>
    <s v="N/A"/>
  </r>
  <r>
    <x v="158"/>
    <x v="0"/>
    <s v="John Doe"/>
    <s v="sarah.connor@outlok.com"/>
    <x v="2"/>
    <x v="2"/>
    <x v="2"/>
    <n v="2019"/>
    <x v="1"/>
    <n v="39285"/>
    <n v="5715"/>
    <x v="0"/>
    <x v="3"/>
    <s v="YES"/>
    <s v="No Warranty"/>
    <n v="8.5"/>
    <s v="1HGBH41JXMN109186 "/>
    <s v="Delivered"/>
    <s v="Confirmed"/>
  </r>
  <r>
    <x v="159"/>
    <x v="106"/>
    <s v="Emily Brown"/>
    <s v="emilybrown@gmail.com"/>
    <x v="1"/>
    <x v="2"/>
    <x v="4"/>
    <n v="2022"/>
    <x v="1"/>
    <n v="38250"/>
    <n v="6750"/>
    <x v="3"/>
    <x v="0"/>
    <s v="NO"/>
    <s v="12 Months"/>
    <n v="10"/>
    <s v="1HGCM82633A004352"/>
    <s v="Processing"/>
    <s v="Confirmed"/>
  </r>
  <r>
    <x v="160"/>
    <x v="51"/>
    <s v="Sarah Connor"/>
    <s v="sarah.connor@outlok.com"/>
    <x v="0"/>
    <x v="0"/>
    <x v="0"/>
    <n v="2018"/>
    <x v="1"/>
    <n v="36450"/>
    <n v="8550"/>
    <x v="3"/>
    <x v="0"/>
    <s v="YES"/>
    <s v="Lifetime"/>
    <n v="8"/>
    <s v="1HGBH41JXMN109186 "/>
    <s v="In Transit"/>
    <s v="Follow up needed"/>
  </r>
  <r>
    <x v="161"/>
    <x v="110"/>
    <s v="Michael Johnson"/>
    <s v="emilybrown@gmail.com"/>
    <x v="0"/>
    <x v="0"/>
    <x v="5"/>
    <n v="2018"/>
    <x v="0"/>
    <n v="24000"/>
    <n v="6000"/>
    <x v="2"/>
    <x v="2"/>
    <s v="NO"/>
    <s v="Lifetime"/>
    <n v="9"/>
    <s v="JH4DB8590SS001561"/>
    <s v="Delivered"/>
    <s v="N/A"/>
  </r>
  <r>
    <x v="162"/>
    <x v="111"/>
    <s v="John Doe"/>
    <s v="john.doe@gmail.com"/>
    <x v="4"/>
    <x v="3"/>
    <x v="3"/>
    <n v="2021"/>
    <x v="0"/>
    <n v="23400"/>
    <n v="6600"/>
    <x v="3"/>
    <x v="4"/>
    <s v="YES"/>
    <s v="24 Months"/>
    <n v="8.5"/>
    <s v="JH4DB8590SS001561"/>
    <s v="Delivered"/>
    <s v="CALL CUSTOMER ASAP!"/>
  </r>
  <r>
    <x v="163"/>
    <x v="112"/>
    <s v="Jane Smith"/>
    <s v="jane_smith@yahooo.com"/>
    <x v="5"/>
    <x v="1"/>
    <x v="1"/>
    <n v="2018"/>
    <x v="2"/>
    <n v="37500"/>
    <n v="12500"/>
    <x v="3"/>
    <x v="2"/>
    <s v="NO"/>
    <s v="Lifetime"/>
    <n v="8.5"/>
    <s v="1HGBH41JXMN109186 "/>
    <s v="Delivered"/>
    <s v="N/A"/>
  </r>
  <r>
    <x v="164"/>
    <x v="113"/>
    <s v="Emily Brown"/>
    <s v="emilybrown@gmail.com"/>
    <x v="0"/>
    <x v="0"/>
    <x v="0"/>
    <n v="2022"/>
    <x v="2"/>
    <n v="44000"/>
    <n v="6000"/>
    <x v="0"/>
    <x v="3"/>
    <s v="NO"/>
    <s v="24 Months"/>
    <n v="10"/>
    <s v="1HGCM82633A004352"/>
    <s v="In Transit"/>
    <s v="Confirmed"/>
  </r>
  <r>
    <x v="165"/>
    <x v="32"/>
    <s v="John Doe"/>
    <s v="mike_j@hotmailcom"/>
    <x v="1"/>
    <x v="1"/>
    <x v="0"/>
    <n v="2019"/>
    <x v="1"/>
    <n v="39555"/>
    <n v="5445"/>
    <x v="1"/>
    <x v="2"/>
    <s v="NO"/>
    <s v="No Warranty"/>
    <n v="8"/>
    <s v="1HGCM82633A004352"/>
    <s v="Processing"/>
    <s v="N/A"/>
  </r>
  <r>
    <x v="166"/>
    <x v="62"/>
    <s v="Sarah Connor"/>
    <s v="john.doe@gmail.com"/>
    <x v="0"/>
    <x v="0"/>
    <x v="0"/>
    <n v="2019"/>
    <x v="0"/>
    <n v="26340"/>
    <n v="3660"/>
    <x v="3"/>
    <x v="3"/>
    <s v="NO"/>
    <s v="Lifetime"/>
    <n v="7"/>
    <s v="1HGBH41JXMN109186 "/>
    <s v="In Transit"/>
    <s v="Follow up needed"/>
  </r>
  <r>
    <x v="167"/>
    <x v="110"/>
    <s v="Jane Smith"/>
    <s v="emilybrown@gmail.com"/>
    <x v="0"/>
    <x v="0"/>
    <x v="1"/>
    <n v="2021"/>
    <x v="3"/>
    <n v="17540"/>
    <n v="2460"/>
    <x v="3"/>
    <x v="0"/>
    <s v="YES"/>
    <s v="12 Months"/>
    <n v="8.5"/>
    <s v="1HGCM82633A004352"/>
    <s v="Processing"/>
    <s v="Confirmed"/>
  </r>
  <r>
    <x v="168"/>
    <x v="114"/>
    <s v="John Doe"/>
    <s v="emilybrown@gmail.com"/>
    <x v="2"/>
    <x v="2"/>
    <x v="2"/>
    <n v="2022"/>
    <x v="3"/>
    <n v="17520"/>
    <n v="2480"/>
    <x v="3"/>
    <x v="2"/>
    <s v="NO"/>
    <s v="12 Months"/>
    <n v="8"/>
    <s v="1HGBH41JXMN109186 "/>
    <s v="Delivered"/>
    <s v="N/A"/>
  </r>
  <r>
    <x v="169"/>
    <x v="115"/>
    <s v="Jane Smith"/>
    <s v="john.doe@gmail.com"/>
    <x v="0"/>
    <x v="0"/>
    <x v="5"/>
    <n v="2019"/>
    <x v="1"/>
    <n v="39375"/>
    <n v="5625"/>
    <x v="0"/>
    <x v="0"/>
    <s v="NO"/>
    <s v="Lifetime"/>
    <n v="8"/>
    <s v=" 1FDXF46S12EC58324"/>
    <s v="Delivered"/>
    <s v="Follow up needed"/>
  </r>
  <r>
    <x v="170"/>
    <x v="116"/>
    <s v="Michael Johnson"/>
    <s v="john.doe@gmail.com"/>
    <x v="3"/>
    <x v="2"/>
    <x v="0"/>
    <n v="2020"/>
    <x v="0"/>
    <n v="26220"/>
    <n v="3780"/>
    <x v="1"/>
    <x v="4"/>
    <s v="YES"/>
    <s v="No Warranty"/>
    <n v="10"/>
    <s v="1HGCM82633A004352"/>
    <s v="Delivered"/>
    <s v="CALL CUSTOMER ASAP!"/>
  </r>
  <r>
    <x v="171"/>
    <x v="34"/>
    <s v="Jane Smith"/>
    <s v="john.doe@gmail.com"/>
    <x v="2"/>
    <x v="2"/>
    <x v="1"/>
    <n v="2022"/>
    <x v="3"/>
    <n v="17460"/>
    <n v="2540"/>
    <x v="0"/>
    <x v="1"/>
    <s v="NO"/>
    <s v="No Warranty"/>
    <n v="10"/>
    <s v="1HGCM82633A004352"/>
    <s v="Delivered"/>
    <s v="Confirmed"/>
  </r>
  <r>
    <x v="172"/>
    <x v="117"/>
    <s v="Sarah Connor"/>
    <s v="sarah.connor@outlok.com"/>
    <x v="1"/>
    <x v="2"/>
    <x v="0"/>
    <n v="2022"/>
    <x v="0"/>
    <n v="25500"/>
    <n v="4500"/>
    <x v="4"/>
    <x v="4"/>
    <s v="YES"/>
    <s v="12 Months"/>
    <n v="7"/>
    <s v=" WDBUF65J73AXXX123"/>
    <s v="Delivered"/>
    <s v="N/A"/>
  </r>
  <r>
    <x v="173"/>
    <x v="118"/>
    <s v="Emily Brown"/>
    <s v="john.doe@gmail.com"/>
    <x v="0"/>
    <x v="0"/>
    <x v="5"/>
    <n v="2021"/>
    <x v="2"/>
    <n v="40500"/>
    <n v="9500"/>
    <x v="0"/>
    <x v="3"/>
    <s v="NO"/>
    <s v="No Warranty"/>
    <n v="9"/>
    <s v="1HGCM82633A004352"/>
    <s v="Processing"/>
    <s v="CALL CUSTOMER ASAP!"/>
  </r>
  <r>
    <x v="174"/>
    <x v="119"/>
    <s v="Michael Johnson"/>
    <s v="jane_smith@yahooo.com"/>
    <x v="0"/>
    <x v="0"/>
    <x v="5"/>
    <n v="2019"/>
    <x v="1"/>
    <n v="36000"/>
    <n v="9000"/>
    <x v="3"/>
    <x v="2"/>
    <s v="YES"/>
    <s v="Lifetime"/>
    <n v="8.5"/>
    <s v=" 1FDXF46S12EC58324"/>
    <s v="In Transit"/>
    <s v="Confirmed"/>
  </r>
  <r>
    <x v="175"/>
    <x v="120"/>
    <s v="John Doe"/>
    <s v="emilybrown@gmail.com"/>
    <x v="4"/>
    <x v="3"/>
    <x v="2"/>
    <n v="2022"/>
    <x v="1"/>
    <n v="35100"/>
    <n v="9900"/>
    <x v="0"/>
    <x v="1"/>
    <s v="YES"/>
    <s v="No Warranty"/>
    <n v="8.5"/>
    <s v="1HGCM82633A004352"/>
    <s v="Delivered"/>
    <s v="Follow up needed"/>
  </r>
  <r>
    <x v="176"/>
    <x v="107"/>
    <s v="Michael Johnson"/>
    <s v="mike_j@hotmailcom"/>
    <x v="5"/>
    <x v="1"/>
    <x v="0"/>
    <n v="2019"/>
    <x v="0"/>
    <n v="22500"/>
    <n v="7500"/>
    <x v="4"/>
    <x v="3"/>
    <s v="YES"/>
    <s v="No Warranty"/>
    <n v="9"/>
    <s v=" WDBUF65J73AXXX123"/>
    <s v="Delivered"/>
    <s v="CALL CUSTOMER ASAP!"/>
  </r>
  <r>
    <x v="87"/>
    <x v="0"/>
    <s v="Emily Brown"/>
    <s v="mike_j@hotmailcom"/>
    <x v="0"/>
    <x v="0"/>
    <x v="5"/>
    <n v="2020"/>
    <x v="0"/>
    <n v="26400"/>
    <n v="3600"/>
    <x v="1"/>
    <x v="0"/>
    <s v="YES"/>
    <s v="No Warranty"/>
    <n v="10"/>
    <s v="JH4DB8590SS001561"/>
    <s v="Delivered"/>
    <s v="N/A"/>
  </r>
  <r>
    <x v="177"/>
    <x v="121"/>
    <s v="John Doe"/>
    <s v="sarah.connor@outlok.com"/>
    <x v="1"/>
    <x v="1"/>
    <x v="5"/>
    <n v="2021"/>
    <x v="4"/>
    <n v="21975"/>
    <n v="3025"/>
    <x v="1"/>
    <x v="4"/>
    <s v="YES"/>
    <s v="No Warranty"/>
    <n v="10"/>
    <s v=" WDBUF65J73AXXX123"/>
    <s v="In Transit"/>
    <s v="Confirmed"/>
  </r>
  <r>
    <x v="178"/>
    <x v="6"/>
    <s v="Sarah Connor"/>
    <s v="mike_j@hotmailcom"/>
    <x v="0"/>
    <x v="0"/>
    <x v="1"/>
    <n v="2020"/>
    <x v="3"/>
    <n v="17560"/>
    <n v="2440"/>
    <x v="1"/>
    <x v="2"/>
    <s v="YES"/>
    <s v="24 Months"/>
    <n v="8"/>
    <s v="1HGBH41JXMN109186 "/>
    <s v="Processing"/>
    <s v="N/A"/>
  </r>
  <r>
    <x v="179"/>
    <x v="122"/>
    <s v="Sarah Connor"/>
    <s v="emilybrown@gmail.com"/>
    <x v="0"/>
    <x v="0"/>
    <x v="1"/>
    <n v="2021"/>
    <x v="2"/>
    <n v="43850"/>
    <n v="6150"/>
    <x v="1"/>
    <x v="3"/>
    <s v="NO"/>
    <s v="12 Months"/>
    <n v="7"/>
    <s v="1HGCM82633A004352"/>
    <s v="In Transit"/>
    <s v="Confirmed"/>
  </r>
  <r>
    <x v="180"/>
    <x v="123"/>
    <s v="John Doe"/>
    <s v="sarah.connor@outlok.com"/>
    <x v="2"/>
    <x v="2"/>
    <x v="3"/>
    <n v="2022"/>
    <x v="3"/>
    <n v="17520"/>
    <n v="2480"/>
    <x v="3"/>
    <x v="0"/>
    <s v="YES"/>
    <s v="No Warranty"/>
    <n v="10"/>
    <s v="1HGBH41JXMN109186 "/>
    <s v="Processing"/>
    <s v="Follow up needed"/>
  </r>
  <r>
    <x v="181"/>
    <x v="94"/>
    <s v="Michael Johnson"/>
    <s v="sarah.connor@outlok.com"/>
    <x v="0"/>
    <x v="0"/>
    <x v="4"/>
    <n v="2021"/>
    <x v="4"/>
    <n v="21875"/>
    <n v="3125"/>
    <x v="4"/>
    <x v="2"/>
    <s v="YES"/>
    <s v="No Warranty"/>
    <n v="8"/>
    <s v=" 1FDXF46S12EC58324"/>
    <s v="Delivered"/>
    <s v="Follow up needed"/>
  </r>
  <r>
    <x v="182"/>
    <x v="48"/>
    <s v="Michael Johnson"/>
    <s v="jane_smith@yahooo.com"/>
    <x v="3"/>
    <x v="2"/>
    <x v="4"/>
    <n v="2018"/>
    <x v="0"/>
    <n v="26220"/>
    <n v="3780"/>
    <x v="0"/>
    <x v="2"/>
    <s v="NO"/>
    <s v="12 Months"/>
    <n v="9"/>
    <s v=" 1FDXF46S12EC58324"/>
    <s v="Delivered"/>
    <s v="Follow up needed"/>
  </r>
  <r>
    <x v="183"/>
    <x v="60"/>
    <s v="Michael Johnson"/>
    <s v="john.doe@gmail.com"/>
    <x v="2"/>
    <x v="2"/>
    <x v="3"/>
    <n v="2019"/>
    <x v="3"/>
    <n v="17460"/>
    <n v="2540"/>
    <x v="0"/>
    <x v="3"/>
    <s v="YES"/>
    <s v="No Warranty"/>
    <n v="8"/>
    <s v="JH4DB8590SS001561"/>
    <s v="Delivered"/>
    <s v="Confirmed"/>
  </r>
  <r>
    <x v="184"/>
    <x v="124"/>
    <s v="Emily Brown"/>
    <s v="jane_smith@yahooo.com"/>
    <x v="1"/>
    <x v="2"/>
    <x v="5"/>
    <n v="2019"/>
    <x v="1"/>
    <n v="38250"/>
    <n v="6750"/>
    <x v="4"/>
    <x v="3"/>
    <s v="NO"/>
    <s v="No Warranty"/>
    <n v="9"/>
    <s v=" WDBUF65J73AXXX123"/>
    <s v="Delivered"/>
    <s v="Follow up needed"/>
  </r>
  <r>
    <x v="185"/>
    <x v="105"/>
    <s v="Sarah Connor"/>
    <s v="sarah.connor@outlok.com"/>
    <x v="0"/>
    <x v="0"/>
    <x v="2"/>
    <n v="2018"/>
    <x v="3"/>
    <n v="16200"/>
    <n v="3800"/>
    <x v="2"/>
    <x v="4"/>
    <s v="NO"/>
    <s v="12 Months"/>
    <n v="9"/>
    <s v="1HGBH41JXMN109186 "/>
    <s v="Delivered"/>
    <s v="Follow up needed"/>
  </r>
  <r>
    <x v="186"/>
    <x v="55"/>
    <s v="Emily Brown"/>
    <s v="sarah.connor@outlok.com"/>
    <x v="0"/>
    <x v="0"/>
    <x v="2"/>
    <n v="2020"/>
    <x v="0"/>
    <n v="24000"/>
    <n v="6000"/>
    <x v="2"/>
    <x v="4"/>
    <s v="YES"/>
    <s v="12 Months"/>
    <n v="9"/>
    <s v=" 1FDXF46S12EC58324"/>
    <s v="Processing"/>
    <s v="Confirmed"/>
  </r>
  <r>
    <x v="187"/>
    <x v="0"/>
    <s v="Emily Brown"/>
    <s v="emilybrown@gmail.com"/>
    <x v="4"/>
    <x v="3"/>
    <x v="2"/>
    <n v="2018"/>
    <x v="3"/>
    <n v="15600"/>
    <n v="4400"/>
    <x v="4"/>
    <x v="4"/>
    <s v="NO"/>
    <s v="Lifetime"/>
    <n v="9"/>
    <s v="JH4DB8590SS001561"/>
    <s v="In Transit"/>
    <s v="CALL CUSTOMER ASAP!"/>
  </r>
  <r>
    <x v="188"/>
    <x v="125"/>
    <s v="John Doe"/>
    <s v="mike_j@hotmailcom"/>
    <x v="5"/>
    <x v="1"/>
    <x v="3"/>
    <n v="2022"/>
    <x v="4"/>
    <n v="18750"/>
    <n v="6250"/>
    <x v="3"/>
    <x v="0"/>
    <s v="NO"/>
    <s v="No Warranty"/>
    <n v="10"/>
    <s v=" WDBUF65J73AXXX123"/>
    <s v="Delivered"/>
    <s v="CALL CUSTOMER ASAP!"/>
  </r>
  <r>
    <x v="189"/>
    <x v="126"/>
    <s v="Michael Johnson"/>
    <s v="sarah.connor@outlok.com"/>
    <x v="0"/>
    <x v="0"/>
    <x v="0"/>
    <n v="2022"/>
    <x v="2"/>
    <n v="44000"/>
    <n v="6000"/>
    <x v="0"/>
    <x v="1"/>
    <s v="YES"/>
    <s v="Lifetime"/>
    <n v="8.5"/>
    <s v=" 1FDXF46S12EC58324"/>
    <s v="Delivered"/>
    <s v="CALL CUSTOMER ASAP!"/>
  </r>
  <r>
    <x v="190"/>
    <x v="127"/>
    <s v="Emily Brown"/>
    <s v="sarah.connor@outlok.com"/>
    <x v="1"/>
    <x v="1"/>
    <x v="2"/>
    <n v="2019"/>
    <x v="0"/>
    <n v="26370"/>
    <n v="3630"/>
    <x v="4"/>
    <x v="4"/>
    <s v="YES"/>
    <s v="No Warranty"/>
    <n v="9"/>
    <s v=" WDBUF65J73AXXX123"/>
    <s v="Delivered"/>
    <s v="Confirmed"/>
  </r>
  <r>
    <x v="191"/>
    <x v="6"/>
    <s v="Emily Brown"/>
    <s v="sarah.connor@outlok.com"/>
    <x v="0"/>
    <x v="0"/>
    <x v="5"/>
    <n v="2022"/>
    <x v="1"/>
    <n v="39510"/>
    <n v="5490"/>
    <x v="2"/>
    <x v="2"/>
    <s v="YES"/>
    <s v="12 Months"/>
    <n v="8"/>
    <s v="JH4DB8590SS001561"/>
    <s v="In Transit"/>
    <s v="CALL CUSTOMER ASAP!"/>
  </r>
  <r>
    <x v="57"/>
    <x v="89"/>
    <s v="Michael Johnson"/>
    <s v="mike_j@hotmailcom"/>
    <x v="0"/>
    <x v="0"/>
    <x v="4"/>
    <n v="2019"/>
    <x v="4"/>
    <n v="21925"/>
    <n v="3075"/>
    <x v="1"/>
    <x v="2"/>
    <s v="NO"/>
    <s v="No Warranty"/>
    <n v="8.5"/>
    <s v=" 1FDXF46S12EC58324"/>
    <s v="Processing"/>
    <s v="Confirmed"/>
  </r>
  <r>
    <x v="190"/>
    <x v="6"/>
    <s v="Emily Brown"/>
    <s v="emilybrown@gmail.com"/>
    <x v="2"/>
    <x v="2"/>
    <x v="2"/>
    <n v="2018"/>
    <x v="0"/>
    <n v="26280"/>
    <n v="3720"/>
    <x v="0"/>
    <x v="0"/>
    <s v="NO"/>
    <s v="No Warranty"/>
    <n v="8"/>
    <s v="1HGBH41JXMN109186 "/>
    <s v="In Transit"/>
    <s v="Confirmed"/>
  </r>
  <r>
    <x v="192"/>
    <x v="128"/>
    <s v="Sarah Connor"/>
    <s v="mike_j@hotmailcom"/>
    <x v="0"/>
    <x v="0"/>
    <x v="1"/>
    <n v="2018"/>
    <x v="1"/>
    <n v="39375"/>
    <n v="5625"/>
    <x v="0"/>
    <x v="0"/>
    <s v="YES"/>
    <s v="24 Months"/>
    <n v="8"/>
    <s v=" WDBUF65J73AXXX123"/>
    <s v="Processing"/>
    <s v="CALL CUSTOMER ASAP!"/>
  </r>
  <r>
    <x v="193"/>
    <x v="129"/>
    <s v="Emily Brown"/>
    <s v="jane_smith@yahooo.com"/>
    <x v="3"/>
    <x v="2"/>
    <x v="3"/>
    <n v="2018"/>
    <x v="1"/>
    <n v="39330"/>
    <n v="5670"/>
    <x v="3"/>
    <x v="0"/>
    <s v="YES"/>
    <s v="No Warranty"/>
    <n v="8"/>
    <s v="1HGBH41JXMN109186 "/>
    <s v="Delivered"/>
    <s v="Confirmed"/>
  </r>
  <r>
    <x v="194"/>
    <x v="130"/>
    <s v="Jane Smith"/>
    <s v="mike_j@hotmailcom"/>
    <x v="2"/>
    <x v="2"/>
    <x v="2"/>
    <n v="2019"/>
    <x v="0"/>
    <n v="26190"/>
    <n v="3810"/>
    <x v="2"/>
    <x v="2"/>
    <s v="NO"/>
    <s v="12 Months"/>
    <n v="9"/>
    <s v=" 1FDXF46S12EC58324"/>
    <s v="Delivered"/>
    <s v="Confirmed"/>
  </r>
  <r>
    <x v="195"/>
    <x v="100"/>
    <s v="Emily Brown"/>
    <s v="sarah.connor@outlok.com"/>
    <x v="1"/>
    <x v="2"/>
    <x v="4"/>
    <n v="2018"/>
    <x v="4"/>
    <n v="21250"/>
    <n v="3750"/>
    <x v="0"/>
    <x v="2"/>
    <s v="YES"/>
    <s v="No Warranty"/>
    <n v="8.5"/>
    <s v=" WDBUF65J73AXXX123"/>
    <s v="Delivered"/>
    <s v="CALL CUSTOMER ASAP!"/>
  </r>
  <r>
    <x v="196"/>
    <x v="131"/>
    <s v="Michael Johnson"/>
    <s v="jane_smith@yahooo.com"/>
    <x v="0"/>
    <x v="0"/>
    <x v="3"/>
    <n v="2018"/>
    <x v="1"/>
    <n v="36450"/>
    <n v="8550"/>
    <x v="3"/>
    <x v="3"/>
    <s v="YES"/>
    <s v="24 Months"/>
    <n v="9"/>
    <s v=" 1FDXF46S12EC58324"/>
    <s v="Delivered"/>
    <s v="N/A"/>
  </r>
  <r>
    <x v="197"/>
    <x v="6"/>
    <s v="Sarah Connor"/>
    <s v="emilybrown@gmail.com"/>
    <x v="0"/>
    <x v="0"/>
    <x v="5"/>
    <n v="2020"/>
    <x v="2"/>
    <n v="40000"/>
    <n v="10000"/>
    <x v="4"/>
    <x v="3"/>
    <s v="YES"/>
    <s v="24 Months"/>
    <n v="10"/>
    <s v=" WDBUF65J73AXXX123"/>
    <s v="Delivered"/>
    <s v="Confirmed"/>
  </r>
  <r>
    <x v="198"/>
    <x v="48"/>
    <s v="Michael Johnson"/>
    <s v="sarah.connor@outlok.com"/>
    <x v="4"/>
    <x v="3"/>
    <x v="4"/>
    <n v="2018"/>
    <x v="4"/>
    <n v="19500"/>
    <n v="5500"/>
    <x v="2"/>
    <x v="0"/>
    <s v="NO"/>
    <s v="No Warranty"/>
    <n v="9"/>
    <s v=" 1FDXF46S12EC58324"/>
    <s v="Processing"/>
    <s v="Confirmed"/>
  </r>
  <r>
    <x v="199"/>
    <x v="132"/>
    <s v="Sarah Connor"/>
    <s v="emilybrown@gmail.com"/>
    <x v="5"/>
    <x v="1"/>
    <x v="0"/>
    <n v="2022"/>
    <x v="1"/>
    <n v="33750"/>
    <n v="11250"/>
    <x v="3"/>
    <x v="2"/>
    <s v="YES"/>
    <s v="24 Months"/>
    <n v="7"/>
    <s v="1HGCM82633A004352"/>
    <s v="In Transit"/>
    <s v="N/A"/>
  </r>
  <r>
    <x v="200"/>
    <x v="133"/>
    <s v="Emily Brown"/>
    <s v="jane_smith@yahooo.com"/>
    <x v="0"/>
    <x v="0"/>
    <x v="1"/>
    <n v="2019"/>
    <x v="0"/>
    <n v="26400"/>
    <n v="3600"/>
    <x v="2"/>
    <x v="4"/>
    <s v="YES"/>
    <s v="No Warranty"/>
    <n v="8"/>
    <s v="1HGCM82633A004352"/>
    <s v="Delivered"/>
    <s v="CALL CUSTOMER ASAP!"/>
  </r>
  <r>
    <x v="201"/>
    <x v="11"/>
    <s v="Emily Brown"/>
    <s v="mike_j@hotmailcom"/>
    <x v="1"/>
    <x v="1"/>
    <x v="5"/>
    <n v="2020"/>
    <x v="0"/>
    <n v="26370"/>
    <n v="3630"/>
    <x v="1"/>
    <x v="4"/>
    <s v="NO"/>
    <s v="12 Months"/>
    <n v="10"/>
    <s v="1HGBH41JXMN109186 "/>
    <s v="Delivered"/>
    <s v="CALL CUSTOMER ASAP!"/>
  </r>
  <r>
    <x v="202"/>
    <x v="94"/>
    <s v="Emily Brown"/>
    <s v="mike_j@hotmailcom"/>
    <x v="0"/>
    <x v="0"/>
    <x v="3"/>
    <n v="2021"/>
    <x v="4"/>
    <n v="21950"/>
    <n v="3050"/>
    <x v="0"/>
    <x v="4"/>
    <s v="YES"/>
    <s v="Lifetime"/>
    <n v="8.5"/>
    <s v="1HGBH41JXMN109186 "/>
    <s v="Delivered"/>
    <s v="N/A"/>
  </r>
  <r>
    <x v="203"/>
    <x v="134"/>
    <s v="Sarah Connor"/>
    <s v="mike_j@hotmailcom"/>
    <x v="0"/>
    <x v="0"/>
    <x v="0"/>
    <n v="2019"/>
    <x v="1"/>
    <n v="39465"/>
    <n v="5535"/>
    <x v="3"/>
    <x v="0"/>
    <s v="YES"/>
    <s v="No Warranty"/>
    <n v="9"/>
    <s v=" WDBUF65J73AXXX123"/>
    <s v="In Transit"/>
    <s v="Confirmed"/>
  </r>
  <r>
    <x v="204"/>
    <x v="135"/>
    <s v="Sarah Connor"/>
    <s v="emilybrown@gmail.com"/>
    <x v="2"/>
    <x v="2"/>
    <x v="4"/>
    <n v="2022"/>
    <x v="1"/>
    <n v="39420"/>
    <n v="5580"/>
    <x v="0"/>
    <x v="2"/>
    <s v="YES"/>
    <s v="24 Months"/>
    <n v="10"/>
    <s v="1HGCM82633A004352"/>
    <s v="Processing"/>
    <s v="Confirmed"/>
  </r>
  <r>
    <x v="205"/>
    <x v="136"/>
    <s v="John Doe"/>
    <s v="emilybrown@gmail.com"/>
    <x v="0"/>
    <x v="0"/>
    <x v="5"/>
    <n v="2019"/>
    <x v="4"/>
    <n v="21875"/>
    <n v="3125"/>
    <x v="0"/>
    <x v="0"/>
    <s v="YES"/>
    <s v="24 Months"/>
    <n v="9"/>
    <s v="1HGCM82633A004352"/>
    <s v="In Transit"/>
    <s v="Confirmed"/>
  </r>
  <r>
    <x v="19"/>
    <x v="137"/>
    <s v="Michael Johnson"/>
    <s v="mike_j@hotmailcom"/>
    <x v="3"/>
    <x v="2"/>
    <x v="0"/>
    <n v="2022"/>
    <x v="4"/>
    <n v="21850"/>
    <n v="3150"/>
    <x v="2"/>
    <x v="3"/>
    <s v="NO"/>
    <s v="No Warranty"/>
    <n v="9"/>
    <s v="JH4DB8590SS001561"/>
    <s v="Processing"/>
    <s v="Confirmed"/>
  </r>
  <r>
    <x v="206"/>
    <x v="73"/>
    <s v="Jane Smith"/>
    <s v="jane_smith@yahooo.com"/>
    <x v="2"/>
    <x v="2"/>
    <x v="1"/>
    <n v="2022"/>
    <x v="4"/>
    <n v="21825"/>
    <n v="3175"/>
    <x v="3"/>
    <x v="0"/>
    <s v="YES"/>
    <s v="No Warranty"/>
    <n v="9"/>
    <s v=" 1FDXF46S12EC58324"/>
    <s v="Delivered"/>
    <s v="Confirmed"/>
  </r>
  <r>
    <x v="207"/>
    <x v="138"/>
    <s v="Michael Johnson"/>
    <s v="john.doe@gmail.com"/>
    <x v="1"/>
    <x v="2"/>
    <x v="4"/>
    <n v="2021"/>
    <x v="2"/>
    <n v="42500"/>
    <n v="7500"/>
    <x v="2"/>
    <x v="2"/>
    <s v="NO"/>
    <s v="No Warranty"/>
    <n v="8"/>
    <s v=" WDBUF65J73AXXX123"/>
    <s v="Delivered"/>
    <s v="N/A"/>
  </r>
  <r>
    <x v="208"/>
    <x v="6"/>
    <s v="Emily Brown"/>
    <s v="mike_j@hotmailcom"/>
    <x v="0"/>
    <x v="0"/>
    <x v="5"/>
    <n v="2019"/>
    <x v="2"/>
    <n v="40500"/>
    <n v="9500"/>
    <x v="3"/>
    <x v="3"/>
    <s v="NO"/>
    <s v="No Warranty"/>
    <n v="8"/>
    <s v="JH4DB8590SS001561"/>
    <s v="Delivered"/>
    <s v="N/A"/>
  </r>
  <r>
    <x v="127"/>
    <x v="139"/>
    <s v="John Doe"/>
    <s v="sarah.connor@outlok.com"/>
    <x v="0"/>
    <x v="0"/>
    <x v="5"/>
    <n v="2021"/>
    <x v="2"/>
    <n v="40000"/>
    <n v="10000"/>
    <x v="0"/>
    <x v="3"/>
    <s v="YES"/>
    <s v="Lifetime"/>
    <n v="8"/>
    <s v="1HGBH41JXMN109186 "/>
    <s v="Delivered"/>
    <s v="N/A"/>
  </r>
  <r>
    <x v="209"/>
    <x v="0"/>
    <s v="Emily Brown"/>
    <s v="john.doe@gmail.com"/>
    <x v="4"/>
    <x v="3"/>
    <x v="2"/>
    <n v="2021"/>
    <x v="0"/>
    <n v="23400"/>
    <n v="6600"/>
    <x v="3"/>
    <x v="3"/>
    <s v="YES"/>
    <s v="No Warranty"/>
    <n v="7"/>
    <s v="JH4DB8590SS001561"/>
    <s v="Delivered"/>
    <s v="N/A"/>
  </r>
  <r>
    <x v="210"/>
    <x v="6"/>
    <s v="John Doe"/>
    <s v="sarah.connor@outlok.com"/>
    <x v="5"/>
    <x v="1"/>
    <x v="4"/>
    <n v="2019"/>
    <x v="2"/>
    <n v="37500"/>
    <n v="12500"/>
    <x v="1"/>
    <x v="2"/>
    <s v="YES"/>
    <s v="12 Months"/>
    <n v="8.5"/>
    <s v=" WDBUF65J73AXXX123"/>
    <s v="Processing"/>
    <s v="N/A"/>
  </r>
  <r>
    <x v="211"/>
    <x v="140"/>
    <s v="Sarah Connor"/>
    <s v="mike_j@hotmailcom"/>
    <x v="0"/>
    <x v="0"/>
    <x v="2"/>
    <n v="2018"/>
    <x v="2"/>
    <n v="44000"/>
    <n v="6000"/>
    <x v="4"/>
    <x v="4"/>
    <s v="NO"/>
    <s v="12 Months"/>
    <n v="9"/>
    <s v="1HGBH41JXMN109186 "/>
    <s v="In Transit"/>
    <s v="Confirmed"/>
  </r>
  <r>
    <x v="212"/>
    <x v="141"/>
    <s v="Sarah Connor"/>
    <s v="emilybrown@gmail.com"/>
    <x v="1"/>
    <x v="1"/>
    <x v="2"/>
    <n v="2018"/>
    <x v="2"/>
    <n v="43950"/>
    <n v="6050"/>
    <x v="0"/>
    <x v="0"/>
    <s v="YES"/>
    <s v="No Warranty"/>
    <n v="9"/>
    <s v=" WDBUF65J73AXXX123"/>
    <s v="Delivered"/>
    <s v="Confirmed"/>
  </r>
  <r>
    <x v="213"/>
    <x v="6"/>
    <s v="Jane Smith"/>
    <s v="jane_smith@yahooo.com"/>
    <x v="0"/>
    <x v="0"/>
    <x v="0"/>
    <n v="2021"/>
    <x v="1"/>
    <n v="39510"/>
    <n v="5490"/>
    <x v="4"/>
    <x v="1"/>
    <s v="NO"/>
    <s v="No Warranty"/>
    <n v="9"/>
    <s v="JH4DB8590SS001561"/>
    <s v="Delivered"/>
    <s v="CALL CUSTOMER ASAP!"/>
  </r>
  <r>
    <x v="214"/>
    <x v="142"/>
    <s v="Jane Smith"/>
    <s v="mike_j@hotmailcom"/>
    <x v="0"/>
    <x v="0"/>
    <x v="2"/>
    <n v="2020"/>
    <x v="3"/>
    <n v="17540"/>
    <n v="2460"/>
    <x v="2"/>
    <x v="2"/>
    <s v="YES"/>
    <s v="Lifetime"/>
    <n v="7"/>
    <s v="1HGCM82633A004352"/>
    <s v="Delivered"/>
    <s v="CALL CUSTOMER ASAP!"/>
  </r>
  <r>
    <x v="215"/>
    <x v="3"/>
    <s v="Sarah Connor"/>
    <s v="mike_j@hotmailcom"/>
    <x v="2"/>
    <x v="2"/>
    <x v="0"/>
    <n v="2021"/>
    <x v="2"/>
    <n v="43800"/>
    <n v="6200"/>
    <x v="1"/>
    <x v="1"/>
    <s v="NO"/>
    <s v="Lifetime"/>
    <n v="7"/>
    <s v="JH4DB8590SS001561"/>
    <s v="In Transit"/>
    <s v="Confirmed"/>
  </r>
  <r>
    <x v="36"/>
    <x v="143"/>
    <s v="John Doe"/>
    <s v="emilybrown@gmail.com"/>
    <x v="0"/>
    <x v="0"/>
    <x v="1"/>
    <n v="2021"/>
    <x v="4"/>
    <n v="21875"/>
    <n v="3125"/>
    <x v="3"/>
    <x v="3"/>
    <s v="YES"/>
    <s v="No Warranty"/>
    <n v="7"/>
    <s v="1HGBH41JXMN109186 "/>
    <s v="Processing"/>
    <s v="Confirmed"/>
  </r>
  <r>
    <x v="216"/>
    <x v="144"/>
    <s v="Michael Johnson"/>
    <s v="mike_j@hotmailcom"/>
    <x v="3"/>
    <x v="2"/>
    <x v="0"/>
    <n v="2021"/>
    <x v="2"/>
    <n v="43700"/>
    <n v="6300"/>
    <x v="3"/>
    <x v="4"/>
    <s v="YES"/>
    <s v="No Warranty"/>
    <n v="9"/>
    <s v="1HGCM82633A004352"/>
    <s v="In Transit"/>
    <s v="Confirmed"/>
  </r>
  <r>
    <x v="217"/>
    <x v="74"/>
    <s v="Michael Johnson"/>
    <s v="sarah.connor@outlok.com"/>
    <x v="2"/>
    <x v="2"/>
    <x v="2"/>
    <n v="2018"/>
    <x v="3"/>
    <n v="17460"/>
    <n v="2540"/>
    <x v="4"/>
    <x v="0"/>
    <s v="YES"/>
    <s v="12 Months"/>
    <n v="8.5"/>
    <s v="JH4DB8590SS001561"/>
    <s v="Processing"/>
    <s v="Follow up needed"/>
  </r>
  <r>
    <x v="218"/>
    <x v="145"/>
    <s v="Emily Brown"/>
    <s v="emilybrown@gmail.com"/>
    <x v="1"/>
    <x v="2"/>
    <x v="0"/>
    <n v="2018"/>
    <x v="0"/>
    <n v="25500"/>
    <n v="4500"/>
    <x v="2"/>
    <x v="1"/>
    <s v="YES"/>
    <s v="Lifetime"/>
    <n v="9"/>
    <s v=" WDBUF65J73AXXX123"/>
    <s v="Delivered"/>
    <s v="N/A"/>
  </r>
  <r>
    <x v="219"/>
    <x v="146"/>
    <s v="Jane Smith"/>
    <s v="jane_smith@yahooo.com"/>
    <x v="0"/>
    <x v="0"/>
    <x v="5"/>
    <n v="2018"/>
    <x v="0"/>
    <n v="24300"/>
    <n v="5700"/>
    <x v="1"/>
    <x v="4"/>
    <s v="NO"/>
    <s v="No Warranty"/>
    <n v="8.5"/>
    <s v="1HGCM82633A004352"/>
    <s v="Delivered"/>
    <s v="CALL CUSTOMER ASAP!"/>
  </r>
  <r>
    <x v="220"/>
    <x v="147"/>
    <s v="John Doe"/>
    <s v="sarah.connor@outlok.com"/>
    <x v="0"/>
    <x v="0"/>
    <x v="5"/>
    <n v="2021"/>
    <x v="2"/>
    <n v="40000"/>
    <n v="10000"/>
    <x v="0"/>
    <x v="0"/>
    <s v="YES"/>
    <s v="No Warranty"/>
    <n v="7"/>
    <s v=" WDBUF65J73AXXX123"/>
    <s v="Delivered"/>
    <s v="Confirmed"/>
  </r>
  <r>
    <x v="221"/>
    <x v="148"/>
    <s v="Sarah Connor"/>
    <s v="john.doe@gmail.com"/>
    <x v="4"/>
    <x v="3"/>
    <x v="2"/>
    <n v="2020"/>
    <x v="4"/>
    <n v="19500"/>
    <n v="5500"/>
    <x v="4"/>
    <x v="1"/>
    <s v="YES"/>
    <s v="No Warranty"/>
    <n v="10"/>
    <s v="1HGCM82633A004352"/>
    <s v="Delivered"/>
    <s v="Confirmed"/>
  </r>
  <r>
    <x v="222"/>
    <x v="13"/>
    <s v="Sarah Connor"/>
    <s v="emilybrown@gmail.com"/>
    <x v="5"/>
    <x v="1"/>
    <x v="5"/>
    <n v="2018"/>
    <x v="4"/>
    <n v="18750"/>
    <n v="6250"/>
    <x v="3"/>
    <x v="3"/>
    <s v="YES"/>
    <s v="Lifetime"/>
    <n v="8"/>
    <s v="JH4DB8590SS001561"/>
    <s v="Delivered"/>
    <s v="Follow up needed"/>
  </r>
  <r>
    <x v="223"/>
    <x v="149"/>
    <s v="John Doe"/>
    <s v="jane_smith@yahooo.com"/>
    <x v="0"/>
    <x v="0"/>
    <x v="2"/>
    <n v="2019"/>
    <x v="1"/>
    <n v="39600"/>
    <n v="5400"/>
    <x v="2"/>
    <x v="3"/>
    <s v="NO"/>
    <s v="No Warranty"/>
    <n v="8"/>
    <s v=" WDBUF65J73AXXX123"/>
    <s v="Processing"/>
    <s v="Confirmed"/>
  </r>
  <r>
    <x v="192"/>
    <x v="61"/>
    <s v="Michael Johnson"/>
    <s v="sarah.connor@outlok.com"/>
    <x v="1"/>
    <x v="1"/>
    <x v="0"/>
    <n v="2019"/>
    <x v="4"/>
    <n v="21975"/>
    <n v="3025"/>
    <x v="1"/>
    <x v="0"/>
    <s v="NO"/>
    <s v="No Warranty"/>
    <n v="8.5"/>
    <s v="1HGCM82633A004352"/>
    <s v="In Transit"/>
    <s v="Confirmed"/>
  </r>
  <r>
    <x v="224"/>
    <x v="37"/>
    <s v="Sarah Connor"/>
    <s v="sarah.connor@outlok.com"/>
    <x v="0"/>
    <x v="0"/>
    <x v="4"/>
    <n v="2019"/>
    <x v="1"/>
    <n v="39510"/>
    <n v="5490"/>
    <x v="1"/>
    <x v="0"/>
    <s v="YES"/>
    <s v="12 Months"/>
    <n v="7"/>
    <s v=" 1FDXF46S12EC58324"/>
    <s v="Delivered"/>
    <s v="Follow up needed"/>
  </r>
  <r>
    <x v="225"/>
    <x v="45"/>
    <s v="Sarah Connor"/>
    <s v="sarah.connor@outlok.com"/>
    <x v="0"/>
    <x v="0"/>
    <x v="2"/>
    <n v="2022"/>
    <x v="1"/>
    <n v="39465"/>
    <n v="5535"/>
    <x v="3"/>
    <x v="3"/>
    <s v="NO"/>
    <s v="24 Months"/>
    <n v="8"/>
    <s v="JH4DB8590SS001561"/>
    <s v="Delivered"/>
    <s v="CALL CUSTOMER ASAP!"/>
  </r>
  <r>
    <x v="226"/>
    <x v="150"/>
    <s v="Emily Brown"/>
    <s v="emilybrown@gmail.com"/>
    <x v="2"/>
    <x v="2"/>
    <x v="1"/>
    <n v="2021"/>
    <x v="4"/>
    <n v="21900"/>
    <n v="3100"/>
    <x v="1"/>
    <x v="1"/>
    <s v="YES"/>
    <s v="Lifetime"/>
    <n v="8"/>
    <s v="1HGBH41JXMN109186 "/>
    <s v="Delivered"/>
    <s v="CALL CUSTOMER ASAP!"/>
  </r>
  <r>
    <x v="227"/>
    <x v="151"/>
    <s v="John Doe"/>
    <s v="john.doe@gmail.com"/>
    <x v="0"/>
    <x v="0"/>
    <x v="0"/>
    <n v="2019"/>
    <x v="4"/>
    <n v="21875"/>
    <n v="3125"/>
    <x v="2"/>
    <x v="1"/>
    <s v="YES"/>
    <s v="12 Months"/>
    <n v="7"/>
    <s v="1HGBH41JXMN109186 "/>
    <s v="In Transit"/>
    <s v="CALL CUSTOMER ASAP!"/>
  </r>
  <r>
    <x v="228"/>
    <x v="152"/>
    <s v="Emily Brown"/>
    <s v="emilybrown@gmail.com"/>
    <x v="3"/>
    <x v="2"/>
    <x v="2"/>
    <n v="2021"/>
    <x v="1"/>
    <n v="39330"/>
    <n v="5670"/>
    <x v="3"/>
    <x v="1"/>
    <s v="NO"/>
    <s v="12 Months"/>
    <n v="8.5"/>
    <s v="JH4DB8590SS001561"/>
    <s v="Processing"/>
    <s v="N/A"/>
  </r>
  <r>
    <x v="229"/>
    <x v="105"/>
    <s v="Michael Johnson"/>
    <s v="sarah.connor@outlok.com"/>
    <x v="2"/>
    <x v="2"/>
    <x v="4"/>
    <n v="2019"/>
    <x v="0"/>
    <n v="26190"/>
    <n v="3810"/>
    <x v="2"/>
    <x v="4"/>
    <s v="YES"/>
    <s v="Lifetime"/>
    <n v="8.5"/>
    <s v="1HGBH41JXMN109186 "/>
    <s v="In Transit"/>
    <s v="Confirmed"/>
  </r>
  <r>
    <x v="230"/>
    <x v="0"/>
    <s v="Jane Smith"/>
    <s v="emilybrown@gmail.com"/>
    <x v="1"/>
    <x v="2"/>
    <x v="2"/>
    <n v="2020"/>
    <x v="2"/>
    <n v="42500"/>
    <n v="7500"/>
    <x v="3"/>
    <x v="2"/>
    <s v="NO"/>
    <s v="24 Months"/>
    <n v="10"/>
    <s v=" WDBUF65J73AXXX123"/>
    <s v="Processing"/>
    <s v="N/A"/>
  </r>
  <r>
    <x v="231"/>
    <x v="44"/>
    <s v="Sarah Connor"/>
    <s v="sarah.connor@outlok.com"/>
    <x v="0"/>
    <x v="0"/>
    <x v="5"/>
    <n v="2021"/>
    <x v="0"/>
    <n v="24300"/>
    <n v="5700"/>
    <x v="0"/>
    <x v="1"/>
    <s v="YES"/>
    <s v="No Warranty"/>
    <n v="8"/>
    <s v=" 1FDXF46S12EC58324"/>
    <s v="Delivered"/>
    <s v="N/A"/>
  </r>
  <r>
    <x v="232"/>
    <x v="151"/>
    <s v="Michael Johnson"/>
    <s v="john.doe@gmail.com"/>
    <x v="0"/>
    <x v="0"/>
    <x v="0"/>
    <n v="2019"/>
    <x v="4"/>
    <n v="20000"/>
    <n v="5000"/>
    <x v="0"/>
    <x v="3"/>
    <s v="NO"/>
    <s v="12 Months"/>
    <n v="8"/>
    <s v="1HGCM82633A004352"/>
    <s v="Delivered"/>
    <s v="Confirmed"/>
  </r>
  <r>
    <x v="233"/>
    <x v="84"/>
    <s v="Sarah Connor"/>
    <s v="jane_smith@yahooo.com"/>
    <x v="4"/>
    <x v="3"/>
    <x v="0"/>
    <n v="2018"/>
    <x v="3"/>
    <n v="15600"/>
    <n v="4400"/>
    <x v="1"/>
    <x v="2"/>
    <s v="YES"/>
    <s v="12 Months"/>
    <n v="7"/>
    <s v="JH4DB8590SS001561"/>
    <s v="Delivered"/>
    <s v="Follow up needed"/>
  </r>
  <r>
    <x v="234"/>
    <x v="0"/>
    <s v="Jane Smith"/>
    <s v="jane_smith@yahooo.com"/>
    <x v="5"/>
    <x v="1"/>
    <x v="3"/>
    <n v="2021"/>
    <x v="4"/>
    <n v="18750"/>
    <n v="6250"/>
    <x v="2"/>
    <x v="2"/>
    <s v="YES"/>
    <s v="24 Months"/>
    <n v="7"/>
    <s v="1HGCM82633A004352"/>
    <s v="Delivered"/>
    <s v="Confirmed"/>
  </r>
  <r>
    <x v="235"/>
    <x v="153"/>
    <s v="Michael Johnson"/>
    <s v="jane_smith@yahooo.com"/>
    <x v="0"/>
    <x v="0"/>
    <x v="0"/>
    <n v="2022"/>
    <x v="1"/>
    <n v="39600"/>
    <n v="5400"/>
    <x v="1"/>
    <x v="0"/>
    <s v="NO"/>
    <s v="No Warranty"/>
    <n v="9"/>
    <s v=" 1FDXF46S12EC58324"/>
    <s v="Delivered"/>
    <s v="Follow up needed"/>
  </r>
  <r>
    <x v="236"/>
    <x v="48"/>
    <s v="John Doe"/>
    <s v="mike_j@hotmailcom"/>
    <x v="1"/>
    <x v="1"/>
    <x v="0"/>
    <n v="2018"/>
    <x v="3"/>
    <n v="17580"/>
    <n v="2420"/>
    <x v="3"/>
    <x v="2"/>
    <s v="NO"/>
    <s v="12 Months"/>
    <n v="9"/>
    <s v=" WDBUF65J73AXXX123"/>
    <s v="Processing"/>
    <s v="CALL CUSTOMER ASAP!"/>
  </r>
  <r>
    <x v="237"/>
    <x v="154"/>
    <s v="Emily Brown"/>
    <s v="mike_j@hotmailcom"/>
    <x v="0"/>
    <x v="0"/>
    <x v="2"/>
    <n v="2018"/>
    <x v="3"/>
    <n v="17560"/>
    <n v="2440"/>
    <x v="0"/>
    <x v="1"/>
    <s v="NO"/>
    <s v="24 Months"/>
    <n v="10"/>
    <s v="1HGBH41JXMN109186 "/>
    <s v="In Transit"/>
    <s v="N/A"/>
  </r>
  <r>
    <x v="238"/>
    <x v="39"/>
    <s v="Michael Johnson"/>
    <s v="jane_smith@yahooo.com"/>
    <x v="0"/>
    <x v="0"/>
    <x v="5"/>
    <n v="2022"/>
    <x v="2"/>
    <n v="43850"/>
    <n v="6150"/>
    <x v="4"/>
    <x v="4"/>
    <s v="NO"/>
    <s v="Lifetime"/>
    <n v="8.5"/>
    <s v="1HGBH41JXMN109186 "/>
    <s v="Delivered"/>
    <s v="Confirmed"/>
  </r>
  <r>
    <x v="239"/>
    <x v="155"/>
    <s v="John Doe"/>
    <s v="mike_j@hotmailcom"/>
    <x v="2"/>
    <x v="2"/>
    <x v="3"/>
    <n v="2018"/>
    <x v="4"/>
    <n v="21900"/>
    <n v="3100"/>
    <x v="0"/>
    <x v="3"/>
    <s v="YES"/>
    <s v="24 Months"/>
    <n v="7"/>
    <s v="1HGCM82633A004352"/>
    <s v="Delivered"/>
    <s v="Confirmed"/>
  </r>
  <r>
    <x v="33"/>
    <x v="0"/>
    <s v="Sarah Connor"/>
    <s v="jane_smith@yahooo.com"/>
    <x v="0"/>
    <x v="0"/>
    <x v="0"/>
    <n v="2018"/>
    <x v="2"/>
    <n v="43750"/>
    <n v="6250"/>
    <x v="3"/>
    <x v="2"/>
    <s v="NO"/>
    <s v="24 Months"/>
    <n v="8.5"/>
    <s v=" WDBUF65J73AXXX123"/>
    <s v="Delivered"/>
    <s v="Confirmed"/>
  </r>
  <r>
    <x v="240"/>
    <x v="156"/>
    <s v="Jane Smith"/>
    <s v="emilybrown@gmail.com"/>
    <x v="3"/>
    <x v="2"/>
    <x v="4"/>
    <n v="2019"/>
    <x v="0"/>
    <n v="26220"/>
    <n v="3780"/>
    <x v="4"/>
    <x v="1"/>
    <s v="NO"/>
    <s v="No Warranty"/>
    <n v="8"/>
    <s v="1HGBH41JXMN109186 "/>
    <s v="In Transit"/>
    <s v="Confirmed"/>
  </r>
  <r>
    <x v="0"/>
    <x v="146"/>
    <s v="Sarah Connor"/>
    <s v="mike_j@hotmailcom"/>
    <x v="2"/>
    <x v="2"/>
    <x v="4"/>
    <n v="2019"/>
    <x v="3"/>
    <n v="17460"/>
    <n v="2540"/>
    <x v="2"/>
    <x v="3"/>
    <s v="YES"/>
    <s v="12 Months"/>
    <n v="8.5"/>
    <s v="JH4DB8590SS001561"/>
    <s v="Processing"/>
    <s v="Confirmed"/>
  </r>
  <r>
    <x v="241"/>
    <x v="91"/>
    <s v="Sarah Connor"/>
    <s v="emilybrown@gmail.com"/>
    <x v="1"/>
    <x v="2"/>
    <x v="3"/>
    <n v="2021"/>
    <x v="2"/>
    <n v="42500"/>
    <n v="7500"/>
    <x v="0"/>
    <x v="3"/>
    <s v="YES"/>
    <s v="No Warranty"/>
    <n v="8.5"/>
    <s v=" 1FDXF46S12EC58324"/>
    <s v="In Transit"/>
    <s v="N/A"/>
  </r>
  <r>
    <x v="242"/>
    <x v="156"/>
    <s v="Michael Johnson"/>
    <s v="sarah.connor@outlok.com"/>
    <x v="0"/>
    <x v="0"/>
    <x v="0"/>
    <n v="2021"/>
    <x v="0"/>
    <n v="24300"/>
    <n v="5700"/>
    <x v="0"/>
    <x v="3"/>
    <s v="NO"/>
    <s v="Lifetime"/>
    <n v="10"/>
    <s v=" WDBUF65J73AXXX123"/>
    <s v="Processing"/>
    <s v="N/A"/>
  </r>
  <r>
    <x v="243"/>
    <x v="0"/>
    <s v="Michael Johnson"/>
    <s v="mike_j@hotmailcom"/>
    <x v="0"/>
    <x v="0"/>
    <x v="0"/>
    <n v="2021"/>
    <x v="4"/>
    <n v="20000"/>
    <n v="5000"/>
    <x v="2"/>
    <x v="3"/>
    <s v="NO"/>
    <s v="No Warranty"/>
    <n v="7"/>
    <s v="1HGCM82633A004352"/>
    <s v="Delivered"/>
    <s v="Confirmed"/>
  </r>
  <r>
    <x v="244"/>
    <x v="157"/>
    <s v="Michael Johnson"/>
    <s v="sarah.connor@outlok.com"/>
    <x v="4"/>
    <x v="3"/>
    <x v="0"/>
    <n v="2019"/>
    <x v="4"/>
    <n v="19500"/>
    <n v="5500"/>
    <x v="1"/>
    <x v="4"/>
    <s v="NO"/>
    <s v="24 Months"/>
    <n v="9"/>
    <s v="1HGCM82633A004352"/>
    <s v="Delivered"/>
    <s v="Confirmed"/>
  </r>
  <r>
    <x v="245"/>
    <x v="91"/>
    <s v="Michael Johnson"/>
    <s v="jane_smith@yahooo.com"/>
    <x v="5"/>
    <x v="1"/>
    <x v="2"/>
    <n v="2021"/>
    <x v="1"/>
    <n v="33750"/>
    <n v="11250"/>
    <x v="4"/>
    <x v="2"/>
    <s v="NO"/>
    <s v="Lifetime"/>
    <n v="7"/>
    <s v=" 1FDXF46S12EC58324"/>
    <s v="Delivered"/>
    <s v="N/A"/>
  </r>
  <r>
    <x v="246"/>
    <x v="158"/>
    <s v="Michael Johnson"/>
    <s v="jane_smith@yahooo.com"/>
    <x v="0"/>
    <x v="0"/>
    <x v="3"/>
    <n v="2018"/>
    <x v="0"/>
    <n v="26400"/>
    <n v="3600"/>
    <x v="0"/>
    <x v="2"/>
    <s v="YES"/>
    <s v="No Warranty"/>
    <n v="9"/>
    <s v="1HGBH41JXMN109186 "/>
    <s v="Delivered"/>
    <s v="N/A"/>
  </r>
  <r>
    <x v="247"/>
    <x v="159"/>
    <s v="John Doe"/>
    <s v="mike_j@hotmailcom"/>
    <x v="1"/>
    <x v="1"/>
    <x v="5"/>
    <n v="2019"/>
    <x v="0"/>
    <n v="26370"/>
    <n v="3630"/>
    <x v="4"/>
    <x v="4"/>
    <s v="NO"/>
    <s v="Lifetime"/>
    <n v="9"/>
    <s v="1HGCM82633A004352"/>
    <s v="Delivered"/>
    <s v="Confirmed"/>
  </r>
  <r>
    <x v="248"/>
    <x v="19"/>
    <s v="Emily Brown"/>
    <s v="mike_j@hotmailcom"/>
    <x v="0"/>
    <x v="0"/>
    <x v="2"/>
    <n v="2021"/>
    <x v="2"/>
    <n v="43900"/>
    <n v="6100"/>
    <x v="3"/>
    <x v="2"/>
    <s v="NO"/>
    <s v="Lifetime"/>
    <n v="10"/>
    <s v=" WDBUF65J73AXXX123"/>
    <s v="Processing"/>
    <s v="Confirmed"/>
  </r>
  <r>
    <x v="249"/>
    <x v="160"/>
    <s v="Michael Johnson"/>
    <s v="jane_smith@yahooo.com"/>
    <x v="0"/>
    <x v="0"/>
    <x v="1"/>
    <n v="2018"/>
    <x v="3"/>
    <n v="17540"/>
    <n v="2460"/>
    <x v="2"/>
    <x v="4"/>
    <s v="YES"/>
    <s v="12 Months"/>
    <n v="8"/>
    <s v=" 1FDXF46S12EC58324"/>
    <s v="In Transit"/>
    <s v="Confirmed"/>
  </r>
  <r>
    <x v="250"/>
    <x v="54"/>
    <s v="Emily Brown"/>
    <s v="jane_smith@yahooo.com"/>
    <x v="2"/>
    <x v="2"/>
    <x v="0"/>
    <n v="2021"/>
    <x v="3"/>
    <n v="17520"/>
    <n v="2480"/>
    <x v="1"/>
    <x v="2"/>
    <s v="YES"/>
    <s v="No Warranty"/>
    <n v="10"/>
    <s v="1HGBH41JXMN109186 "/>
    <s v="Delivered"/>
    <s v="Confirmed"/>
  </r>
  <r>
    <x v="251"/>
    <x v="84"/>
    <s v="Sarah Connor"/>
    <s v="jane_smith@yahooo.com"/>
    <x v="0"/>
    <x v="0"/>
    <x v="0"/>
    <n v="2020"/>
    <x v="1"/>
    <n v="39375"/>
    <n v="5625"/>
    <x v="3"/>
    <x v="4"/>
    <s v="NO"/>
    <s v="24 Months"/>
    <n v="8"/>
    <s v="JH4DB8590SS001561"/>
    <s v="Delivered"/>
    <s v="N/A"/>
  </r>
  <r>
    <x v="252"/>
    <x v="161"/>
    <s v="Michael Johnson"/>
    <s v="mike_j@hotmailcom"/>
    <x v="3"/>
    <x v="2"/>
    <x v="2"/>
    <n v="2021"/>
    <x v="1"/>
    <n v="39330"/>
    <n v="5670"/>
    <x v="4"/>
    <x v="0"/>
    <s v="YES"/>
    <s v="12 Months"/>
    <n v="10"/>
    <s v="1HGCM82633A004352"/>
    <s v="Delivered"/>
    <s v="Follow up needed"/>
  </r>
  <r>
    <x v="253"/>
    <x v="162"/>
    <s v="Jane Smith"/>
    <s v="jane_smith@yahooo.com"/>
    <x v="2"/>
    <x v="2"/>
    <x v="5"/>
    <n v="2020"/>
    <x v="1"/>
    <n v="39285"/>
    <n v="5715"/>
    <x v="2"/>
    <x v="3"/>
    <s v="NO"/>
    <s v="12 Months"/>
    <n v="10"/>
    <s v=" WDBUF65J73AXXX123"/>
    <s v="In Transit"/>
    <s v="Confirmed"/>
  </r>
  <r>
    <x v="254"/>
    <x v="15"/>
    <s v="Sarah Connor"/>
    <s v="john.doe@gmail.com"/>
    <x v="1"/>
    <x v="2"/>
    <x v="3"/>
    <n v="2021"/>
    <x v="0"/>
    <n v="25500"/>
    <n v="4500"/>
    <x v="2"/>
    <x v="0"/>
    <s v="NO"/>
    <s v="24 Months"/>
    <n v="7"/>
    <s v=" WDBUF65J73AXXX123"/>
    <s v="Processing"/>
    <s v="CALL CUSTOMER ASAP!"/>
  </r>
  <r>
    <x v="255"/>
    <x v="5"/>
    <s v="John Doe"/>
    <s v="jane_smith@yahooo.com"/>
    <x v="0"/>
    <x v="0"/>
    <x v="1"/>
    <n v="2022"/>
    <x v="4"/>
    <n v="20250"/>
    <n v="4750"/>
    <x v="0"/>
    <x v="4"/>
    <s v="NO"/>
    <s v="No Warranty"/>
    <n v="7"/>
    <s v="1HGBH41JXMN109186 "/>
    <s v="In Transit"/>
    <s v="N/A"/>
  </r>
  <r>
    <x v="256"/>
    <x v="49"/>
    <s v="Sarah Connor"/>
    <s v="jane_smith@yahooo.com"/>
    <x v="0"/>
    <x v="0"/>
    <x v="4"/>
    <n v="2021"/>
    <x v="4"/>
    <n v="20000"/>
    <n v="5000"/>
    <x v="0"/>
    <x v="3"/>
    <s v="NO"/>
    <s v="No Warranty"/>
    <n v="8"/>
    <s v="1HGCM82633A004352"/>
    <s v="Processing"/>
    <s v="CALL CUSTOMER ASAP!"/>
  </r>
  <r>
    <x v="257"/>
    <x v="163"/>
    <s v="Emily Brown"/>
    <s v="emilybrown@gmail.com"/>
    <x v="4"/>
    <x v="3"/>
    <x v="3"/>
    <n v="2019"/>
    <x v="2"/>
    <n v="39000"/>
    <n v="11000"/>
    <x v="0"/>
    <x v="4"/>
    <s v="NO"/>
    <s v="Lifetime"/>
    <n v="8.5"/>
    <s v=" WDBUF65J73AXXX123"/>
    <s v="Delivered"/>
    <s v="CALL CUSTOMER ASAP!"/>
  </r>
  <r>
    <x v="258"/>
    <x v="164"/>
    <s v="Emily Brown"/>
    <s v="jane_smith@yahooo.com"/>
    <x v="5"/>
    <x v="1"/>
    <x v="4"/>
    <n v="2019"/>
    <x v="3"/>
    <n v="15000"/>
    <n v="5000"/>
    <x v="4"/>
    <x v="1"/>
    <s v="NO"/>
    <s v="No Warranty"/>
    <n v="7"/>
    <s v="1HGCM82633A004352"/>
    <s v="Delivered"/>
    <s v="Confirmed"/>
  </r>
  <r>
    <x v="259"/>
    <x v="107"/>
    <s v="John Doe"/>
    <s v="jane_smith@yahooo.com"/>
    <x v="0"/>
    <x v="0"/>
    <x v="2"/>
    <n v="2020"/>
    <x v="3"/>
    <n v="17600"/>
    <n v="2400"/>
    <x v="0"/>
    <x v="3"/>
    <s v="NO"/>
    <s v="No Warranty"/>
    <n v="9"/>
    <s v="JH4DB8590SS001561"/>
    <s v="Delivered"/>
    <s v="CALL CUSTOMER ASAP!"/>
  </r>
  <r>
    <x v="260"/>
    <x v="98"/>
    <s v="Jane Smith"/>
    <s v="sarah.connor@outlok.com"/>
    <x v="1"/>
    <x v="1"/>
    <x v="1"/>
    <n v="2019"/>
    <x v="2"/>
    <n v="43950"/>
    <n v="6050"/>
    <x v="1"/>
    <x v="0"/>
    <s v="NO"/>
    <s v="No Warranty"/>
    <n v="8.5"/>
    <s v="JH4DB8590SS001561"/>
    <s v="Delivered"/>
    <s v="Confirmed"/>
  </r>
  <r>
    <x v="261"/>
    <x v="165"/>
    <s v="Jane Smith"/>
    <s v="jane_smith@yahooo.com"/>
    <x v="0"/>
    <x v="0"/>
    <x v="5"/>
    <n v="2018"/>
    <x v="0"/>
    <n v="26340"/>
    <n v="3660"/>
    <x v="0"/>
    <x v="0"/>
    <s v="NO"/>
    <s v="Lifetime"/>
    <n v="9"/>
    <s v="1HGCM82633A004352"/>
    <s v="Delivered"/>
    <s v="Follow up needed"/>
  </r>
  <r>
    <x v="262"/>
    <x v="147"/>
    <s v="Emily Brown"/>
    <s v="sarah.connor@outlok.com"/>
    <x v="0"/>
    <x v="0"/>
    <x v="5"/>
    <n v="2022"/>
    <x v="4"/>
    <n v="21925"/>
    <n v="3075"/>
    <x v="1"/>
    <x v="1"/>
    <s v="NO"/>
    <s v="No Warranty"/>
    <n v="8"/>
    <s v="1HGCM82633A004352"/>
    <s v="Processing"/>
    <s v="CALL CUSTOMER ASAP!"/>
  </r>
  <r>
    <x v="263"/>
    <x v="166"/>
    <s v="Jane Smith"/>
    <s v="emilybrown@gmail.com"/>
    <x v="2"/>
    <x v="2"/>
    <x v="0"/>
    <n v="2022"/>
    <x v="1"/>
    <n v="39420"/>
    <n v="5580"/>
    <x v="4"/>
    <x v="2"/>
    <s v="NO"/>
    <s v="No Warranty"/>
    <n v="7"/>
    <s v="1HGBH41JXMN109186 "/>
    <s v="In Transit"/>
    <s v="CALL CUSTOMER ASAP!"/>
  </r>
  <r>
    <x v="264"/>
    <x v="167"/>
    <s v="Jane Smith"/>
    <s v="sarah.connor@outlok.com"/>
    <x v="0"/>
    <x v="0"/>
    <x v="2"/>
    <n v="2018"/>
    <x v="4"/>
    <n v="21875"/>
    <n v="3125"/>
    <x v="0"/>
    <x v="3"/>
    <s v="YES"/>
    <s v="No Warranty"/>
    <n v="8"/>
    <s v="1HGBH41JXMN109186 "/>
    <s v="Delivered"/>
    <s v="CALL CUSTOMER ASAP!"/>
  </r>
  <r>
    <x v="265"/>
    <x v="137"/>
    <s v="John Doe"/>
    <s v="mike_j@hotmailcom"/>
    <x v="3"/>
    <x v="2"/>
    <x v="0"/>
    <n v="2020"/>
    <x v="2"/>
    <n v="43700"/>
    <n v="6300"/>
    <x v="2"/>
    <x v="4"/>
    <s v="NO"/>
    <s v="Lifetime"/>
    <n v="8.5"/>
    <s v="JH4DB8590SS001561"/>
    <s v="Delivered"/>
    <s v="Confirmed"/>
  </r>
  <r>
    <x v="266"/>
    <x v="168"/>
    <s v="Emily Brown"/>
    <s v="mike_j@hotmailcom"/>
    <x v="2"/>
    <x v="2"/>
    <x v="2"/>
    <n v="2018"/>
    <x v="4"/>
    <n v="21825"/>
    <n v="3175"/>
    <x v="0"/>
    <x v="0"/>
    <s v="YES"/>
    <s v="Lifetime"/>
    <n v="10"/>
    <s v="JH4DB8590SS001561"/>
    <s v="Delivered"/>
    <s v="Confirmed"/>
  </r>
  <r>
    <x v="267"/>
    <x v="169"/>
    <s v="Michael Johnson"/>
    <s v="mike_j@hotmailcom"/>
    <x v="1"/>
    <x v="2"/>
    <x v="0"/>
    <n v="2018"/>
    <x v="1"/>
    <n v="38250"/>
    <n v="6750"/>
    <x v="1"/>
    <x v="1"/>
    <s v="YES"/>
    <s v="No Warranty"/>
    <n v="10"/>
    <s v="1HGBH41JXMN109186 "/>
    <s v="In Transit"/>
    <s v="Follow up needed"/>
  </r>
  <r>
    <x v="268"/>
    <x v="16"/>
    <s v="John Doe"/>
    <s v="jane_smith@yahooo.com"/>
    <x v="0"/>
    <x v="0"/>
    <x v="2"/>
    <n v="2022"/>
    <x v="3"/>
    <n v="16200"/>
    <n v="3800"/>
    <x v="2"/>
    <x v="0"/>
    <s v="NO"/>
    <s v="No Warranty"/>
    <n v="7"/>
    <s v="1HGCM82633A004352"/>
    <s v="Processing"/>
    <s v="CALL CUSTOMER ASAP!"/>
  </r>
  <r>
    <x v="269"/>
    <x v="170"/>
    <s v="Jane Smith"/>
    <s v="emilybrown@gmail.com"/>
    <x v="0"/>
    <x v="0"/>
    <x v="2"/>
    <n v="2021"/>
    <x v="2"/>
    <n v="40000"/>
    <n v="10000"/>
    <x v="4"/>
    <x v="1"/>
    <s v="YES"/>
    <s v="24 Months"/>
    <n v="7"/>
    <s v=" 1FDXF46S12EC58324"/>
    <s v="In Transit"/>
    <s v="CALL CUSTOMER ASAP!"/>
  </r>
  <r>
    <x v="270"/>
    <x v="0"/>
    <s v="Jane Smith"/>
    <s v="john.doe@gmail.com"/>
    <x v="4"/>
    <x v="3"/>
    <x v="3"/>
    <n v="2022"/>
    <x v="0"/>
    <n v="23400"/>
    <n v="6600"/>
    <x v="1"/>
    <x v="3"/>
    <s v="YES"/>
    <s v="No Warranty"/>
    <n v="8"/>
    <s v=" WDBUF65J73AXXX123"/>
    <s v="Processing"/>
    <s v="Confirmed"/>
  </r>
  <r>
    <x v="271"/>
    <x v="171"/>
    <s v="Sarah Connor"/>
    <s v="sarah.connor@outlok.com"/>
    <x v="5"/>
    <x v="1"/>
    <x v="2"/>
    <n v="2022"/>
    <x v="4"/>
    <n v="18750"/>
    <n v="6250"/>
    <x v="0"/>
    <x v="2"/>
    <s v="YES"/>
    <s v="24 Months"/>
    <n v="8.5"/>
    <s v=" 1FDXF46S12EC58324"/>
    <s v="Delivered"/>
    <s v="Confirmed"/>
  </r>
  <r>
    <x v="272"/>
    <x v="169"/>
    <s v="Michael Johnson"/>
    <s v="emilybrown@gmail.com"/>
    <x v="0"/>
    <x v="0"/>
    <x v="5"/>
    <n v="2019"/>
    <x v="4"/>
    <n v="22000"/>
    <n v="3000"/>
    <x v="0"/>
    <x v="2"/>
    <s v="YES"/>
    <s v="No Warranty"/>
    <n v="10"/>
    <s v="JH4DB8590SS001561"/>
    <s v="Delivered"/>
    <s v="Confirmed"/>
  </r>
  <r>
    <x v="273"/>
    <x v="94"/>
    <s v="Emily Brown"/>
    <s v="jane_smith@yahooo.com"/>
    <x v="1"/>
    <x v="1"/>
    <x v="2"/>
    <n v="2018"/>
    <x v="0"/>
    <n v="26370"/>
    <n v="3630"/>
    <x v="3"/>
    <x v="4"/>
    <s v="YES"/>
    <s v="24 Months"/>
    <n v="7"/>
    <s v="1HGBH41JXMN109186 "/>
    <s v="Delivered"/>
    <s v="CALL CUSTOMER ASAP!"/>
  </r>
  <r>
    <x v="274"/>
    <x v="172"/>
    <s v="John Doe"/>
    <s v="emilybrown@gmail.com"/>
    <x v="0"/>
    <x v="0"/>
    <x v="1"/>
    <n v="2022"/>
    <x v="0"/>
    <n v="26340"/>
    <n v="3660"/>
    <x v="2"/>
    <x v="4"/>
    <s v="YES"/>
    <s v="Lifetime"/>
    <n v="10"/>
    <s v=" 1FDXF46S12EC58324"/>
    <s v="Delivered"/>
    <s v="N/A"/>
  </r>
  <r>
    <x v="275"/>
    <x v="55"/>
    <s v="Jane Smith"/>
    <s v="emilybrown@gmail.com"/>
    <x v="0"/>
    <x v="0"/>
    <x v="2"/>
    <n v="2018"/>
    <x v="1"/>
    <n v="39465"/>
    <n v="5535"/>
    <x v="0"/>
    <x v="4"/>
    <s v="YES"/>
    <s v="No Warranty"/>
    <n v="7"/>
    <s v="JH4DB8590SS001561"/>
    <s v="Delivered"/>
    <s v="N/A"/>
  </r>
  <r>
    <x v="37"/>
    <x v="173"/>
    <s v="Sarah Connor"/>
    <s v="mike_j@hotmailcom"/>
    <x v="2"/>
    <x v="2"/>
    <x v="3"/>
    <n v="2019"/>
    <x v="4"/>
    <n v="21900"/>
    <n v="3100"/>
    <x v="0"/>
    <x v="0"/>
    <s v="YES"/>
    <s v="No Warranty"/>
    <n v="10"/>
    <s v=" 1FDXF46S12EC58324"/>
    <s v="Processing"/>
    <s v="CALL CUSTOMER ASAP!"/>
  </r>
  <r>
    <x v="276"/>
    <x v="125"/>
    <s v="Sarah Connor"/>
    <s v="jane_smith@yahooo.com"/>
    <x v="0"/>
    <x v="0"/>
    <x v="4"/>
    <n v="2018"/>
    <x v="2"/>
    <n v="43750"/>
    <n v="6250"/>
    <x v="2"/>
    <x v="4"/>
    <s v="YES"/>
    <s v="12 Months"/>
    <n v="10"/>
    <s v=" WDBUF65J73AXXX123"/>
    <s v="In Transit"/>
    <s v="Confirmed"/>
  </r>
  <r>
    <x v="277"/>
    <x v="174"/>
    <s v="Sarah Connor"/>
    <s v="john.doe@gmail.com"/>
    <x v="3"/>
    <x v="2"/>
    <x v="5"/>
    <n v="2022"/>
    <x v="4"/>
    <n v="21850"/>
    <n v="3150"/>
    <x v="2"/>
    <x v="0"/>
    <s v="NO"/>
    <s v="24 Months"/>
    <n v="7"/>
    <s v="1HGCM82633A004352"/>
    <s v="Delivered"/>
    <s v="CALL CUSTOMER ASAP!"/>
  </r>
  <r>
    <x v="278"/>
    <x v="175"/>
    <s v="John Doe"/>
    <s v="sarah.connor@outlok.com"/>
    <x v="2"/>
    <x v="2"/>
    <x v="5"/>
    <n v="2018"/>
    <x v="1"/>
    <n v="39285"/>
    <n v="5715"/>
    <x v="1"/>
    <x v="2"/>
    <s v="YES"/>
    <s v="No Warranty"/>
    <n v="9"/>
    <s v=" WDBUF65J73AXXX123"/>
    <s v="Delivered"/>
    <s v="Follow up needed"/>
  </r>
  <r>
    <x v="279"/>
    <x v="176"/>
    <s v="Michael Johnson"/>
    <s v="john.doe@gmail.com"/>
    <x v="1"/>
    <x v="2"/>
    <x v="2"/>
    <n v="2019"/>
    <x v="2"/>
    <n v="42500"/>
    <n v="7500"/>
    <x v="2"/>
    <x v="1"/>
    <s v="YES"/>
    <s v="No Warranty"/>
    <n v="8.5"/>
    <s v="1HGBH41JXMN109186 "/>
    <s v="Delivered"/>
    <s v="Follow up needed"/>
  </r>
  <r>
    <x v="280"/>
    <x v="177"/>
    <s v="Jane Smith"/>
    <s v="sarah.connor@outlok.com"/>
    <x v="0"/>
    <x v="0"/>
    <x v="4"/>
    <n v="2021"/>
    <x v="2"/>
    <n v="40500"/>
    <n v="9500"/>
    <x v="0"/>
    <x v="3"/>
    <s v="YES"/>
    <s v="Lifetime"/>
    <n v="8.5"/>
    <s v=" WDBUF65J73AXXX123"/>
    <s v="In Transit"/>
    <s v="Confirmed"/>
  </r>
  <r>
    <x v="281"/>
    <x v="77"/>
    <s v="John Doe"/>
    <s v="mike_j@hotmailcom"/>
    <x v="0"/>
    <x v="0"/>
    <x v="5"/>
    <n v="2018"/>
    <x v="2"/>
    <n v="40000"/>
    <n v="10000"/>
    <x v="4"/>
    <x v="3"/>
    <s v="YES"/>
    <s v="24 Months"/>
    <n v="8"/>
    <s v=" 1FDXF46S12EC58324"/>
    <s v="Processing"/>
    <s v="Confirmed"/>
  </r>
  <r>
    <x v="13"/>
    <x v="53"/>
    <s v="Emily Brown"/>
    <s v="jane_smith@yahooo.com"/>
    <x v="4"/>
    <x v="3"/>
    <x v="4"/>
    <n v="2022"/>
    <x v="1"/>
    <n v="35100"/>
    <n v="9900"/>
    <x v="0"/>
    <x v="3"/>
    <s v="YES"/>
    <s v="No Warranty"/>
    <n v="8.5"/>
    <s v="1HGCM82633A004352"/>
    <s v="In Transit"/>
    <s v="N/A"/>
  </r>
  <r>
    <x v="282"/>
    <x v="0"/>
    <s v="John Doe"/>
    <s v="jane_smith@yahooo.com"/>
    <x v="5"/>
    <x v="1"/>
    <x v="1"/>
    <n v="2019"/>
    <x v="4"/>
    <n v="18750"/>
    <n v="6250"/>
    <x v="1"/>
    <x v="1"/>
    <s v="YES"/>
    <s v="24 Months"/>
    <n v="7"/>
    <s v=" 1FDXF46S12EC58324"/>
    <s v="Processing"/>
    <s v="Confirmed"/>
  </r>
  <r>
    <x v="283"/>
    <x v="0"/>
    <s v="Jane Smith"/>
    <s v="sarah.connor@outlok.com"/>
    <x v="0"/>
    <x v="0"/>
    <x v="0"/>
    <n v="2022"/>
    <x v="3"/>
    <n v="17600"/>
    <n v="2400"/>
    <x v="2"/>
    <x v="3"/>
    <s v="YES"/>
    <s v="No Warranty"/>
    <n v="8.5"/>
    <s v="1HGCM82633A004352"/>
    <s v="Delivered"/>
    <s v="Confirmed"/>
  </r>
  <r>
    <x v="77"/>
    <x v="47"/>
    <s v="Michael Johnson"/>
    <s v="jane_smith@yahooo.com"/>
    <x v="1"/>
    <x v="1"/>
    <x v="3"/>
    <n v="2022"/>
    <x v="2"/>
    <n v="43950"/>
    <n v="6050"/>
    <x v="3"/>
    <x v="2"/>
    <s v="NO"/>
    <s v="No Warranty"/>
    <n v="7"/>
    <s v="1HGBH41JXMN109186 "/>
    <s v="Delivered"/>
    <s v="N/A"/>
  </r>
  <r>
    <x v="284"/>
    <x v="39"/>
    <s v="Sarah Connor"/>
    <s v="jane_smith@yahooo.com"/>
    <x v="0"/>
    <x v="0"/>
    <x v="1"/>
    <n v="2018"/>
    <x v="0"/>
    <n v="26340"/>
    <n v="3660"/>
    <x v="0"/>
    <x v="0"/>
    <s v="YES"/>
    <s v="24 Months"/>
    <n v="8"/>
    <s v=" WDBUF65J73AXXX123"/>
    <s v="Delivered"/>
    <s v="CALL CUSTOMER ASAP!"/>
  </r>
  <r>
    <x v="285"/>
    <x v="152"/>
    <s v="Michael Johnson"/>
    <s v="sarah.connor@outlok.com"/>
    <x v="0"/>
    <x v="0"/>
    <x v="3"/>
    <n v="2022"/>
    <x v="1"/>
    <n v="39465"/>
    <n v="5535"/>
    <x v="0"/>
    <x v="2"/>
    <s v="NO"/>
    <s v="24 Months"/>
    <n v="7"/>
    <s v=" 1FDXF46S12EC58324"/>
    <s v="Delivered"/>
    <s v="Confirmed"/>
  </r>
  <r>
    <x v="286"/>
    <x v="123"/>
    <s v="Michael Johnson"/>
    <s v="sarah.connor@outlok.com"/>
    <x v="2"/>
    <x v="2"/>
    <x v="5"/>
    <n v="2018"/>
    <x v="2"/>
    <n v="43800"/>
    <n v="6200"/>
    <x v="0"/>
    <x v="0"/>
    <s v="NO"/>
    <s v="24 Months"/>
    <n v="10"/>
    <s v="JH4DB8590SS001561"/>
    <s v="Delivered"/>
    <s v="Follow up needed"/>
  </r>
  <r>
    <x v="287"/>
    <x v="75"/>
    <s v="Emily Brown"/>
    <s v="mike_j@hotmailcom"/>
    <x v="0"/>
    <x v="0"/>
    <x v="3"/>
    <n v="2021"/>
    <x v="1"/>
    <n v="39375"/>
    <n v="5625"/>
    <x v="0"/>
    <x v="4"/>
    <s v="YES"/>
    <s v="24 Months"/>
    <n v="7"/>
    <s v="1HGCM82633A004352"/>
    <s v="Processing"/>
    <s v="CALL CUSTOMER ASAP!"/>
  </r>
  <r>
    <x v="288"/>
    <x v="96"/>
    <s v="John Doe"/>
    <s v="emilybrown@gmail.com"/>
    <x v="3"/>
    <x v="2"/>
    <x v="2"/>
    <n v="2022"/>
    <x v="0"/>
    <n v="26220"/>
    <n v="3780"/>
    <x v="3"/>
    <x v="2"/>
    <s v="YES"/>
    <s v="24 Months"/>
    <n v="7"/>
    <s v="1HGCM82633A004352"/>
    <s v="In Transit"/>
    <s v="CALL CUSTOMER ASAP!"/>
  </r>
  <r>
    <x v="289"/>
    <x v="178"/>
    <s v="Michael Johnson"/>
    <s v="sarah.connor@outlok.com"/>
    <x v="2"/>
    <x v="2"/>
    <x v="3"/>
    <n v="2022"/>
    <x v="2"/>
    <n v="43650"/>
    <n v="6350"/>
    <x v="3"/>
    <x v="3"/>
    <s v="NO"/>
    <s v="12 Months"/>
    <n v="9"/>
    <s v="JH4DB8590SS001561"/>
    <s v="Delivered"/>
    <s v="Confirmed"/>
  </r>
  <r>
    <x v="290"/>
    <x v="179"/>
    <s v="Sarah Connor"/>
    <s v="mike_j@hotmailcom"/>
    <x v="1"/>
    <x v="2"/>
    <x v="4"/>
    <n v="2022"/>
    <x v="4"/>
    <n v="21250"/>
    <n v="3750"/>
    <x v="1"/>
    <x v="3"/>
    <s v="YES"/>
    <s v="12 Months"/>
    <n v="9"/>
    <s v="JH4DB8590SS001561"/>
    <s v="Delivered"/>
    <s v="N/A"/>
  </r>
  <r>
    <x v="291"/>
    <x v="180"/>
    <s v="Michael Johnson"/>
    <s v="mike_j@hotmailcom"/>
    <x v="0"/>
    <x v="0"/>
    <x v="5"/>
    <n v="2020"/>
    <x v="1"/>
    <n v="36450"/>
    <n v="8550"/>
    <x v="2"/>
    <x v="3"/>
    <s v="YES"/>
    <s v="No Warranty"/>
    <n v="8.5"/>
    <s v="1HGCM82633A004352"/>
    <s v="Delivered"/>
    <s v="Confirmed"/>
  </r>
  <r>
    <x v="292"/>
    <x v="87"/>
    <s v="Michael Johnson"/>
    <s v="jane_smith@yahooo.com"/>
    <x v="0"/>
    <x v="0"/>
    <x v="5"/>
    <n v="2020"/>
    <x v="2"/>
    <n v="40000"/>
    <n v="10000"/>
    <x v="2"/>
    <x v="4"/>
    <s v="NO"/>
    <s v="No Warranty"/>
    <n v="9"/>
    <s v="1HGCM82633A004352"/>
    <s v="In Transit"/>
    <s v="Confirmed"/>
  </r>
  <r>
    <x v="293"/>
    <x v="0"/>
    <s v="Michael Johnson"/>
    <s v="sarah.connor@outlok.com"/>
    <x v="4"/>
    <x v="3"/>
    <x v="5"/>
    <n v="2019"/>
    <x v="2"/>
    <n v="39000"/>
    <n v="11000"/>
    <x v="2"/>
    <x v="4"/>
    <s v="YES"/>
    <s v="24 Months"/>
    <n v="9"/>
    <s v=" 1FDXF46S12EC58324"/>
    <s v="Processing"/>
    <s v="N/A"/>
  </r>
  <r>
    <x v="90"/>
    <x v="130"/>
    <s v="Michael Johnson"/>
    <s v="emilybrown@gmail.com"/>
    <x v="5"/>
    <x v="1"/>
    <x v="3"/>
    <n v="2020"/>
    <x v="1"/>
    <n v="33750"/>
    <n v="11250"/>
    <x v="0"/>
    <x v="3"/>
    <s v="YES"/>
    <s v="Lifetime"/>
    <n v="7"/>
    <s v="JH4DB8590SS001561"/>
    <s v="In Transit"/>
    <s v="CALL CUSTOMER ASAP!"/>
  </r>
  <r>
    <x v="294"/>
    <x v="179"/>
    <s v="Jane Smith"/>
    <s v="john.doe@gmail.com"/>
    <x v="0"/>
    <x v="0"/>
    <x v="3"/>
    <n v="2019"/>
    <x v="0"/>
    <n v="26400"/>
    <n v="3600"/>
    <x v="0"/>
    <x v="1"/>
    <s v="YES"/>
    <s v="No Warranty"/>
    <n v="8"/>
    <s v=" 1FDXF46S12EC58324"/>
    <s v="Processing"/>
    <s v="Confirmed"/>
  </r>
  <r>
    <x v="295"/>
    <x v="144"/>
    <s v="Sarah Connor"/>
    <s v="emilybrown@gmail.com"/>
    <x v="1"/>
    <x v="1"/>
    <x v="2"/>
    <n v="2020"/>
    <x v="1"/>
    <n v="39555"/>
    <n v="5445"/>
    <x v="2"/>
    <x v="4"/>
    <s v="YES"/>
    <s v="No Warranty"/>
    <n v="8.5"/>
    <s v="1HGBH41JXMN109186 "/>
    <s v="Delivered"/>
    <s v="N/A"/>
  </r>
  <r>
    <x v="296"/>
    <x v="47"/>
    <s v="Jane Smith"/>
    <s v="jane_smith@yahooo.com"/>
    <x v="0"/>
    <x v="0"/>
    <x v="3"/>
    <n v="2021"/>
    <x v="3"/>
    <n v="17560"/>
    <n v="2440"/>
    <x v="0"/>
    <x v="3"/>
    <s v="YES"/>
    <s v="24 Months"/>
    <n v="8.5"/>
    <s v="1HGBH41JXMN109186 "/>
    <s v="Delivered"/>
    <s v="Confirmed"/>
  </r>
  <r>
    <x v="297"/>
    <x v="3"/>
    <s v="Jane Smith"/>
    <s v="mike_j@hotmailcom"/>
    <x v="0"/>
    <x v="0"/>
    <x v="2"/>
    <n v="2019"/>
    <x v="4"/>
    <n v="21925"/>
    <n v="3075"/>
    <x v="3"/>
    <x v="0"/>
    <s v="YES"/>
    <s v="24 Months"/>
    <n v="8"/>
    <s v=" WDBUF65J73AXXX123"/>
    <s v="Delivered"/>
    <s v="Follow up needed"/>
  </r>
  <r>
    <x v="298"/>
    <x v="181"/>
    <s v="Sarah Connor"/>
    <s v="john.doe@gmail.com"/>
    <x v="2"/>
    <x v="2"/>
    <x v="4"/>
    <n v="2020"/>
    <x v="0"/>
    <n v="26280"/>
    <n v="3720"/>
    <x v="4"/>
    <x v="1"/>
    <s v="YES"/>
    <s v="No Warranty"/>
    <n v="7"/>
    <s v="JH4DB8590SS001561"/>
    <s v="Delivered"/>
    <s v="Confirmed"/>
  </r>
  <r>
    <x v="299"/>
    <x v="160"/>
    <s v="Michael Johnson"/>
    <s v="emilybrown@gmail.com"/>
    <x v="0"/>
    <x v="0"/>
    <x v="2"/>
    <n v="2021"/>
    <x v="4"/>
    <n v="21875"/>
    <n v="3125"/>
    <x v="3"/>
    <x v="2"/>
    <s v="YES"/>
    <s v="12 Months"/>
    <n v="8.5"/>
    <s v="1HGBH41JXMN109186 "/>
    <s v="Delivered"/>
    <s v="N/A"/>
  </r>
  <r>
    <x v="300"/>
    <x v="182"/>
    <s v="Michael Johnson"/>
    <s v="jane_smith@yahooo.com"/>
    <x v="3"/>
    <x v="2"/>
    <x v="3"/>
    <n v="2020"/>
    <x v="4"/>
    <n v="21850"/>
    <n v="3150"/>
    <x v="0"/>
    <x v="3"/>
    <s v="YES"/>
    <s v="No Warranty"/>
    <n v="9"/>
    <s v=" WDBUF65J73AXXX123"/>
    <s v="Processing"/>
    <s v="Follow up needed"/>
  </r>
  <r>
    <x v="214"/>
    <x v="183"/>
    <s v="John Doe"/>
    <s v="john.doe@gmail.com"/>
    <x v="2"/>
    <x v="2"/>
    <x v="4"/>
    <n v="2018"/>
    <x v="1"/>
    <n v="39285"/>
    <n v="5715"/>
    <x v="0"/>
    <x v="2"/>
    <s v="YES"/>
    <s v="No Warranty"/>
    <n v="8"/>
    <s v="JH4DB8590SS001561"/>
    <s v="In Transit"/>
    <s v="Confirmed"/>
  </r>
  <r>
    <x v="301"/>
    <x v="184"/>
    <s v="Michael Johnson"/>
    <s v="john.doe@gmail.com"/>
    <x v="1"/>
    <x v="2"/>
    <x v="5"/>
    <n v="2018"/>
    <x v="3"/>
    <n v="17000"/>
    <n v="3000"/>
    <x v="0"/>
    <x v="0"/>
    <s v="YES"/>
    <s v="24 Months"/>
    <n v="8.5"/>
    <s v="JH4DB8590SS001561"/>
    <s v="Delivered"/>
    <s v="Follow up needed"/>
  </r>
  <r>
    <x v="302"/>
    <x v="185"/>
    <s v="Emily Brown"/>
    <s v="sarah.connor@outlok.com"/>
    <x v="0"/>
    <x v="0"/>
    <x v="3"/>
    <n v="2021"/>
    <x v="2"/>
    <n v="40500"/>
    <n v="9500"/>
    <x v="4"/>
    <x v="2"/>
    <s v="YES"/>
    <s v="No Warranty"/>
    <n v="9"/>
    <s v="JH4DB8590SS001561"/>
    <s v="Delivered"/>
    <s v="CALL CUSTOMER ASAP!"/>
  </r>
  <r>
    <x v="303"/>
    <x v="186"/>
    <s v="Emily Brown"/>
    <s v="jane_smith@yahooo.com"/>
    <x v="0"/>
    <x v="0"/>
    <x v="1"/>
    <n v="2022"/>
    <x v="3"/>
    <n v="16000"/>
    <n v="4000"/>
    <x v="1"/>
    <x v="4"/>
    <s v="YES"/>
    <s v="Lifetime"/>
    <n v="8.5"/>
    <s v="1HGBH41JXMN109186 "/>
    <s v="Delivered"/>
    <s v="Confirmed"/>
  </r>
  <r>
    <x v="304"/>
    <x v="187"/>
    <s v="Emily Brown"/>
    <s v="mike_j@hotmailcom"/>
    <x v="4"/>
    <x v="3"/>
    <x v="4"/>
    <n v="2022"/>
    <x v="0"/>
    <n v="23400"/>
    <n v="6600"/>
    <x v="2"/>
    <x v="0"/>
    <s v="YES"/>
    <s v="No Warranty"/>
    <n v="9"/>
    <s v="JH4DB8590SS001561"/>
    <s v="In Transit"/>
    <s v="Follow up needed"/>
  </r>
  <r>
    <x v="298"/>
    <x v="0"/>
    <s v="John Doe"/>
    <s v="sarah.connor@outlok.com"/>
    <x v="5"/>
    <x v="1"/>
    <x v="1"/>
    <n v="2018"/>
    <x v="3"/>
    <n v="15000"/>
    <n v="5000"/>
    <x v="1"/>
    <x v="0"/>
    <s v="NO"/>
    <s v="24 Months"/>
    <n v="8"/>
    <s v=" 1FDXF46S12EC58324"/>
    <s v="Processing"/>
    <s v="Follow up needed"/>
  </r>
  <r>
    <x v="305"/>
    <x v="85"/>
    <s v="Michael Johnson"/>
    <s v="john.doe@gmail.com"/>
    <x v="0"/>
    <x v="0"/>
    <x v="0"/>
    <n v="2018"/>
    <x v="4"/>
    <n v="22000"/>
    <n v="3000"/>
    <x v="1"/>
    <x v="4"/>
    <s v="YES"/>
    <s v="No Warranty"/>
    <n v="8.5"/>
    <s v="1HGCM82633A004352"/>
    <s v="In Transit"/>
    <s v="N/A"/>
  </r>
  <r>
    <x v="306"/>
    <x v="188"/>
    <s v="Jane Smith"/>
    <s v="jane_smith@yahooo.com"/>
    <x v="1"/>
    <x v="1"/>
    <x v="1"/>
    <n v="2022"/>
    <x v="2"/>
    <n v="43950"/>
    <n v="6050"/>
    <x v="3"/>
    <x v="0"/>
    <s v="NO"/>
    <s v="No Warranty"/>
    <n v="8.5"/>
    <s v="1HGCM82633A004352"/>
    <s v="Processing"/>
    <s v="Confirmed"/>
  </r>
  <r>
    <x v="307"/>
    <x v="179"/>
    <s v="Michael Johnson"/>
    <s v="john.doe@gmail.com"/>
    <x v="0"/>
    <x v="0"/>
    <x v="3"/>
    <n v="2019"/>
    <x v="3"/>
    <n v="17560"/>
    <n v="2440"/>
    <x v="0"/>
    <x v="1"/>
    <s v="YES"/>
    <s v="12 Months"/>
    <n v="7"/>
    <s v="JH4DB8590SS001561"/>
    <s v="Delivered"/>
    <s v="Confirmed"/>
  </r>
  <r>
    <x v="308"/>
    <x v="54"/>
    <s v="Emily Brown"/>
    <s v="jane_smith@yahooo.com"/>
    <x v="0"/>
    <x v="0"/>
    <x v="0"/>
    <n v="2022"/>
    <x v="2"/>
    <n v="43850"/>
    <n v="6150"/>
    <x v="2"/>
    <x v="4"/>
    <s v="NO"/>
    <s v="12 Months"/>
    <n v="8"/>
    <s v=" 1FDXF46S12EC58324"/>
    <s v="Delivered"/>
    <s v="CALL CUSTOMER ASAP!"/>
  </r>
  <r>
    <x v="309"/>
    <x v="22"/>
    <s v="Jane Smith"/>
    <s v="mike_j@hotmailcom"/>
    <x v="2"/>
    <x v="2"/>
    <x v="2"/>
    <n v="2020"/>
    <x v="3"/>
    <n v="17520"/>
    <n v="2480"/>
    <x v="2"/>
    <x v="0"/>
    <s v="YES"/>
    <s v="Lifetime"/>
    <n v="8"/>
    <s v=" 1FDXF46S12EC58324"/>
    <s v="Delivered"/>
    <s v="N/A"/>
  </r>
  <r>
    <x v="310"/>
    <x v="179"/>
    <s v="Jane Smith"/>
    <s v="sarah.connor@outlok.com"/>
    <x v="0"/>
    <x v="0"/>
    <x v="4"/>
    <n v="2019"/>
    <x v="2"/>
    <n v="43750"/>
    <n v="6250"/>
    <x v="3"/>
    <x v="4"/>
    <s v="YES"/>
    <s v="Lifetime"/>
    <n v="9"/>
    <s v=" WDBUF65J73AXXX123"/>
    <s v="Delivered"/>
    <s v="Follow up needed"/>
  </r>
  <r>
    <x v="311"/>
    <x v="28"/>
    <s v="Michael Johnson"/>
    <s v="jane_smith@yahooo.com"/>
    <x v="3"/>
    <x v="2"/>
    <x v="2"/>
    <n v="2020"/>
    <x v="3"/>
    <n v="17480"/>
    <n v="2520"/>
    <x v="0"/>
    <x v="2"/>
    <s v="NO"/>
    <s v="24 Months"/>
    <n v="7"/>
    <s v="JH4DB8590SS001561"/>
    <s v="Delivered"/>
    <s v="N/A"/>
  </r>
  <r>
    <x v="312"/>
    <x v="43"/>
    <s v="Emily Brown"/>
    <s v="sarah.connor@outlok.com"/>
    <x v="2"/>
    <x v="2"/>
    <x v="2"/>
    <n v="2018"/>
    <x v="0"/>
    <n v="26190"/>
    <n v="3810"/>
    <x v="0"/>
    <x v="2"/>
    <s v="NO"/>
    <s v="Lifetime"/>
    <n v="9"/>
    <s v=" 1FDXF46S12EC58324"/>
    <s v="Processing"/>
    <s v="Follow up needed"/>
  </r>
  <r>
    <x v="313"/>
    <x v="33"/>
    <s v="John Doe"/>
    <s v="john.doe@gmail.com"/>
    <x v="1"/>
    <x v="2"/>
    <x v="1"/>
    <n v="2019"/>
    <x v="2"/>
    <n v="42500"/>
    <n v="7500"/>
    <x v="2"/>
    <x v="4"/>
    <s v="NO"/>
    <s v="No Warranty"/>
    <n v="9"/>
    <s v=" 1FDXF46S12EC58324"/>
    <s v="In Transit"/>
    <s v="N/A"/>
  </r>
  <r>
    <x v="314"/>
    <x v="113"/>
    <s v="Jane Smith"/>
    <s v="jane_smith@yahooo.com"/>
    <x v="0"/>
    <x v="0"/>
    <x v="2"/>
    <n v="2020"/>
    <x v="1"/>
    <n v="36450"/>
    <n v="8550"/>
    <x v="4"/>
    <x v="4"/>
    <s v="YES"/>
    <s v="24 Months"/>
    <n v="8"/>
    <s v="1HGBH41JXMN109186 "/>
    <s v="Delivered"/>
    <s v="Confirmed"/>
  </r>
  <r>
    <x v="315"/>
    <x v="28"/>
    <s v="Sarah Connor"/>
    <s v="mike_j@hotmailcom"/>
    <x v="0"/>
    <x v="0"/>
    <x v="2"/>
    <n v="2020"/>
    <x v="4"/>
    <n v="20000"/>
    <n v="5000"/>
    <x v="0"/>
    <x v="4"/>
    <s v="YES"/>
    <s v="12 Months"/>
    <n v="7"/>
    <s v=" WDBUF65J73AXXX123"/>
    <s v="Delivered"/>
    <s v="CALL CUSTOMER ASAP!"/>
  </r>
  <r>
    <x v="316"/>
    <x v="141"/>
    <s v="Michael Johnson"/>
    <s v="mike_j@hotmailcom"/>
    <x v="4"/>
    <x v="3"/>
    <x v="4"/>
    <n v="2019"/>
    <x v="2"/>
    <n v="39000"/>
    <n v="11000"/>
    <x v="3"/>
    <x v="1"/>
    <s v="YES"/>
    <s v="No Warranty"/>
    <n v="9"/>
    <s v="1HGBH41JXMN109186 "/>
    <s v="Delivered"/>
    <s v="N/A"/>
  </r>
  <r>
    <x v="317"/>
    <x v="189"/>
    <s v="Jane Smith"/>
    <s v="mike_j@hotmailcom"/>
    <x v="5"/>
    <x v="1"/>
    <x v="1"/>
    <n v="2021"/>
    <x v="4"/>
    <n v="18750"/>
    <n v="6250"/>
    <x v="1"/>
    <x v="3"/>
    <s v="YES"/>
    <s v="No Warranty"/>
    <n v="8.5"/>
    <s v="1HGBH41JXMN109186 "/>
    <s v="In Transit"/>
    <s v="CALL CUSTOMER ASAP!"/>
  </r>
  <r>
    <x v="318"/>
    <x v="163"/>
    <s v="Jane Smith"/>
    <s v="jane_smith@yahooo.com"/>
    <x v="0"/>
    <x v="0"/>
    <x v="5"/>
    <n v="2022"/>
    <x v="3"/>
    <n v="17600"/>
    <n v="2400"/>
    <x v="0"/>
    <x v="4"/>
    <s v="NO"/>
    <s v="No Warranty"/>
    <n v="10"/>
    <s v="JH4DB8590SS001561"/>
    <s v="Processing"/>
    <s v="Confirmed"/>
  </r>
  <r>
    <x v="319"/>
    <x v="190"/>
    <s v="Sarah Connor"/>
    <s v="sarah.connor@outlok.com"/>
    <x v="1"/>
    <x v="1"/>
    <x v="2"/>
    <n v="2020"/>
    <x v="3"/>
    <n v="17580"/>
    <n v="2420"/>
    <x v="0"/>
    <x v="2"/>
    <s v="YES"/>
    <s v="No Warranty"/>
    <n v="7"/>
    <s v=" 1FDXF46S12EC58324"/>
    <s v="In Transit"/>
    <s v="N/A"/>
  </r>
  <r>
    <x v="320"/>
    <x v="101"/>
    <s v="John Doe"/>
    <s v="john.doe@gmail.com"/>
    <x v="0"/>
    <x v="0"/>
    <x v="1"/>
    <n v="2022"/>
    <x v="3"/>
    <n v="17560"/>
    <n v="2440"/>
    <x v="2"/>
    <x v="4"/>
    <s v="YES"/>
    <s v="Lifetime"/>
    <n v="9"/>
    <s v="JH4DB8590SS001561"/>
    <s v="Processing"/>
    <s v="Confirmed"/>
  </r>
  <r>
    <x v="321"/>
    <x v="109"/>
    <s v="Sarah Connor"/>
    <s v="john.doe@gmail.com"/>
    <x v="0"/>
    <x v="0"/>
    <x v="1"/>
    <n v="2022"/>
    <x v="3"/>
    <n v="17540"/>
    <n v="2460"/>
    <x v="4"/>
    <x v="2"/>
    <s v="YES"/>
    <s v="No Warranty"/>
    <n v="9"/>
    <s v="1HGBH41JXMN109186 "/>
    <s v="Delivered"/>
    <s v="Confirmed"/>
  </r>
  <r>
    <x v="322"/>
    <x v="69"/>
    <s v="Emily Brown"/>
    <s v="sarah.connor@outlok.com"/>
    <x v="2"/>
    <x v="2"/>
    <x v="5"/>
    <n v="2018"/>
    <x v="3"/>
    <n v="17520"/>
    <n v="2480"/>
    <x v="3"/>
    <x v="0"/>
    <s v="NO"/>
    <s v="No Warranty"/>
    <n v="8"/>
    <s v=" WDBUF65J73AXXX123"/>
    <s v="Delivered"/>
    <s v="Confirmed"/>
  </r>
  <r>
    <x v="323"/>
    <x v="179"/>
    <s v="Emily Brown"/>
    <s v="mike_j@hotmailcom"/>
    <x v="0"/>
    <x v="0"/>
    <x v="4"/>
    <n v="2022"/>
    <x v="0"/>
    <n v="26250"/>
    <n v="3750"/>
    <x v="2"/>
    <x v="2"/>
    <s v="YES"/>
    <s v="24 Months"/>
    <n v="8"/>
    <s v=" WDBUF65J73AXXX123"/>
    <s v="Delivered"/>
    <s v="N/A"/>
  </r>
  <r>
    <x v="324"/>
    <x v="120"/>
    <s v="Jane Smith"/>
    <s v="john.doe@gmail.com"/>
    <x v="3"/>
    <x v="2"/>
    <x v="3"/>
    <n v="2020"/>
    <x v="4"/>
    <n v="21850"/>
    <n v="3150"/>
    <x v="3"/>
    <x v="3"/>
    <s v="YES"/>
    <s v="No Warranty"/>
    <n v="9"/>
    <s v="1HGCM82633A004352"/>
    <s v="Delivered"/>
    <s v="CALL CUSTOMER ASAP!"/>
  </r>
  <r>
    <x v="325"/>
    <x v="191"/>
    <s v="John Doe"/>
    <s v="john.doe@gmail.com"/>
    <x v="2"/>
    <x v="2"/>
    <x v="5"/>
    <n v="2018"/>
    <x v="2"/>
    <n v="43650"/>
    <n v="6350"/>
    <x v="3"/>
    <x v="1"/>
    <s v="YES"/>
    <s v="Lifetime"/>
    <n v="8.5"/>
    <s v="1HGBH41JXMN109186 "/>
    <s v="Delivered"/>
    <s v="Follow up needed"/>
  </r>
  <r>
    <x v="326"/>
    <x v="183"/>
    <s v="Emily Brown"/>
    <s v="jane_smith@yahooo.com"/>
    <x v="1"/>
    <x v="2"/>
    <x v="3"/>
    <n v="2019"/>
    <x v="0"/>
    <n v="25500"/>
    <n v="4500"/>
    <x v="2"/>
    <x v="2"/>
    <s v="NO"/>
    <s v="No Warranty"/>
    <n v="9"/>
    <s v=" 1FDXF46S12EC58324"/>
    <s v="Processing"/>
    <s v="N/A"/>
  </r>
  <r>
    <x v="327"/>
    <x v="54"/>
    <s v="Emily Brown"/>
    <s v="emilybrown@gmail.com"/>
    <x v="0"/>
    <x v="0"/>
    <x v="0"/>
    <n v="2020"/>
    <x v="0"/>
    <n v="24300"/>
    <n v="5700"/>
    <x v="1"/>
    <x v="0"/>
    <s v="YES"/>
    <s v="12 Months"/>
    <n v="8.5"/>
    <s v="1HGBH41JXMN109186 "/>
    <s v="In Transit"/>
    <s v="CALL CUSTOMER ASAP!"/>
  </r>
  <r>
    <x v="328"/>
    <x v="192"/>
    <s v="John Doe"/>
    <s v="mike_j@hotmailcom"/>
    <x v="0"/>
    <x v="0"/>
    <x v="1"/>
    <n v="2018"/>
    <x v="0"/>
    <n v="24000"/>
    <n v="6000"/>
    <x v="0"/>
    <x v="0"/>
    <s v="YES"/>
    <s v="Lifetime"/>
    <n v="9"/>
    <s v="JH4DB8590SS001561"/>
    <s v="Delivered"/>
    <s v="Confirmed"/>
  </r>
  <r>
    <x v="329"/>
    <x v="141"/>
    <s v="John Doe"/>
    <s v="john.doe@gmail.com"/>
    <x v="4"/>
    <x v="3"/>
    <x v="2"/>
    <n v="2018"/>
    <x v="0"/>
    <n v="23400"/>
    <n v="6600"/>
    <x v="0"/>
    <x v="4"/>
    <s v="YES"/>
    <s v="12 Months"/>
    <n v="8"/>
    <s v="1HGCM82633A004352"/>
    <s v="Delivered"/>
    <s v="Follow up needed"/>
  </r>
  <r>
    <x v="330"/>
    <x v="105"/>
    <s v="Michael Johnson"/>
    <s v="emilybrown@gmail.com"/>
    <x v="5"/>
    <x v="1"/>
    <x v="0"/>
    <n v="2022"/>
    <x v="0"/>
    <n v="22500"/>
    <n v="7500"/>
    <x v="2"/>
    <x v="0"/>
    <s v="NO"/>
    <s v="24 Months"/>
    <n v="7"/>
    <s v=" 1FDXF46S12EC58324"/>
    <s v="Delivered"/>
    <s v="CALL CUSTOMER ASAP!"/>
  </r>
  <r>
    <x v="331"/>
    <x v="193"/>
    <s v="Jane Smith"/>
    <s v="emilybrown@gmail.com"/>
    <x v="0"/>
    <x v="0"/>
    <x v="0"/>
    <n v="2019"/>
    <x v="4"/>
    <n v="22000"/>
    <n v="3000"/>
    <x v="0"/>
    <x v="0"/>
    <s v="NO"/>
    <s v="No Warranty"/>
    <n v="7"/>
    <s v="1HGBH41JXMN109186 "/>
    <s v="In Transit"/>
    <s v="Follow up needed"/>
  </r>
  <r>
    <x v="332"/>
    <x v="21"/>
    <s v="Jane Smith"/>
    <s v="mike_j@hotmailcom"/>
    <x v="1"/>
    <x v="1"/>
    <x v="3"/>
    <n v="2020"/>
    <x v="2"/>
    <n v="43950"/>
    <n v="6050"/>
    <x v="4"/>
    <x v="2"/>
    <s v="NO"/>
    <s v="12 Months"/>
    <n v="8"/>
    <s v="JH4DB8590SS001561"/>
    <s v="Processing"/>
    <s v="N/A"/>
  </r>
  <r>
    <x v="333"/>
    <x v="173"/>
    <s v="Sarah Connor"/>
    <s v="jane_smith@yahooo.com"/>
    <x v="0"/>
    <x v="0"/>
    <x v="4"/>
    <n v="2020"/>
    <x v="4"/>
    <n v="21950"/>
    <n v="3050"/>
    <x v="3"/>
    <x v="1"/>
    <s v="YES"/>
    <s v="No Warranty"/>
    <n v="10"/>
    <s v="JH4DB8590SS001561"/>
    <s v="In Transit"/>
    <s v="CALL CUSTOMER ASAP!"/>
  </r>
  <r>
    <x v="334"/>
    <x v="106"/>
    <s v="John Doe"/>
    <s v="sarah.connor@outlok.com"/>
    <x v="0"/>
    <x v="0"/>
    <x v="4"/>
    <n v="2022"/>
    <x v="2"/>
    <n v="43850"/>
    <n v="6150"/>
    <x v="4"/>
    <x v="1"/>
    <s v="YES"/>
    <s v="12 Months"/>
    <n v="9"/>
    <s v=" 1FDXF46S12EC58324"/>
    <s v="Processing"/>
    <s v="Confirmed"/>
  </r>
  <r>
    <x v="253"/>
    <x v="177"/>
    <s v="Emily Brown"/>
    <s v="mike_j@hotmailcom"/>
    <x v="2"/>
    <x v="2"/>
    <x v="1"/>
    <n v="2019"/>
    <x v="0"/>
    <n v="26280"/>
    <n v="3720"/>
    <x v="3"/>
    <x v="1"/>
    <s v="NO"/>
    <s v="Lifetime"/>
    <n v="7"/>
    <s v=" 1FDXF46S12EC58324"/>
    <s v="Delivered"/>
    <s v="N/A"/>
  </r>
  <r>
    <x v="335"/>
    <x v="182"/>
    <s v="John Doe"/>
    <s v="mike_j@hotmailcom"/>
    <x v="0"/>
    <x v="0"/>
    <x v="3"/>
    <n v="2020"/>
    <x v="0"/>
    <n v="26250"/>
    <n v="3750"/>
    <x v="4"/>
    <x v="3"/>
    <s v="YES"/>
    <s v="No Warranty"/>
    <n v="7"/>
    <s v=" WDBUF65J73AXXX123"/>
    <s v="Delivered"/>
    <s v="Confirmed"/>
  </r>
  <r>
    <x v="336"/>
    <x v="141"/>
    <s v="Michael Johnson"/>
    <s v="sarah.connor@outlok.com"/>
    <x v="3"/>
    <x v="2"/>
    <x v="0"/>
    <n v="2019"/>
    <x v="3"/>
    <n v="17480"/>
    <n v="2520"/>
    <x v="1"/>
    <x v="2"/>
    <s v="NO"/>
    <s v="24 Months"/>
    <n v="8.5"/>
    <s v=" 1FDXF46S12EC58324"/>
    <s v="Delivered"/>
    <s v="Confirmed"/>
  </r>
  <r>
    <x v="124"/>
    <x v="173"/>
    <s v="Jane Smith"/>
    <s v="john.doe@gmail.com"/>
    <x v="2"/>
    <x v="2"/>
    <x v="2"/>
    <n v="2020"/>
    <x v="1"/>
    <n v="39285"/>
    <n v="5715"/>
    <x v="3"/>
    <x v="0"/>
    <s v="YES"/>
    <s v="Lifetime"/>
    <n v="10"/>
    <s v="JH4DB8590SS001561"/>
    <s v="Delivered"/>
    <s v="CALL CUSTOMER ASAP!"/>
  </r>
  <r>
    <x v="337"/>
    <x v="53"/>
    <s v="Michael Johnson"/>
    <s v="jane_smith@yahooo.com"/>
    <x v="1"/>
    <x v="2"/>
    <x v="1"/>
    <n v="2022"/>
    <x v="1"/>
    <n v="38250"/>
    <n v="6750"/>
    <x v="3"/>
    <x v="2"/>
    <s v="YES"/>
    <s v="No Warranty"/>
    <n v="8.5"/>
    <s v="JH4DB8590SS001561"/>
    <s v="Delivered"/>
    <s v="Follow up needed"/>
  </r>
  <r>
    <x v="338"/>
    <x v="194"/>
    <s v="Sarah Connor"/>
    <s v="jane_smith@yahooo.com"/>
    <x v="0"/>
    <x v="0"/>
    <x v="2"/>
    <n v="2021"/>
    <x v="4"/>
    <n v="20250"/>
    <n v="4750"/>
    <x v="2"/>
    <x v="2"/>
    <s v="YES"/>
    <s v="12 Months"/>
    <n v="9"/>
    <s v="JH4DB8590SS001561"/>
    <s v="Processing"/>
    <s v="Follow up needed"/>
  </r>
  <r>
    <x v="339"/>
    <x v="111"/>
    <s v="John Doe"/>
    <s v="mike_j@hotmailcom"/>
    <x v="0"/>
    <x v="0"/>
    <x v="2"/>
    <n v="2020"/>
    <x v="4"/>
    <n v="20000"/>
    <n v="5000"/>
    <x v="3"/>
    <x v="0"/>
    <s v="YES"/>
    <s v="No Warranty"/>
    <n v="9"/>
    <s v=" 1FDXF46S12EC58324"/>
    <s v="In Transit"/>
    <s v="Confirmed"/>
  </r>
  <r>
    <x v="265"/>
    <x v="20"/>
    <s v="Emily Brown"/>
    <s v="john.doe@gmail.com"/>
    <x v="4"/>
    <x v="3"/>
    <x v="1"/>
    <n v="2018"/>
    <x v="2"/>
    <n v="39000"/>
    <n v="11000"/>
    <x v="1"/>
    <x v="3"/>
    <s v="YES"/>
    <s v="12 Months"/>
    <n v="8.5"/>
    <s v="1HGCM82633A004352"/>
    <s v="Delivered"/>
    <s v="CALL CUSTOMER ASAP!"/>
  </r>
  <r>
    <x v="340"/>
    <x v="141"/>
    <s v="Michael Johnson"/>
    <s v="jane_smith@yahooo.com"/>
    <x v="5"/>
    <x v="1"/>
    <x v="3"/>
    <n v="2018"/>
    <x v="3"/>
    <n v="15000"/>
    <n v="5000"/>
    <x v="4"/>
    <x v="1"/>
    <s v="YES"/>
    <s v="No Warranty"/>
    <n v="7"/>
    <s v=" WDBUF65J73AXXX123"/>
    <s v="Delivered"/>
    <s v="Confirmed"/>
  </r>
  <r>
    <x v="341"/>
    <x v="9"/>
    <s v="John Doe"/>
    <s v="john.doe@gmail.com"/>
    <x v="0"/>
    <x v="0"/>
    <x v="2"/>
    <n v="2021"/>
    <x v="2"/>
    <n v="44000"/>
    <n v="6000"/>
    <x v="0"/>
    <x v="3"/>
    <s v="YES"/>
    <s v="24 Months"/>
    <n v="10"/>
    <s v="JH4DB8590SS001561"/>
    <s v="Delivered"/>
    <s v="Confirmed"/>
  </r>
  <r>
    <x v="342"/>
    <x v="106"/>
    <s v="Sarah Connor"/>
    <s v="jane_smith@yahooo.com"/>
    <x v="1"/>
    <x v="1"/>
    <x v="2"/>
    <n v="2020"/>
    <x v="3"/>
    <n v="17580"/>
    <n v="2420"/>
    <x v="0"/>
    <x v="3"/>
    <s v="YES"/>
    <s v="No Warranty"/>
    <n v="8.5"/>
    <s v=" WDBUF65J73AXXX123"/>
    <s v="In Transit"/>
    <s v="Confirmed"/>
  </r>
  <r>
    <x v="343"/>
    <x v="141"/>
    <s v="John Doe"/>
    <s v="sarah.connor@outlok.com"/>
    <x v="0"/>
    <x v="0"/>
    <x v="3"/>
    <n v="2018"/>
    <x v="1"/>
    <n v="39510"/>
    <n v="5490"/>
    <x v="3"/>
    <x v="3"/>
    <s v="YES"/>
    <s v="No Warranty"/>
    <n v="10"/>
    <s v="1HGBH41JXMN109186 "/>
    <s v="Processing"/>
    <s v="N/A"/>
  </r>
  <r>
    <x v="344"/>
    <x v="195"/>
    <s v="Michael Johnson"/>
    <s v="mike_j@hotmailcom"/>
    <x v="0"/>
    <x v="0"/>
    <x v="4"/>
    <n v="2018"/>
    <x v="1"/>
    <n v="39465"/>
    <n v="5535"/>
    <x v="4"/>
    <x v="1"/>
    <s v="YES"/>
    <s v="24 Months"/>
    <n v="8.5"/>
    <s v="1HGCM82633A004352"/>
    <s v="In Transit"/>
    <s v="N/A"/>
  </r>
  <r>
    <x v="3"/>
    <x v="196"/>
    <s v="Sarah Connor"/>
    <s v="emilybrown@gmail.com"/>
    <x v="2"/>
    <x v="2"/>
    <x v="4"/>
    <n v="2020"/>
    <x v="3"/>
    <n v="17520"/>
    <n v="2480"/>
    <x v="3"/>
    <x v="3"/>
    <s v="YES"/>
    <s v="No Warranty"/>
    <n v="10"/>
    <s v="1HGBH41JXMN109186 "/>
    <s v="Processing"/>
    <s v="Confirmed"/>
  </r>
  <r>
    <x v="345"/>
    <x v="182"/>
    <s v="Michael Johnson"/>
    <s v="emilybrown@gmail.com"/>
    <x v="0"/>
    <x v="0"/>
    <x v="3"/>
    <n v="2019"/>
    <x v="2"/>
    <n v="43750"/>
    <n v="6250"/>
    <x v="1"/>
    <x v="0"/>
    <s v="YES"/>
    <s v="24 Months"/>
    <n v="9"/>
    <s v="1HGBH41JXMN109186 "/>
    <s v="Delivered"/>
    <s v="Follow up needed"/>
  </r>
  <r>
    <x v="346"/>
    <x v="141"/>
    <s v="Jane Smith"/>
    <s v="emilybrown@gmail.com"/>
    <x v="3"/>
    <x v="2"/>
    <x v="1"/>
    <n v="2020"/>
    <x v="4"/>
    <n v="21850"/>
    <n v="3150"/>
    <x v="4"/>
    <x v="4"/>
    <s v="YES"/>
    <s v="12 Months"/>
    <n v="8.5"/>
    <s v="JH4DB8590SS001561"/>
    <s v="Delivered"/>
    <s v="Confirmed"/>
  </r>
  <r>
    <x v="347"/>
    <x v="197"/>
    <s v="Michael Johnson"/>
    <s v="mike_j@hotmailcom"/>
    <x v="2"/>
    <x v="2"/>
    <x v="3"/>
    <n v="2019"/>
    <x v="3"/>
    <n v="17460"/>
    <n v="2540"/>
    <x v="1"/>
    <x v="0"/>
    <s v="YES"/>
    <s v="12 Months"/>
    <n v="10"/>
    <s v="1HGCM82633A004352"/>
    <s v="Delivered"/>
    <s v="CALL CUSTOMER ASAP!"/>
  </r>
  <r>
    <x v="348"/>
    <x v="152"/>
    <s v="Michael Johnson"/>
    <s v="sarah.connor@outlok.com"/>
    <x v="1"/>
    <x v="2"/>
    <x v="0"/>
    <n v="2021"/>
    <x v="3"/>
    <n v="17000"/>
    <n v="3000"/>
    <x v="1"/>
    <x v="1"/>
    <s v="YES"/>
    <s v="No Warranty"/>
    <n v="8"/>
    <s v="1HGCM82633A004352"/>
    <s v="Delivered"/>
    <s v="Follow up needed"/>
  </r>
  <r>
    <x v="349"/>
    <x v="198"/>
    <s v="Emily Brown"/>
    <s v="mike_j@hotmailcom"/>
    <x v="0"/>
    <x v="0"/>
    <x v="0"/>
    <n v="2022"/>
    <x v="3"/>
    <n v="16200"/>
    <n v="3800"/>
    <x v="3"/>
    <x v="4"/>
    <s v="YES"/>
    <s v="Lifetime"/>
    <n v="10"/>
    <s v="1HGCM82633A004352"/>
    <s v="Delivered"/>
    <s v="N/A"/>
  </r>
  <r>
    <x v="350"/>
    <x v="54"/>
    <s v="Sarah Connor"/>
    <s v="john.doe@gmail.com"/>
    <x v="0"/>
    <x v="0"/>
    <x v="4"/>
    <n v="2021"/>
    <x v="2"/>
    <n v="40000"/>
    <n v="10000"/>
    <x v="2"/>
    <x v="1"/>
    <s v="YES"/>
    <s v="12 Months"/>
    <n v="8.5"/>
    <s v="1HGBH41JXMN109186 "/>
    <s v="Processing"/>
    <s v="N/A"/>
  </r>
  <r>
    <x v="351"/>
    <x v="133"/>
    <s v="John Doe"/>
    <s v="jane_smith@yahooo.com"/>
    <x v="4"/>
    <x v="3"/>
    <x v="0"/>
    <n v="2022"/>
    <x v="4"/>
    <n v="19500"/>
    <n v="5500"/>
    <x v="4"/>
    <x v="1"/>
    <s v="NO"/>
    <s v="No Warranty"/>
    <n v="10"/>
    <s v="JH4DB8590SS001561"/>
    <s v="In Transit"/>
    <s v="CALL CUSTOMER ASAP!"/>
  </r>
  <r>
    <x v="352"/>
    <x v="179"/>
    <s v="Jane Smith"/>
    <s v="jane_smith@yahooo.com"/>
    <x v="5"/>
    <x v="1"/>
    <x v="0"/>
    <n v="2018"/>
    <x v="2"/>
    <n v="37500"/>
    <n v="12500"/>
    <x v="2"/>
    <x v="0"/>
    <s v="YES"/>
    <s v="Lifetime"/>
    <n v="8.5"/>
    <s v="JH4DB8590SS001561"/>
    <s v="Delivered"/>
    <s v="Follow up needed"/>
  </r>
  <r>
    <x v="353"/>
    <x v="179"/>
    <s v="Emily Brown"/>
    <s v="emilybrown@gmail.com"/>
    <x v="0"/>
    <x v="0"/>
    <x v="1"/>
    <n v="2018"/>
    <x v="0"/>
    <n v="26400"/>
    <n v="3600"/>
    <x v="3"/>
    <x v="3"/>
    <s v="NO"/>
    <s v="24 Months"/>
    <n v="8.5"/>
    <s v="JH4DB8590SS001561"/>
    <s v="Delivered"/>
    <s v="N/A"/>
  </r>
  <r>
    <x v="354"/>
    <x v="144"/>
    <s v="Jane Smith"/>
    <s v="emilybrown@gmail.com"/>
    <x v="1"/>
    <x v="1"/>
    <x v="2"/>
    <n v="2018"/>
    <x v="0"/>
    <n v="26370"/>
    <n v="3630"/>
    <x v="1"/>
    <x v="0"/>
    <s v="NO"/>
    <s v="Lifetime"/>
    <n v="8.5"/>
    <s v="1HGBH41JXMN109186 "/>
    <s v="Delivered"/>
    <s v="Confirmed"/>
  </r>
  <r>
    <x v="355"/>
    <x v="188"/>
    <s v="John Doe"/>
    <s v="jane_smith@yahooo.com"/>
    <x v="0"/>
    <x v="0"/>
    <x v="1"/>
    <n v="2019"/>
    <x v="3"/>
    <n v="17560"/>
    <n v="2440"/>
    <x v="0"/>
    <x v="4"/>
    <s v="YES"/>
    <s v="No Warranty"/>
    <n v="7"/>
    <s v="JH4DB8590SS001561"/>
    <s v="In Transit"/>
    <s v="Confirmed"/>
  </r>
  <r>
    <x v="356"/>
    <x v="10"/>
    <s v="Emily Brown"/>
    <s v="mike_j@hotmailcom"/>
    <x v="0"/>
    <x v="0"/>
    <x v="5"/>
    <n v="2022"/>
    <x v="3"/>
    <n v="17540"/>
    <n v="2460"/>
    <x v="4"/>
    <x v="1"/>
    <s v="YES"/>
    <s v="No Warranty"/>
    <n v="10"/>
    <s v="JH4DB8590SS001561"/>
    <s v="Processing"/>
    <s v="CALL CUSTOMER ASAP!"/>
  </r>
  <r>
    <x v="357"/>
    <x v="199"/>
    <s v="Sarah Connor"/>
    <s v="john.doe@gmail.com"/>
    <x v="2"/>
    <x v="2"/>
    <x v="1"/>
    <n v="2018"/>
    <x v="3"/>
    <n v="17520"/>
    <n v="2480"/>
    <x v="4"/>
    <x v="4"/>
    <s v="NO"/>
    <s v="No Warranty"/>
    <n v="8.5"/>
    <s v=" WDBUF65J73AXXX123"/>
    <s v="In Transit"/>
    <s v="Confirmed"/>
  </r>
  <r>
    <x v="358"/>
    <x v="179"/>
    <s v="Emily Brown"/>
    <s v="sarah.connor@outlok.com"/>
    <x v="0"/>
    <x v="0"/>
    <x v="0"/>
    <n v="2020"/>
    <x v="4"/>
    <n v="21875"/>
    <n v="3125"/>
    <x v="0"/>
    <x v="4"/>
    <s v="NO"/>
    <s v="No Warranty"/>
    <n v="9"/>
    <s v=" WDBUF65J73AXXX123"/>
    <s v="Processing"/>
    <s v="Follow up needed"/>
  </r>
  <r>
    <x v="359"/>
    <x v="179"/>
    <s v="John Doe"/>
    <s v="sarah.connor@outlok.com"/>
    <x v="3"/>
    <x v="2"/>
    <x v="1"/>
    <n v="2022"/>
    <x v="4"/>
    <n v="21850"/>
    <n v="3150"/>
    <x v="3"/>
    <x v="3"/>
    <s v="YES"/>
    <s v="12 Months"/>
    <n v="8"/>
    <s v="JH4DB8590SS001561"/>
    <s v="Delivered"/>
    <s v="N/A"/>
  </r>
  <r>
    <x v="103"/>
    <x v="185"/>
    <s v="Jane Smith"/>
    <s v="emilybrown@gmail.com"/>
    <x v="2"/>
    <x v="2"/>
    <x v="3"/>
    <n v="2022"/>
    <x v="3"/>
    <n v="17460"/>
    <n v="2540"/>
    <x v="3"/>
    <x v="1"/>
    <s v="YES"/>
    <s v="No Warranty"/>
    <n v="9"/>
    <s v=" WDBUF65J73AXXX123"/>
    <s v="Delivered"/>
    <s v="N/A"/>
  </r>
  <r>
    <x v="360"/>
    <x v="48"/>
    <s v="Sarah Connor"/>
    <s v="jane_smith@yahooo.com"/>
    <x v="1"/>
    <x v="2"/>
    <x v="4"/>
    <n v="2019"/>
    <x v="4"/>
    <n v="21250"/>
    <n v="3750"/>
    <x v="3"/>
    <x v="3"/>
    <s v="NO"/>
    <s v="Lifetime"/>
    <n v="8.5"/>
    <s v=" 1FDXF46S12EC58324"/>
    <s v="Delivered"/>
    <s v="N/A"/>
  </r>
  <r>
    <x v="361"/>
    <x v="99"/>
    <s v="Sarah Connor"/>
    <s v="mike_j@hotmailcom"/>
    <x v="0"/>
    <x v="0"/>
    <x v="4"/>
    <n v="2021"/>
    <x v="1"/>
    <n v="36450"/>
    <n v="8550"/>
    <x v="1"/>
    <x v="4"/>
    <s v="YES"/>
    <s v="24 Months"/>
    <n v="8.5"/>
    <s v="1HGCM82633A004352"/>
    <s v="Delivered"/>
    <s v="N/A"/>
  </r>
  <r>
    <x v="362"/>
    <x v="141"/>
    <s v="Sarah Connor"/>
    <s v="sarah.connor@outlok.com"/>
    <x v="0"/>
    <x v="0"/>
    <x v="2"/>
    <n v="2019"/>
    <x v="3"/>
    <n v="16000"/>
    <n v="4000"/>
    <x v="4"/>
    <x v="4"/>
    <s v="YES"/>
    <s v="Lifetime"/>
    <n v="10"/>
    <s v="1HGCM82633A004352"/>
    <s v="Delivered"/>
    <s v="Follow up needed"/>
  </r>
  <r>
    <x v="363"/>
    <x v="200"/>
    <s v="Michael Johnson"/>
    <s v="sarah.connor@outlok.com"/>
    <x v="4"/>
    <x v="3"/>
    <x v="0"/>
    <n v="2018"/>
    <x v="1"/>
    <n v="35100"/>
    <n v="9900"/>
    <x v="2"/>
    <x v="2"/>
    <s v="YES"/>
    <s v="No Warranty"/>
    <n v="7"/>
    <s v=" 1FDXF46S12EC58324"/>
    <s v="Processing"/>
    <s v="N/A"/>
  </r>
  <r>
    <x v="364"/>
    <x v="81"/>
    <s v="Michael Johnson"/>
    <s v="emilybrown@gmail.com"/>
    <x v="5"/>
    <x v="1"/>
    <x v="3"/>
    <n v="2020"/>
    <x v="2"/>
    <n v="37500"/>
    <n v="12500"/>
    <x v="4"/>
    <x v="3"/>
    <s v="NO"/>
    <s v="Lifetime"/>
    <n v="8.5"/>
    <s v=" WDBUF65J73AXXX123"/>
    <s v="In Transit"/>
    <s v="N/A"/>
  </r>
  <r>
    <x v="365"/>
    <x v="201"/>
    <s v="Emily Brown"/>
    <s v="jane_smith@yahooo.com"/>
    <x v="0"/>
    <x v="0"/>
    <x v="5"/>
    <n v="2020"/>
    <x v="1"/>
    <n v="39600"/>
    <n v="5400"/>
    <x v="2"/>
    <x v="4"/>
    <s v="YES"/>
    <s v="No Warranty"/>
    <n v="8"/>
    <s v=" WDBUF65J73AXXX123"/>
    <s v="Delivered"/>
    <s v="CALL CUSTOMER ASAP!"/>
  </r>
  <r>
    <x v="366"/>
    <x v="91"/>
    <s v="Michael Johnson"/>
    <s v="john.doe@gmail.com"/>
    <x v="1"/>
    <x v="1"/>
    <x v="0"/>
    <n v="2018"/>
    <x v="2"/>
    <n v="43950"/>
    <n v="6050"/>
    <x v="3"/>
    <x v="4"/>
    <s v="YES"/>
    <s v="12 Months"/>
    <n v="8.5"/>
    <s v="1HGCM82633A004352"/>
    <s v="Delivered"/>
    <s v="Confirmed"/>
  </r>
  <r>
    <x v="367"/>
    <x v="175"/>
    <s v="Sarah Connor"/>
    <s v="emilybrown@gmail.com"/>
    <x v="0"/>
    <x v="0"/>
    <x v="3"/>
    <n v="2020"/>
    <x v="2"/>
    <n v="43900"/>
    <n v="6100"/>
    <x v="0"/>
    <x v="4"/>
    <s v="NO"/>
    <s v="No Warranty"/>
    <n v="8"/>
    <s v="JH4DB8590SS001561"/>
    <s v="Delivered"/>
    <s v="N/A"/>
  </r>
  <r>
    <x v="368"/>
    <x v="108"/>
    <s v="John Doe"/>
    <s v="emilybrown@gmail.com"/>
    <x v="0"/>
    <x v="0"/>
    <x v="1"/>
    <n v="2019"/>
    <x v="3"/>
    <n v="17540"/>
    <n v="2460"/>
    <x v="1"/>
    <x v="0"/>
    <s v="YES"/>
    <s v="No Warranty"/>
    <n v="10"/>
    <s v="1HGCM82633A004352"/>
    <s v="In Transit"/>
    <s v="Confirmed"/>
  </r>
  <r>
    <x v="369"/>
    <x v="202"/>
    <s v="Emily Brown"/>
    <s v="emilybrown@gmail.com"/>
    <x v="2"/>
    <x v="2"/>
    <x v="0"/>
    <n v="2019"/>
    <x v="3"/>
    <n v="17520"/>
    <n v="2480"/>
    <x v="3"/>
    <x v="1"/>
    <s v="NO"/>
    <s v="No Warranty"/>
    <n v="8.5"/>
    <s v="JH4DB8590SS001561"/>
    <s v="Processing"/>
    <s v="Confirmed"/>
  </r>
  <r>
    <x v="370"/>
    <x v="141"/>
    <s v="Jane Smith"/>
    <s v="emilybrown@gmail.com"/>
    <x v="0"/>
    <x v="0"/>
    <x v="2"/>
    <n v="2018"/>
    <x v="2"/>
    <n v="43750"/>
    <n v="6250"/>
    <x v="3"/>
    <x v="1"/>
    <s v="NO"/>
    <s v="No Warranty"/>
    <n v="10"/>
    <s v="1HGBH41JXMN109186 "/>
    <s v="In Transit"/>
    <s v="CALL CUSTOMER ASAP!"/>
  </r>
  <r>
    <x v="371"/>
    <x v="203"/>
    <s v="Jane Smith"/>
    <s v="sarah.connor@outlok.com"/>
    <x v="3"/>
    <x v="2"/>
    <x v="4"/>
    <n v="2020"/>
    <x v="4"/>
    <n v="21850"/>
    <n v="3150"/>
    <x v="3"/>
    <x v="1"/>
    <s v="NO"/>
    <s v="Lifetime"/>
    <n v="10"/>
    <s v="1HGBH41JXMN109186 "/>
    <s v="Processing"/>
    <s v="N/A"/>
  </r>
  <r>
    <x v="24"/>
    <x v="204"/>
    <s v="Michael Johnson"/>
    <s v="emilybrown@gmail.com"/>
    <x v="2"/>
    <x v="2"/>
    <x v="0"/>
    <n v="2022"/>
    <x v="0"/>
    <n v="26190"/>
    <n v="3810"/>
    <x v="2"/>
    <x v="1"/>
    <s v="YES"/>
    <s v="No Warranty"/>
    <n v="8"/>
    <s v=" 1FDXF46S12EC58324"/>
    <s v="Delivered"/>
    <s v="Follow up needed"/>
  </r>
  <r>
    <x v="372"/>
    <x v="205"/>
    <s v="Sarah Connor"/>
    <s v="sarah.connor@outlok.com"/>
    <x v="1"/>
    <x v="2"/>
    <x v="1"/>
    <n v="2021"/>
    <x v="1"/>
    <n v="38250"/>
    <n v="6750"/>
    <x v="2"/>
    <x v="1"/>
    <s v="YES"/>
    <s v="12 Months"/>
    <n v="7"/>
    <s v=" WDBUF65J73AXXX123"/>
    <s v="Delivered"/>
    <s v="Confirmed"/>
  </r>
  <r>
    <x v="373"/>
    <x v="141"/>
    <s v="John Doe"/>
    <s v="sarah.connor@outlok.com"/>
    <x v="0"/>
    <x v="0"/>
    <x v="5"/>
    <n v="2022"/>
    <x v="2"/>
    <n v="40500"/>
    <n v="9500"/>
    <x v="0"/>
    <x v="1"/>
    <s v="YES"/>
    <s v="24 Months"/>
    <n v="8.5"/>
    <s v=" 1FDXF46S12EC58324"/>
    <s v="Delivered"/>
    <s v="CALL CUSTOMER ASAP!"/>
  </r>
  <r>
    <x v="374"/>
    <x v="155"/>
    <s v="Michael Johnson"/>
    <s v="mike_j@hotmailcom"/>
    <x v="0"/>
    <x v="0"/>
    <x v="2"/>
    <n v="2019"/>
    <x v="0"/>
    <n v="24000"/>
    <n v="6000"/>
    <x v="2"/>
    <x v="2"/>
    <s v="NO"/>
    <s v="Lifetime"/>
    <n v="8"/>
    <s v="JH4DB8590SS001561"/>
    <s v="Delivered"/>
    <s v="Confirmed"/>
  </r>
  <r>
    <x v="375"/>
    <x v="58"/>
    <s v="Michael Johnson"/>
    <s v="emilybrown@gmail.com"/>
    <x v="4"/>
    <x v="3"/>
    <x v="2"/>
    <n v="2019"/>
    <x v="3"/>
    <n v="15600"/>
    <n v="4400"/>
    <x v="4"/>
    <x v="2"/>
    <s v="YES"/>
    <s v="Lifetime"/>
    <n v="7"/>
    <s v="JH4DB8590SS001561"/>
    <s v="Delivered"/>
    <s v="Confirmed"/>
  </r>
  <r>
    <x v="376"/>
    <x v="46"/>
    <s v="Emily Brown"/>
    <s v="sarah.connor@outlok.com"/>
    <x v="5"/>
    <x v="1"/>
    <x v="5"/>
    <n v="2019"/>
    <x v="3"/>
    <n v="15000"/>
    <n v="5000"/>
    <x v="2"/>
    <x v="4"/>
    <s v="YES"/>
    <s v="Lifetime"/>
    <n v="8"/>
    <s v=" 1FDXF46S12EC58324"/>
    <s v="Processing"/>
    <s v="N/A"/>
  </r>
  <r>
    <x v="377"/>
    <x v="92"/>
    <s v="Emily Brown"/>
    <s v="mike_j@hotmailcom"/>
    <x v="0"/>
    <x v="0"/>
    <x v="1"/>
    <n v="2019"/>
    <x v="2"/>
    <n v="44000"/>
    <n v="6000"/>
    <x v="3"/>
    <x v="1"/>
    <s v="YES"/>
    <s v="No Warranty"/>
    <n v="10"/>
    <s v="1HGBH41JXMN109186 "/>
    <s v="In Transit"/>
    <s v="Confirmed"/>
  </r>
  <r>
    <x v="267"/>
    <x v="3"/>
    <s v="Michael Johnson"/>
    <s v="emilybrown@gmail.com"/>
    <x v="1"/>
    <x v="1"/>
    <x v="3"/>
    <n v="2021"/>
    <x v="4"/>
    <n v="21975"/>
    <n v="3025"/>
    <x v="4"/>
    <x v="4"/>
    <s v="NO"/>
    <s v="24 Months"/>
    <n v="10"/>
    <s v=" 1FDXF46S12EC58324"/>
    <s v="Delivered"/>
    <s v="N/A"/>
  </r>
  <r>
    <x v="378"/>
    <x v="206"/>
    <s v="Michael Johnson"/>
    <s v="mike_j@hotmailcom"/>
    <x v="0"/>
    <x v="0"/>
    <x v="5"/>
    <n v="2018"/>
    <x v="2"/>
    <n v="43900"/>
    <n v="6100"/>
    <x v="3"/>
    <x v="1"/>
    <s v="NO"/>
    <s v="Lifetime"/>
    <n v="8"/>
    <s v="1HGBH41JXMN109186 "/>
    <s v="Delivered"/>
    <s v="CALL CUSTOMER ASAP!"/>
  </r>
  <r>
    <x v="379"/>
    <x v="207"/>
    <s v="Michael Johnson"/>
    <s v="john.doe@gmail.com"/>
    <x v="0"/>
    <x v="0"/>
    <x v="2"/>
    <n v="2019"/>
    <x v="1"/>
    <n v="39465"/>
    <n v="5535"/>
    <x v="1"/>
    <x v="1"/>
    <s v="YES"/>
    <s v="Lifetime"/>
    <n v="8"/>
    <s v=" 1FDXF46S12EC58324"/>
    <s v="Delivered"/>
    <s v="CALL CUSTOMER ASAP!"/>
  </r>
  <r>
    <x v="290"/>
    <x v="208"/>
    <s v="Michael Johnson"/>
    <s v="john.doe@gmail.com"/>
    <x v="2"/>
    <x v="2"/>
    <x v="2"/>
    <n v="2020"/>
    <x v="0"/>
    <n v="26280"/>
    <n v="3720"/>
    <x v="2"/>
    <x v="4"/>
    <s v="YES"/>
    <s v="24 Months"/>
    <n v="8"/>
    <s v="1HGBH41JXMN109186 "/>
    <s v="In Transit"/>
    <s v="CALL CUSTOMER ASAP!"/>
  </r>
  <r>
    <x v="380"/>
    <x v="7"/>
    <s v="Sarah Connor"/>
    <s v="john.doe@gmail.com"/>
    <x v="0"/>
    <x v="0"/>
    <x v="3"/>
    <n v="2021"/>
    <x v="4"/>
    <n v="21875"/>
    <n v="3125"/>
    <x v="1"/>
    <x v="3"/>
    <s v="YES"/>
    <s v="No Warranty"/>
    <n v="8"/>
    <s v="1HGCM82633A004352"/>
    <s v="Processing"/>
    <s v="N/A"/>
  </r>
  <r>
    <x v="381"/>
    <x v="179"/>
    <s v="John Doe"/>
    <s v="jane_smith@yahooo.com"/>
    <x v="3"/>
    <x v="2"/>
    <x v="5"/>
    <n v="2019"/>
    <x v="2"/>
    <n v="43700"/>
    <n v="6300"/>
    <x v="0"/>
    <x v="3"/>
    <s v="YES"/>
    <s v="No Warranty"/>
    <n v="8.5"/>
    <s v=" WDBUF65J73AXXX123"/>
    <s v="In Transit"/>
    <s v="Confirmed"/>
  </r>
  <r>
    <x v="382"/>
    <x v="169"/>
    <s v="John Doe"/>
    <s v="emilybrown@gmail.com"/>
    <x v="2"/>
    <x v="2"/>
    <x v="3"/>
    <n v="2020"/>
    <x v="1"/>
    <n v="39285"/>
    <n v="5715"/>
    <x v="0"/>
    <x v="3"/>
    <s v="YES"/>
    <s v="12 Months"/>
    <n v="8.5"/>
    <s v="1HGBH41JXMN109186 "/>
    <s v="Processing"/>
    <s v="Confirmed"/>
  </r>
  <r>
    <x v="383"/>
    <x v="209"/>
    <s v="Michael Johnson"/>
    <s v="jane_smith@yahooo.com"/>
    <x v="1"/>
    <x v="2"/>
    <x v="3"/>
    <n v="2019"/>
    <x v="1"/>
    <n v="38250"/>
    <n v="6750"/>
    <x v="3"/>
    <x v="4"/>
    <s v="YES"/>
    <s v="24 Months"/>
    <n v="8"/>
    <s v=" WDBUF65J73AXXX123"/>
    <s v="Delivered"/>
    <s v="Confirmed"/>
  </r>
  <r>
    <x v="384"/>
    <x v="74"/>
    <s v="Michael Johnson"/>
    <s v="mike_j@hotmailcom"/>
    <x v="0"/>
    <x v="0"/>
    <x v="3"/>
    <n v="2018"/>
    <x v="4"/>
    <n v="20250"/>
    <n v="4750"/>
    <x v="1"/>
    <x v="2"/>
    <s v="YES"/>
    <s v="24 Months"/>
    <n v="9"/>
    <s v=" WDBUF65J73AXXX123"/>
    <s v="Delivered"/>
    <s v="Follow up needed"/>
  </r>
  <r>
    <x v="385"/>
    <x v="74"/>
    <s v="Sarah Connor"/>
    <s v="mike_j@hotmailcom"/>
    <x v="0"/>
    <x v="0"/>
    <x v="4"/>
    <n v="2021"/>
    <x v="1"/>
    <n v="36000"/>
    <n v="9000"/>
    <x v="3"/>
    <x v="4"/>
    <s v="NO"/>
    <s v="No Warranty"/>
    <n v="8.5"/>
    <s v="JH4DB8590SS001561"/>
    <s v="Delivered"/>
    <s v="Confirmed"/>
  </r>
  <r>
    <x v="386"/>
    <x v="210"/>
    <s v="John Doe"/>
    <s v="jane_smith@yahooo.com"/>
    <x v="4"/>
    <x v="3"/>
    <x v="4"/>
    <n v="2018"/>
    <x v="1"/>
    <n v="35100"/>
    <n v="9900"/>
    <x v="1"/>
    <x v="1"/>
    <s v="YES"/>
    <s v="Lifetime"/>
    <n v="7"/>
    <s v="1HGBH41JXMN109186 "/>
    <s v="Delivered"/>
    <s v="N/A"/>
  </r>
  <r>
    <x v="387"/>
    <x v="211"/>
    <s v="John Doe"/>
    <s v="jane_smith@yahooo.com"/>
    <x v="5"/>
    <x v="1"/>
    <x v="1"/>
    <n v="2021"/>
    <x v="1"/>
    <n v="33750"/>
    <n v="11250"/>
    <x v="0"/>
    <x v="3"/>
    <s v="YES"/>
    <s v="No Warranty"/>
    <n v="8"/>
    <s v=" WDBUF65J73AXXX123"/>
    <s v="Delivered"/>
    <s v="CALL CUSTOMER ASAP!"/>
  </r>
  <r>
    <x v="102"/>
    <x v="204"/>
    <s v="Sarah Connor"/>
    <s v="mike_j@hotmailcom"/>
    <x v="0"/>
    <x v="0"/>
    <x v="3"/>
    <n v="2019"/>
    <x v="1"/>
    <n v="39600"/>
    <n v="5400"/>
    <x v="4"/>
    <x v="4"/>
    <s v="NO"/>
    <s v="No Warranty"/>
    <n v="8"/>
    <s v=" WDBUF65J73AXXX123"/>
    <s v="Processing"/>
    <s v="N/A"/>
  </r>
  <r>
    <x v="388"/>
    <x v="212"/>
    <s v="Michael Johnson"/>
    <s v="sarah.connor@outlok.com"/>
    <x v="1"/>
    <x v="1"/>
    <x v="0"/>
    <n v="2019"/>
    <x v="2"/>
    <n v="43950"/>
    <n v="6050"/>
    <x v="3"/>
    <x v="4"/>
    <s v="YES"/>
    <s v="12 Months"/>
    <n v="8"/>
    <s v=" WDBUF65J73AXXX123"/>
    <s v="In Transit"/>
    <s v="Follow up needed"/>
  </r>
  <r>
    <x v="389"/>
    <x v="213"/>
    <s v="Emily Brown"/>
    <s v="emilybrown@gmail.com"/>
    <x v="0"/>
    <x v="0"/>
    <x v="4"/>
    <n v="2021"/>
    <x v="4"/>
    <n v="21950"/>
    <n v="3050"/>
    <x v="1"/>
    <x v="0"/>
    <s v="YES"/>
    <s v="No Warranty"/>
    <n v="7"/>
    <s v="JH4DB8590SS001561"/>
    <s v="Delivered"/>
    <s v="Confirmed"/>
  </r>
  <r>
    <x v="390"/>
    <x v="179"/>
    <s v="John Doe"/>
    <s v="emilybrown@gmail.com"/>
    <x v="0"/>
    <x v="0"/>
    <x v="1"/>
    <n v="2020"/>
    <x v="0"/>
    <n v="26310"/>
    <n v="3690"/>
    <x v="3"/>
    <x v="3"/>
    <s v="NO"/>
    <s v="Lifetime"/>
    <n v="9"/>
    <s v=" WDBUF65J73AXXX123"/>
    <s v="Delivered"/>
    <s v="N/A"/>
  </r>
  <r>
    <x v="391"/>
    <x v="214"/>
    <s v="Jane Smith"/>
    <s v="emilybrown@gmail.com"/>
    <x v="2"/>
    <x v="2"/>
    <x v="2"/>
    <n v="2020"/>
    <x v="0"/>
    <n v="26280"/>
    <n v="3720"/>
    <x v="3"/>
    <x v="0"/>
    <s v="NO"/>
    <s v="12 Months"/>
    <n v="8"/>
    <s v="1HGCM82633A004352"/>
    <s v="Delivered"/>
    <s v="Confirmed"/>
  </r>
  <r>
    <x v="392"/>
    <x v="64"/>
    <s v="Emily Brown"/>
    <s v="john.doe@gmail.com"/>
    <x v="0"/>
    <x v="0"/>
    <x v="1"/>
    <n v="2019"/>
    <x v="1"/>
    <n v="39375"/>
    <n v="5625"/>
    <x v="0"/>
    <x v="1"/>
    <s v="YES"/>
    <s v="12 Months"/>
    <n v="8.5"/>
    <s v=" 1FDXF46S12EC58324"/>
    <s v="In Transit"/>
    <s v="Confirmed"/>
  </r>
  <r>
    <x v="368"/>
    <x v="215"/>
    <s v="Jane Smith"/>
    <s v="sarah.connor@outlok.com"/>
    <x v="3"/>
    <x v="2"/>
    <x v="4"/>
    <n v="2019"/>
    <x v="2"/>
    <n v="43700"/>
    <n v="6300"/>
    <x v="4"/>
    <x v="4"/>
    <s v="NO"/>
    <s v="Lifetime"/>
    <n v="8.5"/>
    <s v="1HGCM82633A004352"/>
    <s v="Processing"/>
    <s v="Confirmed"/>
  </r>
  <r>
    <x v="393"/>
    <x v="191"/>
    <s v="Emily Brown"/>
    <s v="mike_j@hotmailcom"/>
    <x v="2"/>
    <x v="2"/>
    <x v="3"/>
    <n v="2018"/>
    <x v="1"/>
    <n v="39285"/>
    <n v="5715"/>
    <x v="2"/>
    <x v="1"/>
    <s v="YES"/>
    <s v="No Warranty"/>
    <n v="10"/>
    <s v="1HGCM82633A004352"/>
    <s v="In Transit"/>
    <s v="Follow up needed"/>
  </r>
  <r>
    <x v="394"/>
    <x v="34"/>
    <s v="John Doe"/>
    <s v="mike_j@hotmailcom"/>
    <x v="1"/>
    <x v="2"/>
    <x v="2"/>
    <n v="2019"/>
    <x v="1"/>
    <n v="38250"/>
    <n v="6750"/>
    <x v="0"/>
    <x v="2"/>
    <s v="NO"/>
    <s v="Lifetime"/>
    <n v="7"/>
    <s v=" WDBUF65J73AXXX123"/>
    <s v="Processing"/>
    <s v="N/A"/>
  </r>
  <r>
    <x v="395"/>
    <x v="3"/>
    <s v="Michael Johnson"/>
    <s v="john.doe@gmail.com"/>
    <x v="0"/>
    <x v="0"/>
    <x v="1"/>
    <n v="2021"/>
    <x v="2"/>
    <n v="40500"/>
    <n v="9500"/>
    <x v="3"/>
    <x v="3"/>
    <s v="NO"/>
    <s v="24 Months"/>
    <n v="10"/>
    <s v="1HGBH41JXMN109186 "/>
    <s v="Delivered"/>
    <s v="CALL CUSTOMER ASAP!"/>
  </r>
  <r>
    <x v="396"/>
    <x v="108"/>
    <s v="John Doe"/>
    <s v="mike_j@hotmailcom"/>
    <x v="0"/>
    <x v="0"/>
    <x v="2"/>
    <n v="2020"/>
    <x v="3"/>
    <n v="16000"/>
    <n v="4000"/>
    <x v="0"/>
    <x v="3"/>
    <s v="NO"/>
    <s v="No Warranty"/>
    <n v="8.5"/>
    <s v="1HGBH41JXMN109186 "/>
    <s v="Delivered"/>
    <s v="N/A"/>
  </r>
  <r>
    <x v="397"/>
    <x v="90"/>
    <s v="Michael Johnson"/>
    <s v="mike_j@hotmailcom"/>
    <x v="4"/>
    <x v="3"/>
    <x v="3"/>
    <n v="2020"/>
    <x v="4"/>
    <n v="19500"/>
    <n v="5500"/>
    <x v="2"/>
    <x v="4"/>
    <s v="YES"/>
    <s v="Lifetime"/>
    <n v="9"/>
    <s v=" WDBUF65J73AXXX123"/>
    <s v="Delivered"/>
    <s v="CALL CUSTOMER ASAP!"/>
  </r>
  <r>
    <x v="398"/>
    <x v="120"/>
    <s v="Sarah Connor"/>
    <s v="jane_smith@yahooo.com"/>
    <x v="5"/>
    <x v="1"/>
    <x v="2"/>
    <n v="2018"/>
    <x v="0"/>
    <n v="22500"/>
    <n v="7500"/>
    <x v="3"/>
    <x v="2"/>
    <s v="NO"/>
    <s v="No Warranty"/>
    <n v="9"/>
    <s v=" 1FDXF46S12EC58324"/>
    <s v="Delivered"/>
    <s v="Confirmed"/>
  </r>
  <r>
    <x v="399"/>
    <x v="84"/>
    <s v="Emily Brown"/>
    <s v="john.doe@gmail.com"/>
    <x v="0"/>
    <x v="0"/>
    <x v="1"/>
    <n v="2020"/>
    <x v="2"/>
    <n v="44000"/>
    <n v="6000"/>
    <x v="1"/>
    <x v="4"/>
    <s v="NO"/>
    <s v="24 Months"/>
    <n v="10"/>
    <s v=" 1FDXF46S12EC58324"/>
    <s v="Delivered"/>
    <s v="Confirmed"/>
  </r>
  <r>
    <x v="400"/>
    <x v="21"/>
    <s v="Michael Johnson"/>
    <s v="mike_j@hotmailcom"/>
    <x v="1"/>
    <x v="1"/>
    <x v="3"/>
    <n v="2020"/>
    <x v="0"/>
    <n v="26370"/>
    <n v="3630"/>
    <x v="2"/>
    <x v="0"/>
    <s v="NO"/>
    <s v="24 Months"/>
    <n v="8.5"/>
    <s v="JH4DB8590SS001561"/>
    <s v="Processing"/>
    <s v="Follow up needed"/>
  </r>
  <r>
    <x v="401"/>
    <x v="40"/>
    <s v="Emily Brown"/>
    <s v="sarah.connor@outlok.com"/>
    <x v="0"/>
    <x v="0"/>
    <x v="4"/>
    <n v="2022"/>
    <x v="2"/>
    <n v="43900"/>
    <n v="6100"/>
    <x v="1"/>
    <x v="4"/>
    <s v="NO"/>
    <s v="24 Months"/>
    <n v="8.5"/>
    <s v="1HGBH41JXMN109186 "/>
    <s v="In Transit"/>
    <s v="Follow up needed"/>
  </r>
  <r>
    <x v="402"/>
    <x v="155"/>
    <s v="Emily Brown"/>
    <s v="jane_smith@yahooo.com"/>
    <x v="0"/>
    <x v="0"/>
    <x v="2"/>
    <n v="2021"/>
    <x v="2"/>
    <n v="43850"/>
    <n v="6150"/>
    <x v="2"/>
    <x v="0"/>
    <s v="NO"/>
    <s v="Lifetime"/>
    <n v="8"/>
    <s v="1HGCM82633A004352"/>
    <s v="Delivered"/>
    <s v="Confirmed"/>
  </r>
  <r>
    <x v="403"/>
    <x v="175"/>
    <s v="Jane Smith"/>
    <s v="sarah.connor@outlok.com"/>
    <x v="2"/>
    <x v="2"/>
    <x v="4"/>
    <n v="2022"/>
    <x v="3"/>
    <n v="17520"/>
    <n v="2480"/>
    <x v="2"/>
    <x v="3"/>
    <s v="NO"/>
    <s v="No Warranty"/>
    <n v="7"/>
    <s v="1HGCM82633A004352"/>
    <s v="Delivered"/>
    <s v="N/A"/>
  </r>
  <r>
    <x v="404"/>
    <x v="216"/>
    <s v="Jane Smith"/>
    <s v="sarah.connor@outlok.com"/>
    <x v="0"/>
    <x v="0"/>
    <x v="5"/>
    <n v="2020"/>
    <x v="1"/>
    <n v="39375"/>
    <n v="5625"/>
    <x v="3"/>
    <x v="4"/>
    <s v="NO"/>
    <s v="No Warranty"/>
    <n v="9"/>
    <s v=" 1FDXF46S12EC58324"/>
    <s v="Delivered"/>
    <s v="N/A"/>
  </r>
  <r>
    <x v="405"/>
    <x v="135"/>
    <s v="John Doe"/>
    <s v="john.doe@gmail.com"/>
    <x v="3"/>
    <x v="2"/>
    <x v="2"/>
    <n v="2018"/>
    <x v="4"/>
    <n v="21850"/>
    <n v="3150"/>
    <x v="3"/>
    <x v="3"/>
    <s v="YES"/>
    <s v="Lifetime"/>
    <n v="7"/>
    <s v=" WDBUF65J73AXXX123"/>
    <s v="In Transit"/>
    <s v="N/A"/>
  </r>
  <r>
    <x v="406"/>
    <x v="179"/>
    <s v="John Doe"/>
    <s v="jane_smith@yahooo.com"/>
    <x v="2"/>
    <x v="2"/>
    <x v="2"/>
    <n v="2018"/>
    <x v="3"/>
    <n v="17460"/>
    <n v="2540"/>
    <x v="4"/>
    <x v="0"/>
    <s v="NO"/>
    <s v="12 Months"/>
    <n v="8"/>
    <s v="1HGBH41JXMN109186 "/>
    <s v="Processing"/>
    <s v="Confirmed"/>
  </r>
  <r>
    <x v="383"/>
    <x v="179"/>
    <s v="Sarah Connor"/>
    <s v="john.doe@gmail.com"/>
    <x v="1"/>
    <x v="2"/>
    <x v="1"/>
    <n v="2020"/>
    <x v="0"/>
    <n v="25500"/>
    <n v="4500"/>
    <x v="3"/>
    <x v="0"/>
    <s v="NO"/>
    <s v="No Warranty"/>
    <n v="8"/>
    <s v=" 1FDXF46S12EC58324"/>
    <s v="In Transit"/>
    <s v="CALL CUSTOMER ASAP!"/>
  </r>
  <r>
    <x v="233"/>
    <x v="155"/>
    <s v="John Doe"/>
    <s v="emilybrown@gmail.com"/>
    <x v="0"/>
    <x v="0"/>
    <x v="4"/>
    <n v="2019"/>
    <x v="4"/>
    <n v="20250"/>
    <n v="4750"/>
    <x v="1"/>
    <x v="1"/>
    <s v="YES"/>
    <s v="No Warranty"/>
    <n v="8"/>
    <s v="1HGBH41JXMN109186 "/>
    <s v="Processing"/>
    <s v="N/A"/>
  </r>
  <r>
    <x v="407"/>
    <x v="191"/>
    <s v="Emily Brown"/>
    <s v="sarah.connor@outlok.com"/>
    <x v="0"/>
    <x v="0"/>
    <x v="2"/>
    <n v="2022"/>
    <x v="1"/>
    <n v="36000"/>
    <n v="9000"/>
    <x v="2"/>
    <x v="4"/>
    <s v="NO"/>
    <s v="No Warranty"/>
    <n v="8"/>
    <s v="1HGBH41JXMN109186 "/>
    <s v="Delivered"/>
    <s v="CALL CUSTOMER ASAP!"/>
  </r>
  <r>
    <x v="408"/>
    <x v="179"/>
    <s v="Sarah Connor"/>
    <s v="john.doe@gmail.com"/>
    <x v="4"/>
    <x v="3"/>
    <x v="4"/>
    <n v="2020"/>
    <x v="3"/>
    <n v="15600"/>
    <n v="4400"/>
    <x v="3"/>
    <x v="2"/>
    <s v="NO"/>
    <s v="Lifetime"/>
    <n v="7"/>
    <s v="1HGCM82633A004352"/>
    <s v="Delivered"/>
    <s v="Follow up needed"/>
  </r>
  <r>
    <x v="409"/>
    <x v="155"/>
    <s v="Michael Johnson"/>
    <s v="sarah.connor@outlok.com"/>
    <x v="5"/>
    <x v="1"/>
    <x v="2"/>
    <n v="2018"/>
    <x v="2"/>
    <n v="37500"/>
    <n v="12500"/>
    <x v="1"/>
    <x v="2"/>
    <s v="YES"/>
    <s v="No Warranty"/>
    <n v="9"/>
    <s v="1HGCM82633A004352"/>
    <s v="Delivered"/>
    <s v="Follow up needed"/>
  </r>
  <r>
    <x v="410"/>
    <x v="87"/>
    <s v="Michael Johnson"/>
    <s v="sarah.connor@outlok.com"/>
    <x v="0"/>
    <x v="0"/>
    <x v="1"/>
    <n v="2018"/>
    <x v="0"/>
    <n v="26400"/>
    <n v="3600"/>
    <x v="3"/>
    <x v="0"/>
    <s v="YES"/>
    <s v="Lifetime"/>
    <n v="8"/>
    <s v=" 1FDXF46S12EC58324"/>
    <s v="Delivered"/>
    <s v="N/A"/>
  </r>
  <r>
    <x v="411"/>
    <x v="217"/>
    <s v="Jane Smith"/>
    <s v="mike_j@hotmailcom"/>
    <x v="1"/>
    <x v="1"/>
    <x v="0"/>
    <n v="2022"/>
    <x v="3"/>
    <n v="17580"/>
    <n v="2420"/>
    <x v="2"/>
    <x v="2"/>
    <s v="YES"/>
    <s v="24 Months"/>
    <n v="7"/>
    <s v="1HGBH41JXMN109186 "/>
    <s v="Delivered"/>
    <s v="Confirmed"/>
  </r>
  <r>
    <x v="412"/>
    <x v="50"/>
    <s v="Michael Johnson"/>
    <s v="sarah.connor@outlok.com"/>
    <x v="0"/>
    <x v="0"/>
    <x v="5"/>
    <n v="2021"/>
    <x v="3"/>
    <n v="17560"/>
    <n v="2440"/>
    <x v="2"/>
    <x v="3"/>
    <s v="YES"/>
    <s v="12 Months"/>
    <n v="10"/>
    <s v=" WDBUF65J73AXXX123"/>
    <s v="Processing"/>
    <s v="Confirmed"/>
  </r>
  <r>
    <x v="413"/>
    <x v="218"/>
    <s v="John Doe"/>
    <s v="sarah.connor@outlok.com"/>
    <x v="0"/>
    <x v="0"/>
    <x v="4"/>
    <n v="2020"/>
    <x v="4"/>
    <n v="21925"/>
    <n v="3075"/>
    <x v="3"/>
    <x v="2"/>
    <s v="YES"/>
    <s v="12 Months"/>
    <n v="8.5"/>
    <s v=" WDBUF65J73AXXX123"/>
    <s v="In Transit"/>
    <s v="Confirmed"/>
  </r>
  <r>
    <x v="414"/>
    <x v="0"/>
    <s v="Emily Brown"/>
    <s v="mike_j@hotmailcom"/>
    <x v="2"/>
    <x v="2"/>
    <x v="4"/>
    <n v="2020"/>
    <x v="0"/>
    <n v="26280"/>
    <n v="3720"/>
    <x v="2"/>
    <x v="0"/>
    <s v="NO"/>
    <s v="24 Months"/>
    <n v="8"/>
    <s v=" 1FDXF46S12EC58324"/>
    <s v="Delivered"/>
    <s v="Confirmed"/>
  </r>
  <r>
    <x v="415"/>
    <x v="43"/>
    <s v="John Doe"/>
    <s v="mike_j@hotmailcom"/>
    <x v="0"/>
    <x v="0"/>
    <x v="5"/>
    <n v="2021"/>
    <x v="0"/>
    <n v="26250"/>
    <n v="3750"/>
    <x v="3"/>
    <x v="0"/>
    <s v="NO"/>
    <s v="No Warranty"/>
    <n v="8.5"/>
    <s v="JH4DB8590SS001561"/>
    <s v="Delivered"/>
    <s v="CALL CUSTOMER ASAP!"/>
  </r>
  <r>
    <x v="416"/>
    <x v="189"/>
    <s v="Sarah Connor"/>
    <s v="mike_j@hotmailcom"/>
    <x v="3"/>
    <x v="2"/>
    <x v="0"/>
    <n v="2022"/>
    <x v="0"/>
    <n v="26220"/>
    <n v="3780"/>
    <x v="1"/>
    <x v="3"/>
    <s v="NO"/>
    <s v="No Warranty"/>
    <n v="8"/>
    <s v="JH4DB8590SS001561"/>
    <s v="Delivered"/>
    <s v="Follow up needed"/>
  </r>
  <r>
    <x v="417"/>
    <x v="155"/>
    <s v="Jane Smith"/>
    <s v="jane_smith@yahooo.com"/>
    <x v="2"/>
    <x v="2"/>
    <x v="5"/>
    <n v="2022"/>
    <x v="4"/>
    <n v="21825"/>
    <n v="3175"/>
    <x v="3"/>
    <x v="2"/>
    <s v="YES"/>
    <s v="Lifetime"/>
    <n v="8.5"/>
    <s v=" WDBUF65J73AXXX123"/>
    <s v="In Transit"/>
    <s v="CALL CUSTOMER ASAP!"/>
  </r>
  <r>
    <x v="418"/>
    <x v="219"/>
    <s v="Jane Smith"/>
    <s v="jane_smith@yahooo.com"/>
    <x v="1"/>
    <x v="2"/>
    <x v="4"/>
    <n v="2018"/>
    <x v="0"/>
    <n v="25500"/>
    <n v="4500"/>
    <x v="0"/>
    <x v="2"/>
    <s v="YES"/>
    <s v="12 Months"/>
    <n v="10"/>
    <s v="1HGCM82633A004352"/>
    <s v="Processing"/>
    <s v="Confirmed"/>
  </r>
  <r>
    <x v="419"/>
    <x v="10"/>
    <s v="Sarah Connor"/>
    <s v="emilybrown@gmail.com"/>
    <x v="0"/>
    <x v="0"/>
    <x v="1"/>
    <n v="2021"/>
    <x v="4"/>
    <n v="20250"/>
    <n v="4750"/>
    <x v="2"/>
    <x v="4"/>
    <s v="YES"/>
    <s v="No Warranty"/>
    <n v="10"/>
    <s v="1HGCM82633A004352"/>
    <s v="In Transit"/>
    <s v="Confirmed"/>
  </r>
  <r>
    <x v="293"/>
    <x v="220"/>
    <s v="Sarah Connor"/>
    <s v="mike_j@hotmailcom"/>
    <x v="0"/>
    <x v="0"/>
    <x v="3"/>
    <n v="2022"/>
    <x v="2"/>
    <n v="40000"/>
    <n v="10000"/>
    <x v="4"/>
    <x v="2"/>
    <s v="YES"/>
    <s v="Lifetime"/>
    <n v="8.5"/>
    <s v="1HGBH41JXMN109186 "/>
    <s v="Processing"/>
    <s v="Follow up needed"/>
  </r>
  <r>
    <x v="139"/>
    <x v="109"/>
    <s v="Michael Johnson"/>
    <s v="jane_smith@yahooo.com"/>
    <x v="4"/>
    <x v="3"/>
    <x v="0"/>
    <n v="2019"/>
    <x v="4"/>
    <n v="19500"/>
    <n v="5500"/>
    <x v="2"/>
    <x v="1"/>
    <s v="YES"/>
    <s v="24 Months"/>
    <n v="9"/>
    <s v="JH4DB8590SS001561"/>
    <s v="Delivered"/>
    <s v="Follow up needed"/>
  </r>
  <r>
    <x v="420"/>
    <x v="88"/>
    <s v="John Doe"/>
    <s v="jane_smith@yahooo.com"/>
    <x v="5"/>
    <x v="1"/>
    <x v="1"/>
    <n v="2020"/>
    <x v="1"/>
    <n v="33750"/>
    <n v="11250"/>
    <x v="2"/>
    <x v="4"/>
    <s v="YES"/>
    <s v="Lifetime"/>
    <n v="9"/>
    <s v="1HGBH41JXMN109186 "/>
    <s v="Delivered"/>
    <s v="Follow up needed"/>
  </r>
  <r>
    <x v="421"/>
    <x v="221"/>
    <s v="Michael Johnson"/>
    <s v="sarah.connor@outlok.com"/>
    <x v="0"/>
    <x v="0"/>
    <x v="1"/>
    <n v="2018"/>
    <x v="0"/>
    <n v="26400"/>
    <n v="3600"/>
    <x v="4"/>
    <x v="3"/>
    <s v="NO"/>
    <s v="24 Months"/>
    <n v="8.5"/>
    <s v="1HGCM82633A004352"/>
    <s v="Delivered"/>
    <s v="CALL CUSTOMER ASAP!"/>
  </r>
  <r>
    <x v="422"/>
    <x v="201"/>
    <s v="Michael Johnson"/>
    <s v="sarah.connor@outlok.com"/>
    <x v="1"/>
    <x v="1"/>
    <x v="4"/>
    <n v="2021"/>
    <x v="1"/>
    <n v="39555"/>
    <n v="5445"/>
    <x v="1"/>
    <x v="3"/>
    <s v="NO"/>
    <s v="12 Months"/>
    <n v="10"/>
    <s v="1HGBH41JXMN109186 "/>
    <s v="Delivered"/>
    <s v="CALL CUSTOMER ASAP!"/>
  </r>
  <r>
    <x v="423"/>
    <x v="182"/>
    <s v="Jane Smith"/>
    <s v="sarah.connor@outlok.com"/>
    <x v="0"/>
    <x v="0"/>
    <x v="5"/>
    <n v="2018"/>
    <x v="1"/>
    <n v="39510"/>
    <n v="5490"/>
    <x v="4"/>
    <x v="1"/>
    <s v="YES"/>
    <s v="12 Months"/>
    <n v="8"/>
    <s v=" WDBUF65J73AXXX123"/>
    <s v="Delivered"/>
    <s v="Confirmed"/>
  </r>
  <r>
    <x v="424"/>
    <x v="97"/>
    <s v="Michael Johnson"/>
    <s v="sarah.connor@outlok.com"/>
    <x v="0"/>
    <x v="0"/>
    <x v="0"/>
    <n v="2022"/>
    <x v="2"/>
    <n v="43850"/>
    <n v="6150"/>
    <x v="2"/>
    <x v="3"/>
    <s v="YES"/>
    <s v="No Warranty"/>
    <n v="10"/>
    <s v="JH4DB8590SS001561"/>
    <s v="Processing"/>
    <s v="Confirmed"/>
  </r>
  <r>
    <x v="425"/>
    <x v="222"/>
    <s v="Sarah Connor"/>
    <s v="jane_smith@yahooo.com"/>
    <x v="2"/>
    <x v="2"/>
    <x v="3"/>
    <n v="2022"/>
    <x v="3"/>
    <n v="17520"/>
    <n v="2480"/>
    <x v="0"/>
    <x v="3"/>
    <s v="NO"/>
    <s v="Lifetime"/>
    <n v="8.5"/>
    <s v="1HGBH41JXMN109186 "/>
    <s v="In Transit"/>
    <s v="Follow up needed"/>
  </r>
  <r>
    <x v="426"/>
    <x v="157"/>
    <s v="Jane Smith"/>
    <s v="emilybrown@gmail.com"/>
    <x v="0"/>
    <x v="0"/>
    <x v="4"/>
    <n v="2019"/>
    <x v="2"/>
    <n v="43750"/>
    <n v="6250"/>
    <x v="0"/>
    <x v="3"/>
    <s v="YES"/>
    <s v="12 Months"/>
    <n v="8"/>
    <s v=" 1FDXF46S12EC58324"/>
    <s v="Delivered"/>
    <s v="Confirmed"/>
  </r>
  <r>
    <x v="427"/>
    <x v="85"/>
    <s v="Michael Johnson"/>
    <s v="mike_j@hotmailcom"/>
    <x v="3"/>
    <x v="2"/>
    <x v="5"/>
    <n v="2020"/>
    <x v="4"/>
    <n v="21850"/>
    <n v="3150"/>
    <x v="3"/>
    <x v="0"/>
    <s v="YES"/>
    <s v="No Warranty"/>
    <n v="8.5"/>
    <s v="1HGBH41JXMN109186 "/>
    <s v="Delivered"/>
    <s v="Follow up needed"/>
  </r>
  <r>
    <x v="428"/>
    <x v="223"/>
    <s v="Sarah Connor"/>
    <s v="mike_j@hotmailcom"/>
    <x v="2"/>
    <x v="2"/>
    <x v="4"/>
    <n v="2021"/>
    <x v="4"/>
    <n v="21825"/>
    <n v="3175"/>
    <x v="0"/>
    <x v="1"/>
    <s v="NO"/>
    <s v="No Warranty"/>
    <n v="8"/>
    <s v="1HGBH41JXMN109186 "/>
    <s v="Delivered"/>
    <s v="CALL CUSTOMER ASAP!"/>
  </r>
  <r>
    <x v="316"/>
    <x v="26"/>
    <s v="Jane Smith"/>
    <s v="mike_j@hotmailcom"/>
    <x v="1"/>
    <x v="2"/>
    <x v="1"/>
    <n v="2018"/>
    <x v="0"/>
    <n v="25500"/>
    <n v="4500"/>
    <x v="4"/>
    <x v="1"/>
    <s v="NO"/>
    <s v="No Warranty"/>
    <n v="9"/>
    <s v="1HGBH41JXMN109186 "/>
    <s v="In Transit"/>
    <s v="Confirmed"/>
  </r>
  <r>
    <x v="429"/>
    <x v="179"/>
    <s v="John Doe"/>
    <s v="jane_smith@yahooo.com"/>
    <x v="0"/>
    <x v="0"/>
    <x v="1"/>
    <n v="2020"/>
    <x v="1"/>
    <n v="36450"/>
    <n v="8550"/>
    <x v="2"/>
    <x v="3"/>
    <s v="NO"/>
    <s v="Lifetime"/>
    <n v="9"/>
    <s v=" WDBUF65J73AXXX123"/>
    <s v="Processing"/>
    <s v="Confirmed"/>
  </r>
  <r>
    <x v="131"/>
    <x v="179"/>
    <s v="Emily Brown"/>
    <s v="mike_j@hotmailcom"/>
    <x v="0"/>
    <x v="0"/>
    <x v="0"/>
    <n v="2022"/>
    <x v="2"/>
    <n v="40000"/>
    <n v="10000"/>
    <x v="4"/>
    <x v="0"/>
    <s v="NO"/>
    <s v="No Warranty"/>
    <n v="8"/>
    <s v=" WDBUF65J73AXXX123"/>
    <s v="In Transit"/>
    <s v="Confirmed"/>
  </r>
  <r>
    <x v="430"/>
    <x v="179"/>
    <s v="Jane Smith"/>
    <s v="mike_j@hotmailcom"/>
    <x v="4"/>
    <x v="3"/>
    <x v="3"/>
    <n v="2020"/>
    <x v="3"/>
    <n v="15600"/>
    <n v="4400"/>
    <x v="2"/>
    <x v="2"/>
    <s v="YES"/>
    <s v="Lifetime"/>
    <n v="7"/>
    <s v="1HGBH41JXMN109186 "/>
    <s v="Processing"/>
    <s v="Confirmed"/>
  </r>
  <r>
    <x v="431"/>
    <x v="224"/>
    <s v="Jane Smith"/>
    <s v="emilybrown@gmail.com"/>
    <x v="5"/>
    <x v="1"/>
    <x v="5"/>
    <n v="2018"/>
    <x v="2"/>
    <n v="37500"/>
    <n v="12500"/>
    <x v="3"/>
    <x v="2"/>
    <s v="YES"/>
    <s v="No Warranty"/>
    <n v="9"/>
    <s v=" WDBUF65J73AXXX123"/>
    <s v="Delivered"/>
    <s v="CALL CUSTOMER ASAP!"/>
  </r>
  <r>
    <x v="432"/>
    <x v="194"/>
    <s v="John Doe"/>
    <s v="sarah.connor@outlok.com"/>
    <x v="0"/>
    <x v="0"/>
    <x v="0"/>
    <n v="2020"/>
    <x v="0"/>
    <n v="26400"/>
    <n v="3600"/>
    <x v="0"/>
    <x v="3"/>
    <s v="NO"/>
    <s v="Lifetime"/>
    <n v="8"/>
    <s v="1HGCM82633A004352"/>
    <s v="Delivered"/>
    <s v="Follow up needed"/>
  </r>
  <r>
    <x v="433"/>
    <x v="158"/>
    <s v="Emily Brown"/>
    <s v="emilybrown@gmail.com"/>
    <x v="1"/>
    <x v="1"/>
    <x v="0"/>
    <n v="2022"/>
    <x v="2"/>
    <n v="43950"/>
    <n v="6050"/>
    <x v="0"/>
    <x v="2"/>
    <s v="NO"/>
    <s v="12 Months"/>
    <n v="9"/>
    <s v=" 1FDXF46S12EC58324"/>
    <s v="Delivered"/>
    <s v="Follow up needed"/>
  </r>
  <r>
    <x v="434"/>
    <x v="225"/>
    <s v="Emily Brown"/>
    <s v="jane_smith@yahooo.com"/>
    <x v="0"/>
    <x v="0"/>
    <x v="0"/>
    <n v="2020"/>
    <x v="3"/>
    <n v="17560"/>
    <n v="2440"/>
    <x v="2"/>
    <x v="0"/>
    <s v="NO"/>
    <s v="No Warranty"/>
    <n v="8"/>
    <s v="1HGCM82633A004352"/>
    <s v="Delivered"/>
    <s v="Follow up needed"/>
  </r>
  <r>
    <x v="431"/>
    <x v="123"/>
    <s v="Jane Smith"/>
    <s v="sarah.connor@outlok.com"/>
    <x v="0"/>
    <x v="0"/>
    <x v="0"/>
    <n v="2021"/>
    <x v="3"/>
    <n v="17540"/>
    <n v="2460"/>
    <x v="4"/>
    <x v="2"/>
    <s v="YES"/>
    <s v="No Warranty"/>
    <n v="8"/>
    <s v=" 1FDXF46S12EC58324"/>
    <s v="Delivered"/>
    <s v="Confirmed"/>
  </r>
  <r>
    <x v="435"/>
    <x v="47"/>
    <s v="Sarah Connor"/>
    <s v="emilybrown@gmail.com"/>
    <x v="2"/>
    <x v="2"/>
    <x v="0"/>
    <n v="2020"/>
    <x v="1"/>
    <n v="39420"/>
    <n v="5580"/>
    <x v="2"/>
    <x v="1"/>
    <s v="YES"/>
    <s v="No Warranty"/>
    <n v="7"/>
    <s v="1HGCM82633A004352"/>
    <s v="Processing"/>
    <s v="Confirmed"/>
  </r>
  <r>
    <x v="436"/>
    <x v="194"/>
    <s v="Jane Smith"/>
    <s v="mike_j@hotmailcom"/>
    <x v="0"/>
    <x v="0"/>
    <x v="4"/>
    <n v="2021"/>
    <x v="1"/>
    <n v="39375"/>
    <n v="5625"/>
    <x v="2"/>
    <x v="2"/>
    <s v="YES"/>
    <s v="12 Months"/>
    <n v="8.5"/>
    <s v=" 1FDXF46S12EC58324"/>
    <s v="In Transit"/>
    <s v="Follow up needed"/>
  </r>
  <r>
    <x v="437"/>
    <x v="92"/>
    <s v="John Doe"/>
    <s v="emilybrown@gmail.com"/>
    <x v="3"/>
    <x v="2"/>
    <x v="0"/>
    <n v="2020"/>
    <x v="0"/>
    <n v="26220"/>
    <n v="3780"/>
    <x v="4"/>
    <x v="0"/>
    <s v="YES"/>
    <s v="No Warranty"/>
    <n v="8.5"/>
    <s v=" WDBUF65J73AXXX123"/>
    <s v="Delivered"/>
    <s v="Follow up needed"/>
  </r>
  <r>
    <x v="438"/>
    <x v="171"/>
    <s v="Emily Brown"/>
    <s v="sarah.connor@outlok.com"/>
    <x v="2"/>
    <x v="2"/>
    <x v="2"/>
    <n v="2022"/>
    <x v="1"/>
    <n v="39285"/>
    <n v="5715"/>
    <x v="1"/>
    <x v="1"/>
    <s v="YES"/>
    <s v="24 Months"/>
    <n v="10"/>
    <s v=" 1FDXF46S12EC58324"/>
    <s v="Delivered"/>
    <s v="Follow up needed"/>
  </r>
  <r>
    <x v="439"/>
    <x v="222"/>
    <s v="Emily Brown"/>
    <s v="jane_smith@yahooo.com"/>
    <x v="1"/>
    <x v="2"/>
    <x v="0"/>
    <n v="2019"/>
    <x v="4"/>
    <n v="21250"/>
    <n v="3750"/>
    <x v="3"/>
    <x v="1"/>
    <s v="YES"/>
    <s v="No Warranty"/>
    <n v="7"/>
    <s v=" WDBUF65J73AXXX123"/>
    <s v="Delivered"/>
    <s v="Confirmed"/>
  </r>
  <r>
    <x v="440"/>
    <x v="7"/>
    <s v="John Doe"/>
    <s v="john.doe@gmail.com"/>
    <x v="0"/>
    <x v="0"/>
    <x v="1"/>
    <n v="2019"/>
    <x v="1"/>
    <n v="36450"/>
    <n v="8550"/>
    <x v="4"/>
    <x v="4"/>
    <s v="YES"/>
    <s v="12 Months"/>
    <n v="9"/>
    <s v=" 1FDXF46S12EC58324"/>
    <s v="In Transit"/>
    <s v="CALL CUSTOMER ASAP!"/>
  </r>
  <r>
    <x v="441"/>
    <x v="215"/>
    <s v="Sarah Connor"/>
    <s v="jane_smith@yahooo.com"/>
    <x v="0"/>
    <x v="0"/>
    <x v="3"/>
    <n v="2021"/>
    <x v="4"/>
    <n v="20000"/>
    <n v="5000"/>
    <x v="0"/>
    <x v="2"/>
    <s v="YES"/>
    <s v="24 Months"/>
    <n v="7"/>
    <s v="JH4DB8590SS001561"/>
    <s v="Processing"/>
    <s v="Confirmed"/>
  </r>
  <r>
    <x v="442"/>
    <x v="86"/>
    <s v="Jane Smith"/>
    <s v="mike_j@hotmailcom"/>
    <x v="4"/>
    <x v="3"/>
    <x v="2"/>
    <n v="2021"/>
    <x v="2"/>
    <n v="39000"/>
    <n v="11000"/>
    <x v="4"/>
    <x v="4"/>
    <s v="NO"/>
    <s v="No Warranty"/>
    <n v="8.5"/>
    <s v=" 1FDXF46S12EC58324"/>
    <s v="In Transit"/>
    <s v="N/A"/>
  </r>
  <r>
    <x v="443"/>
    <x v="91"/>
    <s v="Sarah Connor"/>
    <s v="mike_j@hotmailcom"/>
    <x v="5"/>
    <x v="1"/>
    <x v="1"/>
    <n v="2019"/>
    <x v="4"/>
    <n v="18750"/>
    <n v="6250"/>
    <x v="2"/>
    <x v="3"/>
    <s v="YES"/>
    <s v="Lifetime"/>
    <n v="10"/>
    <s v=" WDBUF65J73AXXX123"/>
    <s v="Processing"/>
    <s v="Confirmed"/>
  </r>
  <r>
    <x v="444"/>
    <x v="18"/>
    <s v="Emily Brown"/>
    <s v="emilybrown@gmail.com"/>
    <x v="0"/>
    <x v="0"/>
    <x v="1"/>
    <n v="2022"/>
    <x v="0"/>
    <n v="26400"/>
    <n v="3600"/>
    <x v="0"/>
    <x v="1"/>
    <s v="NO"/>
    <s v="24 Months"/>
    <n v="8.5"/>
    <s v="1HGBH41JXMN109186 "/>
    <s v="Delivered"/>
    <s v="Confirmed"/>
  </r>
  <r>
    <x v="445"/>
    <x v="226"/>
    <s v="Emily Brown"/>
    <s v="sarah.connor@outlok.com"/>
    <x v="1"/>
    <x v="1"/>
    <x v="2"/>
    <n v="2022"/>
    <x v="3"/>
    <n v="17580"/>
    <n v="2420"/>
    <x v="1"/>
    <x v="0"/>
    <s v="YES"/>
    <s v="No Warranty"/>
    <n v="9"/>
    <s v="1HGCM82633A004352"/>
    <s v="Delivered"/>
    <s v="Confirmed"/>
  </r>
  <r>
    <x v="446"/>
    <x v="54"/>
    <s v="John Doe"/>
    <s v="john.doe@gmail.com"/>
    <x v="0"/>
    <x v="0"/>
    <x v="4"/>
    <n v="2020"/>
    <x v="0"/>
    <n v="26340"/>
    <n v="3660"/>
    <x v="0"/>
    <x v="2"/>
    <s v="YES"/>
    <s v="24 Months"/>
    <n v="7"/>
    <s v=" WDBUF65J73AXXX123"/>
    <s v="Delivered"/>
    <s v="Confirmed"/>
  </r>
  <r>
    <x v="447"/>
    <x v="227"/>
    <s v="Sarah Connor"/>
    <s v="emilybrown@gmail.com"/>
    <x v="0"/>
    <x v="0"/>
    <x v="4"/>
    <n v="2021"/>
    <x v="0"/>
    <n v="26310"/>
    <n v="3690"/>
    <x v="3"/>
    <x v="2"/>
    <s v="NO"/>
    <s v="12 Months"/>
    <n v="9"/>
    <s v="1HGBH41JXMN109186 "/>
    <s v="Delivered"/>
    <s v="Confirmed"/>
  </r>
  <r>
    <x v="448"/>
    <x v="228"/>
    <s v="Michael Johnson"/>
    <s v="sarah.connor@outlok.com"/>
    <x v="2"/>
    <x v="2"/>
    <x v="4"/>
    <n v="2022"/>
    <x v="0"/>
    <n v="26280"/>
    <n v="3720"/>
    <x v="4"/>
    <x v="4"/>
    <s v="YES"/>
    <s v="No Warranty"/>
    <n v="9"/>
    <s v=" WDBUF65J73AXXX123"/>
    <s v="Delivered"/>
    <s v="CALL CUSTOMER ASAP!"/>
  </r>
  <r>
    <x v="449"/>
    <x v="104"/>
    <s v="Emily Brown"/>
    <s v="mike_j@hotmailcom"/>
    <x v="0"/>
    <x v="0"/>
    <x v="1"/>
    <n v="2018"/>
    <x v="0"/>
    <n v="26250"/>
    <n v="3750"/>
    <x v="1"/>
    <x v="1"/>
    <s v="YES"/>
    <s v="No Warranty"/>
    <n v="8"/>
    <s v=" WDBUF65J73AXXX123"/>
    <s v="Processing"/>
    <s v="Follow up needed"/>
  </r>
  <r>
    <x v="450"/>
    <x v="229"/>
    <s v="Sarah Connor"/>
    <s v="emilybrown@gmail.com"/>
    <x v="3"/>
    <x v="2"/>
    <x v="4"/>
    <n v="2020"/>
    <x v="1"/>
    <n v="39330"/>
    <n v="5670"/>
    <x v="1"/>
    <x v="1"/>
    <s v="NO"/>
    <s v="Lifetime"/>
    <n v="9"/>
    <s v="JH4DB8590SS001561"/>
    <s v="In Transit"/>
    <s v="N/A"/>
  </r>
  <r>
    <x v="351"/>
    <x v="230"/>
    <s v="Sarah Connor"/>
    <s v="sarah.connor@outlok.com"/>
    <x v="2"/>
    <x v="2"/>
    <x v="1"/>
    <n v="2020"/>
    <x v="2"/>
    <n v="43650"/>
    <n v="6350"/>
    <x v="0"/>
    <x v="3"/>
    <s v="NO"/>
    <s v="No Warranty"/>
    <n v="10"/>
    <s v="JH4DB8590SS001561"/>
    <s v="Delivered"/>
    <s v="N/A"/>
  </r>
  <r>
    <x v="99"/>
    <x v="179"/>
    <s v="Michael Johnson"/>
    <s v="sarah.connor@outlok.com"/>
    <x v="1"/>
    <x v="2"/>
    <x v="1"/>
    <n v="2019"/>
    <x v="3"/>
    <n v="17000"/>
    <n v="3000"/>
    <x v="0"/>
    <x v="4"/>
    <s v="YES"/>
    <s v="12 Months"/>
    <n v="9"/>
    <s v=" WDBUF65J73AXXX123"/>
    <s v="Delivered"/>
    <s v="CALL CUSTOMER ASAP!"/>
  </r>
  <r>
    <x v="451"/>
    <x v="179"/>
    <s v="John Doe"/>
    <s v="jane_smith@yahooo.com"/>
    <x v="0"/>
    <x v="0"/>
    <x v="5"/>
    <n v="2021"/>
    <x v="4"/>
    <n v="20250"/>
    <n v="4750"/>
    <x v="2"/>
    <x v="1"/>
    <s v="NO"/>
    <s v="No Warranty"/>
    <n v="9"/>
    <s v=" 1FDXF46S12EC58324"/>
    <s v="Delivered"/>
    <s v="Confirmed"/>
  </r>
  <r>
    <x v="452"/>
    <x v="231"/>
    <s v="Sarah Connor"/>
    <s v="sarah.connor@outlok.com"/>
    <x v="0"/>
    <x v="0"/>
    <x v="5"/>
    <n v="2022"/>
    <x v="4"/>
    <n v="20000"/>
    <n v="5000"/>
    <x v="1"/>
    <x v="3"/>
    <s v="YES"/>
    <s v="No Warranty"/>
    <n v="8"/>
    <s v="JH4DB8590SS001561"/>
    <s v="In Transit"/>
    <s v="N/A"/>
  </r>
  <r>
    <x v="453"/>
    <x v="179"/>
    <s v="Michael Johnson"/>
    <s v="emilybrown@gmail.com"/>
    <x v="4"/>
    <x v="3"/>
    <x v="5"/>
    <n v="2022"/>
    <x v="2"/>
    <n v="39000"/>
    <n v="11000"/>
    <x v="0"/>
    <x v="1"/>
    <s v="YES"/>
    <s v="No Warranty"/>
    <n v="8"/>
    <s v=" 1FDXF46S12EC58324"/>
    <s v="Processing"/>
    <s v="Follow up needed"/>
  </r>
  <r>
    <x v="454"/>
    <x v="232"/>
    <s v="Michael Johnson"/>
    <s v="sarah.connor@outlok.com"/>
    <x v="5"/>
    <x v="1"/>
    <x v="2"/>
    <n v="2020"/>
    <x v="0"/>
    <n v="22500"/>
    <n v="7500"/>
    <x v="0"/>
    <x v="0"/>
    <s v="NO"/>
    <s v="12 Months"/>
    <n v="8.5"/>
    <s v="JH4DB8590SS001561"/>
    <s v="In Transit"/>
    <s v="Confirmed"/>
  </r>
  <r>
    <x v="455"/>
    <x v="101"/>
    <s v="Jane Smith"/>
    <s v="sarah.connor@outlok.com"/>
    <x v="0"/>
    <x v="0"/>
    <x v="5"/>
    <n v="2021"/>
    <x v="0"/>
    <n v="26400"/>
    <n v="3600"/>
    <x v="2"/>
    <x v="2"/>
    <s v="YES"/>
    <s v="No Warranty"/>
    <n v="8.5"/>
    <s v="1HGBH41JXMN109186 "/>
    <s v="Processing"/>
    <s v="Confirmed"/>
  </r>
  <r>
    <x v="406"/>
    <x v="184"/>
    <s v="Jane Smith"/>
    <s v="mike_j@hotmailcom"/>
    <x v="1"/>
    <x v="1"/>
    <x v="2"/>
    <n v="2021"/>
    <x v="3"/>
    <n v="17580"/>
    <n v="2420"/>
    <x v="2"/>
    <x v="0"/>
    <s v="YES"/>
    <s v="24 Months"/>
    <n v="9"/>
    <s v=" 1FDXF46S12EC58324"/>
    <s v="Delivered"/>
    <s v="Confirmed"/>
  </r>
  <r>
    <x v="456"/>
    <x v="179"/>
    <s v="Jane Smith"/>
    <s v="john.doe@gmail.com"/>
    <x v="0"/>
    <x v="0"/>
    <x v="2"/>
    <n v="2021"/>
    <x v="4"/>
    <n v="21950"/>
    <n v="3050"/>
    <x v="2"/>
    <x v="2"/>
    <s v="NO"/>
    <s v="24 Months"/>
    <n v="8.5"/>
    <s v=" WDBUF65J73AXXX123"/>
    <s v="Delivered"/>
    <s v="N/A"/>
  </r>
  <r>
    <x v="457"/>
    <x v="204"/>
    <s v="Sarah Connor"/>
    <s v="emilybrown@gmail.com"/>
    <x v="0"/>
    <x v="0"/>
    <x v="4"/>
    <n v="2019"/>
    <x v="0"/>
    <n v="26310"/>
    <n v="3690"/>
    <x v="1"/>
    <x v="2"/>
    <s v="YES"/>
    <s v="12 Months"/>
    <n v="10"/>
    <s v="1HGCM82633A004352"/>
    <s v="Delivered"/>
    <s v="Follow up needed"/>
  </r>
  <r>
    <x v="458"/>
    <x v="233"/>
    <s v="Michael Johnson"/>
    <s v="mike_j@hotmailcom"/>
    <x v="2"/>
    <x v="2"/>
    <x v="1"/>
    <n v="2022"/>
    <x v="1"/>
    <n v="39420"/>
    <n v="5580"/>
    <x v="0"/>
    <x v="4"/>
    <s v="NO"/>
    <s v="No Warranty"/>
    <n v="10"/>
    <s v="JH4DB8590SS001561"/>
    <s v="Delivered"/>
    <s v="N/A"/>
  </r>
  <r>
    <x v="459"/>
    <x v="191"/>
    <s v="John Doe"/>
    <s v="mike_j@hotmailcom"/>
    <x v="0"/>
    <x v="0"/>
    <x v="2"/>
    <n v="2021"/>
    <x v="3"/>
    <n v="17500"/>
    <n v="2500"/>
    <x v="0"/>
    <x v="2"/>
    <s v="NO"/>
    <s v="24 Months"/>
    <n v="10"/>
    <s v="1HGBH41JXMN109186 "/>
    <s v="Delivered"/>
    <s v="N/A"/>
  </r>
  <r>
    <x v="460"/>
    <x v="234"/>
    <s v="Michael Johnson"/>
    <s v="mike_j@hotmailcom"/>
    <x v="3"/>
    <x v="2"/>
    <x v="0"/>
    <n v="2019"/>
    <x v="1"/>
    <n v="39330"/>
    <n v="5670"/>
    <x v="0"/>
    <x v="0"/>
    <s v="YES"/>
    <s v="No Warranty"/>
    <n v="8"/>
    <s v="1HGCM82633A004352"/>
    <s v="Processing"/>
    <s v="N/A"/>
  </r>
  <r>
    <x v="461"/>
    <x v="155"/>
    <s v="Jane Smith"/>
    <s v="john.doe@gmail.com"/>
    <x v="2"/>
    <x v="2"/>
    <x v="1"/>
    <n v="2018"/>
    <x v="1"/>
    <n v="39285"/>
    <n v="5715"/>
    <x v="3"/>
    <x v="0"/>
    <s v="NO"/>
    <s v="No Warranty"/>
    <n v="8"/>
    <s v="JH4DB8590SS001561"/>
    <s v="In Transit"/>
    <s v="Confirmed"/>
  </r>
  <r>
    <x v="462"/>
    <x v="181"/>
    <s v="Sarah Connor"/>
    <s v="jane_smith@yahooo.com"/>
    <x v="1"/>
    <x v="2"/>
    <x v="4"/>
    <n v="2020"/>
    <x v="2"/>
    <n v="42500"/>
    <n v="7500"/>
    <x v="0"/>
    <x v="0"/>
    <s v="NO"/>
    <s v="No Warranty"/>
    <n v="7"/>
    <s v=" 1FDXF46S12EC58324"/>
    <s v="Delivered"/>
    <s v="Follow up needed"/>
  </r>
  <r>
    <x v="463"/>
    <x v="115"/>
    <s v="Jane Smith"/>
    <s v="sarah.connor@outlok.com"/>
    <x v="0"/>
    <x v="0"/>
    <x v="3"/>
    <n v="2022"/>
    <x v="2"/>
    <n v="40500"/>
    <n v="9500"/>
    <x v="4"/>
    <x v="2"/>
    <s v="NO"/>
    <s v="No Warranty"/>
    <n v="10"/>
    <s v=" 1FDXF46S12EC58324"/>
    <s v="Delivered"/>
    <s v="Confirmed"/>
  </r>
  <r>
    <x v="464"/>
    <x v="120"/>
    <s v="Sarah Connor"/>
    <s v="sarah.connor@outlok.com"/>
    <x v="0"/>
    <x v="0"/>
    <x v="2"/>
    <n v="2022"/>
    <x v="1"/>
    <n v="36000"/>
    <n v="9000"/>
    <x v="3"/>
    <x v="3"/>
    <s v="YES"/>
    <s v="No Warranty"/>
    <n v="9"/>
    <s v=" 1FDXF46S12EC58324"/>
    <s v="Delivered"/>
    <s v="CALL CUSTOMER ASAP!"/>
  </r>
  <r>
    <x v="465"/>
    <x v="74"/>
    <s v="Jane Smith"/>
    <s v="mike_j@hotmailcom"/>
    <x v="4"/>
    <x v="3"/>
    <x v="3"/>
    <n v="2020"/>
    <x v="2"/>
    <n v="39000"/>
    <n v="11000"/>
    <x v="3"/>
    <x v="4"/>
    <s v="YES"/>
    <s v="No Warranty"/>
    <n v="8.5"/>
    <s v="1HGBH41JXMN109186 "/>
    <s v="In Transit"/>
    <s v="Follow up needed"/>
  </r>
  <r>
    <x v="466"/>
    <x v="155"/>
    <s v="Michael Johnson"/>
    <s v="john.doe@gmail.com"/>
    <x v="5"/>
    <x v="1"/>
    <x v="0"/>
    <n v="2018"/>
    <x v="1"/>
    <n v="33750"/>
    <n v="11250"/>
    <x v="1"/>
    <x v="2"/>
    <s v="YES"/>
    <s v="12 Months"/>
    <n v="8"/>
    <s v="1HGBH41JXMN109186 "/>
    <s v="Processing"/>
    <s v="N/A"/>
  </r>
  <r>
    <x v="467"/>
    <x v="155"/>
    <s v="Emily Brown"/>
    <s v="mike_j@hotmailcom"/>
    <x v="0"/>
    <x v="0"/>
    <x v="4"/>
    <n v="2019"/>
    <x v="0"/>
    <n v="26400"/>
    <n v="3600"/>
    <x v="0"/>
    <x v="0"/>
    <s v="NO"/>
    <s v="No Warranty"/>
    <n v="9"/>
    <s v=" WDBUF65J73AXXX123"/>
    <s v="In Transit"/>
    <s v="N/A"/>
  </r>
  <r>
    <x v="468"/>
    <x v="179"/>
    <s v="Jane Smith"/>
    <s v="emilybrown@gmail.com"/>
    <x v="1"/>
    <x v="1"/>
    <x v="0"/>
    <n v="2020"/>
    <x v="2"/>
    <n v="43950"/>
    <n v="6050"/>
    <x v="1"/>
    <x v="4"/>
    <s v="YES"/>
    <s v="No Warranty"/>
    <n v="8.5"/>
    <s v="JH4DB8590SS001561"/>
    <s v="Processing"/>
    <s v="Follow up needed"/>
  </r>
  <r>
    <x v="469"/>
    <x v="235"/>
    <s v="Jane Smith"/>
    <s v="jane_smith@yahooo.com"/>
    <x v="0"/>
    <x v="0"/>
    <x v="0"/>
    <n v="2019"/>
    <x v="1"/>
    <n v="39510"/>
    <n v="5490"/>
    <x v="2"/>
    <x v="3"/>
    <s v="YES"/>
    <s v="No Warranty"/>
    <n v="8.5"/>
    <s v=" WDBUF65J73AXXX123"/>
    <s v="Delivered"/>
    <s v="Confirmed"/>
  </r>
  <r>
    <x v="470"/>
    <x v="174"/>
    <s v="John Doe"/>
    <s v="jane_smith@yahooo.com"/>
    <x v="0"/>
    <x v="0"/>
    <x v="1"/>
    <n v="2019"/>
    <x v="3"/>
    <n v="17540"/>
    <n v="2460"/>
    <x v="2"/>
    <x v="1"/>
    <s v="YES"/>
    <s v="24 Months"/>
    <n v="10"/>
    <s v=" 1FDXF46S12EC58324"/>
    <s v="Delivered"/>
    <s v="Confirmed"/>
  </r>
  <r>
    <x v="234"/>
    <x v="155"/>
    <s v="John Doe"/>
    <s v="sarah.connor@outlok.com"/>
    <x v="2"/>
    <x v="2"/>
    <x v="1"/>
    <n v="2019"/>
    <x v="3"/>
    <n v="17520"/>
    <n v="2480"/>
    <x v="0"/>
    <x v="3"/>
    <s v="YES"/>
    <s v="12 Months"/>
    <n v="9"/>
    <s v=" 1FDXF46S12EC58324"/>
    <s v="Delivered"/>
    <s v="CALL CUSTOMER ASAP!"/>
  </r>
  <r>
    <x v="471"/>
    <x v="59"/>
    <s v="Jane Smith"/>
    <s v="john.doe@gmail.com"/>
    <x v="0"/>
    <x v="0"/>
    <x v="2"/>
    <n v="2018"/>
    <x v="2"/>
    <n v="43750"/>
    <n v="6250"/>
    <x v="0"/>
    <x v="3"/>
    <s v="NO"/>
    <s v="24 Months"/>
    <n v="9"/>
    <s v="1HGCM82633A004352"/>
    <s v="Delivered"/>
    <s v="CALL CUSTOMER ASAP!"/>
  </r>
  <r>
    <x v="472"/>
    <x v="167"/>
    <s v="John Doe"/>
    <s v="emilybrown@gmail.com"/>
    <x v="3"/>
    <x v="2"/>
    <x v="0"/>
    <n v="2018"/>
    <x v="3"/>
    <n v="17480"/>
    <n v="2520"/>
    <x v="2"/>
    <x v="4"/>
    <s v="YES"/>
    <s v="No Warranty"/>
    <n v="10"/>
    <s v="JH4DB8590SS001561"/>
    <s v="Delivered"/>
    <s v="N/A"/>
  </r>
  <r>
    <x v="149"/>
    <x v="62"/>
    <s v="Emily Brown"/>
    <s v="mike_j@hotmailcom"/>
    <x v="2"/>
    <x v="2"/>
    <x v="5"/>
    <n v="2019"/>
    <x v="4"/>
    <n v="21825"/>
    <n v="3175"/>
    <x v="3"/>
    <x v="4"/>
    <s v="YES"/>
    <s v="No Warranty"/>
    <n v="10"/>
    <s v=" 1FDXF46S12EC58324"/>
    <s v="Processing"/>
    <s v="Follow up needed"/>
  </r>
  <r>
    <x v="132"/>
    <x v="153"/>
    <s v="John Doe"/>
    <s v="emilybrown@gmail.com"/>
    <x v="1"/>
    <x v="2"/>
    <x v="3"/>
    <n v="2021"/>
    <x v="4"/>
    <n v="21250"/>
    <n v="3750"/>
    <x v="0"/>
    <x v="3"/>
    <s v="NO"/>
    <s v="No Warranty"/>
    <n v="10"/>
    <s v="JH4DB8590SS001561"/>
    <s v="In Transit"/>
    <s v="CALL CUSTOMER ASAP!"/>
  </r>
  <r>
    <x v="473"/>
    <x v="130"/>
    <s v="Jane Smith"/>
    <s v="jane_smith@yahooo.com"/>
    <x v="0"/>
    <x v="0"/>
    <x v="5"/>
    <n v="2022"/>
    <x v="3"/>
    <n v="16200"/>
    <n v="3800"/>
    <x v="2"/>
    <x v="2"/>
    <s v="YES"/>
    <s v="Lifetime"/>
    <n v="10"/>
    <s v=" WDBUF65J73AXXX123"/>
    <s v="Delivered"/>
    <s v="CALL CUSTOMER ASAP!"/>
  </r>
  <r>
    <x v="474"/>
    <x v="11"/>
    <s v="John Doe"/>
    <s v="john.doe@gmail.com"/>
    <x v="0"/>
    <x v="0"/>
    <x v="4"/>
    <n v="2018"/>
    <x v="1"/>
    <n v="36000"/>
    <n v="9000"/>
    <x v="2"/>
    <x v="0"/>
    <s v="YES"/>
    <s v="Lifetime"/>
    <n v="7"/>
    <s v="1HGBH41JXMN109186 "/>
    <s v="Delivered"/>
    <s v="Follow up needed"/>
  </r>
  <r>
    <x v="475"/>
    <x v="142"/>
    <s v="Michael Johnson"/>
    <s v="sarah.connor@outlok.com"/>
    <x v="4"/>
    <x v="3"/>
    <x v="3"/>
    <n v="2021"/>
    <x v="3"/>
    <n v="15600"/>
    <n v="4400"/>
    <x v="3"/>
    <x v="3"/>
    <s v="YES"/>
    <s v="No Warranty"/>
    <n v="9"/>
    <s v="1HGBH41JXMN109186 "/>
    <s v="Delivered"/>
    <s v="Confirmed"/>
  </r>
  <r>
    <x v="476"/>
    <x v="28"/>
    <s v="Jane Smith"/>
    <s v="sarah.connor@outlok.com"/>
    <x v="5"/>
    <x v="1"/>
    <x v="4"/>
    <n v="2021"/>
    <x v="3"/>
    <n v="15000"/>
    <n v="5000"/>
    <x v="3"/>
    <x v="2"/>
    <s v="NO"/>
    <s v="24 Months"/>
    <n v="8.5"/>
    <s v=" 1FDXF46S12EC58324"/>
    <s v="In Transit"/>
    <s v="N/A"/>
  </r>
  <r>
    <x v="477"/>
    <x v="189"/>
    <s v="Michael Johnson"/>
    <s v="sarah.connor@outlok.com"/>
    <x v="0"/>
    <x v="0"/>
    <x v="3"/>
    <n v="2022"/>
    <x v="3"/>
    <n v="17600"/>
    <n v="2400"/>
    <x v="2"/>
    <x v="0"/>
    <s v="NO"/>
    <s v="12 Months"/>
    <n v="8.5"/>
    <s v="1HGCM82633A004352"/>
    <s v="Processing"/>
    <s v="Confirmed"/>
  </r>
  <r>
    <x v="478"/>
    <x v="146"/>
    <s v="Sarah Connor"/>
    <s v="emilybrown@gmail.com"/>
    <x v="1"/>
    <x v="1"/>
    <x v="2"/>
    <n v="2019"/>
    <x v="1"/>
    <n v="39555"/>
    <n v="5445"/>
    <x v="1"/>
    <x v="2"/>
    <s v="NO"/>
    <s v="24 Months"/>
    <n v="10"/>
    <s v="JH4DB8590SS001561"/>
    <s v="In Transit"/>
    <s v="Follow up needed"/>
  </r>
  <r>
    <x v="479"/>
    <x v="179"/>
    <s v="Sarah Connor"/>
    <s v="mike_j@hotmailcom"/>
    <x v="0"/>
    <x v="0"/>
    <x v="4"/>
    <n v="2021"/>
    <x v="1"/>
    <n v="39510"/>
    <n v="5490"/>
    <x v="1"/>
    <x v="2"/>
    <s v="YES"/>
    <s v="24 Months"/>
    <n v="10"/>
    <s v="JH4DB8590SS001561"/>
    <s v="Processing"/>
    <s v="N/A"/>
  </r>
  <r>
    <x v="480"/>
    <x v="76"/>
    <s v="Jane Smith"/>
    <s v="mike_j@hotmailcom"/>
    <x v="0"/>
    <x v="0"/>
    <x v="4"/>
    <n v="2021"/>
    <x v="4"/>
    <n v="21925"/>
    <n v="3075"/>
    <x v="4"/>
    <x v="2"/>
    <s v="YES"/>
    <s v="No Warranty"/>
    <n v="7"/>
    <s v="1HGBH41JXMN109186 "/>
    <s v="Delivered"/>
    <s v="Follow up needed"/>
  </r>
  <r>
    <x v="481"/>
    <x v="164"/>
    <s v="John Doe"/>
    <s v="emilybrown@gmail.com"/>
    <x v="2"/>
    <x v="2"/>
    <x v="1"/>
    <n v="2021"/>
    <x v="2"/>
    <n v="43800"/>
    <n v="6200"/>
    <x v="2"/>
    <x v="4"/>
    <s v="YES"/>
    <s v="24 Months"/>
    <n v="10"/>
    <s v="1HGBH41JXMN109186 "/>
    <s v="Delivered"/>
    <s v="Confirmed"/>
  </r>
  <r>
    <x v="422"/>
    <x v="179"/>
    <s v="Michael Johnson"/>
    <s v="jane_smith@yahooo.com"/>
    <x v="0"/>
    <x v="0"/>
    <x v="4"/>
    <n v="2019"/>
    <x v="4"/>
    <n v="21875"/>
    <n v="3125"/>
    <x v="3"/>
    <x v="2"/>
    <s v="YES"/>
    <s v="24 Months"/>
    <n v="7"/>
    <s v="JH4DB8590SS001561"/>
    <s v="Delivered"/>
    <s v="Confirmed"/>
  </r>
  <r>
    <x v="482"/>
    <x v="236"/>
    <s v="Michael Johnson"/>
    <s v="mike_j@hotmailcom"/>
    <x v="3"/>
    <x v="2"/>
    <x v="0"/>
    <n v="2019"/>
    <x v="1"/>
    <n v="39330"/>
    <n v="5670"/>
    <x v="2"/>
    <x v="0"/>
    <s v="YES"/>
    <s v="No Warranty"/>
    <n v="7"/>
    <s v="1HGCM82633A004352"/>
    <s v="Delivered"/>
    <s v="N/A"/>
  </r>
  <r>
    <x v="483"/>
    <x v="233"/>
    <s v="Sarah Connor"/>
    <s v="sarah.connor@outlok.com"/>
    <x v="2"/>
    <x v="2"/>
    <x v="4"/>
    <n v="2018"/>
    <x v="1"/>
    <n v="39285"/>
    <n v="5715"/>
    <x v="4"/>
    <x v="2"/>
    <s v="NO"/>
    <s v="No Warranty"/>
    <n v="10"/>
    <s v="JH4DB8590SS001561"/>
    <s v="Delivered"/>
    <s v="N/A"/>
  </r>
  <r>
    <x v="484"/>
    <x v="224"/>
    <s v="Sarah Connor"/>
    <s v="mike_j@hotmailcom"/>
    <x v="1"/>
    <x v="2"/>
    <x v="1"/>
    <n v="2018"/>
    <x v="1"/>
    <n v="38250"/>
    <n v="6750"/>
    <x v="0"/>
    <x v="4"/>
    <s v="YES"/>
    <s v="No Warranty"/>
    <n v="7"/>
    <s v="JH4DB8590SS001561"/>
    <s v="Processing"/>
    <s v="N/A"/>
  </r>
  <r>
    <x v="410"/>
    <x v="96"/>
    <s v="John Doe"/>
    <s v="john.doe@gmail.com"/>
    <x v="0"/>
    <x v="0"/>
    <x v="0"/>
    <n v="2021"/>
    <x v="1"/>
    <n v="36450"/>
    <n v="8550"/>
    <x v="1"/>
    <x v="0"/>
    <s v="YES"/>
    <s v="No Warranty"/>
    <n v="7"/>
    <s v="1HGCM82633A004352"/>
    <s v="In Transit"/>
    <s v="N/A"/>
  </r>
  <r>
    <x v="485"/>
    <x v="16"/>
    <s v="Sarah Connor"/>
    <s v="emilybrown@gmail.com"/>
    <x v="0"/>
    <x v="0"/>
    <x v="0"/>
    <n v="2019"/>
    <x v="1"/>
    <n v="36000"/>
    <n v="9000"/>
    <x v="4"/>
    <x v="4"/>
    <s v="NO"/>
    <s v="No Warranty"/>
    <n v="8.5"/>
    <s v="JH4DB8590SS001561"/>
    <s v="Delivered"/>
    <s v="Confirmed"/>
  </r>
  <r>
    <x v="486"/>
    <x v="111"/>
    <s v="Michael Johnson"/>
    <s v="mike_j@hotmailcom"/>
    <x v="4"/>
    <x v="3"/>
    <x v="5"/>
    <n v="2019"/>
    <x v="1"/>
    <n v="35100"/>
    <n v="9900"/>
    <x v="0"/>
    <x v="1"/>
    <s v="YES"/>
    <s v="12 Months"/>
    <n v="10"/>
    <s v="JH4DB8590SS001561"/>
    <s v="Delivered"/>
    <s v="CALL CUSTOMER ASAP!"/>
  </r>
  <r>
    <x v="487"/>
    <x v="179"/>
    <s v="Jane Smith"/>
    <s v="emilybrown@gmail.com"/>
    <x v="5"/>
    <x v="1"/>
    <x v="3"/>
    <n v="2022"/>
    <x v="0"/>
    <n v="22500"/>
    <n v="7500"/>
    <x v="4"/>
    <x v="1"/>
    <s v="YES"/>
    <s v="Lifetime"/>
    <n v="8"/>
    <s v="JH4DB8590SS001561"/>
    <s v="Delivered"/>
    <s v="Confirmed"/>
  </r>
  <r>
    <x v="488"/>
    <x v="237"/>
    <s v="Jane Smith"/>
    <s v="sarah.connor@outlok.com"/>
    <x v="0"/>
    <x v="0"/>
    <x v="3"/>
    <n v="2021"/>
    <x v="0"/>
    <n v="26400"/>
    <n v="3600"/>
    <x v="1"/>
    <x v="1"/>
    <s v="NO"/>
    <s v="Lifetime"/>
    <n v="7"/>
    <s v="JH4DB8590SS001561"/>
    <s v="In Transit"/>
    <s v="Follow up needed"/>
  </r>
  <r>
    <x v="489"/>
    <x v="191"/>
    <s v="Emily Brown"/>
    <s v="john.doe@gmail.com"/>
    <x v="1"/>
    <x v="1"/>
    <x v="0"/>
    <n v="2018"/>
    <x v="3"/>
    <n v="17580"/>
    <n v="2420"/>
    <x v="4"/>
    <x v="2"/>
    <s v="NO"/>
    <s v="12 Months"/>
    <n v="10"/>
    <s v="1HGBH41JXMN109186 "/>
    <s v="Processing"/>
    <s v="Follow up needed"/>
  </r>
  <r>
    <x v="490"/>
    <x v="225"/>
    <s v="Michael Johnson"/>
    <s v="john.doe@gmail.com"/>
    <x v="0"/>
    <x v="0"/>
    <x v="1"/>
    <n v="2022"/>
    <x v="0"/>
    <n v="26340"/>
    <n v="3660"/>
    <x v="0"/>
    <x v="4"/>
    <s v="YES"/>
    <s v="12 Months"/>
    <n v="7"/>
    <s v=" 1FDXF46S12EC58324"/>
    <s v="In Transit"/>
    <s v="Follow up needed"/>
  </r>
  <r>
    <x v="312"/>
    <x v="113"/>
    <s v="John Doe"/>
    <s v="john.doe@gmail.com"/>
    <x v="0"/>
    <x v="0"/>
    <x v="0"/>
    <n v="2019"/>
    <x v="4"/>
    <n v="21925"/>
    <n v="3075"/>
    <x v="4"/>
    <x v="2"/>
    <s v="YES"/>
    <s v="24 Months"/>
    <n v="7"/>
    <s v=" WDBUF65J73AXXX123"/>
    <s v="Processing"/>
    <s v="Follow up needed"/>
  </r>
  <r>
    <x v="491"/>
    <x v="238"/>
    <s v="Jane Smith"/>
    <s v="jane_smith@yahooo.com"/>
    <x v="2"/>
    <x v="2"/>
    <x v="2"/>
    <n v="2018"/>
    <x v="3"/>
    <n v="17520"/>
    <n v="2480"/>
    <x v="2"/>
    <x v="1"/>
    <s v="NO"/>
    <s v="12 Months"/>
    <n v="8.5"/>
    <s v=" 1FDXF46S12EC58324"/>
    <s v="Delivered"/>
    <s v="CALL CUSTOMER ASAP!"/>
  </r>
  <r>
    <x v="492"/>
    <x v="97"/>
    <s v="Emily Brown"/>
    <s v="sarah.connor@outlok.com"/>
    <x v="0"/>
    <x v="0"/>
    <x v="4"/>
    <n v="2021"/>
    <x v="2"/>
    <n v="43750"/>
    <n v="6250"/>
    <x v="2"/>
    <x v="0"/>
    <s v="YES"/>
    <s v="Lifetime"/>
    <n v="8"/>
    <s v="1HGCM82633A004352"/>
    <s v="Delivered"/>
    <s v="CALL CUSTOMER ASAP!"/>
  </r>
  <r>
    <x v="493"/>
    <x v="239"/>
    <s v="Jane Smith"/>
    <s v="sarah.connor@outlok.com"/>
    <x v="3"/>
    <x v="2"/>
    <x v="0"/>
    <n v="2019"/>
    <x v="1"/>
    <n v="39330"/>
    <n v="5670"/>
    <x v="0"/>
    <x v="4"/>
    <s v="NO"/>
    <s v="No Warranty"/>
    <n v="8.5"/>
    <s v=" 1FDXF46S12EC58324"/>
    <s v="Delivered"/>
    <s v="Confirmed"/>
  </r>
  <r>
    <x v="494"/>
    <x v="240"/>
    <s v="Jane Smith"/>
    <s v="sarah.connor@outlok.com"/>
    <x v="2"/>
    <x v="2"/>
    <x v="3"/>
    <n v="2021"/>
    <x v="0"/>
    <n v="26190"/>
    <n v="3810"/>
    <x v="4"/>
    <x v="0"/>
    <s v="NO"/>
    <s v="No Warranty"/>
    <n v="9"/>
    <s v="1HGBH41JXMN109186 "/>
    <s v="Delivered"/>
    <s v="CALL CUSTOMER ASAP!"/>
  </r>
  <r>
    <x v="495"/>
    <x v="241"/>
    <s v="Michael Johnson"/>
    <s v="mike_j@hotmailcom"/>
    <x v="1"/>
    <x v="2"/>
    <x v="4"/>
    <n v="2022"/>
    <x v="4"/>
    <n v="21250"/>
    <n v="3750"/>
    <x v="4"/>
    <x v="1"/>
    <s v="NO"/>
    <s v="No Warranty"/>
    <n v="8"/>
    <s v="JH4DB8590SS001561"/>
    <s v="Delivered"/>
    <s v="N/A"/>
  </r>
  <r>
    <x v="496"/>
    <x v="59"/>
    <s v="Michael Johnson"/>
    <s v="jane_smith@yahooo.com"/>
    <x v="0"/>
    <x v="0"/>
    <x v="1"/>
    <n v="2022"/>
    <x v="2"/>
    <n v="40500"/>
    <n v="9500"/>
    <x v="2"/>
    <x v="1"/>
    <s v="YES"/>
    <s v="24 Months"/>
    <n v="8.5"/>
    <s v=" 1FDXF46S12EC58324"/>
    <s v="Processing"/>
    <s v="Confirmed"/>
  </r>
  <r>
    <x v="497"/>
    <x v="179"/>
    <s v="Jane Smith"/>
    <s v="mike_j@hotmailcom"/>
    <x v="0"/>
    <x v="0"/>
    <x v="4"/>
    <n v="2022"/>
    <x v="1"/>
    <n v="36000"/>
    <n v="9000"/>
    <x v="2"/>
    <x v="0"/>
    <s v="NO"/>
    <s v="Lifetime"/>
    <n v="8"/>
    <s v="1HGBH41JXMN109186 "/>
    <s v="In Transit"/>
    <s v="Confirmed"/>
  </r>
  <r>
    <x v="498"/>
    <x v="8"/>
    <s v="John Doe"/>
    <s v="jane_smith@yahooo.com"/>
    <x v="4"/>
    <x v="3"/>
    <x v="4"/>
    <n v="2020"/>
    <x v="1"/>
    <n v="35100"/>
    <n v="9900"/>
    <x v="1"/>
    <x v="1"/>
    <s v="NO"/>
    <s v="No Warranty"/>
    <n v="9"/>
    <s v="1HGCM82633A004352"/>
    <s v="Delivered"/>
    <s v="Confirmed"/>
  </r>
  <r>
    <x v="499"/>
    <x v="82"/>
    <s v="Jane Smith"/>
    <s v="emilybrown@gmail.com"/>
    <x v="5"/>
    <x v="1"/>
    <x v="0"/>
    <n v="2021"/>
    <x v="2"/>
    <n v="37500"/>
    <n v="12500"/>
    <x v="0"/>
    <x v="0"/>
    <s v="YES"/>
    <s v="No Warranty"/>
    <n v="7"/>
    <s v="JH4DB8590SS001561"/>
    <s v="Delivered"/>
    <s v="Follow up needed"/>
  </r>
  <r>
    <x v="500"/>
    <x v="242"/>
    <s v="John Doe"/>
    <s v="emilybrown@gmail.com"/>
    <x v="0"/>
    <x v="0"/>
    <x v="0"/>
    <n v="2022"/>
    <x v="2"/>
    <n v="44000"/>
    <n v="6000"/>
    <x v="3"/>
    <x v="3"/>
    <s v="YES"/>
    <s v="No Warranty"/>
    <n v="10"/>
    <s v="1HGBH41JXMN109186 "/>
    <s v="Delivered"/>
    <s v="Confirmed"/>
  </r>
  <r>
    <x v="501"/>
    <x v="155"/>
    <s v="Sarah Connor"/>
    <s v="mike_j@hotmailcom"/>
    <x v="1"/>
    <x v="1"/>
    <x v="1"/>
    <n v="2022"/>
    <x v="2"/>
    <n v="43950"/>
    <n v="6050"/>
    <x v="4"/>
    <x v="3"/>
    <s v="YES"/>
    <s v="24 Months"/>
    <n v="8.5"/>
    <s v=" 1FDXF46S12EC58324"/>
    <s v="In Transit"/>
    <s v="Confirmed"/>
  </r>
  <r>
    <x v="155"/>
    <x v="215"/>
    <s v="Sarah Connor"/>
    <s v="sarah.connor@outlok.com"/>
    <x v="0"/>
    <x v="0"/>
    <x v="5"/>
    <n v="2021"/>
    <x v="4"/>
    <n v="21950"/>
    <n v="3050"/>
    <x v="1"/>
    <x v="0"/>
    <s v="YES"/>
    <s v="No Warranty"/>
    <n v="8"/>
    <s v=" 1FDXF46S12EC58324"/>
    <s v="Processing"/>
    <s v="CALL CUSTOMER ASAP!"/>
  </r>
  <r>
    <x v="502"/>
    <x v="47"/>
    <s v="Jane Smith"/>
    <s v="jane_smith@yahooo.com"/>
    <x v="0"/>
    <x v="0"/>
    <x v="4"/>
    <n v="2022"/>
    <x v="3"/>
    <n v="17540"/>
    <n v="2460"/>
    <x v="0"/>
    <x v="4"/>
    <s v="NO"/>
    <s v="12 Months"/>
    <n v="8"/>
    <s v="JH4DB8590SS001561"/>
    <s v="In Transit"/>
    <s v="Confirmed"/>
  </r>
  <r>
    <x v="503"/>
    <x v="149"/>
    <s v="Sarah Connor"/>
    <s v="emilybrown@gmail.com"/>
    <x v="2"/>
    <x v="2"/>
    <x v="4"/>
    <n v="2021"/>
    <x v="3"/>
    <n v="17520"/>
    <n v="2480"/>
    <x v="1"/>
    <x v="2"/>
    <s v="YES"/>
    <s v="12 Months"/>
    <n v="9"/>
    <s v="1HGBH41JXMN109186 "/>
    <s v="Processing"/>
    <s v="CALL CUSTOMER ASAP!"/>
  </r>
  <r>
    <x v="504"/>
    <x v="243"/>
    <s v="Emily Brown"/>
    <s v="sarah.connor@outlok.com"/>
    <x v="0"/>
    <x v="0"/>
    <x v="2"/>
    <n v="2019"/>
    <x v="0"/>
    <n v="26250"/>
    <n v="3750"/>
    <x v="1"/>
    <x v="4"/>
    <s v="NO"/>
    <s v="24 Months"/>
    <n v="9"/>
    <s v="JH4DB8590SS001561"/>
    <s v="Delivered"/>
    <s v="Follow up needed"/>
  </r>
  <r>
    <x v="505"/>
    <x v="155"/>
    <s v="Emily Brown"/>
    <s v="mike_j@hotmailcom"/>
    <x v="3"/>
    <x v="2"/>
    <x v="3"/>
    <n v="2021"/>
    <x v="1"/>
    <n v="39330"/>
    <n v="5670"/>
    <x v="1"/>
    <x v="0"/>
    <s v="NO"/>
    <s v="24 Months"/>
    <n v="8.5"/>
    <s v=" WDBUF65J73AXXX123"/>
    <s v="Delivered"/>
    <s v="Confirmed"/>
  </r>
  <r>
    <x v="506"/>
    <x v="163"/>
    <s v="Michael Johnson"/>
    <s v="emilybrown@gmail.com"/>
    <x v="2"/>
    <x v="2"/>
    <x v="0"/>
    <n v="2021"/>
    <x v="0"/>
    <n v="26190"/>
    <n v="3810"/>
    <x v="2"/>
    <x v="3"/>
    <s v="NO"/>
    <s v="24 Months"/>
    <n v="9"/>
    <s v="1HGBH41JXMN109186 "/>
    <s v="Delivered"/>
    <s v="N/A"/>
  </r>
  <r>
    <x v="507"/>
    <x v="158"/>
    <s v="John Doe"/>
    <s v="emilybrown@gmail.com"/>
    <x v="1"/>
    <x v="2"/>
    <x v="4"/>
    <n v="2020"/>
    <x v="3"/>
    <n v="17000"/>
    <n v="3000"/>
    <x v="4"/>
    <x v="2"/>
    <s v="NO"/>
    <s v="24 Months"/>
    <n v="10"/>
    <s v="1HGBH41JXMN109186 "/>
    <s v="Delivered"/>
    <s v="N/A"/>
  </r>
  <r>
    <x v="508"/>
    <x v="244"/>
    <s v="Michael Johnson"/>
    <s v="jane_smith@yahooo.com"/>
    <x v="0"/>
    <x v="0"/>
    <x v="0"/>
    <n v="2019"/>
    <x v="2"/>
    <n v="40500"/>
    <n v="9500"/>
    <x v="1"/>
    <x v="4"/>
    <s v="YES"/>
    <s v="No Warranty"/>
    <n v="8.5"/>
    <s v="1HGCM82633A004352"/>
    <s v="Delivered"/>
    <s v="CALL CUSTOMER ASAP!"/>
  </r>
  <r>
    <x v="509"/>
    <x v="245"/>
    <s v="Michael Johnson"/>
    <s v="jane_smith@yahooo.com"/>
    <x v="0"/>
    <x v="0"/>
    <x v="2"/>
    <n v="2020"/>
    <x v="1"/>
    <n v="36000"/>
    <n v="9000"/>
    <x v="4"/>
    <x v="1"/>
    <s v="YES"/>
    <s v="24 Months"/>
    <n v="7"/>
    <s v="1HGBH41JXMN109186 "/>
    <s v="Processing"/>
    <s v="Follow up needed"/>
  </r>
  <r>
    <x v="276"/>
    <x v="188"/>
    <s v="John Doe"/>
    <s v="mike_j@hotmailcom"/>
    <x v="4"/>
    <x v="3"/>
    <x v="2"/>
    <n v="2022"/>
    <x v="3"/>
    <n v="15600"/>
    <n v="4400"/>
    <x v="1"/>
    <x v="4"/>
    <s v="YES"/>
    <s v="24 Months"/>
    <n v="10"/>
    <s v=" WDBUF65J73AXXX123"/>
    <s v="In Transit"/>
    <s v="Confirmed"/>
  </r>
  <r>
    <x v="510"/>
    <x v="49"/>
    <s v="Emily Brown"/>
    <s v="sarah.connor@outlok.com"/>
    <x v="5"/>
    <x v="1"/>
    <x v="4"/>
    <n v="2021"/>
    <x v="1"/>
    <n v="33750"/>
    <n v="11250"/>
    <x v="2"/>
    <x v="3"/>
    <s v="YES"/>
    <s v="24 Months"/>
    <n v="8.5"/>
    <s v="1HGCM82633A004352"/>
    <s v="Delivered"/>
    <s v="Confirmed"/>
  </r>
  <r>
    <x v="511"/>
    <x v="155"/>
    <s v="John Doe"/>
    <s v="mike_j@hotmailcom"/>
    <x v="0"/>
    <x v="0"/>
    <x v="3"/>
    <n v="2019"/>
    <x v="0"/>
    <n v="26400"/>
    <n v="3600"/>
    <x v="4"/>
    <x v="0"/>
    <s v="NO"/>
    <s v="12 Months"/>
    <n v="8.5"/>
    <s v=" WDBUF65J73AXXX123"/>
    <s v="Delivered"/>
    <s v="Follow up needed"/>
  </r>
  <r>
    <x v="58"/>
    <x v="160"/>
    <s v="Sarah Connor"/>
    <s v="emilybrown@gmail.com"/>
    <x v="1"/>
    <x v="1"/>
    <x v="2"/>
    <n v="2020"/>
    <x v="3"/>
    <n v="17580"/>
    <n v="2420"/>
    <x v="3"/>
    <x v="4"/>
    <s v="YES"/>
    <s v="Lifetime"/>
    <n v="8.5"/>
    <s v="JH4DB8590SS001561"/>
    <s v="Delivered"/>
    <s v="Follow up needed"/>
  </r>
  <r>
    <x v="136"/>
    <x v="246"/>
    <s v="Michael Johnson"/>
    <s v="mike_j@hotmailcom"/>
    <x v="0"/>
    <x v="0"/>
    <x v="2"/>
    <n v="2021"/>
    <x v="0"/>
    <n v="26340"/>
    <n v="3660"/>
    <x v="0"/>
    <x v="2"/>
    <s v="YES"/>
    <s v="12 Months"/>
    <n v="8"/>
    <s v="1HGBH41JXMN109186 "/>
    <s v="In Transit"/>
    <s v="Confirmed"/>
  </r>
  <r>
    <x v="512"/>
    <x v="247"/>
    <s v="Michael Johnson"/>
    <s v="jane_smith@yahooo.com"/>
    <x v="0"/>
    <x v="0"/>
    <x v="3"/>
    <n v="2018"/>
    <x v="1"/>
    <n v="39465"/>
    <n v="5535"/>
    <x v="2"/>
    <x v="3"/>
    <s v="NO"/>
    <s v="12 Months"/>
    <n v="8.5"/>
    <s v=" 1FDXF46S12EC58324"/>
    <s v="Processing"/>
    <s v="Follow up needed"/>
  </r>
  <r>
    <x v="513"/>
    <x v="120"/>
    <s v="John Doe"/>
    <s v="emilybrown@gmail.com"/>
    <x v="2"/>
    <x v="2"/>
    <x v="1"/>
    <n v="2020"/>
    <x v="4"/>
    <n v="21900"/>
    <n v="3100"/>
    <x v="0"/>
    <x v="2"/>
    <s v="NO"/>
    <s v="12 Months"/>
    <n v="8"/>
    <s v=" 1FDXF46S12EC58324"/>
    <s v="In Transit"/>
    <s v="N/A"/>
  </r>
  <r>
    <x v="200"/>
    <x v="235"/>
    <s v="Emily Brown"/>
    <s v="jane_smith@yahooo.com"/>
    <x v="0"/>
    <x v="0"/>
    <x v="2"/>
    <n v="2019"/>
    <x v="2"/>
    <n v="43750"/>
    <n v="6250"/>
    <x v="3"/>
    <x v="3"/>
    <s v="NO"/>
    <s v="Lifetime"/>
    <n v="8.5"/>
    <s v=" 1FDXF46S12EC58324"/>
    <s v="Processing"/>
    <s v="N/A"/>
  </r>
  <r>
    <x v="514"/>
    <x v="163"/>
    <s v="Michael Johnson"/>
    <s v="sarah.connor@outlok.com"/>
    <x v="3"/>
    <x v="2"/>
    <x v="0"/>
    <n v="2020"/>
    <x v="0"/>
    <n v="26220"/>
    <n v="3780"/>
    <x v="1"/>
    <x v="1"/>
    <s v="NO"/>
    <s v="Lifetime"/>
    <n v="10"/>
    <s v="1HGCM82633A004352"/>
    <s v="Delivered"/>
    <s v="Confirmed"/>
  </r>
  <r>
    <x v="515"/>
    <x v="7"/>
    <s v="Jane Smith"/>
    <s v="john.doe@gmail.com"/>
    <x v="2"/>
    <x v="2"/>
    <x v="0"/>
    <n v="2020"/>
    <x v="1"/>
    <n v="39285"/>
    <n v="5715"/>
    <x v="1"/>
    <x v="0"/>
    <s v="YES"/>
    <s v="12 Months"/>
    <n v="8"/>
    <s v=" WDBUF65J73AXXX123"/>
    <s v="Delivered"/>
    <s v="Confirmed"/>
  </r>
  <r>
    <x v="516"/>
    <x v="248"/>
    <s v="John Doe"/>
    <s v="mike_j@hotmailcom"/>
    <x v="1"/>
    <x v="2"/>
    <x v="0"/>
    <n v="2020"/>
    <x v="3"/>
    <n v="17000"/>
    <n v="3000"/>
    <x v="3"/>
    <x v="3"/>
    <s v="NO"/>
    <s v="24 Months"/>
    <n v="10"/>
    <s v=" WDBUF65J73AXXX123"/>
    <s v="Delivered"/>
    <s v="CALL CUSTOMER ASAP!"/>
  </r>
  <r>
    <x v="517"/>
    <x v="14"/>
    <s v="John Doe"/>
    <s v="john.doe@gmail.com"/>
    <x v="0"/>
    <x v="0"/>
    <x v="0"/>
    <n v="2022"/>
    <x v="0"/>
    <n v="24300"/>
    <n v="5700"/>
    <x v="0"/>
    <x v="2"/>
    <s v="YES"/>
    <s v="12 Months"/>
    <n v="9"/>
    <s v="1HGBH41JXMN109186 "/>
    <s v="Delivered"/>
    <s v="Confirmed"/>
  </r>
  <r>
    <x v="518"/>
    <x v="104"/>
    <s v="Michael Johnson"/>
    <s v="emilybrown@gmail.com"/>
    <x v="0"/>
    <x v="0"/>
    <x v="3"/>
    <n v="2018"/>
    <x v="1"/>
    <n v="36000"/>
    <n v="9000"/>
    <x v="4"/>
    <x v="4"/>
    <s v="NO"/>
    <s v="12 Months"/>
    <n v="8"/>
    <s v=" 1FDXF46S12EC58324"/>
    <s v="Delivered"/>
    <s v="Confirmed"/>
  </r>
  <r>
    <x v="519"/>
    <x v="179"/>
    <s v="Jane Smith"/>
    <s v="john.doe@gmail.com"/>
    <x v="4"/>
    <x v="3"/>
    <x v="1"/>
    <n v="2019"/>
    <x v="4"/>
    <n v="19500"/>
    <n v="5500"/>
    <x v="3"/>
    <x v="4"/>
    <s v="YES"/>
    <s v="No Warranty"/>
    <n v="8"/>
    <s v="1HGBH41JXMN109186 "/>
    <s v="Processing"/>
    <s v="CALL CUSTOMER ASAP!"/>
  </r>
  <r>
    <x v="520"/>
    <x v="249"/>
    <s v="Jane Smith"/>
    <s v="john.doe@gmail.com"/>
    <x v="5"/>
    <x v="1"/>
    <x v="4"/>
    <n v="2019"/>
    <x v="0"/>
    <n v="22500"/>
    <n v="7500"/>
    <x v="4"/>
    <x v="2"/>
    <s v="YES"/>
    <s v="No Warranty"/>
    <n v="7"/>
    <s v=" WDBUF65J73AXXX123"/>
    <s v="In Transit"/>
    <s v="N/A"/>
  </r>
  <r>
    <x v="521"/>
    <x v="250"/>
    <s v="Sarah Connor"/>
    <s v="jane_smith@yahooo.com"/>
    <x v="0"/>
    <x v="0"/>
    <x v="4"/>
    <n v="2019"/>
    <x v="1"/>
    <n v="39600"/>
    <n v="5400"/>
    <x v="4"/>
    <x v="0"/>
    <s v="YES"/>
    <s v="12 Months"/>
    <n v="8"/>
    <s v="1HGCM82633A004352"/>
    <s v="Delivered"/>
    <s v="N/A"/>
  </r>
  <r>
    <x v="209"/>
    <x v="179"/>
    <s v="Emily Brown"/>
    <s v="sarah.connor@outlok.com"/>
    <x v="1"/>
    <x v="1"/>
    <x v="0"/>
    <n v="2021"/>
    <x v="0"/>
    <n v="26370"/>
    <n v="3630"/>
    <x v="3"/>
    <x v="3"/>
    <s v="YES"/>
    <s v="Lifetime"/>
    <n v="10"/>
    <s v="JH4DB8590SS001561"/>
    <s v="Delivered"/>
    <s v="CALL CUSTOMER ASAP!"/>
  </r>
  <r>
    <x v="522"/>
    <x v="160"/>
    <s v="Sarah Connor"/>
    <s v="sarah.connor@outlok.com"/>
    <x v="0"/>
    <x v="0"/>
    <x v="3"/>
    <n v="2019"/>
    <x v="1"/>
    <n v="39510"/>
    <n v="5490"/>
    <x v="2"/>
    <x v="1"/>
    <s v="YES"/>
    <s v="12 Months"/>
    <n v="7"/>
    <s v="JH4DB8590SS001561"/>
    <s v="Delivered"/>
    <s v="N/A"/>
  </r>
  <r>
    <x v="523"/>
    <x v="251"/>
    <s v="Michael Johnson"/>
    <s v="john.doe@gmail.com"/>
    <x v="0"/>
    <x v="0"/>
    <x v="2"/>
    <n v="2019"/>
    <x v="2"/>
    <n v="43850"/>
    <n v="6150"/>
    <x v="2"/>
    <x v="0"/>
    <s v="NO"/>
    <s v="No Warranty"/>
    <n v="8.5"/>
    <s v="1HGBH41JXMN109186 "/>
    <s v="In Transit"/>
    <s v="N/A"/>
  </r>
  <r>
    <x v="524"/>
    <x v="142"/>
    <s v="Emily Brown"/>
    <s v="john.doe@gmail.com"/>
    <x v="2"/>
    <x v="2"/>
    <x v="5"/>
    <n v="2018"/>
    <x v="1"/>
    <n v="39420"/>
    <n v="5580"/>
    <x v="0"/>
    <x v="3"/>
    <s v="NO"/>
    <s v="12 Months"/>
    <n v="8"/>
    <s v="1HGBH41JXMN109186 "/>
    <s v="Processing"/>
    <s v="N/A"/>
  </r>
  <r>
    <x v="525"/>
    <x v="252"/>
    <s v="Michael Johnson"/>
    <s v="sarah.connor@outlok.com"/>
    <x v="0"/>
    <x v="0"/>
    <x v="5"/>
    <n v="2021"/>
    <x v="1"/>
    <n v="39375"/>
    <n v="5625"/>
    <x v="1"/>
    <x v="2"/>
    <s v="NO"/>
    <s v="12 Months"/>
    <n v="8.5"/>
    <s v="1HGBH41JXMN109186 "/>
    <s v="In Transit"/>
    <s v="N/A"/>
  </r>
  <r>
    <x v="526"/>
    <x v="164"/>
    <s v="John Doe"/>
    <s v="emilybrown@gmail.com"/>
    <x v="3"/>
    <x v="2"/>
    <x v="3"/>
    <n v="2021"/>
    <x v="1"/>
    <n v="39330"/>
    <n v="5670"/>
    <x v="2"/>
    <x v="3"/>
    <s v="YES"/>
    <s v="No Warranty"/>
    <n v="9"/>
    <s v="1HGBH41JXMN109186 "/>
    <s v="Processing"/>
    <s v="CALL CUSTOMER ASAP!"/>
  </r>
  <r>
    <x v="527"/>
    <x v="253"/>
    <s v="Michael Johnson"/>
    <s v="mike_j@hotmailcom"/>
    <x v="2"/>
    <x v="2"/>
    <x v="3"/>
    <n v="2020"/>
    <x v="3"/>
    <n v="17460"/>
    <n v="2540"/>
    <x v="4"/>
    <x v="0"/>
    <s v="YES"/>
    <s v="12 Months"/>
    <n v="8.5"/>
    <s v="1HGCM82633A004352"/>
    <s v="Delivered"/>
    <s v="N/A"/>
  </r>
  <r>
    <x v="528"/>
    <x v="65"/>
    <s v="John Doe"/>
    <s v="sarah.connor@outlok.com"/>
    <x v="1"/>
    <x v="2"/>
    <x v="5"/>
    <n v="2022"/>
    <x v="1"/>
    <n v="38250"/>
    <n v="6750"/>
    <x v="4"/>
    <x v="2"/>
    <s v="YES"/>
    <s v="12 Months"/>
    <n v="8"/>
    <s v="JH4DB8590SS001561"/>
    <s v="Delivered"/>
    <s v="Follow up needed"/>
  </r>
  <r>
    <x v="529"/>
    <x v="242"/>
    <s v="Michael Johnson"/>
    <s v="jane_smith@yahooo.com"/>
    <x v="0"/>
    <x v="0"/>
    <x v="1"/>
    <n v="2021"/>
    <x v="2"/>
    <n v="40500"/>
    <n v="9500"/>
    <x v="3"/>
    <x v="3"/>
    <s v="YES"/>
    <s v="12 Months"/>
    <n v="8.5"/>
    <s v="JH4DB8590SS001561"/>
    <s v="Delivered"/>
    <s v="Confirmed"/>
  </r>
  <r>
    <x v="530"/>
    <x v="229"/>
    <s v="Michael Johnson"/>
    <s v="john.doe@gmail.com"/>
    <x v="0"/>
    <x v="0"/>
    <x v="0"/>
    <n v="2021"/>
    <x v="4"/>
    <n v="20000"/>
    <n v="5000"/>
    <x v="1"/>
    <x v="2"/>
    <s v="NO"/>
    <s v="No Warranty"/>
    <n v="8"/>
    <s v=" 1FDXF46S12EC58324"/>
    <s v="Delivered"/>
    <s v="Confirmed"/>
  </r>
  <r>
    <x v="531"/>
    <x v="254"/>
    <s v="Jane Smith"/>
    <s v="mike_j@hotmailcom"/>
    <x v="4"/>
    <x v="3"/>
    <x v="5"/>
    <n v="2018"/>
    <x v="2"/>
    <n v="39000"/>
    <n v="11000"/>
    <x v="2"/>
    <x v="4"/>
    <s v="YES"/>
    <s v="24 Months"/>
    <n v="8"/>
    <s v="1HGCM82633A004352"/>
    <s v="Delivered"/>
    <s v="Confirmed"/>
  </r>
  <r>
    <x v="532"/>
    <x v="241"/>
    <s v="Emily Brown"/>
    <s v="sarah.connor@outlok.com"/>
    <x v="5"/>
    <x v="1"/>
    <x v="0"/>
    <n v="2019"/>
    <x v="4"/>
    <n v="18750"/>
    <n v="6250"/>
    <x v="1"/>
    <x v="3"/>
    <s v="NO"/>
    <s v="No Warranty"/>
    <n v="7"/>
    <s v="JH4DB8590SS001561"/>
    <s v="Processing"/>
    <s v="CALL CUSTOMER ASAP!"/>
  </r>
  <r>
    <x v="310"/>
    <x v="255"/>
    <s v="Michael Johnson"/>
    <s v="john.doe@gmail.com"/>
    <x v="0"/>
    <x v="0"/>
    <x v="5"/>
    <n v="2021"/>
    <x v="3"/>
    <n v="17600"/>
    <n v="2400"/>
    <x v="3"/>
    <x v="4"/>
    <s v="NO"/>
    <s v="24 Months"/>
    <n v="10"/>
    <s v=" 1FDXF46S12EC58324"/>
    <s v="In Transit"/>
    <s v="Follow up needed"/>
  </r>
  <r>
    <x v="533"/>
    <x v="169"/>
    <s v="Sarah Connor"/>
    <s v="mike_j@hotmailcom"/>
    <x v="1"/>
    <x v="1"/>
    <x v="3"/>
    <n v="2021"/>
    <x v="3"/>
    <n v="17580"/>
    <n v="2420"/>
    <x v="0"/>
    <x v="3"/>
    <s v="YES"/>
    <s v="24 Months"/>
    <n v="8.5"/>
    <s v="1HGBH41JXMN109186 "/>
    <s v="Delivered"/>
    <s v="Confirmed"/>
  </r>
  <r>
    <x v="534"/>
    <x v="37"/>
    <s v="Michael Johnson"/>
    <s v="jane_smith@yahooo.com"/>
    <x v="0"/>
    <x v="0"/>
    <x v="2"/>
    <n v="2022"/>
    <x v="3"/>
    <n v="17560"/>
    <n v="2440"/>
    <x v="0"/>
    <x v="1"/>
    <s v="YES"/>
    <s v="No Warranty"/>
    <n v="8.5"/>
    <s v="JH4DB8590SS001561"/>
    <s v="Delivered"/>
    <s v="Follow up needed"/>
  </r>
  <r>
    <x v="535"/>
    <x v="199"/>
    <s v="Jane Smith"/>
    <s v="john.doe@gmail.com"/>
    <x v="0"/>
    <x v="0"/>
    <x v="3"/>
    <n v="2018"/>
    <x v="4"/>
    <n v="21925"/>
    <n v="3075"/>
    <x v="2"/>
    <x v="1"/>
    <s v="YES"/>
    <s v="12 Months"/>
    <n v="10"/>
    <s v=" 1FDXF46S12EC58324"/>
    <s v="Delivered"/>
    <s v="CALL CUSTOMER ASAP!"/>
  </r>
  <r>
    <x v="536"/>
    <x v="29"/>
    <s v="John Doe"/>
    <s v="emilybrown@gmail.com"/>
    <x v="2"/>
    <x v="2"/>
    <x v="2"/>
    <n v="2022"/>
    <x v="2"/>
    <n v="43800"/>
    <n v="6200"/>
    <x v="0"/>
    <x v="0"/>
    <s v="YES"/>
    <s v="12 Months"/>
    <n v="8.5"/>
    <s v="JH4DB8590SS001561"/>
    <s v="In Transit"/>
    <s v="CALL CUSTOMER ASAP!"/>
  </r>
  <r>
    <x v="537"/>
    <x v="160"/>
    <s v="Emily Brown"/>
    <s v="john.doe@gmail.com"/>
    <x v="0"/>
    <x v="0"/>
    <x v="4"/>
    <n v="2021"/>
    <x v="0"/>
    <n v="26250"/>
    <n v="3750"/>
    <x v="0"/>
    <x v="1"/>
    <s v="YES"/>
    <s v="24 Months"/>
    <n v="7"/>
    <s v="JH4DB8590SS001561"/>
    <s v="Processing"/>
    <s v="Follow up needed"/>
  </r>
  <r>
    <x v="41"/>
    <x v="190"/>
    <s v="Michael Johnson"/>
    <s v="sarah.connor@outlok.com"/>
    <x v="3"/>
    <x v="2"/>
    <x v="0"/>
    <n v="2021"/>
    <x v="3"/>
    <n v="17480"/>
    <n v="2520"/>
    <x v="4"/>
    <x v="4"/>
    <s v="YES"/>
    <s v="No Warranty"/>
    <n v="9"/>
    <s v="1HGCM82633A004352"/>
    <s v="In Transit"/>
    <s v="CALL CUSTOMER ASAP!"/>
  </r>
  <r>
    <x v="538"/>
    <x v="89"/>
    <s v="John Doe"/>
    <s v="jane_smith@yahooo.com"/>
    <x v="2"/>
    <x v="2"/>
    <x v="1"/>
    <n v="2018"/>
    <x v="4"/>
    <n v="21825"/>
    <n v="3175"/>
    <x v="4"/>
    <x v="1"/>
    <s v="YES"/>
    <s v="No Warranty"/>
    <n v="10"/>
    <s v=" 1FDXF46S12EC58324"/>
    <s v="Processing"/>
    <s v="CALL CUSTOMER ASAP!"/>
  </r>
  <r>
    <x v="539"/>
    <x v="201"/>
    <s v="Jane Smith"/>
    <s v="emilybrown@gmail.com"/>
    <x v="1"/>
    <x v="2"/>
    <x v="2"/>
    <n v="2020"/>
    <x v="2"/>
    <n v="42500"/>
    <n v="7500"/>
    <x v="3"/>
    <x v="2"/>
    <s v="NO"/>
    <s v="No Warranty"/>
    <n v="10"/>
    <s v=" WDBUF65J73AXXX123"/>
    <s v="Delivered"/>
    <s v="Confirmed"/>
  </r>
  <r>
    <x v="540"/>
    <x v="233"/>
    <s v="Jane Smith"/>
    <s v="jane_smith@yahooo.com"/>
    <x v="0"/>
    <x v="0"/>
    <x v="0"/>
    <n v="2020"/>
    <x v="3"/>
    <n v="16200"/>
    <n v="3800"/>
    <x v="2"/>
    <x v="0"/>
    <s v="YES"/>
    <s v="No Warranty"/>
    <n v="9"/>
    <s v="1HGCM82633A004352"/>
    <s v="Delivered"/>
    <s v="Confirmed"/>
  </r>
  <r>
    <x v="541"/>
    <x v="42"/>
    <s v="Jane Smith"/>
    <s v="mike_j@hotmailcom"/>
    <x v="0"/>
    <x v="0"/>
    <x v="5"/>
    <n v="2021"/>
    <x v="1"/>
    <n v="36000"/>
    <n v="9000"/>
    <x v="4"/>
    <x v="0"/>
    <s v="YES"/>
    <s v="24 Months"/>
    <n v="10"/>
    <s v="1HGCM82633A004352"/>
    <s v="Delivered"/>
    <s v="N/A"/>
  </r>
  <r>
    <x v="542"/>
    <x v="229"/>
    <s v="Michael Johnson"/>
    <s v="sarah.connor@outlok.com"/>
    <x v="4"/>
    <x v="3"/>
    <x v="0"/>
    <n v="2021"/>
    <x v="2"/>
    <n v="39000"/>
    <n v="11000"/>
    <x v="0"/>
    <x v="1"/>
    <s v="NO"/>
    <s v="No Warranty"/>
    <n v="8"/>
    <s v="1HGBH41JXMN109186 "/>
    <s v="Delivered"/>
    <s v="N/A"/>
  </r>
  <r>
    <x v="543"/>
    <x v="154"/>
    <s v="Michael Johnson"/>
    <s v="mike_j@hotmailcom"/>
    <x v="5"/>
    <x v="1"/>
    <x v="4"/>
    <n v="2022"/>
    <x v="4"/>
    <n v="18750"/>
    <n v="6250"/>
    <x v="0"/>
    <x v="2"/>
    <s v="YES"/>
    <s v="No Warranty"/>
    <n v="9"/>
    <s v="1HGCM82633A004352"/>
    <s v="Delivered"/>
    <s v="Follow up needed"/>
  </r>
  <r>
    <x v="496"/>
    <x v="179"/>
    <s v="Emily Brown"/>
    <s v="mike_j@hotmailcom"/>
    <x v="0"/>
    <x v="0"/>
    <x v="3"/>
    <n v="2022"/>
    <x v="0"/>
    <n v="26400"/>
    <n v="3600"/>
    <x v="2"/>
    <x v="3"/>
    <s v="NO"/>
    <s v="24 Months"/>
    <n v="8"/>
    <s v="JH4DB8590SS001561"/>
    <s v="Processing"/>
    <s v="N/A"/>
  </r>
  <r>
    <x v="544"/>
    <x v="179"/>
    <s v="Sarah Connor"/>
    <s v="sarah.connor@outlok.com"/>
    <x v="1"/>
    <x v="1"/>
    <x v="0"/>
    <n v="2022"/>
    <x v="0"/>
    <n v="26370"/>
    <n v="3630"/>
    <x v="4"/>
    <x v="4"/>
    <s v="YES"/>
    <s v="No Warranty"/>
    <n v="8.5"/>
    <s v=" WDBUF65J73AXXX123"/>
    <s v="In Transit"/>
    <s v="Confirmed"/>
  </r>
  <r>
    <x v="545"/>
    <x v="179"/>
    <s v="Michael Johnson"/>
    <s v="jane_smith@yahooo.com"/>
    <x v="0"/>
    <x v="0"/>
    <x v="1"/>
    <n v="2019"/>
    <x v="0"/>
    <n v="26340"/>
    <n v="3660"/>
    <x v="4"/>
    <x v="3"/>
    <s v="YES"/>
    <s v="No Warranty"/>
    <n v="8"/>
    <s v=" 1FDXF46S12EC58324"/>
    <s v="Delivered"/>
    <s v="Follow up needed"/>
  </r>
  <r>
    <x v="358"/>
    <x v="166"/>
    <s v="Emily Brown"/>
    <s v="john.doe@gmail.com"/>
    <x v="0"/>
    <x v="0"/>
    <x v="0"/>
    <n v="2021"/>
    <x v="1"/>
    <n v="39465"/>
    <n v="5535"/>
    <x v="4"/>
    <x v="2"/>
    <s v="YES"/>
    <s v="12 Months"/>
    <n v="8"/>
    <s v=" 1FDXF46S12EC58324"/>
    <s v="Delivered"/>
    <s v="Confirmed"/>
  </r>
  <r>
    <x v="546"/>
    <x v="187"/>
    <s v="Jane Smith"/>
    <s v="mike_j@hotmailcom"/>
    <x v="2"/>
    <x v="2"/>
    <x v="3"/>
    <n v="2019"/>
    <x v="2"/>
    <n v="43800"/>
    <n v="6200"/>
    <x v="4"/>
    <x v="1"/>
    <s v="YES"/>
    <s v="12 Months"/>
    <n v="7"/>
    <s v="JH4DB8590SS001561"/>
    <s v="Delivered"/>
    <s v="Confirmed"/>
  </r>
  <r>
    <x v="547"/>
    <x v="256"/>
    <s v="Sarah Connor"/>
    <s v="emilybrown@gmail.com"/>
    <x v="0"/>
    <x v="0"/>
    <x v="4"/>
    <n v="2020"/>
    <x v="3"/>
    <n v="17500"/>
    <n v="2500"/>
    <x v="3"/>
    <x v="4"/>
    <s v="NO"/>
    <s v="No Warranty"/>
    <n v="8.5"/>
    <s v="JH4DB8590SS001561"/>
    <s v="In Transit"/>
    <s v="N/A"/>
  </r>
  <r>
    <x v="548"/>
    <x v="34"/>
    <s v="Michael Johnson"/>
    <s v="jane_smith@yahooo.com"/>
    <x v="3"/>
    <x v="2"/>
    <x v="1"/>
    <n v="2021"/>
    <x v="2"/>
    <n v="43700"/>
    <n v="6300"/>
    <x v="1"/>
    <x v="4"/>
    <s v="YES"/>
    <s v="12 Months"/>
    <n v="7"/>
    <s v="1HGCM82633A004352"/>
    <s v="Processing"/>
    <s v="CALL CUSTOMER ASAP!"/>
  </r>
  <r>
    <x v="496"/>
    <x v="257"/>
    <s v="Sarah Connor"/>
    <s v="sarah.connor@outlok.com"/>
    <x v="2"/>
    <x v="2"/>
    <x v="0"/>
    <n v="2021"/>
    <x v="0"/>
    <n v="26190"/>
    <n v="3810"/>
    <x v="0"/>
    <x v="4"/>
    <s v="YES"/>
    <s v="No Warranty"/>
    <n v="8.5"/>
    <s v=" 1FDXF46S12EC58324"/>
    <s v="In Transit"/>
    <s v="Confirmed"/>
  </r>
  <r>
    <x v="549"/>
    <x v="174"/>
    <s v="Sarah Connor"/>
    <s v="jane_smith@yahooo.com"/>
    <x v="1"/>
    <x v="2"/>
    <x v="4"/>
    <n v="2018"/>
    <x v="1"/>
    <n v="38250"/>
    <n v="6750"/>
    <x v="1"/>
    <x v="4"/>
    <s v="YES"/>
    <s v="24 Months"/>
    <n v="8"/>
    <s v=" WDBUF65J73AXXX123"/>
    <s v="Processing"/>
    <s v="N/A"/>
  </r>
  <r>
    <x v="550"/>
    <x v="155"/>
    <s v="John Doe"/>
    <s v="mike_j@hotmailcom"/>
    <x v="0"/>
    <x v="0"/>
    <x v="2"/>
    <n v="2021"/>
    <x v="0"/>
    <n v="24300"/>
    <n v="5700"/>
    <x v="0"/>
    <x v="4"/>
    <s v="YES"/>
    <s v="24 Months"/>
    <n v="10"/>
    <s v="JH4DB8590SS001561"/>
    <s v="Delivered"/>
    <s v="N/A"/>
  </r>
  <r>
    <x v="551"/>
    <x v="240"/>
    <s v="Michael Johnson"/>
    <s v="mike_j@hotmailcom"/>
    <x v="0"/>
    <x v="0"/>
    <x v="0"/>
    <n v="2020"/>
    <x v="4"/>
    <n v="20000"/>
    <n v="5000"/>
    <x v="2"/>
    <x v="3"/>
    <s v="YES"/>
    <s v="No Warranty"/>
    <n v="10"/>
    <s v="JH4DB8590SS001561"/>
    <s v="Delivered"/>
    <s v="CALL CUSTOMER ASAP!"/>
  </r>
  <r>
    <x v="552"/>
    <x v="78"/>
    <s v="Michael Johnson"/>
    <s v="mike_j@hotmailcom"/>
    <x v="4"/>
    <x v="3"/>
    <x v="5"/>
    <n v="2021"/>
    <x v="2"/>
    <n v="39000"/>
    <n v="11000"/>
    <x v="2"/>
    <x v="3"/>
    <s v="YES"/>
    <s v="24 Months"/>
    <n v="10"/>
    <s v="1HGBH41JXMN109186 "/>
    <s v="Delivered"/>
    <s v="Follow up needed"/>
  </r>
  <r>
    <x v="553"/>
    <x v="16"/>
    <s v="Michael Johnson"/>
    <s v="mike_j@hotmailcom"/>
    <x v="5"/>
    <x v="1"/>
    <x v="0"/>
    <n v="2019"/>
    <x v="1"/>
    <n v="33750"/>
    <n v="11250"/>
    <x v="3"/>
    <x v="1"/>
    <s v="NO"/>
    <s v="No Warranty"/>
    <n v="7"/>
    <s v="JH4DB8590SS001561"/>
    <s v="Delivered"/>
    <s v="CALL CUSTOMER ASAP!"/>
  </r>
  <r>
    <x v="554"/>
    <x v="102"/>
    <s v="Michael Johnson"/>
    <s v="john.doe@gmail.com"/>
    <x v="0"/>
    <x v="0"/>
    <x v="1"/>
    <n v="2021"/>
    <x v="0"/>
    <n v="26400"/>
    <n v="3600"/>
    <x v="3"/>
    <x v="4"/>
    <s v="YES"/>
    <s v="12 Months"/>
    <n v="9"/>
    <s v=" WDBUF65J73AXXX123"/>
    <s v="Delivered"/>
    <s v="Confirmed"/>
  </r>
  <r>
    <x v="555"/>
    <x v="258"/>
    <s v="Michael Johnson"/>
    <s v="mike_j@hotmailcom"/>
    <x v="1"/>
    <x v="1"/>
    <x v="3"/>
    <n v="2019"/>
    <x v="1"/>
    <n v="39555"/>
    <n v="5445"/>
    <x v="0"/>
    <x v="0"/>
    <s v="NO"/>
    <s v="12 Months"/>
    <n v="7"/>
    <s v=" WDBUF65J73AXXX123"/>
    <s v="Processing"/>
    <s v="N/A"/>
  </r>
  <r>
    <x v="556"/>
    <x v="32"/>
    <s v="Jane Smith"/>
    <s v="jane_smith@yahooo.com"/>
    <x v="0"/>
    <x v="0"/>
    <x v="1"/>
    <n v="2022"/>
    <x v="4"/>
    <n v="21950"/>
    <n v="3050"/>
    <x v="2"/>
    <x v="2"/>
    <s v="YES"/>
    <s v="24 Months"/>
    <n v="7"/>
    <s v=" WDBUF65J73AXXX123"/>
    <s v="In Transit"/>
    <s v="Follow up needed"/>
  </r>
  <r>
    <x v="537"/>
    <x v="259"/>
    <s v="Emily Brown"/>
    <s v="john.doe@gmail.com"/>
    <x v="0"/>
    <x v="0"/>
    <x v="3"/>
    <n v="2022"/>
    <x v="4"/>
    <n v="21925"/>
    <n v="3075"/>
    <x v="0"/>
    <x v="3"/>
    <s v="YES"/>
    <s v="No Warranty"/>
    <n v="9"/>
    <s v=" WDBUF65J73AXXX123"/>
    <s v="Delivered"/>
    <s v="Confirmed"/>
  </r>
  <r>
    <x v="557"/>
    <x v="26"/>
    <s v="Sarah Connor"/>
    <s v="jane_smith@yahooo.com"/>
    <x v="2"/>
    <x v="2"/>
    <x v="3"/>
    <n v="2018"/>
    <x v="2"/>
    <n v="43800"/>
    <n v="6200"/>
    <x v="2"/>
    <x v="4"/>
    <s v="YES"/>
    <s v="Lifetime"/>
    <n v="8.5"/>
    <s v="JH4DB8590SS001561"/>
    <s v="Delivered"/>
    <s v="CALL CUSTOMER ASAP!"/>
  </r>
  <r>
    <x v="558"/>
    <x v="260"/>
    <s v="John Doe"/>
    <s v="emilybrown@gmail.com"/>
    <x v="0"/>
    <x v="0"/>
    <x v="2"/>
    <n v="2021"/>
    <x v="1"/>
    <n v="39375"/>
    <n v="5625"/>
    <x v="3"/>
    <x v="2"/>
    <s v="NO"/>
    <s v="No Warranty"/>
    <n v="10"/>
    <s v="1HGBH41JXMN109186 "/>
    <s v="Delivered"/>
    <s v="Confirmed"/>
  </r>
  <r>
    <x v="559"/>
    <x v="261"/>
    <s v="Sarah Connor"/>
    <s v="emilybrown@gmail.com"/>
    <x v="3"/>
    <x v="2"/>
    <x v="5"/>
    <n v="2022"/>
    <x v="0"/>
    <n v="26220"/>
    <n v="3780"/>
    <x v="3"/>
    <x v="1"/>
    <s v="NO"/>
    <s v="No Warranty"/>
    <n v="8.5"/>
    <s v=" 1FDXF46S12EC58324"/>
    <s v="In Transit"/>
    <s v="N/A"/>
  </r>
  <r>
    <x v="560"/>
    <x v="18"/>
    <s v="Michael Johnson"/>
    <s v="sarah.connor@outlok.com"/>
    <x v="2"/>
    <x v="2"/>
    <x v="2"/>
    <n v="2022"/>
    <x v="0"/>
    <n v="26190"/>
    <n v="3810"/>
    <x v="1"/>
    <x v="2"/>
    <s v="NO"/>
    <s v="24 Months"/>
    <n v="9"/>
    <s v="1HGCM82633A004352"/>
    <s v="Processing"/>
    <s v="Confirmed"/>
  </r>
  <r>
    <x v="561"/>
    <x v="2"/>
    <s v="Michael Johnson"/>
    <s v="sarah.connor@outlok.com"/>
    <x v="1"/>
    <x v="2"/>
    <x v="1"/>
    <n v="2018"/>
    <x v="3"/>
    <n v="17000"/>
    <n v="3000"/>
    <x v="1"/>
    <x v="2"/>
    <s v="YES"/>
    <s v="Lifetime"/>
    <n v="8"/>
    <s v=" WDBUF65J73AXXX123"/>
    <s v="In Transit"/>
    <s v="Follow up needed"/>
  </r>
  <r>
    <x v="562"/>
    <x v="207"/>
    <s v="Michael Johnson"/>
    <s v="john.doe@gmail.com"/>
    <x v="0"/>
    <x v="0"/>
    <x v="4"/>
    <n v="2018"/>
    <x v="0"/>
    <n v="24300"/>
    <n v="5700"/>
    <x v="3"/>
    <x v="4"/>
    <s v="NO"/>
    <s v="12 Months"/>
    <n v="7"/>
    <s v="1HGCM82633A004352"/>
    <s v="Processing"/>
    <s v="Follow up needed"/>
  </r>
  <r>
    <x v="563"/>
    <x v="262"/>
    <s v="Emily Brown"/>
    <s v="john.doe@gmail.com"/>
    <x v="0"/>
    <x v="0"/>
    <x v="3"/>
    <n v="2021"/>
    <x v="2"/>
    <n v="40000"/>
    <n v="10000"/>
    <x v="4"/>
    <x v="0"/>
    <s v="YES"/>
    <s v="24 Months"/>
    <n v="10"/>
    <s v="1HGBH41JXMN109186 "/>
    <s v="Delivered"/>
    <s v="Confirmed"/>
  </r>
  <r>
    <x v="14"/>
    <x v="62"/>
    <s v="John Doe"/>
    <s v="sarah.connor@outlok.com"/>
    <x v="4"/>
    <x v="3"/>
    <x v="3"/>
    <n v="2019"/>
    <x v="4"/>
    <n v="19500"/>
    <n v="5500"/>
    <x v="1"/>
    <x v="4"/>
    <s v="NO"/>
    <s v="No Warranty"/>
    <n v="8.5"/>
    <s v="1HGCM82633A004352"/>
    <s v="Delivered"/>
    <s v="Confirmed"/>
  </r>
  <r>
    <x v="564"/>
    <x v="107"/>
    <s v="Jane Smith"/>
    <s v="emilybrown@gmail.com"/>
    <x v="5"/>
    <x v="1"/>
    <x v="0"/>
    <n v="2021"/>
    <x v="0"/>
    <n v="22500"/>
    <n v="7500"/>
    <x v="0"/>
    <x v="4"/>
    <s v="YES"/>
    <s v="Lifetime"/>
    <n v="8.5"/>
    <s v=" 1FDXF46S12EC58324"/>
    <s v="Delivered"/>
    <s v="Follow up needed"/>
  </r>
  <r>
    <x v="565"/>
    <x v="179"/>
    <s v="Jane Smith"/>
    <s v="jane_smith@yahooo.com"/>
    <x v="0"/>
    <x v="0"/>
    <x v="1"/>
    <n v="2019"/>
    <x v="3"/>
    <n v="17600"/>
    <n v="2400"/>
    <x v="3"/>
    <x v="3"/>
    <s v="YES"/>
    <s v="Lifetime"/>
    <n v="10"/>
    <s v="JH4DB8590SS001561"/>
    <s v="Delivered"/>
    <s v="Confirmed"/>
  </r>
  <r>
    <x v="351"/>
    <x v="179"/>
    <s v="Emily Brown"/>
    <s v="mike_j@hotmailcom"/>
    <x v="1"/>
    <x v="1"/>
    <x v="5"/>
    <n v="2018"/>
    <x v="2"/>
    <n v="43950"/>
    <n v="6050"/>
    <x v="1"/>
    <x v="2"/>
    <s v="YES"/>
    <s v="24 Months"/>
    <n v="7"/>
    <s v=" WDBUF65J73AXXX123"/>
    <s v="Delivered"/>
    <s v="N/A"/>
  </r>
  <r>
    <x v="566"/>
    <x v="233"/>
    <s v="Sarah Connor"/>
    <s v="jane_smith@yahooo.com"/>
    <x v="0"/>
    <x v="0"/>
    <x v="2"/>
    <n v="2020"/>
    <x v="2"/>
    <n v="43900"/>
    <n v="6100"/>
    <x v="4"/>
    <x v="1"/>
    <s v="NO"/>
    <s v="No Warranty"/>
    <n v="8"/>
    <s v="1HGBH41JXMN109186 "/>
    <s v="Processing"/>
    <s v="Confirmed"/>
  </r>
  <r>
    <x v="215"/>
    <x v="38"/>
    <s v="Jane Smith"/>
    <s v="sarah.connor@outlok.com"/>
    <x v="0"/>
    <x v="0"/>
    <x v="1"/>
    <n v="2021"/>
    <x v="2"/>
    <n v="43850"/>
    <n v="6150"/>
    <x v="0"/>
    <x v="2"/>
    <s v="NO"/>
    <s v="24 Months"/>
    <n v="8.5"/>
    <s v=" WDBUF65J73AXXX123"/>
    <s v="In Transit"/>
    <s v="Confirmed"/>
  </r>
  <r>
    <x v="567"/>
    <x v="114"/>
    <s v="Sarah Connor"/>
    <s v="mike_j@hotmailcom"/>
    <x v="2"/>
    <x v="2"/>
    <x v="4"/>
    <n v="2020"/>
    <x v="2"/>
    <n v="43800"/>
    <n v="6200"/>
    <x v="1"/>
    <x v="2"/>
    <s v="NO"/>
    <s v="Lifetime"/>
    <n v="10"/>
    <s v=" WDBUF65J73AXXX123"/>
    <s v="Delivered"/>
    <s v="Confirmed"/>
  </r>
  <r>
    <x v="568"/>
    <x v="117"/>
    <s v="Emily Brown"/>
    <s v="emilybrown@gmail.com"/>
    <x v="0"/>
    <x v="0"/>
    <x v="1"/>
    <n v="2019"/>
    <x v="2"/>
    <n v="43750"/>
    <n v="6250"/>
    <x v="3"/>
    <x v="2"/>
    <s v="NO"/>
    <s v="12 Months"/>
    <n v="8.5"/>
    <s v="1HGBH41JXMN109186 "/>
    <s v="Delivered"/>
    <s v="Confirmed"/>
  </r>
  <r>
    <x v="569"/>
    <x v="163"/>
    <s v="Sarah Connor"/>
    <s v="emilybrown@gmail.com"/>
    <x v="3"/>
    <x v="2"/>
    <x v="3"/>
    <n v="2021"/>
    <x v="2"/>
    <n v="43700"/>
    <n v="6300"/>
    <x v="0"/>
    <x v="3"/>
    <s v="YES"/>
    <s v="No Warranty"/>
    <n v="7"/>
    <s v="JH4DB8590SS001561"/>
    <s v="Delivered"/>
    <s v="N/A"/>
  </r>
  <r>
    <x v="159"/>
    <x v="249"/>
    <s v="Sarah Connor"/>
    <s v="jane_smith@yahooo.com"/>
    <x v="2"/>
    <x v="2"/>
    <x v="2"/>
    <n v="2020"/>
    <x v="4"/>
    <n v="21825"/>
    <n v="3175"/>
    <x v="3"/>
    <x v="3"/>
    <s v="YES"/>
    <s v="12 Months"/>
    <n v="7"/>
    <s v=" 1FDXF46S12EC58324"/>
    <s v="In Transit"/>
    <s v="Confirmed"/>
  </r>
  <r>
    <x v="570"/>
    <x v="219"/>
    <s v="Michael Johnson"/>
    <s v="sarah.connor@outlok.com"/>
    <x v="1"/>
    <x v="2"/>
    <x v="0"/>
    <n v="2020"/>
    <x v="4"/>
    <n v="21250"/>
    <n v="3750"/>
    <x v="3"/>
    <x v="4"/>
    <s v="YES"/>
    <s v="Lifetime"/>
    <n v="8"/>
    <s v="1HGBH41JXMN109186 "/>
    <s v="Processing"/>
    <s v="Follow up needed"/>
  </r>
  <r>
    <x v="571"/>
    <x v="177"/>
    <s v="Michael Johnson"/>
    <s v="sarah.connor@outlok.com"/>
    <x v="0"/>
    <x v="0"/>
    <x v="5"/>
    <n v="2021"/>
    <x v="3"/>
    <n v="16200"/>
    <n v="3800"/>
    <x v="3"/>
    <x v="4"/>
    <s v="YES"/>
    <s v="12 Months"/>
    <n v="10"/>
    <s v=" WDBUF65J73AXXX123"/>
    <s v="In Transit"/>
    <s v="Confirmed"/>
  </r>
  <r>
    <x v="572"/>
    <x v="57"/>
    <s v="Michael Johnson"/>
    <s v="mike_j@hotmailcom"/>
    <x v="0"/>
    <x v="0"/>
    <x v="1"/>
    <n v="2020"/>
    <x v="0"/>
    <n v="24000"/>
    <n v="6000"/>
    <x v="3"/>
    <x v="1"/>
    <s v="NO"/>
    <s v="No Warranty"/>
    <n v="10"/>
    <s v=" 1FDXF46S12EC58324"/>
    <s v="Processing"/>
    <s v="Follow up needed"/>
  </r>
  <r>
    <x v="573"/>
    <x v="263"/>
    <s v="Emily Brown"/>
    <s v="sarah.connor@outlok.com"/>
    <x v="4"/>
    <x v="3"/>
    <x v="1"/>
    <n v="2021"/>
    <x v="1"/>
    <n v="35100"/>
    <n v="9900"/>
    <x v="2"/>
    <x v="0"/>
    <s v="NO"/>
    <s v="24 Months"/>
    <n v="9"/>
    <s v="1HGBH41JXMN109186 "/>
    <s v="Delivered"/>
    <s v="Confirmed"/>
  </r>
  <r>
    <x v="574"/>
    <x v="115"/>
    <s v="Emily Brown"/>
    <s v="emilybrown@gmail.com"/>
    <x v="5"/>
    <x v="1"/>
    <x v="3"/>
    <n v="2020"/>
    <x v="4"/>
    <n v="18750"/>
    <n v="6250"/>
    <x v="2"/>
    <x v="2"/>
    <s v="YES"/>
    <s v="Lifetime"/>
    <n v="10"/>
    <s v="JH4DB8590SS001561"/>
    <s v="Delivered"/>
    <s v="CALL CUSTOMER ASAP!"/>
  </r>
  <r>
    <x v="575"/>
    <x v="179"/>
    <s v="Emily Brown"/>
    <s v="emilybrown@gmail.com"/>
    <x v="0"/>
    <x v="0"/>
    <x v="0"/>
    <n v="2018"/>
    <x v="1"/>
    <n v="39600"/>
    <n v="5400"/>
    <x v="2"/>
    <x v="1"/>
    <s v="YES"/>
    <s v="No Warranty"/>
    <n v="10"/>
    <s v="1HGCM82633A004352"/>
    <s v="Delivered"/>
    <s v="CALL CUSTOMER ASAP!"/>
  </r>
  <r>
    <x v="576"/>
    <x v="240"/>
    <s v="Jane Smith"/>
    <s v="jane_smith@yahooo.com"/>
    <x v="1"/>
    <x v="1"/>
    <x v="2"/>
    <n v="2021"/>
    <x v="3"/>
    <n v="17580"/>
    <n v="2420"/>
    <x v="3"/>
    <x v="4"/>
    <s v="YES"/>
    <s v="No Warranty"/>
    <n v="8.5"/>
    <s v="JH4DB8590SS001561"/>
    <s v="Delivered"/>
    <s v="Follow up needed"/>
  </r>
  <r>
    <x v="577"/>
    <x v="87"/>
    <s v="Sarah Connor"/>
    <s v="emilybrown@gmail.com"/>
    <x v="0"/>
    <x v="0"/>
    <x v="0"/>
    <n v="2018"/>
    <x v="0"/>
    <n v="26340"/>
    <n v="3660"/>
    <x v="1"/>
    <x v="0"/>
    <s v="YES"/>
    <s v="No Warranty"/>
    <n v="8"/>
    <s v="1HGCM82633A004352"/>
    <s v="Delivered"/>
    <s v="Confirmed"/>
  </r>
  <r>
    <x v="322"/>
    <x v="11"/>
    <s v="Jane Smith"/>
    <s v="john.doe@gmail.com"/>
    <x v="0"/>
    <x v="0"/>
    <x v="5"/>
    <n v="2022"/>
    <x v="4"/>
    <n v="21925"/>
    <n v="3075"/>
    <x v="4"/>
    <x v="4"/>
    <s v="YES"/>
    <s v="12 Months"/>
    <n v="9"/>
    <s v=" WDBUF65J73AXXX123"/>
    <s v="Processing"/>
    <s v="Confirmed"/>
  </r>
  <r>
    <x v="578"/>
    <x v="174"/>
    <s v="Michael Johnson"/>
    <s v="sarah.connor@outlok.com"/>
    <x v="2"/>
    <x v="2"/>
    <x v="4"/>
    <n v="2018"/>
    <x v="4"/>
    <n v="21900"/>
    <n v="3100"/>
    <x v="0"/>
    <x v="4"/>
    <s v="YES"/>
    <s v="12 Months"/>
    <n v="10"/>
    <s v=" WDBUF65J73AXXX123"/>
    <s v="In Transit"/>
    <s v="CALL CUSTOMER ASAP!"/>
  </r>
  <r>
    <x v="579"/>
    <x v="23"/>
    <s v="Emily Brown"/>
    <s v="emilybrown@gmail.com"/>
    <x v="0"/>
    <x v="0"/>
    <x v="5"/>
    <n v="2020"/>
    <x v="0"/>
    <n v="26250"/>
    <n v="3750"/>
    <x v="4"/>
    <x v="4"/>
    <s v="YES"/>
    <s v="No Warranty"/>
    <n v="8.5"/>
    <s v=" WDBUF65J73AXXX123"/>
    <s v="Delivered"/>
    <s v="Follow up needed"/>
  </r>
  <r>
    <x v="580"/>
    <x v="179"/>
    <s v="Sarah Connor"/>
    <s v="sarah.connor@outlok.com"/>
    <x v="3"/>
    <x v="2"/>
    <x v="3"/>
    <n v="2019"/>
    <x v="0"/>
    <n v="26220"/>
    <n v="3780"/>
    <x v="1"/>
    <x v="3"/>
    <s v="NO"/>
    <s v="Lifetime"/>
    <n v="9"/>
    <s v="1HGCM82633A004352"/>
    <s v="Delivered"/>
    <s v="N/A"/>
  </r>
  <r>
    <x v="581"/>
    <x v="148"/>
    <s v="Emily Brown"/>
    <s v="sarah.connor@outlok.com"/>
    <x v="2"/>
    <x v="2"/>
    <x v="2"/>
    <n v="2018"/>
    <x v="1"/>
    <n v="39285"/>
    <n v="5715"/>
    <x v="4"/>
    <x v="2"/>
    <s v="YES"/>
    <s v="12 Months"/>
    <n v="8"/>
    <s v="1HGBH41JXMN109186 "/>
    <s v="Delivered"/>
    <s v="N/A"/>
  </r>
  <r>
    <x v="582"/>
    <x v="264"/>
    <s v="John Doe"/>
    <s v="emilybrown@gmail.com"/>
    <x v="1"/>
    <x v="2"/>
    <x v="5"/>
    <n v="2018"/>
    <x v="1"/>
    <n v="38250"/>
    <n v="6750"/>
    <x v="4"/>
    <x v="0"/>
    <s v="NO"/>
    <s v="Lifetime"/>
    <n v="8"/>
    <s v="1HGCM82633A004352"/>
    <s v="In Transit"/>
    <s v="Confirmed"/>
  </r>
  <r>
    <x v="583"/>
    <x v="58"/>
    <s v="John Doe"/>
    <s v="sarah.connor@outlok.com"/>
    <x v="0"/>
    <x v="0"/>
    <x v="0"/>
    <n v="2018"/>
    <x v="0"/>
    <n v="24300"/>
    <n v="5700"/>
    <x v="3"/>
    <x v="4"/>
    <s v="YES"/>
    <s v="No Warranty"/>
    <n v="8"/>
    <s v=" 1FDXF46S12EC58324"/>
    <s v="Processing"/>
    <s v="Confirmed"/>
  </r>
  <r>
    <x v="584"/>
    <x v="4"/>
    <s v="Michael Johnson"/>
    <s v="jane_smith@yahooo.com"/>
    <x v="0"/>
    <x v="0"/>
    <x v="4"/>
    <n v="2019"/>
    <x v="4"/>
    <n v="20000"/>
    <n v="5000"/>
    <x v="2"/>
    <x v="0"/>
    <s v="YES"/>
    <s v="Lifetime"/>
    <n v="9"/>
    <s v=" WDBUF65J73AXXX123"/>
    <s v="In Transit"/>
    <s v="CALL CUSTOMER ASAP!"/>
  </r>
  <r>
    <x v="73"/>
    <x v="265"/>
    <s v="Michael Johnson"/>
    <s v="jane_smith@yahooo.com"/>
    <x v="4"/>
    <x v="3"/>
    <x v="5"/>
    <n v="2019"/>
    <x v="2"/>
    <n v="39000"/>
    <n v="11000"/>
    <x v="2"/>
    <x v="2"/>
    <s v="YES"/>
    <s v="No Warranty"/>
    <n v="7"/>
    <s v=" 1FDXF46S12EC58324"/>
    <s v="Processing"/>
    <s v="Confirmed"/>
  </r>
  <r>
    <x v="585"/>
    <x v="23"/>
    <s v="Sarah Connor"/>
    <s v="sarah.connor@outlok.com"/>
    <x v="5"/>
    <x v="1"/>
    <x v="1"/>
    <n v="2018"/>
    <x v="3"/>
    <n v="15000"/>
    <n v="5000"/>
    <x v="1"/>
    <x v="0"/>
    <s v="YES"/>
    <s v="No Warranty"/>
    <n v="9"/>
    <s v=" WDBUF65J73AXXX123"/>
    <s v="Delivered"/>
    <s v="Follow up needed"/>
  </r>
  <r>
    <x v="586"/>
    <x v="60"/>
    <s v="Sarah Connor"/>
    <s v="emilybrown@gmail.com"/>
    <x v="0"/>
    <x v="0"/>
    <x v="0"/>
    <n v="2022"/>
    <x v="3"/>
    <n v="17600"/>
    <n v="2400"/>
    <x v="3"/>
    <x v="0"/>
    <s v="YES"/>
    <s v="Lifetime"/>
    <n v="8"/>
    <s v="1HGCM82633A004352"/>
    <s v="Delivered"/>
    <s v="N/A"/>
  </r>
  <r>
    <x v="587"/>
    <x v="8"/>
    <s v="Emily Brown"/>
    <s v="mike_j@hotmailcom"/>
    <x v="1"/>
    <x v="1"/>
    <x v="4"/>
    <n v="2019"/>
    <x v="1"/>
    <n v="39555"/>
    <n v="5445"/>
    <x v="4"/>
    <x v="1"/>
    <s v="NO"/>
    <s v="24 Months"/>
    <n v="8.5"/>
    <s v=" 1FDXF46S12EC58324"/>
    <s v="Delivered"/>
    <s v="Follow up needed"/>
  </r>
  <r>
    <x v="588"/>
    <x v="266"/>
    <s v="Emily Brown"/>
    <s v="john.doe@gmail.com"/>
    <x v="0"/>
    <x v="0"/>
    <x v="5"/>
    <n v="2019"/>
    <x v="0"/>
    <n v="26340"/>
    <n v="3660"/>
    <x v="3"/>
    <x v="1"/>
    <s v="YES"/>
    <s v="No Warranty"/>
    <n v="9"/>
    <s v=" WDBUF65J73AXXX123"/>
    <s v="Delivered"/>
    <s v="Confirmed"/>
  </r>
  <r>
    <x v="589"/>
    <x v="115"/>
    <s v="Emily Brown"/>
    <s v="emilybrown@gmail.com"/>
    <x v="0"/>
    <x v="0"/>
    <x v="5"/>
    <n v="2019"/>
    <x v="4"/>
    <n v="21925"/>
    <n v="3075"/>
    <x v="2"/>
    <x v="0"/>
    <s v="YES"/>
    <s v="Lifetime"/>
    <n v="8.5"/>
    <s v="JH4DB8590SS001561"/>
    <s v="Delivered"/>
    <s v="Confirmed"/>
  </r>
  <r>
    <x v="590"/>
    <x v="86"/>
    <s v="Emily Brown"/>
    <s v="mike_j@hotmailcom"/>
    <x v="2"/>
    <x v="2"/>
    <x v="5"/>
    <n v="2021"/>
    <x v="4"/>
    <n v="21900"/>
    <n v="3100"/>
    <x v="4"/>
    <x v="0"/>
    <s v="YES"/>
    <s v="No Warranty"/>
    <n v="7"/>
    <s v="1HGBH41JXMN109186 "/>
    <s v="Processing"/>
    <s v="CALL CUSTOMER ASAP!"/>
  </r>
  <r>
    <x v="591"/>
    <x v="196"/>
    <s v="Jane Smith"/>
    <s v="emilybrown@gmail.com"/>
    <x v="0"/>
    <x v="0"/>
    <x v="4"/>
    <n v="2018"/>
    <x v="1"/>
    <n v="39375"/>
    <n v="5625"/>
    <x v="1"/>
    <x v="4"/>
    <s v="YES"/>
    <s v="Lifetime"/>
    <n v="8"/>
    <s v="1HGCM82633A004352"/>
    <s v="In Transit"/>
    <s v="Follow up needed"/>
  </r>
  <r>
    <x v="592"/>
    <x v="179"/>
    <s v="Michael Johnson"/>
    <s v="jane_smith@yahooo.com"/>
    <x v="3"/>
    <x v="2"/>
    <x v="4"/>
    <n v="2022"/>
    <x v="1"/>
    <n v="39330"/>
    <n v="5670"/>
    <x v="3"/>
    <x v="1"/>
    <s v="YES"/>
    <s v="24 Months"/>
    <n v="8"/>
    <s v=" 1FDXF46S12EC58324"/>
    <s v="Delivered"/>
    <s v="Confirmed"/>
  </r>
  <r>
    <x v="593"/>
    <x v="15"/>
    <s v="Sarah Connor"/>
    <s v="emilybrown@gmail.com"/>
    <x v="2"/>
    <x v="2"/>
    <x v="4"/>
    <n v="2019"/>
    <x v="2"/>
    <n v="43650"/>
    <n v="6350"/>
    <x v="3"/>
    <x v="3"/>
    <s v="YES"/>
    <s v="12 Months"/>
    <n v="8.5"/>
    <s v=" WDBUF65J73AXXX123"/>
    <s v="Delivered"/>
    <s v="Confirmed"/>
  </r>
  <r>
    <x v="280"/>
    <x v="10"/>
    <s v="Emily Brown"/>
    <s v="sarah.connor@outlok.com"/>
    <x v="1"/>
    <x v="2"/>
    <x v="0"/>
    <n v="2021"/>
    <x v="3"/>
    <n v="17000"/>
    <n v="3000"/>
    <x v="4"/>
    <x v="0"/>
    <s v="NO"/>
    <s v="Lifetime"/>
    <n v="7"/>
    <s v="1HGCM82633A004352"/>
    <s v="Delivered"/>
    <s v="Follow up needed"/>
  </r>
  <r>
    <x v="594"/>
    <x v="155"/>
    <s v="Michael Johnson"/>
    <s v="jane_smith@yahooo.com"/>
    <x v="0"/>
    <x v="0"/>
    <x v="2"/>
    <n v="2020"/>
    <x v="3"/>
    <n v="16200"/>
    <n v="3800"/>
    <x v="1"/>
    <x v="4"/>
    <s v="YES"/>
    <s v="No Warranty"/>
    <n v="8"/>
    <s v="1HGCM82633A004352"/>
    <s v="In Transit"/>
    <s v="Follow up needed"/>
  </r>
  <r>
    <x v="328"/>
    <x v="261"/>
    <s v="John Doe"/>
    <s v="sarah.connor@outlok.com"/>
    <x v="0"/>
    <x v="0"/>
    <x v="4"/>
    <n v="2020"/>
    <x v="3"/>
    <n v="16000"/>
    <n v="4000"/>
    <x v="0"/>
    <x v="4"/>
    <s v="NO"/>
    <s v="24 Months"/>
    <n v="9"/>
    <s v="1HGCM82633A004352"/>
    <s v="Processing"/>
    <s v="Confirmed"/>
  </r>
  <r>
    <x v="595"/>
    <x v="22"/>
    <s v="John Doe"/>
    <s v="emilybrown@gmail.com"/>
    <x v="4"/>
    <x v="3"/>
    <x v="2"/>
    <n v="2019"/>
    <x v="1"/>
    <n v="35100"/>
    <n v="9900"/>
    <x v="2"/>
    <x v="1"/>
    <s v="YES"/>
    <s v="12 Months"/>
    <n v="8.5"/>
    <s v=" 1FDXF46S12EC58324"/>
    <s v="In Transit"/>
    <s v="Confirmed"/>
  </r>
  <r>
    <x v="596"/>
    <x v="267"/>
    <s v="Jane Smith"/>
    <s v="emilybrown@gmail.com"/>
    <x v="5"/>
    <x v="1"/>
    <x v="4"/>
    <n v="2022"/>
    <x v="2"/>
    <n v="37500"/>
    <n v="12500"/>
    <x v="4"/>
    <x v="0"/>
    <s v="YES"/>
    <s v="Lifetime"/>
    <n v="7"/>
    <s v=" WDBUF65J73AXXX123"/>
    <s v="Processing"/>
    <s v="Confirmed"/>
  </r>
  <r>
    <x v="597"/>
    <x v="268"/>
    <s v="Michael Johnson"/>
    <s v="sarah.connor@outlok.com"/>
    <x v="0"/>
    <x v="0"/>
    <x v="1"/>
    <n v="2022"/>
    <x v="0"/>
    <n v="26400"/>
    <n v="3600"/>
    <x v="0"/>
    <x v="4"/>
    <s v="NO"/>
    <s v="12 Months"/>
    <n v="8.5"/>
    <s v="1HGBH41JXMN109186 "/>
    <s v="Delivered"/>
    <s v="N/A"/>
  </r>
  <r>
    <x v="123"/>
    <x v="124"/>
    <s v="Jane Smith"/>
    <s v="sarah.connor@outlok.com"/>
    <x v="1"/>
    <x v="1"/>
    <x v="4"/>
    <n v="2018"/>
    <x v="1"/>
    <n v="39555"/>
    <n v="5445"/>
    <x v="3"/>
    <x v="1"/>
    <s v="YES"/>
    <s v="Lifetime"/>
    <n v="8"/>
    <s v="1HGBH41JXMN109186 "/>
    <s v="Delivered"/>
    <s v="Confirmed"/>
  </r>
  <r>
    <x v="598"/>
    <x v="269"/>
    <s v="Emily Brown"/>
    <s v="john.doe@gmail.com"/>
    <x v="0"/>
    <x v="0"/>
    <x v="1"/>
    <n v="2019"/>
    <x v="2"/>
    <n v="43900"/>
    <n v="6100"/>
    <x v="3"/>
    <x v="1"/>
    <s v="NO"/>
    <s v="Lifetime"/>
    <n v="8.5"/>
    <s v="1HGCM82633A004352"/>
    <s v="Delivered"/>
    <s v="Confirmed"/>
  </r>
  <r>
    <x v="599"/>
    <x v="61"/>
    <s v="Emily Brown"/>
    <s v="mike_j@hotmailcom"/>
    <x v="0"/>
    <x v="0"/>
    <x v="4"/>
    <n v="2020"/>
    <x v="1"/>
    <n v="39465"/>
    <n v="5535"/>
    <x v="4"/>
    <x v="4"/>
    <s v="YES"/>
    <s v="No Warranty"/>
    <n v="9"/>
    <s v=" 1FDXF46S12EC58324"/>
    <s v="Delivered"/>
    <s v="N/A"/>
  </r>
  <r>
    <x v="336"/>
    <x v="270"/>
    <s v="Emily Brown"/>
    <s v="sarah.connor@outlok.com"/>
    <x v="2"/>
    <x v="2"/>
    <x v="3"/>
    <n v="2018"/>
    <x v="0"/>
    <n v="26280"/>
    <n v="3720"/>
    <x v="4"/>
    <x v="2"/>
    <s v="YES"/>
    <s v="12 Months"/>
    <n v="8"/>
    <s v=" WDBUF65J73AXXX123"/>
    <s v="Delivered"/>
    <s v="Follow up needed"/>
  </r>
  <r>
    <x v="152"/>
    <x v="140"/>
    <s v="Sarah Connor"/>
    <s v="jane_smith@yahooo.com"/>
    <x v="0"/>
    <x v="0"/>
    <x v="4"/>
    <n v="2022"/>
    <x v="0"/>
    <n v="26250"/>
    <n v="3750"/>
    <x v="3"/>
    <x v="3"/>
    <s v="YES"/>
    <s v="12 Months"/>
    <n v="7"/>
    <s v="JH4DB8590SS001561"/>
    <s v="Processing"/>
    <s v="Follow up needed"/>
  </r>
  <r>
    <x v="600"/>
    <x v="41"/>
    <s v="Sarah Connor"/>
    <s v="emilybrown@gmail.com"/>
    <x v="3"/>
    <x v="2"/>
    <x v="1"/>
    <n v="2018"/>
    <x v="2"/>
    <n v="43700"/>
    <n v="6300"/>
    <x v="1"/>
    <x v="1"/>
    <s v="YES"/>
    <s v="24 Months"/>
    <n v="7"/>
    <s v=" 1FDXF46S12EC58324"/>
    <s v="In Transit"/>
    <s v="N/A"/>
  </r>
  <r>
    <x v="601"/>
    <x v="60"/>
    <s v="Jane Smith"/>
    <s v="john.doe@gmail.com"/>
    <x v="2"/>
    <x v="2"/>
    <x v="3"/>
    <n v="2020"/>
    <x v="4"/>
    <n v="21825"/>
    <n v="3175"/>
    <x v="1"/>
    <x v="2"/>
    <s v="NO"/>
    <s v="Lifetime"/>
    <n v="8"/>
    <s v="1HGCM82633A004352"/>
    <s v="Delivered"/>
    <s v="N/A"/>
  </r>
  <r>
    <x v="369"/>
    <x v="16"/>
    <s v="Michael Johnson"/>
    <s v="emilybrown@gmail.com"/>
    <x v="1"/>
    <x v="2"/>
    <x v="4"/>
    <n v="2022"/>
    <x v="0"/>
    <n v="25500"/>
    <n v="4500"/>
    <x v="1"/>
    <x v="4"/>
    <s v="NO"/>
    <s v="Lifetime"/>
    <n v="7"/>
    <s v="1HGCM82633A004352"/>
    <s v="Delivered"/>
    <s v="Confirmed"/>
  </r>
  <r>
    <x v="602"/>
    <x v="192"/>
    <s v="Emily Brown"/>
    <s v="sarah.connor@outlok.com"/>
    <x v="0"/>
    <x v="0"/>
    <x v="4"/>
    <n v="2021"/>
    <x v="0"/>
    <n v="24300"/>
    <n v="5700"/>
    <x v="1"/>
    <x v="2"/>
    <s v="YES"/>
    <s v="No Warranty"/>
    <n v="10"/>
    <s v="JH4DB8590SS001561"/>
    <s v="Delivered"/>
    <s v="N/A"/>
  </r>
  <r>
    <x v="603"/>
    <x v="271"/>
    <s v="Michael Johnson"/>
    <s v="emilybrown@gmail.com"/>
    <x v="0"/>
    <x v="0"/>
    <x v="4"/>
    <n v="2021"/>
    <x v="0"/>
    <n v="24000"/>
    <n v="6000"/>
    <x v="2"/>
    <x v="1"/>
    <s v="YES"/>
    <s v="12 Months"/>
    <n v="8"/>
    <s v=" 1FDXF46S12EC58324"/>
    <s v="In Transit"/>
    <s v="Confirmed"/>
  </r>
  <r>
    <x v="604"/>
    <x v="230"/>
    <s v="Jane Smith"/>
    <s v="sarah.connor@outlok.com"/>
    <x v="4"/>
    <x v="3"/>
    <x v="4"/>
    <n v="2019"/>
    <x v="0"/>
    <n v="23400"/>
    <n v="6600"/>
    <x v="0"/>
    <x v="4"/>
    <s v="NO"/>
    <s v="24 Months"/>
    <n v="8"/>
    <s v=" 1FDXF46S12EC58324"/>
    <s v="Processing"/>
    <s v="Confirmed"/>
  </r>
  <r>
    <x v="605"/>
    <x v="130"/>
    <s v="Michael Johnson"/>
    <s v="john.doe@gmail.com"/>
    <x v="5"/>
    <x v="1"/>
    <x v="3"/>
    <n v="2018"/>
    <x v="4"/>
    <n v="18750"/>
    <n v="6250"/>
    <x v="4"/>
    <x v="3"/>
    <s v="YES"/>
    <s v="12 Months"/>
    <n v="9"/>
    <s v="1HGBH41JXMN109186 "/>
    <s v="In Transit"/>
    <s v="Follow up needed"/>
  </r>
  <r>
    <x v="606"/>
    <x v="272"/>
    <s v="John Doe"/>
    <s v="jane_smith@yahooo.com"/>
    <x v="0"/>
    <x v="0"/>
    <x v="1"/>
    <n v="2022"/>
    <x v="3"/>
    <n v="17600"/>
    <n v="2400"/>
    <x v="3"/>
    <x v="4"/>
    <s v="YES"/>
    <s v="No Warranty"/>
    <n v="8"/>
    <s v="1HGBH41JXMN109186 "/>
    <s v="Processing"/>
    <s v="Confirmed"/>
  </r>
  <r>
    <x v="260"/>
    <x v="244"/>
    <s v="Sarah Connor"/>
    <s v="sarah.connor@outlok.com"/>
    <x v="1"/>
    <x v="1"/>
    <x v="3"/>
    <n v="2019"/>
    <x v="3"/>
    <n v="17580"/>
    <n v="2420"/>
    <x v="4"/>
    <x v="4"/>
    <s v="YES"/>
    <s v="24 Months"/>
    <n v="9"/>
    <s v="JH4DB8590SS001561"/>
    <s v="Delivered"/>
    <s v="N/A"/>
  </r>
  <r>
    <x v="607"/>
    <x v="128"/>
    <s v="Sarah Connor"/>
    <s v="jane_smith@yahooo.com"/>
    <x v="0"/>
    <x v="0"/>
    <x v="4"/>
    <n v="2018"/>
    <x v="0"/>
    <n v="26340"/>
    <n v="3660"/>
    <x v="1"/>
    <x v="2"/>
    <s v="NO"/>
    <s v="No Warranty"/>
    <n v="8"/>
    <s v="1HGBH41JXMN109186 "/>
    <s v="Delivered"/>
    <s v="CALL CUSTOMER ASAP!"/>
  </r>
  <r>
    <x v="162"/>
    <x v="128"/>
    <s v="Jane Smith"/>
    <s v="john.doe@gmail.com"/>
    <x v="0"/>
    <x v="0"/>
    <x v="0"/>
    <n v="2020"/>
    <x v="4"/>
    <n v="21925"/>
    <n v="3075"/>
    <x v="4"/>
    <x v="4"/>
    <s v="NO"/>
    <s v="24 Months"/>
    <n v="9"/>
    <s v=" 1FDXF46S12EC58324"/>
    <s v="Delivered"/>
    <s v="CALL CUSTOMER ASAP!"/>
  </r>
  <r>
    <x v="608"/>
    <x v="112"/>
    <s v="Michael Johnson"/>
    <s v="jane_smith@yahooo.com"/>
    <x v="2"/>
    <x v="2"/>
    <x v="1"/>
    <n v="2022"/>
    <x v="1"/>
    <n v="39420"/>
    <n v="5580"/>
    <x v="1"/>
    <x v="2"/>
    <s v="YES"/>
    <s v="No Warranty"/>
    <n v="9"/>
    <s v=" WDBUF65J73AXXX123"/>
    <s v="Delivered"/>
    <s v="Confirmed"/>
  </r>
  <r>
    <x v="609"/>
    <x v="273"/>
    <s v="Sarah Connor"/>
    <s v="emilybrown@gmail.com"/>
    <x v="0"/>
    <x v="0"/>
    <x v="2"/>
    <n v="2018"/>
    <x v="4"/>
    <n v="21875"/>
    <n v="3125"/>
    <x v="3"/>
    <x v="3"/>
    <s v="NO"/>
    <s v="Lifetime"/>
    <n v="10"/>
    <s v="JH4DB8590SS001561"/>
    <s v="Delivered"/>
    <s v="CALL CUSTOMER ASAP!"/>
  </r>
  <r>
    <x v="610"/>
    <x v="274"/>
    <s v="Emily Brown"/>
    <s v="mike_j@hotmailcom"/>
    <x v="3"/>
    <x v="2"/>
    <x v="1"/>
    <n v="2022"/>
    <x v="2"/>
    <n v="43700"/>
    <n v="6300"/>
    <x v="3"/>
    <x v="0"/>
    <s v="YES"/>
    <s v="12 Months"/>
    <n v="7"/>
    <s v="JH4DB8590SS001561"/>
    <s v="Processing"/>
    <s v="CALL CUSTOMER ASAP!"/>
  </r>
  <r>
    <x v="611"/>
    <x v="235"/>
    <s v="John Doe"/>
    <s v="sarah.connor@outlok.com"/>
    <x v="2"/>
    <x v="2"/>
    <x v="3"/>
    <n v="2018"/>
    <x v="1"/>
    <n v="39285"/>
    <n v="5715"/>
    <x v="3"/>
    <x v="2"/>
    <s v="YES"/>
    <s v="24 Months"/>
    <n v="8.5"/>
    <s v=" 1FDXF46S12EC58324"/>
    <s v="In Transit"/>
    <s v="CALL CUSTOMER ASAP!"/>
  </r>
  <r>
    <x v="612"/>
    <x v="229"/>
    <s v="John Doe"/>
    <s v="mike_j@hotmailcom"/>
    <x v="1"/>
    <x v="2"/>
    <x v="4"/>
    <n v="2020"/>
    <x v="3"/>
    <n v="17000"/>
    <n v="3000"/>
    <x v="2"/>
    <x v="2"/>
    <s v="YES"/>
    <s v="Lifetime"/>
    <n v="9"/>
    <s v=" WDBUF65J73AXXX123"/>
    <s v="Delivered"/>
    <s v="Follow up needed"/>
  </r>
  <r>
    <x v="613"/>
    <x v="179"/>
    <s v="Jane Smith"/>
    <s v="emilybrown@gmail.com"/>
    <x v="0"/>
    <x v="0"/>
    <x v="5"/>
    <n v="2022"/>
    <x v="3"/>
    <n v="16200"/>
    <n v="3800"/>
    <x v="0"/>
    <x v="0"/>
    <s v="NO"/>
    <s v="Lifetime"/>
    <n v="10"/>
    <s v=" WDBUF65J73AXXX123"/>
    <s v="Delivered"/>
    <s v="Confirmed"/>
  </r>
  <r>
    <x v="614"/>
    <x v="8"/>
    <s v="Emily Brown"/>
    <s v="john.doe@gmail.com"/>
    <x v="0"/>
    <x v="0"/>
    <x v="0"/>
    <n v="2021"/>
    <x v="4"/>
    <n v="20000"/>
    <n v="5000"/>
    <x v="1"/>
    <x v="4"/>
    <s v="NO"/>
    <s v="No Warranty"/>
    <n v="9"/>
    <s v="JH4DB8590SS001561"/>
    <s v="Delivered"/>
    <s v="N/A"/>
  </r>
  <r>
    <x v="615"/>
    <x v="275"/>
    <s v="Michael Johnson"/>
    <s v="jane_smith@yahooo.com"/>
    <x v="4"/>
    <x v="3"/>
    <x v="1"/>
    <n v="2020"/>
    <x v="3"/>
    <n v="15600"/>
    <n v="4400"/>
    <x v="0"/>
    <x v="4"/>
    <s v="YES"/>
    <s v="No Warranty"/>
    <n v="8.5"/>
    <s v="1HGBH41JXMN109186 "/>
    <s v="In Transit"/>
    <s v="Confirmed"/>
  </r>
  <r>
    <x v="616"/>
    <x v="36"/>
    <s v="Michael Johnson"/>
    <s v="sarah.connor@outlok.com"/>
    <x v="5"/>
    <x v="1"/>
    <x v="5"/>
    <n v="2018"/>
    <x v="4"/>
    <n v="18750"/>
    <n v="6250"/>
    <x v="4"/>
    <x v="3"/>
    <s v="YES"/>
    <s v="No Warranty"/>
    <n v="8"/>
    <s v="1HGBH41JXMN109186 "/>
    <s v="Processing"/>
    <s v="N/A"/>
  </r>
  <r>
    <x v="224"/>
    <x v="197"/>
    <s v="Jane Smith"/>
    <s v="jane_smith@yahooo.com"/>
    <x v="0"/>
    <x v="0"/>
    <x v="3"/>
    <n v="2022"/>
    <x v="4"/>
    <n v="22000"/>
    <n v="3000"/>
    <x v="3"/>
    <x v="3"/>
    <s v="YES"/>
    <s v="No Warranty"/>
    <n v="9"/>
    <s v=" WDBUF65J73AXXX123"/>
    <s v="In Transit"/>
    <s v="Confirmed"/>
  </r>
  <r>
    <x v="617"/>
    <x v="11"/>
    <s v="Emily Brown"/>
    <s v="emilybrown@gmail.com"/>
    <x v="1"/>
    <x v="1"/>
    <x v="3"/>
    <n v="2020"/>
    <x v="4"/>
    <n v="21975"/>
    <n v="3025"/>
    <x v="4"/>
    <x v="4"/>
    <s v="YES"/>
    <s v="Lifetime"/>
    <n v="10"/>
    <s v=" WDBUF65J73AXXX123"/>
    <s v="Processing"/>
    <s v="CALL CUSTOMER ASAP!"/>
  </r>
  <r>
    <x v="618"/>
    <x v="179"/>
    <s v="Michael Johnson"/>
    <s v="sarah.connor@outlok.com"/>
    <x v="0"/>
    <x v="0"/>
    <x v="4"/>
    <n v="2018"/>
    <x v="4"/>
    <n v="21950"/>
    <n v="3050"/>
    <x v="4"/>
    <x v="0"/>
    <s v="YES"/>
    <s v="No Warranty"/>
    <n v="7"/>
    <s v=" 1FDXF46S12EC58324"/>
    <s v="Delivered"/>
    <s v="CALL CUSTOMER ASAP!"/>
  </r>
  <r>
    <x v="512"/>
    <x v="268"/>
    <s v="Emily Brown"/>
    <s v="mike_j@hotmailcom"/>
    <x v="0"/>
    <x v="0"/>
    <x v="5"/>
    <n v="2021"/>
    <x v="4"/>
    <n v="21925"/>
    <n v="3075"/>
    <x v="3"/>
    <x v="2"/>
    <s v="YES"/>
    <s v="Lifetime"/>
    <n v="8"/>
    <s v="1HGBH41JXMN109186 "/>
    <s v="Delivered"/>
    <s v="Confirmed"/>
  </r>
  <r>
    <x v="619"/>
    <x v="276"/>
    <s v="John Doe"/>
    <s v="jane_smith@yahooo.com"/>
    <x v="2"/>
    <x v="2"/>
    <x v="1"/>
    <n v="2021"/>
    <x v="2"/>
    <n v="43800"/>
    <n v="6200"/>
    <x v="0"/>
    <x v="1"/>
    <s v="YES"/>
    <s v="No Warranty"/>
    <n v="7"/>
    <s v=" WDBUF65J73AXXX123"/>
    <s v="Delivered"/>
    <s v="Confirmed"/>
  </r>
  <r>
    <x v="620"/>
    <x v="136"/>
    <s v="Sarah Connor"/>
    <s v="sarah.connor@outlok.com"/>
    <x v="0"/>
    <x v="0"/>
    <x v="0"/>
    <n v="2018"/>
    <x v="2"/>
    <n v="43750"/>
    <n v="6250"/>
    <x v="4"/>
    <x v="3"/>
    <s v="NO"/>
    <s v="Lifetime"/>
    <n v="8.5"/>
    <s v="1HGBH41JXMN109186 "/>
    <s v="Delivered"/>
    <s v="Confirmed"/>
  </r>
  <r>
    <x v="621"/>
    <x v="152"/>
    <s v="Sarah Connor"/>
    <s v="jane_smith@yahooo.com"/>
    <x v="3"/>
    <x v="2"/>
    <x v="0"/>
    <n v="2021"/>
    <x v="2"/>
    <n v="43700"/>
    <n v="6300"/>
    <x v="4"/>
    <x v="0"/>
    <s v="YES"/>
    <s v="Lifetime"/>
    <n v="8"/>
    <s v="JH4DB8590SS001561"/>
    <s v="Delivered"/>
    <s v="N/A"/>
  </r>
  <r>
    <x v="622"/>
    <x v="27"/>
    <s v="Emily Brown"/>
    <s v="jane_smith@yahooo.com"/>
    <x v="2"/>
    <x v="2"/>
    <x v="3"/>
    <n v="2020"/>
    <x v="4"/>
    <n v="21825"/>
    <n v="3175"/>
    <x v="4"/>
    <x v="4"/>
    <s v="NO"/>
    <s v="No Warranty"/>
    <n v="7"/>
    <s v="JH4DB8590SS001561"/>
    <s v="Processing"/>
    <s v="Confirmed"/>
  </r>
  <r>
    <x v="25"/>
    <x v="179"/>
    <s v="Emily Brown"/>
    <s v="jane_smith@yahooo.com"/>
    <x v="1"/>
    <x v="2"/>
    <x v="4"/>
    <n v="2021"/>
    <x v="3"/>
    <n v="17000"/>
    <n v="3000"/>
    <x v="1"/>
    <x v="2"/>
    <s v="YES"/>
    <s v="No Warranty"/>
    <n v="10"/>
    <s v="1HGBH41JXMN109186 "/>
    <s v="In Transit"/>
    <s v="Confirmed"/>
  </r>
  <r>
    <x v="623"/>
    <x v="38"/>
    <s v="Michael Johnson"/>
    <s v="jane_smith@yahooo.com"/>
    <x v="0"/>
    <x v="0"/>
    <x v="0"/>
    <n v="2019"/>
    <x v="1"/>
    <n v="36450"/>
    <n v="8550"/>
    <x v="3"/>
    <x v="1"/>
    <s v="NO"/>
    <s v="24 Months"/>
    <n v="10"/>
    <s v="1HGCM82633A004352"/>
    <s v="Delivered"/>
    <s v="CALL CUSTOMER ASAP!"/>
  </r>
  <r>
    <x v="88"/>
    <x v="11"/>
    <s v="Emily Brown"/>
    <s v="emilybrown@gmail.com"/>
    <x v="0"/>
    <x v="0"/>
    <x v="2"/>
    <n v="2021"/>
    <x v="2"/>
    <n v="40000"/>
    <n v="10000"/>
    <x v="4"/>
    <x v="1"/>
    <s v="YES"/>
    <s v="Lifetime"/>
    <n v="7"/>
    <s v="1HGCM82633A004352"/>
    <s v="Delivered"/>
    <s v="CALL CUSTOMER ASAP!"/>
  </r>
  <r>
    <x v="624"/>
    <x v="25"/>
    <s v="Emily Brown"/>
    <s v="jane_smith@yahooo.com"/>
    <x v="4"/>
    <x v="3"/>
    <x v="1"/>
    <n v="2019"/>
    <x v="0"/>
    <n v="23400"/>
    <n v="6600"/>
    <x v="0"/>
    <x v="4"/>
    <s v="YES"/>
    <s v="12 Months"/>
    <n v="8"/>
    <s v="JH4DB8590SS001561"/>
    <s v="Delivered"/>
    <s v="Follow up needed"/>
  </r>
  <r>
    <x v="566"/>
    <x v="140"/>
    <s v="Michael Johnson"/>
    <s v="emilybrown@gmail.com"/>
    <x v="5"/>
    <x v="1"/>
    <x v="2"/>
    <n v="2022"/>
    <x v="0"/>
    <n v="22500"/>
    <n v="7500"/>
    <x v="1"/>
    <x v="4"/>
    <s v="NO"/>
    <s v="12 Months"/>
    <n v="9"/>
    <s v="JH4DB8590SS001561"/>
    <s v="In Transit"/>
    <s v="CALL CUSTOMER ASAP!"/>
  </r>
  <r>
    <x v="625"/>
    <x v="277"/>
    <s v="Michael Johnson"/>
    <s v="john.doe@gmail.com"/>
    <x v="0"/>
    <x v="0"/>
    <x v="3"/>
    <n v="2020"/>
    <x v="4"/>
    <n v="22000"/>
    <n v="3000"/>
    <x v="1"/>
    <x v="1"/>
    <s v="NO"/>
    <s v="No Warranty"/>
    <n v="8.5"/>
    <s v="JH4DB8590SS001561"/>
    <s v="Processing"/>
    <s v="N/A"/>
  </r>
  <r>
    <x v="626"/>
    <x v="183"/>
    <s v="Jane Smith"/>
    <s v="john.doe@gmail.com"/>
    <x v="1"/>
    <x v="1"/>
    <x v="0"/>
    <n v="2022"/>
    <x v="1"/>
    <n v="39555"/>
    <n v="5445"/>
    <x v="3"/>
    <x v="0"/>
    <s v="YES"/>
    <s v="Lifetime"/>
    <n v="8.5"/>
    <s v="JH4DB8590SS001561"/>
    <s v="In Transit"/>
    <s v="Confirmed"/>
  </r>
  <r>
    <x v="627"/>
    <x v="278"/>
    <s v="John Doe"/>
    <s v="sarah.connor@outlok.com"/>
    <x v="0"/>
    <x v="0"/>
    <x v="4"/>
    <n v="2022"/>
    <x v="2"/>
    <n v="43900"/>
    <n v="6100"/>
    <x v="1"/>
    <x v="4"/>
    <s v="YES"/>
    <s v="Lifetime"/>
    <n v="10"/>
    <s v=" WDBUF65J73AXXX123"/>
    <s v="Processing"/>
    <s v="Confirmed"/>
  </r>
  <r>
    <x v="628"/>
    <x v="90"/>
    <s v="Emily Brown"/>
    <s v="mike_j@hotmailcom"/>
    <x v="0"/>
    <x v="0"/>
    <x v="4"/>
    <n v="2021"/>
    <x v="4"/>
    <n v="21925"/>
    <n v="3075"/>
    <x v="2"/>
    <x v="2"/>
    <s v="YES"/>
    <s v="24 Months"/>
    <n v="8"/>
    <s v=" WDBUF65J73AXXX123"/>
    <s v="Delivered"/>
    <s v="CALL CUSTOMER ASAP!"/>
  </r>
  <r>
    <x v="629"/>
    <x v="39"/>
    <s v="Emily Brown"/>
    <s v="emilybrown@gmail.com"/>
    <x v="2"/>
    <x v="2"/>
    <x v="4"/>
    <n v="2021"/>
    <x v="3"/>
    <n v="17520"/>
    <n v="2480"/>
    <x v="4"/>
    <x v="0"/>
    <s v="YES"/>
    <s v="24 Months"/>
    <n v="8"/>
    <s v=" WDBUF65J73AXXX123"/>
    <s v="Delivered"/>
    <s v="Confirmed"/>
  </r>
  <r>
    <x v="630"/>
    <x v="55"/>
    <s v="Michael Johnson"/>
    <s v="emilybrown@gmail.com"/>
    <x v="0"/>
    <x v="0"/>
    <x v="1"/>
    <n v="2021"/>
    <x v="1"/>
    <n v="39375"/>
    <n v="5625"/>
    <x v="0"/>
    <x v="3"/>
    <s v="YES"/>
    <s v="12 Months"/>
    <n v="8.5"/>
    <s v="JH4DB8590SS001561"/>
    <s v="Delivered"/>
    <s v="Confirmed"/>
  </r>
  <r>
    <x v="631"/>
    <x v="179"/>
    <s v="Jane Smith"/>
    <s v="jane_smith@yahooo.com"/>
    <x v="3"/>
    <x v="2"/>
    <x v="0"/>
    <n v="2022"/>
    <x v="3"/>
    <n v="17480"/>
    <n v="2520"/>
    <x v="1"/>
    <x v="2"/>
    <s v="NO"/>
    <s v="12 Months"/>
    <n v="8.5"/>
    <s v="JH4DB8590SS001561"/>
    <s v="Delivered"/>
    <s v="Confirmed"/>
  </r>
  <r>
    <x v="76"/>
    <x v="228"/>
    <s v="Sarah Connor"/>
    <s v="jane_smith@yahooo.com"/>
    <x v="2"/>
    <x v="2"/>
    <x v="1"/>
    <n v="2020"/>
    <x v="3"/>
    <n v="17460"/>
    <n v="2540"/>
    <x v="4"/>
    <x v="0"/>
    <s v="NO"/>
    <s v="12 Months"/>
    <n v="8.5"/>
    <s v=" 1FDXF46S12EC58324"/>
    <s v="Delivered"/>
    <s v="N/A"/>
  </r>
  <r>
    <x v="632"/>
    <x v="35"/>
    <s v="John Doe"/>
    <s v="emilybrown@gmail.com"/>
    <x v="1"/>
    <x v="2"/>
    <x v="5"/>
    <n v="2020"/>
    <x v="0"/>
    <n v="25500"/>
    <n v="4500"/>
    <x v="0"/>
    <x v="4"/>
    <s v="NO"/>
    <s v="12 Months"/>
    <n v="8.5"/>
    <s v=" WDBUF65J73AXXX123"/>
    <s v="Processing"/>
    <s v="CALL CUSTOMER ASAP!"/>
  </r>
  <r>
    <x v="319"/>
    <x v="19"/>
    <s v="Emily Brown"/>
    <s v="john.doe@gmail.com"/>
    <x v="0"/>
    <x v="0"/>
    <x v="1"/>
    <n v="2019"/>
    <x v="2"/>
    <n v="40500"/>
    <n v="9500"/>
    <x v="0"/>
    <x v="1"/>
    <s v="YES"/>
    <s v="Lifetime"/>
    <n v="7"/>
    <s v=" 1FDXF46S12EC58324"/>
    <s v="In Transit"/>
    <s v="CALL CUSTOMER ASAP!"/>
  </r>
  <r>
    <x v="633"/>
    <x v="279"/>
    <s v="Jane Smith"/>
    <s v="emilybrown@gmail.com"/>
    <x v="0"/>
    <x v="0"/>
    <x v="3"/>
    <n v="2018"/>
    <x v="4"/>
    <n v="20000"/>
    <n v="5000"/>
    <x v="1"/>
    <x v="2"/>
    <s v="NO"/>
    <s v="12 Months"/>
    <n v="7"/>
    <s v=" WDBUF65J73AXXX123"/>
    <s v="Delivered"/>
    <s v="Confirmed"/>
  </r>
  <r>
    <x v="634"/>
    <x v="243"/>
    <s v="Michael Johnson"/>
    <s v="sarah.connor@outlok.com"/>
    <x v="4"/>
    <x v="3"/>
    <x v="1"/>
    <n v="2020"/>
    <x v="3"/>
    <n v="15600"/>
    <n v="4400"/>
    <x v="1"/>
    <x v="4"/>
    <s v="YES"/>
    <s v="24 Months"/>
    <n v="7"/>
    <s v="1HGBH41JXMN109186 "/>
    <s v="Delivered"/>
    <s v="Confirmed"/>
  </r>
  <r>
    <x v="189"/>
    <x v="70"/>
    <s v="Sarah Connor"/>
    <s v="john.doe@gmail.com"/>
    <x v="5"/>
    <x v="1"/>
    <x v="0"/>
    <n v="2021"/>
    <x v="3"/>
    <n v="15000"/>
    <n v="5000"/>
    <x v="3"/>
    <x v="2"/>
    <s v="NO"/>
    <s v="Lifetime"/>
    <n v="7"/>
    <s v=" WDBUF65J73AXXX123"/>
    <s v="Delivered"/>
    <s v="CALL CUSTOMER ASAP!"/>
  </r>
  <r>
    <x v="635"/>
    <x v="102"/>
    <s v="Sarah Connor"/>
    <s v="jane_smith@yahooo.com"/>
    <x v="0"/>
    <x v="0"/>
    <x v="3"/>
    <n v="2019"/>
    <x v="4"/>
    <n v="22000"/>
    <n v="3000"/>
    <x v="2"/>
    <x v="2"/>
    <s v="YES"/>
    <s v="No Warranty"/>
    <n v="9"/>
    <s v=" WDBUF65J73AXXX123"/>
    <s v="In Transit"/>
    <s v="Follow up needed"/>
  </r>
  <r>
    <x v="328"/>
    <x v="30"/>
    <s v="Michael Johnson"/>
    <s v="emilybrown@gmail.com"/>
    <x v="1"/>
    <x v="1"/>
    <x v="1"/>
    <n v="2021"/>
    <x v="1"/>
    <n v="39555"/>
    <n v="5445"/>
    <x v="4"/>
    <x v="4"/>
    <s v="YES"/>
    <s v="No Warranty"/>
    <n v="10"/>
    <s v="JH4DB8590SS001561"/>
    <s v="Processing"/>
    <s v="CALL CUSTOMER ASAP!"/>
  </r>
  <r>
    <x v="248"/>
    <x v="98"/>
    <s v="Sarah Connor"/>
    <s v="sarah.connor@outlok.com"/>
    <x v="0"/>
    <x v="0"/>
    <x v="1"/>
    <n v="2022"/>
    <x v="4"/>
    <n v="21950"/>
    <n v="3050"/>
    <x v="2"/>
    <x v="2"/>
    <s v="YES"/>
    <s v="24 Months"/>
    <n v="8.5"/>
    <s v="JH4DB8590SS001561"/>
    <s v="In Transit"/>
    <s v="Confirmed"/>
  </r>
  <r>
    <x v="636"/>
    <x v="66"/>
    <s v="Sarah Connor"/>
    <s v="john.doe@gmail.com"/>
    <x v="0"/>
    <x v="0"/>
    <x v="3"/>
    <n v="2022"/>
    <x v="4"/>
    <n v="21925"/>
    <n v="3075"/>
    <x v="4"/>
    <x v="0"/>
    <s v="NO"/>
    <s v="No Warranty"/>
    <n v="9"/>
    <s v=" WDBUF65J73AXXX123"/>
    <s v="Processing"/>
    <s v="N/A"/>
  </r>
  <r>
    <x v="637"/>
    <x v="102"/>
    <s v="Sarah Connor"/>
    <s v="mike_j@hotmailcom"/>
    <x v="2"/>
    <x v="2"/>
    <x v="4"/>
    <n v="2021"/>
    <x v="2"/>
    <n v="43800"/>
    <n v="6200"/>
    <x v="1"/>
    <x v="0"/>
    <s v="YES"/>
    <s v="No Warranty"/>
    <n v="9"/>
    <s v=" 1FDXF46S12EC58324"/>
    <s v="Delivered"/>
    <s v="CALL CUSTOMER ASAP!"/>
  </r>
  <r>
    <x v="638"/>
    <x v="176"/>
    <s v="John Doe"/>
    <s v="mike_j@hotmailcom"/>
    <x v="0"/>
    <x v="0"/>
    <x v="4"/>
    <n v="2020"/>
    <x v="0"/>
    <n v="26250"/>
    <n v="3750"/>
    <x v="4"/>
    <x v="4"/>
    <s v="NO"/>
    <s v="No Warranty"/>
    <n v="9"/>
    <s v=" WDBUF65J73AXXX123"/>
    <s v="Delivered"/>
    <s v="Confirmed"/>
  </r>
  <r>
    <x v="639"/>
    <x v="215"/>
    <s v="Sarah Connor"/>
    <s v="emilybrown@gmail.com"/>
    <x v="3"/>
    <x v="2"/>
    <x v="4"/>
    <n v="2018"/>
    <x v="3"/>
    <n v="17480"/>
    <n v="2520"/>
    <x v="2"/>
    <x v="2"/>
    <s v="YES"/>
    <s v="12 Months"/>
    <n v="7"/>
    <s v="1HGCM82633A004352"/>
    <s v="Delivered"/>
    <s v="Follow up needed"/>
  </r>
  <r>
    <x v="640"/>
    <x v="28"/>
    <s v="John Doe"/>
    <s v="mike_j@hotmailcom"/>
    <x v="2"/>
    <x v="2"/>
    <x v="0"/>
    <n v="2021"/>
    <x v="0"/>
    <n v="26190"/>
    <n v="3810"/>
    <x v="2"/>
    <x v="3"/>
    <s v="NO"/>
    <s v="12 Months"/>
    <n v="10"/>
    <s v=" 1FDXF46S12EC58324"/>
    <s v="Delivered"/>
    <s v="CALL CUSTOMER ASAP!"/>
  </r>
  <r>
    <x v="641"/>
    <x v="92"/>
    <s v="Sarah Connor"/>
    <s v="jane_smith@yahooo.com"/>
    <x v="1"/>
    <x v="2"/>
    <x v="0"/>
    <n v="2020"/>
    <x v="1"/>
    <n v="38250"/>
    <n v="6750"/>
    <x v="3"/>
    <x v="1"/>
    <s v="YES"/>
    <s v="No Warranty"/>
    <n v="8"/>
    <s v="JH4DB8590SS001561"/>
    <s v="Delivered"/>
    <s v="Confirmed"/>
  </r>
  <r>
    <x v="642"/>
    <x v="179"/>
    <s v="John Doe"/>
    <s v="john.doe@gmail.com"/>
    <x v="0"/>
    <x v="0"/>
    <x v="4"/>
    <n v="2019"/>
    <x v="3"/>
    <n v="16200"/>
    <n v="3800"/>
    <x v="0"/>
    <x v="2"/>
    <s v="YES"/>
    <s v="Lifetime"/>
    <n v="10"/>
    <s v="1HGBH41JXMN109186 "/>
    <s v="Processing"/>
    <s v="N/A"/>
  </r>
  <r>
    <x v="643"/>
    <x v="101"/>
    <s v="Jane Smith"/>
    <s v="sarah.connor@outlok.com"/>
    <x v="0"/>
    <x v="0"/>
    <x v="2"/>
    <n v="2021"/>
    <x v="0"/>
    <n v="24000"/>
    <n v="6000"/>
    <x v="3"/>
    <x v="1"/>
    <s v="YES"/>
    <s v="Lifetime"/>
    <n v="8.5"/>
    <s v=" 1FDXF46S12EC58324"/>
    <s v="In Transit"/>
    <s v="N/A"/>
  </r>
  <r>
    <x v="644"/>
    <x v="272"/>
    <s v="Michael Johnson"/>
    <s v="jane_smith@yahooo.com"/>
    <x v="4"/>
    <x v="3"/>
    <x v="4"/>
    <n v="2019"/>
    <x v="1"/>
    <n v="35100"/>
    <n v="9900"/>
    <x v="4"/>
    <x v="2"/>
    <s v="YES"/>
    <s v="24 Months"/>
    <n v="8.5"/>
    <s v="1HGBH41JXMN109186 "/>
    <s v="Delivered"/>
    <s v="Follow up needed"/>
  </r>
  <r>
    <x v="330"/>
    <x v="137"/>
    <s v="John Doe"/>
    <s v="mike_j@hotmailcom"/>
    <x v="5"/>
    <x v="1"/>
    <x v="2"/>
    <n v="2020"/>
    <x v="2"/>
    <n v="37500"/>
    <n v="12500"/>
    <x v="2"/>
    <x v="3"/>
    <s v="NO"/>
    <s v="No Warranty"/>
    <n v="7"/>
    <s v="1HGBH41JXMN109186 "/>
    <s v="Delivered"/>
    <s v="Confirmed"/>
  </r>
  <r>
    <x v="645"/>
    <x v="179"/>
    <s v="Emily Brown"/>
    <s v="john.doe@gmail.com"/>
    <x v="0"/>
    <x v="0"/>
    <x v="4"/>
    <n v="2020"/>
    <x v="1"/>
    <n v="39600"/>
    <n v="5400"/>
    <x v="4"/>
    <x v="1"/>
    <s v="YES"/>
    <s v="Lifetime"/>
    <n v="7"/>
    <s v="1HGBH41JXMN109186 "/>
    <s v="Delivered"/>
    <s v="Confirmed"/>
  </r>
  <r>
    <x v="40"/>
    <x v="195"/>
    <s v="Michael Johnson"/>
    <s v="jane_smith@yahooo.com"/>
    <x v="1"/>
    <x v="1"/>
    <x v="0"/>
    <n v="2020"/>
    <x v="0"/>
    <n v="26370"/>
    <n v="3630"/>
    <x v="4"/>
    <x v="4"/>
    <s v="YES"/>
    <s v="Lifetime"/>
    <n v="8"/>
    <s v="1HGBH41JXMN109186 "/>
    <s v="In Transit"/>
    <s v="N/A"/>
  </r>
  <r>
    <x v="646"/>
    <x v="262"/>
    <s v="Emily Brown"/>
    <s v="john.doe@gmail.com"/>
    <x v="0"/>
    <x v="0"/>
    <x v="4"/>
    <n v="2020"/>
    <x v="4"/>
    <n v="21950"/>
    <n v="3050"/>
    <x v="0"/>
    <x v="2"/>
    <s v="YES"/>
    <s v="No Warranty"/>
    <n v="8.5"/>
    <s v="1HGCM82633A004352"/>
    <s v="Processing"/>
    <s v="N/A"/>
  </r>
  <r>
    <x v="76"/>
    <x v="280"/>
    <s v="Emily Brown"/>
    <s v="john.doe@gmail.com"/>
    <x v="0"/>
    <x v="0"/>
    <x v="4"/>
    <n v="2022"/>
    <x v="3"/>
    <n v="17540"/>
    <n v="2460"/>
    <x v="1"/>
    <x v="3"/>
    <s v="NO"/>
    <s v="No Warranty"/>
    <n v="7"/>
    <s v="JH4DB8590SS001561"/>
    <s v="In Transit"/>
    <s v="N/A"/>
  </r>
  <r>
    <x v="647"/>
    <x v="131"/>
    <s v="Jane Smith"/>
    <s v="john.doe@gmail.com"/>
    <x v="2"/>
    <x v="2"/>
    <x v="2"/>
    <n v="2020"/>
    <x v="2"/>
    <n v="43800"/>
    <n v="6200"/>
    <x v="0"/>
    <x v="2"/>
    <s v="YES"/>
    <s v="No Warranty"/>
    <n v="10"/>
    <s v="1HGBH41JXMN109186 "/>
    <s v="Processing"/>
    <s v="Follow up needed"/>
  </r>
  <r>
    <x v="648"/>
    <x v="281"/>
    <s v="Sarah Connor"/>
    <s v="sarah.connor@outlok.com"/>
    <x v="0"/>
    <x v="0"/>
    <x v="0"/>
    <n v="2022"/>
    <x v="0"/>
    <n v="26250"/>
    <n v="3750"/>
    <x v="3"/>
    <x v="4"/>
    <s v="YES"/>
    <s v="No Warranty"/>
    <n v="8"/>
    <s v="1HGBH41JXMN109186 "/>
    <s v="Delivered"/>
    <s v="N/A"/>
  </r>
  <r>
    <x v="649"/>
    <x v="226"/>
    <s v="Jane Smith"/>
    <s v="jane_smith@yahooo.com"/>
    <x v="3"/>
    <x v="2"/>
    <x v="1"/>
    <n v="2018"/>
    <x v="2"/>
    <n v="43700"/>
    <n v="6300"/>
    <x v="3"/>
    <x v="1"/>
    <s v="YES"/>
    <s v="No Warranty"/>
    <n v="8"/>
    <s v="1HGBH41JXMN109186 "/>
    <s v="Delivered"/>
    <s v="Confirmed"/>
  </r>
  <r>
    <x v="650"/>
    <x v="282"/>
    <s v="John Doe"/>
    <s v="jane_smith@yahooo.com"/>
    <x v="2"/>
    <x v="2"/>
    <x v="4"/>
    <n v="2022"/>
    <x v="1"/>
    <n v="39285"/>
    <n v="5715"/>
    <x v="4"/>
    <x v="2"/>
    <s v="YES"/>
    <s v="No Warranty"/>
    <n v="8.5"/>
    <s v="JH4DB8590SS001561"/>
    <s v="Delivered"/>
    <s v="Follow up needed"/>
  </r>
  <r>
    <x v="651"/>
    <x v="78"/>
    <s v="Sarah Connor"/>
    <s v="jane_smith@yahooo.com"/>
    <x v="1"/>
    <x v="2"/>
    <x v="4"/>
    <n v="2019"/>
    <x v="0"/>
    <n v="25500"/>
    <n v="4500"/>
    <x v="0"/>
    <x v="4"/>
    <s v="NO"/>
    <s v="12 Months"/>
    <n v="9"/>
    <s v="1HGBH41JXMN109186 "/>
    <s v="Delivered"/>
    <s v="Confirmed"/>
  </r>
  <r>
    <x v="652"/>
    <x v="54"/>
    <s v="John Doe"/>
    <s v="john.doe@gmail.com"/>
    <x v="0"/>
    <x v="0"/>
    <x v="4"/>
    <n v="2018"/>
    <x v="4"/>
    <n v="20250"/>
    <n v="4750"/>
    <x v="4"/>
    <x v="3"/>
    <s v="YES"/>
    <s v="12 Months"/>
    <n v="7"/>
    <s v="1HGBH41JXMN109186 "/>
    <s v="Delivered"/>
    <s v="Follow up needed"/>
  </r>
  <r>
    <x v="653"/>
    <x v="283"/>
    <s v="John Doe"/>
    <s v="john.doe@gmail.com"/>
    <x v="0"/>
    <x v="0"/>
    <x v="0"/>
    <n v="2019"/>
    <x v="4"/>
    <n v="20000"/>
    <n v="5000"/>
    <x v="3"/>
    <x v="3"/>
    <s v="YES"/>
    <s v="Lifetime"/>
    <n v="8"/>
    <s v="1HGBH41JXMN109186 "/>
    <s v="Processing"/>
    <s v="Confirmed"/>
  </r>
  <r>
    <x v="654"/>
    <x v="25"/>
    <s v="Michael Johnson"/>
    <s v="john.doe@gmail.com"/>
    <x v="4"/>
    <x v="3"/>
    <x v="5"/>
    <n v="2021"/>
    <x v="4"/>
    <n v="19500"/>
    <n v="5500"/>
    <x v="0"/>
    <x v="1"/>
    <s v="NO"/>
    <s v="12 Months"/>
    <n v="10"/>
    <s v=" 1FDXF46S12EC58324"/>
    <s v="In Transit"/>
    <s v="CALL CUSTOMER ASAP!"/>
  </r>
  <r>
    <x v="655"/>
    <x v="284"/>
    <s v="Emily Brown"/>
    <s v="john.doe@gmail.com"/>
    <x v="5"/>
    <x v="1"/>
    <x v="0"/>
    <n v="2021"/>
    <x v="4"/>
    <n v="18750"/>
    <n v="6250"/>
    <x v="3"/>
    <x v="2"/>
    <s v="NO"/>
    <s v="Lifetime"/>
    <n v="8"/>
    <s v=" WDBUF65J73AXXX123"/>
    <s v="Delivered"/>
    <s v="CALL CUSTOMER ASAP!"/>
  </r>
  <r>
    <x v="656"/>
    <x v="284"/>
    <s v="Sarah Connor"/>
    <s v="jane_smith@yahooo.com"/>
    <x v="0"/>
    <x v="0"/>
    <x v="2"/>
    <n v="2022"/>
    <x v="3"/>
    <n v="17600"/>
    <n v="2400"/>
    <x v="4"/>
    <x v="3"/>
    <s v="YES"/>
    <s v="Lifetime"/>
    <n v="10"/>
    <s v="1HGBH41JXMN109186 "/>
    <s v="Delivered"/>
    <s v="N/A"/>
  </r>
  <r>
    <x v="657"/>
    <x v="246"/>
    <s v="Emily Brown"/>
    <s v="jane_smith@yahooo.com"/>
    <x v="1"/>
    <x v="1"/>
    <x v="1"/>
    <n v="2019"/>
    <x v="2"/>
    <n v="43950"/>
    <n v="6050"/>
    <x v="0"/>
    <x v="1"/>
    <s v="YES"/>
    <s v="No Warranty"/>
    <n v="9"/>
    <s v="JH4DB8590SS001561"/>
    <s v="Delivered"/>
    <s v="Follow up needed"/>
  </r>
  <r>
    <x v="658"/>
    <x v="243"/>
    <s v="Sarah Connor"/>
    <s v="john.doe@gmail.com"/>
    <x v="0"/>
    <x v="0"/>
    <x v="3"/>
    <n v="2021"/>
    <x v="0"/>
    <n v="26340"/>
    <n v="3660"/>
    <x v="2"/>
    <x v="2"/>
    <s v="NO"/>
    <s v="Lifetime"/>
    <n v="8.5"/>
    <s v="JH4DB8590SS001561"/>
    <s v="In Transit"/>
    <s v="Follow up needed"/>
  </r>
  <r>
    <x v="659"/>
    <x v="237"/>
    <s v="John Doe"/>
    <s v="mike_j@hotmailcom"/>
    <x v="0"/>
    <x v="0"/>
    <x v="3"/>
    <n v="2021"/>
    <x v="4"/>
    <n v="21925"/>
    <n v="3075"/>
    <x v="4"/>
    <x v="3"/>
    <s v="YES"/>
    <s v="Lifetime"/>
    <n v="9"/>
    <s v=" 1FDXF46S12EC58324"/>
    <s v="Processing"/>
    <s v="Confirmed"/>
  </r>
  <r>
    <x v="660"/>
    <x v="58"/>
    <s v="Jane Smith"/>
    <s v="emilybrown@gmail.com"/>
    <x v="2"/>
    <x v="2"/>
    <x v="2"/>
    <n v="2021"/>
    <x v="3"/>
    <n v="17520"/>
    <n v="2480"/>
    <x v="1"/>
    <x v="2"/>
    <s v="NO"/>
    <s v="Lifetime"/>
    <n v="8.5"/>
    <s v="1HGCM82633A004352"/>
    <s v="In Transit"/>
    <s v="N/A"/>
  </r>
  <r>
    <x v="661"/>
    <x v="285"/>
    <s v="Emily Brown"/>
    <s v="jane_smith@yahooo.com"/>
    <x v="0"/>
    <x v="0"/>
    <x v="0"/>
    <n v="2018"/>
    <x v="4"/>
    <n v="21875"/>
    <n v="3125"/>
    <x v="4"/>
    <x v="1"/>
    <s v="YES"/>
    <s v="12 Months"/>
    <n v="8"/>
    <s v="1HGBH41JXMN109186 "/>
    <s v="Processing"/>
    <s v="Confirmed"/>
  </r>
  <r>
    <x v="258"/>
    <x v="229"/>
    <s v="Jane Smith"/>
    <s v="jane_smith@yahooo.com"/>
    <x v="3"/>
    <x v="2"/>
    <x v="5"/>
    <n v="2018"/>
    <x v="4"/>
    <n v="21850"/>
    <n v="3150"/>
    <x v="3"/>
    <x v="1"/>
    <s v="YES"/>
    <s v="12 Months"/>
    <n v="9"/>
    <s v="JH4DB8590SS001561"/>
    <s v="Delivered"/>
    <s v="Follow up needed"/>
  </r>
  <r>
    <x v="662"/>
    <x v="262"/>
    <s v="Sarah Connor"/>
    <s v="emilybrown@gmail.com"/>
    <x v="2"/>
    <x v="2"/>
    <x v="2"/>
    <n v="2020"/>
    <x v="1"/>
    <n v="39285"/>
    <n v="5715"/>
    <x v="1"/>
    <x v="3"/>
    <s v="YES"/>
    <s v="24 Months"/>
    <n v="7"/>
    <s v="1HGBH41JXMN109186 "/>
    <s v="Delivered"/>
    <s v="N/A"/>
  </r>
  <r>
    <x v="58"/>
    <x v="252"/>
    <s v="Jane Smith"/>
    <s v="john.doe@gmail.com"/>
    <x v="1"/>
    <x v="2"/>
    <x v="5"/>
    <n v="2019"/>
    <x v="0"/>
    <n v="25500"/>
    <n v="4500"/>
    <x v="1"/>
    <x v="2"/>
    <s v="YES"/>
    <s v="No Warranty"/>
    <n v="9"/>
    <s v="JH4DB8590SS001561"/>
    <s v="Delivered"/>
    <s v="Confirmed"/>
  </r>
  <r>
    <x v="663"/>
    <x v="286"/>
    <s v="John Doe"/>
    <s v="mike_j@hotmailcom"/>
    <x v="0"/>
    <x v="0"/>
    <x v="2"/>
    <n v="2021"/>
    <x v="2"/>
    <n v="40500"/>
    <n v="9500"/>
    <x v="3"/>
    <x v="0"/>
    <s v="YES"/>
    <s v="No Warranty"/>
    <n v="9"/>
    <s v="1HGBH41JXMN109186 "/>
    <s v="Delivered"/>
    <s v="Confirmed"/>
  </r>
  <r>
    <x v="664"/>
    <x v="115"/>
    <s v="Jane Smith"/>
    <s v="emilybrown@gmail.com"/>
    <x v="0"/>
    <x v="0"/>
    <x v="1"/>
    <n v="2019"/>
    <x v="1"/>
    <n v="36000"/>
    <n v="9000"/>
    <x v="4"/>
    <x v="1"/>
    <s v="YES"/>
    <s v="24 Months"/>
    <n v="8"/>
    <s v="JH4DB8590SS001561"/>
    <s v="Delivered"/>
    <s v="Follow up needed"/>
  </r>
  <r>
    <x v="665"/>
    <x v="82"/>
    <s v="Sarah Connor"/>
    <s v="sarah.connor@outlok.com"/>
    <x v="4"/>
    <x v="3"/>
    <x v="0"/>
    <n v="2020"/>
    <x v="1"/>
    <n v="35100"/>
    <n v="9900"/>
    <x v="3"/>
    <x v="3"/>
    <s v="NO"/>
    <s v="Lifetime"/>
    <n v="8"/>
    <s v="1HGCM82633A004352"/>
    <s v="Processing"/>
    <s v="Follow up needed"/>
  </r>
  <r>
    <x v="666"/>
    <x v="179"/>
    <s v="Sarah Connor"/>
    <s v="mike_j@hotmailcom"/>
    <x v="5"/>
    <x v="1"/>
    <x v="3"/>
    <n v="2022"/>
    <x v="2"/>
    <n v="37500"/>
    <n v="12500"/>
    <x v="1"/>
    <x v="2"/>
    <s v="YES"/>
    <s v="Lifetime"/>
    <n v="8.5"/>
    <s v="1HGBH41JXMN109186 "/>
    <s v="In Transit"/>
    <s v="Confirmed"/>
  </r>
  <r>
    <x v="667"/>
    <x v="251"/>
    <s v="Michael Johnson"/>
    <s v="john.doe@gmail.com"/>
    <x v="0"/>
    <x v="0"/>
    <x v="2"/>
    <n v="2020"/>
    <x v="4"/>
    <n v="22000"/>
    <n v="3000"/>
    <x v="0"/>
    <x v="3"/>
    <s v="YES"/>
    <s v="24 Months"/>
    <n v="10"/>
    <s v="1HGBH41JXMN109186 "/>
    <s v="Delivered"/>
    <s v="N/A"/>
  </r>
  <r>
    <x v="632"/>
    <x v="6"/>
    <s v="Jane Smith"/>
    <s v="mike_j@hotmailcom"/>
    <x v="1"/>
    <x v="1"/>
    <x v="0"/>
    <n v="2021"/>
    <x v="4"/>
    <n v="21975"/>
    <n v="3025"/>
    <x v="0"/>
    <x v="0"/>
    <s v="NO"/>
    <s v="No Warranty"/>
    <n v="9"/>
    <s v="JH4DB8590SS001561"/>
    <s v="Delivered"/>
    <s v="Confirmed"/>
  </r>
  <r>
    <x v="668"/>
    <x v="251"/>
    <s v="Michael Johnson"/>
    <s v="sarah.connor@outlok.com"/>
    <x v="0"/>
    <x v="0"/>
    <x v="4"/>
    <n v="2022"/>
    <x v="0"/>
    <n v="26340"/>
    <n v="3660"/>
    <x v="3"/>
    <x v="4"/>
    <s v="YES"/>
    <s v="Lifetime"/>
    <n v="10"/>
    <s v="JH4DB8590SS001561"/>
    <s v="Delivered"/>
    <s v="CALL CUSTOMER ASAP!"/>
  </r>
  <r>
    <x v="669"/>
    <x v="165"/>
    <s v="Emily Brown"/>
    <s v="jane_smith@yahooo.com"/>
    <x v="0"/>
    <x v="0"/>
    <x v="4"/>
    <n v="2022"/>
    <x v="4"/>
    <n v="21925"/>
    <n v="3075"/>
    <x v="0"/>
    <x v="2"/>
    <s v="YES"/>
    <s v="Lifetime"/>
    <n v="9"/>
    <s v=" 1FDXF46S12EC58324"/>
    <s v="In Transit"/>
    <s v="Confirmed"/>
  </r>
  <r>
    <x v="153"/>
    <x v="118"/>
    <s v="John Doe"/>
    <s v="sarah.connor@outlok.com"/>
    <x v="2"/>
    <x v="2"/>
    <x v="2"/>
    <n v="2020"/>
    <x v="1"/>
    <n v="39420"/>
    <n v="5580"/>
    <x v="0"/>
    <x v="3"/>
    <s v="YES"/>
    <s v="12 Months"/>
    <n v="10"/>
    <s v="JH4DB8590SS001561"/>
    <s v="Processing"/>
    <s v="Confirmed"/>
  </r>
  <r>
    <x v="314"/>
    <x v="287"/>
    <s v="Sarah Connor"/>
    <s v="jane_smith@yahooo.com"/>
    <x v="0"/>
    <x v="0"/>
    <x v="5"/>
    <n v="2021"/>
    <x v="1"/>
    <n v="39375"/>
    <n v="5625"/>
    <x v="2"/>
    <x v="4"/>
    <s v="NO"/>
    <s v="No Warranty"/>
    <n v="8.5"/>
    <s v=" 1FDXF46S12EC58324"/>
    <s v="In Transit"/>
    <s v="N/A"/>
  </r>
  <r>
    <x v="670"/>
    <x v="96"/>
    <s v="Michael Johnson"/>
    <s v="mike_j@hotmailcom"/>
    <x v="3"/>
    <x v="2"/>
    <x v="3"/>
    <n v="2022"/>
    <x v="1"/>
    <n v="39330"/>
    <n v="5670"/>
    <x v="3"/>
    <x v="1"/>
    <s v="NO"/>
    <s v="Lifetime"/>
    <n v="8"/>
    <s v="JH4DB8590SS001561"/>
    <s v="Processing"/>
    <s v="CALL CUSTOMER ASAP!"/>
  </r>
  <r>
    <x v="671"/>
    <x v="288"/>
    <s v="Michael Johnson"/>
    <s v="sarah.connor@outlok.com"/>
    <x v="2"/>
    <x v="2"/>
    <x v="0"/>
    <n v="2020"/>
    <x v="2"/>
    <n v="43650"/>
    <n v="6350"/>
    <x v="2"/>
    <x v="2"/>
    <s v="YES"/>
    <s v="No Warranty"/>
    <n v="7"/>
    <s v=" WDBUF65J73AXXX123"/>
    <s v="Delivered"/>
    <s v="Confirmed"/>
  </r>
  <r>
    <x v="672"/>
    <x v="60"/>
    <s v="Michael Johnson"/>
    <s v="sarah.connor@outlok.com"/>
    <x v="1"/>
    <x v="2"/>
    <x v="4"/>
    <n v="2020"/>
    <x v="4"/>
    <n v="21250"/>
    <n v="3750"/>
    <x v="0"/>
    <x v="1"/>
    <s v="YES"/>
    <s v="No Warranty"/>
    <n v="10"/>
    <s v=" WDBUF65J73AXXX123"/>
    <s v="Delivered"/>
    <s v="Confirmed"/>
  </r>
  <r>
    <x v="673"/>
    <x v="179"/>
    <s v="Jane Smith"/>
    <s v="john.doe@gmail.com"/>
    <x v="0"/>
    <x v="0"/>
    <x v="0"/>
    <n v="2021"/>
    <x v="4"/>
    <n v="20250"/>
    <n v="4750"/>
    <x v="3"/>
    <x v="1"/>
    <s v="YES"/>
    <s v="No Warranty"/>
    <n v="8"/>
    <s v="1HGCM82633A004352"/>
    <s v="Delivered"/>
    <s v="Follow up needed"/>
  </r>
  <r>
    <x v="674"/>
    <x v="213"/>
    <s v="Jane Smith"/>
    <s v="mike_j@hotmailcom"/>
    <x v="0"/>
    <x v="0"/>
    <x v="4"/>
    <n v="2020"/>
    <x v="4"/>
    <n v="20000"/>
    <n v="5000"/>
    <x v="4"/>
    <x v="2"/>
    <s v="NO"/>
    <s v="Lifetime"/>
    <n v="9"/>
    <s v="1HGBH41JXMN109186 "/>
    <s v="Delivered"/>
    <s v="Confirmed"/>
  </r>
  <r>
    <x v="457"/>
    <x v="179"/>
    <s v="Sarah Connor"/>
    <s v="emilybrown@gmail.com"/>
    <x v="4"/>
    <x v="3"/>
    <x v="5"/>
    <n v="2020"/>
    <x v="4"/>
    <n v="19500"/>
    <n v="5500"/>
    <x v="3"/>
    <x v="2"/>
    <s v="NO"/>
    <s v="Lifetime"/>
    <n v="9"/>
    <s v="1HGBH41JXMN109186 "/>
    <s v="Delivered"/>
    <s v="CALL CUSTOMER ASAP!"/>
  </r>
  <r>
    <x v="675"/>
    <x v="100"/>
    <s v="Sarah Connor"/>
    <s v="mike_j@hotmailcom"/>
    <x v="5"/>
    <x v="1"/>
    <x v="2"/>
    <n v="2020"/>
    <x v="0"/>
    <n v="22500"/>
    <n v="7500"/>
    <x v="4"/>
    <x v="3"/>
    <s v="YES"/>
    <s v="No Warranty"/>
    <n v="10"/>
    <s v=" 1FDXF46S12EC58324"/>
    <s v="Processing"/>
    <s v="Follow up needed"/>
  </r>
  <r>
    <x v="584"/>
    <x v="179"/>
    <s v="Sarah Connor"/>
    <s v="john.doe@gmail.com"/>
    <x v="0"/>
    <x v="0"/>
    <x v="4"/>
    <n v="2019"/>
    <x v="0"/>
    <n v="26400"/>
    <n v="3600"/>
    <x v="4"/>
    <x v="3"/>
    <s v="NO"/>
    <s v="24 Months"/>
    <n v="10"/>
    <s v=" 1FDXF46S12EC58324"/>
    <s v="In Transit"/>
    <s v="Follow up needed"/>
  </r>
  <r>
    <x v="676"/>
    <x v="141"/>
    <s v="Michael Johnson"/>
    <s v="mike_j@hotmailcom"/>
    <x v="1"/>
    <x v="1"/>
    <x v="2"/>
    <n v="2018"/>
    <x v="1"/>
    <n v="39555"/>
    <n v="5445"/>
    <x v="4"/>
    <x v="3"/>
    <s v="YES"/>
    <s v="No Warranty"/>
    <n v="7"/>
    <s v=" WDBUF65J73AXXX123"/>
    <s v="Delivered"/>
    <s v="CALL CUSTOMER ASAP!"/>
  </r>
  <r>
    <x v="222"/>
    <x v="276"/>
    <s v="Emily Brown"/>
    <s v="emilybrown@gmail.com"/>
    <x v="0"/>
    <x v="0"/>
    <x v="1"/>
    <n v="2019"/>
    <x v="1"/>
    <n v="39510"/>
    <n v="5490"/>
    <x v="3"/>
    <x v="1"/>
    <s v="YES"/>
    <s v="12 Months"/>
    <n v="8.5"/>
    <s v="JH4DB8590SS001561"/>
    <s v="Delivered"/>
    <s v="Follow up needed"/>
  </r>
  <r>
    <x v="677"/>
    <x v="109"/>
    <s v="Emily Brown"/>
    <s v="jane_smith@yahooo.com"/>
    <x v="0"/>
    <x v="0"/>
    <x v="3"/>
    <n v="2020"/>
    <x v="2"/>
    <n v="43850"/>
    <n v="6150"/>
    <x v="4"/>
    <x v="3"/>
    <s v="NO"/>
    <s v="Lifetime"/>
    <n v="10"/>
    <s v=" WDBUF65J73AXXX123"/>
    <s v="Delivered"/>
    <s v="Follow up needed"/>
  </r>
  <r>
    <x v="678"/>
    <x v="179"/>
    <s v="Emily Brown"/>
    <s v="john.doe@gmail.com"/>
    <x v="2"/>
    <x v="2"/>
    <x v="0"/>
    <n v="2018"/>
    <x v="3"/>
    <n v="17520"/>
    <n v="2480"/>
    <x v="1"/>
    <x v="4"/>
    <s v="NO"/>
    <s v="No Warranty"/>
    <n v="9"/>
    <s v="JH4DB8590SS001561"/>
    <s v="In Transit"/>
    <s v="CALL CUSTOMER ASAP!"/>
  </r>
  <r>
    <x v="679"/>
    <x v="281"/>
    <s v="Michael Johnson"/>
    <s v="jane_smith@yahooo.com"/>
    <x v="0"/>
    <x v="0"/>
    <x v="3"/>
    <n v="2022"/>
    <x v="1"/>
    <n v="39375"/>
    <n v="5625"/>
    <x v="2"/>
    <x v="4"/>
    <s v="YES"/>
    <s v="Lifetime"/>
    <n v="7"/>
    <s v="JH4DB8590SS001561"/>
    <s v="Processing"/>
    <s v="Follow up needed"/>
  </r>
  <r>
    <x v="680"/>
    <x v="289"/>
    <s v="Jane Smith"/>
    <s v="mike_j@hotmailcom"/>
    <x v="3"/>
    <x v="2"/>
    <x v="1"/>
    <n v="2019"/>
    <x v="4"/>
    <n v="21850"/>
    <n v="3150"/>
    <x v="2"/>
    <x v="2"/>
    <s v="YES"/>
    <s v="No Warranty"/>
    <n v="7"/>
    <s v="JH4DB8590SS001561"/>
    <s v="In Transit"/>
    <s v="Confirmed"/>
  </r>
  <r>
    <x v="681"/>
    <x v="269"/>
    <s v="Emily Brown"/>
    <s v="emilybrown@gmail.com"/>
    <x v="2"/>
    <x v="2"/>
    <x v="4"/>
    <n v="2019"/>
    <x v="1"/>
    <n v="39285"/>
    <n v="5715"/>
    <x v="1"/>
    <x v="1"/>
    <s v="YES"/>
    <s v="Lifetime"/>
    <n v="9"/>
    <s v="1HGBH41JXMN109186 "/>
    <s v="Processing"/>
    <s v="Confirmed"/>
  </r>
  <r>
    <x v="682"/>
    <x v="11"/>
    <s v="Michael Johnson"/>
    <s v="jane_smith@yahooo.com"/>
    <x v="1"/>
    <x v="2"/>
    <x v="5"/>
    <n v="2019"/>
    <x v="1"/>
    <n v="38250"/>
    <n v="6750"/>
    <x v="1"/>
    <x v="2"/>
    <s v="NO"/>
    <s v="No Warranty"/>
    <n v="9"/>
    <s v="JH4DB8590SS001561"/>
    <s v="Delivered"/>
    <s v="N/A"/>
  </r>
  <r>
    <x v="683"/>
    <x v="8"/>
    <s v="Jane Smith"/>
    <s v="jane_smith@yahooo.com"/>
    <x v="0"/>
    <x v="0"/>
    <x v="4"/>
    <n v="2021"/>
    <x v="0"/>
    <n v="24300"/>
    <n v="5700"/>
    <x v="3"/>
    <x v="2"/>
    <s v="YES"/>
    <s v="No Warranty"/>
    <n v="8"/>
    <s v="1HGCM82633A004352"/>
    <s v="Delivered"/>
    <s v="Follow up needed"/>
  </r>
  <r>
    <x v="684"/>
    <x v="205"/>
    <s v="Sarah Connor"/>
    <s v="emilybrown@gmail.com"/>
    <x v="0"/>
    <x v="0"/>
    <x v="3"/>
    <n v="2020"/>
    <x v="4"/>
    <n v="20000"/>
    <n v="5000"/>
    <x v="2"/>
    <x v="1"/>
    <s v="YES"/>
    <s v="No Warranty"/>
    <n v="10"/>
    <s v="1HGBH41JXMN109186 "/>
    <s v="Delivered"/>
    <s v="Confirmed"/>
  </r>
  <r>
    <x v="685"/>
    <x v="173"/>
    <s v="Emily Brown"/>
    <s v="john.doe@gmail.com"/>
    <x v="4"/>
    <x v="3"/>
    <x v="4"/>
    <n v="2022"/>
    <x v="2"/>
    <n v="39000"/>
    <n v="11000"/>
    <x v="2"/>
    <x v="3"/>
    <s v="NO"/>
    <s v="No Warranty"/>
    <n v="7"/>
    <s v="1HGBH41JXMN109186 "/>
    <s v="Delivered"/>
    <s v="Confirmed"/>
  </r>
  <r>
    <x v="686"/>
    <x v="288"/>
    <s v="Emily Brown"/>
    <s v="emilybrown@gmail.com"/>
    <x v="5"/>
    <x v="1"/>
    <x v="4"/>
    <n v="2022"/>
    <x v="2"/>
    <n v="37500"/>
    <n v="12500"/>
    <x v="0"/>
    <x v="4"/>
    <s v="YES"/>
    <s v="12 Months"/>
    <n v="10"/>
    <s v="1HGCM82633A004352"/>
    <s v="Delivered"/>
    <s v="N/A"/>
  </r>
  <r>
    <x v="570"/>
    <x v="32"/>
    <s v="Jane Smith"/>
    <s v="sarah.connor@outlok.com"/>
    <x v="0"/>
    <x v="0"/>
    <x v="2"/>
    <n v="2022"/>
    <x v="2"/>
    <n v="44000"/>
    <n v="6000"/>
    <x v="4"/>
    <x v="2"/>
    <s v="NO"/>
    <s v="12 Months"/>
    <n v="9"/>
    <s v=" 1FDXF46S12EC58324"/>
    <s v="Processing"/>
    <s v="N/A"/>
  </r>
  <r>
    <x v="247"/>
    <x v="201"/>
    <s v="Michael Johnson"/>
    <s v="sarah.connor@outlok.com"/>
    <x v="1"/>
    <x v="1"/>
    <x v="2"/>
    <n v="2020"/>
    <x v="1"/>
    <n v="39555"/>
    <n v="5445"/>
    <x v="0"/>
    <x v="1"/>
    <s v="NO"/>
    <s v="No Warranty"/>
    <n v="8"/>
    <s v="1HGBH41JXMN109186 "/>
    <s v="In Transit"/>
    <s v="Confirmed"/>
  </r>
  <r>
    <x v="687"/>
    <x v="239"/>
    <s v="John Doe"/>
    <s v="jane_smith@yahooo.com"/>
    <x v="0"/>
    <x v="0"/>
    <x v="0"/>
    <n v="2018"/>
    <x v="2"/>
    <n v="43900"/>
    <n v="6100"/>
    <x v="0"/>
    <x v="1"/>
    <s v="YES"/>
    <s v="12 Months"/>
    <n v="7"/>
    <s v=" 1FDXF46S12EC58324"/>
    <s v="Delivered"/>
    <s v="Follow up needed"/>
  </r>
  <r>
    <x v="688"/>
    <x v="50"/>
    <s v="Jane Smith"/>
    <s v="mike_j@hotmailcom"/>
    <x v="0"/>
    <x v="0"/>
    <x v="1"/>
    <n v="2019"/>
    <x v="2"/>
    <n v="43850"/>
    <n v="6150"/>
    <x v="4"/>
    <x v="1"/>
    <s v="NO"/>
    <s v="24 Months"/>
    <n v="8"/>
    <s v="1HGCM82633A004352"/>
    <s v="Delivered"/>
    <s v="CALL CUSTOMER ASAP!"/>
  </r>
  <r>
    <x v="689"/>
    <x v="51"/>
    <s v="Emily Brown"/>
    <s v="jane_smith@yahooo.com"/>
    <x v="2"/>
    <x v="2"/>
    <x v="0"/>
    <n v="2020"/>
    <x v="2"/>
    <n v="43800"/>
    <n v="6200"/>
    <x v="4"/>
    <x v="2"/>
    <s v="YES"/>
    <s v="No Warranty"/>
    <n v="8.5"/>
    <s v="1HGBH41JXMN109186 "/>
    <s v="Delivered"/>
    <s v="Confirmed"/>
  </r>
  <r>
    <x v="690"/>
    <x v="74"/>
    <s v="John Doe"/>
    <s v="mike_j@hotmailcom"/>
    <x v="0"/>
    <x v="0"/>
    <x v="0"/>
    <n v="2019"/>
    <x v="0"/>
    <n v="26250"/>
    <n v="3750"/>
    <x v="3"/>
    <x v="1"/>
    <s v="NO"/>
    <s v="No Warranty"/>
    <n v="7"/>
    <s v="1HGCM82633A004352"/>
    <s v="In Transit"/>
    <s v="Confirmed"/>
  </r>
  <r>
    <x v="691"/>
    <x v="32"/>
    <s v="Jane Smith"/>
    <s v="john.doe@gmail.com"/>
    <x v="3"/>
    <x v="2"/>
    <x v="1"/>
    <n v="2020"/>
    <x v="4"/>
    <n v="21850"/>
    <n v="3150"/>
    <x v="2"/>
    <x v="1"/>
    <s v="NO"/>
    <s v="No Warranty"/>
    <n v="8"/>
    <s v="1HGCM82633A004352"/>
    <s v="Processing"/>
    <s v="N/A"/>
  </r>
  <r>
    <x v="692"/>
    <x v="47"/>
    <s v="Jane Smith"/>
    <s v="john.doe@gmail.com"/>
    <x v="2"/>
    <x v="2"/>
    <x v="4"/>
    <n v="2019"/>
    <x v="0"/>
    <n v="26190"/>
    <n v="3810"/>
    <x v="0"/>
    <x v="4"/>
    <s v="YES"/>
    <s v="12 Months"/>
    <n v="8.5"/>
    <s v="1HGBH41JXMN109186 "/>
    <s v="In Transit"/>
    <s v="CALL CUSTOMER ASAP!"/>
  </r>
  <r>
    <x v="693"/>
    <x v="290"/>
    <s v="Sarah Connor"/>
    <s v="sarah.connor@outlok.com"/>
    <x v="1"/>
    <x v="2"/>
    <x v="0"/>
    <n v="2020"/>
    <x v="4"/>
    <n v="21250"/>
    <n v="3750"/>
    <x v="1"/>
    <x v="4"/>
    <s v="YES"/>
    <s v="No Warranty"/>
    <n v="8"/>
    <s v="JH4DB8590SS001561"/>
    <s v="Processing"/>
    <s v="Confirmed"/>
  </r>
  <r>
    <x v="694"/>
    <x v="53"/>
    <s v="John Doe"/>
    <s v="sarah.connor@outlok.com"/>
    <x v="0"/>
    <x v="0"/>
    <x v="5"/>
    <n v="2018"/>
    <x v="0"/>
    <n v="24300"/>
    <n v="5700"/>
    <x v="1"/>
    <x v="2"/>
    <s v="NO"/>
    <s v="Lifetime"/>
    <n v="9"/>
    <s v="1HGCM82633A004352"/>
    <s v="Delivered"/>
    <s v="Confirmed"/>
  </r>
  <r>
    <x v="695"/>
    <x v="274"/>
    <s v="John Doe"/>
    <s v="jane_smith@yahooo.com"/>
    <x v="0"/>
    <x v="0"/>
    <x v="5"/>
    <n v="2022"/>
    <x v="4"/>
    <n v="20000"/>
    <n v="5000"/>
    <x v="4"/>
    <x v="4"/>
    <s v="YES"/>
    <s v="12 Months"/>
    <n v="10"/>
    <s v="1HGBH41JXMN109186 "/>
    <s v="Delivered"/>
    <s v="Confirmed"/>
  </r>
  <r>
    <x v="696"/>
    <x v="26"/>
    <s v="Michael Johnson"/>
    <s v="sarah.connor@outlok.com"/>
    <x v="4"/>
    <x v="3"/>
    <x v="4"/>
    <n v="2019"/>
    <x v="2"/>
    <n v="39000"/>
    <n v="11000"/>
    <x v="0"/>
    <x v="3"/>
    <s v="NO"/>
    <s v="Lifetime"/>
    <n v="8.5"/>
    <s v=" WDBUF65J73AXXX123"/>
    <s v="Delivered"/>
    <s v="Follow up needed"/>
  </r>
  <r>
    <x v="697"/>
    <x v="214"/>
    <s v="Jane Smith"/>
    <s v="jane_smith@yahooo.com"/>
    <x v="5"/>
    <x v="1"/>
    <x v="0"/>
    <n v="2020"/>
    <x v="3"/>
    <n v="15000"/>
    <n v="5000"/>
    <x v="2"/>
    <x v="1"/>
    <s v="YES"/>
    <s v="No Warranty"/>
    <n v="7"/>
    <s v=" WDBUF65J73AXXX123"/>
    <s v="Delivered"/>
    <s v="CALL CUSTOMER ASAP!"/>
  </r>
  <r>
    <x v="698"/>
    <x v="280"/>
    <s v="Michael Johnson"/>
    <s v="emilybrown@gmail.com"/>
    <x v="0"/>
    <x v="0"/>
    <x v="0"/>
    <n v="2018"/>
    <x v="2"/>
    <n v="44000"/>
    <n v="6000"/>
    <x v="4"/>
    <x v="2"/>
    <s v="YES"/>
    <s v="No Warranty"/>
    <n v="10"/>
    <s v="1HGBH41JXMN109186 "/>
    <s v="Delivered"/>
    <s v="Confirmed"/>
  </r>
  <r>
    <x v="699"/>
    <x v="36"/>
    <s v="Michael Johnson"/>
    <s v="sarah.connor@outlok.com"/>
    <x v="1"/>
    <x v="1"/>
    <x v="5"/>
    <n v="2018"/>
    <x v="3"/>
    <n v="17580"/>
    <n v="2420"/>
    <x v="2"/>
    <x v="2"/>
    <s v="NO"/>
    <s v="Lifetime"/>
    <n v="8"/>
    <s v="1HGCM82633A004352"/>
    <s v="Processing"/>
    <s v="N/A"/>
  </r>
  <r>
    <x v="700"/>
    <x v="133"/>
    <s v="Emily Brown"/>
    <s v="mike_j@hotmailcom"/>
    <x v="0"/>
    <x v="0"/>
    <x v="3"/>
    <n v="2022"/>
    <x v="2"/>
    <n v="43900"/>
    <n v="6100"/>
    <x v="0"/>
    <x v="4"/>
    <s v="NO"/>
    <s v="No Warranty"/>
    <n v="8.5"/>
    <s v="1HGCM82633A004352"/>
    <s v="In Transit"/>
    <s v="CALL CUSTOMER ASAP!"/>
  </r>
  <r>
    <x v="701"/>
    <x v="264"/>
    <s v="Michael Johnson"/>
    <s v="emilybrown@gmail.com"/>
    <x v="0"/>
    <x v="0"/>
    <x v="2"/>
    <n v="2020"/>
    <x v="0"/>
    <n v="26310"/>
    <n v="3690"/>
    <x v="2"/>
    <x v="2"/>
    <s v="YES"/>
    <s v="12 Months"/>
    <n v="10"/>
    <s v=" WDBUF65J73AXXX123"/>
    <s v="Delivered"/>
    <s v="Confirmed"/>
  </r>
  <r>
    <x v="702"/>
    <x v="0"/>
    <s v="Michael Johnson"/>
    <s v="sarah.connor@outlok.com"/>
    <x v="2"/>
    <x v="2"/>
    <x v="3"/>
    <n v="2019"/>
    <x v="3"/>
    <n v="17520"/>
    <n v="2480"/>
    <x v="1"/>
    <x v="3"/>
    <s v="NO"/>
    <s v="24 Months"/>
    <n v="10"/>
    <s v="1HGCM82633A004352"/>
    <s v="Delivered"/>
    <s v="Follow up needed"/>
  </r>
  <r>
    <x v="703"/>
    <x v="34"/>
    <s v="Sarah Connor"/>
    <s v="sarah.connor@outlok.com"/>
    <x v="0"/>
    <x v="0"/>
    <x v="4"/>
    <n v="2021"/>
    <x v="2"/>
    <n v="43750"/>
    <n v="6250"/>
    <x v="4"/>
    <x v="4"/>
    <s v="NO"/>
    <s v="24 Months"/>
    <n v="8"/>
    <s v=" WDBUF65J73AXXX123"/>
    <s v="Delivered"/>
    <s v="Confirmed"/>
  </r>
  <r>
    <x v="704"/>
    <x v="71"/>
    <s v="Jane Smith"/>
    <s v="sarah.connor@outlok.com"/>
    <x v="3"/>
    <x v="2"/>
    <x v="4"/>
    <n v="2018"/>
    <x v="1"/>
    <n v="39330"/>
    <n v="5670"/>
    <x v="4"/>
    <x v="2"/>
    <s v="YES"/>
    <s v="24 Months"/>
    <n v="9"/>
    <s v=" 1FDXF46S12EC58324"/>
    <s v="In Transit"/>
    <s v="N/A"/>
  </r>
  <r>
    <x v="705"/>
    <x v="12"/>
    <s v="John Doe"/>
    <s v="jane_smith@yahooo.com"/>
    <x v="2"/>
    <x v="2"/>
    <x v="5"/>
    <n v="2018"/>
    <x v="3"/>
    <n v="17460"/>
    <n v="2540"/>
    <x v="2"/>
    <x v="3"/>
    <s v="YES"/>
    <s v="No Warranty"/>
    <n v="10"/>
    <s v=" WDBUF65J73AXXX123"/>
    <s v="Processing"/>
    <s v="CALL CUSTOMER ASAP!"/>
  </r>
  <r>
    <x v="706"/>
    <x v="166"/>
    <s v="Emily Brown"/>
    <s v="john.doe@gmail.com"/>
    <x v="1"/>
    <x v="2"/>
    <x v="1"/>
    <n v="2022"/>
    <x v="4"/>
    <n v="21250"/>
    <n v="3750"/>
    <x v="1"/>
    <x v="1"/>
    <s v="YES"/>
    <s v="No Warranty"/>
    <n v="10"/>
    <s v=" WDBUF65J73AXXX123"/>
    <s v="In Transit"/>
    <s v="Confirmed"/>
  </r>
  <r>
    <x v="707"/>
    <x v="1"/>
    <s v="Jane Smith"/>
    <s v="emilybrown@gmail.com"/>
    <x v="0"/>
    <x v="0"/>
    <x v="1"/>
    <n v="2020"/>
    <x v="0"/>
    <n v="24300"/>
    <n v="5700"/>
    <x v="4"/>
    <x v="4"/>
    <s v="NO"/>
    <s v="12 Months"/>
    <n v="7"/>
    <s v="JH4DB8590SS001561"/>
    <s v="Processing"/>
    <s v="CALL CUSTOMER ASAP!"/>
  </r>
  <r>
    <x v="708"/>
    <x v="167"/>
    <s v="Michael Johnson"/>
    <s v="emilybrown@gmail.com"/>
    <x v="0"/>
    <x v="0"/>
    <x v="3"/>
    <n v="2021"/>
    <x v="2"/>
    <n v="40000"/>
    <n v="10000"/>
    <x v="3"/>
    <x v="1"/>
    <s v="YES"/>
    <s v="12 Months"/>
    <n v="10"/>
    <s v=" 1FDXF46S12EC58324"/>
    <s v="Delivered"/>
    <s v="Confirmed"/>
  </r>
  <r>
    <x v="709"/>
    <x v="227"/>
    <s v="Jane Smith"/>
    <s v="sarah.connor@outlok.com"/>
    <x v="4"/>
    <x v="3"/>
    <x v="3"/>
    <n v="2021"/>
    <x v="2"/>
    <n v="39000"/>
    <n v="11000"/>
    <x v="0"/>
    <x v="2"/>
    <s v="NO"/>
    <s v="No Warranty"/>
    <n v="8"/>
    <s v="JH4DB8590SS001561"/>
    <s v="Delivered"/>
    <s v="Confirmed"/>
  </r>
  <r>
    <x v="710"/>
    <x v="141"/>
    <s v="Jane Smith"/>
    <s v="mike_j@hotmailcom"/>
    <x v="5"/>
    <x v="1"/>
    <x v="4"/>
    <n v="2021"/>
    <x v="4"/>
    <n v="18750"/>
    <n v="6250"/>
    <x v="4"/>
    <x v="2"/>
    <s v="YES"/>
    <s v="12 Months"/>
    <n v="8"/>
    <s v=" 1FDXF46S12EC58324"/>
    <s v="Delivered"/>
    <s v="Confirmed"/>
  </r>
  <r>
    <x v="711"/>
    <x v="291"/>
    <s v="John Doe"/>
    <s v="sarah.connor@outlok.com"/>
    <x v="0"/>
    <x v="0"/>
    <x v="1"/>
    <n v="2020"/>
    <x v="2"/>
    <n v="44000"/>
    <n v="6000"/>
    <x v="1"/>
    <x v="0"/>
    <s v="YES"/>
    <s v="No Warranty"/>
    <n v="8.5"/>
    <s v=" 1FDXF46S12EC58324"/>
    <s v="Delivered"/>
    <s v="Confirmed"/>
  </r>
  <r>
    <x v="712"/>
    <x v="28"/>
    <s v="Sarah Connor"/>
    <s v="john.doe@gmail.com"/>
    <x v="1"/>
    <x v="1"/>
    <x v="3"/>
    <n v="2019"/>
    <x v="2"/>
    <n v="43950"/>
    <n v="6050"/>
    <x v="4"/>
    <x v="3"/>
    <s v="NO"/>
    <s v="24 Months"/>
    <n v="8"/>
    <s v=" WDBUF65J73AXXX123"/>
    <s v="Delivered"/>
    <s v="N/A"/>
  </r>
  <r>
    <x v="713"/>
    <x v="232"/>
    <s v="Michael Johnson"/>
    <s v="john.doe@gmail.com"/>
    <x v="0"/>
    <x v="0"/>
    <x v="2"/>
    <n v="2018"/>
    <x v="4"/>
    <n v="21950"/>
    <n v="3050"/>
    <x v="4"/>
    <x v="0"/>
    <s v="YES"/>
    <s v="12 Months"/>
    <n v="10"/>
    <s v=" WDBUF65J73AXXX123"/>
    <s v="Processing"/>
    <s v="Confirmed"/>
  </r>
  <r>
    <x v="456"/>
    <x v="3"/>
    <s v="John Doe"/>
    <s v="emilybrown@gmail.com"/>
    <x v="0"/>
    <x v="0"/>
    <x v="1"/>
    <n v="2020"/>
    <x v="4"/>
    <n v="21925"/>
    <n v="3075"/>
    <x v="3"/>
    <x v="4"/>
    <s v="NO"/>
    <s v="No Warranty"/>
    <n v="10"/>
    <s v=" WDBUF65J73AXXX123"/>
    <s v="In Transit"/>
    <s v="CALL CUSTOMER ASAP!"/>
  </r>
  <r>
    <x v="177"/>
    <x v="91"/>
    <s v="John Doe"/>
    <s v="mike_j@hotmailcom"/>
    <x v="2"/>
    <x v="2"/>
    <x v="4"/>
    <n v="2021"/>
    <x v="1"/>
    <n v="39420"/>
    <n v="5580"/>
    <x v="3"/>
    <x v="4"/>
    <s v="NO"/>
    <s v="No Warranty"/>
    <n v="8.5"/>
    <s v="JH4DB8590SS001561"/>
    <s v="Delivered"/>
    <s v="CALL CUSTOMER ASAP!"/>
  </r>
  <r>
    <x v="714"/>
    <x v="266"/>
    <s v="Emily Brown"/>
    <s v="john.doe@gmail.com"/>
    <x v="0"/>
    <x v="0"/>
    <x v="4"/>
    <n v="2018"/>
    <x v="1"/>
    <n v="39375"/>
    <n v="5625"/>
    <x v="3"/>
    <x v="3"/>
    <s v="NO"/>
    <s v="12 Months"/>
    <n v="10"/>
    <s v="1HGCM82633A004352"/>
    <s v="Delivered"/>
    <s v="Confirmed"/>
  </r>
  <r>
    <x v="715"/>
    <x v="26"/>
    <s v="Michael Johnson"/>
    <s v="jane_smith@yahooo.com"/>
    <x v="3"/>
    <x v="2"/>
    <x v="4"/>
    <n v="2018"/>
    <x v="4"/>
    <n v="21850"/>
    <n v="3150"/>
    <x v="3"/>
    <x v="3"/>
    <s v="YES"/>
    <s v="Lifetime"/>
    <n v="9"/>
    <s v="1HGBH41JXMN109186 "/>
    <s v="Delivered"/>
    <s v="Confirmed"/>
  </r>
  <r>
    <x v="716"/>
    <x v="280"/>
    <s v="Emily Brown"/>
    <s v="mike_j@hotmailcom"/>
    <x v="2"/>
    <x v="2"/>
    <x v="2"/>
    <n v="2021"/>
    <x v="3"/>
    <n v="17460"/>
    <n v="2540"/>
    <x v="2"/>
    <x v="1"/>
    <s v="YES"/>
    <s v="Lifetime"/>
    <n v="8"/>
    <s v="1HGBH41JXMN109186 "/>
    <s v="In Transit"/>
    <s v="Follow up needed"/>
  </r>
  <r>
    <x v="717"/>
    <x v="23"/>
    <s v="Sarah Connor"/>
    <s v="mike_j@hotmailcom"/>
    <x v="1"/>
    <x v="2"/>
    <x v="2"/>
    <n v="2021"/>
    <x v="3"/>
    <n v="17000"/>
    <n v="3000"/>
    <x v="3"/>
    <x v="3"/>
    <s v="NO"/>
    <s v="No Warranty"/>
    <n v="9"/>
    <s v="JH4DB8590SS001561"/>
    <s v="Processing"/>
    <s v="Confirmed"/>
  </r>
  <r>
    <x v="718"/>
    <x v="81"/>
    <s v="Jane Smith"/>
    <s v="mike_j@hotmailcom"/>
    <x v="0"/>
    <x v="0"/>
    <x v="2"/>
    <n v="2018"/>
    <x v="3"/>
    <n v="16200"/>
    <n v="3800"/>
    <x v="3"/>
    <x v="2"/>
    <s v="NO"/>
    <s v="No Warranty"/>
    <n v="9"/>
    <s v="1HGBH41JXMN109186 "/>
    <s v="In Transit"/>
    <s v="Confirmed"/>
  </r>
  <r>
    <x v="719"/>
    <x v="79"/>
    <s v="Michael Johnson"/>
    <s v="john.doe@gmail.com"/>
    <x v="0"/>
    <x v="0"/>
    <x v="2"/>
    <n v="2022"/>
    <x v="0"/>
    <n v="24000"/>
    <n v="6000"/>
    <x v="2"/>
    <x v="2"/>
    <s v="NO"/>
    <s v="Lifetime"/>
    <n v="7"/>
    <s v="1HGBH41JXMN109186 "/>
    <s v="Processing"/>
    <s v="Confirmed"/>
  </r>
  <r>
    <x v="148"/>
    <x v="179"/>
    <s v="Emily Brown"/>
    <s v="jane_smith@yahooo.com"/>
    <x v="4"/>
    <x v="3"/>
    <x v="5"/>
    <n v="2018"/>
    <x v="1"/>
    <n v="35100"/>
    <n v="9900"/>
    <x v="3"/>
    <x v="0"/>
    <s v="YES"/>
    <s v="No Warranty"/>
    <n v="10"/>
    <s v="1HGCM82633A004352"/>
    <s v="Delivered"/>
    <s v="CALL CUSTOMER ASAP!"/>
  </r>
  <r>
    <x v="720"/>
    <x v="278"/>
    <s v="Emily Brown"/>
    <s v="john.doe@gmail.com"/>
    <x v="5"/>
    <x v="1"/>
    <x v="1"/>
    <n v="2019"/>
    <x v="3"/>
    <n v="15000"/>
    <n v="5000"/>
    <x v="1"/>
    <x v="3"/>
    <s v="NO"/>
    <s v="12 Months"/>
    <n v="8.5"/>
    <s v="1HGBH41JXMN109186 "/>
    <s v="Delivered"/>
    <s v="Confirmed"/>
  </r>
  <r>
    <x v="721"/>
    <x v="256"/>
    <s v="Michael Johnson"/>
    <s v="jane_smith@yahooo.com"/>
    <x v="0"/>
    <x v="0"/>
    <x v="3"/>
    <n v="2019"/>
    <x v="3"/>
    <n v="17600"/>
    <n v="2400"/>
    <x v="2"/>
    <x v="1"/>
    <s v="NO"/>
    <s v="Lifetime"/>
    <n v="10"/>
    <s v=" WDBUF65J73AXXX123"/>
    <s v="Delivered"/>
    <s v="N/A"/>
  </r>
  <r>
    <x v="722"/>
    <x v="182"/>
    <s v="Jane Smith"/>
    <s v="jane_smith@yahooo.com"/>
    <x v="1"/>
    <x v="1"/>
    <x v="1"/>
    <n v="2022"/>
    <x v="3"/>
    <n v="17580"/>
    <n v="2420"/>
    <x v="3"/>
    <x v="3"/>
    <s v="NO"/>
    <s v="No Warranty"/>
    <n v="8"/>
    <s v=" 1FDXF46S12EC58324"/>
    <s v="Delivered"/>
    <s v="Confirmed"/>
  </r>
  <r>
    <x v="723"/>
    <x v="124"/>
    <s v="Emily Brown"/>
    <s v="mike_j@hotmailcom"/>
    <x v="0"/>
    <x v="0"/>
    <x v="3"/>
    <n v="2020"/>
    <x v="4"/>
    <n v="21950"/>
    <n v="3050"/>
    <x v="2"/>
    <x v="1"/>
    <s v="YES"/>
    <s v="12 Months"/>
    <n v="9"/>
    <s v="1HGCM82633A004352"/>
    <s v="Delivered"/>
    <s v="Confirmed"/>
  </r>
  <r>
    <x v="724"/>
    <x v="183"/>
    <s v="Emily Brown"/>
    <s v="sarah.connor@outlok.com"/>
    <x v="0"/>
    <x v="0"/>
    <x v="5"/>
    <n v="2018"/>
    <x v="2"/>
    <n v="43850"/>
    <n v="6150"/>
    <x v="0"/>
    <x v="3"/>
    <s v="NO"/>
    <s v="No Warranty"/>
    <n v="10"/>
    <s v="JH4DB8590SS001561"/>
    <s v="Processing"/>
    <s v="Confirmed"/>
  </r>
  <r>
    <x v="725"/>
    <x v="191"/>
    <s v="John Doe"/>
    <s v="jane_smith@yahooo.com"/>
    <x v="2"/>
    <x v="2"/>
    <x v="3"/>
    <n v="2019"/>
    <x v="0"/>
    <n v="26280"/>
    <n v="3720"/>
    <x v="1"/>
    <x v="3"/>
    <s v="NO"/>
    <s v="Lifetime"/>
    <n v="8"/>
    <s v="1HGBH41JXMN109186 "/>
    <s v="In Transit"/>
    <s v="Confirmed"/>
  </r>
  <r>
    <x v="726"/>
    <x v="60"/>
    <s v="Sarah Connor"/>
    <s v="john.doe@gmail.com"/>
    <x v="0"/>
    <x v="0"/>
    <x v="1"/>
    <n v="2018"/>
    <x v="2"/>
    <n v="43750"/>
    <n v="6250"/>
    <x v="0"/>
    <x v="1"/>
    <s v="YES"/>
    <s v="No Warranty"/>
    <n v="7"/>
    <s v="JH4DB8590SS001561"/>
    <s v="Delivered"/>
    <s v="Confirmed"/>
  </r>
  <r>
    <x v="690"/>
    <x v="179"/>
    <s v="Michael Johnson"/>
    <s v="emilybrown@gmail.com"/>
    <x v="3"/>
    <x v="2"/>
    <x v="0"/>
    <n v="2022"/>
    <x v="1"/>
    <n v="39330"/>
    <n v="5670"/>
    <x v="0"/>
    <x v="4"/>
    <s v="YES"/>
    <s v="Lifetime"/>
    <n v="8.5"/>
    <s v="JH4DB8590SS001561"/>
    <s v="Delivered"/>
    <s v="N/A"/>
  </r>
  <r>
    <x v="727"/>
    <x v="68"/>
    <s v="John Doe"/>
    <s v="emilybrown@gmail.com"/>
    <x v="2"/>
    <x v="2"/>
    <x v="5"/>
    <n v="2021"/>
    <x v="2"/>
    <n v="43650"/>
    <n v="6350"/>
    <x v="4"/>
    <x v="4"/>
    <s v="NO"/>
    <s v="No Warranty"/>
    <n v="10"/>
    <s v="1HGBH41JXMN109186 "/>
    <s v="Delivered"/>
    <s v="Confirmed"/>
  </r>
  <r>
    <x v="728"/>
    <x v="4"/>
    <s v="Emily Brown"/>
    <s v="mike_j@hotmailcom"/>
    <x v="1"/>
    <x v="2"/>
    <x v="3"/>
    <n v="2022"/>
    <x v="0"/>
    <n v="25500"/>
    <n v="4500"/>
    <x v="3"/>
    <x v="3"/>
    <s v="NO"/>
    <s v="No Warranty"/>
    <n v="8.5"/>
    <s v=" WDBUF65J73AXXX123"/>
    <s v="In Transit"/>
    <s v="Confirmed"/>
  </r>
  <r>
    <x v="729"/>
    <x v="288"/>
    <s v="John Doe"/>
    <s v="john.doe@gmail.com"/>
    <x v="0"/>
    <x v="0"/>
    <x v="4"/>
    <n v="2022"/>
    <x v="3"/>
    <n v="16200"/>
    <n v="3800"/>
    <x v="1"/>
    <x v="1"/>
    <s v="NO"/>
    <s v="12 Months"/>
    <n v="8.5"/>
    <s v=" 1FDXF46S12EC58324"/>
    <s v="Processing"/>
    <s v="Confirmed"/>
  </r>
  <r>
    <x v="296"/>
    <x v="292"/>
    <s v="John Doe"/>
    <s v="john.doe@gmail.com"/>
    <x v="0"/>
    <x v="0"/>
    <x v="3"/>
    <n v="2022"/>
    <x v="3"/>
    <n v="16000"/>
    <n v="4000"/>
    <x v="2"/>
    <x v="4"/>
    <s v="YES"/>
    <s v="Lifetime"/>
    <n v="9"/>
    <s v="1HGCM82633A004352"/>
    <s v="In Transit"/>
    <s v="Confirmed"/>
  </r>
  <r>
    <x v="730"/>
    <x v="56"/>
    <s v="Michael Johnson"/>
    <s v="mike_j@hotmailcom"/>
    <x v="4"/>
    <x v="3"/>
    <x v="5"/>
    <n v="2019"/>
    <x v="4"/>
    <n v="19500"/>
    <n v="5500"/>
    <x v="3"/>
    <x v="0"/>
    <s v="YES"/>
    <s v="12 Months"/>
    <n v="7"/>
    <s v="1HGBH41JXMN109186 "/>
    <s v="Processing"/>
    <s v="Confirmed"/>
  </r>
  <r>
    <x v="731"/>
    <x v="130"/>
    <s v="Michael Johnson"/>
    <s v="sarah.connor@outlok.com"/>
    <x v="5"/>
    <x v="1"/>
    <x v="2"/>
    <n v="2022"/>
    <x v="4"/>
    <n v="18750"/>
    <n v="6250"/>
    <x v="3"/>
    <x v="4"/>
    <s v="NO"/>
    <s v="24 Months"/>
    <n v="8"/>
    <s v="1HGBH41JXMN109186 "/>
    <s v="Delivered"/>
    <s v="Follow up needed"/>
  </r>
  <r>
    <x v="732"/>
    <x v="283"/>
    <s v="Emily Brown"/>
    <s v="sarah.connor@outlok.com"/>
    <x v="0"/>
    <x v="0"/>
    <x v="3"/>
    <n v="2021"/>
    <x v="0"/>
    <n v="26400"/>
    <n v="3600"/>
    <x v="2"/>
    <x v="1"/>
    <s v="YES"/>
    <s v="No Warranty"/>
    <n v="7"/>
    <s v=" 1FDXF46S12EC58324"/>
    <s v="Delivered"/>
    <s v="Confirmed"/>
  </r>
  <r>
    <x v="413"/>
    <x v="179"/>
    <s v="Michael Johnson"/>
    <s v="mike_j@hotmailcom"/>
    <x v="1"/>
    <x v="1"/>
    <x v="3"/>
    <n v="2021"/>
    <x v="3"/>
    <n v="17580"/>
    <n v="2420"/>
    <x v="2"/>
    <x v="2"/>
    <s v="NO"/>
    <s v="Lifetime"/>
    <n v="10"/>
    <s v=" WDBUF65J73AXXX123"/>
    <s v="Delivered"/>
    <s v="CALL CUSTOMER ASAP!"/>
  </r>
  <r>
    <x v="733"/>
    <x v="192"/>
    <s v="John Doe"/>
    <s v="mike_j@hotmailcom"/>
    <x v="0"/>
    <x v="0"/>
    <x v="5"/>
    <n v="2021"/>
    <x v="2"/>
    <n v="43900"/>
    <n v="6100"/>
    <x v="1"/>
    <x v="2"/>
    <s v="YES"/>
    <s v="No Warranty"/>
    <n v="8"/>
    <s v=" WDBUF65J73AXXX123"/>
    <s v="Delivered"/>
    <s v="Confirmed"/>
  </r>
  <r>
    <x v="279"/>
    <x v="177"/>
    <s v="Sarah Connor"/>
    <s v="jane_smith@yahooo.com"/>
    <x v="0"/>
    <x v="0"/>
    <x v="5"/>
    <n v="2020"/>
    <x v="2"/>
    <n v="43850"/>
    <n v="6150"/>
    <x v="1"/>
    <x v="3"/>
    <s v="YES"/>
    <s v="No Warranty"/>
    <n v="9"/>
    <s v="JH4DB8590SS001561"/>
    <s v="Delivered"/>
    <s v="CALL CUSTOMER ASAP!"/>
  </r>
  <r>
    <x v="734"/>
    <x v="49"/>
    <s v="Sarah Connor"/>
    <s v="jane_smith@yahooo.com"/>
    <x v="2"/>
    <x v="2"/>
    <x v="5"/>
    <n v="2022"/>
    <x v="0"/>
    <n v="26280"/>
    <n v="3720"/>
    <x v="3"/>
    <x v="0"/>
    <s v="YES"/>
    <s v="24 Months"/>
    <n v="10"/>
    <s v=" 1FDXF46S12EC58324"/>
    <s v="Processing"/>
    <s v="N/A"/>
  </r>
  <r>
    <x v="430"/>
    <x v="193"/>
    <s v="Michael Johnson"/>
    <s v="john.doe@gmail.com"/>
    <x v="0"/>
    <x v="0"/>
    <x v="3"/>
    <n v="2021"/>
    <x v="4"/>
    <n v="21875"/>
    <n v="3125"/>
    <x v="0"/>
    <x v="1"/>
    <s v="YES"/>
    <s v="No Warranty"/>
    <n v="10"/>
    <s v="JH4DB8590SS001561"/>
    <s v="In Transit"/>
    <s v="Confirmed"/>
  </r>
  <r>
    <x v="735"/>
    <x v="200"/>
    <s v="Michael Johnson"/>
    <s v="emilybrown@gmail.com"/>
    <x v="3"/>
    <x v="2"/>
    <x v="0"/>
    <n v="2020"/>
    <x v="2"/>
    <n v="43700"/>
    <n v="6300"/>
    <x v="1"/>
    <x v="2"/>
    <s v="NO"/>
    <s v="No Warranty"/>
    <n v="8.5"/>
    <s v=" WDBUF65J73AXXX123"/>
    <s v="Delivered"/>
    <s v="Follow up needed"/>
  </r>
  <r>
    <x v="203"/>
    <x v="240"/>
    <s v="Michael Johnson"/>
    <s v="emilybrown@gmail.com"/>
    <x v="2"/>
    <x v="2"/>
    <x v="0"/>
    <n v="2022"/>
    <x v="1"/>
    <n v="39285"/>
    <n v="5715"/>
    <x v="4"/>
    <x v="4"/>
    <s v="NO"/>
    <s v="No Warranty"/>
    <n v="8"/>
    <s v="1HGCM82633A004352"/>
    <s v="Delivered"/>
    <s v="N/A"/>
  </r>
  <r>
    <x v="736"/>
    <x v="270"/>
    <s v="Michael Johnson"/>
    <s v="jane_smith@yahooo.com"/>
    <x v="1"/>
    <x v="2"/>
    <x v="5"/>
    <n v="2022"/>
    <x v="0"/>
    <n v="25500"/>
    <n v="4500"/>
    <x v="2"/>
    <x v="1"/>
    <s v="NO"/>
    <s v="Lifetime"/>
    <n v="8.5"/>
    <s v=" WDBUF65J73AXXX123"/>
    <s v="Delivered"/>
    <s v="Confirmed"/>
  </r>
  <r>
    <x v="737"/>
    <x v="130"/>
    <s v="Sarah Connor"/>
    <s v="sarah.connor@outlok.com"/>
    <x v="0"/>
    <x v="0"/>
    <x v="5"/>
    <n v="2018"/>
    <x v="1"/>
    <n v="36450"/>
    <n v="8550"/>
    <x v="3"/>
    <x v="0"/>
    <s v="NO"/>
    <s v="24 Months"/>
    <n v="8"/>
    <s v="1HGBH41JXMN109186 "/>
    <s v="In Transit"/>
    <s v="N/A"/>
  </r>
  <r>
    <x v="738"/>
    <x v="179"/>
    <s v="Emily Brown"/>
    <s v="jane_smith@yahooo.com"/>
    <x v="0"/>
    <x v="0"/>
    <x v="4"/>
    <n v="2022"/>
    <x v="1"/>
    <n v="36000"/>
    <n v="9000"/>
    <x v="0"/>
    <x v="3"/>
    <s v="NO"/>
    <s v="Lifetime"/>
    <n v="10"/>
    <s v="1HGCM82633A004352"/>
    <s v="Processing"/>
    <s v="Confirmed"/>
  </r>
  <r>
    <x v="318"/>
    <x v="220"/>
    <s v="Michael Johnson"/>
    <s v="jane_smith@yahooo.com"/>
    <x v="4"/>
    <x v="3"/>
    <x v="4"/>
    <n v="2018"/>
    <x v="4"/>
    <n v="19500"/>
    <n v="5500"/>
    <x v="2"/>
    <x v="0"/>
    <s v="YES"/>
    <s v="12 Months"/>
    <n v="9"/>
    <s v=" WDBUF65J73AXXX123"/>
    <s v="In Transit"/>
    <s v="Follow up needed"/>
  </r>
  <r>
    <x v="739"/>
    <x v="99"/>
    <s v="Michael Johnson"/>
    <s v="mike_j@hotmailcom"/>
    <x v="5"/>
    <x v="1"/>
    <x v="3"/>
    <n v="2019"/>
    <x v="3"/>
    <n v="15000"/>
    <n v="5000"/>
    <x v="1"/>
    <x v="1"/>
    <s v="YES"/>
    <s v="No Warranty"/>
    <n v="9"/>
    <s v=" 1FDXF46S12EC58324"/>
    <s v="Processing"/>
    <s v="CALL CUSTOMER ASAP!"/>
  </r>
  <r>
    <x v="740"/>
    <x v="50"/>
    <s v="John Doe"/>
    <s v="jane_smith@yahooo.com"/>
    <x v="0"/>
    <x v="0"/>
    <x v="4"/>
    <n v="2019"/>
    <x v="0"/>
    <n v="26400"/>
    <n v="3600"/>
    <x v="1"/>
    <x v="2"/>
    <s v="YES"/>
    <s v="24 Months"/>
    <n v="8.5"/>
    <s v="1HGBH41JXMN109186 "/>
    <s v="Delivered"/>
    <s v="Follow up needed"/>
  </r>
  <r>
    <x v="741"/>
    <x v="239"/>
    <s v="Michael Johnson"/>
    <s v="sarah.connor@outlok.com"/>
    <x v="1"/>
    <x v="1"/>
    <x v="4"/>
    <n v="2020"/>
    <x v="3"/>
    <n v="17580"/>
    <n v="2420"/>
    <x v="0"/>
    <x v="0"/>
    <s v="NO"/>
    <s v="No Warranty"/>
    <n v="8"/>
    <s v=" 1FDXF46S12EC58324"/>
    <s v="Delivered"/>
    <s v="Follow up needed"/>
  </r>
  <r>
    <x v="687"/>
    <x v="283"/>
    <s v="Jane Smith"/>
    <s v="sarah.connor@outlok.com"/>
    <x v="0"/>
    <x v="0"/>
    <x v="0"/>
    <n v="2018"/>
    <x v="2"/>
    <n v="43900"/>
    <n v="6100"/>
    <x v="3"/>
    <x v="0"/>
    <s v="YES"/>
    <s v="No Warranty"/>
    <n v="8.5"/>
    <s v="1HGBH41JXMN109186 "/>
    <s v="Delivered"/>
    <s v="N/A"/>
  </r>
  <r>
    <x v="742"/>
    <x v="293"/>
    <s v="Sarah Connor"/>
    <s v="john.doe@gmail.com"/>
    <x v="0"/>
    <x v="0"/>
    <x v="3"/>
    <n v="2019"/>
    <x v="2"/>
    <n v="43850"/>
    <n v="6150"/>
    <x v="4"/>
    <x v="2"/>
    <s v="YES"/>
    <s v="12 Months"/>
    <n v="8"/>
    <s v="JH4DB8590SS001561"/>
    <s v="Delivered"/>
    <s v="Confirmed"/>
  </r>
  <r>
    <x v="743"/>
    <x v="91"/>
    <s v="Emily Brown"/>
    <s v="mike_j@hotmailcom"/>
    <x v="2"/>
    <x v="2"/>
    <x v="0"/>
    <n v="2019"/>
    <x v="0"/>
    <n v="26280"/>
    <n v="3720"/>
    <x v="4"/>
    <x v="2"/>
    <s v="NO"/>
    <s v="No Warranty"/>
    <n v="9"/>
    <s v=" 1FDXF46S12EC58324"/>
    <s v="Delivered"/>
    <s v="Confirmed"/>
  </r>
  <r>
    <x v="744"/>
    <x v="179"/>
    <s v="Emily Brown"/>
    <s v="mike_j@hotmailcom"/>
    <x v="0"/>
    <x v="0"/>
    <x v="1"/>
    <n v="2019"/>
    <x v="4"/>
    <n v="21875"/>
    <n v="3125"/>
    <x v="0"/>
    <x v="1"/>
    <s v="YES"/>
    <s v="No Warranty"/>
    <n v="10"/>
    <s v="JH4DB8590SS001561"/>
    <s v="Processing"/>
    <s v="Follow up needed"/>
  </r>
  <r>
    <x v="222"/>
    <x v="198"/>
    <s v="Sarah Connor"/>
    <s v="emilybrown@gmail.com"/>
    <x v="3"/>
    <x v="2"/>
    <x v="2"/>
    <n v="2022"/>
    <x v="2"/>
    <n v="43700"/>
    <n v="6300"/>
    <x v="0"/>
    <x v="4"/>
    <s v="NO"/>
    <s v="Lifetime"/>
    <n v="8"/>
    <s v="JH4DB8590SS001561"/>
    <s v="In Transit"/>
    <s v="N/A"/>
  </r>
  <r>
    <x v="745"/>
    <x v="35"/>
    <s v="Sarah Connor"/>
    <s v="jane_smith@yahooo.com"/>
    <x v="2"/>
    <x v="2"/>
    <x v="5"/>
    <n v="2018"/>
    <x v="2"/>
    <n v="43650"/>
    <n v="6350"/>
    <x v="2"/>
    <x v="2"/>
    <s v="NO"/>
    <s v="24 Months"/>
    <n v="9"/>
    <s v="1HGCM82633A004352"/>
    <s v="Delivered"/>
    <s v="Confirmed"/>
  </r>
  <r>
    <x v="746"/>
    <x v="88"/>
    <s v="John Doe"/>
    <s v="john.doe@gmail.com"/>
    <x v="1"/>
    <x v="2"/>
    <x v="4"/>
    <n v="2019"/>
    <x v="3"/>
    <n v="17000"/>
    <n v="3000"/>
    <x v="0"/>
    <x v="0"/>
    <s v="NO"/>
    <s v="No Warranty"/>
    <n v="10"/>
    <s v="1HGBH41JXMN109186 "/>
    <s v="Delivered"/>
    <s v="Confirmed"/>
  </r>
  <r>
    <x v="621"/>
    <x v="229"/>
    <s v="John Doe"/>
    <s v="jane_smith@yahooo.com"/>
    <x v="0"/>
    <x v="0"/>
    <x v="3"/>
    <n v="2018"/>
    <x v="2"/>
    <n v="40500"/>
    <n v="9500"/>
    <x v="3"/>
    <x v="1"/>
    <s v="YES"/>
    <s v="12 Months"/>
    <n v="10"/>
    <s v=" WDBUF65J73AXXX123"/>
    <s v="Delivered"/>
    <s v="CALL CUSTOMER ASAP!"/>
  </r>
  <r>
    <x v="52"/>
    <x v="166"/>
    <s v="Michael Johnson"/>
    <s v="emilybrown@gmail.com"/>
    <x v="0"/>
    <x v="0"/>
    <x v="0"/>
    <n v="2021"/>
    <x v="4"/>
    <n v="20000"/>
    <n v="5000"/>
    <x v="0"/>
    <x v="4"/>
    <s v="YES"/>
    <s v="No Warranty"/>
    <n v="7"/>
    <s v="1HGBH41JXMN109186 "/>
    <s v="In Transit"/>
    <s v="Confirmed"/>
  </r>
  <r>
    <x v="218"/>
    <x v="179"/>
    <s v="Sarah Connor"/>
    <s v="jane_smith@yahooo.com"/>
    <x v="4"/>
    <x v="3"/>
    <x v="2"/>
    <n v="2021"/>
    <x v="2"/>
    <n v="39000"/>
    <n v="11000"/>
    <x v="1"/>
    <x v="4"/>
    <s v="YES"/>
    <s v="12 Months"/>
    <n v="8.5"/>
    <s v="1HGBH41JXMN109186 "/>
    <s v="Processing"/>
    <s v="Confirmed"/>
  </r>
  <r>
    <x v="747"/>
    <x v="210"/>
    <s v="Jane Smith"/>
    <s v="jane_smith@yahooo.com"/>
    <x v="5"/>
    <x v="1"/>
    <x v="4"/>
    <n v="2022"/>
    <x v="2"/>
    <n v="37500"/>
    <n v="12500"/>
    <x v="3"/>
    <x v="3"/>
    <s v="NO"/>
    <s v="No Warranty"/>
    <n v="9"/>
    <s v=" 1FDXF46S12EC58324"/>
    <s v="In Transit"/>
    <s v="CALL CUSTOMER ASAP!"/>
  </r>
  <r>
    <x v="748"/>
    <x v="185"/>
    <s v="Sarah Connor"/>
    <s v="sarah.connor@outlok.com"/>
    <x v="0"/>
    <x v="0"/>
    <x v="5"/>
    <n v="2021"/>
    <x v="1"/>
    <n v="39600"/>
    <n v="5400"/>
    <x v="2"/>
    <x v="4"/>
    <s v="NO"/>
    <s v="No Warranty"/>
    <n v="8.5"/>
    <s v="1HGBH41JXMN109186 "/>
    <s v="Processing"/>
    <s v="Confirmed"/>
  </r>
  <r>
    <x v="749"/>
    <x v="155"/>
    <s v="Michael Johnson"/>
    <s v="jane_smith@yahooo.com"/>
    <x v="1"/>
    <x v="1"/>
    <x v="2"/>
    <n v="2020"/>
    <x v="4"/>
    <n v="21975"/>
    <n v="3025"/>
    <x v="1"/>
    <x v="2"/>
    <s v="NO"/>
    <s v="No Warranty"/>
    <n v="8"/>
    <s v="1HGCM82633A004352"/>
    <s v="Delivered"/>
    <s v="Confirmed"/>
  </r>
  <r>
    <x v="750"/>
    <x v="288"/>
    <s v="Jane Smith"/>
    <s v="john.doe@gmail.com"/>
    <x v="0"/>
    <x v="0"/>
    <x v="1"/>
    <n v="2018"/>
    <x v="2"/>
    <n v="43900"/>
    <n v="6100"/>
    <x v="0"/>
    <x v="1"/>
    <s v="YES"/>
    <s v="12 Months"/>
    <n v="8"/>
    <s v="JH4DB8590SS001561"/>
    <s v="Delivered"/>
    <s v="Confirmed"/>
  </r>
  <r>
    <x v="441"/>
    <x v="245"/>
    <s v="Jane Smith"/>
    <s v="john.doe@gmail.com"/>
    <x v="0"/>
    <x v="0"/>
    <x v="4"/>
    <n v="2019"/>
    <x v="4"/>
    <n v="21925"/>
    <n v="3075"/>
    <x v="4"/>
    <x v="4"/>
    <s v="YES"/>
    <s v="No Warranty"/>
    <n v="10"/>
    <s v=" 1FDXF46S12EC58324"/>
    <s v="Delivered"/>
    <s v="Follow up needed"/>
  </r>
  <r>
    <x v="751"/>
    <x v="175"/>
    <s v="Emily Brown"/>
    <s v="john.doe@gmail.com"/>
    <x v="2"/>
    <x v="2"/>
    <x v="1"/>
    <n v="2020"/>
    <x v="4"/>
    <n v="21900"/>
    <n v="3100"/>
    <x v="3"/>
    <x v="2"/>
    <s v="NO"/>
    <s v="No Warranty"/>
    <n v="9"/>
    <s v=" WDBUF65J73AXXX123"/>
    <s v="Delivered"/>
    <s v="Confirmed"/>
  </r>
  <r>
    <x v="752"/>
    <x v="43"/>
    <s v="John Doe"/>
    <s v="john.doe@gmail.com"/>
    <x v="0"/>
    <x v="0"/>
    <x v="1"/>
    <n v="2020"/>
    <x v="2"/>
    <n v="43750"/>
    <n v="6250"/>
    <x v="3"/>
    <x v="4"/>
    <s v="NO"/>
    <s v="Lifetime"/>
    <n v="9"/>
    <s v=" 1FDXF46S12EC58324"/>
    <s v="Delivered"/>
    <s v="N/A"/>
  </r>
  <r>
    <x v="753"/>
    <x v="294"/>
    <s v="Sarah Connor"/>
    <s v="emilybrown@gmail.com"/>
    <x v="3"/>
    <x v="2"/>
    <x v="2"/>
    <n v="2021"/>
    <x v="2"/>
    <n v="43700"/>
    <n v="6300"/>
    <x v="1"/>
    <x v="4"/>
    <s v="NO"/>
    <s v="Lifetime"/>
    <n v="8.5"/>
    <s v=" WDBUF65J73AXXX123"/>
    <s v="Processing"/>
    <s v="Follow up needed"/>
  </r>
  <r>
    <x v="754"/>
    <x v="295"/>
    <s v="Emily Brown"/>
    <s v="john.doe@gmail.com"/>
    <x v="2"/>
    <x v="2"/>
    <x v="5"/>
    <n v="2018"/>
    <x v="4"/>
    <n v="21825"/>
    <n v="3175"/>
    <x v="3"/>
    <x v="2"/>
    <s v="YES"/>
    <s v="24 Months"/>
    <n v="8.5"/>
    <s v=" 1FDXF46S12EC58324"/>
    <s v="In Transit"/>
    <s v="Confirmed"/>
  </r>
  <r>
    <x v="755"/>
    <x v="296"/>
    <s v="Sarah Connor"/>
    <s v="emilybrown@gmail.com"/>
    <x v="1"/>
    <x v="2"/>
    <x v="2"/>
    <n v="2019"/>
    <x v="3"/>
    <n v="17000"/>
    <n v="3000"/>
    <x v="0"/>
    <x v="2"/>
    <s v="NO"/>
    <s v="No Warranty"/>
    <n v="9"/>
    <s v=" 1FDXF46S12EC58324"/>
    <s v="Delivered"/>
    <s v="N/A"/>
  </r>
  <r>
    <x v="756"/>
    <x v="135"/>
    <s v="Michael Johnson"/>
    <s v="jane_smith@yahooo.com"/>
    <x v="0"/>
    <x v="0"/>
    <x v="1"/>
    <n v="2020"/>
    <x v="3"/>
    <n v="16200"/>
    <n v="3800"/>
    <x v="1"/>
    <x v="3"/>
    <s v="YES"/>
    <s v="12 Months"/>
    <n v="10"/>
    <s v="1HGCM82633A004352"/>
    <s v="Delivered"/>
    <s v="Confirmed"/>
  </r>
  <r>
    <x v="757"/>
    <x v="77"/>
    <s v="Emily Brown"/>
    <s v="john.doe@gmail.com"/>
    <x v="0"/>
    <x v="0"/>
    <x v="2"/>
    <n v="2022"/>
    <x v="4"/>
    <n v="20000"/>
    <n v="5000"/>
    <x v="4"/>
    <x v="0"/>
    <s v="NO"/>
    <s v="No Warranty"/>
    <n v="10"/>
    <s v="1HGCM82633A004352"/>
    <s v="Delivered"/>
    <s v="Confirmed"/>
  </r>
  <r>
    <x v="758"/>
    <x v="248"/>
    <s v="John Doe"/>
    <s v="jane_smith@yahooo.com"/>
    <x v="4"/>
    <x v="3"/>
    <x v="1"/>
    <n v="2019"/>
    <x v="4"/>
    <n v="19500"/>
    <n v="5500"/>
    <x v="0"/>
    <x v="3"/>
    <s v="YES"/>
    <s v="No Warranty"/>
    <n v="10"/>
    <s v="JH4DB8590SS001561"/>
    <s v="In Transit"/>
    <s v="Confirmed"/>
  </r>
  <r>
    <x v="726"/>
    <x v="63"/>
    <s v="Michael Johnson"/>
    <s v="mike_j@hotmailcom"/>
    <x v="5"/>
    <x v="1"/>
    <x v="5"/>
    <n v="2021"/>
    <x v="3"/>
    <n v="15000"/>
    <n v="5000"/>
    <x v="0"/>
    <x v="0"/>
    <s v="YES"/>
    <s v="No Warranty"/>
    <n v="7"/>
    <s v="JH4DB8590SS001561"/>
    <s v="Processing"/>
    <s v="Confirmed"/>
  </r>
  <r>
    <x v="79"/>
    <x v="294"/>
    <s v="Michael Johnson"/>
    <s v="sarah.connor@outlok.com"/>
    <x v="0"/>
    <x v="0"/>
    <x v="1"/>
    <n v="2018"/>
    <x v="3"/>
    <n v="17600"/>
    <n v="2400"/>
    <x v="4"/>
    <x v="1"/>
    <s v="YES"/>
    <s v="Lifetime"/>
    <n v="8.5"/>
    <s v=" 1FDXF46S12EC58324"/>
    <s v="In Transit"/>
    <s v="N/A"/>
  </r>
  <r>
    <x v="17"/>
    <x v="129"/>
    <s v="Emily Brown"/>
    <s v="sarah.connor@outlok.com"/>
    <x v="1"/>
    <x v="1"/>
    <x v="3"/>
    <n v="2022"/>
    <x v="1"/>
    <n v="39555"/>
    <n v="5445"/>
    <x v="0"/>
    <x v="0"/>
    <s v="YES"/>
    <s v="No Warranty"/>
    <n v="10"/>
    <s v="1HGBH41JXMN109186 "/>
    <s v="Processing"/>
    <s v="Confirmed"/>
  </r>
  <r>
    <x v="759"/>
    <x v="232"/>
    <s v="John Doe"/>
    <s v="mike_j@hotmailcom"/>
    <x v="0"/>
    <x v="0"/>
    <x v="5"/>
    <n v="2019"/>
    <x v="3"/>
    <n v="17560"/>
    <n v="2440"/>
    <x v="0"/>
    <x v="2"/>
    <s v="YES"/>
    <s v="No Warranty"/>
    <n v="9"/>
    <s v="1HGCM82633A004352"/>
    <s v="Delivered"/>
    <s v="Confirmed"/>
  </r>
  <r>
    <x v="51"/>
    <x v="231"/>
    <s v="Emily Brown"/>
    <s v="john.doe@gmail.com"/>
    <x v="0"/>
    <x v="0"/>
    <x v="0"/>
    <n v="2019"/>
    <x v="3"/>
    <n v="17540"/>
    <n v="2460"/>
    <x v="0"/>
    <x v="1"/>
    <s v="YES"/>
    <s v="24 Months"/>
    <n v="7"/>
    <s v=" WDBUF65J73AXXX123"/>
    <s v="Delivered"/>
    <s v="N/A"/>
  </r>
  <r>
    <x v="760"/>
    <x v="63"/>
    <s v="Emily Brown"/>
    <s v="jane_smith@yahooo.com"/>
    <x v="2"/>
    <x v="2"/>
    <x v="0"/>
    <n v="2020"/>
    <x v="0"/>
    <n v="26280"/>
    <n v="3720"/>
    <x v="0"/>
    <x v="2"/>
    <s v="NO"/>
    <s v="Lifetime"/>
    <n v="10"/>
    <s v=" 1FDXF46S12EC58324"/>
    <s v="Delivered"/>
    <s v="N/A"/>
  </r>
  <r>
    <x v="761"/>
    <x v="12"/>
    <s v="Emily Brown"/>
    <s v="emilybrown@gmail.com"/>
    <x v="0"/>
    <x v="0"/>
    <x v="2"/>
    <n v="2019"/>
    <x v="2"/>
    <n v="43750"/>
    <n v="6250"/>
    <x v="2"/>
    <x v="2"/>
    <s v="YES"/>
    <s v="Lifetime"/>
    <n v="8"/>
    <s v="1HGCM82633A004352"/>
    <s v="Delivered"/>
    <s v="CALL CUSTOMER ASAP!"/>
  </r>
  <r>
    <x v="762"/>
    <x v="35"/>
    <s v="Emily Brown"/>
    <s v="emilybrown@gmail.com"/>
    <x v="3"/>
    <x v="2"/>
    <x v="2"/>
    <n v="2018"/>
    <x v="1"/>
    <n v="39330"/>
    <n v="5670"/>
    <x v="2"/>
    <x v="3"/>
    <s v="NO"/>
    <s v="No Warranty"/>
    <n v="7"/>
    <s v=" 1FDXF46S12EC58324"/>
    <s v="Delivered"/>
    <s v="CALL CUSTOMER ASAP!"/>
  </r>
  <r>
    <x v="763"/>
    <x v="97"/>
    <s v="Sarah Connor"/>
    <s v="mike_j@hotmailcom"/>
    <x v="2"/>
    <x v="2"/>
    <x v="1"/>
    <n v="2018"/>
    <x v="1"/>
    <n v="39285"/>
    <n v="5715"/>
    <x v="2"/>
    <x v="0"/>
    <s v="YES"/>
    <s v="No Warranty"/>
    <n v="7"/>
    <s v="1HGCM82633A004352"/>
    <s v="Processing"/>
    <s v="Follow up needed"/>
  </r>
  <r>
    <x v="764"/>
    <x v="74"/>
    <s v="Sarah Connor"/>
    <s v="mike_j@hotmailcom"/>
    <x v="1"/>
    <x v="2"/>
    <x v="3"/>
    <n v="2019"/>
    <x v="4"/>
    <n v="21250"/>
    <n v="3750"/>
    <x v="0"/>
    <x v="1"/>
    <s v="NO"/>
    <s v="No Warranty"/>
    <n v="8.5"/>
    <s v="1HGCM82633A004352"/>
    <s v="In Transit"/>
    <s v="Follow up needed"/>
  </r>
  <r>
    <x v="765"/>
    <x v="153"/>
    <s v="Emily Brown"/>
    <s v="mike_j@hotmailcom"/>
    <x v="0"/>
    <x v="0"/>
    <x v="1"/>
    <n v="2020"/>
    <x v="0"/>
    <n v="24300"/>
    <n v="5700"/>
    <x v="0"/>
    <x v="0"/>
    <s v="NO"/>
    <s v="Lifetime"/>
    <n v="8"/>
    <s v=" 1FDXF46S12EC58324"/>
    <s v="Delivered"/>
    <s v="Confirmed"/>
  </r>
  <r>
    <x v="526"/>
    <x v="3"/>
    <s v="Emily Brown"/>
    <s v="emilybrown@gmail.com"/>
    <x v="0"/>
    <x v="0"/>
    <x v="2"/>
    <n v="2022"/>
    <x v="2"/>
    <n v="40000"/>
    <n v="10000"/>
    <x v="2"/>
    <x v="0"/>
    <s v="NO"/>
    <s v="No Warranty"/>
    <n v="7"/>
    <s v=" 1FDXF46S12EC58324"/>
    <s v="Delivered"/>
    <s v="N/A"/>
  </r>
  <r>
    <x v="461"/>
    <x v="83"/>
    <s v="Sarah Connor"/>
    <s v="sarah.connor@outlok.com"/>
    <x v="4"/>
    <x v="3"/>
    <x v="2"/>
    <n v="2022"/>
    <x v="1"/>
    <n v="35100"/>
    <n v="9900"/>
    <x v="4"/>
    <x v="2"/>
    <s v="YES"/>
    <s v="24 Months"/>
    <n v="7"/>
    <s v="JH4DB8590SS001561"/>
    <s v="Delivered"/>
    <s v="CALL CUSTOMER ASAP!"/>
  </r>
  <r>
    <x v="766"/>
    <x v="297"/>
    <s v="Sarah Connor"/>
    <s v="john.doe@gmail.com"/>
    <x v="5"/>
    <x v="1"/>
    <x v="1"/>
    <n v="2020"/>
    <x v="3"/>
    <n v="15000"/>
    <n v="5000"/>
    <x v="3"/>
    <x v="1"/>
    <s v="YES"/>
    <s v="12 Months"/>
    <n v="8.5"/>
    <s v=" WDBUF65J73AXXX123"/>
    <s v="In Transit"/>
    <s v="N/A"/>
  </r>
  <r>
    <x v="767"/>
    <x v="298"/>
    <s v="John Doe"/>
    <s v="jane_smith@yahooo.com"/>
    <x v="0"/>
    <x v="0"/>
    <x v="2"/>
    <n v="2021"/>
    <x v="3"/>
    <n v="17600"/>
    <n v="2400"/>
    <x v="0"/>
    <x v="2"/>
    <s v="NO"/>
    <s v="No Warranty"/>
    <n v="9"/>
    <s v="JH4DB8590SS001561"/>
    <s v="Processing"/>
    <s v="CALL CUSTOMER ASAP!"/>
  </r>
  <r>
    <x v="768"/>
    <x v="267"/>
    <s v="Jane Smith"/>
    <s v="mike_j@hotmailcom"/>
    <x v="1"/>
    <x v="1"/>
    <x v="4"/>
    <n v="2018"/>
    <x v="3"/>
    <n v="17580"/>
    <n v="2420"/>
    <x v="2"/>
    <x v="1"/>
    <s v="YES"/>
    <s v="24 Months"/>
    <n v="9"/>
    <s v=" 1FDXF46S12EC58324"/>
    <s v="In Transit"/>
    <s v="Confirmed"/>
  </r>
  <r>
    <x v="769"/>
    <x v="58"/>
    <s v="Jane Smith"/>
    <s v="emilybrown@gmail.com"/>
    <x v="0"/>
    <x v="0"/>
    <x v="2"/>
    <n v="2021"/>
    <x v="2"/>
    <n v="43900"/>
    <n v="6100"/>
    <x v="0"/>
    <x v="3"/>
    <s v="NO"/>
    <s v="No Warranty"/>
    <n v="8"/>
    <s v=" WDBUF65J73AXXX123"/>
    <s v="Processing"/>
    <s v="Confirmed"/>
  </r>
  <r>
    <x v="770"/>
    <x v="76"/>
    <s v="Michael Johnson"/>
    <s v="emilybrown@gmail.com"/>
    <x v="0"/>
    <x v="0"/>
    <x v="2"/>
    <n v="2020"/>
    <x v="1"/>
    <n v="39465"/>
    <n v="5535"/>
    <x v="3"/>
    <x v="1"/>
    <s v="YES"/>
    <s v="Lifetime"/>
    <n v="8.5"/>
    <s v="JH4DB8590SS001561"/>
    <s v="Delivered"/>
    <s v="Confirmed"/>
  </r>
  <r>
    <x v="771"/>
    <x v="263"/>
    <s v="Michael Johnson"/>
    <s v="jane_smith@yahooo.com"/>
    <x v="2"/>
    <x v="2"/>
    <x v="1"/>
    <n v="2021"/>
    <x v="2"/>
    <n v="43800"/>
    <n v="6200"/>
    <x v="2"/>
    <x v="4"/>
    <s v="YES"/>
    <s v="24 Months"/>
    <n v="10"/>
    <s v="1HGBH41JXMN109186 "/>
    <s v="Delivered"/>
    <s v="N/A"/>
  </r>
  <r>
    <x v="772"/>
    <x v="276"/>
    <s v="John Doe"/>
    <s v="john.doe@gmail.com"/>
    <x v="0"/>
    <x v="0"/>
    <x v="4"/>
    <n v="2020"/>
    <x v="4"/>
    <n v="21875"/>
    <n v="3125"/>
    <x v="3"/>
    <x v="4"/>
    <s v="NO"/>
    <s v="Lifetime"/>
    <n v="8.5"/>
    <s v=" WDBUF65J73AXXX123"/>
    <s v="Delivered"/>
    <s v="CALL CUSTOMER ASAP!"/>
  </r>
  <r>
    <x v="509"/>
    <x v="101"/>
    <s v="Michael Johnson"/>
    <s v="emilybrown@gmail.com"/>
    <x v="3"/>
    <x v="2"/>
    <x v="1"/>
    <n v="2022"/>
    <x v="4"/>
    <n v="21850"/>
    <n v="3150"/>
    <x v="3"/>
    <x v="2"/>
    <s v="NO"/>
    <s v="No Warranty"/>
    <n v="10"/>
    <s v="1HGBH41JXMN109186 "/>
    <s v="Delivered"/>
    <s v="N/A"/>
  </r>
  <r>
    <x v="333"/>
    <x v="116"/>
    <s v="Michael Johnson"/>
    <s v="sarah.connor@outlok.com"/>
    <x v="2"/>
    <x v="2"/>
    <x v="1"/>
    <n v="2022"/>
    <x v="0"/>
    <n v="26190"/>
    <n v="3810"/>
    <x v="0"/>
    <x v="4"/>
    <s v="YES"/>
    <s v="No Warranty"/>
    <n v="9"/>
    <s v="1HGCM82633A004352"/>
    <s v="Delivered"/>
    <s v="Follow up needed"/>
  </r>
  <r>
    <x v="773"/>
    <x v="118"/>
    <s v="Michael Johnson"/>
    <s v="john.doe@gmail.com"/>
    <x v="1"/>
    <x v="2"/>
    <x v="3"/>
    <n v="2021"/>
    <x v="4"/>
    <n v="21250"/>
    <n v="3750"/>
    <x v="0"/>
    <x v="3"/>
    <s v="YES"/>
    <s v="No Warranty"/>
    <n v="8"/>
    <s v=" 1FDXF46S12EC58324"/>
    <s v="Processing"/>
    <s v="Confirmed"/>
  </r>
  <r>
    <x v="387"/>
    <x v="38"/>
    <s v="Sarah Connor"/>
    <s v="john.doe@gmail.com"/>
    <x v="0"/>
    <x v="0"/>
    <x v="0"/>
    <n v="2021"/>
    <x v="1"/>
    <n v="36450"/>
    <n v="8550"/>
    <x v="3"/>
    <x v="0"/>
    <s v="NO"/>
    <s v="Lifetime"/>
    <n v="10"/>
    <s v=" WDBUF65J73AXXX123"/>
    <s v="In Transit"/>
    <s v="Follow up needed"/>
  </r>
  <r>
    <x v="774"/>
    <x v="153"/>
    <s v="Emily Brown"/>
    <s v="jane_smith@yahooo.com"/>
    <x v="0"/>
    <x v="0"/>
    <x v="3"/>
    <n v="2018"/>
    <x v="1"/>
    <n v="36000"/>
    <n v="9000"/>
    <x v="2"/>
    <x v="3"/>
    <s v="YES"/>
    <s v="No Warranty"/>
    <n v="9"/>
    <s v="1HGBH41JXMN109186 "/>
    <s v="Delivered"/>
    <s v="Confirmed"/>
  </r>
  <r>
    <x v="775"/>
    <x v="127"/>
    <s v="Jane Smith"/>
    <s v="mike_j@hotmailcom"/>
    <x v="4"/>
    <x v="3"/>
    <x v="2"/>
    <n v="2022"/>
    <x v="1"/>
    <n v="35100"/>
    <n v="9900"/>
    <x v="3"/>
    <x v="0"/>
    <s v="YES"/>
    <s v="12 Months"/>
    <n v="7"/>
    <s v="1HGBH41JXMN109186 "/>
    <s v="Delivered"/>
    <s v="CALL CUSTOMER ASAP!"/>
  </r>
  <r>
    <x v="776"/>
    <x v="280"/>
    <s v="Jane Smith"/>
    <s v="jane_smith@yahooo.com"/>
    <x v="5"/>
    <x v="1"/>
    <x v="1"/>
    <n v="2018"/>
    <x v="3"/>
    <n v="15000"/>
    <n v="5000"/>
    <x v="0"/>
    <x v="1"/>
    <s v="YES"/>
    <s v="No Warranty"/>
    <n v="8"/>
    <s v="1HGBH41JXMN109186 "/>
    <s v="Delivered"/>
    <s v="Confirmed"/>
  </r>
  <r>
    <x v="777"/>
    <x v="170"/>
    <s v="Michael Johnson"/>
    <s v="sarah.connor@outlok.com"/>
    <x v="0"/>
    <x v="0"/>
    <x v="3"/>
    <n v="2021"/>
    <x v="3"/>
    <n v="17600"/>
    <n v="2400"/>
    <x v="2"/>
    <x v="0"/>
    <s v="NO"/>
    <s v="24 Months"/>
    <n v="10"/>
    <s v=" WDBUF65J73AXXX123"/>
    <s v="In Transit"/>
    <s v="Follow up needed"/>
  </r>
  <r>
    <x v="778"/>
    <x v="61"/>
    <s v="Sarah Connor"/>
    <s v="mike_j@hotmailcom"/>
    <x v="1"/>
    <x v="1"/>
    <x v="3"/>
    <n v="2020"/>
    <x v="1"/>
    <n v="39555"/>
    <n v="5445"/>
    <x v="1"/>
    <x v="4"/>
    <s v="NO"/>
    <s v="No Warranty"/>
    <n v="8.5"/>
    <s v=" 1FDXF46S12EC58324"/>
    <s v="Processing"/>
    <s v="N/A"/>
  </r>
  <r>
    <x v="779"/>
    <x v="1"/>
    <s v="Michael Johnson"/>
    <s v="jane_smith@yahooo.com"/>
    <x v="0"/>
    <x v="0"/>
    <x v="5"/>
    <n v="2022"/>
    <x v="4"/>
    <n v="21950"/>
    <n v="3050"/>
    <x v="3"/>
    <x v="4"/>
    <s v="YES"/>
    <s v="Lifetime"/>
    <n v="10"/>
    <s v=" 1FDXF46S12EC58324"/>
    <s v="In Transit"/>
    <s v="Confirmed"/>
  </r>
  <r>
    <x v="780"/>
    <x v="260"/>
    <s v="Emily Brown"/>
    <s v="jane_smith@yahooo.com"/>
    <x v="0"/>
    <x v="0"/>
    <x v="4"/>
    <n v="2020"/>
    <x v="4"/>
    <n v="21925"/>
    <n v="3075"/>
    <x v="3"/>
    <x v="3"/>
    <s v="YES"/>
    <s v="24 Months"/>
    <n v="7"/>
    <s v="JH4DB8590SS001561"/>
    <s v="Processing"/>
    <s v="CALL CUSTOMER ASAP!"/>
  </r>
  <r>
    <x v="781"/>
    <x v="81"/>
    <s v="John Doe"/>
    <s v="jane_smith@yahooo.com"/>
    <x v="2"/>
    <x v="2"/>
    <x v="4"/>
    <n v="2018"/>
    <x v="0"/>
    <n v="26280"/>
    <n v="3720"/>
    <x v="3"/>
    <x v="1"/>
    <s v="NO"/>
    <s v="24 Months"/>
    <n v="8"/>
    <s v=" WDBUF65J73AXXX123"/>
    <s v="Delivered"/>
    <s v="N/A"/>
  </r>
  <r>
    <x v="117"/>
    <x v="218"/>
    <s v="Sarah Connor"/>
    <s v="jane_smith@yahooo.com"/>
    <x v="0"/>
    <x v="0"/>
    <x v="0"/>
    <n v="2018"/>
    <x v="2"/>
    <n v="43750"/>
    <n v="6250"/>
    <x v="2"/>
    <x v="0"/>
    <s v="YES"/>
    <s v="24 Months"/>
    <n v="8"/>
    <s v="1HGBH41JXMN109186 "/>
    <s v="Delivered"/>
    <s v="Confirmed"/>
  </r>
  <r>
    <x v="782"/>
    <x v="2"/>
    <s v="Sarah Connor"/>
    <s v="sarah.connor@outlok.com"/>
    <x v="3"/>
    <x v="2"/>
    <x v="1"/>
    <n v="2019"/>
    <x v="0"/>
    <n v="26220"/>
    <n v="3780"/>
    <x v="0"/>
    <x v="3"/>
    <s v="YES"/>
    <s v="No Warranty"/>
    <n v="8.5"/>
    <s v=" WDBUF65J73AXXX123"/>
    <s v="Delivered"/>
    <s v="CALL CUSTOMER ASAP!"/>
  </r>
  <r>
    <x v="459"/>
    <x v="109"/>
    <s v="Sarah Connor"/>
    <s v="mike_j@hotmailcom"/>
    <x v="2"/>
    <x v="2"/>
    <x v="5"/>
    <n v="2022"/>
    <x v="2"/>
    <n v="43650"/>
    <n v="6350"/>
    <x v="1"/>
    <x v="2"/>
    <s v="YES"/>
    <s v="Lifetime"/>
    <n v="8.5"/>
    <s v=" WDBUF65J73AXXX123"/>
    <s v="Delivered"/>
    <s v="N/A"/>
  </r>
  <r>
    <x v="783"/>
    <x v="83"/>
    <s v="John Doe"/>
    <s v="emilybrown@gmail.com"/>
    <x v="1"/>
    <x v="2"/>
    <x v="3"/>
    <n v="2022"/>
    <x v="4"/>
    <n v="21250"/>
    <n v="3750"/>
    <x v="4"/>
    <x v="3"/>
    <s v="YES"/>
    <s v="Lifetime"/>
    <n v="10"/>
    <s v="1HGBH41JXMN109186 "/>
    <s v="Delivered"/>
    <s v="Confirmed"/>
  </r>
  <r>
    <x v="784"/>
    <x v="179"/>
    <s v="Emily Brown"/>
    <s v="mike_j@hotmailcom"/>
    <x v="0"/>
    <x v="0"/>
    <x v="3"/>
    <n v="2018"/>
    <x v="1"/>
    <n v="36450"/>
    <n v="8550"/>
    <x v="1"/>
    <x v="2"/>
    <s v="YES"/>
    <s v="No Warranty"/>
    <n v="7"/>
    <s v="JH4DB8590SS001561"/>
    <s v="Processing"/>
    <s v="Follow up needed"/>
  </r>
  <r>
    <x v="495"/>
    <x v="299"/>
    <s v="John Doe"/>
    <s v="emilybrown@gmail.com"/>
    <x v="0"/>
    <x v="0"/>
    <x v="3"/>
    <n v="2020"/>
    <x v="3"/>
    <n v="16000"/>
    <n v="4000"/>
    <x v="2"/>
    <x v="1"/>
    <s v="YES"/>
    <s v="12 Months"/>
    <n v="8.5"/>
    <s v=" WDBUF65J73AXXX123"/>
    <s v="In Transit"/>
    <s v="Confirmed"/>
  </r>
  <r>
    <x v="647"/>
    <x v="14"/>
    <s v="Emily Brown"/>
    <s v="mike_j@hotmailcom"/>
    <x v="4"/>
    <x v="3"/>
    <x v="3"/>
    <n v="2022"/>
    <x v="0"/>
    <n v="23400"/>
    <n v="6600"/>
    <x v="0"/>
    <x v="0"/>
    <s v="NO"/>
    <s v="24 Months"/>
    <n v="7"/>
    <s v="1HGCM82633A004352"/>
    <s v="Delivered"/>
    <s v="Confirmed"/>
  </r>
  <r>
    <x v="785"/>
    <x v="100"/>
    <s v="Emily Brown"/>
    <s v="john.doe@gmail.com"/>
    <x v="5"/>
    <x v="1"/>
    <x v="3"/>
    <n v="2018"/>
    <x v="0"/>
    <n v="22500"/>
    <n v="7500"/>
    <x v="4"/>
    <x v="4"/>
    <s v="NO"/>
    <s v="Lifetime"/>
    <n v="10"/>
    <s v=" 1FDXF46S12EC58324"/>
    <s v="Delivered"/>
    <s v="CALL CUSTOMER ASAP!"/>
  </r>
  <r>
    <x v="786"/>
    <x v="183"/>
    <s v="Emily Brown"/>
    <s v="jane_smith@yahooo.com"/>
    <x v="0"/>
    <x v="0"/>
    <x v="4"/>
    <n v="2019"/>
    <x v="4"/>
    <n v="22000"/>
    <n v="3000"/>
    <x v="3"/>
    <x v="2"/>
    <s v="YES"/>
    <s v="No Warranty"/>
    <n v="8.5"/>
    <s v="1HGBH41JXMN109186 "/>
    <s v="Delivered"/>
    <s v="N/A"/>
  </r>
  <r>
    <x v="787"/>
    <x v="206"/>
    <s v="John Doe"/>
    <s v="jane_smith@yahooo.com"/>
    <x v="1"/>
    <x v="1"/>
    <x v="1"/>
    <n v="2021"/>
    <x v="2"/>
    <n v="43950"/>
    <n v="6050"/>
    <x v="2"/>
    <x v="2"/>
    <s v="YES"/>
    <s v="No Warranty"/>
    <n v="9"/>
    <s v="1HGCM82633A004352"/>
    <s v="In Transit"/>
    <s v="CALL CUSTOMER ASAP!"/>
  </r>
  <r>
    <x v="453"/>
    <x v="146"/>
    <s v="John Doe"/>
    <s v="jane_smith@yahooo.com"/>
    <x v="0"/>
    <x v="0"/>
    <x v="5"/>
    <n v="2022"/>
    <x v="0"/>
    <n v="26340"/>
    <n v="3660"/>
    <x v="0"/>
    <x v="4"/>
    <s v="NO"/>
    <s v="24 Months"/>
    <n v="8.5"/>
    <s v="1HGBH41JXMN109186 "/>
    <s v="Processing"/>
    <s v="N/A"/>
  </r>
  <r>
    <x v="788"/>
    <x v="179"/>
    <s v="John Doe"/>
    <s v="emilybrown@gmail.com"/>
    <x v="0"/>
    <x v="0"/>
    <x v="5"/>
    <n v="2021"/>
    <x v="2"/>
    <n v="43850"/>
    <n v="6150"/>
    <x v="3"/>
    <x v="4"/>
    <s v="NO"/>
    <s v="No Warranty"/>
    <n v="8.5"/>
    <s v=" 1FDXF46S12EC58324"/>
    <s v="In Transit"/>
    <s v="Confirmed"/>
  </r>
  <r>
    <x v="789"/>
    <x v="218"/>
    <s v="Jane Smith"/>
    <s v="emilybrown@gmail.com"/>
    <x v="2"/>
    <x v="2"/>
    <x v="0"/>
    <n v="2020"/>
    <x v="0"/>
    <n v="26280"/>
    <n v="3720"/>
    <x v="1"/>
    <x v="1"/>
    <s v="NO"/>
    <s v="No Warranty"/>
    <n v="7"/>
    <s v="1HGCM82633A004352"/>
    <s v="Processing"/>
    <s v="Follow up needed"/>
  </r>
  <r>
    <x v="790"/>
    <x v="250"/>
    <s v="John Doe"/>
    <s v="emilybrown@gmail.com"/>
    <x v="0"/>
    <x v="0"/>
    <x v="1"/>
    <n v="2019"/>
    <x v="1"/>
    <n v="39375"/>
    <n v="5625"/>
    <x v="2"/>
    <x v="2"/>
    <s v="NO"/>
    <s v="24 Months"/>
    <n v="8"/>
    <s v=" WDBUF65J73AXXX123"/>
    <s v="Delivered"/>
    <s v="CALL CUSTOMER ASAP!"/>
  </r>
  <r>
    <x v="50"/>
    <x v="179"/>
    <s v="John Doe"/>
    <s v="sarah.connor@outlok.com"/>
    <x v="3"/>
    <x v="2"/>
    <x v="2"/>
    <n v="2022"/>
    <x v="4"/>
    <n v="21850"/>
    <n v="3150"/>
    <x v="3"/>
    <x v="4"/>
    <s v="YES"/>
    <s v="Lifetime"/>
    <n v="9"/>
    <s v="1HGCM82633A004352"/>
    <s v="Delivered"/>
    <s v="CALL CUSTOMER ASAP!"/>
  </r>
  <r>
    <x v="256"/>
    <x v="104"/>
    <s v="Jane Smith"/>
    <s v="mike_j@hotmailcom"/>
    <x v="2"/>
    <x v="2"/>
    <x v="3"/>
    <n v="2021"/>
    <x v="2"/>
    <n v="43650"/>
    <n v="6350"/>
    <x v="2"/>
    <x v="3"/>
    <s v="YES"/>
    <s v="24 Months"/>
    <n v="9"/>
    <s v="JH4DB8590SS001561"/>
    <s v="Delivered"/>
    <s v="N/A"/>
  </r>
  <r>
    <x v="791"/>
    <x v="145"/>
    <s v="Sarah Connor"/>
    <s v="sarah.connor@outlok.com"/>
    <x v="1"/>
    <x v="2"/>
    <x v="2"/>
    <n v="2021"/>
    <x v="4"/>
    <n v="21250"/>
    <n v="3750"/>
    <x v="4"/>
    <x v="0"/>
    <s v="NO"/>
    <s v="12 Months"/>
    <n v="8"/>
    <s v="1HGBH41JXMN109186 "/>
    <s v="Delivered"/>
    <s v="Confirmed"/>
  </r>
  <r>
    <x v="792"/>
    <x v="129"/>
    <s v="John Doe"/>
    <s v="emilybrown@gmail.com"/>
    <x v="0"/>
    <x v="0"/>
    <x v="1"/>
    <n v="2018"/>
    <x v="3"/>
    <n v="16200"/>
    <n v="3800"/>
    <x v="3"/>
    <x v="1"/>
    <s v="NO"/>
    <s v="24 Months"/>
    <n v="9"/>
    <s v="1HGCM82633A004352"/>
    <s v="Delivered"/>
    <s v="CALL CUSTOMER ASAP!"/>
  </r>
  <r>
    <x v="511"/>
    <x v="300"/>
    <s v="Emily Brown"/>
    <s v="emilybrown@gmail.com"/>
    <x v="0"/>
    <x v="0"/>
    <x v="3"/>
    <n v="2021"/>
    <x v="4"/>
    <n v="20000"/>
    <n v="5000"/>
    <x v="4"/>
    <x v="2"/>
    <s v="YES"/>
    <s v="24 Months"/>
    <n v="9"/>
    <s v="1HGCM82633A004352"/>
    <s v="Processing"/>
    <s v="Follow up needed"/>
  </r>
  <r>
    <x v="595"/>
    <x v="118"/>
    <s v="Emily Brown"/>
    <s v="sarah.connor@outlok.com"/>
    <x v="4"/>
    <x v="3"/>
    <x v="3"/>
    <n v="2020"/>
    <x v="2"/>
    <n v="39000"/>
    <n v="11000"/>
    <x v="3"/>
    <x v="2"/>
    <s v="YES"/>
    <s v="12 Months"/>
    <n v="7"/>
    <s v="1HGCM82633A004352"/>
    <s v="In Transit"/>
    <s v="CALL CUSTOMER ASAP!"/>
  </r>
  <r>
    <x v="793"/>
    <x v="109"/>
    <s v="Sarah Connor"/>
    <s v="mike_j@hotmailcom"/>
    <x v="5"/>
    <x v="1"/>
    <x v="3"/>
    <n v="2021"/>
    <x v="2"/>
    <n v="37500"/>
    <n v="12500"/>
    <x v="4"/>
    <x v="4"/>
    <s v="YES"/>
    <s v="24 Months"/>
    <n v="8"/>
    <s v=" 1FDXF46S12EC58324"/>
    <s v="Delivered"/>
    <s v="Confirmed"/>
  </r>
  <r>
    <x v="794"/>
    <x v="297"/>
    <s v="Sarah Connor"/>
    <s v="jane_smith@yahooo.com"/>
    <x v="0"/>
    <x v="0"/>
    <x v="2"/>
    <n v="2020"/>
    <x v="3"/>
    <n v="17600"/>
    <n v="2400"/>
    <x v="0"/>
    <x v="4"/>
    <s v="NO"/>
    <s v="No Warranty"/>
    <n v="10"/>
    <s v="1HGCM82633A004352"/>
    <s v="Delivered"/>
    <s v="CALL CUSTOMER ASAP!"/>
  </r>
  <r>
    <x v="751"/>
    <x v="290"/>
    <s v="Jane Smith"/>
    <s v="jane_smith@yahooo.com"/>
    <x v="1"/>
    <x v="1"/>
    <x v="5"/>
    <n v="2020"/>
    <x v="3"/>
    <n v="17580"/>
    <n v="2420"/>
    <x v="0"/>
    <x v="0"/>
    <s v="YES"/>
    <s v="Lifetime"/>
    <n v="10"/>
    <s v="JH4DB8590SS001561"/>
    <s v="Delivered"/>
    <s v="N/A"/>
  </r>
  <r>
    <x v="795"/>
    <x v="148"/>
    <s v="Michael Johnson"/>
    <s v="john.doe@gmail.com"/>
    <x v="0"/>
    <x v="0"/>
    <x v="3"/>
    <n v="2018"/>
    <x v="0"/>
    <n v="26340"/>
    <n v="3660"/>
    <x v="2"/>
    <x v="2"/>
    <s v="YES"/>
    <s v="Lifetime"/>
    <n v="10"/>
    <s v="1HGBH41JXMN109186 "/>
    <s v="In Transit"/>
    <s v="Follow up needed"/>
  </r>
  <r>
    <x v="796"/>
    <x v="143"/>
    <s v="John Doe"/>
    <s v="mike_j@hotmailcom"/>
    <x v="0"/>
    <x v="0"/>
    <x v="2"/>
    <n v="2019"/>
    <x v="2"/>
    <n v="43850"/>
    <n v="6150"/>
    <x v="0"/>
    <x v="0"/>
    <s v="NO"/>
    <s v="No Warranty"/>
    <n v="10"/>
    <s v="1HGBH41JXMN109186 "/>
    <s v="Processing"/>
    <s v="Confirmed"/>
  </r>
  <r>
    <x v="797"/>
    <x v="265"/>
    <s v="Sarah Connor"/>
    <s v="mike_j@hotmailcom"/>
    <x v="2"/>
    <x v="2"/>
    <x v="5"/>
    <n v="2020"/>
    <x v="4"/>
    <n v="21900"/>
    <n v="3100"/>
    <x v="4"/>
    <x v="1"/>
    <s v="YES"/>
    <s v="Lifetime"/>
    <n v="9"/>
    <s v=" 1FDXF46S12EC58324"/>
    <s v="In Transit"/>
    <s v="Confirmed"/>
  </r>
  <r>
    <x v="798"/>
    <x v="16"/>
    <s v="John Doe"/>
    <s v="emilybrown@gmail.com"/>
    <x v="0"/>
    <x v="0"/>
    <x v="0"/>
    <n v="2021"/>
    <x v="3"/>
    <n v="17500"/>
    <n v="2500"/>
    <x v="1"/>
    <x v="4"/>
    <s v="NO"/>
    <s v="Lifetime"/>
    <n v="9"/>
    <s v="JH4DB8590SS001561"/>
    <s v="Processing"/>
    <s v="N/A"/>
  </r>
  <r>
    <x v="799"/>
    <x v="3"/>
    <s v="John Doe"/>
    <s v="sarah.connor@outlok.com"/>
    <x v="3"/>
    <x v="2"/>
    <x v="2"/>
    <n v="2021"/>
    <x v="4"/>
    <n v="21850"/>
    <n v="3150"/>
    <x v="3"/>
    <x v="4"/>
    <s v="NO"/>
    <s v="12 Months"/>
    <n v="7"/>
    <s v=" 1FDXF46S12EC58324"/>
    <s v="Delivered"/>
    <s v="Confirmed"/>
  </r>
  <r>
    <x v="800"/>
    <x v="205"/>
    <s v="Sarah Connor"/>
    <s v="jane_smith@yahooo.com"/>
    <x v="2"/>
    <x v="2"/>
    <x v="0"/>
    <n v="2020"/>
    <x v="3"/>
    <n v="17460"/>
    <n v="2540"/>
    <x v="2"/>
    <x v="1"/>
    <s v="YES"/>
    <s v="24 Months"/>
    <n v="10"/>
    <s v=" WDBUF65J73AXXX123"/>
    <s v="Delivered"/>
    <s v="CALL CUSTOMER ASAP!"/>
  </r>
  <r>
    <x v="801"/>
    <x v="41"/>
    <s v="Sarah Connor"/>
    <s v="sarah.connor@outlok.com"/>
    <x v="1"/>
    <x v="2"/>
    <x v="1"/>
    <n v="2021"/>
    <x v="2"/>
    <n v="42500"/>
    <n v="7500"/>
    <x v="1"/>
    <x v="0"/>
    <s v="NO"/>
    <s v="24 Months"/>
    <n v="7"/>
    <s v="1HGCM82633A004352"/>
    <s v="Delivered"/>
    <s v="CALL CUSTOMER ASAP!"/>
  </r>
  <r>
    <x v="64"/>
    <x v="34"/>
    <s v="Emily Brown"/>
    <s v="mike_j@hotmailcom"/>
    <x v="0"/>
    <x v="0"/>
    <x v="4"/>
    <n v="2022"/>
    <x v="3"/>
    <n v="16200"/>
    <n v="3800"/>
    <x v="3"/>
    <x v="1"/>
    <s v="YES"/>
    <s v="No Warranty"/>
    <n v="9"/>
    <s v="JH4DB8590SS001561"/>
    <s v="Delivered"/>
    <s v="Confirmed"/>
  </r>
  <r>
    <x v="802"/>
    <x v="261"/>
    <s v="Jane Smith"/>
    <s v="emilybrown@gmail.com"/>
    <x v="0"/>
    <x v="0"/>
    <x v="5"/>
    <n v="2018"/>
    <x v="2"/>
    <n v="40000"/>
    <n v="10000"/>
    <x v="0"/>
    <x v="1"/>
    <s v="YES"/>
    <s v="24 Months"/>
    <n v="8"/>
    <s v="1HGBH41JXMN109186 "/>
    <s v="Delivered"/>
    <s v="Follow up needed"/>
  </r>
  <r>
    <x v="803"/>
    <x v="301"/>
    <s v="Michael Johnson"/>
    <s v="emilybrown@gmail.com"/>
    <x v="4"/>
    <x v="3"/>
    <x v="0"/>
    <n v="2021"/>
    <x v="3"/>
    <n v="15600"/>
    <n v="4400"/>
    <x v="2"/>
    <x v="1"/>
    <s v="NO"/>
    <s v="12 Months"/>
    <n v="8.5"/>
    <s v="JH4DB8590SS001561"/>
    <s v="Processing"/>
    <s v="CALL CUSTOMER ASAP!"/>
  </r>
  <r>
    <x v="804"/>
    <x v="68"/>
    <s v="John Doe"/>
    <s v="jane_smith@yahooo.com"/>
    <x v="5"/>
    <x v="1"/>
    <x v="0"/>
    <n v="2018"/>
    <x v="0"/>
    <n v="22500"/>
    <n v="7500"/>
    <x v="3"/>
    <x v="0"/>
    <s v="YES"/>
    <s v="No Warranty"/>
    <n v="10"/>
    <s v="1HGBH41JXMN109186 "/>
    <s v="In Transit"/>
    <s v="Confirmed"/>
  </r>
  <r>
    <x v="805"/>
    <x v="67"/>
    <s v="Jane Smith"/>
    <s v="sarah.connor@outlok.com"/>
    <x v="0"/>
    <x v="0"/>
    <x v="4"/>
    <n v="2020"/>
    <x v="3"/>
    <n v="17600"/>
    <n v="2400"/>
    <x v="1"/>
    <x v="0"/>
    <s v="YES"/>
    <s v="No Warranty"/>
    <n v="10"/>
    <s v="1HGBH41JXMN109186 "/>
    <s v="Delivered"/>
    <s v="CALL CUSTOMER ASAP!"/>
  </r>
  <r>
    <x v="806"/>
    <x v="152"/>
    <s v="Sarah Connor"/>
    <s v="jane_smith@yahooo.com"/>
    <x v="1"/>
    <x v="1"/>
    <x v="5"/>
    <n v="2020"/>
    <x v="0"/>
    <n v="26370"/>
    <n v="3630"/>
    <x v="2"/>
    <x v="3"/>
    <s v="YES"/>
    <s v="No Warranty"/>
    <n v="9"/>
    <s v="1HGBH41JXMN109186 "/>
    <s v="Delivered"/>
    <s v="Follow up needed"/>
  </r>
  <r>
    <x v="807"/>
    <x v="179"/>
    <s v="Emily Brown"/>
    <s v="jane_smith@yahooo.com"/>
    <x v="0"/>
    <x v="0"/>
    <x v="0"/>
    <n v="2020"/>
    <x v="0"/>
    <n v="26340"/>
    <n v="3660"/>
    <x v="3"/>
    <x v="3"/>
    <s v="YES"/>
    <s v="24 Months"/>
    <n v="8.5"/>
    <s v=" 1FDXF46S12EC58324"/>
    <s v="Delivered"/>
    <s v="Confirmed"/>
  </r>
  <r>
    <x v="808"/>
    <x v="173"/>
    <s v="Sarah Connor"/>
    <s v="mike_j@hotmailcom"/>
    <x v="0"/>
    <x v="0"/>
    <x v="0"/>
    <n v="2018"/>
    <x v="4"/>
    <n v="21925"/>
    <n v="3075"/>
    <x v="3"/>
    <x v="2"/>
    <s v="YES"/>
    <s v="12 Months"/>
    <n v="7"/>
    <s v=" WDBUF65J73AXXX123"/>
    <s v="In Transit"/>
    <s v="CALL CUSTOMER ASAP!"/>
  </r>
  <r>
    <x v="809"/>
    <x v="125"/>
    <s v="John Doe"/>
    <s v="john.doe@gmail.com"/>
    <x v="2"/>
    <x v="2"/>
    <x v="2"/>
    <n v="2021"/>
    <x v="2"/>
    <n v="43800"/>
    <n v="6200"/>
    <x v="1"/>
    <x v="0"/>
    <s v="NO"/>
    <s v="Lifetime"/>
    <n v="7"/>
    <s v="JH4DB8590SS001561"/>
    <s v="Processing"/>
    <s v="N/A"/>
  </r>
  <r>
    <x v="810"/>
    <x v="242"/>
    <s v="Michael Johnson"/>
    <s v="jane_smith@yahooo.com"/>
    <x v="0"/>
    <x v="0"/>
    <x v="4"/>
    <n v="2022"/>
    <x v="3"/>
    <n v="17500"/>
    <n v="2500"/>
    <x v="1"/>
    <x v="4"/>
    <s v="NO"/>
    <s v="12 Months"/>
    <n v="8.5"/>
    <s v=" 1FDXF46S12EC58324"/>
    <s v="In Transit"/>
    <s v="N/A"/>
  </r>
  <r>
    <x v="811"/>
    <x v="249"/>
    <s v="Sarah Connor"/>
    <s v="emilybrown@gmail.com"/>
    <x v="3"/>
    <x v="2"/>
    <x v="2"/>
    <n v="2018"/>
    <x v="3"/>
    <n v="17480"/>
    <n v="2520"/>
    <x v="4"/>
    <x v="0"/>
    <s v="YES"/>
    <s v="12 Months"/>
    <n v="7"/>
    <s v="1HGCM82633A004352"/>
    <s v="Processing"/>
    <s v="N/A"/>
  </r>
  <r>
    <x v="582"/>
    <x v="58"/>
    <s v="John Doe"/>
    <s v="mike_j@hotmailcom"/>
    <x v="2"/>
    <x v="2"/>
    <x v="5"/>
    <n v="2022"/>
    <x v="1"/>
    <n v="39285"/>
    <n v="5715"/>
    <x v="4"/>
    <x v="0"/>
    <s v="YES"/>
    <s v="12 Months"/>
    <n v="10"/>
    <s v="1HGCM82633A004352"/>
    <s v="Delivered"/>
    <s v="Confirmed"/>
  </r>
  <r>
    <x v="812"/>
    <x v="243"/>
    <s v="Sarah Connor"/>
    <s v="emilybrown@gmail.com"/>
    <x v="1"/>
    <x v="2"/>
    <x v="2"/>
    <n v="2021"/>
    <x v="3"/>
    <n v="17000"/>
    <n v="3000"/>
    <x v="2"/>
    <x v="2"/>
    <s v="NO"/>
    <s v="No Warranty"/>
    <n v="10"/>
    <s v="JH4DB8590SS001561"/>
    <s v="Delivered"/>
    <s v="CALL CUSTOMER ASAP!"/>
  </r>
  <r>
    <x v="813"/>
    <x v="2"/>
    <s v="John Doe"/>
    <s v="emilybrown@gmail.com"/>
    <x v="0"/>
    <x v="0"/>
    <x v="4"/>
    <n v="2021"/>
    <x v="2"/>
    <n v="40500"/>
    <n v="9500"/>
    <x v="0"/>
    <x v="3"/>
    <s v="NO"/>
    <s v="No Warranty"/>
    <n v="9"/>
    <s v=" WDBUF65J73AXXX123"/>
    <s v="Delivered"/>
    <s v="Follow up needed"/>
  </r>
  <r>
    <x v="299"/>
    <x v="46"/>
    <s v="Sarah Connor"/>
    <s v="mike_j@hotmailcom"/>
    <x v="0"/>
    <x v="0"/>
    <x v="0"/>
    <n v="2018"/>
    <x v="2"/>
    <n v="40000"/>
    <n v="10000"/>
    <x v="1"/>
    <x v="0"/>
    <s v="YES"/>
    <s v="No Warranty"/>
    <n v="10"/>
    <s v=" WDBUF65J73AXXX123"/>
    <s v="Delivered"/>
    <s v="Confirmed"/>
  </r>
  <r>
    <x v="814"/>
    <x v="113"/>
    <s v="Michael Johnson"/>
    <s v="emilybrown@gmail.com"/>
    <x v="4"/>
    <x v="3"/>
    <x v="0"/>
    <n v="2019"/>
    <x v="3"/>
    <n v="15600"/>
    <n v="4400"/>
    <x v="2"/>
    <x v="1"/>
    <s v="YES"/>
    <s v="12 Months"/>
    <n v="9"/>
    <s v="JH4DB8590SS001561"/>
    <s v="Delivered"/>
    <s v="Follow up needed"/>
  </r>
  <r>
    <x v="815"/>
    <x v="187"/>
    <s v="Michael Johnson"/>
    <s v="jane_smith@yahooo.com"/>
    <x v="5"/>
    <x v="1"/>
    <x v="4"/>
    <n v="2022"/>
    <x v="0"/>
    <n v="22500"/>
    <n v="7500"/>
    <x v="0"/>
    <x v="4"/>
    <s v="NO"/>
    <s v="Lifetime"/>
    <n v="7"/>
    <s v="1HGBH41JXMN109186 "/>
    <s v="Processing"/>
    <s v="N/A"/>
  </r>
  <r>
    <x v="816"/>
    <x v="179"/>
    <s v="Michael Johnson"/>
    <s v="emilybrown@gmail.com"/>
    <x v="0"/>
    <x v="0"/>
    <x v="5"/>
    <n v="2020"/>
    <x v="1"/>
    <n v="39600"/>
    <n v="5400"/>
    <x v="1"/>
    <x v="4"/>
    <s v="YES"/>
    <s v="No Warranty"/>
    <n v="8"/>
    <s v="1HGBH41JXMN109186 "/>
    <s v="In Transit"/>
    <s v="N/A"/>
  </r>
  <r>
    <x v="817"/>
    <x v="125"/>
    <s v="Sarah Connor"/>
    <s v="emilybrown@gmail.com"/>
    <x v="1"/>
    <x v="1"/>
    <x v="0"/>
    <n v="2022"/>
    <x v="2"/>
    <n v="43950"/>
    <n v="6050"/>
    <x v="0"/>
    <x v="4"/>
    <s v="NO"/>
    <s v="12 Months"/>
    <n v="8"/>
    <s v="JH4DB8590SS001561"/>
    <s v="Delivered"/>
    <s v="N/A"/>
  </r>
  <r>
    <x v="818"/>
    <x v="182"/>
    <s v="Michael Johnson"/>
    <s v="john.doe@gmail.com"/>
    <x v="0"/>
    <x v="0"/>
    <x v="1"/>
    <n v="2021"/>
    <x v="1"/>
    <n v="39510"/>
    <n v="5490"/>
    <x v="2"/>
    <x v="4"/>
    <s v="NO"/>
    <s v="Lifetime"/>
    <n v="8"/>
    <s v="1HGCM82633A004352"/>
    <s v="Delivered"/>
    <s v="Confirmed"/>
  </r>
  <r>
    <x v="819"/>
    <x v="153"/>
    <s v="Sarah Connor"/>
    <s v="john.doe@gmail.com"/>
    <x v="0"/>
    <x v="0"/>
    <x v="3"/>
    <n v="2021"/>
    <x v="1"/>
    <n v="39465"/>
    <n v="5535"/>
    <x v="0"/>
    <x v="1"/>
    <s v="YES"/>
    <s v="24 Months"/>
    <n v="8"/>
    <s v="1HGBH41JXMN109186 "/>
    <s v="Delivered"/>
    <s v="N/A"/>
  </r>
  <r>
    <x v="820"/>
    <x v="34"/>
    <s v="Emily Brown"/>
    <s v="mike_j@hotmailcom"/>
    <x v="2"/>
    <x v="2"/>
    <x v="5"/>
    <n v="2018"/>
    <x v="2"/>
    <n v="43800"/>
    <n v="6200"/>
    <x v="1"/>
    <x v="2"/>
    <s v="YES"/>
    <s v="24 Months"/>
    <n v="8"/>
    <s v="1HGCM82633A004352"/>
    <s v="In Transit"/>
    <s v="Confirmed"/>
  </r>
  <r>
    <x v="821"/>
    <x v="41"/>
    <s v="Emily Brown"/>
    <s v="emilybrown@gmail.com"/>
    <x v="0"/>
    <x v="0"/>
    <x v="3"/>
    <n v="2019"/>
    <x v="0"/>
    <n v="26250"/>
    <n v="3750"/>
    <x v="2"/>
    <x v="2"/>
    <s v="YES"/>
    <s v="12 Months"/>
    <n v="7"/>
    <s v=" 1FDXF46S12EC58324"/>
    <s v="Processing"/>
    <s v="Confirmed"/>
  </r>
  <r>
    <x v="822"/>
    <x v="163"/>
    <s v="Michael Johnson"/>
    <s v="emilybrown@gmail.com"/>
    <x v="3"/>
    <x v="2"/>
    <x v="5"/>
    <n v="2020"/>
    <x v="0"/>
    <n v="26220"/>
    <n v="3780"/>
    <x v="3"/>
    <x v="0"/>
    <s v="NO"/>
    <s v="No Warranty"/>
    <n v="10"/>
    <s v="1HGCM82633A004352"/>
    <s v="In Transit"/>
    <s v="CALL CUSTOMER ASAP!"/>
  </r>
  <r>
    <x v="599"/>
    <x v="202"/>
    <s v="Jane Smith"/>
    <s v="jane_smith@yahooo.com"/>
    <x v="2"/>
    <x v="2"/>
    <x v="0"/>
    <n v="2022"/>
    <x v="2"/>
    <n v="43650"/>
    <n v="6350"/>
    <x v="1"/>
    <x v="1"/>
    <s v="YES"/>
    <s v="No Warranty"/>
    <n v="8"/>
    <s v="1HGBH41JXMN109186 "/>
    <s v="Processing"/>
    <s v="Confirmed"/>
  </r>
  <r>
    <x v="823"/>
    <x v="179"/>
    <s v="John Doe"/>
    <s v="mike_j@hotmailcom"/>
    <x v="1"/>
    <x v="2"/>
    <x v="5"/>
    <n v="2019"/>
    <x v="3"/>
    <n v="17000"/>
    <n v="3000"/>
    <x v="1"/>
    <x v="3"/>
    <s v="YES"/>
    <s v="12 Months"/>
    <n v="10"/>
    <s v="1HGCM82633A004352"/>
    <s v="Delivered"/>
    <s v="Confirmed"/>
  </r>
  <r>
    <x v="824"/>
    <x v="139"/>
    <s v="John Doe"/>
    <s v="emilybrown@gmail.com"/>
    <x v="0"/>
    <x v="0"/>
    <x v="0"/>
    <n v="2020"/>
    <x v="3"/>
    <n v="16200"/>
    <n v="3800"/>
    <x v="4"/>
    <x v="4"/>
    <s v="NO"/>
    <s v="No Warranty"/>
    <n v="7"/>
    <s v="1HGCM82633A004352"/>
    <s v="Delivered"/>
    <s v="N/A"/>
  </r>
  <r>
    <x v="825"/>
    <x v="152"/>
    <s v="Michael Johnson"/>
    <s v="emilybrown@gmail.com"/>
    <x v="0"/>
    <x v="0"/>
    <x v="1"/>
    <n v="2021"/>
    <x v="1"/>
    <n v="36000"/>
    <n v="9000"/>
    <x v="4"/>
    <x v="0"/>
    <s v="YES"/>
    <s v="No Warranty"/>
    <n v="7"/>
    <s v="1HGBH41JXMN109186 "/>
    <s v="Delivered"/>
    <s v="Confirmed"/>
  </r>
  <r>
    <x v="350"/>
    <x v="213"/>
    <s v="Jane Smith"/>
    <s v="mike_j@hotmailcom"/>
    <x v="4"/>
    <x v="3"/>
    <x v="1"/>
    <n v="2021"/>
    <x v="3"/>
    <n v="15600"/>
    <n v="4400"/>
    <x v="3"/>
    <x v="4"/>
    <s v="NO"/>
    <s v="No Warranty"/>
    <n v="8"/>
    <s v="JH4DB8590SS001561"/>
    <s v="Delivered"/>
    <s v="Confirmed"/>
  </r>
  <r>
    <x v="826"/>
    <x v="94"/>
    <s v="John Doe"/>
    <s v="john.doe@gmail.com"/>
    <x v="5"/>
    <x v="1"/>
    <x v="5"/>
    <n v="2018"/>
    <x v="1"/>
    <n v="33750"/>
    <n v="11250"/>
    <x v="0"/>
    <x v="3"/>
    <s v="NO"/>
    <s v="No Warranty"/>
    <n v="10"/>
    <s v="1HGCM82633A004352"/>
    <s v="Delivered"/>
    <s v="CALL CUSTOMER ASAP!"/>
  </r>
  <r>
    <x v="793"/>
    <x v="302"/>
    <s v="Jane Smith"/>
    <s v="john.doe@gmail.com"/>
    <x v="0"/>
    <x v="0"/>
    <x v="1"/>
    <n v="2018"/>
    <x v="3"/>
    <n v="17600"/>
    <n v="2400"/>
    <x v="0"/>
    <x v="1"/>
    <s v="NO"/>
    <s v="Lifetime"/>
    <n v="7"/>
    <s v=" WDBUF65J73AXXX123"/>
    <s v="Processing"/>
    <s v="N/A"/>
  </r>
  <r>
    <x v="827"/>
    <x v="303"/>
    <s v="Jane Smith"/>
    <s v="mike_j@hotmailcom"/>
    <x v="1"/>
    <x v="1"/>
    <x v="1"/>
    <n v="2022"/>
    <x v="0"/>
    <n v="26370"/>
    <n v="3630"/>
    <x v="1"/>
    <x v="3"/>
    <s v="NO"/>
    <s v="12 Months"/>
    <n v="7"/>
    <s v="1HGCM82633A004352"/>
    <s v="In Transit"/>
    <s v="CALL CUSTOMER ASAP!"/>
  </r>
  <r>
    <x v="557"/>
    <x v="72"/>
    <s v="Emily Brown"/>
    <s v="emilybrown@gmail.com"/>
    <x v="0"/>
    <x v="0"/>
    <x v="5"/>
    <n v="2019"/>
    <x v="0"/>
    <n v="26340"/>
    <n v="3660"/>
    <x v="3"/>
    <x v="0"/>
    <s v="YES"/>
    <s v="24 Months"/>
    <n v="8"/>
    <s v=" 1FDXF46S12EC58324"/>
    <s v="Delivered"/>
    <s v="Confirmed"/>
  </r>
  <r>
    <x v="828"/>
    <x v="170"/>
    <s v="Sarah Connor"/>
    <s v="mike_j@hotmailcom"/>
    <x v="0"/>
    <x v="0"/>
    <x v="1"/>
    <n v="2019"/>
    <x v="0"/>
    <n v="26310"/>
    <n v="3690"/>
    <x v="4"/>
    <x v="4"/>
    <s v="YES"/>
    <s v="No Warranty"/>
    <n v="9"/>
    <s v="JH4DB8590SS001561"/>
    <s v="Delivered"/>
    <s v="Follow up needed"/>
  </r>
  <r>
    <x v="829"/>
    <x v="195"/>
    <s v="Jane Smith"/>
    <s v="jane_smith@yahooo.com"/>
    <x v="2"/>
    <x v="2"/>
    <x v="4"/>
    <n v="2020"/>
    <x v="3"/>
    <n v="17520"/>
    <n v="2480"/>
    <x v="1"/>
    <x v="2"/>
    <s v="YES"/>
    <s v="12 Months"/>
    <n v="10"/>
    <s v=" 1FDXF46S12EC58324"/>
    <s v="Delivered"/>
    <s v="N/A"/>
  </r>
  <r>
    <x v="830"/>
    <x v="124"/>
    <s v="Michael Johnson"/>
    <s v="mike_j@hotmailcom"/>
    <x v="0"/>
    <x v="0"/>
    <x v="5"/>
    <n v="2022"/>
    <x v="1"/>
    <n v="39375"/>
    <n v="5625"/>
    <x v="3"/>
    <x v="4"/>
    <s v="NO"/>
    <s v="No Warranty"/>
    <n v="8.5"/>
    <s v="JH4DB8590SS001561"/>
    <s v="In Transit"/>
    <s v="Confirmed"/>
  </r>
  <r>
    <x v="822"/>
    <x v="300"/>
    <s v="John Doe"/>
    <s v="jane_smith@yahooo.com"/>
    <x v="3"/>
    <x v="2"/>
    <x v="0"/>
    <n v="2018"/>
    <x v="1"/>
    <n v="39330"/>
    <n v="5670"/>
    <x v="1"/>
    <x v="2"/>
    <s v="NO"/>
    <s v="No Warranty"/>
    <n v="8.5"/>
    <s v=" 1FDXF46S12EC58324"/>
    <s v="Processing"/>
    <s v="Confirmed"/>
  </r>
  <r>
    <x v="831"/>
    <x v="96"/>
    <s v="Emily Brown"/>
    <s v="sarah.connor@outlok.com"/>
    <x v="2"/>
    <x v="2"/>
    <x v="1"/>
    <n v="2022"/>
    <x v="0"/>
    <n v="26190"/>
    <n v="3810"/>
    <x v="4"/>
    <x v="4"/>
    <s v="YES"/>
    <s v="No Warranty"/>
    <n v="10"/>
    <s v="JH4DB8590SS001561"/>
    <s v="In Transit"/>
    <s v="CALL CUSTOMER ASAP!"/>
  </r>
  <r>
    <x v="832"/>
    <x v="43"/>
    <s v="John Doe"/>
    <s v="mike_j@hotmailcom"/>
    <x v="1"/>
    <x v="2"/>
    <x v="3"/>
    <n v="2021"/>
    <x v="0"/>
    <n v="25500"/>
    <n v="4500"/>
    <x v="0"/>
    <x v="1"/>
    <s v="NO"/>
    <s v="Lifetime"/>
    <n v="7"/>
    <s v=" 1FDXF46S12EC58324"/>
    <s v="Processing"/>
    <s v="N/A"/>
  </r>
  <r>
    <x v="833"/>
    <x v="130"/>
    <s v="John Doe"/>
    <s v="mike_j@hotmailcom"/>
    <x v="0"/>
    <x v="0"/>
    <x v="3"/>
    <n v="2018"/>
    <x v="3"/>
    <n v="16200"/>
    <n v="3800"/>
    <x v="1"/>
    <x v="1"/>
    <s v="NO"/>
    <s v="24 Months"/>
    <n v="10"/>
    <s v="1HGCM82633A004352"/>
    <s v="Delivered"/>
    <s v="Confirmed"/>
  </r>
  <r>
    <x v="834"/>
    <x v="142"/>
    <s v="Jane Smith"/>
    <s v="mike_j@hotmailcom"/>
    <x v="0"/>
    <x v="0"/>
    <x v="3"/>
    <n v="2019"/>
    <x v="3"/>
    <n v="16000"/>
    <n v="4000"/>
    <x v="4"/>
    <x v="1"/>
    <s v="NO"/>
    <s v="Lifetime"/>
    <n v="8"/>
    <s v=" WDBUF65J73AXXX123"/>
    <s v="Delivered"/>
    <s v="Confirmed"/>
  </r>
  <r>
    <x v="835"/>
    <x v="252"/>
    <s v="Michael Johnson"/>
    <s v="sarah.connor@outlok.com"/>
    <x v="4"/>
    <x v="3"/>
    <x v="1"/>
    <n v="2018"/>
    <x v="1"/>
    <n v="35100"/>
    <n v="9900"/>
    <x v="3"/>
    <x v="3"/>
    <s v="YES"/>
    <s v="24 Months"/>
    <n v="8.5"/>
    <s v="1HGBH41JXMN109186 "/>
    <s v="Delivered"/>
    <s v="CALL CUSTOMER ASAP!"/>
  </r>
  <r>
    <x v="151"/>
    <x v="194"/>
    <s v="Sarah Connor"/>
    <s v="john.doe@gmail.com"/>
    <x v="5"/>
    <x v="1"/>
    <x v="4"/>
    <n v="2021"/>
    <x v="4"/>
    <n v="18750"/>
    <n v="6250"/>
    <x v="0"/>
    <x v="0"/>
    <s v="YES"/>
    <s v="24 Months"/>
    <n v="10"/>
    <s v="1HGCM82633A004352"/>
    <s v="Delivered"/>
    <s v="Confirmed"/>
  </r>
  <r>
    <x v="836"/>
    <x v="33"/>
    <s v="Jane Smith"/>
    <s v="jane_smith@yahooo.com"/>
    <x v="0"/>
    <x v="0"/>
    <x v="3"/>
    <n v="2018"/>
    <x v="1"/>
    <n v="39600"/>
    <n v="5400"/>
    <x v="4"/>
    <x v="3"/>
    <s v="YES"/>
    <s v="12 Months"/>
    <n v="8"/>
    <s v="JH4DB8590SS001561"/>
    <s v="Delivered"/>
    <s v="CALL CUSTOMER ASAP!"/>
  </r>
  <r>
    <x v="260"/>
    <x v="179"/>
    <s v="Michael Johnson"/>
    <s v="mike_j@hotmailcom"/>
    <x v="1"/>
    <x v="1"/>
    <x v="5"/>
    <n v="2019"/>
    <x v="3"/>
    <n v="17580"/>
    <n v="2420"/>
    <x v="4"/>
    <x v="0"/>
    <s v="YES"/>
    <s v="24 Months"/>
    <n v="9"/>
    <s v="1HGCM82633A004352"/>
    <s v="Processing"/>
    <s v="Follow up needed"/>
  </r>
  <r>
    <x v="837"/>
    <x v="179"/>
    <s v="John Doe"/>
    <s v="jane_smith@yahooo.com"/>
    <x v="0"/>
    <x v="0"/>
    <x v="4"/>
    <n v="2021"/>
    <x v="2"/>
    <n v="43900"/>
    <n v="6100"/>
    <x v="3"/>
    <x v="1"/>
    <s v="YES"/>
    <s v="24 Months"/>
    <n v="10"/>
    <s v="1HGBH41JXMN109186 "/>
    <s v="In Transit"/>
    <s v="Follow up needed"/>
  </r>
  <r>
    <x v="838"/>
    <x v="198"/>
    <s v="Jane Smith"/>
    <s v="jane_smith@yahooo.com"/>
    <x v="0"/>
    <x v="0"/>
    <x v="4"/>
    <n v="2020"/>
    <x v="3"/>
    <n v="17540"/>
    <n v="2460"/>
    <x v="0"/>
    <x v="1"/>
    <s v="YES"/>
    <s v="No Warranty"/>
    <n v="10"/>
    <s v=" WDBUF65J73AXXX123"/>
    <s v="Delivered"/>
    <s v="N/A"/>
  </r>
  <r>
    <x v="839"/>
    <x v="108"/>
    <s v="Sarah Connor"/>
    <s v="emilybrown@gmail.com"/>
    <x v="2"/>
    <x v="2"/>
    <x v="4"/>
    <n v="2022"/>
    <x v="3"/>
    <n v="17520"/>
    <n v="2480"/>
    <x v="3"/>
    <x v="0"/>
    <s v="NO"/>
    <s v="Lifetime"/>
    <n v="10"/>
    <s v="JH4DB8590SS001561"/>
    <s v="Delivered"/>
    <s v="Confirmed"/>
  </r>
  <r>
    <x v="239"/>
    <x v="217"/>
    <s v="John Doe"/>
    <s v="sarah.connor@outlok.com"/>
    <x v="0"/>
    <x v="0"/>
    <x v="1"/>
    <n v="2020"/>
    <x v="2"/>
    <n v="43750"/>
    <n v="6250"/>
    <x v="3"/>
    <x v="0"/>
    <s v="YES"/>
    <s v="Lifetime"/>
    <n v="8"/>
    <s v="JH4DB8590SS001561"/>
    <s v="Delivered"/>
    <s v="Confirmed"/>
  </r>
  <r>
    <x v="840"/>
    <x v="303"/>
    <s v="Emily Brown"/>
    <s v="sarah.connor@outlok.com"/>
    <x v="3"/>
    <x v="2"/>
    <x v="4"/>
    <n v="2021"/>
    <x v="3"/>
    <n v="17480"/>
    <n v="2520"/>
    <x v="2"/>
    <x v="3"/>
    <s v="YES"/>
    <s v="No Warranty"/>
    <n v="9"/>
    <s v="JH4DB8590SS001561"/>
    <s v="In Transit"/>
    <s v="Follow up needed"/>
  </r>
  <r>
    <x v="841"/>
    <x v="95"/>
    <s v="John Doe"/>
    <s v="mike_j@hotmailcom"/>
    <x v="2"/>
    <x v="2"/>
    <x v="3"/>
    <n v="2021"/>
    <x v="1"/>
    <n v="39285"/>
    <n v="5715"/>
    <x v="1"/>
    <x v="4"/>
    <s v="YES"/>
    <s v="No Warranty"/>
    <n v="8.5"/>
    <s v="JH4DB8590SS001561"/>
    <s v="Processing"/>
    <s v="CALL CUSTOMER ASAP!"/>
  </r>
  <r>
    <x v="842"/>
    <x v="197"/>
    <s v="John Doe"/>
    <s v="sarah.connor@outlok.com"/>
    <x v="1"/>
    <x v="2"/>
    <x v="5"/>
    <n v="2021"/>
    <x v="2"/>
    <n v="42500"/>
    <n v="7500"/>
    <x v="3"/>
    <x v="0"/>
    <s v="YES"/>
    <s v="12 Months"/>
    <n v="7"/>
    <s v=" WDBUF65J73AXXX123"/>
    <s v="In Transit"/>
    <s v="Confirmed"/>
  </r>
  <r>
    <x v="843"/>
    <x v="6"/>
    <s v="Michael Johnson"/>
    <s v="jane_smith@yahooo.com"/>
    <x v="0"/>
    <x v="0"/>
    <x v="4"/>
    <n v="2019"/>
    <x v="4"/>
    <n v="20250"/>
    <n v="4750"/>
    <x v="0"/>
    <x v="1"/>
    <s v="YES"/>
    <s v="Lifetime"/>
    <n v="9"/>
    <s v=" 1FDXF46S12EC58324"/>
    <s v="Processing"/>
    <s v="Confirmed"/>
  </r>
  <r>
    <x v="721"/>
    <x v="304"/>
    <s v="Sarah Connor"/>
    <s v="sarah.connor@outlok.com"/>
    <x v="0"/>
    <x v="0"/>
    <x v="2"/>
    <n v="2021"/>
    <x v="3"/>
    <n v="16000"/>
    <n v="4000"/>
    <x v="4"/>
    <x v="2"/>
    <s v="YES"/>
    <s v="No Warranty"/>
    <n v="9"/>
    <s v=" 1FDXF46S12EC58324"/>
    <s v="Delivered"/>
    <s v="CALL CUSTOMER ASAP!"/>
  </r>
  <r>
    <x v="688"/>
    <x v="209"/>
    <s v="Jane Smith"/>
    <s v="mike_j@hotmailcom"/>
    <x v="4"/>
    <x v="3"/>
    <x v="3"/>
    <n v="2022"/>
    <x v="4"/>
    <n v="19500"/>
    <n v="5500"/>
    <x v="1"/>
    <x v="2"/>
    <s v="NO"/>
    <s v="No Warranty"/>
    <n v="9"/>
    <s v="JH4DB8590SS001561"/>
    <s v="Delivered"/>
    <s v="Confirmed"/>
  </r>
  <r>
    <x v="844"/>
    <x v="204"/>
    <s v="Emily Brown"/>
    <s v="jane_smith@yahooo.com"/>
    <x v="5"/>
    <x v="1"/>
    <x v="2"/>
    <n v="2019"/>
    <x v="4"/>
    <n v="18750"/>
    <n v="6250"/>
    <x v="0"/>
    <x v="3"/>
    <s v="NO"/>
    <s v="12 Months"/>
    <n v="9"/>
    <s v=" 1FDXF46S12EC58324"/>
    <s v="Delivered"/>
    <s v="Confirmed"/>
  </r>
  <r>
    <x v="845"/>
    <x v="305"/>
    <s v="Michael Johnson"/>
    <s v="mike_j@hotmailcom"/>
    <x v="0"/>
    <x v="0"/>
    <x v="2"/>
    <n v="2021"/>
    <x v="2"/>
    <n v="44000"/>
    <n v="6000"/>
    <x v="0"/>
    <x v="2"/>
    <s v="NO"/>
    <s v="No Warranty"/>
    <n v="10"/>
    <s v=" 1FDXF46S12EC58324"/>
    <s v="Delivered"/>
    <s v="Confirmed"/>
  </r>
  <r>
    <x v="846"/>
    <x v="31"/>
    <s v="John Doe"/>
    <s v="emilybrown@gmail.com"/>
    <x v="1"/>
    <x v="1"/>
    <x v="1"/>
    <n v="2019"/>
    <x v="0"/>
    <n v="26370"/>
    <n v="3630"/>
    <x v="1"/>
    <x v="1"/>
    <s v="YES"/>
    <s v="No Warranty"/>
    <n v="8.5"/>
    <s v=" 1FDXF46S12EC58324"/>
    <s v="Delivered"/>
    <s v="Confirmed"/>
  </r>
  <r>
    <x v="847"/>
    <x v="156"/>
    <s v="Michael Johnson"/>
    <s v="jane_smith@yahooo.com"/>
    <x v="0"/>
    <x v="0"/>
    <x v="5"/>
    <n v="2022"/>
    <x v="4"/>
    <n v="21950"/>
    <n v="3050"/>
    <x v="4"/>
    <x v="2"/>
    <s v="NO"/>
    <s v="Lifetime"/>
    <n v="8"/>
    <s v="JH4DB8590SS001561"/>
    <s v="Processing"/>
    <s v="Follow up needed"/>
  </r>
  <r>
    <x v="678"/>
    <x v="15"/>
    <s v="John Doe"/>
    <s v="mike_j@hotmailcom"/>
    <x v="0"/>
    <x v="0"/>
    <x v="1"/>
    <n v="2022"/>
    <x v="4"/>
    <n v="21925"/>
    <n v="3075"/>
    <x v="1"/>
    <x v="4"/>
    <s v="NO"/>
    <s v="Lifetime"/>
    <n v="10"/>
    <s v=" 1FDXF46S12EC58324"/>
    <s v="In Transit"/>
    <s v="Confirmed"/>
  </r>
  <r>
    <x v="839"/>
    <x v="235"/>
    <s v="Emily Brown"/>
    <s v="mike_j@hotmailcom"/>
    <x v="2"/>
    <x v="2"/>
    <x v="3"/>
    <n v="2019"/>
    <x v="0"/>
    <n v="26280"/>
    <n v="3720"/>
    <x v="1"/>
    <x v="4"/>
    <s v="YES"/>
    <s v="24 Months"/>
    <n v="8"/>
    <s v=" 1FDXF46S12EC58324"/>
    <s v="Delivered"/>
    <s v="Confirmed"/>
  </r>
  <r>
    <x v="848"/>
    <x v="306"/>
    <s v="Michael Johnson"/>
    <s v="emilybrown@gmail.com"/>
    <x v="0"/>
    <x v="0"/>
    <x v="0"/>
    <n v="2018"/>
    <x v="1"/>
    <n v="39375"/>
    <n v="5625"/>
    <x v="3"/>
    <x v="1"/>
    <s v="YES"/>
    <s v="No Warranty"/>
    <n v="8"/>
    <s v=" WDBUF65J73AXXX123"/>
    <s v="Delivered"/>
    <s v="Follow up needed"/>
  </r>
  <r>
    <x v="832"/>
    <x v="247"/>
    <s v="John Doe"/>
    <s v="emilybrown@gmail.com"/>
    <x v="3"/>
    <x v="2"/>
    <x v="4"/>
    <n v="2020"/>
    <x v="0"/>
    <n v="26220"/>
    <n v="3780"/>
    <x v="0"/>
    <x v="3"/>
    <s v="NO"/>
    <s v="24 Months"/>
    <n v="8"/>
    <s v="1HGBH41JXMN109186 "/>
    <s v="Delivered"/>
    <s v="Confirmed"/>
  </r>
  <r>
    <x v="808"/>
    <x v="123"/>
    <s v="Michael Johnson"/>
    <s v="sarah.connor@outlok.com"/>
    <x v="2"/>
    <x v="2"/>
    <x v="1"/>
    <n v="2021"/>
    <x v="1"/>
    <n v="39285"/>
    <n v="5715"/>
    <x v="0"/>
    <x v="1"/>
    <s v="YES"/>
    <s v="No Warranty"/>
    <n v="8.5"/>
    <s v="JH4DB8590SS001561"/>
    <s v="In Transit"/>
    <s v="Confirmed"/>
  </r>
  <r>
    <x v="609"/>
    <x v="307"/>
    <s v="Sarah Connor"/>
    <s v="mike_j@hotmailcom"/>
    <x v="1"/>
    <x v="2"/>
    <x v="0"/>
    <n v="2020"/>
    <x v="1"/>
    <n v="38250"/>
    <n v="6750"/>
    <x v="1"/>
    <x v="1"/>
    <s v="NO"/>
    <s v="Lifetime"/>
    <n v="9"/>
    <s v="1HGCM82633A004352"/>
    <s v="Processing"/>
    <s v="Follow up needed"/>
  </r>
  <r>
    <x v="849"/>
    <x v="285"/>
    <s v="John Doe"/>
    <s v="jane_smith@yahooo.com"/>
    <x v="0"/>
    <x v="0"/>
    <x v="0"/>
    <n v="2022"/>
    <x v="0"/>
    <n v="24300"/>
    <n v="5700"/>
    <x v="4"/>
    <x v="4"/>
    <s v="YES"/>
    <s v="No Warranty"/>
    <n v="7"/>
    <s v="JH4DB8590SS001561"/>
    <s v="In Transit"/>
    <s v="Confirmed"/>
  </r>
  <r>
    <x v="850"/>
    <x v="179"/>
    <s v="John Doe"/>
    <s v="john.doe@gmail.com"/>
    <x v="0"/>
    <x v="0"/>
    <x v="3"/>
    <n v="2020"/>
    <x v="4"/>
    <n v="20000"/>
    <n v="5000"/>
    <x v="4"/>
    <x v="0"/>
    <s v="YES"/>
    <s v="No Warranty"/>
    <n v="7"/>
    <s v=" WDBUF65J73AXXX123"/>
    <s v="Processing"/>
    <s v="CALL CUSTOMER ASAP!"/>
  </r>
  <r>
    <x v="851"/>
    <x v="153"/>
    <s v="Jane Smith"/>
    <s v="mike_j@hotmailcom"/>
    <x v="4"/>
    <x v="3"/>
    <x v="3"/>
    <n v="2018"/>
    <x v="1"/>
    <n v="35100"/>
    <n v="9900"/>
    <x v="2"/>
    <x v="2"/>
    <s v="YES"/>
    <s v="12 Months"/>
    <n v="9"/>
    <s v=" WDBUF65J73AXXX123"/>
    <s v="Delivered"/>
    <s v="CALL CUSTOMER ASAP!"/>
  </r>
  <r>
    <x v="852"/>
    <x v="2"/>
    <s v="Jane Smith"/>
    <s v="mike_j@hotmailcom"/>
    <x v="5"/>
    <x v="1"/>
    <x v="0"/>
    <n v="2020"/>
    <x v="0"/>
    <n v="22500"/>
    <n v="7500"/>
    <x v="1"/>
    <x v="3"/>
    <s v="YES"/>
    <s v="No Warranty"/>
    <n v="9"/>
    <s v=" 1FDXF46S12EC58324"/>
    <s v="Delivered"/>
    <s v="Confirmed"/>
  </r>
  <r>
    <x v="853"/>
    <x v="93"/>
    <s v="Sarah Connor"/>
    <s v="john.doe@gmail.com"/>
    <x v="0"/>
    <x v="0"/>
    <x v="2"/>
    <n v="2020"/>
    <x v="3"/>
    <n v="17600"/>
    <n v="2400"/>
    <x v="3"/>
    <x v="4"/>
    <s v="YES"/>
    <s v="12 Months"/>
    <n v="8.5"/>
    <s v=" 1FDXF46S12EC58324"/>
    <s v="Delivered"/>
    <s v="Follow up needed"/>
  </r>
  <r>
    <x v="854"/>
    <x v="16"/>
    <s v="Emily Brown"/>
    <s v="sarah.connor@outlok.com"/>
    <x v="1"/>
    <x v="1"/>
    <x v="2"/>
    <n v="2022"/>
    <x v="4"/>
    <n v="21975"/>
    <n v="3025"/>
    <x v="1"/>
    <x v="2"/>
    <s v="NO"/>
    <s v="12 Months"/>
    <n v="7"/>
    <s v=" WDBUF65J73AXXX123"/>
    <s v="Delivered"/>
    <s v="N/A"/>
  </r>
  <r>
    <x v="424"/>
    <x v="47"/>
    <s v="John Doe"/>
    <s v="mike_j@hotmailcom"/>
    <x v="0"/>
    <x v="0"/>
    <x v="0"/>
    <n v="2022"/>
    <x v="1"/>
    <n v="39510"/>
    <n v="5490"/>
    <x v="4"/>
    <x v="4"/>
    <s v="YES"/>
    <s v="24 Months"/>
    <n v="10"/>
    <s v="1HGBH41JXMN109186 "/>
    <s v="Delivered"/>
    <s v="CALL CUSTOMER ASAP!"/>
  </r>
  <r>
    <x v="743"/>
    <x v="308"/>
    <s v="Michael Johnson"/>
    <s v="mike_j@hotmailcom"/>
    <x v="0"/>
    <x v="0"/>
    <x v="4"/>
    <n v="2021"/>
    <x v="2"/>
    <n v="43850"/>
    <n v="6150"/>
    <x v="0"/>
    <x v="3"/>
    <s v="YES"/>
    <s v="No Warranty"/>
    <n v="8.5"/>
    <s v="1HGBH41JXMN109186 "/>
    <s v="Processing"/>
    <s v="N/A"/>
  </r>
  <r>
    <x v="485"/>
    <x v="271"/>
    <s v="Sarah Connor"/>
    <s v="mike_j@hotmailcom"/>
    <x v="2"/>
    <x v="2"/>
    <x v="4"/>
    <n v="2019"/>
    <x v="4"/>
    <n v="21900"/>
    <n v="3100"/>
    <x v="4"/>
    <x v="1"/>
    <s v="YES"/>
    <s v="No Warranty"/>
    <n v="7"/>
    <s v="1HGCM82633A004352"/>
    <s v="In Transit"/>
    <s v="N/A"/>
  </r>
  <r>
    <x v="855"/>
    <x v="262"/>
    <s v="John Doe"/>
    <s v="mike_j@hotmailcom"/>
    <x v="0"/>
    <x v="0"/>
    <x v="5"/>
    <n v="2021"/>
    <x v="3"/>
    <n v="17500"/>
    <n v="2500"/>
    <x v="0"/>
    <x v="0"/>
    <s v="NO"/>
    <s v="Lifetime"/>
    <n v="10"/>
    <s v="JH4DB8590SS001561"/>
    <s v="Delivered"/>
    <s v="CALL CUSTOMER ASAP!"/>
  </r>
  <r>
    <x v="856"/>
    <x v="46"/>
    <s v="Sarah Connor"/>
    <s v="mike_j@hotmailcom"/>
    <x v="3"/>
    <x v="2"/>
    <x v="1"/>
    <n v="2022"/>
    <x v="3"/>
    <n v="17480"/>
    <n v="2520"/>
    <x v="4"/>
    <x v="2"/>
    <s v="NO"/>
    <s v="No Warranty"/>
    <n v="8.5"/>
    <s v=" WDBUF65J73AXXX123"/>
    <s v="Delivered"/>
    <s v="Follow up needed"/>
  </r>
  <r>
    <x v="730"/>
    <x v="146"/>
    <s v="John Doe"/>
    <s v="sarah.connor@outlok.com"/>
    <x v="2"/>
    <x v="2"/>
    <x v="2"/>
    <n v="2021"/>
    <x v="0"/>
    <n v="26190"/>
    <n v="3810"/>
    <x v="4"/>
    <x v="0"/>
    <s v="YES"/>
    <s v="No Warranty"/>
    <n v="7"/>
    <s v=" WDBUF65J73AXXX123"/>
    <s v="Delivered"/>
    <s v="Confirmed"/>
  </r>
  <r>
    <x v="857"/>
    <x v="164"/>
    <s v="Michael Johnson"/>
    <s v="jane_smith@yahooo.com"/>
    <x v="1"/>
    <x v="2"/>
    <x v="5"/>
    <n v="2020"/>
    <x v="3"/>
    <n v="17000"/>
    <n v="3000"/>
    <x v="1"/>
    <x v="0"/>
    <s v="NO"/>
    <s v="12 Months"/>
    <n v="10"/>
    <s v=" WDBUF65J73AXXX123"/>
    <s v="In Transit"/>
    <s v="N/A"/>
  </r>
  <r>
    <x v="858"/>
    <x v="224"/>
    <s v="John Doe"/>
    <s v="mike_j@hotmailcom"/>
    <x v="0"/>
    <x v="0"/>
    <x v="5"/>
    <n v="2020"/>
    <x v="2"/>
    <n v="40500"/>
    <n v="9500"/>
    <x v="3"/>
    <x v="4"/>
    <s v="YES"/>
    <s v="No Warranty"/>
    <n v="8"/>
    <s v=" 1FDXF46S12EC58324"/>
    <s v="Processing"/>
    <s v="CALL CUSTOMER ASAP!"/>
  </r>
  <r>
    <x v="859"/>
    <x v="242"/>
    <s v="John Doe"/>
    <s v="emilybrown@gmail.com"/>
    <x v="0"/>
    <x v="0"/>
    <x v="2"/>
    <n v="2022"/>
    <x v="0"/>
    <n v="24000"/>
    <n v="6000"/>
    <x v="1"/>
    <x v="4"/>
    <s v="NO"/>
    <s v="24 Months"/>
    <n v="7"/>
    <s v=" WDBUF65J73AXXX123"/>
    <s v="In Transit"/>
    <s v="CALL CUSTOMER ASAP!"/>
  </r>
  <r>
    <x v="102"/>
    <x v="211"/>
    <s v="Michael Johnson"/>
    <s v="john.doe@gmail.com"/>
    <x v="4"/>
    <x v="3"/>
    <x v="2"/>
    <n v="2022"/>
    <x v="3"/>
    <n v="15600"/>
    <n v="4400"/>
    <x v="1"/>
    <x v="1"/>
    <s v="YES"/>
    <s v="Lifetime"/>
    <n v="10"/>
    <s v="1HGCM82633A004352"/>
    <s v="Processing"/>
    <s v="N/A"/>
  </r>
  <r>
    <x v="379"/>
    <x v="128"/>
    <s v="Jane Smith"/>
    <s v="jane_smith@yahooo.com"/>
    <x v="5"/>
    <x v="1"/>
    <x v="3"/>
    <n v="2021"/>
    <x v="1"/>
    <n v="33750"/>
    <n v="11250"/>
    <x v="1"/>
    <x v="0"/>
    <s v="YES"/>
    <s v="Lifetime"/>
    <n v="8.5"/>
    <s v=" 1FDXF46S12EC58324"/>
    <s v="Delivered"/>
    <s v="Confirmed"/>
  </r>
  <r>
    <x v="860"/>
    <x v="309"/>
    <s v="John Doe"/>
    <s v="mike_j@hotmailcom"/>
    <x v="0"/>
    <x v="0"/>
    <x v="0"/>
    <n v="2021"/>
    <x v="4"/>
    <n v="22000"/>
    <n v="3000"/>
    <x v="1"/>
    <x v="1"/>
    <s v="NO"/>
    <s v="12 Months"/>
    <n v="10"/>
    <s v=" 1FDXF46S12EC58324"/>
    <s v="Delivered"/>
    <s v="Confirmed"/>
  </r>
  <r>
    <x v="861"/>
    <x v="45"/>
    <s v="Michael Johnson"/>
    <s v="john.doe@gmail.com"/>
    <x v="1"/>
    <x v="1"/>
    <x v="3"/>
    <n v="2020"/>
    <x v="2"/>
    <n v="43950"/>
    <n v="6050"/>
    <x v="4"/>
    <x v="3"/>
    <s v="YES"/>
    <s v="Lifetime"/>
    <n v="8.5"/>
    <s v="1HGBH41JXMN109186 "/>
    <s v="Delivered"/>
    <s v="N/A"/>
  </r>
  <r>
    <x v="862"/>
    <x v="111"/>
    <s v="Emily Brown"/>
    <s v="sarah.connor@outlok.com"/>
    <x v="0"/>
    <x v="0"/>
    <x v="1"/>
    <n v="2019"/>
    <x v="2"/>
    <n v="43900"/>
    <n v="6100"/>
    <x v="3"/>
    <x v="3"/>
    <s v="YES"/>
    <s v="No Warranty"/>
    <n v="10"/>
    <s v="1HGCM82633A004352"/>
    <s v="Delivered"/>
    <s v="CALL CUSTOMER ASAP!"/>
  </r>
  <r>
    <x v="863"/>
    <x v="310"/>
    <s v="Sarah Connor"/>
    <s v="sarah.connor@outlok.com"/>
    <x v="0"/>
    <x v="0"/>
    <x v="0"/>
    <n v="2019"/>
    <x v="2"/>
    <n v="43850"/>
    <n v="6150"/>
    <x v="1"/>
    <x v="3"/>
    <s v="YES"/>
    <s v="No Warranty"/>
    <n v="9"/>
    <s v="1HGBH41JXMN109186 "/>
    <s v="Delivered"/>
    <s v="Confirmed"/>
  </r>
  <r>
    <x v="622"/>
    <x v="179"/>
    <s v="Michael Johnson"/>
    <s v="mike_j@hotmailcom"/>
    <x v="2"/>
    <x v="2"/>
    <x v="4"/>
    <n v="2022"/>
    <x v="1"/>
    <n v="39420"/>
    <n v="5580"/>
    <x v="2"/>
    <x v="2"/>
    <s v="NO"/>
    <s v="12 Months"/>
    <n v="7"/>
    <s v="JH4DB8590SS001561"/>
    <s v="Processing"/>
    <s v="Follow up needed"/>
  </r>
  <r>
    <x v="864"/>
    <x v="179"/>
    <s v="John Doe"/>
    <s v="sarah.connor@outlok.com"/>
    <x v="0"/>
    <x v="0"/>
    <x v="1"/>
    <n v="2021"/>
    <x v="3"/>
    <n v="17500"/>
    <n v="2500"/>
    <x v="0"/>
    <x v="3"/>
    <s v="YES"/>
    <s v="24 Months"/>
    <n v="8.5"/>
    <s v="1HGCM82633A004352"/>
    <s v="In Transit"/>
    <s v="N/A"/>
  </r>
  <r>
    <x v="865"/>
    <x v="69"/>
    <s v="John Doe"/>
    <s v="john.doe@gmail.com"/>
    <x v="3"/>
    <x v="2"/>
    <x v="1"/>
    <n v="2019"/>
    <x v="4"/>
    <n v="21850"/>
    <n v="3150"/>
    <x v="0"/>
    <x v="3"/>
    <s v="NO"/>
    <s v="No Warranty"/>
    <n v="10"/>
    <s v=" 1FDXF46S12EC58324"/>
    <s v="Delivered"/>
    <s v="Confirmed"/>
  </r>
  <r>
    <x v="866"/>
    <x v="311"/>
    <s v="Emily Brown"/>
    <s v="emilybrown@gmail.com"/>
    <x v="2"/>
    <x v="2"/>
    <x v="3"/>
    <n v="2021"/>
    <x v="4"/>
    <n v="21825"/>
    <n v="3175"/>
    <x v="4"/>
    <x v="2"/>
    <s v="NO"/>
    <s v="24 Months"/>
    <n v="8.5"/>
    <s v="JH4DB8590SS001561"/>
    <s v="Delivered"/>
    <s v="Confirmed"/>
  </r>
  <r>
    <x v="867"/>
    <x v="4"/>
    <s v="Jane Smith"/>
    <s v="sarah.connor@outlok.com"/>
    <x v="1"/>
    <x v="2"/>
    <x v="4"/>
    <n v="2018"/>
    <x v="1"/>
    <n v="38250"/>
    <n v="6750"/>
    <x v="4"/>
    <x v="1"/>
    <s v="YES"/>
    <s v="24 Months"/>
    <n v="8"/>
    <s v="JH4DB8590SS001561"/>
    <s v="Delivered"/>
    <s v="CALL CUSTOMER ASAP!"/>
  </r>
  <r>
    <x v="868"/>
    <x v="312"/>
    <s v="Emily Brown"/>
    <s v="emilybrown@gmail.com"/>
    <x v="0"/>
    <x v="0"/>
    <x v="4"/>
    <n v="2020"/>
    <x v="0"/>
    <n v="24300"/>
    <n v="5700"/>
    <x v="4"/>
    <x v="0"/>
    <s v="NO"/>
    <s v="Lifetime"/>
    <n v="8.5"/>
    <s v="1HGCM82633A004352"/>
    <s v="In Transit"/>
    <s v="CALL CUSTOMER ASAP!"/>
  </r>
  <r>
    <x v="869"/>
    <x v="309"/>
    <s v="Sarah Connor"/>
    <s v="john.doe@gmail.com"/>
    <x v="0"/>
    <x v="0"/>
    <x v="0"/>
    <n v="2021"/>
    <x v="3"/>
    <n v="16000"/>
    <n v="4000"/>
    <x v="4"/>
    <x v="4"/>
    <s v="NO"/>
    <s v="No Warranty"/>
    <n v="7"/>
    <s v="1HGCM82633A004352"/>
    <s v="Processing"/>
    <s v="Confirmed"/>
  </r>
  <r>
    <x v="870"/>
    <x v="176"/>
    <s v="Sarah Connor"/>
    <s v="mike_j@hotmailcom"/>
    <x v="4"/>
    <x v="3"/>
    <x v="2"/>
    <n v="2021"/>
    <x v="2"/>
    <n v="39000"/>
    <n v="11000"/>
    <x v="0"/>
    <x v="2"/>
    <s v="YES"/>
    <s v="Lifetime"/>
    <n v="8"/>
    <s v="1HGCM82633A004352"/>
    <s v="In Transit"/>
    <s v="N/A"/>
  </r>
  <r>
    <x v="871"/>
    <x v="86"/>
    <s v="Sarah Connor"/>
    <s v="mike_j@hotmailcom"/>
    <x v="5"/>
    <x v="1"/>
    <x v="0"/>
    <n v="2021"/>
    <x v="0"/>
    <n v="22500"/>
    <n v="7500"/>
    <x v="2"/>
    <x v="4"/>
    <s v="NO"/>
    <s v="12 Months"/>
    <n v="7"/>
    <s v="1HGCM82633A004352"/>
    <s v="Processing"/>
    <s v="Confirmed"/>
  </r>
  <r>
    <x v="872"/>
    <x v="313"/>
    <s v="Emily Brown"/>
    <s v="john.doe@gmail.com"/>
    <x v="0"/>
    <x v="0"/>
    <x v="3"/>
    <n v="2019"/>
    <x v="1"/>
    <n v="39600"/>
    <n v="5400"/>
    <x v="3"/>
    <x v="4"/>
    <s v="NO"/>
    <s v="No Warranty"/>
    <n v="10"/>
    <s v="JH4DB8590SS001561"/>
    <s v="Delivered"/>
    <s v="Confirmed"/>
  </r>
  <r>
    <x v="873"/>
    <x v="276"/>
    <s v="John Doe"/>
    <s v="sarah.connor@outlok.com"/>
    <x v="1"/>
    <x v="1"/>
    <x v="4"/>
    <n v="2021"/>
    <x v="3"/>
    <n v="17580"/>
    <n v="2420"/>
    <x v="4"/>
    <x v="0"/>
    <s v="YES"/>
    <s v="12 Months"/>
    <n v="9"/>
    <s v="1HGCM82633A004352"/>
    <s v="Delivered"/>
    <s v="CALL CUSTOMER ASAP!"/>
  </r>
  <r>
    <x v="874"/>
    <x v="164"/>
    <s v="John Doe"/>
    <s v="mike_j@hotmailcom"/>
    <x v="0"/>
    <x v="0"/>
    <x v="4"/>
    <n v="2018"/>
    <x v="3"/>
    <n v="17560"/>
    <n v="2440"/>
    <x v="0"/>
    <x v="0"/>
    <s v="NO"/>
    <s v="Lifetime"/>
    <n v="7"/>
    <s v="1HGCM82633A004352"/>
    <s v="Delivered"/>
    <s v="Confirmed"/>
  </r>
  <r>
    <x v="875"/>
    <x v="110"/>
    <s v="Emily Brown"/>
    <s v="emilybrown@gmail.com"/>
    <x v="0"/>
    <x v="0"/>
    <x v="2"/>
    <n v="2019"/>
    <x v="3"/>
    <n v="17540"/>
    <n v="2460"/>
    <x v="3"/>
    <x v="1"/>
    <s v="NO"/>
    <s v="Lifetime"/>
    <n v="8.5"/>
    <s v="1HGCM82633A004352"/>
    <s v="Delivered"/>
    <s v="N/A"/>
  </r>
  <r>
    <x v="876"/>
    <x v="261"/>
    <s v="Emily Brown"/>
    <s v="sarah.connor@outlok.com"/>
    <x v="2"/>
    <x v="2"/>
    <x v="3"/>
    <n v="2022"/>
    <x v="0"/>
    <n v="26280"/>
    <n v="3720"/>
    <x v="3"/>
    <x v="4"/>
    <s v="YES"/>
    <s v="Lifetime"/>
    <n v="9"/>
    <s v="1HGCM82633A004352"/>
    <s v="Delivered"/>
    <s v="N/A"/>
  </r>
  <r>
    <x v="877"/>
    <x v="39"/>
    <s v="Michael Johnson"/>
    <s v="john.doe@gmail.com"/>
    <x v="0"/>
    <x v="0"/>
    <x v="0"/>
    <n v="2022"/>
    <x v="0"/>
    <n v="26250"/>
    <n v="3750"/>
    <x v="3"/>
    <x v="2"/>
    <s v="YES"/>
    <s v="No Warranty"/>
    <n v="8.5"/>
    <s v="JH4DB8590SS001561"/>
    <s v="Processing"/>
    <s v="CALL CUSTOMER ASAP!"/>
  </r>
  <r>
    <x v="878"/>
    <x v="124"/>
    <s v="John Doe"/>
    <s v="jane_smith@yahooo.com"/>
    <x v="3"/>
    <x v="2"/>
    <x v="2"/>
    <n v="2020"/>
    <x v="1"/>
    <n v="39330"/>
    <n v="5670"/>
    <x v="1"/>
    <x v="0"/>
    <s v="NO"/>
    <s v="Lifetime"/>
    <n v="8"/>
    <s v=" WDBUF65J73AXXX123"/>
    <s v="In Transit"/>
    <s v="Confirmed"/>
  </r>
  <r>
    <x v="879"/>
    <x v="24"/>
    <s v="Jane Smith"/>
    <s v="jane_smith@yahooo.com"/>
    <x v="2"/>
    <x v="2"/>
    <x v="3"/>
    <n v="2018"/>
    <x v="2"/>
    <n v="43650"/>
    <n v="6350"/>
    <x v="2"/>
    <x v="0"/>
    <s v="NO"/>
    <s v="12 Months"/>
    <n v="8"/>
    <s v=" 1FDXF46S12EC58324"/>
    <s v="Delivered"/>
    <s v="N/A"/>
  </r>
  <r>
    <x v="497"/>
    <x v="157"/>
    <s v="Jane Smith"/>
    <s v="sarah.connor@outlok.com"/>
    <x v="1"/>
    <x v="2"/>
    <x v="4"/>
    <n v="2021"/>
    <x v="0"/>
    <n v="25500"/>
    <n v="4500"/>
    <x v="0"/>
    <x v="2"/>
    <s v="YES"/>
    <s v="24 Months"/>
    <n v="8"/>
    <s v="JH4DB8590SS001561"/>
    <s v="Delivered"/>
    <s v="Confirmed"/>
  </r>
  <r>
    <x v="168"/>
    <x v="275"/>
    <s v="John Doe"/>
    <s v="sarah.connor@outlok.com"/>
    <x v="0"/>
    <x v="0"/>
    <x v="2"/>
    <n v="2018"/>
    <x v="4"/>
    <n v="20250"/>
    <n v="4750"/>
    <x v="1"/>
    <x v="0"/>
    <s v="NO"/>
    <s v="No Warranty"/>
    <n v="10"/>
    <s v="1HGCM82633A004352"/>
    <s v="Delivered"/>
    <s v="Confirmed"/>
  </r>
  <r>
    <x v="880"/>
    <x v="257"/>
    <s v="Emily Brown"/>
    <s v="john.doe@gmail.com"/>
    <x v="0"/>
    <x v="0"/>
    <x v="4"/>
    <n v="2022"/>
    <x v="0"/>
    <n v="24000"/>
    <n v="6000"/>
    <x v="1"/>
    <x v="2"/>
    <s v="NO"/>
    <s v="No Warranty"/>
    <n v="8"/>
    <s v=" WDBUF65J73AXXX123"/>
    <s v="In Transit"/>
    <s v="N/A"/>
  </r>
  <r>
    <x v="881"/>
    <x v="91"/>
    <s v="Emily Brown"/>
    <s v="john.doe@gmail.com"/>
    <x v="4"/>
    <x v="3"/>
    <x v="4"/>
    <n v="2021"/>
    <x v="0"/>
    <n v="23400"/>
    <n v="6600"/>
    <x v="3"/>
    <x v="1"/>
    <s v="YES"/>
    <s v="12 Months"/>
    <n v="7"/>
    <s v="1HGBH41JXMN109186 "/>
    <s v="Processing"/>
    <s v="CALL CUSTOMER ASAP!"/>
  </r>
  <r>
    <x v="882"/>
    <x v="228"/>
    <s v="Sarah Connor"/>
    <s v="sarah.connor@outlok.com"/>
    <x v="5"/>
    <x v="1"/>
    <x v="5"/>
    <n v="2018"/>
    <x v="3"/>
    <n v="15000"/>
    <n v="5000"/>
    <x v="3"/>
    <x v="0"/>
    <s v="YES"/>
    <s v="No Warranty"/>
    <n v="8.5"/>
    <s v="1HGCM82633A004352"/>
    <s v="In Transit"/>
    <s v="N/A"/>
  </r>
  <r>
    <x v="883"/>
    <x v="179"/>
    <s v="Jane Smith"/>
    <s v="emilybrown@gmail.com"/>
    <x v="0"/>
    <x v="0"/>
    <x v="4"/>
    <n v="2019"/>
    <x v="4"/>
    <n v="22000"/>
    <n v="3000"/>
    <x v="2"/>
    <x v="2"/>
    <s v="YES"/>
    <s v="Lifetime"/>
    <n v="8"/>
    <s v="JH4DB8590SS001561"/>
    <s v="Processing"/>
    <s v="Follow up needed"/>
  </r>
  <r>
    <x v="884"/>
    <x v="185"/>
    <s v="Sarah Connor"/>
    <s v="jane_smith@yahooo.com"/>
    <x v="1"/>
    <x v="1"/>
    <x v="1"/>
    <n v="2021"/>
    <x v="2"/>
    <n v="43950"/>
    <n v="6050"/>
    <x v="2"/>
    <x v="2"/>
    <s v="YES"/>
    <s v="No Warranty"/>
    <n v="7"/>
    <s v="1HGCM82633A004352"/>
    <s v="Delivered"/>
    <s v="N/A"/>
  </r>
  <r>
    <x v="15"/>
    <x v="66"/>
    <s v="Emily Brown"/>
    <s v="jane_smith@yahooo.com"/>
    <x v="0"/>
    <x v="0"/>
    <x v="0"/>
    <n v="2019"/>
    <x v="4"/>
    <n v="21950"/>
    <n v="3050"/>
    <x v="4"/>
    <x v="2"/>
    <s v="YES"/>
    <s v="No Warranty"/>
    <n v="7"/>
    <s v="1HGBH41JXMN109186 "/>
    <s v="Delivered"/>
    <s v="Confirmed"/>
  </r>
  <r>
    <x v="885"/>
    <x v="181"/>
    <s v="John Doe"/>
    <s v="sarah.connor@outlok.com"/>
    <x v="0"/>
    <x v="0"/>
    <x v="0"/>
    <n v="2018"/>
    <x v="2"/>
    <n v="43850"/>
    <n v="6150"/>
    <x v="1"/>
    <x v="3"/>
    <s v="NO"/>
    <s v="No Warranty"/>
    <n v="8"/>
    <s v=" WDBUF65J73AXXX123"/>
    <s v="Delivered"/>
    <s v="Confirmed"/>
  </r>
  <r>
    <x v="886"/>
    <x v="12"/>
    <s v="John Doe"/>
    <s v="emilybrown@gmail.com"/>
    <x v="2"/>
    <x v="2"/>
    <x v="2"/>
    <n v="2021"/>
    <x v="1"/>
    <n v="39420"/>
    <n v="5580"/>
    <x v="1"/>
    <x v="1"/>
    <s v="YES"/>
    <s v="Lifetime"/>
    <n v="7"/>
    <s v="1HGBH41JXMN109186 "/>
    <s v="Delivered"/>
    <s v="CALL CUSTOMER ASAP!"/>
  </r>
  <r>
    <x v="887"/>
    <x v="24"/>
    <s v="Sarah Connor"/>
    <s v="emilybrown@gmail.com"/>
    <x v="0"/>
    <x v="0"/>
    <x v="2"/>
    <n v="2020"/>
    <x v="3"/>
    <n v="17500"/>
    <n v="2500"/>
    <x v="3"/>
    <x v="1"/>
    <s v="YES"/>
    <s v="12 Months"/>
    <n v="10"/>
    <s v="1HGCM82633A004352"/>
    <s v="Delivered"/>
    <s v="Confirmed"/>
  </r>
  <r>
    <x v="888"/>
    <x v="167"/>
    <s v="John Doe"/>
    <s v="emilybrown@gmail.com"/>
    <x v="3"/>
    <x v="2"/>
    <x v="3"/>
    <n v="2020"/>
    <x v="1"/>
    <n v="39330"/>
    <n v="5670"/>
    <x v="0"/>
    <x v="0"/>
    <s v="YES"/>
    <s v="12 Months"/>
    <n v="8"/>
    <s v="JH4DB8590SS001561"/>
    <s v="Processing"/>
    <s v="N/A"/>
  </r>
  <r>
    <x v="889"/>
    <x v="230"/>
    <s v="Jane Smith"/>
    <s v="emilybrown@gmail.com"/>
    <x v="2"/>
    <x v="2"/>
    <x v="3"/>
    <n v="2022"/>
    <x v="0"/>
    <n v="26190"/>
    <n v="3810"/>
    <x v="4"/>
    <x v="2"/>
    <s v="NO"/>
    <s v="24 Months"/>
    <n v="8.5"/>
    <s v="1HGBH41JXMN109186 "/>
    <s v="In Transit"/>
    <s v="Follow up needed"/>
  </r>
  <r>
    <x v="792"/>
    <x v="263"/>
    <s v="Jane Smith"/>
    <s v="jane_smith@yahooo.com"/>
    <x v="1"/>
    <x v="2"/>
    <x v="3"/>
    <n v="2021"/>
    <x v="0"/>
    <n v="25500"/>
    <n v="4500"/>
    <x v="1"/>
    <x v="2"/>
    <s v="NO"/>
    <s v="Lifetime"/>
    <n v="10"/>
    <s v="1HGBH41JXMN109186 "/>
    <s v="Delivered"/>
    <s v="Confirmed"/>
  </r>
  <r>
    <x v="890"/>
    <x v="314"/>
    <s v="Michael Johnson"/>
    <s v="emilybrown@gmail.com"/>
    <x v="0"/>
    <x v="0"/>
    <x v="4"/>
    <n v="2018"/>
    <x v="3"/>
    <n v="16200"/>
    <n v="3800"/>
    <x v="2"/>
    <x v="1"/>
    <s v="YES"/>
    <s v="24 Months"/>
    <n v="9"/>
    <s v=" 1FDXF46S12EC58324"/>
    <s v="Delivered"/>
    <s v="Confirmed"/>
  </r>
  <r>
    <x v="801"/>
    <x v="276"/>
    <s v="Sarah Connor"/>
    <s v="jane_smith@yahooo.com"/>
    <x v="0"/>
    <x v="0"/>
    <x v="2"/>
    <n v="2020"/>
    <x v="1"/>
    <n v="36000"/>
    <n v="9000"/>
    <x v="2"/>
    <x v="2"/>
    <s v="YES"/>
    <s v="12 Months"/>
    <n v="8.5"/>
    <s v="1HGBH41JXMN109186 "/>
    <s v="Delivered"/>
    <s v="Confirmed"/>
  </r>
  <r>
    <x v="512"/>
    <x v="96"/>
    <s v="John Doe"/>
    <s v="jane_smith@yahooo.com"/>
    <x v="4"/>
    <x v="3"/>
    <x v="1"/>
    <n v="2022"/>
    <x v="4"/>
    <n v="19500"/>
    <n v="5500"/>
    <x v="4"/>
    <x v="4"/>
    <s v="YES"/>
    <s v="Lifetime"/>
    <n v="8.5"/>
    <s v="1HGCM82633A004352"/>
    <s v="In Transit"/>
    <s v="Follow up needed"/>
  </r>
  <r>
    <x v="891"/>
    <x v="299"/>
    <s v="Sarah Connor"/>
    <s v="emilybrown@gmail.com"/>
    <x v="5"/>
    <x v="1"/>
    <x v="2"/>
    <n v="2021"/>
    <x v="1"/>
    <n v="33750"/>
    <n v="11250"/>
    <x v="0"/>
    <x v="2"/>
    <s v="YES"/>
    <s v="24 Months"/>
    <n v="8.5"/>
    <s v="JH4DB8590SS001561"/>
    <s v="Processing"/>
    <s v="CALL CUSTOMER ASAP!"/>
  </r>
  <r>
    <x v="892"/>
    <x v="179"/>
    <s v="Emily Brown"/>
    <s v="jane_smith@yahooo.com"/>
    <x v="0"/>
    <x v="0"/>
    <x v="2"/>
    <n v="2020"/>
    <x v="2"/>
    <n v="44000"/>
    <n v="6000"/>
    <x v="1"/>
    <x v="2"/>
    <s v="NO"/>
    <s v="No Warranty"/>
    <n v="9"/>
    <s v=" 1FDXF46S12EC58324"/>
    <s v="In Transit"/>
    <s v="Follow up needed"/>
  </r>
  <r>
    <x v="893"/>
    <x v="100"/>
    <s v="Sarah Connor"/>
    <s v="jane_smith@yahooo.com"/>
    <x v="1"/>
    <x v="1"/>
    <x v="2"/>
    <n v="2021"/>
    <x v="0"/>
    <n v="26370"/>
    <n v="3630"/>
    <x v="4"/>
    <x v="4"/>
    <s v="YES"/>
    <s v="No Warranty"/>
    <n v="8.5"/>
    <s v="1HGBH41JXMN109186 "/>
    <s v="Processing"/>
    <s v="N/A"/>
  </r>
  <r>
    <x v="894"/>
    <x v="245"/>
    <s v="Michael Johnson"/>
    <s v="john.doe@gmail.com"/>
    <x v="0"/>
    <x v="0"/>
    <x v="1"/>
    <n v="2022"/>
    <x v="4"/>
    <n v="21950"/>
    <n v="3050"/>
    <x v="4"/>
    <x v="1"/>
    <s v="YES"/>
    <s v="No Warranty"/>
    <n v="7"/>
    <s v=" 1FDXF46S12EC58324"/>
    <s v="Delivered"/>
    <s v="Confirmed"/>
  </r>
  <r>
    <x v="790"/>
    <x v="179"/>
    <s v="Jane Smith"/>
    <s v="jane_smith@yahooo.com"/>
    <x v="0"/>
    <x v="0"/>
    <x v="5"/>
    <n v="2018"/>
    <x v="0"/>
    <n v="26310"/>
    <n v="3690"/>
    <x v="4"/>
    <x v="4"/>
    <s v="YES"/>
    <s v="12 Months"/>
    <n v="8.5"/>
    <s v="JH4DB8590SS001561"/>
    <s v="Delivered"/>
    <s v="Confirmed"/>
  </r>
  <r>
    <x v="488"/>
    <x v="119"/>
    <s v="Emily Brown"/>
    <s v="mike_j@hotmailcom"/>
    <x v="2"/>
    <x v="2"/>
    <x v="0"/>
    <n v="2022"/>
    <x v="1"/>
    <n v="39420"/>
    <n v="5580"/>
    <x v="2"/>
    <x v="0"/>
    <s v="NO"/>
    <s v="12 Months"/>
    <n v="10"/>
    <s v="1HGCM82633A004352"/>
    <s v="Delivered"/>
    <s v="N/A"/>
  </r>
  <r>
    <x v="895"/>
    <x v="179"/>
    <s v="Sarah Connor"/>
    <s v="jane_smith@yahooo.com"/>
    <x v="0"/>
    <x v="0"/>
    <x v="1"/>
    <n v="2018"/>
    <x v="3"/>
    <n v="17500"/>
    <n v="2500"/>
    <x v="4"/>
    <x v="1"/>
    <s v="NO"/>
    <s v="24 Months"/>
    <n v="9"/>
    <s v="1HGBH41JXMN109186 "/>
    <s v="Delivered"/>
    <s v="Confirmed"/>
  </r>
  <r>
    <x v="896"/>
    <x v="146"/>
    <s v="Michael Johnson"/>
    <s v="sarah.connor@outlok.com"/>
    <x v="3"/>
    <x v="2"/>
    <x v="1"/>
    <n v="2019"/>
    <x v="4"/>
    <n v="21850"/>
    <n v="3150"/>
    <x v="2"/>
    <x v="2"/>
    <s v="YES"/>
    <s v="24 Months"/>
    <n v="8"/>
    <s v=" WDBUF65J73AXXX123"/>
    <s v="Delivered"/>
    <s v="N/A"/>
  </r>
  <r>
    <x v="897"/>
    <x v="129"/>
    <s v="John Doe"/>
    <s v="mike_j@hotmailcom"/>
    <x v="2"/>
    <x v="2"/>
    <x v="5"/>
    <n v="2020"/>
    <x v="3"/>
    <n v="17460"/>
    <n v="2540"/>
    <x v="4"/>
    <x v="1"/>
    <s v="YES"/>
    <s v="No Warranty"/>
    <n v="9"/>
    <s v="1HGBH41JXMN109186 "/>
    <s v="Processing"/>
    <s v="Follow up needed"/>
  </r>
  <r>
    <x v="898"/>
    <x v="134"/>
    <s v="Sarah Connor"/>
    <s v="john.doe@gmail.com"/>
    <x v="1"/>
    <x v="2"/>
    <x v="2"/>
    <n v="2019"/>
    <x v="1"/>
    <n v="38250"/>
    <n v="6750"/>
    <x v="1"/>
    <x v="2"/>
    <s v="YES"/>
    <s v="24 Months"/>
    <n v="8"/>
    <s v=" 1FDXF46S12EC58324"/>
    <s v="In Transit"/>
    <s v="CALL CUSTOMER ASAP!"/>
  </r>
  <r>
    <x v="899"/>
    <x v="229"/>
    <s v="Jane Smith"/>
    <s v="mike_j@hotmailcom"/>
    <x v="0"/>
    <x v="0"/>
    <x v="3"/>
    <n v="2018"/>
    <x v="2"/>
    <n v="40500"/>
    <n v="9500"/>
    <x v="0"/>
    <x v="4"/>
    <s v="YES"/>
    <s v="No Warranty"/>
    <n v="8.5"/>
    <s v="JH4DB8590SS001561"/>
    <s v="Delivered"/>
    <s v="CALL CUSTOMER ASAP!"/>
  </r>
  <r>
    <x v="768"/>
    <x v="315"/>
    <s v="John Doe"/>
    <s v="jane_smith@yahooo.com"/>
    <x v="0"/>
    <x v="0"/>
    <x v="4"/>
    <n v="2021"/>
    <x v="3"/>
    <n v="16000"/>
    <n v="4000"/>
    <x v="1"/>
    <x v="0"/>
    <s v="NO"/>
    <s v="Lifetime"/>
    <n v="8"/>
    <s v="1HGBH41JXMN109186 "/>
    <s v="Delivered"/>
    <s v="Confirmed"/>
  </r>
  <r>
    <x v="900"/>
    <x v="250"/>
    <s v="Sarah Connor"/>
    <s v="sarah.connor@outlok.com"/>
    <x v="4"/>
    <x v="3"/>
    <x v="1"/>
    <n v="2018"/>
    <x v="3"/>
    <n v="15600"/>
    <n v="4400"/>
    <x v="1"/>
    <x v="0"/>
    <s v="YES"/>
    <s v="No Warranty"/>
    <n v="7"/>
    <s v="1HGBH41JXMN109186 "/>
    <s v="Delivered"/>
    <s v="Follow up needed"/>
  </r>
  <r>
    <x v="901"/>
    <x v="22"/>
    <s v="Jane Smith"/>
    <s v="john.doe@gmail.com"/>
    <x v="5"/>
    <x v="1"/>
    <x v="3"/>
    <n v="2018"/>
    <x v="1"/>
    <n v="33750"/>
    <n v="11250"/>
    <x v="4"/>
    <x v="3"/>
    <s v="YES"/>
    <s v="Lifetime"/>
    <n v="8"/>
    <s v=" WDBUF65J73AXXX123"/>
    <s v="In Transit"/>
    <s v="N/A"/>
  </r>
  <r>
    <x v="210"/>
    <x v="45"/>
    <s v="John Doe"/>
    <s v="sarah.connor@outlok.com"/>
    <x v="0"/>
    <x v="0"/>
    <x v="5"/>
    <n v="2021"/>
    <x v="4"/>
    <n v="22000"/>
    <n v="3000"/>
    <x v="2"/>
    <x v="4"/>
    <s v="NO"/>
    <s v="Lifetime"/>
    <n v="8"/>
    <s v="1HGCM82633A004352"/>
    <s v="Processing"/>
    <s v="Follow up needed"/>
  </r>
  <r>
    <x v="902"/>
    <x v="59"/>
    <s v="Emily Brown"/>
    <s v="emilybrown@gmail.com"/>
    <x v="1"/>
    <x v="1"/>
    <x v="2"/>
    <n v="2019"/>
    <x v="1"/>
    <n v="39555"/>
    <n v="5445"/>
    <x v="0"/>
    <x v="4"/>
    <s v="YES"/>
    <s v="24 Months"/>
    <n v="10"/>
    <s v="1HGBH41JXMN109186 "/>
    <s v="In Transit"/>
    <s v="CALL CUSTOMER ASAP!"/>
  </r>
  <r>
    <x v="903"/>
    <x v="3"/>
    <s v="Michael Johnson"/>
    <s v="jane_smith@yahooo.com"/>
    <x v="0"/>
    <x v="0"/>
    <x v="1"/>
    <n v="2020"/>
    <x v="3"/>
    <n v="17560"/>
    <n v="2440"/>
    <x v="2"/>
    <x v="3"/>
    <s v="NO"/>
    <s v="No Warranty"/>
    <n v="7"/>
    <s v=" 1FDXF46S12EC58324"/>
    <s v="Processing"/>
    <s v="Confirmed"/>
  </r>
  <r>
    <x v="516"/>
    <x v="86"/>
    <s v="John Doe"/>
    <s v="mike_j@hotmailcom"/>
    <x v="0"/>
    <x v="0"/>
    <x v="5"/>
    <n v="2018"/>
    <x v="0"/>
    <n v="26310"/>
    <n v="3690"/>
    <x v="1"/>
    <x v="3"/>
    <s v="NO"/>
    <s v="24 Months"/>
    <n v="8"/>
    <s v="1HGCM82633A004352"/>
    <s v="Delivered"/>
    <s v="Follow up needed"/>
  </r>
  <r>
    <x v="904"/>
    <x v="249"/>
    <s v="Michael Johnson"/>
    <s v="emilybrown@gmail.com"/>
    <x v="2"/>
    <x v="2"/>
    <x v="2"/>
    <n v="2018"/>
    <x v="0"/>
    <n v="26280"/>
    <n v="3720"/>
    <x v="3"/>
    <x v="4"/>
    <s v="YES"/>
    <s v="No Warranty"/>
    <n v="8"/>
    <s v=" WDBUF65J73AXXX123"/>
    <s v="Delivered"/>
    <s v="CALL CUSTOMER ASAP!"/>
  </r>
  <r>
    <x v="905"/>
    <x v="187"/>
    <s v="Emily Brown"/>
    <s v="jane_smith@yahooo.com"/>
    <x v="0"/>
    <x v="0"/>
    <x v="0"/>
    <n v="2020"/>
    <x v="3"/>
    <n v="17500"/>
    <n v="2500"/>
    <x v="3"/>
    <x v="3"/>
    <s v="YES"/>
    <s v="No Warranty"/>
    <n v="8.5"/>
    <s v="1HGBH41JXMN109186 "/>
    <s v="Delivered"/>
    <s v="Confirmed"/>
  </r>
  <r>
    <x v="875"/>
    <x v="182"/>
    <s v="Sarah Connor"/>
    <s v="mike_j@hotmailcom"/>
    <x v="3"/>
    <x v="2"/>
    <x v="5"/>
    <n v="2018"/>
    <x v="4"/>
    <n v="21850"/>
    <n v="3150"/>
    <x v="1"/>
    <x v="1"/>
    <s v="NO"/>
    <s v="No Warranty"/>
    <n v="9"/>
    <s v="1HGBH41JXMN109186 "/>
    <s v="Delivered"/>
    <s v="Follow up needed"/>
  </r>
  <r>
    <x v="285"/>
    <x v="270"/>
    <s v="John Doe"/>
    <s v="sarah.connor@outlok.com"/>
    <x v="2"/>
    <x v="2"/>
    <x v="5"/>
    <n v="2020"/>
    <x v="3"/>
    <n v="17460"/>
    <n v="2540"/>
    <x v="4"/>
    <x v="2"/>
    <s v="YES"/>
    <s v="24 Months"/>
    <n v="9"/>
    <s v="1HGCM82633A004352"/>
    <s v="Delivered"/>
    <s v="Confirmed"/>
  </r>
  <r>
    <x v="838"/>
    <x v="109"/>
    <s v="Emily Brown"/>
    <s v="jane_smith@yahooo.com"/>
    <x v="1"/>
    <x v="2"/>
    <x v="3"/>
    <n v="2020"/>
    <x v="0"/>
    <n v="25500"/>
    <n v="4500"/>
    <x v="4"/>
    <x v="3"/>
    <s v="YES"/>
    <s v="12 Months"/>
    <n v="8.5"/>
    <s v="JH4DB8590SS001561"/>
    <s v="Processing"/>
    <s v="Confirmed"/>
  </r>
  <r>
    <x v="906"/>
    <x v="316"/>
    <s v="John Doe"/>
    <s v="john.doe@gmail.com"/>
    <x v="0"/>
    <x v="0"/>
    <x v="5"/>
    <n v="2020"/>
    <x v="2"/>
    <n v="40500"/>
    <n v="9500"/>
    <x v="2"/>
    <x v="3"/>
    <s v="NO"/>
    <s v="Lifetime"/>
    <n v="8"/>
    <s v=" 1FDXF46S12EC58324"/>
    <s v="In Transit"/>
    <s v="CALL CUSTOMER ASAP!"/>
  </r>
  <r>
    <x v="907"/>
    <x v="317"/>
    <s v="Emily Brown"/>
    <s v="emilybrown@gmail.com"/>
    <x v="0"/>
    <x v="0"/>
    <x v="4"/>
    <n v="2021"/>
    <x v="3"/>
    <n v="16000"/>
    <n v="4000"/>
    <x v="2"/>
    <x v="1"/>
    <s v="YES"/>
    <s v="No Warranty"/>
    <n v="8"/>
    <s v="1HGBH41JXMN109186 "/>
    <s v="Delivered"/>
    <s v="N/A"/>
  </r>
  <r>
    <x v="908"/>
    <x v="44"/>
    <s v="Emily Brown"/>
    <s v="sarah.connor@outlok.com"/>
    <x v="4"/>
    <x v="3"/>
    <x v="3"/>
    <n v="2019"/>
    <x v="3"/>
    <n v="15600"/>
    <n v="4400"/>
    <x v="3"/>
    <x v="4"/>
    <s v="NO"/>
    <s v="24 Months"/>
    <n v="10"/>
    <s v="1HGBH41JXMN109186 "/>
    <s v="Delivered"/>
    <s v="Follow up needed"/>
  </r>
  <r>
    <x v="909"/>
    <x v="130"/>
    <s v="Jane Smith"/>
    <s v="sarah.connor@outlok.com"/>
    <x v="5"/>
    <x v="1"/>
    <x v="3"/>
    <n v="2019"/>
    <x v="2"/>
    <n v="37500"/>
    <n v="12500"/>
    <x v="1"/>
    <x v="0"/>
    <s v="YES"/>
    <s v="Lifetime"/>
    <n v="9"/>
    <s v="1HGCM82633A004352"/>
    <s v="Delivered"/>
    <s v="Confirmed"/>
  </r>
  <r>
    <x v="910"/>
    <x v="125"/>
    <s v="Michael Johnson"/>
    <s v="mike_j@hotmailcom"/>
    <x v="0"/>
    <x v="0"/>
    <x v="5"/>
    <n v="2022"/>
    <x v="4"/>
    <n v="22000"/>
    <n v="3000"/>
    <x v="3"/>
    <x v="3"/>
    <s v="YES"/>
    <s v="Lifetime"/>
    <n v="8.5"/>
    <s v=" 1FDXF46S12EC58324"/>
    <s v="In Transit"/>
    <s v="Follow up needed"/>
  </r>
  <r>
    <x v="911"/>
    <x v="25"/>
    <s v="John Doe"/>
    <s v="john.doe@gmail.com"/>
    <x v="1"/>
    <x v="1"/>
    <x v="2"/>
    <n v="2021"/>
    <x v="1"/>
    <n v="39555"/>
    <n v="5445"/>
    <x v="0"/>
    <x v="3"/>
    <s v="NO"/>
    <s v="No Warranty"/>
    <n v="10"/>
    <s v=" WDBUF65J73AXXX123"/>
    <s v="Processing"/>
    <s v="Follow up needed"/>
  </r>
  <r>
    <x v="177"/>
    <x v="206"/>
    <s v="John Doe"/>
    <s v="john.doe@gmail.com"/>
    <x v="0"/>
    <x v="0"/>
    <x v="4"/>
    <n v="2022"/>
    <x v="0"/>
    <n v="26340"/>
    <n v="3660"/>
    <x v="1"/>
    <x v="1"/>
    <s v="YES"/>
    <s v="24 Months"/>
    <n v="8"/>
    <s v=" WDBUF65J73AXXX123"/>
    <s v="In Transit"/>
    <s v="Follow up needed"/>
  </r>
  <r>
    <x v="536"/>
    <x v="231"/>
    <s v="John Doe"/>
    <s v="jane_smith@yahooo.com"/>
    <x v="0"/>
    <x v="0"/>
    <x v="0"/>
    <n v="2019"/>
    <x v="0"/>
    <n v="26310"/>
    <n v="3690"/>
    <x v="4"/>
    <x v="2"/>
    <s v="NO"/>
    <s v="12 Months"/>
    <n v="10"/>
    <s v="1HGBH41JXMN109186 "/>
    <s v="Processing"/>
    <s v="Confirmed"/>
  </r>
  <r>
    <x v="912"/>
    <x v="14"/>
    <s v="Michael Johnson"/>
    <s v="jane_smith@yahooo.com"/>
    <x v="2"/>
    <x v="2"/>
    <x v="4"/>
    <n v="2019"/>
    <x v="1"/>
    <n v="39420"/>
    <n v="5580"/>
    <x v="4"/>
    <x v="1"/>
    <s v="NO"/>
    <s v="12 Months"/>
    <n v="8"/>
    <s v=" 1FDXF46S12EC58324"/>
    <s v="Delivered"/>
    <s v="Confirmed"/>
  </r>
  <r>
    <x v="913"/>
    <x v="179"/>
    <s v="John Doe"/>
    <s v="john.doe@gmail.com"/>
    <x v="0"/>
    <x v="0"/>
    <x v="3"/>
    <n v="2019"/>
    <x v="1"/>
    <n v="39375"/>
    <n v="5625"/>
    <x v="2"/>
    <x v="4"/>
    <s v="NO"/>
    <s v="No Warranty"/>
    <n v="10"/>
    <s v=" WDBUF65J73AXXX123"/>
    <s v="Delivered"/>
    <s v="Follow up needed"/>
  </r>
  <r>
    <x v="914"/>
    <x v="179"/>
    <s v="Emily Brown"/>
    <s v="emilybrown@gmail.com"/>
    <x v="3"/>
    <x v="2"/>
    <x v="5"/>
    <n v="2018"/>
    <x v="1"/>
    <n v="39330"/>
    <n v="5670"/>
    <x v="0"/>
    <x v="0"/>
    <s v="YES"/>
    <s v="No Warranty"/>
    <n v="8"/>
    <s v="1HGCM82633A004352"/>
    <s v="Delivered"/>
    <s v="N/A"/>
  </r>
  <r>
    <x v="915"/>
    <x v="138"/>
    <s v="Michael Johnson"/>
    <s v="jane_smith@yahooo.com"/>
    <x v="2"/>
    <x v="2"/>
    <x v="4"/>
    <n v="2022"/>
    <x v="1"/>
    <n v="39285"/>
    <n v="5715"/>
    <x v="3"/>
    <x v="2"/>
    <s v="YES"/>
    <s v="24 Months"/>
    <n v="10"/>
    <s v="1HGCM82633A004352"/>
    <s v="Delivered"/>
    <s v="CALL CUSTOMER ASAP!"/>
  </r>
  <r>
    <x v="373"/>
    <x v="281"/>
    <s v="Emily Brown"/>
    <s v="emilybrown@gmail.com"/>
    <x v="1"/>
    <x v="2"/>
    <x v="0"/>
    <n v="2021"/>
    <x v="0"/>
    <n v="25500"/>
    <n v="4500"/>
    <x v="3"/>
    <x v="3"/>
    <s v="YES"/>
    <s v="12 Months"/>
    <n v="8"/>
    <s v="JH4DB8590SS001561"/>
    <s v="Delivered"/>
    <s v="CALL CUSTOMER ASAP!"/>
  </r>
  <r>
    <x v="916"/>
    <x v="83"/>
    <s v="John Doe"/>
    <s v="mike_j@hotmailcom"/>
    <x v="0"/>
    <x v="0"/>
    <x v="5"/>
    <n v="2022"/>
    <x v="3"/>
    <n v="16200"/>
    <n v="3800"/>
    <x v="1"/>
    <x v="0"/>
    <s v="NO"/>
    <s v="Lifetime"/>
    <n v="8.5"/>
    <s v="JH4DB8590SS001561"/>
    <s v="Processing"/>
    <s v="Confirmed"/>
  </r>
  <r>
    <x v="917"/>
    <x v="138"/>
    <s v="Emily Brown"/>
    <s v="emilybrown@gmail.com"/>
    <x v="0"/>
    <x v="0"/>
    <x v="0"/>
    <n v="2019"/>
    <x v="3"/>
    <n v="16000"/>
    <n v="4000"/>
    <x v="3"/>
    <x v="4"/>
    <s v="NO"/>
    <s v="24 Months"/>
    <n v="10"/>
    <s v="JH4DB8590SS001561"/>
    <s v="In Transit"/>
    <s v="Follow up needed"/>
  </r>
  <r>
    <x v="918"/>
    <x v="228"/>
    <s v="Michael Johnson"/>
    <s v="emilybrown@gmail.com"/>
    <x v="4"/>
    <x v="3"/>
    <x v="4"/>
    <n v="2021"/>
    <x v="2"/>
    <n v="39000"/>
    <n v="11000"/>
    <x v="2"/>
    <x v="1"/>
    <s v="YES"/>
    <s v="No Warranty"/>
    <n v="10"/>
    <s v="1HGBH41JXMN109186 "/>
    <s v="Delivered"/>
    <s v="CALL CUSTOMER ASAP!"/>
  </r>
  <r>
    <x v="913"/>
    <x v="269"/>
    <s v="Michael Johnson"/>
    <s v="jane_smith@yahooo.com"/>
    <x v="5"/>
    <x v="1"/>
    <x v="3"/>
    <n v="2022"/>
    <x v="3"/>
    <n v="15000"/>
    <n v="5000"/>
    <x v="2"/>
    <x v="1"/>
    <s v="YES"/>
    <s v="24 Months"/>
    <n v="9"/>
    <s v=" 1FDXF46S12EC58324"/>
    <s v="Delivered"/>
    <s v="Confirmed"/>
  </r>
  <r>
    <x v="901"/>
    <x v="129"/>
    <s v="Sarah Connor"/>
    <s v="emilybrown@gmail.com"/>
    <x v="0"/>
    <x v="0"/>
    <x v="2"/>
    <n v="2019"/>
    <x v="4"/>
    <n v="22000"/>
    <n v="3000"/>
    <x v="2"/>
    <x v="0"/>
    <s v="YES"/>
    <s v="12 Months"/>
    <n v="10"/>
    <s v=" WDBUF65J73AXXX123"/>
    <s v="Delivered"/>
    <s v="Confirmed"/>
  </r>
  <r>
    <x v="919"/>
    <x v="270"/>
    <s v="Jane Smith"/>
    <s v="mike_j@hotmailcom"/>
    <x v="1"/>
    <x v="1"/>
    <x v="5"/>
    <n v="2019"/>
    <x v="4"/>
    <n v="21975"/>
    <n v="3025"/>
    <x v="1"/>
    <x v="2"/>
    <s v="NO"/>
    <s v="Lifetime"/>
    <n v="8.5"/>
    <s v=" WDBUF65J73AXXX123"/>
    <s v="In Transit"/>
    <s v="Follow up needed"/>
  </r>
  <r>
    <x v="920"/>
    <x v="256"/>
    <s v="Sarah Connor"/>
    <s v="emilybrown@gmail.com"/>
    <x v="0"/>
    <x v="0"/>
    <x v="5"/>
    <n v="2021"/>
    <x v="1"/>
    <n v="39510"/>
    <n v="5490"/>
    <x v="4"/>
    <x v="3"/>
    <s v="YES"/>
    <s v="No Warranty"/>
    <n v="8.5"/>
    <s v="1HGCM82633A004352"/>
    <s v="Processing"/>
    <s v="Follow up needed"/>
  </r>
  <r>
    <x v="921"/>
    <x v="228"/>
    <s v="Michael Johnson"/>
    <s v="emilybrown@gmail.com"/>
    <x v="0"/>
    <x v="0"/>
    <x v="0"/>
    <n v="2020"/>
    <x v="2"/>
    <n v="43850"/>
    <n v="6150"/>
    <x v="0"/>
    <x v="2"/>
    <s v="NO"/>
    <s v="Lifetime"/>
    <n v="9"/>
    <s v=" 1FDXF46S12EC58324"/>
    <s v="In Transit"/>
    <s v="CALL CUSTOMER ASAP!"/>
  </r>
  <r>
    <x v="922"/>
    <x v="299"/>
    <s v="Michael Johnson"/>
    <s v="mike_j@hotmailcom"/>
    <x v="2"/>
    <x v="2"/>
    <x v="3"/>
    <n v="2021"/>
    <x v="0"/>
    <n v="26280"/>
    <n v="3720"/>
    <x v="4"/>
    <x v="0"/>
    <s v="NO"/>
    <s v="No Warranty"/>
    <n v="8"/>
    <s v="1HGBH41JXMN109186 "/>
    <s v="Processing"/>
    <s v="Confirmed"/>
  </r>
  <r>
    <x v="923"/>
    <x v="296"/>
    <s v="Michael Johnson"/>
    <s v="sarah.connor@outlok.com"/>
    <x v="0"/>
    <x v="0"/>
    <x v="4"/>
    <n v="2020"/>
    <x v="3"/>
    <n v="17500"/>
    <n v="2500"/>
    <x v="0"/>
    <x v="0"/>
    <s v="YES"/>
    <s v="No Warranty"/>
    <n v="8.5"/>
    <s v=" WDBUF65J73AXXX123"/>
    <s v="Delivered"/>
    <s v="CALL CUSTOMER ASAP!"/>
  </r>
  <r>
    <x v="84"/>
    <x v="199"/>
    <s v="Michael Johnson"/>
    <s v="mike_j@hotmailcom"/>
    <x v="3"/>
    <x v="2"/>
    <x v="3"/>
    <n v="2018"/>
    <x v="3"/>
    <n v="17480"/>
    <n v="2520"/>
    <x v="0"/>
    <x v="0"/>
    <s v="NO"/>
    <s v="24 Months"/>
    <n v="7"/>
    <s v=" WDBUF65J73AXXX123"/>
    <s v="Delivered"/>
    <s v="N/A"/>
  </r>
  <r>
    <x v="924"/>
    <x v="179"/>
    <s v="Emily Brown"/>
    <s v="jane_smith@yahooo.com"/>
    <x v="2"/>
    <x v="2"/>
    <x v="2"/>
    <n v="2021"/>
    <x v="0"/>
    <n v="26190"/>
    <n v="3810"/>
    <x v="0"/>
    <x v="2"/>
    <s v="NO"/>
    <s v="12 Months"/>
    <n v="7"/>
    <s v="1HGCM82633A004352"/>
    <s v="Delivered"/>
    <s v="Confirmed"/>
  </r>
  <r>
    <x v="236"/>
    <x v="191"/>
    <s v="Emily Brown"/>
    <s v="sarah.connor@outlok.com"/>
    <x v="1"/>
    <x v="2"/>
    <x v="0"/>
    <n v="2020"/>
    <x v="4"/>
    <n v="21250"/>
    <n v="3750"/>
    <x v="3"/>
    <x v="3"/>
    <s v="NO"/>
    <s v="No Warranty"/>
    <n v="8"/>
    <s v="JH4DB8590SS001561"/>
    <s v="Delivered"/>
    <s v="CALL CUSTOMER ASAP!"/>
  </r>
  <r>
    <x v="260"/>
    <x v="68"/>
    <s v="Sarah Connor"/>
    <s v="john.doe@gmail.com"/>
    <x v="0"/>
    <x v="0"/>
    <x v="5"/>
    <n v="2022"/>
    <x v="1"/>
    <n v="36450"/>
    <n v="8550"/>
    <x v="1"/>
    <x v="1"/>
    <s v="YES"/>
    <s v="24 Months"/>
    <n v="8"/>
    <s v="JH4DB8590SS001561"/>
    <s v="Delivered"/>
    <s v="Follow up needed"/>
  </r>
  <r>
    <x v="925"/>
    <x v="318"/>
    <s v="John Doe"/>
    <s v="sarah.connor@outlok.com"/>
    <x v="0"/>
    <x v="0"/>
    <x v="0"/>
    <n v="2019"/>
    <x v="2"/>
    <n v="40000"/>
    <n v="10000"/>
    <x v="1"/>
    <x v="4"/>
    <s v="YES"/>
    <s v="No Warranty"/>
    <n v="9"/>
    <s v="1HGBH41JXMN109186 "/>
    <s v="Processing"/>
    <s v="N/A"/>
  </r>
  <r>
    <x v="926"/>
    <x v="69"/>
    <s v="Michael Johnson"/>
    <s v="emilybrown@gmail.com"/>
    <x v="4"/>
    <x v="3"/>
    <x v="4"/>
    <n v="2018"/>
    <x v="4"/>
    <n v="19500"/>
    <n v="5500"/>
    <x v="1"/>
    <x v="3"/>
    <s v="NO"/>
    <s v="12 Months"/>
    <n v="9"/>
    <s v="1HGCM82633A004352"/>
    <s v="In Transit"/>
    <s v="Confirmed"/>
  </r>
  <r>
    <x v="728"/>
    <x v="214"/>
    <s v="Emily Brown"/>
    <s v="john.doe@gmail.com"/>
    <x v="5"/>
    <x v="1"/>
    <x v="5"/>
    <n v="2021"/>
    <x v="2"/>
    <n v="37500"/>
    <n v="12500"/>
    <x v="2"/>
    <x v="4"/>
    <s v="YES"/>
    <s v="12 Months"/>
    <n v="10"/>
    <s v=" WDBUF65J73AXXX123"/>
    <s v="Delivered"/>
    <s v="Confirmed"/>
  </r>
  <r>
    <x v="728"/>
    <x v="56"/>
    <s v="Emily Brown"/>
    <s v="jane_smith@yahooo.com"/>
    <x v="0"/>
    <x v="0"/>
    <x v="0"/>
    <n v="2020"/>
    <x v="1"/>
    <n v="39600"/>
    <n v="5400"/>
    <x v="1"/>
    <x v="0"/>
    <s v="YES"/>
    <s v="No Warranty"/>
    <n v="7"/>
    <s v=" WDBUF65J73AXXX123"/>
    <s v="Delivered"/>
    <s v="Confirmed"/>
  </r>
  <r>
    <x v="927"/>
    <x v="73"/>
    <s v="Michael Johnson"/>
    <s v="john.doe@gmail.com"/>
    <x v="1"/>
    <x v="1"/>
    <x v="3"/>
    <n v="2022"/>
    <x v="3"/>
    <n v="17580"/>
    <n v="2420"/>
    <x v="0"/>
    <x v="3"/>
    <s v="YES"/>
    <s v="Lifetime"/>
    <n v="7"/>
    <s v="1HGBH41JXMN109186 "/>
    <s v="Delivered"/>
    <s v="CALL CUSTOMER ASAP!"/>
  </r>
  <r>
    <x v="388"/>
    <x v="234"/>
    <s v="Jane Smith"/>
    <s v="mike_j@hotmailcom"/>
    <x v="0"/>
    <x v="0"/>
    <x v="1"/>
    <n v="2020"/>
    <x v="1"/>
    <n v="39510"/>
    <n v="5490"/>
    <x v="2"/>
    <x v="3"/>
    <s v="YES"/>
    <s v="Lifetime"/>
    <n v="7"/>
    <s v="1HGCM82633A004352"/>
    <s v="In Transit"/>
    <s v="N/A"/>
  </r>
  <r>
    <x v="928"/>
    <x v="47"/>
    <s v="Michael Johnson"/>
    <s v="emilybrown@gmail.com"/>
    <x v="0"/>
    <x v="0"/>
    <x v="0"/>
    <n v="2021"/>
    <x v="4"/>
    <n v="21925"/>
    <n v="3075"/>
    <x v="4"/>
    <x v="2"/>
    <s v="NO"/>
    <s v="Lifetime"/>
    <n v="8"/>
    <s v="1HGCM82633A004352"/>
    <s v="Processing"/>
    <s v="N/A"/>
  </r>
  <r>
    <x v="929"/>
    <x v="236"/>
    <s v="John Doe"/>
    <s v="john.doe@gmail.com"/>
    <x v="2"/>
    <x v="2"/>
    <x v="3"/>
    <n v="2020"/>
    <x v="3"/>
    <n v="17520"/>
    <n v="2480"/>
    <x v="4"/>
    <x v="4"/>
    <s v="NO"/>
    <s v="12 Months"/>
    <n v="8.5"/>
    <s v=" WDBUF65J73AXXX123"/>
    <s v="In Transit"/>
    <s v="CALL CUSTOMER ASAP!"/>
  </r>
  <r>
    <x v="581"/>
    <x v="202"/>
    <s v="Sarah Connor"/>
    <s v="emilybrown@gmail.com"/>
    <x v="0"/>
    <x v="0"/>
    <x v="5"/>
    <n v="2021"/>
    <x v="1"/>
    <n v="39375"/>
    <n v="5625"/>
    <x v="4"/>
    <x v="4"/>
    <s v="YES"/>
    <s v="24 Months"/>
    <n v="7"/>
    <s v="JH4DB8590SS001561"/>
    <s v="Processing"/>
    <s v="CALL CUSTOMER ASAP!"/>
  </r>
  <r>
    <x v="930"/>
    <x v="86"/>
    <s v="Michael Johnson"/>
    <s v="emilybrown@gmail.com"/>
    <x v="3"/>
    <x v="2"/>
    <x v="5"/>
    <n v="2020"/>
    <x v="3"/>
    <n v="17480"/>
    <n v="2520"/>
    <x v="1"/>
    <x v="0"/>
    <s v="YES"/>
    <s v="24 Months"/>
    <n v="9"/>
    <s v="JH4DB8590SS001561"/>
    <s v="Delivered"/>
    <s v="CALL CUSTOMER ASAP!"/>
  </r>
  <r>
    <x v="790"/>
    <x v="179"/>
    <s v="Sarah Connor"/>
    <s v="mike_j@hotmailcom"/>
    <x v="2"/>
    <x v="2"/>
    <x v="2"/>
    <n v="2019"/>
    <x v="3"/>
    <n v="17460"/>
    <n v="2540"/>
    <x v="3"/>
    <x v="2"/>
    <s v="YES"/>
    <s v="24 Months"/>
    <n v="8"/>
    <s v="1HGBH41JXMN109186 "/>
    <s v="Delivered"/>
    <s v="CALL CUSTOMER ASAP!"/>
  </r>
  <r>
    <x v="931"/>
    <x v="179"/>
    <s v="Emily Brown"/>
    <s v="emilybrown@gmail.com"/>
    <x v="1"/>
    <x v="2"/>
    <x v="4"/>
    <n v="2021"/>
    <x v="2"/>
    <n v="42500"/>
    <n v="7500"/>
    <x v="4"/>
    <x v="0"/>
    <s v="NO"/>
    <s v="No Warranty"/>
    <n v="8.5"/>
    <s v="1HGCM82633A004352"/>
    <s v="Delivered"/>
    <s v="Confirmed"/>
  </r>
  <r>
    <x v="932"/>
    <x v="269"/>
    <s v="Emily Brown"/>
    <s v="emilybrown@gmail.com"/>
    <x v="0"/>
    <x v="0"/>
    <x v="0"/>
    <n v="2021"/>
    <x v="2"/>
    <n v="40500"/>
    <n v="9500"/>
    <x v="1"/>
    <x v="4"/>
    <s v="NO"/>
    <s v="No Warranty"/>
    <n v="7"/>
    <s v="1HGCM82633A004352"/>
    <s v="Delivered"/>
    <s v="CALL CUSTOMER ASAP!"/>
  </r>
  <r>
    <x v="933"/>
    <x v="319"/>
    <s v="John Doe"/>
    <s v="emilybrown@gmail.com"/>
    <x v="0"/>
    <x v="0"/>
    <x v="4"/>
    <n v="2018"/>
    <x v="4"/>
    <n v="20000"/>
    <n v="5000"/>
    <x v="3"/>
    <x v="2"/>
    <s v="YES"/>
    <s v="Lifetime"/>
    <n v="8"/>
    <s v="1HGBH41JXMN109186 "/>
    <s v="Delivered"/>
    <s v="CALL CUSTOMER ASAP!"/>
  </r>
  <r>
    <x v="934"/>
    <x v="179"/>
    <s v="John Doe"/>
    <s v="sarah.connor@outlok.com"/>
    <x v="4"/>
    <x v="3"/>
    <x v="1"/>
    <n v="2019"/>
    <x v="1"/>
    <n v="35100"/>
    <n v="9900"/>
    <x v="1"/>
    <x v="1"/>
    <s v="NO"/>
    <s v="Lifetime"/>
    <n v="7"/>
    <s v="JH4DB8590SS001561"/>
    <s v="Processing"/>
    <s v="Confirmed"/>
  </r>
  <r>
    <x v="935"/>
    <x v="240"/>
    <s v="Jane Smith"/>
    <s v="sarah.connor@outlok.com"/>
    <x v="5"/>
    <x v="1"/>
    <x v="3"/>
    <n v="2021"/>
    <x v="0"/>
    <n v="22500"/>
    <n v="7500"/>
    <x v="3"/>
    <x v="0"/>
    <s v="NO"/>
    <s v="24 Months"/>
    <n v="8"/>
    <s v=" WDBUF65J73AXXX123"/>
    <s v="In Transit"/>
    <s v="N/A"/>
  </r>
  <r>
    <x v="139"/>
    <x v="108"/>
    <s v="Emily Brown"/>
    <s v="mike_j@hotmailcom"/>
    <x v="0"/>
    <x v="0"/>
    <x v="1"/>
    <n v="2022"/>
    <x v="1"/>
    <n v="39600"/>
    <n v="5400"/>
    <x v="0"/>
    <x v="0"/>
    <s v="YES"/>
    <s v="Lifetime"/>
    <n v="7"/>
    <s v=" WDBUF65J73AXXX123"/>
    <s v="Delivered"/>
    <s v="N/A"/>
  </r>
  <r>
    <x v="936"/>
    <x v="263"/>
    <s v="John Doe"/>
    <s v="mike_j@hotmailcom"/>
    <x v="1"/>
    <x v="1"/>
    <x v="1"/>
    <n v="2020"/>
    <x v="3"/>
    <n v="17580"/>
    <n v="2420"/>
    <x v="0"/>
    <x v="2"/>
    <s v="NO"/>
    <s v="24 Months"/>
    <n v="7"/>
    <s v=" WDBUF65J73AXXX123"/>
    <s v="Delivered"/>
    <s v="Confirmed"/>
  </r>
  <r>
    <x v="937"/>
    <x v="317"/>
    <s v="Michael Johnson"/>
    <s v="mike_j@hotmailcom"/>
    <x v="0"/>
    <x v="0"/>
    <x v="5"/>
    <n v="2022"/>
    <x v="4"/>
    <n v="21950"/>
    <n v="3050"/>
    <x v="1"/>
    <x v="2"/>
    <s v="YES"/>
    <s v="No Warranty"/>
    <n v="8.5"/>
    <s v=" WDBUF65J73AXXX123"/>
    <s v="Delivered"/>
    <s v="Confirmed"/>
  </r>
  <r>
    <x v="938"/>
    <x v="87"/>
    <s v="John Doe"/>
    <s v="mike_j@hotmailcom"/>
    <x v="0"/>
    <x v="0"/>
    <x v="1"/>
    <n v="2020"/>
    <x v="4"/>
    <n v="21925"/>
    <n v="3075"/>
    <x v="4"/>
    <x v="0"/>
    <s v="YES"/>
    <s v="24 Months"/>
    <n v="8.5"/>
    <s v=" WDBUF65J73AXXX123"/>
    <s v="In Transit"/>
    <s v="Follow up needed"/>
  </r>
  <r>
    <x v="97"/>
    <x v="74"/>
    <s v="Michael Johnson"/>
    <s v="emilybrown@gmail.com"/>
    <x v="2"/>
    <x v="2"/>
    <x v="1"/>
    <n v="2020"/>
    <x v="0"/>
    <n v="26280"/>
    <n v="3720"/>
    <x v="0"/>
    <x v="4"/>
    <s v="NO"/>
    <s v="No Warranty"/>
    <n v="9"/>
    <s v="1HGBH41JXMN109186 "/>
    <s v="Processing"/>
    <s v="CALL CUSTOMER ASAP!"/>
  </r>
  <r>
    <x v="939"/>
    <x v="259"/>
    <s v="Sarah Connor"/>
    <s v="mike_j@hotmailcom"/>
    <x v="0"/>
    <x v="0"/>
    <x v="1"/>
    <n v="2018"/>
    <x v="3"/>
    <n v="17500"/>
    <n v="2500"/>
    <x v="4"/>
    <x v="2"/>
    <s v="YES"/>
    <s v="24 Months"/>
    <n v="8"/>
    <s v="JH4DB8590SS001561"/>
    <s v="In Transit"/>
    <s v="N/A"/>
  </r>
  <r>
    <x v="940"/>
    <x v="261"/>
    <s v="Sarah Connor"/>
    <s v="jane_smith@yahooo.com"/>
    <x v="3"/>
    <x v="2"/>
    <x v="1"/>
    <n v="2021"/>
    <x v="3"/>
    <n v="17480"/>
    <n v="2520"/>
    <x v="0"/>
    <x v="0"/>
    <s v="YES"/>
    <s v="Lifetime"/>
    <n v="8.5"/>
    <s v=" 1FDXF46S12EC58324"/>
    <s v="Processing"/>
    <s v="Confirmed"/>
  </r>
  <r>
    <x v="860"/>
    <x v="262"/>
    <s v="Emily Brown"/>
    <s v="sarah.connor@outlok.com"/>
    <x v="2"/>
    <x v="2"/>
    <x v="5"/>
    <n v="2020"/>
    <x v="4"/>
    <n v="21825"/>
    <n v="3175"/>
    <x v="3"/>
    <x v="1"/>
    <s v="YES"/>
    <s v="24 Months"/>
    <n v="8"/>
    <s v="1HGCM82633A004352"/>
    <s v="Delivered"/>
    <s v="Confirmed"/>
  </r>
  <r>
    <x v="941"/>
    <x v="135"/>
    <s v="Sarah Connor"/>
    <s v="john.doe@gmail.com"/>
    <x v="1"/>
    <x v="2"/>
    <x v="5"/>
    <n v="2018"/>
    <x v="4"/>
    <n v="21250"/>
    <n v="3750"/>
    <x v="4"/>
    <x v="1"/>
    <s v="NO"/>
    <s v="Lifetime"/>
    <n v="9"/>
    <s v="1HGCM82633A004352"/>
    <s v="Delivered"/>
    <s v="N/A"/>
  </r>
  <r>
    <x v="122"/>
    <x v="11"/>
    <s v="Emily Brown"/>
    <s v="emilybrown@gmail.com"/>
    <x v="0"/>
    <x v="0"/>
    <x v="3"/>
    <n v="2022"/>
    <x v="0"/>
    <n v="24300"/>
    <n v="5700"/>
    <x v="1"/>
    <x v="2"/>
    <s v="NO"/>
    <s v="24 Months"/>
    <n v="8.5"/>
    <s v="1HGCM82633A004352"/>
    <s v="Delivered"/>
    <s v="CALL CUSTOMER ASAP!"/>
  </r>
  <r>
    <x v="942"/>
    <x v="61"/>
    <s v="Jane Smith"/>
    <s v="emilybrown@gmail.com"/>
    <x v="0"/>
    <x v="0"/>
    <x v="0"/>
    <n v="2018"/>
    <x v="0"/>
    <n v="24000"/>
    <n v="6000"/>
    <x v="0"/>
    <x v="3"/>
    <s v="YES"/>
    <s v="12 Months"/>
    <n v="8.5"/>
    <s v=" 1FDXF46S12EC58324"/>
    <s v="Delivered"/>
    <s v="Confirmed"/>
  </r>
  <r>
    <x v="943"/>
    <x v="179"/>
    <s v="Sarah Connor"/>
    <s v="mike_j@hotmailcom"/>
    <x v="4"/>
    <x v="3"/>
    <x v="1"/>
    <n v="2022"/>
    <x v="2"/>
    <n v="39000"/>
    <n v="11000"/>
    <x v="4"/>
    <x v="2"/>
    <s v="NO"/>
    <s v="No Warranty"/>
    <n v="8"/>
    <s v="JH4DB8590SS001561"/>
    <s v="Delivered"/>
    <s v="N/A"/>
  </r>
  <r>
    <x v="177"/>
    <x v="211"/>
    <s v="Sarah Connor"/>
    <s v="sarah.connor@outlok.com"/>
    <x v="5"/>
    <x v="1"/>
    <x v="0"/>
    <n v="2021"/>
    <x v="4"/>
    <n v="18750"/>
    <n v="6250"/>
    <x v="4"/>
    <x v="2"/>
    <s v="YES"/>
    <s v="No Warranty"/>
    <n v="8.5"/>
    <s v="JH4DB8590SS001561"/>
    <s v="Processing"/>
    <s v="CALL CUSTOMER ASAP!"/>
  </r>
  <r>
    <x v="944"/>
    <x v="84"/>
    <s v="John Doe"/>
    <s v="john.doe@gmail.com"/>
    <x v="0"/>
    <x v="0"/>
    <x v="4"/>
    <n v="2020"/>
    <x v="0"/>
    <n v="26400"/>
    <n v="3600"/>
    <x v="2"/>
    <x v="2"/>
    <s v="NO"/>
    <s v="24 Months"/>
    <n v="9"/>
    <s v="JH4DB8590SS001561"/>
    <s v="In Transit"/>
    <s v="Follow up needed"/>
  </r>
  <r>
    <x v="565"/>
    <x v="204"/>
    <s v="John Doe"/>
    <s v="emilybrown@gmail.com"/>
    <x v="1"/>
    <x v="1"/>
    <x v="1"/>
    <n v="2019"/>
    <x v="3"/>
    <n v="17580"/>
    <n v="2420"/>
    <x v="0"/>
    <x v="2"/>
    <s v="YES"/>
    <s v="No Warranty"/>
    <n v="9"/>
    <s v="1HGCM82633A004352"/>
    <s v="Delivered"/>
    <s v="CALL CUSTOMER ASAP!"/>
  </r>
  <r>
    <x v="945"/>
    <x v="51"/>
    <s v="Jane Smith"/>
    <s v="mike_j@hotmailcom"/>
    <x v="0"/>
    <x v="0"/>
    <x v="0"/>
    <n v="2022"/>
    <x v="2"/>
    <n v="43900"/>
    <n v="6100"/>
    <x v="0"/>
    <x v="1"/>
    <s v="YES"/>
    <s v="Lifetime"/>
    <n v="10"/>
    <s v="JH4DB8590SS001561"/>
    <s v="Delivered"/>
    <s v="N/A"/>
  </r>
  <r>
    <x v="386"/>
    <x v="320"/>
    <s v="Jane Smith"/>
    <s v="sarah.connor@outlok.com"/>
    <x v="0"/>
    <x v="0"/>
    <x v="4"/>
    <n v="2020"/>
    <x v="4"/>
    <n v="21925"/>
    <n v="3075"/>
    <x v="2"/>
    <x v="3"/>
    <s v="YES"/>
    <s v="24 Months"/>
    <n v="8.5"/>
    <s v="JH4DB8590SS001561"/>
    <s v="Delivered"/>
    <s v="Follow up needed"/>
  </r>
  <r>
    <x v="946"/>
    <x v="132"/>
    <s v="Michael Johnson"/>
    <s v="jane_smith@yahooo.com"/>
    <x v="2"/>
    <x v="2"/>
    <x v="5"/>
    <n v="2019"/>
    <x v="0"/>
    <n v="26280"/>
    <n v="3720"/>
    <x v="1"/>
    <x v="4"/>
    <s v="NO"/>
    <s v="No Warranty"/>
    <n v="8"/>
    <s v="1HGBH41JXMN109186 "/>
    <s v="In Transit"/>
    <s v="Confirmed"/>
  </r>
  <r>
    <x v="947"/>
    <x v="235"/>
    <s v="Michael Johnson"/>
    <s v="jane_smith@yahooo.com"/>
    <x v="0"/>
    <x v="0"/>
    <x v="5"/>
    <n v="2019"/>
    <x v="4"/>
    <n v="21875"/>
    <n v="3125"/>
    <x v="1"/>
    <x v="4"/>
    <s v="NO"/>
    <s v="No Warranty"/>
    <n v="9"/>
    <s v=" 1FDXF46S12EC58324"/>
    <s v="Processing"/>
    <s v="Confirmed"/>
  </r>
  <r>
    <x v="948"/>
    <x v="271"/>
    <s v="Jane Smith"/>
    <s v="mike_j@hotmailcom"/>
    <x v="3"/>
    <x v="2"/>
    <x v="2"/>
    <n v="2022"/>
    <x v="2"/>
    <n v="43700"/>
    <n v="6300"/>
    <x v="2"/>
    <x v="2"/>
    <s v="YES"/>
    <s v="Lifetime"/>
    <n v="7"/>
    <s v="JH4DB8590SS001561"/>
    <s v="In Transit"/>
    <s v="Follow up needed"/>
  </r>
  <r>
    <x v="949"/>
    <x v="283"/>
    <s v="Emily Brown"/>
    <s v="jane_smith@yahooo.com"/>
    <x v="2"/>
    <x v="2"/>
    <x v="2"/>
    <n v="2020"/>
    <x v="1"/>
    <n v="39285"/>
    <n v="5715"/>
    <x v="1"/>
    <x v="2"/>
    <s v="NO"/>
    <s v="12 Months"/>
    <n v="9"/>
    <s v=" WDBUF65J73AXXX123"/>
    <s v="Processing"/>
    <s v="Confirmed"/>
  </r>
  <r>
    <x v="950"/>
    <x v="194"/>
    <s v="John Doe"/>
    <s v="sarah.connor@outlok.com"/>
    <x v="1"/>
    <x v="2"/>
    <x v="0"/>
    <n v="2019"/>
    <x v="4"/>
    <n v="21250"/>
    <n v="3750"/>
    <x v="4"/>
    <x v="0"/>
    <s v="YES"/>
    <s v="12 Months"/>
    <n v="10"/>
    <s v="1HGBH41JXMN109186 "/>
    <s v="Delivered"/>
    <s v="CALL CUSTOMER ASAP!"/>
  </r>
  <r>
    <x v="409"/>
    <x v="169"/>
    <s v="John Doe"/>
    <s v="mike_j@hotmailcom"/>
    <x v="0"/>
    <x v="0"/>
    <x v="5"/>
    <n v="2018"/>
    <x v="4"/>
    <n v="20250"/>
    <n v="4750"/>
    <x v="0"/>
    <x v="3"/>
    <s v="NO"/>
    <s v="Lifetime"/>
    <n v="10"/>
    <s v=" WDBUF65J73AXXX123"/>
    <s v="Delivered"/>
    <s v="Follow up needed"/>
  </r>
  <r>
    <x v="951"/>
    <x v="23"/>
    <s v="Jane Smith"/>
    <s v="mike_j@hotmailcom"/>
    <x v="0"/>
    <x v="0"/>
    <x v="1"/>
    <n v="2018"/>
    <x v="4"/>
    <n v="20000"/>
    <n v="5000"/>
    <x v="4"/>
    <x v="3"/>
    <s v="NO"/>
    <s v="24 Months"/>
    <n v="10"/>
    <s v="JH4DB8590SS001561"/>
    <s v="Delivered"/>
    <s v="Confirmed"/>
  </r>
  <r>
    <x v="952"/>
    <x v="263"/>
    <s v="Emily Brown"/>
    <s v="mike_j@hotmailcom"/>
    <x v="4"/>
    <x v="3"/>
    <x v="0"/>
    <n v="2020"/>
    <x v="4"/>
    <n v="19500"/>
    <n v="5500"/>
    <x v="3"/>
    <x v="0"/>
    <s v="NO"/>
    <s v="No Warranty"/>
    <n v="7"/>
    <s v="JH4DB8590SS001561"/>
    <s v="Delivered"/>
    <s v="CALL CUSTOMER ASAP!"/>
  </r>
  <r>
    <x v="868"/>
    <x v="133"/>
    <s v="Michael Johnson"/>
    <s v="john.doe@gmail.com"/>
    <x v="5"/>
    <x v="1"/>
    <x v="0"/>
    <n v="2021"/>
    <x v="0"/>
    <n v="22500"/>
    <n v="7500"/>
    <x v="4"/>
    <x v="0"/>
    <s v="YES"/>
    <s v="Lifetime"/>
    <n v="10"/>
    <s v="1HGBH41JXMN109186 "/>
    <s v="Delivered"/>
    <s v="Follow up needed"/>
  </r>
  <r>
    <x v="953"/>
    <x v="184"/>
    <s v="Jane Smith"/>
    <s v="john.doe@gmail.com"/>
    <x v="0"/>
    <x v="0"/>
    <x v="0"/>
    <n v="2018"/>
    <x v="1"/>
    <n v="39600"/>
    <n v="5400"/>
    <x v="3"/>
    <x v="4"/>
    <s v="NO"/>
    <s v="24 Months"/>
    <n v="8.5"/>
    <s v=" WDBUF65J73AXXX123"/>
    <s v="Processing"/>
    <s v="N/A"/>
  </r>
  <r>
    <x v="954"/>
    <x v="313"/>
    <s v="John Doe"/>
    <s v="john.doe@gmail.com"/>
    <x v="1"/>
    <x v="1"/>
    <x v="0"/>
    <n v="2022"/>
    <x v="3"/>
    <n v="17580"/>
    <n v="2420"/>
    <x v="3"/>
    <x v="1"/>
    <s v="YES"/>
    <s v="Lifetime"/>
    <n v="9"/>
    <s v="JH4DB8590SS001561"/>
    <s v="In Transit"/>
    <s v="N/A"/>
  </r>
  <r>
    <x v="955"/>
    <x v="118"/>
    <s v="Sarah Connor"/>
    <s v="mike_j@hotmailcom"/>
    <x v="0"/>
    <x v="0"/>
    <x v="3"/>
    <n v="2020"/>
    <x v="4"/>
    <n v="21950"/>
    <n v="3050"/>
    <x v="2"/>
    <x v="2"/>
    <s v="YES"/>
    <s v="Lifetime"/>
    <n v="8.5"/>
    <s v="JH4DB8590SS001561"/>
    <s v="Delivered"/>
    <s v="CALL CUSTOMER ASAP!"/>
  </r>
  <r>
    <x v="583"/>
    <x v="302"/>
    <s v="John Doe"/>
    <s v="jane_smith@yahooo.com"/>
    <x v="0"/>
    <x v="0"/>
    <x v="5"/>
    <n v="2019"/>
    <x v="3"/>
    <n v="17540"/>
    <n v="2460"/>
    <x v="1"/>
    <x v="2"/>
    <s v="YES"/>
    <s v="No Warranty"/>
    <n v="8.5"/>
    <s v="1HGBH41JXMN109186 "/>
    <s v="Delivered"/>
    <s v="Confirmed"/>
  </r>
  <r>
    <x v="956"/>
    <x v="136"/>
    <s v="John Doe"/>
    <s v="sarah.connor@outlok.com"/>
    <x v="2"/>
    <x v="2"/>
    <x v="5"/>
    <n v="2018"/>
    <x v="0"/>
    <n v="26280"/>
    <n v="3720"/>
    <x v="1"/>
    <x v="0"/>
    <s v="YES"/>
    <s v="No Warranty"/>
    <n v="9"/>
    <s v="1HGCM82633A004352"/>
    <s v="Delivered"/>
    <s v="Follow up needed"/>
  </r>
  <r>
    <x v="957"/>
    <x v="319"/>
    <s v="John Doe"/>
    <s v="john.doe@gmail.com"/>
    <x v="0"/>
    <x v="0"/>
    <x v="4"/>
    <n v="2020"/>
    <x v="1"/>
    <n v="39375"/>
    <n v="5625"/>
    <x v="1"/>
    <x v="0"/>
    <s v="NO"/>
    <s v="12 Months"/>
    <n v="10"/>
    <s v="1HGCM82633A004352"/>
    <s v="In Transit"/>
    <s v="Confirmed"/>
  </r>
  <r>
    <x v="958"/>
    <x v="319"/>
    <s v="Sarah Connor"/>
    <s v="john.doe@gmail.com"/>
    <x v="3"/>
    <x v="2"/>
    <x v="3"/>
    <n v="2020"/>
    <x v="2"/>
    <n v="43700"/>
    <n v="6300"/>
    <x v="1"/>
    <x v="4"/>
    <s v="YES"/>
    <s v="12 Months"/>
    <n v="8"/>
    <s v="JH4DB8590SS001561"/>
    <s v="Processing"/>
    <s v="Confirmed"/>
  </r>
  <r>
    <x v="779"/>
    <x v="230"/>
    <s v="Michael Johnson"/>
    <s v="sarah.connor@outlok.com"/>
    <x v="2"/>
    <x v="2"/>
    <x v="3"/>
    <n v="2021"/>
    <x v="2"/>
    <n v="43650"/>
    <n v="6350"/>
    <x v="3"/>
    <x v="0"/>
    <s v="YES"/>
    <s v="No Warranty"/>
    <n v="7"/>
    <s v=" WDBUF65J73AXXX123"/>
    <s v="In Transit"/>
    <s v="Confirmed"/>
  </r>
  <r>
    <x v="959"/>
    <x v="50"/>
    <s v="Emily Brown"/>
    <s v="sarah.connor@outlok.com"/>
    <x v="1"/>
    <x v="2"/>
    <x v="1"/>
    <n v="2019"/>
    <x v="2"/>
    <n v="42500"/>
    <n v="7500"/>
    <x v="4"/>
    <x v="2"/>
    <s v="YES"/>
    <s v="12 Months"/>
    <n v="7"/>
    <s v=" 1FDXF46S12EC58324"/>
    <s v="Processing"/>
    <s v="CALL CUSTOMER ASAP!"/>
  </r>
  <r>
    <x v="960"/>
    <x v="209"/>
    <s v="John Doe"/>
    <s v="sarah.connor@outlok.com"/>
    <x v="0"/>
    <x v="0"/>
    <x v="1"/>
    <n v="2019"/>
    <x v="2"/>
    <n v="40500"/>
    <n v="9500"/>
    <x v="3"/>
    <x v="1"/>
    <s v="NO"/>
    <s v="12 Months"/>
    <n v="9"/>
    <s v="1HGCM82633A004352"/>
    <s v="Delivered"/>
    <s v="Confirmed"/>
  </r>
  <r>
    <x v="961"/>
    <x v="203"/>
    <s v="John Doe"/>
    <s v="john.doe@gmail.com"/>
    <x v="0"/>
    <x v="0"/>
    <x v="4"/>
    <n v="2019"/>
    <x v="2"/>
    <n v="40000"/>
    <n v="10000"/>
    <x v="2"/>
    <x v="4"/>
    <s v="NO"/>
    <s v="No Warranty"/>
    <n v="8.5"/>
    <s v=" WDBUF65J73AXXX123"/>
    <s v="Delivered"/>
    <s v="Confirmed"/>
  </r>
  <r>
    <x v="535"/>
    <x v="173"/>
    <s v="Emily Brown"/>
    <s v="sarah.connor@outlok.com"/>
    <x v="4"/>
    <x v="3"/>
    <x v="3"/>
    <n v="2022"/>
    <x v="1"/>
    <n v="35100"/>
    <n v="9900"/>
    <x v="2"/>
    <x v="2"/>
    <s v="NO"/>
    <s v="24 Months"/>
    <n v="8.5"/>
    <s v="1HGCM82633A004352"/>
    <s v="Delivered"/>
    <s v="N/A"/>
  </r>
  <r>
    <x v="962"/>
    <x v="222"/>
    <s v="John Doe"/>
    <s v="mike_j@hotmailcom"/>
    <x v="5"/>
    <x v="1"/>
    <x v="3"/>
    <n v="2020"/>
    <x v="4"/>
    <n v="18750"/>
    <n v="6250"/>
    <x v="1"/>
    <x v="2"/>
    <s v="YES"/>
    <s v="Lifetime"/>
    <n v="10"/>
    <s v=" WDBUF65J73AXXX123"/>
    <s v="Delivered"/>
    <s v="CALL CUSTOMER ASAP!"/>
  </r>
  <r>
    <x v="963"/>
    <x v="233"/>
    <s v="Jane Smith"/>
    <s v="jane_smith@yahooo.com"/>
    <x v="0"/>
    <x v="0"/>
    <x v="4"/>
    <n v="2022"/>
    <x v="2"/>
    <n v="44000"/>
    <n v="6000"/>
    <x v="3"/>
    <x v="2"/>
    <s v="YES"/>
    <s v="No Warranty"/>
    <n v="10"/>
    <s v=" 1FDXF46S12EC58324"/>
    <s v="Delivered"/>
    <s v="Confirmed"/>
  </r>
  <r>
    <x v="964"/>
    <x v="321"/>
    <s v="Jane Smith"/>
    <s v="emilybrown@gmail.com"/>
    <x v="1"/>
    <x v="1"/>
    <x v="3"/>
    <n v="2022"/>
    <x v="4"/>
    <n v="21975"/>
    <n v="3025"/>
    <x v="2"/>
    <x v="4"/>
    <s v="NO"/>
    <s v="No Warranty"/>
    <n v="10"/>
    <s v="JH4DB8590SS001561"/>
    <s v="Processing"/>
    <s v="N/A"/>
  </r>
  <r>
    <x v="965"/>
    <x v="87"/>
    <s v="John Doe"/>
    <s v="john.doe@gmail.com"/>
    <x v="0"/>
    <x v="0"/>
    <x v="4"/>
    <n v="2020"/>
    <x v="3"/>
    <n v="17560"/>
    <n v="2440"/>
    <x v="3"/>
    <x v="0"/>
    <s v="YES"/>
    <s v="No Warranty"/>
    <n v="10"/>
    <s v="JH4DB8590SS001561"/>
    <s v="In Transit"/>
    <s v="Follow up needed"/>
  </r>
  <r>
    <x v="966"/>
    <x v="30"/>
    <s v="John Doe"/>
    <s v="jane_smith@yahooo.com"/>
    <x v="0"/>
    <x v="0"/>
    <x v="2"/>
    <n v="2019"/>
    <x v="4"/>
    <n v="21925"/>
    <n v="3075"/>
    <x v="0"/>
    <x v="1"/>
    <s v="NO"/>
    <s v="12 Months"/>
    <n v="7"/>
    <s v="1HGCM82633A004352"/>
    <s v="Delivered"/>
    <s v="CALL CUSTOMER ASAP!"/>
  </r>
  <r>
    <x v="967"/>
    <x v="177"/>
    <s v="Michael Johnson"/>
    <s v="mike_j@hotmailcom"/>
    <x v="2"/>
    <x v="2"/>
    <x v="1"/>
    <n v="2020"/>
    <x v="3"/>
    <n v="17520"/>
    <n v="2480"/>
    <x v="2"/>
    <x v="3"/>
    <s v="YES"/>
    <s v="12 Months"/>
    <n v="9"/>
    <s v=" WDBUF65J73AXXX123"/>
    <s v="Delivered"/>
    <s v="CALL CUSTOMER ASAP!"/>
  </r>
  <r>
    <x v="968"/>
    <x v="81"/>
    <s v="Jane Smith"/>
    <s v="john.doe@gmail.com"/>
    <x v="0"/>
    <x v="0"/>
    <x v="5"/>
    <n v="2021"/>
    <x v="4"/>
    <n v="21875"/>
    <n v="3125"/>
    <x v="2"/>
    <x v="0"/>
    <s v="NO"/>
    <s v="No Warranty"/>
    <n v="9"/>
    <s v="1HGCM82633A004352"/>
    <s v="Delivered"/>
    <s v="Confirmed"/>
  </r>
  <r>
    <x v="969"/>
    <x v="179"/>
    <s v="Jane Smith"/>
    <s v="emilybrown@gmail.com"/>
    <x v="3"/>
    <x v="2"/>
    <x v="4"/>
    <n v="2020"/>
    <x v="3"/>
    <n v="17480"/>
    <n v="2520"/>
    <x v="4"/>
    <x v="3"/>
    <s v="YES"/>
    <s v="No Warranty"/>
    <n v="7"/>
    <s v="JH4DB8590SS001561"/>
    <s v="In Transit"/>
    <s v="Confirmed"/>
  </r>
  <r>
    <x v="970"/>
    <x v="186"/>
    <s v="Sarah Connor"/>
    <s v="john.doe@gmail.com"/>
    <x v="2"/>
    <x v="2"/>
    <x v="3"/>
    <n v="2020"/>
    <x v="4"/>
    <n v="21825"/>
    <n v="3175"/>
    <x v="0"/>
    <x v="4"/>
    <s v="YES"/>
    <s v="No Warranty"/>
    <n v="8"/>
    <s v="JH4DB8590SS001561"/>
    <s v="Processing"/>
    <s v="Follow up needed"/>
  </r>
  <r>
    <x v="971"/>
    <x v="125"/>
    <s v="Michael Johnson"/>
    <s v="emilybrown@gmail.com"/>
    <x v="1"/>
    <x v="2"/>
    <x v="2"/>
    <n v="2018"/>
    <x v="4"/>
    <n v="21250"/>
    <n v="3750"/>
    <x v="4"/>
    <x v="4"/>
    <s v="YES"/>
    <s v="Lifetime"/>
    <n v="7"/>
    <s v=" WDBUF65J73AXXX123"/>
    <s v="In Transit"/>
    <s v="Follow up needed"/>
  </r>
  <r>
    <x v="972"/>
    <x v="322"/>
    <s v="Jane Smith"/>
    <s v="jane_smith@yahooo.com"/>
    <x v="0"/>
    <x v="0"/>
    <x v="3"/>
    <n v="2021"/>
    <x v="1"/>
    <n v="36450"/>
    <n v="8550"/>
    <x v="2"/>
    <x v="0"/>
    <s v="NO"/>
    <s v="No Warranty"/>
    <n v="10"/>
    <s v=" WDBUF65J73AXXX123"/>
    <s v="Processing"/>
    <s v="Confirmed"/>
  </r>
  <r>
    <x v="973"/>
    <x v="316"/>
    <s v="John Doe"/>
    <s v="mike_j@hotmailcom"/>
    <x v="0"/>
    <x v="0"/>
    <x v="3"/>
    <n v="2018"/>
    <x v="3"/>
    <n v="16000"/>
    <n v="4000"/>
    <x v="0"/>
    <x v="2"/>
    <s v="NO"/>
    <s v="Lifetime"/>
    <n v="10"/>
    <s v=" WDBUF65J73AXXX123"/>
    <s v="Delivered"/>
    <s v="Follow up needed"/>
  </r>
  <r>
    <x v="974"/>
    <x v="303"/>
    <s v="John Doe"/>
    <s v="emilybrown@gmail.com"/>
    <x v="4"/>
    <x v="3"/>
    <x v="0"/>
    <n v="2019"/>
    <x v="4"/>
    <n v="19500"/>
    <n v="5500"/>
    <x v="2"/>
    <x v="2"/>
    <s v="NO"/>
    <s v="No Warranty"/>
    <n v="8.5"/>
    <s v="1HGBH41JXMN109186 "/>
    <s v="Delivered"/>
    <s v="Confirmed"/>
  </r>
  <r>
    <x v="611"/>
    <x v="84"/>
    <s v="Michael Johnson"/>
    <s v="jane_smith@yahooo.com"/>
    <x v="5"/>
    <x v="1"/>
    <x v="1"/>
    <n v="2019"/>
    <x v="1"/>
    <n v="33750"/>
    <n v="11250"/>
    <x v="0"/>
    <x v="3"/>
    <s v="YES"/>
    <s v="24 Months"/>
    <n v="7"/>
    <s v="1HGCM82633A004352"/>
    <s v="Delivered"/>
    <s v="Follow up needed"/>
  </r>
  <r>
    <x v="975"/>
    <x v="227"/>
    <s v="Michael Johnson"/>
    <s v="sarah.connor@outlok.com"/>
    <x v="0"/>
    <x v="0"/>
    <x v="0"/>
    <n v="2021"/>
    <x v="1"/>
    <n v="39600"/>
    <n v="5400"/>
    <x v="0"/>
    <x v="1"/>
    <s v="YES"/>
    <s v="No Warranty"/>
    <n v="9"/>
    <s v=" 1FDXF46S12EC58324"/>
    <s v="Delivered"/>
    <s v="CALL CUSTOMER ASAP!"/>
  </r>
  <r>
    <x v="976"/>
    <x v="65"/>
    <s v="Sarah Connor"/>
    <s v="sarah.connor@outlok.com"/>
    <x v="1"/>
    <x v="1"/>
    <x v="3"/>
    <n v="2022"/>
    <x v="3"/>
    <n v="17580"/>
    <n v="2420"/>
    <x v="0"/>
    <x v="1"/>
    <s v="YES"/>
    <s v="12 Months"/>
    <n v="9"/>
    <s v=" WDBUF65J73AXXX123"/>
    <s v="Delivered"/>
    <s v="CALL CUSTOMER ASAP!"/>
  </r>
  <r>
    <x v="977"/>
    <x v="0"/>
    <s v="Emily Brown"/>
    <s v="jane_smith@yahooo.com"/>
    <x v="0"/>
    <x v="0"/>
    <x v="0"/>
    <n v="2020"/>
    <x v="4"/>
    <n v="21950"/>
    <n v="3050"/>
    <x v="1"/>
    <x v="1"/>
    <s v="YES"/>
    <s v="No Warranty"/>
    <n v="8"/>
    <s v="JH4DB8590SS001561"/>
    <s v="Processing"/>
    <s v="Confirmed"/>
  </r>
  <r>
    <x v="978"/>
    <x v="232"/>
    <s v="John Doe"/>
    <s v="mike_j@hotmailcom"/>
    <x v="0"/>
    <x v="0"/>
    <x v="1"/>
    <n v="2018"/>
    <x v="1"/>
    <n v="39465"/>
    <n v="5535"/>
    <x v="1"/>
    <x v="0"/>
    <s v="YES"/>
    <s v="24 Months"/>
    <n v="10"/>
    <s v="1HGBH41JXMN109186 "/>
    <s v="In Transit"/>
    <s v="N/A"/>
  </r>
  <r>
    <x v="979"/>
    <x v="238"/>
    <s v="John Doe"/>
    <s v="sarah.connor@outlok.com"/>
    <x v="2"/>
    <x v="2"/>
    <x v="3"/>
    <n v="2021"/>
    <x v="2"/>
    <n v="43800"/>
    <n v="6200"/>
    <x v="3"/>
    <x v="4"/>
    <s v="YES"/>
    <s v="No Warranty"/>
    <n v="8.5"/>
    <s v=" WDBUF65J73AXXX123"/>
    <s v="Delivered"/>
    <s v="Confirmed"/>
  </r>
  <r>
    <x v="980"/>
    <x v="45"/>
    <s v="Sarah Connor"/>
    <s v="mike_j@hotmailcom"/>
    <x v="0"/>
    <x v="0"/>
    <x v="3"/>
    <n v="2018"/>
    <x v="2"/>
    <n v="43750"/>
    <n v="6250"/>
    <x v="3"/>
    <x v="2"/>
    <s v="YES"/>
    <s v="24 Months"/>
    <n v="8"/>
    <s v=" 1FDXF46S12EC58324"/>
    <s v="Delivered"/>
    <s v="CALL CUSTOMER ASAP!"/>
  </r>
  <r>
    <x v="981"/>
    <x v="235"/>
    <s v="John Doe"/>
    <s v="jane_smith@yahooo.com"/>
    <x v="3"/>
    <x v="2"/>
    <x v="2"/>
    <n v="2020"/>
    <x v="2"/>
    <n v="43700"/>
    <n v="6300"/>
    <x v="2"/>
    <x v="4"/>
    <s v="YES"/>
    <s v="No Warranty"/>
    <n v="7"/>
    <s v="JH4DB8590SS001561"/>
    <s v="Delivered"/>
    <s v="CALL CUSTOMER ASAP!"/>
  </r>
  <r>
    <x v="982"/>
    <x v="270"/>
    <s v="Emily Brown"/>
    <s v="emilybrown@gmail.com"/>
    <x v="2"/>
    <x v="2"/>
    <x v="5"/>
    <n v="2022"/>
    <x v="4"/>
    <n v="21825"/>
    <n v="3175"/>
    <x v="0"/>
    <x v="2"/>
    <s v="NO"/>
    <s v="Lifetime"/>
    <n v="9"/>
    <s v="1HGCM82633A004352"/>
    <s v="In Transit"/>
    <s v="Confirmed"/>
  </r>
  <r>
    <x v="399"/>
    <x v="281"/>
    <s v="Emily Brown"/>
    <s v="jane_smith@yahooo.com"/>
    <x v="1"/>
    <x v="2"/>
    <x v="2"/>
    <n v="2018"/>
    <x v="2"/>
    <n v="42500"/>
    <n v="7500"/>
    <x v="0"/>
    <x v="1"/>
    <s v="NO"/>
    <s v="No Warranty"/>
    <n v="7"/>
    <s v=" 1FDXF46S12EC58324"/>
    <s v="Processing"/>
    <s v="Confirmed"/>
  </r>
  <r>
    <x v="983"/>
    <x v="110"/>
    <s v="Jane Smith"/>
    <s v="sarah.connor@outlok.com"/>
    <x v="0"/>
    <x v="0"/>
    <x v="0"/>
    <n v="2021"/>
    <x v="0"/>
    <n v="24300"/>
    <n v="5700"/>
    <x v="0"/>
    <x v="3"/>
    <s v="YES"/>
    <s v="Lifetime"/>
    <n v="10"/>
    <s v=" 1FDXF46S12EC58324"/>
    <s v="In Transit"/>
    <s v="CALL CUSTOMER ASAP!"/>
  </r>
  <r>
    <x v="984"/>
    <x v="242"/>
    <s v="Sarah Connor"/>
    <s v="john.doe@gmail.com"/>
    <x v="0"/>
    <x v="0"/>
    <x v="5"/>
    <n v="2020"/>
    <x v="3"/>
    <n v="16000"/>
    <n v="4000"/>
    <x v="4"/>
    <x v="2"/>
    <s v="YES"/>
    <s v="24 Months"/>
    <n v="9"/>
    <s v="JH4DB8590SS001561"/>
    <s v="Processing"/>
    <s v="Confirmed"/>
  </r>
  <r>
    <x v="985"/>
    <x v="216"/>
    <s v="Sarah Connor"/>
    <s v="mike_j@hotmailcom"/>
    <x v="4"/>
    <x v="3"/>
    <x v="5"/>
    <n v="2020"/>
    <x v="0"/>
    <n v="23400"/>
    <n v="6600"/>
    <x v="1"/>
    <x v="3"/>
    <s v="YES"/>
    <s v="12 Months"/>
    <n v="7"/>
    <s v=" 1FDXF46S12EC58324"/>
    <s v="Delivered"/>
    <s v="Confirmed"/>
  </r>
  <r>
    <x v="986"/>
    <x v="244"/>
    <s v="Emily Brown"/>
    <s v="sarah.connor@outlok.com"/>
    <x v="5"/>
    <x v="1"/>
    <x v="2"/>
    <n v="2022"/>
    <x v="0"/>
    <n v="22500"/>
    <n v="7500"/>
    <x v="1"/>
    <x v="0"/>
    <s v="NO"/>
    <s v="No Warranty"/>
    <n v="7"/>
    <s v="1HGBH41JXMN109186 "/>
    <s v="Delivered"/>
    <s v="Follow up needed"/>
  </r>
  <r>
    <x v="987"/>
    <x v="254"/>
    <s v="John Doe"/>
    <s v="jane_smith@yahooo.com"/>
    <x v="0"/>
    <x v="0"/>
    <x v="0"/>
    <n v="2021"/>
    <x v="2"/>
    <n v="44000"/>
    <n v="6000"/>
    <x v="1"/>
    <x v="4"/>
    <s v="NO"/>
    <s v="No Warranty"/>
    <n v="9"/>
    <s v=" WDBUF65J73AXXX123"/>
    <s v="Delivered"/>
    <s v="Confirmed"/>
  </r>
  <r>
    <x v="988"/>
    <x v="244"/>
    <s v="Michael Johnson"/>
    <s v="mike_j@hotmailcom"/>
    <x v="1"/>
    <x v="1"/>
    <x v="4"/>
    <n v="2020"/>
    <x v="3"/>
    <n v="17580"/>
    <n v="2420"/>
    <x v="4"/>
    <x v="0"/>
    <s v="YES"/>
    <s v="Lifetime"/>
    <n v="10"/>
    <s v="1HGBH41JXMN109186 "/>
    <s v="Delivered"/>
    <s v="Confirmed"/>
  </r>
  <r>
    <x v="989"/>
    <x v="156"/>
    <s v="Emily Brown"/>
    <s v="emilybrown@gmail.com"/>
    <x v="0"/>
    <x v="0"/>
    <x v="5"/>
    <n v="2018"/>
    <x v="1"/>
    <n v="39510"/>
    <n v="5490"/>
    <x v="2"/>
    <x v="3"/>
    <s v="NO"/>
    <s v="24 Months"/>
    <n v="8"/>
    <s v="JH4DB8590SS001561"/>
    <s v="Delivered"/>
    <s v="CALL CUSTOMER ASAP!"/>
  </r>
  <r>
    <x v="990"/>
    <x v="243"/>
    <s v="Sarah Connor"/>
    <s v="john.doe@gmail.com"/>
    <x v="0"/>
    <x v="0"/>
    <x v="5"/>
    <n v="2019"/>
    <x v="0"/>
    <n v="26310"/>
    <n v="3690"/>
    <x v="4"/>
    <x v="0"/>
    <s v="NO"/>
    <s v="No Warranty"/>
    <n v="8"/>
    <s v="JH4DB8590SS001561"/>
    <s v="Processing"/>
    <s v="CALL CUSTOMER ASAP!"/>
  </r>
  <r>
    <x v="991"/>
    <x v="113"/>
    <s v="Michael Johnson"/>
    <s v="john.doe@gmail.com"/>
    <x v="2"/>
    <x v="2"/>
    <x v="2"/>
    <n v="2021"/>
    <x v="1"/>
    <n v="39420"/>
    <n v="5580"/>
    <x v="4"/>
    <x v="3"/>
    <s v="YES"/>
    <s v="12 Months"/>
    <n v="8.5"/>
    <s v="1HGCM82633A004352"/>
    <s v="In Transit"/>
    <s v="Confirmed"/>
  </r>
  <r>
    <x v="992"/>
    <x v="323"/>
    <s v="Michael Johnson"/>
    <s v="emilybrown@gmail.com"/>
    <x v="0"/>
    <x v="0"/>
    <x v="2"/>
    <n v="2018"/>
    <x v="1"/>
    <n v="39375"/>
    <n v="5625"/>
    <x v="3"/>
    <x v="4"/>
    <s v="NO"/>
    <s v="No Warranty"/>
    <n v="9"/>
    <s v="JH4DB8590SS001561"/>
    <s v="Delivered"/>
    <s v="Confirmed"/>
  </r>
  <r>
    <x v="993"/>
    <x v="267"/>
    <s v="Sarah Connor"/>
    <s v="mike_j@hotmailcom"/>
    <x v="3"/>
    <x v="2"/>
    <x v="4"/>
    <n v="2022"/>
    <x v="4"/>
    <n v="21850"/>
    <n v="3150"/>
    <x v="2"/>
    <x v="4"/>
    <s v="YES"/>
    <s v="12 Months"/>
    <n v="10"/>
    <s v="JH4DB8590SS001561"/>
    <s v="Delivered"/>
    <s v="Confirmed"/>
  </r>
  <r>
    <x v="994"/>
    <x v="32"/>
    <s v="Sarah Connor"/>
    <s v="mike_j@hotmailcom"/>
    <x v="2"/>
    <x v="2"/>
    <x v="2"/>
    <n v="2022"/>
    <x v="3"/>
    <n v="17460"/>
    <n v="2540"/>
    <x v="4"/>
    <x v="0"/>
    <s v="NO"/>
    <s v="24 Months"/>
    <n v="8.5"/>
    <s v=" WDBUF65J73AXXX123"/>
    <s v="Delivered"/>
    <s v="Confirmed"/>
  </r>
  <r>
    <x v="995"/>
    <x v="295"/>
    <s v="Sarah Connor"/>
    <s v="emilybrown@gmail.com"/>
    <x v="1"/>
    <x v="2"/>
    <x v="5"/>
    <n v="2020"/>
    <x v="3"/>
    <n v="17000"/>
    <n v="3000"/>
    <x v="2"/>
    <x v="0"/>
    <s v="NO"/>
    <s v="Lifetime"/>
    <n v="9"/>
    <s v="JH4DB8590SS001561"/>
    <s v="In Transit"/>
    <s v="Follow up needed"/>
  </r>
  <r>
    <x v="765"/>
    <x v="68"/>
    <s v="Sarah Connor"/>
    <s v="sarah.connor@outlok.com"/>
    <x v="0"/>
    <x v="0"/>
    <x v="0"/>
    <n v="2022"/>
    <x v="0"/>
    <n v="24300"/>
    <n v="5700"/>
    <x v="1"/>
    <x v="3"/>
    <s v="YES"/>
    <s v="No Warranty"/>
    <n v="8.5"/>
    <s v="1HGCM82633A004352"/>
    <s v="Processing"/>
    <s v="CALL CUSTOMER ASAP!"/>
  </r>
  <r>
    <x v="996"/>
    <x v="171"/>
    <s v="Jane Smith"/>
    <s v="jane_smith@yahooo.com"/>
    <x v="0"/>
    <x v="0"/>
    <x v="0"/>
    <n v="2019"/>
    <x v="4"/>
    <n v="20000"/>
    <n v="5000"/>
    <x v="4"/>
    <x v="2"/>
    <s v="YES"/>
    <s v="No Warranty"/>
    <n v="8"/>
    <s v=" 1FDXF46S12EC58324"/>
    <s v="In Transit"/>
    <s v="CALL CUSTOMER ASAP!"/>
  </r>
  <r>
    <x v="354"/>
    <x v="211"/>
    <s v="Michael Johnson"/>
    <s v="mike_j@hotmailcom"/>
    <x v="4"/>
    <x v="3"/>
    <x v="5"/>
    <n v="2018"/>
    <x v="4"/>
    <n v="19500"/>
    <n v="5500"/>
    <x v="4"/>
    <x v="4"/>
    <s v="NO"/>
    <s v="Lifetime"/>
    <n v="8.5"/>
    <s v="JH4DB8590SS001561"/>
    <s v="Processing"/>
    <s v="Follow up needed"/>
  </r>
  <r>
    <x v="997"/>
    <x v="27"/>
    <s v="Sarah Connor"/>
    <s v="sarah.connor@outlok.com"/>
    <x v="5"/>
    <x v="1"/>
    <x v="5"/>
    <n v="2021"/>
    <x v="4"/>
    <n v="18750"/>
    <n v="6250"/>
    <x v="2"/>
    <x v="1"/>
    <s v="YES"/>
    <s v="No Warranty"/>
    <n v="9"/>
    <s v=" WDBUF65J73AXXX123"/>
    <s v="Delivered"/>
    <s v="Follow up needed"/>
  </r>
  <r>
    <x v="998"/>
    <x v="102"/>
    <s v="Jane Smith"/>
    <s v="mike_j@hotmailcom"/>
    <x v="0"/>
    <x v="0"/>
    <x v="1"/>
    <n v="2020"/>
    <x v="3"/>
    <n v="17600"/>
    <n v="2400"/>
    <x v="3"/>
    <x v="0"/>
    <s v="YES"/>
    <s v="No Warranty"/>
    <n v="9"/>
    <s v=" WDBUF65J73AXXX123"/>
    <s v="Delivered"/>
    <s v="Confirmed"/>
  </r>
  <r>
    <x v="999"/>
    <x v="224"/>
    <s v="Emily Brown"/>
    <s v="sarah.connor@outlok.com"/>
    <x v="1"/>
    <x v="1"/>
    <x v="4"/>
    <n v="2021"/>
    <x v="3"/>
    <n v="17580"/>
    <n v="2420"/>
    <x v="2"/>
    <x v="2"/>
    <s v="YES"/>
    <s v="No Warranty"/>
    <n v="8.5"/>
    <s v="1HGBH41JXMN109186 "/>
    <s v="Delivered"/>
    <s v="N/A"/>
  </r>
  <r>
    <x v="1000"/>
    <x v="216"/>
    <s v="Emily Brown"/>
    <s v="emilybrown@gmail.com"/>
    <x v="0"/>
    <x v="0"/>
    <x v="1"/>
    <n v="2018"/>
    <x v="2"/>
    <n v="43900"/>
    <n v="6100"/>
    <x v="1"/>
    <x v="1"/>
    <s v="YES"/>
    <s v="No Warranty"/>
    <n v="9"/>
    <s v="1HGCM82633A004352"/>
    <s v="Delivered"/>
    <s v="CALL CUSTOMER ASAP!"/>
  </r>
  <r>
    <x v="1001"/>
    <x v="202"/>
    <s v="Emily Brown"/>
    <s v="jane_smith@yahooo.com"/>
    <x v="0"/>
    <x v="0"/>
    <x v="5"/>
    <n v="2019"/>
    <x v="3"/>
    <n v="17540"/>
    <n v="2460"/>
    <x v="2"/>
    <x v="2"/>
    <s v="YES"/>
    <s v="No Warranty"/>
    <n v="8"/>
    <s v="1HGCM82633A004352"/>
    <s v="Delivered"/>
    <s v="CALL CUSTOMER ASAP!"/>
  </r>
  <r>
    <x v="1002"/>
    <x v="179"/>
    <s v="Emily Brown"/>
    <s v="emilybrown@gmail.com"/>
    <x v="2"/>
    <x v="2"/>
    <x v="5"/>
    <n v="2018"/>
    <x v="3"/>
    <n v="17520"/>
    <n v="2480"/>
    <x v="2"/>
    <x v="2"/>
    <s v="YES"/>
    <s v="No Warranty"/>
    <n v="8"/>
    <s v="1HGCM82633A004352"/>
    <s v="Processing"/>
    <s v="N/A"/>
  </r>
  <r>
    <x v="74"/>
    <x v="190"/>
    <s v="Michael Johnson"/>
    <s v="john.doe@gmail.com"/>
    <x v="0"/>
    <x v="0"/>
    <x v="0"/>
    <n v="2018"/>
    <x v="4"/>
    <n v="21875"/>
    <n v="3125"/>
    <x v="3"/>
    <x v="1"/>
    <s v="NO"/>
    <s v="Lifetime"/>
    <n v="9"/>
    <s v="1HGBH41JXMN109186 "/>
    <s v="In Transit"/>
    <s v="N/A"/>
  </r>
  <r>
    <x v="1003"/>
    <x v="36"/>
    <s v="Michael Johnson"/>
    <s v="john.doe@gmail.com"/>
    <x v="3"/>
    <x v="2"/>
    <x v="2"/>
    <n v="2020"/>
    <x v="1"/>
    <n v="39330"/>
    <n v="5670"/>
    <x v="1"/>
    <x v="2"/>
    <s v="NO"/>
    <s v="24 Months"/>
    <n v="8"/>
    <s v=" 1FDXF46S12EC58324"/>
    <s v="Delivered"/>
    <s v="Follow up needed"/>
  </r>
  <r>
    <x v="486"/>
    <x v="260"/>
    <s v="Jane Smith"/>
    <s v="mike_j@hotmailcom"/>
    <x v="2"/>
    <x v="2"/>
    <x v="2"/>
    <n v="2021"/>
    <x v="0"/>
    <n v="26190"/>
    <n v="3810"/>
    <x v="0"/>
    <x v="2"/>
    <s v="YES"/>
    <s v="No Warranty"/>
    <n v="9"/>
    <s v="1HGBH41JXMN109186 "/>
    <s v="Delivered"/>
    <s v="Confirmed"/>
  </r>
  <r>
    <x v="1004"/>
    <x v="9"/>
    <s v="Jane Smith"/>
    <s v="jane_smith@yahooo.com"/>
    <x v="1"/>
    <x v="2"/>
    <x v="1"/>
    <n v="2018"/>
    <x v="1"/>
    <n v="38250"/>
    <n v="6750"/>
    <x v="3"/>
    <x v="4"/>
    <s v="YES"/>
    <s v="Lifetime"/>
    <n v="8.5"/>
    <s v=" 1FDXF46S12EC58324"/>
    <s v="Delivered"/>
    <s v="Confirmed"/>
  </r>
  <r>
    <x v="1005"/>
    <x v="140"/>
    <s v="John Doe"/>
    <s v="sarah.connor@outlok.com"/>
    <x v="0"/>
    <x v="0"/>
    <x v="0"/>
    <n v="2018"/>
    <x v="0"/>
    <n v="24300"/>
    <n v="5700"/>
    <x v="2"/>
    <x v="2"/>
    <s v="YES"/>
    <s v="24 Months"/>
    <n v="10"/>
    <s v=" WDBUF65J73AXXX123"/>
    <s v="In Transit"/>
    <s v="Confirmed"/>
  </r>
  <r>
    <x v="856"/>
    <x v="63"/>
    <s v="Emily Brown"/>
    <s v="jane_smith@yahooo.com"/>
    <x v="0"/>
    <x v="0"/>
    <x v="0"/>
    <n v="2019"/>
    <x v="2"/>
    <n v="40000"/>
    <n v="10000"/>
    <x v="2"/>
    <x v="2"/>
    <s v="NO"/>
    <s v="No Warranty"/>
    <n v="7"/>
    <s v=" WDBUF65J73AXXX123"/>
    <s v="Processing"/>
    <s v="Confirmed"/>
  </r>
  <r>
    <x v="473"/>
    <x v="12"/>
    <s v="Emily Brown"/>
    <s v="sarah.connor@outlok.com"/>
    <x v="4"/>
    <x v="3"/>
    <x v="2"/>
    <n v="2022"/>
    <x v="3"/>
    <n v="15600"/>
    <n v="4400"/>
    <x v="0"/>
    <x v="1"/>
    <s v="YES"/>
    <s v="Lifetime"/>
    <n v="9"/>
    <s v="JH4DB8590SS001561"/>
    <s v="In Transit"/>
    <s v="N/A"/>
  </r>
  <r>
    <x v="1006"/>
    <x v="192"/>
    <s v="Emily Brown"/>
    <s v="sarah.connor@outlok.com"/>
    <x v="5"/>
    <x v="1"/>
    <x v="4"/>
    <n v="2019"/>
    <x v="0"/>
    <n v="22500"/>
    <n v="7500"/>
    <x v="2"/>
    <x v="1"/>
    <s v="YES"/>
    <s v="12 Months"/>
    <n v="8.5"/>
    <s v=" WDBUF65J73AXXX123"/>
    <s v="Processing"/>
    <s v="Confirmed"/>
  </r>
  <r>
    <x v="1007"/>
    <x v="239"/>
    <s v="Michael Johnson"/>
    <s v="mike_j@hotmailcom"/>
    <x v="0"/>
    <x v="0"/>
    <x v="2"/>
    <n v="2021"/>
    <x v="0"/>
    <n v="26400"/>
    <n v="3600"/>
    <x v="2"/>
    <x v="4"/>
    <s v="NO"/>
    <s v="24 Months"/>
    <n v="7"/>
    <s v="JH4DB8590SS001561"/>
    <s v="Delivered"/>
    <s v="CALL CUSTOMER ASAP!"/>
  </r>
  <r>
    <x v="1008"/>
    <x v="66"/>
    <s v="Sarah Connor"/>
    <s v="john.doe@gmail.com"/>
    <x v="1"/>
    <x v="1"/>
    <x v="3"/>
    <n v="2021"/>
    <x v="0"/>
    <n v="26370"/>
    <n v="3630"/>
    <x v="3"/>
    <x v="1"/>
    <s v="YES"/>
    <s v="24 Months"/>
    <n v="8"/>
    <s v="1HGCM82633A004352"/>
    <s v="Delivered"/>
    <s v="Confirmed"/>
  </r>
  <r>
    <x v="1009"/>
    <x v="278"/>
    <s v="Jane Smith"/>
    <s v="john.doe@gmail.com"/>
    <x v="0"/>
    <x v="0"/>
    <x v="1"/>
    <n v="2020"/>
    <x v="0"/>
    <n v="26340"/>
    <n v="3660"/>
    <x v="0"/>
    <x v="2"/>
    <s v="YES"/>
    <s v="12 Months"/>
    <n v="10"/>
    <s v="1HGCM82633A004352"/>
    <s v="Delivered"/>
    <s v="Follow up needed"/>
  </r>
  <r>
    <x v="1010"/>
    <x v="231"/>
    <s v="John Doe"/>
    <s v="john.doe@gmail.com"/>
    <x v="0"/>
    <x v="0"/>
    <x v="0"/>
    <n v="2022"/>
    <x v="3"/>
    <n v="17540"/>
    <n v="2460"/>
    <x v="4"/>
    <x v="2"/>
    <s v="YES"/>
    <s v="24 Months"/>
    <n v="9"/>
    <s v="1HGCM82633A004352"/>
    <s v="Delivered"/>
    <s v="CALL CUSTOMER ASAP!"/>
  </r>
  <r>
    <x v="1011"/>
    <x v="179"/>
    <s v="John Doe"/>
    <s v="mike_j@hotmailcom"/>
    <x v="2"/>
    <x v="2"/>
    <x v="4"/>
    <n v="2021"/>
    <x v="1"/>
    <n v="39420"/>
    <n v="5580"/>
    <x v="2"/>
    <x v="2"/>
    <s v="NO"/>
    <s v="24 Months"/>
    <n v="7"/>
    <s v=" WDBUF65J73AXXX123"/>
    <s v="Delivered"/>
    <s v="Follow up needed"/>
  </r>
  <r>
    <x v="1012"/>
    <x v="137"/>
    <s v="Emily Brown"/>
    <s v="sarah.connor@outlok.com"/>
    <x v="0"/>
    <x v="0"/>
    <x v="4"/>
    <n v="2022"/>
    <x v="0"/>
    <n v="26250"/>
    <n v="3750"/>
    <x v="2"/>
    <x v="1"/>
    <s v="NO"/>
    <s v="12 Months"/>
    <n v="8.5"/>
    <s v="1HGCM82633A004352"/>
    <s v="Processing"/>
    <s v="N/A"/>
  </r>
  <r>
    <x v="1013"/>
    <x v="273"/>
    <s v="Emily Brown"/>
    <s v="emilybrown@gmail.com"/>
    <x v="3"/>
    <x v="2"/>
    <x v="1"/>
    <n v="2019"/>
    <x v="4"/>
    <n v="21850"/>
    <n v="3150"/>
    <x v="1"/>
    <x v="4"/>
    <s v="YES"/>
    <s v="Lifetime"/>
    <n v="7"/>
    <s v="JH4DB8590SS001561"/>
    <s v="In Transit"/>
    <s v="N/A"/>
  </r>
  <r>
    <x v="1014"/>
    <x v="74"/>
    <s v="John Doe"/>
    <s v="mike_j@hotmailcom"/>
    <x v="2"/>
    <x v="2"/>
    <x v="3"/>
    <n v="2021"/>
    <x v="0"/>
    <n v="26190"/>
    <n v="3810"/>
    <x v="1"/>
    <x v="0"/>
    <s v="NO"/>
    <s v="No Warranty"/>
    <n v="8.5"/>
    <s v="1HGCM82633A004352"/>
    <s v="Delivered"/>
    <s v="Follow up needed"/>
  </r>
  <r>
    <x v="1015"/>
    <x v="268"/>
    <s v="John Doe"/>
    <s v="john.doe@gmail.com"/>
    <x v="1"/>
    <x v="2"/>
    <x v="5"/>
    <n v="2018"/>
    <x v="3"/>
    <n v="17000"/>
    <n v="3000"/>
    <x v="4"/>
    <x v="0"/>
    <s v="YES"/>
    <s v="24 Months"/>
    <n v="8"/>
    <s v=" 1FDXF46S12EC58324"/>
    <s v="Delivered"/>
    <s v="Confirmed"/>
  </r>
  <r>
    <x v="1016"/>
    <x v="86"/>
    <s v="Emily Brown"/>
    <s v="sarah.connor@outlok.com"/>
    <x v="0"/>
    <x v="0"/>
    <x v="1"/>
    <n v="2021"/>
    <x v="4"/>
    <n v="20250"/>
    <n v="4750"/>
    <x v="3"/>
    <x v="3"/>
    <s v="NO"/>
    <s v="Lifetime"/>
    <n v="7"/>
    <s v=" WDBUF65J73AXXX123"/>
    <s v="Delivered"/>
    <s v="Confirmed"/>
  </r>
  <r>
    <x v="6"/>
    <x v="179"/>
    <s v="Jane Smith"/>
    <s v="jane_smith@yahooo.com"/>
    <x v="0"/>
    <x v="0"/>
    <x v="0"/>
    <n v="2022"/>
    <x v="3"/>
    <n v="16000"/>
    <n v="4000"/>
    <x v="1"/>
    <x v="4"/>
    <s v="NO"/>
    <s v="Lifetime"/>
    <n v="9"/>
    <s v="1HGCM82633A004352"/>
    <s v="In Transit"/>
    <s v="Confirmed"/>
  </r>
  <r>
    <x v="1017"/>
    <x v="206"/>
    <s v="Sarah Connor"/>
    <s v="mike_j@hotmailcom"/>
    <x v="4"/>
    <x v="3"/>
    <x v="3"/>
    <n v="2021"/>
    <x v="2"/>
    <n v="39000"/>
    <n v="11000"/>
    <x v="4"/>
    <x v="1"/>
    <s v="NO"/>
    <s v="12 Months"/>
    <n v="7"/>
    <s v=" 1FDXF46S12EC58324"/>
    <s v="Processing"/>
    <s v="Confirmed"/>
  </r>
  <r>
    <x v="1018"/>
    <x v="80"/>
    <s v="Michael Johnson"/>
    <s v="john.doe@gmail.com"/>
    <x v="5"/>
    <x v="1"/>
    <x v="4"/>
    <n v="2020"/>
    <x v="3"/>
    <n v="15000"/>
    <n v="5000"/>
    <x v="0"/>
    <x v="0"/>
    <s v="YES"/>
    <s v="Lifetime"/>
    <n v="8"/>
    <s v=" WDBUF65J73AXXX123"/>
    <s v="In Transit"/>
    <s v="N/A"/>
  </r>
  <r>
    <x v="649"/>
    <x v="194"/>
    <s v="Jane Smith"/>
    <s v="emilybrown@gmail.com"/>
    <x v="0"/>
    <x v="0"/>
    <x v="4"/>
    <n v="2018"/>
    <x v="4"/>
    <n v="22000"/>
    <n v="3000"/>
    <x v="4"/>
    <x v="4"/>
    <s v="NO"/>
    <s v="12 Months"/>
    <n v="7"/>
    <s v="1HGBH41JXMN109186 "/>
    <s v="Processing"/>
    <s v="Confirmed"/>
  </r>
  <r>
    <x v="1019"/>
    <x v="125"/>
    <s v="Jane Smith"/>
    <s v="john.doe@gmail.com"/>
    <x v="1"/>
    <x v="1"/>
    <x v="4"/>
    <n v="2020"/>
    <x v="1"/>
    <n v="39555"/>
    <n v="5445"/>
    <x v="2"/>
    <x v="0"/>
    <s v="YES"/>
    <s v="Lifetime"/>
    <n v="10"/>
    <s v="JH4DB8590SS001561"/>
    <s v="Delivered"/>
    <s v="Follow up needed"/>
  </r>
  <r>
    <x v="1020"/>
    <x v="46"/>
    <s v="Michael Johnson"/>
    <s v="sarah.connor@outlok.com"/>
    <x v="0"/>
    <x v="0"/>
    <x v="5"/>
    <n v="2019"/>
    <x v="4"/>
    <n v="21950"/>
    <n v="3050"/>
    <x v="0"/>
    <x v="4"/>
    <s v="NO"/>
    <s v="No Warranty"/>
    <n v="10"/>
    <s v=" 1FDXF46S12EC58324"/>
    <s v="Delivered"/>
    <s v="Confirmed"/>
  </r>
  <r>
    <x v="1021"/>
    <x v="80"/>
    <s v="Sarah Connor"/>
    <s v="jane_smith@yahooo.com"/>
    <x v="0"/>
    <x v="0"/>
    <x v="1"/>
    <n v="2021"/>
    <x v="1"/>
    <n v="39465"/>
    <n v="5535"/>
    <x v="2"/>
    <x v="2"/>
    <s v="YES"/>
    <s v="No Warranty"/>
    <n v="9"/>
    <s v="1HGCM82633A004352"/>
    <s v="Delivered"/>
    <s v="Confirmed"/>
  </r>
  <r>
    <x v="1022"/>
    <x v="89"/>
    <s v="Emily Brown"/>
    <s v="jane_smith@yahooo.com"/>
    <x v="2"/>
    <x v="2"/>
    <x v="0"/>
    <n v="2021"/>
    <x v="4"/>
    <n v="21900"/>
    <n v="3100"/>
    <x v="1"/>
    <x v="4"/>
    <s v="NO"/>
    <s v="Lifetime"/>
    <n v="9"/>
    <s v="1HGBH41JXMN109186 "/>
    <s v="Delivered"/>
    <s v="N/A"/>
  </r>
  <r>
    <x v="1023"/>
    <x v="89"/>
    <s v="Jane Smith"/>
    <s v="sarah.connor@outlok.com"/>
    <x v="0"/>
    <x v="0"/>
    <x v="4"/>
    <n v="2019"/>
    <x v="0"/>
    <n v="26250"/>
    <n v="3750"/>
    <x v="2"/>
    <x v="2"/>
    <s v="NO"/>
    <s v="Lifetime"/>
    <n v="8.5"/>
    <s v="JH4DB8590SS001561"/>
    <s v="Delivered"/>
    <s v="Confirmed"/>
  </r>
  <r>
    <x v="1024"/>
    <x v="145"/>
    <s v="Emily Brown"/>
    <s v="emilybrown@gmail.com"/>
    <x v="3"/>
    <x v="2"/>
    <x v="5"/>
    <n v="2020"/>
    <x v="3"/>
    <n v="17480"/>
    <n v="2520"/>
    <x v="3"/>
    <x v="4"/>
    <s v="YES"/>
    <s v="Lifetime"/>
    <n v="8.5"/>
    <s v="JH4DB8590SS001561"/>
    <s v="Processing"/>
    <s v="N/A"/>
  </r>
  <r>
    <x v="1025"/>
    <x v="7"/>
    <s v="John Doe"/>
    <s v="mike_j@hotmailcom"/>
    <x v="2"/>
    <x v="2"/>
    <x v="2"/>
    <n v="2018"/>
    <x v="2"/>
    <n v="43650"/>
    <n v="6350"/>
    <x v="1"/>
    <x v="1"/>
    <s v="YES"/>
    <s v="12 Months"/>
    <n v="8"/>
    <s v="1HGBH41JXMN109186 "/>
    <s v="In Transit"/>
    <s v="Follow up needed"/>
  </r>
  <r>
    <x v="1026"/>
    <x v="79"/>
    <s v="Jane Smith"/>
    <s v="john.doe@gmail.com"/>
    <x v="1"/>
    <x v="2"/>
    <x v="5"/>
    <n v="2020"/>
    <x v="1"/>
    <n v="38250"/>
    <n v="6750"/>
    <x v="4"/>
    <x v="1"/>
    <s v="YES"/>
    <s v="24 Months"/>
    <n v="10"/>
    <s v=" WDBUF65J73AXXX123"/>
    <s v="Delivered"/>
    <s v="Follow up needed"/>
  </r>
  <r>
    <x v="199"/>
    <x v="217"/>
    <s v="Emily Brown"/>
    <s v="jane_smith@yahooo.com"/>
    <x v="0"/>
    <x v="0"/>
    <x v="0"/>
    <n v="2022"/>
    <x v="1"/>
    <n v="36450"/>
    <n v="8550"/>
    <x v="4"/>
    <x v="0"/>
    <s v="NO"/>
    <s v="12 Months"/>
    <n v="10"/>
    <s v=" WDBUF65J73AXXX123"/>
    <s v="Delivered"/>
    <s v="Follow up needed"/>
  </r>
  <r>
    <x v="1027"/>
    <x v="200"/>
    <s v="John Doe"/>
    <s v="sarah.connor@outlok.com"/>
    <x v="0"/>
    <x v="0"/>
    <x v="3"/>
    <n v="2020"/>
    <x v="0"/>
    <n v="24000"/>
    <n v="6000"/>
    <x v="1"/>
    <x v="3"/>
    <s v="YES"/>
    <s v="No Warranty"/>
    <n v="8"/>
    <s v=" WDBUF65J73AXXX123"/>
    <s v="Delivered"/>
    <s v="Confirmed"/>
  </r>
  <r>
    <x v="1028"/>
    <x v="283"/>
    <s v="Jane Smith"/>
    <s v="john.doe@gmail.com"/>
    <x v="4"/>
    <x v="3"/>
    <x v="4"/>
    <n v="2018"/>
    <x v="0"/>
    <n v="23400"/>
    <n v="6600"/>
    <x v="1"/>
    <x v="0"/>
    <s v="NO"/>
    <s v="12 Months"/>
    <n v="9"/>
    <s v="JH4DB8590SS001561"/>
    <s v="In Transit"/>
    <s v="N/A"/>
  </r>
  <r>
    <x v="1029"/>
    <x v="140"/>
    <s v="Jane Smith"/>
    <s v="mike_j@hotmailcom"/>
    <x v="5"/>
    <x v="1"/>
    <x v="3"/>
    <n v="2021"/>
    <x v="4"/>
    <n v="18750"/>
    <n v="6250"/>
    <x v="0"/>
    <x v="2"/>
    <s v="YES"/>
    <s v="24 Months"/>
    <n v="10"/>
    <s v="1HGBH41JXMN109186 "/>
    <s v="Processing"/>
    <s v="Confirmed"/>
  </r>
  <r>
    <x v="1030"/>
    <x v="104"/>
    <s v="Jane Smith"/>
    <s v="jane_smith@yahooo.com"/>
    <x v="0"/>
    <x v="0"/>
    <x v="5"/>
    <n v="2020"/>
    <x v="1"/>
    <n v="39600"/>
    <n v="5400"/>
    <x v="3"/>
    <x v="3"/>
    <s v="YES"/>
    <s v="No Warranty"/>
    <n v="8"/>
    <s v=" WDBUF65J73AXXX123"/>
    <s v="In Transit"/>
    <s v="CALL CUSTOMER ASAP!"/>
  </r>
  <r>
    <x v="1031"/>
    <x v="149"/>
    <s v="Michael Johnson"/>
    <s v="john.doe@gmail.com"/>
    <x v="1"/>
    <x v="1"/>
    <x v="4"/>
    <n v="2019"/>
    <x v="3"/>
    <n v="17580"/>
    <n v="2420"/>
    <x v="2"/>
    <x v="3"/>
    <s v="YES"/>
    <s v="24 Months"/>
    <n v="8"/>
    <s v="1HGBH41JXMN109186 "/>
    <s v="Processing"/>
    <s v="Follow up needed"/>
  </r>
  <r>
    <x v="1032"/>
    <x v="99"/>
    <s v="John Doe"/>
    <s v="emilybrown@gmail.com"/>
    <x v="0"/>
    <x v="0"/>
    <x v="1"/>
    <n v="2018"/>
    <x v="4"/>
    <n v="21950"/>
    <n v="3050"/>
    <x v="2"/>
    <x v="1"/>
    <s v="NO"/>
    <s v="24 Months"/>
    <n v="10"/>
    <s v=" WDBUF65J73AXXX123"/>
    <s v="Delivered"/>
    <s v="Confirmed"/>
  </r>
  <r>
    <x v="1033"/>
    <x v="215"/>
    <s v="Jane Smith"/>
    <s v="jane_smith@yahooo.com"/>
    <x v="0"/>
    <x v="0"/>
    <x v="2"/>
    <n v="2021"/>
    <x v="0"/>
    <n v="26310"/>
    <n v="3690"/>
    <x v="1"/>
    <x v="0"/>
    <s v="YES"/>
    <s v="No Warranty"/>
    <n v="8.5"/>
    <s v=" 1FDXF46S12EC58324"/>
    <s v="Delivered"/>
    <s v="Confirmed"/>
  </r>
  <r>
    <x v="359"/>
    <x v="138"/>
    <s v="Emily Brown"/>
    <s v="emilybrown@gmail.com"/>
    <x v="2"/>
    <x v="2"/>
    <x v="1"/>
    <n v="2018"/>
    <x v="1"/>
    <n v="39420"/>
    <n v="5580"/>
    <x v="0"/>
    <x v="3"/>
    <s v="YES"/>
    <s v="No Warranty"/>
    <n v="7"/>
    <s v=" 1FDXF46S12EC58324"/>
    <s v="Delivered"/>
    <s v="Follow up needed"/>
  </r>
  <r>
    <x v="1034"/>
    <x v="25"/>
    <s v="Sarah Connor"/>
    <s v="sarah.connor@outlok.com"/>
    <x v="0"/>
    <x v="0"/>
    <x v="4"/>
    <n v="2019"/>
    <x v="2"/>
    <n v="43750"/>
    <n v="6250"/>
    <x v="4"/>
    <x v="1"/>
    <s v="YES"/>
    <s v="No Warranty"/>
    <n v="9"/>
    <s v=" WDBUF65J73AXXX123"/>
    <s v="Delivered"/>
    <s v="Follow up needed"/>
  </r>
  <r>
    <x v="1035"/>
    <x v="263"/>
    <s v="Jane Smith"/>
    <s v="jane_smith@yahooo.com"/>
    <x v="3"/>
    <x v="2"/>
    <x v="4"/>
    <n v="2022"/>
    <x v="2"/>
    <n v="43700"/>
    <n v="6300"/>
    <x v="4"/>
    <x v="1"/>
    <s v="NO"/>
    <s v="No Warranty"/>
    <n v="7"/>
    <s v="JH4DB8590SS001561"/>
    <s v="Delivered"/>
    <s v="N/A"/>
  </r>
  <r>
    <x v="937"/>
    <x v="7"/>
    <s v="Michael Johnson"/>
    <s v="jane_smith@yahooo.com"/>
    <x v="2"/>
    <x v="2"/>
    <x v="4"/>
    <n v="2018"/>
    <x v="1"/>
    <n v="39285"/>
    <n v="5715"/>
    <x v="1"/>
    <x v="0"/>
    <s v="NO"/>
    <s v="24 Months"/>
    <n v="10"/>
    <s v="JH4DB8590SS001561"/>
    <s v="Processing"/>
    <s v="N/A"/>
  </r>
  <r>
    <x v="1036"/>
    <x v="119"/>
    <s v="Sarah Connor"/>
    <s v="john.doe@gmail.com"/>
    <x v="1"/>
    <x v="2"/>
    <x v="5"/>
    <n v="2018"/>
    <x v="3"/>
    <n v="17000"/>
    <n v="3000"/>
    <x v="1"/>
    <x v="0"/>
    <s v="YES"/>
    <s v="No Warranty"/>
    <n v="8.5"/>
    <s v="1HGCM82633A004352"/>
    <s v="In Transit"/>
    <s v="CALL CUSTOMER ASAP!"/>
  </r>
  <r>
    <x v="1037"/>
    <x v="176"/>
    <s v="Emily Brown"/>
    <s v="mike_j@hotmailcom"/>
    <x v="0"/>
    <x v="0"/>
    <x v="1"/>
    <n v="2020"/>
    <x v="1"/>
    <n v="36450"/>
    <n v="8550"/>
    <x v="0"/>
    <x v="4"/>
    <s v="YES"/>
    <s v="12 Months"/>
    <n v="7"/>
    <s v="JH4DB8590SS001561"/>
    <s v="Delivered"/>
    <s v="CALL CUSTOMER ASAP!"/>
  </r>
  <r>
    <x v="1038"/>
    <x v="324"/>
    <s v="Michael Johnson"/>
    <s v="jane_smith@yahooo.com"/>
    <x v="0"/>
    <x v="0"/>
    <x v="1"/>
    <n v="2019"/>
    <x v="3"/>
    <n v="16000"/>
    <n v="4000"/>
    <x v="1"/>
    <x v="0"/>
    <s v="NO"/>
    <s v="No Warranty"/>
    <n v="8"/>
    <s v=" WDBUF65J73AXXX123"/>
    <s v="Delivered"/>
    <s v="Follow up needed"/>
  </r>
  <r>
    <x v="83"/>
    <x v="238"/>
    <s v="John Doe"/>
    <s v="sarah.connor@outlok.com"/>
    <x v="4"/>
    <x v="3"/>
    <x v="1"/>
    <n v="2019"/>
    <x v="0"/>
    <n v="23400"/>
    <n v="6600"/>
    <x v="1"/>
    <x v="3"/>
    <s v="NO"/>
    <s v="No Warranty"/>
    <n v="9"/>
    <s v="1HGCM82633A004352"/>
    <s v="Delivered"/>
    <s v="N/A"/>
  </r>
  <r>
    <x v="810"/>
    <x v="142"/>
    <s v="John Doe"/>
    <s v="mike_j@hotmailcom"/>
    <x v="5"/>
    <x v="1"/>
    <x v="3"/>
    <n v="2022"/>
    <x v="3"/>
    <n v="15000"/>
    <n v="5000"/>
    <x v="2"/>
    <x v="2"/>
    <s v="NO"/>
    <s v="24 Months"/>
    <n v="8"/>
    <s v=" 1FDXF46S12EC58324"/>
    <s v="In Transit"/>
    <s v="N/A"/>
  </r>
  <r>
    <x v="1039"/>
    <x v="234"/>
    <s v="John Doe"/>
    <s v="jane_smith@yahooo.com"/>
    <x v="0"/>
    <x v="0"/>
    <x v="5"/>
    <n v="2019"/>
    <x v="3"/>
    <n v="17600"/>
    <n v="2400"/>
    <x v="2"/>
    <x v="0"/>
    <s v="YES"/>
    <s v="Lifetime"/>
    <n v="7"/>
    <s v=" WDBUF65J73AXXX123"/>
    <s v="Processing"/>
    <s v="Confirmed"/>
  </r>
  <r>
    <x v="275"/>
    <x v="304"/>
    <s v="John Doe"/>
    <s v="john.doe@gmail.com"/>
    <x v="1"/>
    <x v="1"/>
    <x v="1"/>
    <n v="2018"/>
    <x v="1"/>
    <n v="39555"/>
    <n v="5445"/>
    <x v="3"/>
    <x v="4"/>
    <s v="YES"/>
    <s v="12 Months"/>
    <n v="8"/>
    <s v="JH4DB8590SS001561"/>
    <s v="In Transit"/>
    <s v="Follow up needed"/>
  </r>
  <r>
    <x v="39"/>
    <x v="325"/>
    <s v="Emily Brown"/>
    <s v="john.doe@gmail.com"/>
    <x v="0"/>
    <x v="0"/>
    <x v="0"/>
    <n v="2022"/>
    <x v="1"/>
    <n v="39510"/>
    <n v="5490"/>
    <x v="4"/>
    <x v="4"/>
    <s v="YES"/>
    <s v="24 Months"/>
    <n v="10"/>
    <s v="1HGBH41JXMN109186 "/>
    <s v="Processing"/>
    <s v="N/A"/>
  </r>
  <r>
    <x v="1040"/>
    <x v="7"/>
    <s v="Sarah Connor"/>
    <s v="sarah.connor@outlok.com"/>
    <x v="0"/>
    <x v="0"/>
    <x v="5"/>
    <n v="2019"/>
    <x v="2"/>
    <n v="43850"/>
    <n v="6150"/>
    <x v="3"/>
    <x v="0"/>
    <s v="YES"/>
    <s v="Lifetime"/>
    <n v="9"/>
    <s v="JH4DB8590SS001561"/>
    <s v="Delivered"/>
    <s v="Follow up needed"/>
  </r>
  <r>
    <x v="681"/>
    <x v="281"/>
    <s v="Emily Brown"/>
    <s v="jane_smith@yahooo.com"/>
    <x v="2"/>
    <x v="2"/>
    <x v="2"/>
    <n v="2022"/>
    <x v="0"/>
    <n v="26280"/>
    <n v="3720"/>
    <x v="2"/>
    <x v="3"/>
    <s v="YES"/>
    <s v="12 Months"/>
    <n v="8.5"/>
    <s v=" WDBUF65J73AXXX123"/>
    <s v="Delivered"/>
    <s v="Confirmed"/>
  </r>
  <r>
    <x v="1041"/>
    <x v="318"/>
    <s v="Sarah Connor"/>
    <s v="emilybrown@gmail.com"/>
    <x v="0"/>
    <x v="0"/>
    <x v="3"/>
    <n v="2019"/>
    <x v="4"/>
    <n v="21875"/>
    <n v="3125"/>
    <x v="1"/>
    <x v="2"/>
    <s v="YES"/>
    <s v="No Warranty"/>
    <n v="10"/>
    <s v=" 1FDXF46S12EC58324"/>
    <s v="Delivered"/>
    <s v="CALL CUSTOMER ASAP!"/>
  </r>
  <r>
    <x v="1042"/>
    <x v="144"/>
    <s v="Michael Johnson"/>
    <s v="jane_smith@yahooo.com"/>
    <x v="3"/>
    <x v="2"/>
    <x v="5"/>
    <n v="2019"/>
    <x v="1"/>
    <n v="39330"/>
    <n v="5670"/>
    <x v="0"/>
    <x v="1"/>
    <s v="YES"/>
    <s v="12 Months"/>
    <n v="8"/>
    <s v="JH4DB8590SS001561"/>
    <s v="Delivered"/>
    <s v="N/A"/>
  </r>
  <r>
    <x v="1043"/>
    <x v="124"/>
    <s v="John Doe"/>
    <s v="emilybrown@gmail.com"/>
    <x v="2"/>
    <x v="2"/>
    <x v="2"/>
    <n v="2020"/>
    <x v="0"/>
    <n v="26190"/>
    <n v="3810"/>
    <x v="4"/>
    <x v="2"/>
    <s v="YES"/>
    <s v="No Warranty"/>
    <n v="7"/>
    <s v=" 1FDXF46S12EC58324"/>
    <s v="Delivered"/>
    <s v="CALL CUSTOMER ASAP!"/>
  </r>
  <r>
    <x v="954"/>
    <x v="49"/>
    <s v="Michael Johnson"/>
    <s v="emilybrown@gmail.com"/>
    <x v="1"/>
    <x v="2"/>
    <x v="2"/>
    <n v="2019"/>
    <x v="0"/>
    <n v="25500"/>
    <n v="4500"/>
    <x v="1"/>
    <x v="1"/>
    <s v="YES"/>
    <s v="12 Months"/>
    <n v="7"/>
    <s v="JH4DB8590SS001561"/>
    <s v="Processing"/>
    <s v="CALL CUSTOMER ASAP!"/>
  </r>
  <r>
    <x v="89"/>
    <x v="179"/>
    <s v="Emily Brown"/>
    <s v="emilybrown@gmail.com"/>
    <x v="0"/>
    <x v="0"/>
    <x v="1"/>
    <n v="2022"/>
    <x v="2"/>
    <n v="40500"/>
    <n v="9500"/>
    <x v="2"/>
    <x v="0"/>
    <s v="YES"/>
    <s v="Lifetime"/>
    <n v="8"/>
    <s v=" 1FDXF46S12EC58324"/>
    <s v="In Transit"/>
    <s v="Confirmed"/>
  </r>
  <r>
    <x v="839"/>
    <x v="110"/>
    <s v="Sarah Connor"/>
    <s v="emilybrown@gmail.com"/>
    <x v="0"/>
    <x v="0"/>
    <x v="2"/>
    <n v="2018"/>
    <x v="1"/>
    <n v="36000"/>
    <n v="9000"/>
    <x v="1"/>
    <x v="3"/>
    <s v="YES"/>
    <s v="No Warranty"/>
    <n v="9"/>
    <s v=" 1FDXF46S12EC58324"/>
    <s v="Delivered"/>
    <s v="CALL CUSTOMER ASAP!"/>
  </r>
  <r>
    <x v="161"/>
    <x v="256"/>
    <s v="Michael Johnson"/>
    <s v="jane_smith@yahooo.com"/>
    <x v="4"/>
    <x v="3"/>
    <x v="2"/>
    <n v="2020"/>
    <x v="1"/>
    <n v="35100"/>
    <n v="9900"/>
    <x v="0"/>
    <x v="2"/>
    <s v="YES"/>
    <s v="No Warranty"/>
    <n v="8"/>
    <s v=" 1FDXF46S12EC58324"/>
    <s v="Delivered"/>
    <s v="Follow up needed"/>
  </r>
  <r>
    <x v="642"/>
    <x v="194"/>
    <s v="Michael Johnson"/>
    <s v="emilybrown@gmail.com"/>
    <x v="5"/>
    <x v="1"/>
    <x v="1"/>
    <n v="2019"/>
    <x v="0"/>
    <n v="22500"/>
    <n v="7500"/>
    <x v="4"/>
    <x v="3"/>
    <s v="YES"/>
    <s v="12 Months"/>
    <n v="8"/>
    <s v=" WDBUF65J73AXXX123"/>
    <s v="Delivered"/>
    <s v="CALL CUSTOMER ASAP!"/>
  </r>
  <r>
    <x v="1044"/>
    <x v="294"/>
    <s v="Sarah Connor"/>
    <s v="emilybrown@gmail.com"/>
    <x v="0"/>
    <x v="0"/>
    <x v="4"/>
    <n v="2019"/>
    <x v="1"/>
    <n v="39600"/>
    <n v="5400"/>
    <x v="4"/>
    <x v="4"/>
    <s v="YES"/>
    <s v="No Warranty"/>
    <n v="10"/>
    <s v=" WDBUF65J73AXXX123"/>
    <s v="In Transit"/>
    <s v="CALL CUSTOMER ASAP!"/>
  </r>
  <r>
    <x v="1045"/>
    <x v="206"/>
    <s v="Emily Brown"/>
    <s v="mike_j@hotmailcom"/>
    <x v="1"/>
    <x v="1"/>
    <x v="5"/>
    <n v="2022"/>
    <x v="2"/>
    <n v="43950"/>
    <n v="6050"/>
    <x v="3"/>
    <x v="0"/>
    <s v="YES"/>
    <s v="24 Months"/>
    <n v="8"/>
    <s v="1HGBH41JXMN109186 "/>
    <s v="Processing"/>
    <s v="Follow up needed"/>
  </r>
  <r>
    <x v="1046"/>
    <x v="93"/>
    <s v="John Doe"/>
    <s v="john.doe@gmail.com"/>
    <x v="0"/>
    <x v="0"/>
    <x v="2"/>
    <n v="2020"/>
    <x v="2"/>
    <n v="43900"/>
    <n v="6100"/>
    <x v="4"/>
    <x v="2"/>
    <s v="YES"/>
    <s v="12 Months"/>
    <n v="10"/>
    <s v=" WDBUF65J73AXXX123"/>
    <s v="In Transit"/>
    <s v="CALL CUSTOMER ASAP!"/>
  </r>
  <r>
    <x v="943"/>
    <x v="31"/>
    <s v="Emily Brown"/>
    <s v="john.doe@gmail.com"/>
    <x v="0"/>
    <x v="0"/>
    <x v="0"/>
    <n v="2019"/>
    <x v="2"/>
    <n v="43850"/>
    <n v="6150"/>
    <x v="3"/>
    <x v="1"/>
    <s v="NO"/>
    <s v="12 Months"/>
    <n v="9"/>
    <s v="1HGBH41JXMN109186 "/>
    <s v="Processing"/>
    <s v="Confirmed"/>
  </r>
  <r>
    <x v="1047"/>
    <x v="129"/>
    <s v="John Doe"/>
    <s v="sarah.connor@outlok.com"/>
    <x v="2"/>
    <x v="2"/>
    <x v="5"/>
    <n v="2018"/>
    <x v="1"/>
    <n v="39420"/>
    <n v="5580"/>
    <x v="3"/>
    <x v="0"/>
    <s v="YES"/>
    <s v="Lifetime"/>
    <n v="9"/>
    <s v="1HGCM82633A004352"/>
    <s v="Delivered"/>
    <s v="Confirmed"/>
  </r>
  <r>
    <x v="1048"/>
    <x v="159"/>
    <s v="Michael Johnson"/>
    <s v="mike_j@hotmailcom"/>
    <x v="0"/>
    <x v="0"/>
    <x v="1"/>
    <n v="2018"/>
    <x v="1"/>
    <n v="39375"/>
    <n v="5625"/>
    <x v="4"/>
    <x v="1"/>
    <s v="YES"/>
    <s v="Lifetime"/>
    <n v="9"/>
    <s v=" WDBUF65J73AXXX123"/>
    <s v="Delivered"/>
    <s v="Confirmed"/>
  </r>
  <r>
    <x v="1049"/>
    <x v="152"/>
    <s v="Michael Johnson"/>
    <s v="mike_j@hotmailcom"/>
    <x v="3"/>
    <x v="2"/>
    <x v="5"/>
    <n v="2019"/>
    <x v="2"/>
    <n v="43700"/>
    <n v="6300"/>
    <x v="0"/>
    <x v="2"/>
    <s v="YES"/>
    <s v="Lifetime"/>
    <n v="9"/>
    <s v=" WDBUF65J73AXXX123"/>
    <s v="Delivered"/>
    <s v="CALL CUSTOMER ASAP!"/>
  </r>
  <r>
    <x v="1050"/>
    <x v="46"/>
    <s v="John Doe"/>
    <s v="sarah.connor@outlok.com"/>
    <x v="2"/>
    <x v="2"/>
    <x v="0"/>
    <n v="2018"/>
    <x v="3"/>
    <n v="17460"/>
    <n v="2540"/>
    <x v="2"/>
    <x v="0"/>
    <s v="YES"/>
    <s v="No Warranty"/>
    <n v="10"/>
    <s v=" WDBUF65J73AXXX123"/>
    <s v="Delivered"/>
    <s v="N/A"/>
  </r>
  <r>
    <x v="13"/>
    <x v="40"/>
    <s v="Jane Smith"/>
    <s v="john.doe@gmail.com"/>
    <x v="1"/>
    <x v="2"/>
    <x v="5"/>
    <n v="2020"/>
    <x v="4"/>
    <n v="21250"/>
    <n v="3750"/>
    <x v="1"/>
    <x v="3"/>
    <s v="YES"/>
    <s v="No Warranty"/>
    <n v="8"/>
    <s v="1HGCM82633A004352"/>
    <s v="Delivered"/>
    <s v="Confirmed"/>
  </r>
  <r>
    <x v="1051"/>
    <x v="298"/>
    <s v="Jane Smith"/>
    <s v="sarah.connor@outlok.com"/>
    <x v="0"/>
    <x v="0"/>
    <x v="5"/>
    <n v="2019"/>
    <x v="0"/>
    <n v="24300"/>
    <n v="5700"/>
    <x v="1"/>
    <x v="4"/>
    <s v="YES"/>
    <s v="12 Months"/>
    <n v="7"/>
    <s v="1HGBH41JXMN109186 "/>
    <s v="Processing"/>
    <s v="N/A"/>
  </r>
  <r>
    <x v="1052"/>
    <x v="160"/>
    <s v="John Doe"/>
    <s v="emilybrown@gmail.com"/>
    <x v="0"/>
    <x v="0"/>
    <x v="4"/>
    <n v="2022"/>
    <x v="3"/>
    <n v="16000"/>
    <n v="4000"/>
    <x v="3"/>
    <x v="2"/>
    <s v="YES"/>
    <s v="No Warranty"/>
    <n v="9"/>
    <s v="1HGBH41JXMN109186 "/>
    <s v="In Transit"/>
    <s v="Confirmed"/>
  </r>
  <r>
    <x v="1053"/>
    <x v="78"/>
    <s v="Jane Smith"/>
    <s v="emilybrown@gmail.com"/>
    <x v="4"/>
    <x v="3"/>
    <x v="2"/>
    <n v="2020"/>
    <x v="4"/>
    <n v="19500"/>
    <n v="5500"/>
    <x v="1"/>
    <x v="1"/>
    <s v="NO"/>
    <s v="12 Months"/>
    <n v="10"/>
    <s v=" WDBUF65J73AXXX123"/>
    <s v="Delivered"/>
    <s v="Confirmed"/>
  </r>
  <r>
    <x v="879"/>
    <x v="74"/>
    <s v="Emily Brown"/>
    <s v="emilybrown@gmail.com"/>
    <x v="5"/>
    <x v="1"/>
    <x v="2"/>
    <n v="2018"/>
    <x v="1"/>
    <n v="33750"/>
    <n v="11250"/>
    <x v="1"/>
    <x v="3"/>
    <s v="YES"/>
    <s v="No Warranty"/>
    <n v="7"/>
    <s v="1HGBH41JXMN109186 "/>
    <s v="Delivered"/>
    <s v="N/A"/>
  </r>
  <r>
    <x v="651"/>
    <x v="289"/>
    <s v="Sarah Connor"/>
    <s v="sarah.connor@outlok.com"/>
    <x v="0"/>
    <x v="0"/>
    <x v="3"/>
    <n v="2019"/>
    <x v="0"/>
    <n v="26400"/>
    <n v="3600"/>
    <x v="0"/>
    <x v="2"/>
    <s v="YES"/>
    <s v="Lifetime"/>
    <n v="8"/>
    <s v=" WDBUF65J73AXXX123"/>
    <s v="Delivered"/>
    <s v="Confirmed"/>
  </r>
  <r>
    <x v="1054"/>
    <x v="206"/>
    <s v="John Doe"/>
    <s v="jane_smith@yahooo.com"/>
    <x v="1"/>
    <x v="1"/>
    <x v="0"/>
    <n v="2020"/>
    <x v="3"/>
    <n v="17580"/>
    <n v="2420"/>
    <x v="1"/>
    <x v="3"/>
    <s v="YES"/>
    <s v="No Warranty"/>
    <n v="10"/>
    <s v="1HGBH41JXMN109186 "/>
    <s v="In Transit"/>
    <s v="N/A"/>
  </r>
  <r>
    <x v="1055"/>
    <x v="261"/>
    <s v="Jane Smith"/>
    <s v="emilybrown@gmail.com"/>
    <x v="0"/>
    <x v="0"/>
    <x v="2"/>
    <n v="2018"/>
    <x v="0"/>
    <n v="26340"/>
    <n v="3660"/>
    <x v="3"/>
    <x v="0"/>
    <s v="YES"/>
    <s v="No Warranty"/>
    <n v="9"/>
    <s v="1HGCM82633A004352"/>
    <s v="Processing"/>
    <s v="Confirmed"/>
  </r>
  <r>
    <x v="1025"/>
    <x v="222"/>
    <s v="Emily Brown"/>
    <s v="mike_j@hotmailcom"/>
    <x v="0"/>
    <x v="0"/>
    <x v="4"/>
    <n v="2019"/>
    <x v="1"/>
    <n v="39465"/>
    <n v="5535"/>
    <x v="4"/>
    <x v="1"/>
    <s v="YES"/>
    <s v="24 Months"/>
    <n v="10"/>
    <s v=" 1FDXF46S12EC58324"/>
    <s v="In Transit"/>
    <s v="Confirmed"/>
  </r>
  <r>
    <x v="1056"/>
    <x v="272"/>
    <s v="Jane Smith"/>
    <s v="sarah.connor@outlok.com"/>
    <x v="2"/>
    <x v="2"/>
    <x v="1"/>
    <n v="2021"/>
    <x v="4"/>
    <n v="21900"/>
    <n v="3100"/>
    <x v="1"/>
    <x v="2"/>
    <s v="YES"/>
    <s v="24 Months"/>
    <n v="10"/>
    <s v="1HGCM82633A004352"/>
    <s v="Processing"/>
    <s v="CALL CUSTOMER ASAP!"/>
  </r>
  <r>
    <x v="1057"/>
    <x v="37"/>
    <s v="Emily Brown"/>
    <s v="mike_j@hotmailcom"/>
    <x v="0"/>
    <x v="0"/>
    <x v="2"/>
    <n v="2022"/>
    <x v="4"/>
    <n v="21875"/>
    <n v="3125"/>
    <x v="4"/>
    <x v="0"/>
    <s v="NO"/>
    <s v="12 Months"/>
    <n v="8"/>
    <s v=" 1FDXF46S12EC58324"/>
    <s v="Delivered"/>
    <s v="Confirmed"/>
  </r>
  <r>
    <x v="1058"/>
    <x v="83"/>
    <s v="John Doe"/>
    <s v="emilybrown@gmail.com"/>
    <x v="3"/>
    <x v="2"/>
    <x v="1"/>
    <n v="2018"/>
    <x v="4"/>
    <n v="21850"/>
    <n v="3150"/>
    <x v="0"/>
    <x v="0"/>
    <s v="YES"/>
    <s v="No Warranty"/>
    <n v="9"/>
    <s v="1HGCM82633A004352"/>
    <s v="Delivered"/>
    <s v="Confirmed"/>
  </r>
  <r>
    <x v="1059"/>
    <x v="272"/>
    <s v="Jane Smith"/>
    <s v="jane_smith@yahooo.com"/>
    <x v="2"/>
    <x v="2"/>
    <x v="2"/>
    <n v="2018"/>
    <x v="3"/>
    <n v="17460"/>
    <n v="2540"/>
    <x v="1"/>
    <x v="0"/>
    <s v="YES"/>
    <s v="No Warranty"/>
    <n v="7"/>
    <s v="JH4DB8590SS001561"/>
    <s v="Delivered"/>
    <s v="Confirmed"/>
  </r>
  <r>
    <x v="1060"/>
    <x v="326"/>
    <s v="John Doe"/>
    <s v="john.doe@gmail.com"/>
    <x v="1"/>
    <x v="2"/>
    <x v="1"/>
    <n v="2021"/>
    <x v="4"/>
    <n v="21250"/>
    <n v="3750"/>
    <x v="4"/>
    <x v="3"/>
    <s v="YES"/>
    <s v="12 Months"/>
    <n v="8"/>
    <s v="1HGBH41JXMN109186 "/>
    <s v="Delivered"/>
    <s v="CALL CUSTOMER ASAP!"/>
  </r>
  <r>
    <x v="1061"/>
    <x v="319"/>
    <s v="John Doe"/>
    <s v="jane_smith@yahooo.com"/>
    <x v="0"/>
    <x v="0"/>
    <x v="3"/>
    <n v="2021"/>
    <x v="3"/>
    <n v="16200"/>
    <n v="3800"/>
    <x v="3"/>
    <x v="4"/>
    <s v="YES"/>
    <s v="12 Months"/>
    <n v="8"/>
    <s v=" WDBUF65J73AXXX123"/>
    <s v="Delivered"/>
    <s v="Confirmed"/>
  </r>
  <r>
    <x v="30"/>
    <x v="41"/>
    <s v="Sarah Connor"/>
    <s v="sarah.connor@outlok.com"/>
    <x v="0"/>
    <x v="0"/>
    <x v="5"/>
    <n v="2020"/>
    <x v="3"/>
    <n v="16000"/>
    <n v="4000"/>
    <x v="4"/>
    <x v="4"/>
    <s v="YES"/>
    <s v="No Warranty"/>
    <n v="8.5"/>
    <s v=" WDBUF65J73AXXX123"/>
    <s v="Processing"/>
    <s v="Confirmed"/>
  </r>
  <r>
    <x v="962"/>
    <x v="92"/>
    <s v="Emily Brown"/>
    <s v="jane_smith@yahooo.com"/>
    <x v="4"/>
    <x v="3"/>
    <x v="1"/>
    <n v="2022"/>
    <x v="2"/>
    <n v="39000"/>
    <n v="11000"/>
    <x v="2"/>
    <x v="1"/>
    <s v="NO"/>
    <s v="No Warranty"/>
    <n v="8"/>
    <s v="JH4DB8590SS001561"/>
    <s v="In Transit"/>
    <s v="CALL CUSTOMER ASAP!"/>
  </r>
  <r>
    <x v="1062"/>
    <x v="160"/>
    <s v="Michael Johnson"/>
    <s v="jane_smith@yahooo.com"/>
    <x v="5"/>
    <x v="1"/>
    <x v="0"/>
    <n v="2022"/>
    <x v="3"/>
    <n v="15000"/>
    <n v="5000"/>
    <x v="4"/>
    <x v="1"/>
    <s v="YES"/>
    <s v="Lifetime"/>
    <n v="8"/>
    <s v="1HGBH41JXMN109186 "/>
    <s v="Delivered"/>
    <s v="Follow up needed"/>
  </r>
  <r>
    <x v="1063"/>
    <x v="98"/>
    <s v="Jane Smith"/>
    <s v="emilybrown@gmail.com"/>
    <x v="0"/>
    <x v="0"/>
    <x v="4"/>
    <n v="2018"/>
    <x v="0"/>
    <n v="26400"/>
    <n v="3600"/>
    <x v="2"/>
    <x v="0"/>
    <s v="YES"/>
    <s v="12 Months"/>
    <n v="8.5"/>
    <s v="1HGBH41JXMN109186 "/>
    <s v="Delivered"/>
    <s v="N/A"/>
  </r>
  <r>
    <x v="1064"/>
    <x v="262"/>
    <s v="Michael Johnson"/>
    <s v="mike_j@hotmailcom"/>
    <x v="1"/>
    <x v="1"/>
    <x v="4"/>
    <n v="2021"/>
    <x v="4"/>
    <n v="21975"/>
    <n v="3025"/>
    <x v="3"/>
    <x v="3"/>
    <s v="NO"/>
    <s v="Lifetime"/>
    <n v="8"/>
    <s v=" 1FDXF46S12EC58324"/>
    <s v="Delivered"/>
    <s v="Confirmed"/>
  </r>
  <r>
    <x v="623"/>
    <x v="96"/>
    <s v="Sarah Connor"/>
    <s v="john.doe@gmail.com"/>
    <x v="0"/>
    <x v="0"/>
    <x v="4"/>
    <n v="2022"/>
    <x v="3"/>
    <n v="17560"/>
    <n v="2440"/>
    <x v="0"/>
    <x v="1"/>
    <s v="NO"/>
    <s v="No Warranty"/>
    <n v="9"/>
    <s v=" 1FDXF46S12EC58324"/>
    <s v="In Transit"/>
    <s v="Follow up needed"/>
  </r>
  <r>
    <x v="1065"/>
    <x v="118"/>
    <s v="Emily Brown"/>
    <s v="emilybrown@gmail.com"/>
    <x v="0"/>
    <x v="0"/>
    <x v="5"/>
    <n v="2019"/>
    <x v="1"/>
    <n v="39465"/>
    <n v="5535"/>
    <x v="4"/>
    <x v="0"/>
    <s v="YES"/>
    <s v="24 Months"/>
    <n v="10"/>
    <s v=" WDBUF65J73AXXX123"/>
    <s v="Processing"/>
    <s v="Follow up needed"/>
  </r>
  <r>
    <x v="1066"/>
    <x v="327"/>
    <s v="Sarah Connor"/>
    <s v="jane_smith@yahooo.com"/>
    <x v="2"/>
    <x v="2"/>
    <x v="5"/>
    <n v="2022"/>
    <x v="3"/>
    <n v="17520"/>
    <n v="2480"/>
    <x v="3"/>
    <x v="1"/>
    <s v="NO"/>
    <s v="24 Months"/>
    <n v="8.5"/>
    <s v="1HGCM82633A004352"/>
    <s v="In Transit"/>
    <s v="N/A"/>
  </r>
  <r>
    <x v="1067"/>
    <x v="119"/>
    <s v="Sarah Connor"/>
    <s v="mike_j@hotmailcom"/>
    <x v="0"/>
    <x v="0"/>
    <x v="2"/>
    <n v="2018"/>
    <x v="3"/>
    <n v="17500"/>
    <n v="2500"/>
    <x v="1"/>
    <x v="2"/>
    <s v="YES"/>
    <s v="Lifetime"/>
    <n v="8.5"/>
    <s v="1HGBH41JXMN109186 "/>
    <s v="Processing"/>
    <s v="Follow up needed"/>
  </r>
  <r>
    <x v="576"/>
    <x v="301"/>
    <s v="Emily Brown"/>
    <s v="jane_smith@yahooo.com"/>
    <x v="3"/>
    <x v="2"/>
    <x v="0"/>
    <n v="2022"/>
    <x v="2"/>
    <n v="43700"/>
    <n v="6300"/>
    <x v="3"/>
    <x v="0"/>
    <s v="NO"/>
    <s v="12 Months"/>
    <n v="8"/>
    <s v="1HGCM82633A004352"/>
    <s v="Delivered"/>
    <s v="CALL CUSTOMER ASAP!"/>
  </r>
  <r>
    <x v="1068"/>
    <x v="315"/>
    <s v="Jane Smith"/>
    <s v="mike_j@hotmailcom"/>
    <x v="2"/>
    <x v="2"/>
    <x v="3"/>
    <n v="2020"/>
    <x v="0"/>
    <n v="26190"/>
    <n v="3810"/>
    <x v="4"/>
    <x v="2"/>
    <s v="NO"/>
    <s v="12 Months"/>
    <n v="8.5"/>
    <s v="JH4DB8590SS001561"/>
    <s v="Delivered"/>
    <s v="Follow up needed"/>
  </r>
  <r>
    <x v="590"/>
    <x v="326"/>
    <s v="John Doe"/>
    <s v="sarah.connor@outlok.com"/>
    <x v="1"/>
    <x v="2"/>
    <x v="1"/>
    <n v="2021"/>
    <x v="1"/>
    <n v="38250"/>
    <n v="6750"/>
    <x v="0"/>
    <x v="2"/>
    <s v="NO"/>
    <s v="24 Months"/>
    <n v="9"/>
    <s v="1HGBH41JXMN109186 "/>
    <s v="Delivered"/>
    <s v="Follow up needed"/>
  </r>
  <r>
    <x v="1069"/>
    <x v="243"/>
    <s v="Sarah Connor"/>
    <s v="jane_smith@yahooo.com"/>
    <x v="0"/>
    <x v="0"/>
    <x v="5"/>
    <n v="2018"/>
    <x v="2"/>
    <n v="40500"/>
    <n v="9500"/>
    <x v="0"/>
    <x v="3"/>
    <s v="YES"/>
    <s v="24 Months"/>
    <n v="7"/>
    <s v="JH4DB8590SS001561"/>
    <s v="Delivered"/>
    <s v="CALL CUSTOMER ASAP!"/>
  </r>
  <r>
    <x v="1070"/>
    <x v="77"/>
    <s v="Emily Brown"/>
    <s v="emilybrown@gmail.com"/>
    <x v="0"/>
    <x v="0"/>
    <x v="5"/>
    <n v="2018"/>
    <x v="0"/>
    <n v="24000"/>
    <n v="6000"/>
    <x v="0"/>
    <x v="4"/>
    <s v="YES"/>
    <s v="Lifetime"/>
    <n v="8"/>
    <s v=" WDBUF65J73AXXX123"/>
    <s v="Delivered"/>
    <s v="Confirmed"/>
  </r>
  <r>
    <x v="1071"/>
    <x v="328"/>
    <s v="John Doe"/>
    <s v="emilybrown@gmail.com"/>
    <x v="4"/>
    <x v="3"/>
    <x v="0"/>
    <n v="2021"/>
    <x v="3"/>
    <n v="15600"/>
    <n v="4400"/>
    <x v="3"/>
    <x v="3"/>
    <s v="NO"/>
    <s v="Lifetime"/>
    <n v="8"/>
    <s v="1HGCM82633A004352"/>
    <s v="Processing"/>
    <s v="Confirmed"/>
  </r>
  <r>
    <x v="1072"/>
    <x v="227"/>
    <s v="John Doe"/>
    <s v="sarah.connor@outlok.com"/>
    <x v="5"/>
    <x v="1"/>
    <x v="0"/>
    <n v="2021"/>
    <x v="1"/>
    <n v="33750"/>
    <n v="11250"/>
    <x v="4"/>
    <x v="2"/>
    <s v="NO"/>
    <s v="No Warranty"/>
    <n v="9"/>
    <s v="1HGCM82633A004352"/>
    <s v="In Transit"/>
    <s v="N/A"/>
  </r>
  <r>
    <x v="1073"/>
    <x v="36"/>
    <s v="Michael Johnson"/>
    <s v="emilybrown@gmail.com"/>
    <x v="0"/>
    <x v="0"/>
    <x v="0"/>
    <n v="2021"/>
    <x v="0"/>
    <n v="26400"/>
    <n v="3600"/>
    <x v="2"/>
    <x v="1"/>
    <s v="YES"/>
    <s v="24 Months"/>
    <n v="8"/>
    <s v="1HGBH41JXMN109186 "/>
    <s v="Delivered"/>
    <s v="Follow up needed"/>
  </r>
  <r>
    <x v="429"/>
    <x v="182"/>
    <s v="John Doe"/>
    <s v="sarah.connor@outlok.com"/>
    <x v="1"/>
    <x v="1"/>
    <x v="4"/>
    <n v="2018"/>
    <x v="2"/>
    <n v="43950"/>
    <n v="6050"/>
    <x v="3"/>
    <x v="2"/>
    <s v="YES"/>
    <s v="12 Months"/>
    <n v="8"/>
    <s v="1HGBH41JXMN109186 "/>
    <s v="Delivered"/>
    <s v="CALL CUSTOMER ASAP!"/>
  </r>
  <r>
    <x v="1074"/>
    <x v="85"/>
    <s v="John Doe"/>
    <s v="mike_j@hotmailcom"/>
    <x v="0"/>
    <x v="0"/>
    <x v="0"/>
    <n v="2021"/>
    <x v="3"/>
    <n v="17560"/>
    <n v="2440"/>
    <x v="4"/>
    <x v="3"/>
    <s v="YES"/>
    <s v="No Warranty"/>
    <n v="8"/>
    <s v="1HGBH41JXMN109186 "/>
    <s v="Delivered"/>
    <s v="Follow up needed"/>
  </r>
  <r>
    <x v="1075"/>
    <x v="102"/>
    <s v="Michael Johnson"/>
    <s v="sarah.connor@outlok.com"/>
    <x v="0"/>
    <x v="0"/>
    <x v="0"/>
    <n v="2021"/>
    <x v="3"/>
    <n v="17540"/>
    <n v="2460"/>
    <x v="1"/>
    <x v="4"/>
    <s v="NO"/>
    <s v="Lifetime"/>
    <n v="9"/>
    <s v="JH4DB8590SS001561"/>
    <s v="In Transit"/>
    <s v="Confirmed"/>
  </r>
  <r>
    <x v="1076"/>
    <x v="175"/>
    <s v="John Doe"/>
    <s v="jane_smith@yahooo.com"/>
    <x v="2"/>
    <x v="2"/>
    <x v="5"/>
    <n v="2018"/>
    <x v="4"/>
    <n v="21900"/>
    <n v="3100"/>
    <x v="3"/>
    <x v="1"/>
    <s v="NO"/>
    <s v="Lifetime"/>
    <n v="8"/>
    <s v=" WDBUF65J73AXXX123"/>
    <s v="Processing"/>
    <s v="Confirmed"/>
  </r>
  <r>
    <x v="1077"/>
    <x v="25"/>
    <s v="John Doe"/>
    <s v="emilybrown@gmail.com"/>
    <x v="0"/>
    <x v="0"/>
    <x v="1"/>
    <n v="2018"/>
    <x v="2"/>
    <n v="43750"/>
    <n v="6250"/>
    <x v="1"/>
    <x v="0"/>
    <s v="YES"/>
    <s v="No Warranty"/>
    <n v="9"/>
    <s v="1HGBH41JXMN109186 "/>
    <s v="In Transit"/>
    <s v="Confirmed"/>
  </r>
  <r>
    <x v="1078"/>
    <x v="0"/>
    <s v="Michael Johnson"/>
    <s v="sarah.connor@outlok.com"/>
    <x v="3"/>
    <x v="2"/>
    <x v="4"/>
    <n v="2020"/>
    <x v="1"/>
    <n v="39330"/>
    <n v="5670"/>
    <x v="2"/>
    <x v="0"/>
    <s v="NO"/>
    <s v="No Warranty"/>
    <n v="9"/>
    <s v="1HGBH41JXMN109186 "/>
    <s v="Processing"/>
    <s v="CALL CUSTOMER ASAP!"/>
  </r>
  <r>
    <x v="1079"/>
    <x v="193"/>
    <s v="Michael Johnson"/>
    <s v="sarah.connor@outlok.com"/>
    <x v="2"/>
    <x v="2"/>
    <x v="3"/>
    <n v="2022"/>
    <x v="3"/>
    <n v="17460"/>
    <n v="2540"/>
    <x v="0"/>
    <x v="1"/>
    <s v="YES"/>
    <s v="24 Months"/>
    <n v="7"/>
    <s v="1HGCM82633A004352"/>
    <s v="Delivered"/>
    <s v="CALL CUSTOMER ASAP!"/>
  </r>
  <r>
    <x v="1080"/>
    <x v="218"/>
    <s v="Michael Johnson"/>
    <s v="john.doe@gmail.com"/>
    <x v="1"/>
    <x v="2"/>
    <x v="4"/>
    <n v="2019"/>
    <x v="4"/>
    <n v="21250"/>
    <n v="3750"/>
    <x v="2"/>
    <x v="3"/>
    <s v="YES"/>
    <s v="No Warranty"/>
    <n v="10"/>
    <s v=" 1FDXF46S12EC58324"/>
    <s v="Delivered"/>
    <s v="Confirmed"/>
  </r>
  <r>
    <x v="447"/>
    <x v="275"/>
    <s v="John Doe"/>
    <s v="mike_j@hotmailcom"/>
    <x v="0"/>
    <x v="0"/>
    <x v="5"/>
    <n v="2018"/>
    <x v="0"/>
    <n v="24300"/>
    <n v="5700"/>
    <x v="2"/>
    <x v="4"/>
    <s v="YES"/>
    <s v="12 Months"/>
    <n v="9"/>
    <s v="1HGCM82633A004352"/>
    <s v="Delivered"/>
    <s v="CALL CUSTOMER ASAP!"/>
  </r>
  <r>
    <x v="221"/>
    <x v="300"/>
    <s v="Sarah Connor"/>
    <s v="emilybrown@gmail.com"/>
    <x v="0"/>
    <x v="0"/>
    <x v="3"/>
    <n v="2019"/>
    <x v="3"/>
    <n v="16000"/>
    <n v="4000"/>
    <x v="4"/>
    <x v="3"/>
    <s v="NO"/>
    <s v="No Warranty"/>
    <n v="8.5"/>
    <s v=" WDBUF65J73AXXX123"/>
    <s v="Delivered"/>
    <s v="Confirmed"/>
  </r>
  <r>
    <x v="939"/>
    <x v="146"/>
    <s v="Sarah Connor"/>
    <s v="emilybrown@gmail.com"/>
    <x v="4"/>
    <x v="3"/>
    <x v="5"/>
    <n v="2020"/>
    <x v="0"/>
    <n v="23400"/>
    <n v="6600"/>
    <x v="3"/>
    <x v="1"/>
    <s v="NO"/>
    <s v="No Warranty"/>
    <n v="8.5"/>
    <s v="JH4DB8590SS001561"/>
    <s v="Delivered"/>
    <s v="Follow up needed"/>
  </r>
  <r>
    <x v="310"/>
    <x v="209"/>
    <s v="John Doe"/>
    <s v="sarah.connor@outlok.com"/>
    <x v="5"/>
    <x v="1"/>
    <x v="1"/>
    <n v="2022"/>
    <x v="3"/>
    <n v="15000"/>
    <n v="5000"/>
    <x v="0"/>
    <x v="3"/>
    <s v="YES"/>
    <s v="24 Months"/>
    <n v="7"/>
    <s v=" 1FDXF46S12EC58324"/>
    <s v="Processing"/>
    <s v="N/A"/>
  </r>
  <r>
    <x v="27"/>
    <x v="64"/>
    <s v="Emily Brown"/>
    <s v="sarah.connor@outlok.com"/>
    <x v="0"/>
    <x v="0"/>
    <x v="0"/>
    <n v="2022"/>
    <x v="0"/>
    <n v="26400"/>
    <n v="3600"/>
    <x v="0"/>
    <x v="0"/>
    <s v="NO"/>
    <s v="Lifetime"/>
    <n v="10"/>
    <s v="1HGCM82633A004352"/>
    <s v="In Transit"/>
    <s v="Follow up needed"/>
  </r>
  <r>
    <x v="1081"/>
    <x v="143"/>
    <s v="John Doe"/>
    <s v="mike_j@hotmailcom"/>
    <x v="1"/>
    <x v="1"/>
    <x v="0"/>
    <n v="2022"/>
    <x v="2"/>
    <n v="43950"/>
    <n v="6050"/>
    <x v="3"/>
    <x v="2"/>
    <s v="YES"/>
    <s v="Lifetime"/>
    <n v="8"/>
    <s v="JH4DB8590SS001561"/>
    <s v="Delivered"/>
    <s v="N/A"/>
  </r>
  <r>
    <x v="1082"/>
    <x v="179"/>
    <s v="Sarah Connor"/>
    <s v="john.doe@gmail.com"/>
    <x v="0"/>
    <x v="0"/>
    <x v="0"/>
    <n v="2020"/>
    <x v="0"/>
    <n v="26340"/>
    <n v="3660"/>
    <x v="2"/>
    <x v="0"/>
    <s v="NO"/>
    <s v="Lifetime"/>
    <n v="8.5"/>
    <s v=" WDBUF65J73AXXX123"/>
    <s v="Delivered"/>
    <s v="Confirmed"/>
  </r>
  <r>
    <x v="1083"/>
    <x v="138"/>
    <s v="Emily Brown"/>
    <s v="john.doe@gmail.com"/>
    <x v="0"/>
    <x v="0"/>
    <x v="1"/>
    <n v="2021"/>
    <x v="0"/>
    <n v="26310"/>
    <n v="3690"/>
    <x v="4"/>
    <x v="2"/>
    <s v="YES"/>
    <s v="Lifetime"/>
    <n v="9"/>
    <s v="1HGCM82633A004352"/>
    <s v="Delivered"/>
    <s v="Follow up needed"/>
  </r>
  <r>
    <x v="1084"/>
    <x v="21"/>
    <s v="Michael Johnson"/>
    <s v="sarah.connor@outlok.com"/>
    <x v="2"/>
    <x v="2"/>
    <x v="5"/>
    <n v="2022"/>
    <x v="3"/>
    <n v="17520"/>
    <n v="2480"/>
    <x v="2"/>
    <x v="2"/>
    <s v="YES"/>
    <s v="No Warranty"/>
    <n v="8.5"/>
    <s v=" 1FDXF46S12EC58324"/>
    <s v="In Transit"/>
    <s v="N/A"/>
  </r>
  <r>
    <x v="1023"/>
    <x v="160"/>
    <s v="Jane Smith"/>
    <s v="mike_j@hotmailcom"/>
    <x v="0"/>
    <x v="0"/>
    <x v="5"/>
    <n v="2022"/>
    <x v="3"/>
    <n v="17500"/>
    <n v="2500"/>
    <x v="1"/>
    <x v="0"/>
    <s v="YES"/>
    <s v="No Warranty"/>
    <n v="7"/>
    <s v="1HGCM82633A004352"/>
    <s v="Processing"/>
    <s v="Confirmed"/>
  </r>
  <r>
    <x v="1085"/>
    <x v="10"/>
    <s v="John Doe"/>
    <s v="mike_j@hotmailcom"/>
    <x v="3"/>
    <x v="2"/>
    <x v="4"/>
    <n v="2020"/>
    <x v="0"/>
    <n v="26220"/>
    <n v="3780"/>
    <x v="1"/>
    <x v="4"/>
    <s v="NO"/>
    <s v="No Warranty"/>
    <n v="10"/>
    <s v=" 1FDXF46S12EC58324"/>
    <s v="In Transit"/>
    <s v="Follow up needed"/>
  </r>
  <r>
    <x v="1086"/>
    <x v="179"/>
    <s v="Sarah Connor"/>
    <s v="john.doe@gmail.com"/>
    <x v="2"/>
    <x v="2"/>
    <x v="0"/>
    <n v="2021"/>
    <x v="2"/>
    <n v="43650"/>
    <n v="6350"/>
    <x v="4"/>
    <x v="3"/>
    <s v="YES"/>
    <s v="Lifetime"/>
    <n v="10"/>
    <s v=" 1FDXF46S12EC58324"/>
    <s v="Processing"/>
    <s v="CALL CUSTOMER ASAP!"/>
  </r>
  <r>
    <x v="1087"/>
    <x v="294"/>
    <s v="Jane Smith"/>
    <s v="emilybrown@gmail.com"/>
    <x v="1"/>
    <x v="2"/>
    <x v="0"/>
    <n v="2022"/>
    <x v="1"/>
    <n v="38250"/>
    <n v="6750"/>
    <x v="1"/>
    <x v="2"/>
    <s v="YES"/>
    <s v="12 Months"/>
    <n v="8"/>
    <s v="1HGBH41JXMN109186 "/>
    <s v="Delivered"/>
    <s v="Confirmed"/>
  </r>
  <r>
    <x v="1088"/>
    <x v="27"/>
    <s v="Michael Johnson"/>
    <s v="mike_j@hotmailcom"/>
    <x v="0"/>
    <x v="0"/>
    <x v="2"/>
    <n v="2022"/>
    <x v="4"/>
    <n v="20250"/>
    <n v="4750"/>
    <x v="3"/>
    <x v="2"/>
    <s v="YES"/>
    <s v="Lifetime"/>
    <n v="7"/>
    <s v="1HGCM82633A004352"/>
    <s v="Delivered"/>
    <s v="CALL CUSTOMER ASAP!"/>
  </r>
  <r>
    <x v="1089"/>
    <x v="19"/>
    <s v="Jane Smith"/>
    <s v="sarah.connor@outlok.com"/>
    <x v="0"/>
    <x v="0"/>
    <x v="0"/>
    <n v="2021"/>
    <x v="0"/>
    <n v="24000"/>
    <n v="6000"/>
    <x v="3"/>
    <x v="3"/>
    <s v="YES"/>
    <s v="No Warranty"/>
    <n v="7"/>
    <s v="1HGCM82633A004352"/>
    <s v="Delivered"/>
    <s v="N/A"/>
  </r>
  <r>
    <x v="1005"/>
    <x v="174"/>
    <s v="Michael Johnson"/>
    <s v="emilybrown@gmail.com"/>
    <x v="4"/>
    <x v="3"/>
    <x v="3"/>
    <n v="2018"/>
    <x v="2"/>
    <n v="39000"/>
    <n v="11000"/>
    <x v="0"/>
    <x v="0"/>
    <s v="NO"/>
    <s v="No Warranty"/>
    <n v="8.5"/>
    <s v="1HGCM82633A004352"/>
    <s v="Delivered"/>
    <s v="N/A"/>
  </r>
  <r>
    <x v="1090"/>
    <x v="276"/>
    <s v="Michael Johnson"/>
    <s v="emilybrown@gmail.com"/>
    <x v="5"/>
    <x v="1"/>
    <x v="0"/>
    <n v="2018"/>
    <x v="0"/>
    <n v="22500"/>
    <n v="7500"/>
    <x v="0"/>
    <x v="0"/>
    <s v="YES"/>
    <s v="24 Months"/>
    <n v="7"/>
    <s v="1HGCM82633A004352"/>
    <s v="Delivered"/>
    <s v="Follow up needed"/>
  </r>
  <r>
    <x v="1091"/>
    <x v="206"/>
    <s v="Sarah Connor"/>
    <s v="john.doe@gmail.com"/>
    <x v="0"/>
    <x v="0"/>
    <x v="0"/>
    <n v="2022"/>
    <x v="4"/>
    <n v="22000"/>
    <n v="3000"/>
    <x v="0"/>
    <x v="0"/>
    <s v="NO"/>
    <s v="Lifetime"/>
    <n v="10"/>
    <s v=" 1FDXF46S12EC58324"/>
    <s v="Processing"/>
    <s v="N/A"/>
  </r>
  <r>
    <x v="1092"/>
    <x v="204"/>
    <s v="Jane Smith"/>
    <s v="jane_smith@yahooo.com"/>
    <x v="1"/>
    <x v="1"/>
    <x v="2"/>
    <n v="2019"/>
    <x v="1"/>
    <n v="39555"/>
    <n v="5445"/>
    <x v="4"/>
    <x v="3"/>
    <s v="NO"/>
    <s v="Lifetime"/>
    <n v="10"/>
    <s v="JH4DB8590SS001561"/>
    <s v="In Transit"/>
    <s v="CALL CUSTOMER ASAP!"/>
  </r>
  <r>
    <x v="423"/>
    <x v="68"/>
    <s v="Emily Brown"/>
    <s v="john.doe@gmail.com"/>
    <x v="0"/>
    <x v="0"/>
    <x v="1"/>
    <n v="2021"/>
    <x v="1"/>
    <n v="39510"/>
    <n v="5490"/>
    <x v="4"/>
    <x v="3"/>
    <s v="NO"/>
    <s v="12 Months"/>
    <n v="9"/>
    <s v="JH4DB8590SS001561"/>
    <s v="Delivered"/>
    <s v="Confirmed"/>
  </r>
  <r>
    <x v="1093"/>
    <x v="254"/>
    <s v="Emily Brown"/>
    <s v="john.doe@gmail.com"/>
    <x v="0"/>
    <x v="0"/>
    <x v="2"/>
    <n v="2021"/>
    <x v="0"/>
    <n v="26310"/>
    <n v="3690"/>
    <x v="2"/>
    <x v="4"/>
    <s v="YES"/>
    <s v="12 Months"/>
    <n v="9"/>
    <s v="1HGCM82633A004352"/>
    <s v="Delivered"/>
    <s v="CALL CUSTOMER ASAP!"/>
  </r>
  <r>
    <x v="1094"/>
    <x v="297"/>
    <s v="Emily Brown"/>
    <s v="mike_j@hotmailcom"/>
    <x v="2"/>
    <x v="2"/>
    <x v="5"/>
    <n v="2019"/>
    <x v="4"/>
    <n v="21900"/>
    <n v="3100"/>
    <x v="1"/>
    <x v="2"/>
    <s v="NO"/>
    <s v="No Warranty"/>
    <n v="10"/>
    <s v=" 1FDXF46S12EC58324"/>
    <s v="Delivered"/>
    <s v="Confirmed"/>
  </r>
  <r>
    <x v="1095"/>
    <x v="310"/>
    <s v="Sarah Connor"/>
    <s v="mike_j@hotmailcom"/>
    <x v="0"/>
    <x v="0"/>
    <x v="4"/>
    <n v="2021"/>
    <x v="0"/>
    <n v="26250"/>
    <n v="3750"/>
    <x v="3"/>
    <x v="3"/>
    <s v="YES"/>
    <s v="No Warranty"/>
    <n v="8.5"/>
    <s v=" WDBUF65J73AXXX123"/>
    <s v="In Transit"/>
    <s v="CALL CUSTOMER ASAP!"/>
  </r>
  <r>
    <x v="1096"/>
    <x v="9"/>
    <s v="Jane Smith"/>
    <s v="john.doe@gmail.com"/>
    <x v="3"/>
    <x v="2"/>
    <x v="5"/>
    <n v="2020"/>
    <x v="3"/>
    <n v="17480"/>
    <n v="2520"/>
    <x v="2"/>
    <x v="0"/>
    <s v="YES"/>
    <s v="Lifetime"/>
    <n v="8"/>
    <s v=" 1FDXF46S12EC58324"/>
    <s v="Processing"/>
    <s v="CALL CUSTOMER ASAP!"/>
  </r>
  <r>
    <x v="893"/>
    <x v="47"/>
    <s v="Sarah Connor"/>
    <s v="sarah.connor@outlok.com"/>
    <x v="2"/>
    <x v="2"/>
    <x v="0"/>
    <n v="2021"/>
    <x v="1"/>
    <n v="39285"/>
    <n v="5715"/>
    <x v="4"/>
    <x v="3"/>
    <s v="YES"/>
    <s v="24 Months"/>
    <n v="9"/>
    <s v="JH4DB8590SS001561"/>
    <s v="In Transit"/>
    <s v="CALL CUSTOMER ASAP!"/>
  </r>
  <r>
    <x v="1097"/>
    <x v="212"/>
    <s v="Emily Brown"/>
    <s v="sarah.connor@outlok.com"/>
    <x v="1"/>
    <x v="2"/>
    <x v="3"/>
    <n v="2021"/>
    <x v="2"/>
    <n v="42500"/>
    <n v="7500"/>
    <x v="2"/>
    <x v="2"/>
    <s v="YES"/>
    <s v="24 Months"/>
    <n v="9"/>
    <s v="1HGBH41JXMN109186 "/>
    <s v="Processing"/>
    <s v="N/A"/>
  </r>
  <r>
    <x v="1098"/>
    <x v="305"/>
    <s v="Jane Smith"/>
    <s v="jane_smith@yahooo.com"/>
    <x v="0"/>
    <x v="0"/>
    <x v="1"/>
    <n v="2021"/>
    <x v="2"/>
    <n v="40500"/>
    <n v="9500"/>
    <x v="1"/>
    <x v="0"/>
    <s v="NO"/>
    <s v="Lifetime"/>
    <n v="8"/>
    <s v=" WDBUF65J73AXXX123"/>
    <s v="Delivered"/>
    <s v="Confirmed"/>
  </r>
  <r>
    <x v="1099"/>
    <x v="276"/>
    <s v="John Doe"/>
    <s v="emilybrown@gmail.com"/>
    <x v="0"/>
    <x v="0"/>
    <x v="0"/>
    <n v="2018"/>
    <x v="2"/>
    <n v="40000"/>
    <n v="10000"/>
    <x v="1"/>
    <x v="1"/>
    <s v="YES"/>
    <s v="No Warranty"/>
    <n v="9"/>
    <s v=" 1FDXF46S12EC58324"/>
    <s v="Delivered"/>
    <s v="N/A"/>
  </r>
  <r>
    <x v="1100"/>
    <x v="257"/>
    <s v="John Doe"/>
    <s v="emilybrown@gmail.com"/>
    <x v="4"/>
    <x v="3"/>
    <x v="4"/>
    <n v="2020"/>
    <x v="4"/>
    <n v="19500"/>
    <n v="5500"/>
    <x v="4"/>
    <x v="1"/>
    <s v="NO"/>
    <s v="No Warranty"/>
    <n v="7"/>
    <s v=" 1FDXF46S12EC58324"/>
    <s v="Delivered"/>
    <s v="CALL CUSTOMER ASAP!"/>
  </r>
  <r>
    <x v="1101"/>
    <x v="16"/>
    <s v="Michael Johnson"/>
    <s v="emilybrown@gmail.com"/>
    <x v="5"/>
    <x v="1"/>
    <x v="2"/>
    <n v="2021"/>
    <x v="4"/>
    <n v="18750"/>
    <n v="6250"/>
    <x v="1"/>
    <x v="2"/>
    <s v="NO"/>
    <s v="12 Months"/>
    <n v="8.5"/>
    <s v="JH4DB8590SS001561"/>
    <s v="Delivered"/>
    <s v="CALL CUSTOMER ASAP!"/>
  </r>
  <r>
    <x v="1102"/>
    <x v="213"/>
    <s v="Emily Brown"/>
    <s v="sarah.connor@outlok.com"/>
    <x v="0"/>
    <x v="0"/>
    <x v="4"/>
    <n v="2020"/>
    <x v="1"/>
    <n v="39600"/>
    <n v="5400"/>
    <x v="1"/>
    <x v="3"/>
    <s v="NO"/>
    <s v="No Warranty"/>
    <n v="8.5"/>
    <s v=" 1FDXF46S12EC58324"/>
    <s v="Delivered"/>
    <s v="N/A"/>
  </r>
  <r>
    <x v="872"/>
    <x v="117"/>
    <s v="Emily Brown"/>
    <s v="john.doe@gmail.com"/>
    <x v="1"/>
    <x v="1"/>
    <x v="3"/>
    <n v="2020"/>
    <x v="4"/>
    <n v="21975"/>
    <n v="3025"/>
    <x v="0"/>
    <x v="2"/>
    <s v="YES"/>
    <s v="Lifetime"/>
    <n v="8"/>
    <s v=" 1FDXF46S12EC58324"/>
    <s v="Processing"/>
    <s v="Follow up needed"/>
  </r>
  <r>
    <x v="149"/>
    <x v="179"/>
    <s v="Jane Smith"/>
    <s v="jane_smith@yahooo.com"/>
    <x v="0"/>
    <x v="0"/>
    <x v="4"/>
    <n v="2020"/>
    <x v="3"/>
    <n v="17560"/>
    <n v="2440"/>
    <x v="0"/>
    <x v="3"/>
    <s v="NO"/>
    <s v="Lifetime"/>
    <n v="8"/>
    <s v="1HGBH41JXMN109186 "/>
    <s v="In Transit"/>
    <s v="Confirmed"/>
  </r>
  <r>
    <x v="1103"/>
    <x v="13"/>
    <s v="Emily Brown"/>
    <s v="emilybrown@gmail.com"/>
    <x v="0"/>
    <x v="0"/>
    <x v="3"/>
    <n v="2019"/>
    <x v="1"/>
    <n v="39465"/>
    <n v="5535"/>
    <x v="4"/>
    <x v="2"/>
    <s v="NO"/>
    <s v="12 Months"/>
    <n v="10"/>
    <s v="JH4DB8590SS001561"/>
    <s v="Delivered"/>
    <s v="Confirmed"/>
  </r>
  <r>
    <x v="1104"/>
    <x v="282"/>
    <s v="John Doe"/>
    <s v="john.doe@gmail.com"/>
    <x v="2"/>
    <x v="2"/>
    <x v="0"/>
    <n v="2021"/>
    <x v="1"/>
    <n v="39420"/>
    <n v="5580"/>
    <x v="2"/>
    <x v="4"/>
    <s v="YES"/>
    <s v="Lifetime"/>
    <n v="8"/>
    <s v=" 1FDXF46S12EC58324"/>
    <s v="Delivered"/>
    <s v="Confirmed"/>
  </r>
  <r>
    <x v="546"/>
    <x v="231"/>
    <s v="Sarah Connor"/>
    <s v="mike_j@hotmailcom"/>
    <x v="0"/>
    <x v="0"/>
    <x v="2"/>
    <n v="2018"/>
    <x v="3"/>
    <n v="17500"/>
    <n v="2500"/>
    <x v="4"/>
    <x v="2"/>
    <s v="YES"/>
    <s v="No Warranty"/>
    <n v="8.5"/>
    <s v=" 1FDXF46S12EC58324"/>
    <s v="Delivered"/>
    <s v="CALL CUSTOMER ASAP!"/>
  </r>
  <r>
    <x v="1105"/>
    <x v="329"/>
    <s v="Jane Smith"/>
    <s v="emilybrown@gmail.com"/>
    <x v="3"/>
    <x v="2"/>
    <x v="2"/>
    <n v="2018"/>
    <x v="3"/>
    <n v="17480"/>
    <n v="2520"/>
    <x v="3"/>
    <x v="1"/>
    <s v="YES"/>
    <s v="24 Months"/>
    <n v="8"/>
    <s v="1HGBH41JXMN109186 "/>
    <s v="In Transit"/>
    <s v="CALL CUSTOMER ASAP!"/>
  </r>
  <r>
    <x v="1106"/>
    <x v="202"/>
    <s v="John Doe"/>
    <s v="jane_smith@yahooo.com"/>
    <x v="2"/>
    <x v="2"/>
    <x v="2"/>
    <n v="2018"/>
    <x v="3"/>
    <n v="17460"/>
    <n v="2540"/>
    <x v="0"/>
    <x v="3"/>
    <s v="YES"/>
    <s v="24 Months"/>
    <n v="8.5"/>
    <s v="1HGCM82633A004352"/>
    <s v="Processing"/>
    <s v="Confirmed"/>
  </r>
  <r>
    <x v="1107"/>
    <x v="191"/>
    <s v="Michael Johnson"/>
    <s v="emilybrown@gmail.com"/>
    <x v="1"/>
    <x v="2"/>
    <x v="2"/>
    <n v="2018"/>
    <x v="0"/>
    <n v="25500"/>
    <n v="4500"/>
    <x v="2"/>
    <x v="3"/>
    <s v="YES"/>
    <s v="No Warranty"/>
    <n v="10"/>
    <s v="1HGCM82633A004352"/>
    <s v="In Transit"/>
    <s v="CALL CUSTOMER ASAP!"/>
  </r>
  <r>
    <x v="1108"/>
    <x v="317"/>
    <s v="Sarah Connor"/>
    <s v="jane_smith@yahooo.com"/>
    <x v="0"/>
    <x v="0"/>
    <x v="5"/>
    <n v="2021"/>
    <x v="2"/>
    <n v="40500"/>
    <n v="9500"/>
    <x v="0"/>
    <x v="3"/>
    <s v="NO"/>
    <s v="24 Months"/>
    <n v="10"/>
    <s v="1HGBH41JXMN109186 "/>
    <s v="Processing"/>
    <s v="Follow up needed"/>
  </r>
  <r>
    <x v="1109"/>
    <x v="271"/>
    <s v="Sarah Connor"/>
    <s v="emilybrown@gmail.com"/>
    <x v="0"/>
    <x v="0"/>
    <x v="0"/>
    <n v="2018"/>
    <x v="2"/>
    <n v="40000"/>
    <n v="10000"/>
    <x v="1"/>
    <x v="4"/>
    <s v="YES"/>
    <s v="No Warranty"/>
    <n v="8.5"/>
    <s v="1HGCM82633A004352"/>
    <s v="Delivered"/>
    <s v="Follow up needed"/>
  </r>
  <r>
    <x v="1110"/>
    <x v="324"/>
    <s v="Jane Smith"/>
    <s v="jane_smith@yahooo.com"/>
    <x v="4"/>
    <x v="3"/>
    <x v="3"/>
    <n v="2020"/>
    <x v="1"/>
    <n v="35100"/>
    <n v="9900"/>
    <x v="1"/>
    <x v="4"/>
    <s v="YES"/>
    <s v="Lifetime"/>
    <n v="10"/>
    <s v="1HGBH41JXMN109186 "/>
    <s v="Delivered"/>
    <s v="CALL CUSTOMER ASAP!"/>
  </r>
  <r>
    <x v="1111"/>
    <x v="253"/>
    <s v="Sarah Connor"/>
    <s v="mike_j@hotmailcom"/>
    <x v="5"/>
    <x v="1"/>
    <x v="3"/>
    <n v="2019"/>
    <x v="3"/>
    <n v="15000"/>
    <n v="5000"/>
    <x v="2"/>
    <x v="1"/>
    <s v="NO"/>
    <s v="No Warranty"/>
    <n v="8"/>
    <s v=" 1FDXF46S12EC58324"/>
    <s v="Delivered"/>
    <s v="CALL CUSTOMER ASAP!"/>
  </r>
  <r>
    <x v="1112"/>
    <x v="116"/>
    <s v="Michael Johnson"/>
    <s v="sarah.connor@outlok.com"/>
    <x v="0"/>
    <x v="0"/>
    <x v="5"/>
    <n v="2022"/>
    <x v="4"/>
    <n v="22000"/>
    <n v="3000"/>
    <x v="3"/>
    <x v="1"/>
    <s v="YES"/>
    <s v="No Warranty"/>
    <n v="9"/>
    <s v=" 1FDXF46S12EC58324"/>
    <s v="Delivered"/>
    <s v="Follow up needed"/>
  </r>
  <r>
    <x v="1113"/>
    <x v="45"/>
    <s v="John Doe"/>
    <s v="emilybrown@gmail.com"/>
    <x v="1"/>
    <x v="1"/>
    <x v="4"/>
    <n v="2018"/>
    <x v="3"/>
    <n v="17580"/>
    <n v="2420"/>
    <x v="1"/>
    <x v="4"/>
    <s v="YES"/>
    <s v="12 Months"/>
    <n v="8.5"/>
    <s v="JH4DB8590SS001561"/>
    <s v="Delivered"/>
    <s v="Follow up needed"/>
  </r>
  <r>
    <x v="831"/>
    <x v="149"/>
    <s v="Jane Smith"/>
    <s v="sarah.connor@outlok.com"/>
    <x v="0"/>
    <x v="0"/>
    <x v="5"/>
    <n v="2022"/>
    <x v="1"/>
    <n v="39510"/>
    <n v="5490"/>
    <x v="2"/>
    <x v="1"/>
    <s v="YES"/>
    <s v="No Warranty"/>
    <n v="7"/>
    <s v="1HGCM82633A004352"/>
    <s v="Processing"/>
    <s v="Follow up needed"/>
  </r>
  <r>
    <x v="1114"/>
    <x v="316"/>
    <s v="Michael Johnson"/>
    <s v="mike_j@hotmailcom"/>
    <x v="0"/>
    <x v="0"/>
    <x v="1"/>
    <n v="2022"/>
    <x v="2"/>
    <n v="43850"/>
    <n v="6150"/>
    <x v="3"/>
    <x v="1"/>
    <s v="YES"/>
    <s v="12 Months"/>
    <n v="7"/>
    <s v=" WDBUF65J73AXXX123"/>
    <s v="In Transit"/>
    <s v="Confirmed"/>
  </r>
  <r>
    <x v="1115"/>
    <x v="193"/>
    <s v="Michael Johnson"/>
    <s v="john.doe@gmail.com"/>
    <x v="2"/>
    <x v="2"/>
    <x v="1"/>
    <n v="2022"/>
    <x v="0"/>
    <n v="26280"/>
    <n v="3720"/>
    <x v="1"/>
    <x v="1"/>
    <s v="YES"/>
    <s v="12 Months"/>
    <n v="7"/>
    <s v=" WDBUF65J73AXXX123"/>
    <s v="Delivered"/>
    <s v="Confirmed"/>
  </r>
  <r>
    <x v="1116"/>
    <x v="231"/>
    <s v="Michael Johnson"/>
    <s v="sarah.connor@outlok.com"/>
    <x v="0"/>
    <x v="0"/>
    <x v="3"/>
    <n v="2020"/>
    <x v="3"/>
    <n v="17500"/>
    <n v="2500"/>
    <x v="2"/>
    <x v="3"/>
    <s v="NO"/>
    <s v="No Warranty"/>
    <n v="9"/>
    <s v="1HGCM82633A004352"/>
    <s v="Delivered"/>
    <s v="CALL CUSTOMER ASAP!"/>
  </r>
  <r>
    <x v="1117"/>
    <x v="252"/>
    <s v="Michael Johnson"/>
    <s v="jane_smith@yahooo.com"/>
    <x v="3"/>
    <x v="2"/>
    <x v="0"/>
    <n v="2018"/>
    <x v="2"/>
    <n v="43700"/>
    <n v="6300"/>
    <x v="3"/>
    <x v="4"/>
    <s v="YES"/>
    <s v="12 Months"/>
    <n v="9"/>
    <s v=" WDBUF65J73AXXX123"/>
    <s v="Delivered"/>
    <s v="CALL CUSTOMER ASAP!"/>
  </r>
  <r>
    <x v="75"/>
    <x v="84"/>
    <s v="John Doe"/>
    <s v="emilybrown@gmail.com"/>
    <x v="2"/>
    <x v="2"/>
    <x v="4"/>
    <n v="2021"/>
    <x v="1"/>
    <n v="39285"/>
    <n v="5715"/>
    <x v="1"/>
    <x v="3"/>
    <s v="NO"/>
    <s v="No Warranty"/>
    <n v="10"/>
    <s v=" WDBUF65J73AXXX123"/>
    <s v="In Transit"/>
    <s v="Confirmed"/>
  </r>
  <r>
    <x v="1118"/>
    <x v="285"/>
    <s v="Emily Brown"/>
    <s v="sarah.connor@outlok.com"/>
    <x v="1"/>
    <x v="2"/>
    <x v="3"/>
    <n v="2020"/>
    <x v="1"/>
    <n v="38250"/>
    <n v="6750"/>
    <x v="2"/>
    <x v="4"/>
    <s v="YES"/>
    <s v="Lifetime"/>
    <n v="8.5"/>
    <s v="JH4DB8590SS001561"/>
    <s v="Processing"/>
    <s v="Confirmed"/>
  </r>
  <r>
    <x v="150"/>
    <x v="290"/>
    <s v="Sarah Connor"/>
    <s v="emilybrown@gmail.com"/>
    <x v="0"/>
    <x v="0"/>
    <x v="5"/>
    <n v="2021"/>
    <x v="2"/>
    <n v="40500"/>
    <n v="9500"/>
    <x v="0"/>
    <x v="3"/>
    <s v="NO"/>
    <s v="Lifetime"/>
    <n v="7"/>
    <s v=" WDBUF65J73AXXX123"/>
    <s v="In Transit"/>
    <s v="CALL CUSTOMER ASAP!"/>
  </r>
  <r>
    <x v="1119"/>
    <x v="58"/>
    <s v="Sarah Connor"/>
    <s v="jane_smith@yahooo.com"/>
    <x v="0"/>
    <x v="0"/>
    <x v="1"/>
    <n v="2018"/>
    <x v="2"/>
    <n v="40000"/>
    <n v="10000"/>
    <x v="0"/>
    <x v="4"/>
    <s v="NO"/>
    <s v="12 Months"/>
    <n v="8"/>
    <s v="1HGCM82633A004352"/>
    <s v="Processing"/>
    <s v="N/A"/>
  </r>
  <r>
    <x v="1120"/>
    <x v="179"/>
    <s v="John Doe"/>
    <s v="emilybrown@gmail.com"/>
    <x v="4"/>
    <x v="3"/>
    <x v="4"/>
    <n v="2020"/>
    <x v="3"/>
    <n v="15600"/>
    <n v="4400"/>
    <x v="1"/>
    <x v="2"/>
    <s v="NO"/>
    <s v="Lifetime"/>
    <n v="8.5"/>
    <s v=" 1FDXF46S12EC58324"/>
    <s v="Delivered"/>
    <s v="Confirmed"/>
  </r>
  <r>
    <x v="1121"/>
    <x v="37"/>
    <s v="Michael Johnson"/>
    <s v="john.doe@gmail.com"/>
    <x v="5"/>
    <x v="1"/>
    <x v="1"/>
    <n v="2022"/>
    <x v="4"/>
    <n v="18750"/>
    <n v="6250"/>
    <x v="2"/>
    <x v="0"/>
    <s v="NO"/>
    <s v="No Warranty"/>
    <n v="8.5"/>
    <s v="1HGBH41JXMN109186 "/>
    <s v="Delivered"/>
    <s v="Confirmed"/>
  </r>
  <r>
    <x v="1122"/>
    <x v="211"/>
    <s v="Emily Brown"/>
    <s v="mike_j@hotmailcom"/>
    <x v="0"/>
    <x v="0"/>
    <x v="5"/>
    <n v="2020"/>
    <x v="3"/>
    <n v="17600"/>
    <n v="2400"/>
    <x v="1"/>
    <x v="3"/>
    <s v="NO"/>
    <s v="No Warranty"/>
    <n v="9"/>
    <s v=" WDBUF65J73AXXX123"/>
    <s v="Delivered"/>
    <s v="N/A"/>
  </r>
  <r>
    <x v="1123"/>
    <x v="236"/>
    <s v="Jane Smith"/>
    <s v="sarah.connor@outlok.com"/>
    <x v="1"/>
    <x v="1"/>
    <x v="3"/>
    <n v="2020"/>
    <x v="0"/>
    <n v="26370"/>
    <n v="3630"/>
    <x v="1"/>
    <x v="3"/>
    <s v="YES"/>
    <s v="No Warranty"/>
    <n v="10"/>
    <s v="1HGBH41JXMN109186 "/>
    <s v="Delivered"/>
    <s v="CALL CUSTOMER ASAP!"/>
  </r>
  <r>
    <x v="1124"/>
    <x v="57"/>
    <s v="Emily Brown"/>
    <s v="emilybrown@gmail.com"/>
    <x v="0"/>
    <x v="0"/>
    <x v="1"/>
    <n v="2018"/>
    <x v="2"/>
    <n v="43900"/>
    <n v="6100"/>
    <x v="3"/>
    <x v="0"/>
    <s v="NO"/>
    <s v="No Warranty"/>
    <n v="10"/>
    <s v="1HGCM82633A004352"/>
    <s v="Delivered"/>
    <s v="N/A"/>
  </r>
  <r>
    <x v="1125"/>
    <x v="254"/>
    <s v="Michael Johnson"/>
    <s v="emilybrown@gmail.com"/>
    <x v="0"/>
    <x v="0"/>
    <x v="2"/>
    <n v="2022"/>
    <x v="0"/>
    <n v="26310"/>
    <n v="3690"/>
    <x v="3"/>
    <x v="1"/>
    <s v="YES"/>
    <s v="No Warranty"/>
    <n v="7"/>
    <s v=" 1FDXF46S12EC58324"/>
    <s v="Processing"/>
    <s v="N/A"/>
  </r>
  <r>
    <x v="1126"/>
    <x v="179"/>
    <s v="Emily Brown"/>
    <s v="sarah.connor@outlok.com"/>
    <x v="2"/>
    <x v="2"/>
    <x v="0"/>
    <n v="2022"/>
    <x v="0"/>
    <n v="26280"/>
    <n v="3720"/>
    <x v="0"/>
    <x v="1"/>
    <s v="NO"/>
    <s v="12 Months"/>
    <n v="7"/>
    <s v="1HGCM82633A004352"/>
    <s v="In Transit"/>
    <s v="Confirmed"/>
  </r>
  <r>
    <x v="1127"/>
    <x v="278"/>
    <s v="Sarah Connor"/>
    <s v="jane_smith@yahooo.com"/>
    <x v="0"/>
    <x v="0"/>
    <x v="4"/>
    <n v="2019"/>
    <x v="4"/>
    <n v="21875"/>
    <n v="3125"/>
    <x v="4"/>
    <x v="4"/>
    <s v="NO"/>
    <s v="No Warranty"/>
    <n v="8.5"/>
    <s v=" 1FDXF46S12EC58324"/>
    <s v="Delivered"/>
    <s v="N/A"/>
  </r>
  <r>
    <x v="394"/>
    <x v="161"/>
    <s v="Jane Smith"/>
    <s v="mike_j@hotmailcom"/>
    <x v="3"/>
    <x v="2"/>
    <x v="3"/>
    <n v="2019"/>
    <x v="3"/>
    <n v="17480"/>
    <n v="2520"/>
    <x v="1"/>
    <x v="4"/>
    <s v="YES"/>
    <s v="12 Months"/>
    <n v="10"/>
    <s v="JH4DB8590SS001561"/>
    <s v="Delivered"/>
    <s v="Confirmed"/>
  </r>
  <r>
    <x v="1128"/>
    <x v="292"/>
    <s v="Jane Smith"/>
    <s v="mike_j@hotmailcom"/>
    <x v="2"/>
    <x v="2"/>
    <x v="5"/>
    <n v="2021"/>
    <x v="1"/>
    <n v="39285"/>
    <n v="5715"/>
    <x v="2"/>
    <x v="2"/>
    <s v="NO"/>
    <s v="12 Months"/>
    <n v="8.5"/>
    <s v=" WDBUF65J73AXXX123"/>
    <s v="Delivered"/>
    <s v="CALL CUSTOMER ASAP!"/>
  </r>
  <r>
    <x v="1129"/>
    <x v="246"/>
    <s v="Sarah Connor"/>
    <s v="sarah.connor@outlok.com"/>
    <x v="1"/>
    <x v="2"/>
    <x v="1"/>
    <n v="2019"/>
    <x v="0"/>
    <n v="25500"/>
    <n v="4500"/>
    <x v="2"/>
    <x v="0"/>
    <s v="NO"/>
    <s v="Lifetime"/>
    <n v="8"/>
    <s v=" 1FDXF46S12EC58324"/>
    <s v="In Transit"/>
    <s v="Confirmed"/>
  </r>
  <r>
    <x v="1130"/>
    <x v="301"/>
    <s v="Michael Johnson"/>
    <s v="sarah.connor@outlok.com"/>
    <x v="0"/>
    <x v="0"/>
    <x v="0"/>
    <n v="2018"/>
    <x v="0"/>
    <n v="24300"/>
    <n v="5700"/>
    <x v="3"/>
    <x v="4"/>
    <s v="YES"/>
    <s v="24 Months"/>
    <n v="9"/>
    <s v=" 1FDXF46S12EC58324"/>
    <s v="Processing"/>
    <s v="CALL CUSTOMER ASAP!"/>
  </r>
  <r>
    <x v="317"/>
    <x v="296"/>
    <s v="John Doe"/>
    <s v="sarah.connor@outlok.com"/>
    <x v="0"/>
    <x v="0"/>
    <x v="2"/>
    <n v="2020"/>
    <x v="0"/>
    <n v="24000"/>
    <n v="6000"/>
    <x v="1"/>
    <x v="2"/>
    <s v="NO"/>
    <s v="24 Months"/>
    <n v="10"/>
    <s v="1HGBH41JXMN109186 "/>
    <s v="In Transit"/>
    <s v="N/A"/>
  </r>
  <r>
    <x v="1131"/>
    <x v="330"/>
    <s v="John Doe"/>
    <s v="john.doe@gmail.com"/>
    <x v="4"/>
    <x v="3"/>
    <x v="1"/>
    <n v="2022"/>
    <x v="0"/>
    <n v="23400"/>
    <n v="6600"/>
    <x v="1"/>
    <x v="4"/>
    <s v="YES"/>
    <s v="Lifetime"/>
    <n v="8.5"/>
    <s v="1HGBH41JXMN109186 "/>
    <s v="Processing"/>
    <s v="Follow up needed"/>
  </r>
  <r>
    <x v="1132"/>
    <x v="181"/>
    <s v="Emily Brown"/>
    <s v="jane_smith@yahooo.com"/>
    <x v="5"/>
    <x v="1"/>
    <x v="2"/>
    <n v="2020"/>
    <x v="1"/>
    <n v="33750"/>
    <n v="11250"/>
    <x v="4"/>
    <x v="1"/>
    <s v="YES"/>
    <s v="12 Months"/>
    <n v="9"/>
    <s v=" 1FDXF46S12EC58324"/>
    <s v="Delivered"/>
    <s v="Confirmed"/>
  </r>
  <r>
    <x v="605"/>
    <x v="288"/>
    <s v="Emily Brown"/>
    <s v="emilybrown@gmail.com"/>
    <x v="0"/>
    <x v="0"/>
    <x v="3"/>
    <n v="2018"/>
    <x v="3"/>
    <n v="17600"/>
    <n v="2400"/>
    <x v="1"/>
    <x v="3"/>
    <s v="NO"/>
    <s v="12 Months"/>
    <n v="7"/>
    <s v="1HGCM82633A004352"/>
    <s v="Delivered"/>
    <s v="Follow up needed"/>
  </r>
  <r>
    <x v="1133"/>
    <x v="4"/>
    <s v="Sarah Connor"/>
    <s v="john.doe@gmail.com"/>
    <x v="1"/>
    <x v="1"/>
    <x v="1"/>
    <n v="2020"/>
    <x v="4"/>
    <n v="21975"/>
    <n v="3025"/>
    <x v="4"/>
    <x v="2"/>
    <s v="YES"/>
    <s v="Lifetime"/>
    <n v="8"/>
    <s v=" WDBUF65J73AXXX123"/>
    <s v="Delivered"/>
    <s v="Follow up needed"/>
  </r>
  <r>
    <x v="1134"/>
    <x v="95"/>
    <s v="Michael Johnson"/>
    <s v="john.doe@gmail.com"/>
    <x v="0"/>
    <x v="0"/>
    <x v="5"/>
    <n v="2022"/>
    <x v="0"/>
    <n v="26340"/>
    <n v="3660"/>
    <x v="3"/>
    <x v="1"/>
    <s v="NO"/>
    <s v="No Warranty"/>
    <n v="8.5"/>
    <s v="1HGBH41JXMN109186 "/>
    <s v="Delivered"/>
    <s v="CALL CUSTOMER ASAP!"/>
  </r>
  <r>
    <x v="146"/>
    <x v="220"/>
    <s v="Emily Brown"/>
    <s v="mike_j@hotmailcom"/>
    <x v="0"/>
    <x v="0"/>
    <x v="2"/>
    <n v="2019"/>
    <x v="2"/>
    <n v="43850"/>
    <n v="6150"/>
    <x v="1"/>
    <x v="0"/>
    <s v="NO"/>
    <s v="No Warranty"/>
    <n v="10"/>
    <s v="JH4DB8590SS001561"/>
    <s v="Delivered"/>
    <s v="CALL CUSTOMER ASAP!"/>
  </r>
  <r>
    <x v="502"/>
    <x v="97"/>
    <s v="Emily Brown"/>
    <s v="emilybrown@gmail.com"/>
    <x v="2"/>
    <x v="2"/>
    <x v="1"/>
    <n v="2021"/>
    <x v="1"/>
    <n v="39420"/>
    <n v="5580"/>
    <x v="3"/>
    <x v="2"/>
    <s v="YES"/>
    <s v="No Warranty"/>
    <n v="8"/>
    <s v="1HGBH41JXMN109186 "/>
    <s v="Processing"/>
    <s v="Confirmed"/>
  </r>
  <r>
    <x v="1135"/>
    <x v="21"/>
    <s v="Michael Johnson"/>
    <s v="sarah.connor@outlok.com"/>
    <x v="0"/>
    <x v="0"/>
    <x v="3"/>
    <n v="2022"/>
    <x v="4"/>
    <n v="21875"/>
    <n v="3125"/>
    <x v="4"/>
    <x v="0"/>
    <s v="YES"/>
    <s v="Lifetime"/>
    <n v="8"/>
    <s v="1HGCM82633A004352"/>
    <s v="In Transit"/>
    <s v="N/A"/>
  </r>
  <r>
    <x v="513"/>
    <x v="328"/>
    <s v="Emily Brown"/>
    <s v="mike_j@hotmailcom"/>
    <x v="3"/>
    <x v="2"/>
    <x v="2"/>
    <n v="2022"/>
    <x v="2"/>
    <n v="43700"/>
    <n v="6300"/>
    <x v="0"/>
    <x v="2"/>
    <s v="YES"/>
    <s v="Lifetime"/>
    <n v="8.5"/>
    <s v="1HGCM82633A004352"/>
    <s v="Delivered"/>
    <s v="Confirmed"/>
  </r>
  <r>
    <x v="509"/>
    <x v="179"/>
    <s v="Jane Smith"/>
    <s v="sarah.connor@outlok.com"/>
    <x v="2"/>
    <x v="2"/>
    <x v="1"/>
    <n v="2022"/>
    <x v="2"/>
    <n v="43650"/>
    <n v="6350"/>
    <x v="3"/>
    <x v="1"/>
    <s v="NO"/>
    <s v="No Warranty"/>
    <n v="8"/>
    <s v="JH4DB8590SS001561"/>
    <s v="Delivered"/>
    <s v="CALL CUSTOMER ASAP!"/>
  </r>
  <r>
    <x v="1136"/>
    <x v="76"/>
    <s v="Sarah Connor"/>
    <s v="mike_j@hotmailcom"/>
    <x v="1"/>
    <x v="2"/>
    <x v="3"/>
    <n v="2022"/>
    <x v="2"/>
    <n v="42500"/>
    <n v="7500"/>
    <x v="3"/>
    <x v="1"/>
    <s v="NO"/>
    <s v="No Warranty"/>
    <n v="10"/>
    <s v=" WDBUF65J73AXXX123"/>
    <s v="Delivered"/>
    <s v="Confirmed"/>
  </r>
  <r>
    <x v="1137"/>
    <x v="0"/>
    <s v="Michael Johnson"/>
    <s v="john.doe@gmail.com"/>
    <x v="0"/>
    <x v="0"/>
    <x v="4"/>
    <n v="2018"/>
    <x v="0"/>
    <n v="24300"/>
    <n v="5700"/>
    <x v="2"/>
    <x v="2"/>
    <s v="YES"/>
    <s v="No Warranty"/>
    <n v="8.5"/>
    <s v=" 1FDXF46S12EC58324"/>
    <s v="In Transit"/>
    <s v="Follow up needed"/>
  </r>
  <r>
    <x v="1138"/>
    <x v="254"/>
    <s v="Emily Brown"/>
    <s v="sarah.connor@outlok.com"/>
    <x v="0"/>
    <x v="0"/>
    <x v="5"/>
    <n v="2022"/>
    <x v="3"/>
    <n v="16000"/>
    <n v="4000"/>
    <x v="1"/>
    <x v="1"/>
    <s v="YES"/>
    <s v="24 Months"/>
    <n v="9"/>
    <s v=" WDBUF65J73AXXX123"/>
    <s v="Processing"/>
    <s v="Follow up needed"/>
  </r>
  <r>
    <x v="1139"/>
    <x v="281"/>
    <s v="Sarah Connor"/>
    <s v="john.doe@gmail.com"/>
    <x v="4"/>
    <x v="3"/>
    <x v="4"/>
    <n v="2020"/>
    <x v="0"/>
    <n v="23400"/>
    <n v="6600"/>
    <x v="3"/>
    <x v="3"/>
    <s v="YES"/>
    <s v="24 Months"/>
    <n v="8"/>
    <s v=" 1FDXF46S12EC58324"/>
    <s v="In Transit"/>
    <s v="Follow up needed"/>
  </r>
  <r>
    <x v="1140"/>
    <x v="106"/>
    <s v="Michael Johnson"/>
    <s v="mike_j@hotmailcom"/>
    <x v="5"/>
    <x v="1"/>
    <x v="0"/>
    <n v="2018"/>
    <x v="2"/>
    <n v="37500"/>
    <n v="12500"/>
    <x v="2"/>
    <x v="4"/>
    <s v="NO"/>
    <s v="24 Months"/>
    <n v="10"/>
    <s v=" WDBUF65J73AXXX123"/>
    <s v="Processing"/>
    <s v="Follow up needed"/>
  </r>
  <r>
    <x v="1141"/>
    <x v="316"/>
    <s v="Sarah Connor"/>
    <s v="mike_j@hotmailcom"/>
    <x v="0"/>
    <x v="0"/>
    <x v="1"/>
    <n v="2019"/>
    <x v="4"/>
    <n v="22000"/>
    <n v="3000"/>
    <x v="4"/>
    <x v="2"/>
    <s v="YES"/>
    <s v="12 Months"/>
    <n v="7"/>
    <s v=" 1FDXF46S12EC58324"/>
    <s v="Delivered"/>
    <s v="CALL CUSTOMER ASAP!"/>
  </r>
  <r>
    <x v="1142"/>
    <x v="84"/>
    <s v="Jane Smith"/>
    <s v="sarah.connor@outlok.com"/>
    <x v="1"/>
    <x v="1"/>
    <x v="2"/>
    <n v="2020"/>
    <x v="0"/>
    <n v="26370"/>
    <n v="3630"/>
    <x v="1"/>
    <x v="1"/>
    <s v="YES"/>
    <s v="No Warranty"/>
    <n v="10"/>
    <s v="1HGCM82633A004352"/>
    <s v="Delivered"/>
    <s v="N/A"/>
  </r>
  <r>
    <x v="1143"/>
    <x v="85"/>
    <s v="John Doe"/>
    <s v="sarah.connor@outlok.com"/>
    <x v="0"/>
    <x v="0"/>
    <x v="1"/>
    <n v="2020"/>
    <x v="4"/>
    <n v="21950"/>
    <n v="3050"/>
    <x v="4"/>
    <x v="4"/>
    <s v="NO"/>
    <s v="No Warranty"/>
    <n v="9"/>
    <s v="1HGBH41JXMN109186 "/>
    <s v="Delivered"/>
    <s v="N/A"/>
  </r>
  <r>
    <x v="1144"/>
    <x v="286"/>
    <s v="Emily Brown"/>
    <s v="mike_j@hotmailcom"/>
    <x v="0"/>
    <x v="0"/>
    <x v="3"/>
    <n v="2020"/>
    <x v="0"/>
    <n v="26310"/>
    <n v="3690"/>
    <x v="3"/>
    <x v="1"/>
    <s v="YES"/>
    <s v="12 Months"/>
    <n v="9"/>
    <s v="1HGBH41JXMN109186 "/>
    <s v="Delivered"/>
    <s v="Follow up needed"/>
  </r>
  <r>
    <x v="1145"/>
    <x v="120"/>
    <s v="John Doe"/>
    <s v="emilybrown@gmail.com"/>
    <x v="2"/>
    <x v="2"/>
    <x v="5"/>
    <n v="2020"/>
    <x v="3"/>
    <n v="17520"/>
    <n v="2480"/>
    <x v="1"/>
    <x v="3"/>
    <s v="NO"/>
    <s v="Lifetime"/>
    <n v="8"/>
    <s v=" WDBUF65J73AXXX123"/>
    <s v="Delivered"/>
    <s v="CALL CUSTOMER ASAP!"/>
  </r>
  <r>
    <x v="147"/>
    <x v="155"/>
    <s v="Michael Johnson"/>
    <s v="mike_j@hotmailcom"/>
    <x v="0"/>
    <x v="0"/>
    <x v="2"/>
    <n v="2018"/>
    <x v="3"/>
    <n v="17500"/>
    <n v="2500"/>
    <x v="0"/>
    <x v="2"/>
    <s v="YES"/>
    <s v="No Warranty"/>
    <n v="7"/>
    <s v="JH4DB8590SS001561"/>
    <s v="Processing"/>
    <s v="N/A"/>
  </r>
  <r>
    <x v="1146"/>
    <x v="284"/>
    <s v="Michael Johnson"/>
    <s v="emilybrown@gmail.com"/>
    <x v="3"/>
    <x v="2"/>
    <x v="1"/>
    <n v="2019"/>
    <x v="0"/>
    <n v="26220"/>
    <n v="3780"/>
    <x v="1"/>
    <x v="4"/>
    <s v="YES"/>
    <s v="12 Months"/>
    <n v="8"/>
    <s v="1HGCM82633A004352"/>
    <s v="In Transit"/>
    <s v="CALL CUSTOMER ASAP!"/>
  </r>
  <r>
    <x v="1147"/>
    <x v="237"/>
    <s v="Michael Johnson"/>
    <s v="sarah.connor@outlok.com"/>
    <x v="2"/>
    <x v="2"/>
    <x v="3"/>
    <n v="2019"/>
    <x v="0"/>
    <n v="26190"/>
    <n v="3810"/>
    <x v="0"/>
    <x v="1"/>
    <s v="NO"/>
    <s v="12 Months"/>
    <n v="9"/>
    <s v="JH4DB8590SS001561"/>
    <s v="Delivered"/>
    <s v="Follow up needed"/>
  </r>
  <r>
    <x v="1148"/>
    <x v="331"/>
    <s v="Jane Smith"/>
    <s v="jane_smith@yahooo.com"/>
    <x v="1"/>
    <x v="2"/>
    <x v="2"/>
    <n v="2022"/>
    <x v="3"/>
    <n v="17000"/>
    <n v="3000"/>
    <x v="1"/>
    <x v="2"/>
    <s v="NO"/>
    <s v="Lifetime"/>
    <n v="10"/>
    <s v="1HGCM82633A004352"/>
    <s v="Delivered"/>
    <s v="Confirmed"/>
  </r>
  <r>
    <x v="1149"/>
    <x v="332"/>
    <s v="John Doe"/>
    <s v="mike_j@hotmailcom"/>
    <x v="0"/>
    <x v="0"/>
    <x v="2"/>
    <n v="2021"/>
    <x v="4"/>
    <n v="20250"/>
    <n v="4750"/>
    <x v="4"/>
    <x v="3"/>
    <s v="YES"/>
    <s v="12 Months"/>
    <n v="8.5"/>
    <s v="1HGCM82633A004352"/>
    <s v="Delivered"/>
    <s v="CALL CUSTOMER ASAP!"/>
  </r>
  <r>
    <x v="656"/>
    <x v="214"/>
    <s v="Jane Smith"/>
    <s v="mike_j@hotmailcom"/>
    <x v="0"/>
    <x v="0"/>
    <x v="1"/>
    <n v="2018"/>
    <x v="3"/>
    <n v="16000"/>
    <n v="4000"/>
    <x v="2"/>
    <x v="1"/>
    <s v="NO"/>
    <s v="12 Months"/>
    <n v="8.5"/>
    <s v=" 1FDXF46S12EC58324"/>
    <s v="In Transit"/>
    <s v="CALL CUSTOMER ASAP!"/>
  </r>
  <r>
    <x v="877"/>
    <x v="321"/>
    <s v="Emily Brown"/>
    <s v="emilybrown@gmail.com"/>
    <x v="4"/>
    <x v="3"/>
    <x v="0"/>
    <n v="2019"/>
    <x v="0"/>
    <n v="23400"/>
    <n v="6600"/>
    <x v="4"/>
    <x v="1"/>
    <s v="YES"/>
    <s v="24 Months"/>
    <n v="10"/>
    <s v=" WDBUF65J73AXXX123"/>
    <s v="Processing"/>
    <s v="N/A"/>
  </r>
  <r>
    <x v="613"/>
    <x v="132"/>
    <s v="Emily Brown"/>
    <s v="sarah.connor@outlok.com"/>
    <x v="5"/>
    <x v="1"/>
    <x v="2"/>
    <n v="2018"/>
    <x v="4"/>
    <n v="18750"/>
    <n v="6250"/>
    <x v="0"/>
    <x v="3"/>
    <s v="YES"/>
    <s v="Lifetime"/>
    <n v="7"/>
    <s v="1HGCM82633A004352"/>
    <s v="In Transit"/>
    <s v="Follow up needed"/>
  </r>
  <r>
    <x v="184"/>
    <x v="165"/>
    <s v="Jane Smith"/>
    <s v="jane_smith@yahooo.com"/>
    <x v="0"/>
    <x v="0"/>
    <x v="1"/>
    <n v="2018"/>
    <x v="0"/>
    <n v="26400"/>
    <n v="3600"/>
    <x v="0"/>
    <x v="1"/>
    <s v="NO"/>
    <s v="Lifetime"/>
    <n v="10"/>
    <s v=" 1FDXF46S12EC58324"/>
    <s v="Processing"/>
    <s v="N/A"/>
  </r>
  <r>
    <x v="929"/>
    <x v="269"/>
    <s v="Jane Smith"/>
    <s v="sarah.connor@outlok.com"/>
    <x v="1"/>
    <x v="1"/>
    <x v="5"/>
    <n v="2022"/>
    <x v="1"/>
    <n v="39555"/>
    <n v="5445"/>
    <x v="0"/>
    <x v="0"/>
    <s v="YES"/>
    <s v="Lifetime"/>
    <n v="7"/>
    <s v="JH4DB8590SS001561"/>
    <s v="Delivered"/>
    <s v="Confirmed"/>
  </r>
  <r>
    <x v="186"/>
    <x v="266"/>
    <s v="Michael Johnson"/>
    <s v="john.doe@gmail.com"/>
    <x v="0"/>
    <x v="0"/>
    <x v="2"/>
    <n v="2019"/>
    <x v="0"/>
    <n v="26340"/>
    <n v="3660"/>
    <x v="3"/>
    <x v="1"/>
    <s v="YES"/>
    <s v="No Warranty"/>
    <n v="9"/>
    <s v="1HGBH41JXMN109186 "/>
    <s v="Delivered"/>
    <s v="N/A"/>
  </r>
  <r>
    <x v="1150"/>
    <x v="179"/>
    <s v="Sarah Connor"/>
    <s v="emilybrown@gmail.com"/>
    <x v="0"/>
    <x v="0"/>
    <x v="5"/>
    <n v="2021"/>
    <x v="3"/>
    <n v="17540"/>
    <n v="2460"/>
    <x v="2"/>
    <x v="2"/>
    <s v="NO"/>
    <s v="Lifetime"/>
    <n v="8"/>
    <s v=" WDBUF65J73AXXX123"/>
    <s v="Delivered"/>
    <s v="Confirmed"/>
  </r>
  <r>
    <x v="651"/>
    <x v="132"/>
    <s v="Jane Smith"/>
    <s v="john.doe@gmail.com"/>
    <x v="2"/>
    <x v="2"/>
    <x v="3"/>
    <n v="2021"/>
    <x v="2"/>
    <n v="43800"/>
    <n v="6200"/>
    <x v="4"/>
    <x v="1"/>
    <s v="YES"/>
    <s v="No Warranty"/>
    <n v="10"/>
    <s v="1HGBH41JXMN109186 "/>
    <s v="Delivered"/>
    <s v="N/A"/>
  </r>
  <r>
    <x v="219"/>
    <x v="81"/>
    <s v="John Doe"/>
    <s v="jane_smith@yahooo.com"/>
    <x v="0"/>
    <x v="0"/>
    <x v="4"/>
    <n v="2021"/>
    <x v="3"/>
    <n v="17500"/>
    <n v="2500"/>
    <x v="3"/>
    <x v="1"/>
    <s v="YES"/>
    <s v="No Warranty"/>
    <n v="9"/>
    <s v="1HGCM82633A004352"/>
    <s v="Delivered"/>
    <s v="N/A"/>
  </r>
  <r>
    <x v="1151"/>
    <x v="119"/>
    <s v="John Doe"/>
    <s v="mike_j@hotmailcom"/>
    <x v="3"/>
    <x v="2"/>
    <x v="4"/>
    <n v="2020"/>
    <x v="3"/>
    <n v="17480"/>
    <n v="2520"/>
    <x v="2"/>
    <x v="1"/>
    <s v="NO"/>
    <s v="No Warranty"/>
    <n v="9"/>
    <s v=" WDBUF65J73AXXX123"/>
    <s v="Processing"/>
    <s v="Follow up needed"/>
  </r>
  <r>
    <x v="1152"/>
    <x v="224"/>
    <s v="John Doe"/>
    <s v="mike_j@hotmailcom"/>
    <x v="2"/>
    <x v="2"/>
    <x v="1"/>
    <n v="2019"/>
    <x v="4"/>
    <n v="21825"/>
    <n v="3175"/>
    <x v="3"/>
    <x v="4"/>
    <s v="YES"/>
    <s v="No Warranty"/>
    <n v="8"/>
    <s v=" 1FDXF46S12EC58324"/>
    <s v="In Transit"/>
    <s v="CALL CUSTOMER ASAP!"/>
  </r>
  <r>
    <x v="259"/>
    <x v="75"/>
    <s v="Sarah Connor"/>
    <s v="john.doe@gmail.com"/>
    <x v="1"/>
    <x v="2"/>
    <x v="0"/>
    <n v="2020"/>
    <x v="1"/>
    <n v="38250"/>
    <n v="6750"/>
    <x v="2"/>
    <x v="1"/>
    <s v="NO"/>
    <s v="Lifetime"/>
    <n v="8"/>
    <s v="1HGCM82633A004352"/>
    <s v="Delivered"/>
    <s v="N/A"/>
  </r>
  <r>
    <x v="283"/>
    <x v="230"/>
    <s v="Michael Johnson"/>
    <s v="sarah.connor@outlok.com"/>
    <x v="0"/>
    <x v="0"/>
    <x v="1"/>
    <n v="2020"/>
    <x v="4"/>
    <n v="20250"/>
    <n v="4750"/>
    <x v="1"/>
    <x v="0"/>
    <s v="YES"/>
    <s v="No Warranty"/>
    <n v="10"/>
    <s v="1HGBH41JXMN109186 "/>
    <s v="Delivered"/>
    <s v="CALL CUSTOMER ASAP!"/>
  </r>
  <r>
    <x v="1153"/>
    <x v="179"/>
    <s v="Jane Smith"/>
    <s v="john.doe@gmail.com"/>
    <x v="0"/>
    <x v="0"/>
    <x v="4"/>
    <n v="2020"/>
    <x v="0"/>
    <n v="24000"/>
    <n v="6000"/>
    <x v="0"/>
    <x v="4"/>
    <s v="YES"/>
    <s v="12 Months"/>
    <n v="10"/>
    <s v=" 1FDXF46S12EC58324"/>
    <s v="Delivered"/>
    <s v="N/A"/>
  </r>
  <r>
    <x v="378"/>
    <x v="143"/>
    <s v="Sarah Connor"/>
    <s v="mike_j@hotmailcom"/>
    <x v="4"/>
    <x v="3"/>
    <x v="5"/>
    <n v="2022"/>
    <x v="2"/>
    <n v="39000"/>
    <n v="11000"/>
    <x v="1"/>
    <x v="3"/>
    <s v="YES"/>
    <s v="24 Months"/>
    <n v="8.5"/>
    <s v=" 1FDXF46S12EC58324"/>
    <s v="In Transit"/>
    <s v="Confirmed"/>
  </r>
  <r>
    <x v="297"/>
    <x v="270"/>
    <s v="Jane Smith"/>
    <s v="emilybrown@gmail.com"/>
    <x v="5"/>
    <x v="1"/>
    <x v="2"/>
    <n v="2022"/>
    <x v="3"/>
    <n v="15000"/>
    <n v="5000"/>
    <x v="1"/>
    <x v="3"/>
    <s v="NO"/>
    <s v="24 Months"/>
    <n v="9"/>
    <s v="JH4DB8590SS001561"/>
    <s v="Processing"/>
    <s v="N/A"/>
  </r>
  <r>
    <x v="710"/>
    <x v="59"/>
    <s v="Jane Smith"/>
    <s v="emilybrown@gmail.com"/>
    <x v="0"/>
    <x v="0"/>
    <x v="1"/>
    <n v="2018"/>
    <x v="2"/>
    <n v="44000"/>
    <n v="6000"/>
    <x v="3"/>
    <x v="1"/>
    <s v="NO"/>
    <s v="12 Months"/>
    <n v="8.5"/>
    <s v=" WDBUF65J73AXXX123"/>
    <s v="In Transit"/>
    <s v="N/A"/>
  </r>
  <r>
    <x v="1154"/>
    <x v="81"/>
    <s v="Michael Johnson"/>
    <s v="jane_smith@yahooo.com"/>
    <x v="1"/>
    <x v="1"/>
    <x v="3"/>
    <n v="2018"/>
    <x v="2"/>
    <n v="43950"/>
    <n v="6050"/>
    <x v="1"/>
    <x v="4"/>
    <s v="YES"/>
    <s v="24 Months"/>
    <n v="10"/>
    <s v="1HGBH41JXMN109186 "/>
    <s v="Processing"/>
    <s v="Confirmed"/>
  </r>
  <r>
    <x v="1155"/>
    <x v="203"/>
    <s v="John Doe"/>
    <s v="mike_j@hotmailcom"/>
    <x v="0"/>
    <x v="0"/>
    <x v="4"/>
    <n v="2019"/>
    <x v="0"/>
    <n v="26340"/>
    <n v="3660"/>
    <x v="3"/>
    <x v="3"/>
    <s v="YES"/>
    <s v="12 Months"/>
    <n v="8.5"/>
    <s v=" 1FDXF46S12EC58324"/>
    <s v="Delivered"/>
    <s v="Follow up needed"/>
  </r>
  <r>
    <x v="340"/>
    <x v="102"/>
    <s v="Emily Brown"/>
    <s v="sarah.connor@outlok.com"/>
    <x v="0"/>
    <x v="0"/>
    <x v="4"/>
    <n v="2019"/>
    <x v="0"/>
    <n v="26310"/>
    <n v="3690"/>
    <x v="0"/>
    <x v="2"/>
    <s v="NO"/>
    <s v="12 Months"/>
    <n v="7"/>
    <s v="1HGCM82633A004352"/>
    <s v="Delivered"/>
    <s v="Follow up needed"/>
  </r>
  <r>
    <x v="1018"/>
    <x v="280"/>
    <s v="Sarah Connor"/>
    <s v="jane_smith@yahooo.com"/>
    <x v="2"/>
    <x v="2"/>
    <x v="1"/>
    <n v="2022"/>
    <x v="2"/>
    <n v="43800"/>
    <n v="6200"/>
    <x v="2"/>
    <x v="4"/>
    <s v="NO"/>
    <s v="24 Months"/>
    <n v="9"/>
    <s v=" 1FDXF46S12EC58324"/>
    <s v="Delivered"/>
    <s v="N/A"/>
  </r>
  <r>
    <x v="584"/>
    <x v="323"/>
    <s v="Jane Smith"/>
    <s v="jane_smith@yahooo.com"/>
    <x v="0"/>
    <x v="0"/>
    <x v="3"/>
    <n v="2018"/>
    <x v="3"/>
    <n v="17500"/>
    <n v="2500"/>
    <x v="1"/>
    <x v="2"/>
    <s v="YES"/>
    <s v="12 Months"/>
    <n v="7"/>
    <s v=" 1FDXF46S12EC58324"/>
    <s v="Delivered"/>
    <s v="Follow up needed"/>
  </r>
  <r>
    <x v="1156"/>
    <x v="205"/>
    <s v="Jane Smith"/>
    <s v="mike_j@hotmailcom"/>
    <x v="3"/>
    <x v="2"/>
    <x v="3"/>
    <n v="2018"/>
    <x v="0"/>
    <n v="26220"/>
    <n v="3780"/>
    <x v="2"/>
    <x v="0"/>
    <s v="YES"/>
    <s v="24 Months"/>
    <n v="7"/>
    <s v="1HGCM82633A004352"/>
    <s v="Delivered"/>
    <s v="N/A"/>
  </r>
  <r>
    <x v="1157"/>
    <x v="161"/>
    <s v="Emily Brown"/>
    <s v="mike_j@hotmailcom"/>
    <x v="2"/>
    <x v="2"/>
    <x v="2"/>
    <n v="2020"/>
    <x v="3"/>
    <n v="17460"/>
    <n v="2540"/>
    <x v="3"/>
    <x v="1"/>
    <s v="YES"/>
    <s v="Lifetime"/>
    <n v="10"/>
    <s v="1HGBH41JXMN109186 "/>
    <s v="Processing"/>
    <s v="Confirmed"/>
  </r>
  <r>
    <x v="1158"/>
    <x v="85"/>
    <s v="Sarah Connor"/>
    <s v="jane_smith@yahooo.com"/>
    <x v="1"/>
    <x v="2"/>
    <x v="2"/>
    <n v="2021"/>
    <x v="0"/>
    <n v="25500"/>
    <n v="4500"/>
    <x v="2"/>
    <x v="0"/>
    <s v="YES"/>
    <s v="24 Months"/>
    <n v="7"/>
    <s v="JH4DB8590SS001561"/>
    <s v="In Transit"/>
    <s v="Confirmed"/>
  </r>
  <r>
    <x v="653"/>
    <x v="333"/>
    <s v="John Doe"/>
    <s v="emilybrown@gmail.com"/>
    <x v="0"/>
    <x v="0"/>
    <x v="2"/>
    <n v="2021"/>
    <x v="3"/>
    <n v="16200"/>
    <n v="3800"/>
    <x v="1"/>
    <x v="0"/>
    <s v="NO"/>
    <s v="24 Months"/>
    <n v="10"/>
    <s v=" 1FDXF46S12EC58324"/>
    <s v="Delivered"/>
    <s v="Confirmed"/>
  </r>
  <r>
    <x v="1072"/>
    <x v="238"/>
    <s v="Sarah Connor"/>
    <s v="sarah.connor@outlok.com"/>
    <x v="0"/>
    <x v="0"/>
    <x v="4"/>
    <n v="2021"/>
    <x v="3"/>
    <n v="16000"/>
    <n v="4000"/>
    <x v="4"/>
    <x v="3"/>
    <s v="YES"/>
    <s v="Lifetime"/>
    <n v="8"/>
    <s v=" WDBUF65J73AXXX123"/>
    <s v="Delivered"/>
    <s v="N/A"/>
  </r>
  <r>
    <x v="100"/>
    <x v="232"/>
    <s v="Michael Johnson"/>
    <s v="sarah.connor@outlok.com"/>
    <x v="4"/>
    <x v="3"/>
    <x v="4"/>
    <n v="2022"/>
    <x v="1"/>
    <n v="35100"/>
    <n v="9900"/>
    <x v="2"/>
    <x v="1"/>
    <s v="YES"/>
    <s v="No Warranty"/>
    <n v="8"/>
    <s v="1HGBH41JXMN109186 "/>
    <s v="Delivered"/>
    <s v="N/A"/>
  </r>
  <r>
    <x v="1159"/>
    <x v="133"/>
    <s v="John Doe"/>
    <s v="emilybrown@gmail.com"/>
    <x v="5"/>
    <x v="1"/>
    <x v="3"/>
    <n v="2021"/>
    <x v="0"/>
    <n v="22500"/>
    <n v="7500"/>
    <x v="2"/>
    <x v="3"/>
    <s v="NO"/>
    <s v="24 Months"/>
    <n v="8.5"/>
    <s v="1HGCM82633A004352"/>
    <s v="In Transit"/>
    <s v="CALL CUSTOMER ASAP!"/>
  </r>
  <r>
    <x v="1160"/>
    <x v="8"/>
    <s v="Michael Johnson"/>
    <s v="sarah.connor@outlok.com"/>
    <x v="0"/>
    <x v="0"/>
    <x v="5"/>
    <n v="2021"/>
    <x v="1"/>
    <n v="39600"/>
    <n v="5400"/>
    <x v="4"/>
    <x v="2"/>
    <s v="NO"/>
    <s v="12 Months"/>
    <n v="8"/>
    <s v="1HGCM82633A004352"/>
    <s v="Processing"/>
    <s v="Follow up needed"/>
  </r>
  <r>
    <x v="314"/>
    <x v="153"/>
    <s v="Michael Johnson"/>
    <s v="sarah.connor@outlok.com"/>
    <x v="1"/>
    <x v="1"/>
    <x v="4"/>
    <n v="2020"/>
    <x v="2"/>
    <n v="43950"/>
    <n v="6050"/>
    <x v="1"/>
    <x v="3"/>
    <s v="NO"/>
    <s v="No Warranty"/>
    <n v="8.5"/>
    <s v=" WDBUF65J73AXXX123"/>
    <s v="In Transit"/>
    <s v="N/A"/>
  </r>
  <r>
    <x v="1161"/>
    <x v="217"/>
    <s v="Michael Johnson"/>
    <s v="john.doe@gmail.com"/>
    <x v="0"/>
    <x v="0"/>
    <x v="3"/>
    <n v="2019"/>
    <x v="3"/>
    <n v="17560"/>
    <n v="2440"/>
    <x v="2"/>
    <x v="0"/>
    <s v="YES"/>
    <s v="Lifetime"/>
    <n v="8"/>
    <s v=" WDBUF65J73AXXX123"/>
    <s v="Processing"/>
    <s v="Confirmed"/>
  </r>
  <r>
    <x v="1162"/>
    <x v="60"/>
    <s v="John Doe"/>
    <s v="mike_j@hotmailcom"/>
    <x v="0"/>
    <x v="0"/>
    <x v="4"/>
    <n v="2022"/>
    <x v="3"/>
    <n v="17540"/>
    <n v="2460"/>
    <x v="2"/>
    <x v="0"/>
    <s v="NO"/>
    <s v="24 Months"/>
    <n v="8"/>
    <s v="1HGCM82633A004352"/>
    <s v="Delivered"/>
    <s v="Confirmed"/>
  </r>
  <r>
    <x v="1163"/>
    <x v="179"/>
    <s v="Sarah Connor"/>
    <s v="sarah.connor@outlok.com"/>
    <x v="2"/>
    <x v="2"/>
    <x v="4"/>
    <n v="2018"/>
    <x v="4"/>
    <n v="21900"/>
    <n v="3100"/>
    <x v="3"/>
    <x v="3"/>
    <s v="YES"/>
    <s v="Lifetime"/>
    <n v="8"/>
    <s v=" WDBUF65J73AXXX123"/>
    <s v="Delivered"/>
    <s v="Confirmed"/>
  </r>
  <r>
    <x v="1164"/>
    <x v="159"/>
    <s v="Jane Smith"/>
    <s v="jane_smith@yahooo.com"/>
    <x v="0"/>
    <x v="0"/>
    <x v="2"/>
    <n v="2020"/>
    <x v="0"/>
    <n v="26250"/>
    <n v="3750"/>
    <x v="3"/>
    <x v="3"/>
    <s v="YES"/>
    <s v="Lifetime"/>
    <n v="7"/>
    <s v="1HGBH41JXMN109186 "/>
    <s v="Delivered"/>
    <s v="Follow up needed"/>
  </r>
  <r>
    <x v="1165"/>
    <x v="179"/>
    <s v="Jane Smith"/>
    <s v="john.doe@gmail.com"/>
    <x v="3"/>
    <x v="2"/>
    <x v="2"/>
    <n v="2021"/>
    <x v="2"/>
    <n v="43700"/>
    <n v="6300"/>
    <x v="3"/>
    <x v="3"/>
    <s v="YES"/>
    <s v="12 Months"/>
    <n v="9"/>
    <s v=" WDBUF65J73AXXX123"/>
    <s v="Delivered"/>
    <s v="Follow up needed"/>
  </r>
  <r>
    <x v="1166"/>
    <x v="8"/>
    <s v="Sarah Connor"/>
    <s v="emilybrown@gmail.com"/>
    <x v="2"/>
    <x v="2"/>
    <x v="2"/>
    <n v="2018"/>
    <x v="2"/>
    <n v="43650"/>
    <n v="6350"/>
    <x v="3"/>
    <x v="1"/>
    <s v="NO"/>
    <s v="12 Months"/>
    <n v="8.5"/>
    <s v="1HGCM82633A004352"/>
    <s v="Delivered"/>
    <s v="Follow up needed"/>
  </r>
  <r>
    <x v="1167"/>
    <x v="332"/>
    <s v="Sarah Connor"/>
    <s v="emilybrown@gmail.com"/>
    <x v="1"/>
    <x v="2"/>
    <x v="3"/>
    <n v="2020"/>
    <x v="0"/>
    <n v="25500"/>
    <n v="4500"/>
    <x v="1"/>
    <x v="3"/>
    <s v="YES"/>
    <s v="24 Months"/>
    <n v="8"/>
    <s v=" 1FDXF46S12EC58324"/>
    <s v="Processing"/>
    <s v="CALL CUSTOMER ASAP!"/>
  </r>
  <r>
    <x v="981"/>
    <x v="108"/>
    <s v="Michael Johnson"/>
    <s v="john.doe@gmail.com"/>
    <x v="0"/>
    <x v="0"/>
    <x v="4"/>
    <n v="2022"/>
    <x v="4"/>
    <n v="20250"/>
    <n v="4750"/>
    <x v="3"/>
    <x v="0"/>
    <s v="YES"/>
    <s v="24 Months"/>
    <n v="7"/>
    <s v="1HGCM82633A004352"/>
    <s v="In Transit"/>
    <s v="CALL CUSTOMER ASAP!"/>
  </r>
  <r>
    <x v="1168"/>
    <x v="103"/>
    <s v="Emily Brown"/>
    <s v="jane_smith@yahooo.com"/>
    <x v="0"/>
    <x v="0"/>
    <x v="1"/>
    <n v="2021"/>
    <x v="4"/>
    <n v="20000"/>
    <n v="5000"/>
    <x v="0"/>
    <x v="1"/>
    <s v="YES"/>
    <s v="Lifetime"/>
    <n v="8"/>
    <s v="JH4DB8590SS001561"/>
    <s v="Delivered"/>
    <s v="Follow up needed"/>
  </r>
  <r>
    <x v="1169"/>
    <x v="2"/>
    <s v="Emily Brown"/>
    <s v="john.doe@gmail.com"/>
    <x v="4"/>
    <x v="3"/>
    <x v="3"/>
    <n v="2022"/>
    <x v="0"/>
    <n v="23400"/>
    <n v="6600"/>
    <x v="1"/>
    <x v="2"/>
    <s v="YES"/>
    <s v="Lifetime"/>
    <n v="9"/>
    <s v="1HGCM82633A004352"/>
    <s v="Delivered"/>
    <s v="N/A"/>
  </r>
  <r>
    <x v="324"/>
    <x v="179"/>
    <s v="Sarah Connor"/>
    <s v="mike_j@hotmailcom"/>
    <x v="5"/>
    <x v="1"/>
    <x v="1"/>
    <n v="2020"/>
    <x v="3"/>
    <n v="15000"/>
    <n v="5000"/>
    <x v="3"/>
    <x v="3"/>
    <s v="YES"/>
    <s v="Lifetime"/>
    <n v="8.5"/>
    <s v=" WDBUF65J73AXXX123"/>
    <s v="Delivered"/>
    <s v="Confirmed"/>
  </r>
  <r>
    <x v="538"/>
    <x v="190"/>
    <s v="Michael Johnson"/>
    <s v="jane_smith@yahooo.com"/>
    <x v="0"/>
    <x v="0"/>
    <x v="2"/>
    <n v="2018"/>
    <x v="3"/>
    <n v="17600"/>
    <n v="2400"/>
    <x v="2"/>
    <x v="1"/>
    <s v="NO"/>
    <s v="12 Months"/>
    <n v="7"/>
    <s v="1HGBH41JXMN109186 "/>
    <s v="In Transit"/>
    <s v="Confirmed"/>
  </r>
  <r>
    <x v="724"/>
    <x v="92"/>
    <s v="Jane Smith"/>
    <s v="jane_smith@yahooo.com"/>
    <x v="1"/>
    <x v="1"/>
    <x v="1"/>
    <n v="2019"/>
    <x v="2"/>
    <n v="43950"/>
    <n v="6050"/>
    <x v="4"/>
    <x v="4"/>
    <s v="NO"/>
    <s v="Lifetime"/>
    <n v="10"/>
    <s v=" 1FDXF46S12EC58324"/>
    <s v="Processing"/>
    <s v="Follow up needed"/>
  </r>
  <r>
    <x v="1170"/>
    <x v="110"/>
    <s v="Emily Brown"/>
    <s v="emilybrown@gmail.com"/>
    <x v="0"/>
    <x v="0"/>
    <x v="0"/>
    <n v="2021"/>
    <x v="0"/>
    <n v="26340"/>
    <n v="3660"/>
    <x v="0"/>
    <x v="1"/>
    <s v="YES"/>
    <s v="No Warranty"/>
    <n v="10"/>
    <s v="1HGCM82633A004352"/>
    <s v="In Transit"/>
    <s v="CALL CUSTOMER ASAP!"/>
  </r>
  <r>
    <x v="781"/>
    <x v="179"/>
    <s v="Michael Johnson"/>
    <s v="sarah.connor@outlok.com"/>
    <x v="0"/>
    <x v="0"/>
    <x v="2"/>
    <n v="2022"/>
    <x v="3"/>
    <n v="17540"/>
    <n v="2460"/>
    <x v="2"/>
    <x v="2"/>
    <s v="NO"/>
    <s v="24 Months"/>
    <n v="10"/>
    <s v=" WDBUF65J73AXXX123"/>
    <s v="Processing"/>
    <s v="Follow up needed"/>
  </r>
  <r>
    <x v="1171"/>
    <x v="288"/>
    <s v="Emily Brown"/>
    <s v="john.doe@gmail.com"/>
    <x v="2"/>
    <x v="2"/>
    <x v="5"/>
    <n v="2018"/>
    <x v="4"/>
    <n v="21900"/>
    <n v="3100"/>
    <x v="2"/>
    <x v="3"/>
    <s v="YES"/>
    <s v="24 Months"/>
    <n v="8"/>
    <s v="1HGBH41JXMN109186 "/>
    <s v="Delivered"/>
    <s v="CALL CUSTOMER ASAP!"/>
  </r>
  <r>
    <x v="1172"/>
    <x v="325"/>
    <s v="Michael Johnson"/>
    <s v="emilybrown@gmail.com"/>
    <x v="0"/>
    <x v="0"/>
    <x v="4"/>
    <n v="2018"/>
    <x v="0"/>
    <n v="26250"/>
    <n v="3750"/>
    <x v="1"/>
    <x v="2"/>
    <s v="YES"/>
    <s v="No Warranty"/>
    <n v="8.5"/>
    <s v=" 1FDXF46S12EC58324"/>
    <s v="Delivered"/>
    <s v="Confirmed"/>
  </r>
  <r>
    <x v="1173"/>
    <x v="236"/>
    <s v="Emily Brown"/>
    <s v="mike_j@hotmailcom"/>
    <x v="3"/>
    <x v="2"/>
    <x v="4"/>
    <n v="2019"/>
    <x v="2"/>
    <n v="43700"/>
    <n v="6300"/>
    <x v="4"/>
    <x v="3"/>
    <s v="NO"/>
    <s v="No Warranty"/>
    <n v="9"/>
    <s v="JH4DB8590SS001561"/>
    <s v="Delivered"/>
    <s v="CALL CUSTOMER ASAP!"/>
  </r>
  <r>
    <x v="1174"/>
    <x v="232"/>
    <s v="John Doe"/>
    <s v="john.doe@gmail.com"/>
    <x v="2"/>
    <x v="2"/>
    <x v="5"/>
    <n v="2020"/>
    <x v="3"/>
    <n v="17460"/>
    <n v="2540"/>
    <x v="2"/>
    <x v="4"/>
    <s v="YES"/>
    <s v="Lifetime"/>
    <n v="10"/>
    <s v="JH4DB8590SS001561"/>
    <s v="Delivered"/>
    <s v="Follow up needed"/>
  </r>
  <r>
    <x v="1175"/>
    <x v="4"/>
    <s v="Emily Brown"/>
    <s v="john.doe@gmail.com"/>
    <x v="1"/>
    <x v="2"/>
    <x v="3"/>
    <n v="2019"/>
    <x v="3"/>
    <n v="17000"/>
    <n v="3000"/>
    <x v="3"/>
    <x v="4"/>
    <s v="YES"/>
    <s v="12 Months"/>
    <n v="8.5"/>
    <s v="JH4DB8590SS001561"/>
    <s v="Delivered"/>
    <s v="Confirmed"/>
  </r>
  <r>
    <x v="1176"/>
    <x v="285"/>
    <s v="Emily Brown"/>
    <s v="jane_smith@yahooo.com"/>
    <x v="0"/>
    <x v="0"/>
    <x v="4"/>
    <n v="2019"/>
    <x v="4"/>
    <n v="20250"/>
    <n v="4750"/>
    <x v="3"/>
    <x v="3"/>
    <s v="NO"/>
    <s v="No Warranty"/>
    <n v="8.5"/>
    <s v=" 1FDXF46S12EC58324"/>
    <s v="Processing"/>
    <s v="Follow up needed"/>
  </r>
  <r>
    <x v="1177"/>
    <x v="46"/>
    <s v="Emily Brown"/>
    <s v="mike_j@hotmailcom"/>
    <x v="0"/>
    <x v="0"/>
    <x v="3"/>
    <n v="2020"/>
    <x v="3"/>
    <n v="16000"/>
    <n v="4000"/>
    <x v="2"/>
    <x v="3"/>
    <s v="NO"/>
    <s v="12 Months"/>
    <n v="8.5"/>
    <s v=" WDBUF65J73AXXX123"/>
    <s v="In Transit"/>
    <s v="Confirmed"/>
  </r>
  <r>
    <x v="1178"/>
    <x v="135"/>
    <s v="John Doe"/>
    <s v="jane_smith@yahooo.com"/>
    <x v="4"/>
    <x v="3"/>
    <x v="3"/>
    <n v="2020"/>
    <x v="3"/>
    <n v="15600"/>
    <n v="4400"/>
    <x v="2"/>
    <x v="0"/>
    <s v="YES"/>
    <s v="12 Months"/>
    <n v="9"/>
    <s v="JH4DB8590SS001561"/>
    <s v="Delivered"/>
    <s v="N/A"/>
  </r>
  <r>
    <x v="1179"/>
    <x v="93"/>
    <s v="John Doe"/>
    <s v="sarah.connor@outlok.com"/>
    <x v="5"/>
    <x v="1"/>
    <x v="0"/>
    <n v="2020"/>
    <x v="4"/>
    <n v="18750"/>
    <n v="6250"/>
    <x v="2"/>
    <x v="0"/>
    <s v="YES"/>
    <s v="Lifetime"/>
    <n v="9"/>
    <s v="1HGBH41JXMN109186 "/>
    <s v="Delivered"/>
    <s v="Follow up needed"/>
  </r>
  <r>
    <x v="1180"/>
    <x v="118"/>
    <s v="Emily Brown"/>
    <s v="mike_j@hotmailcom"/>
    <x v="0"/>
    <x v="0"/>
    <x v="3"/>
    <n v="2018"/>
    <x v="4"/>
    <n v="22000"/>
    <n v="3000"/>
    <x v="1"/>
    <x v="4"/>
    <s v="YES"/>
    <s v="Lifetime"/>
    <n v="7"/>
    <s v=" WDBUF65J73AXXX123"/>
    <s v="Delivered"/>
    <s v="N/A"/>
  </r>
  <r>
    <x v="1181"/>
    <x v="278"/>
    <s v="Jane Smith"/>
    <s v="john.doe@gmail.com"/>
    <x v="1"/>
    <x v="1"/>
    <x v="5"/>
    <n v="2018"/>
    <x v="2"/>
    <n v="43950"/>
    <n v="6050"/>
    <x v="2"/>
    <x v="1"/>
    <s v="NO"/>
    <s v="Lifetime"/>
    <n v="9"/>
    <s v="1HGBH41JXMN109186 "/>
    <s v="In Transit"/>
    <s v="Confirmed"/>
  </r>
  <r>
    <x v="1182"/>
    <x v="215"/>
    <s v="Sarah Connor"/>
    <s v="emilybrown@gmail.com"/>
    <x v="0"/>
    <x v="0"/>
    <x v="1"/>
    <n v="2021"/>
    <x v="0"/>
    <n v="26340"/>
    <n v="3660"/>
    <x v="0"/>
    <x v="0"/>
    <s v="YES"/>
    <s v="No Warranty"/>
    <n v="8"/>
    <s v="JH4DB8590SS001561"/>
    <s v="Processing"/>
    <s v="Confirmed"/>
  </r>
  <r>
    <x v="453"/>
    <x v="262"/>
    <s v="Jane Smith"/>
    <s v="john.doe@gmail.com"/>
    <x v="0"/>
    <x v="0"/>
    <x v="3"/>
    <n v="2021"/>
    <x v="3"/>
    <n v="17540"/>
    <n v="2460"/>
    <x v="4"/>
    <x v="0"/>
    <s v="NO"/>
    <s v="No Warranty"/>
    <n v="8"/>
    <s v=" WDBUF65J73AXXX123"/>
    <s v="In Transit"/>
    <s v="CALL CUSTOMER ASAP!"/>
  </r>
  <r>
    <x v="342"/>
    <x v="319"/>
    <s v="Emily Brown"/>
    <s v="jane_smith@yahooo.com"/>
    <x v="2"/>
    <x v="2"/>
    <x v="2"/>
    <n v="2019"/>
    <x v="3"/>
    <n v="17520"/>
    <n v="2480"/>
    <x v="1"/>
    <x v="3"/>
    <s v="YES"/>
    <s v="No Warranty"/>
    <n v="8.5"/>
    <s v="1HGCM82633A004352"/>
    <s v="Processing"/>
    <s v="Follow up needed"/>
  </r>
  <r>
    <x v="797"/>
    <x v="277"/>
    <s v="John Doe"/>
    <s v="jane_smith@yahooo.com"/>
    <x v="0"/>
    <x v="0"/>
    <x v="3"/>
    <n v="2019"/>
    <x v="4"/>
    <n v="21875"/>
    <n v="3125"/>
    <x v="0"/>
    <x v="3"/>
    <s v="NO"/>
    <s v="No Warranty"/>
    <n v="7"/>
    <s v="1HGBH41JXMN109186 "/>
    <s v="Delivered"/>
    <s v="Confirmed"/>
  </r>
  <r>
    <x v="1183"/>
    <x v="179"/>
    <s v="Emily Brown"/>
    <s v="jane_smith@yahooo.com"/>
    <x v="3"/>
    <x v="2"/>
    <x v="2"/>
    <n v="2021"/>
    <x v="2"/>
    <n v="43700"/>
    <n v="6300"/>
    <x v="1"/>
    <x v="3"/>
    <s v="NO"/>
    <s v="12 Months"/>
    <n v="7"/>
    <s v=" 1FDXF46S12EC58324"/>
    <s v="Delivered"/>
    <s v="Confirmed"/>
  </r>
  <r>
    <x v="1184"/>
    <x v="247"/>
    <s v="John Doe"/>
    <s v="john.doe@gmail.com"/>
    <x v="2"/>
    <x v="2"/>
    <x v="5"/>
    <n v="2022"/>
    <x v="3"/>
    <n v="17460"/>
    <n v="2540"/>
    <x v="1"/>
    <x v="0"/>
    <s v="NO"/>
    <s v="Lifetime"/>
    <n v="10"/>
    <s v="1HGCM82633A004352"/>
    <s v="Delivered"/>
    <s v="Confirmed"/>
  </r>
  <r>
    <x v="1185"/>
    <x v="280"/>
    <s v="Michael Johnson"/>
    <s v="john.doe@gmail.com"/>
    <x v="1"/>
    <x v="2"/>
    <x v="4"/>
    <n v="2019"/>
    <x v="2"/>
    <n v="42500"/>
    <n v="7500"/>
    <x v="2"/>
    <x v="2"/>
    <s v="YES"/>
    <s v="Lifetime"/>
    <n v="9"/>
    <s v=" 1FDXF46S12EC58324"/>
    <s v="Delivered"/>
    <s v="Confirmed"/>
  </r>
  <r>
    <x v="821"/>
    <x v="151"/>
    <s v="Jane Smith"/>
    <s v="jane_smith@yahooo.com"/>
    <x v="0"/>
    <x v="0"/>
    <x v="3"/>
    <n v="2022"/>
    <x v="1"/>
    <n v="36450"/>
    <n v="8550"/>
    <x v="2"/>
    <x v="2"/>
    <s v="YES"/>
    <s v="Lifetime"/>
    <n v="8.5"/>
    <s v="1HGBH41JXMN109186 "/>
    <s v="Delivered"/>
    <s v="N/A"/>
  </r>
  <r>
    <x v="1135"/>
    <x v="35"/>
    <s v="Sarah Connor"/>
    <s v="john.doe@gmail.com"/>
    <x v="0"/>
    <x v="0"/>
    <x v="2"/>
    <n v="2022"/>
    <x v="4"/>
    <n v="20000"/>
    <n v="5000"/>
    <x v="1"/>
    <x v="2"/>
    <s v="YES"/>
    <s v="No Warranty"/>
    <n v="8.5"/>
    <s v=" WDBUF65J73AXXX123"/>
    <s v="Processing"/>
    <s v="N/A"/>
  </r>
  <r>
    <x v="1186"/>
    <x v="144"/>
    <s v="Michael Johnson"/>
    <s v="john.doe@gmail.com"/>
    <x v="4"/>
    <x v="3"/>
    <x v="3"/>
    <n v="2020"/>
    <x v="3"/>
    <n v="15600"/>
    <n v="4400"/>
    <x v="2"/>
    <x v="4"/>
    <s v="YES"/>
    <s v="No Warranty"/>
    <n v="9"/>
    <s v=" 1FDXF46S12EC58324"/>
    <s v="In Transit"/>
    <s v="Confirmed"/>
  </r>
  <r>
    <x v="1187"/>
    <x v="21"/>
    <s v="John Doe"/>
    <s v="john.doe@gmail.com"/>
    <x v="5"/>
    <x v="1"/>
    <x v="3"/>
    <n v="2018"/>
    <x v="2"/>
    <n v="37500"/>
    <n v="12500"/>
    <x v="0"/>
    <x v="2"/>
    <s v="YES"/>
    <s v="No Warranty"/>
    <n v="8"/>
    <s v="1HGBH41JXMN109186 "/>
    <s v="Delivered"/>
    <s v="N/A"/>
  </r>
  <r>
    <x v="438"/>
    <x v="288"/>
    <s v="Emily Brown"/>
    <s v="sarah.connor@outlok.com"/>
    <x v="0"/>
    <x v="0"/>
    <x v="2"/>
    <n v="2021"/>
    <x v="0"/>
    <n v="26400"/>
    <n v="3600"/>
    <x v="4"/>
    <x v="4"/>
    <s v="NO"/>
    <s v="Lifetime"/>
    <n v="8.5"/>
    <s v=" 1FDXF46S12EC58324"/>
    <s v="Delivered"/>
    <s v="Confirmed"/>
  </r>
  <r>
    <x v="1188"/>
    <x v="120"/>
    <s v="Michael Johnson"/>
    <s v="jane_smith@yahooo.com"/>
    <x v="1"/>
    <x v="1"/>
    <x v="0"/>
    <n v="2018"/>
    <x v="2"/>
    <n v="43950"/>
    <n v="6050"/>
    <x v="2"/>
    <x v="4"/>
    <s v="NO"/>
    <s v="24 Months"/>
    <n v="8.5"/>
    <s v=" 1FDXF46S12EC58324"/>
    <s v="Delivered"/>
    <s v="CALL CUSTOMER ASAP!"/>
  </r>
  <r>
    <x v="1189"/>
    <x v="220"/>
    <s v="John Doe"/>
    <s v="jane_smith@yahooo.com"/>
    <x v="0"/>
    <x v="0"/>
    <x v="2"/>
    <n v="2021"/>
    <x v="2"/>
    <n v="43900"/>
    <n v="6100"/>
    <x v="2"/>
    <x v="3"/>
    <s v="YES"/>
    <s v="12 Months"/>
    <n v="9"/>
    <s v="1HGBH41JXMN109186 "/>
    <s v="In Transit"/>
    <s v="CALL CUSTOMER ASAP!"/>
  </r>
  <r>
    <x v="1190"/>
    <x v="154"/>
    <s v="Sarah Connor"/>
    <s v="mike_j@hotmailcom"/>
    <x v="0"/>
    <x v="0"/>
    <x v="0"/>
    <n v="2018"/>
    <x v="1"/>
    <n v="39465"/>
    <n v="5535"/>
    <x v="3"/>
    <x v="2"/>
    <s v="YES"/>
    <s v="No Warranty"/>
    <n v="10"/>
    <s v=" WDBUF65J73AXXX123"/>
    <s v="Processing"/>
    <s v="CALL CUSTOMER ASAP!"/>
  </r>
  <r>
    <x v="1191"/>
    <x v="149"/>
    <s v="Emily Brown"/>
    <s v="mike_j@hotmailcom"/>
    <x v="2"/>
    <x v="2"/>
    <x v="4"/>
    <n v="2021"/>
    <x v="3"/>
    <n v="17520"/>
    <n v="2480"/>
    <x v="4"/>
    <x v="1"/>
    <s v="YES"/>
    <s v="12 Months"/>
    <n v="8.5"/>
    <s v="1HGCM82633A004352"/>
    <s v="In Transit"/>
    <s v="CALL CUSTOMER ASAP!"/>
  </r>
  <r>
    <x v="1192"/>
    <x v="86"/>
    <s v="Jane Smith"/>
    <s v="emilybrown@gmail.com"/>
    <x v="0"/>
    <x v="0"/>
    <x v="0"/>
    <n v="2018"/>
    <x v="3"/>
    <n v="17500"/>
    <n v="2500"/>
    <x v="2"/>
    <x v="2"/>
    <s v="NO"/>
    <s v="Lifetime"/>
    <n v="8"/>
    <s v=" WDBUF65J73AXXX123"/>
    <s v="Processing"/>
    <s v="Confirmed"/>
  </r>
  <r>
    <x v="1193"/>
    <x v="197"/>
    <s v="Emily Brown"/>
    <s v="emilybrown@gmail.com"/>
    <x v="3"/>
    <x v="2"/>
    <x v="1"/>
    <n v="2020"/>
    <x v="4"/>
    <n v="21850"/>
    <n v="3150"/>
    <x v="2"/>
    <x v="1"/>
    <s v="NO"/>
    <s v="No Warranty"/>
    <n v="10"/>
    <s v=" WDBUF65J73AXXX123"/>
    <s v="Delivered"/>
    <s v="Confirmed"/>
  </r>
  <r>
    <x v="1194"/>
    <x v="181"/>
    <s v="Jane Smith"/>
    <s v="jane_smith@yahooo.com"/>
    <x v="2"/>
    <x v="2"/>
    <x v="0"/>
    <n v="2022"/>
    <x v="2"/>
    <n v="43650"/>
    <n v="6350"/>
    <x v="4"/>
    <x v="0"/>
    <s v="YES"/>
    <s v="No Warranty"/>
    <n v="10"/>
    <s v="1HGCM82633A004352"/>
    <s v="Delivered"/>
    <s v="Confirmed"/>
  </r>
  <r>
    <x v="1195"/>
    <x v="31"/>
    <s v="John Doe"/>
    <s v="emilybrown@gmail.com"/>
    <x v="1"/>
    <x v="2"/>
    <x v="2"/>
    <n v="2021"/>
    <x v="0"/>
    <n v="25500"/>
    <n v="4500"/>
    <x v="3"/>
    <x v="1"/>
    <s v="NO"/>
    <s v="No Warranty"/>
    <n v="9"/>
    <s v=" WDBUF65J73AXXX123"/>
    <s v="Delivered"/>
    <s v="CALL CUSTOMER ASAP!"/>
  </r>
  <r>
    <x v="1196"/>
    <x v="334"/>
    <s v="Sarah Connor"/>
    <s v="john.doe@gmail.com"/>
    <x v="0"/>
    <x v="0"/>
    <x v="5"/>
    <n v="2022"/>
    <x v="1"/>
    <n v="36450"/>
    <n v="8550"/>
    <x v="3"/>
    <x v="2"/>
    <s v="NO"/>
    <s v="12 Months"/>
    <n v="8"/>
    <s v=" WDBUF65J73AXXX123"/>
    <s v="Delivered"/>
    <s v="Confirmed"/>
  </r>
  <r>
    <x v="1197"/>
    <x v="52"/>
    <s v="John Doe"/>
    <s v="john.doe@gmail.com"/>
    <x v="0"/>
    <x v="0"/>
    <x v="0"/>
    <n v="2021"/>
    <x v="2"/>
    <n v="40000"/>
    <n v="10000"/>
    <x v="2"/>
    <x v="3"/>
    <s v="YES"/>
    <s v="No Warranty"/>
    <n v="8.5"/>
    <s v=" WDBUF65J73AXXX123"/>
    <s v="Delivered"/>
    <s v="Confirmed"/>
  </r>
  <r>
    <x v="864"/>
    <x v="71"/>
    <s v="Michael Johnson"/>
    <s v="emilybrown@gmail.com"/>
    <x v="4"/>
    <x v="3"/>
    <x v="0"/>
    <n v="2021"/>
    <x v="0"/>
    <n v="23400"/>
    <n v="6600"/>
    <x v="4"/>
    <x v="2"/>
    <s v="NO"/>
    <s v="Lifetime"/>
    <n v="9"/>
    <s v=" WDBUF65J73AXXX123"/>
    <s v="Processing"/>
    <s v="CALL CUSTOMER ASAP!"/>
  </r>
  <r>
    <x v="1198"/>
    <x v="22"/>
    <s v="Emily Brown"/>
    <s v="emilybrown@gmail.com"/>
    <x v="5"/>
    <x v="1"/>
    <x v="3"/>
    <n v="2020"/>
    <x v="4"/>
    <n v="18750"/>
    <n v="6250"/>
    <x v="4"/>
    <x v="2"/>
    <s v="YES"/>
    <s v="Lifetime"/>
    <n v="8"/>
    <s v="1HGCM82633A004352"/>
    <s v="In Transit"/>
    <s v="Confirmed"/>
  </r>
  <r>
    <x v="1199"/>
    <x v="244"/>
    <s v="Sarah Connor"/>
    <s v="sarah.connor@outlok.com"/>
    <x v="0"/>
    <x v="0"/>
    <x v="1"/>
    <n v="2018"/>
    <x v="1"/>
    <n v="39600"/>
    <n v="5400"/>
    <x v="3"/>
    <x v="1"/>
    <s v="YES"/>
    <s v="12 Months"/>
    <n v="8.5"/>
    <s v=" WDBUF65J73AXXX123"/>
    <s v="Delivered"/>
    <s v="CALL CUSTOMER ASAP!"/>
  </r>
  <r>
    <x v="1200"/>
    <x v="13"/>
    <s v="Emily Brown"/>
    <s v="emilybrown@gmail.com"/>
    <x v="1"/>
    <x v="1"/>
    <x v="5"/>
    <n v="2021"/>
    <x v="3"/>
    <n v="17580"/>
    <n v="2420"/>
    <x v="2"/>
    <x v="0"/>
    <s v="YES"/>
    <s v="Lifetime"/>
    <n v="8"/>
    <s v="JH4DB8590SS001561"/>
    <s v="Delivered"/>
    <s v="Follow up needed"/>
  </r>
  <r>
    <x v="44"/>
    <x v="313"/>
    <s v="John Doe"/>
    <s v="jane_smith@yahooo.com"/>
    <x v="0"/>
    <x v="0"/>
    <x v="4"/>
    <n v="2018"/>
    <x v="3"/>
    <n v="17560"/>
    <n v="2440"/>
    <x v="4"/>
    <x v="2"/>
    <s v="NO"/>
    <s v="No Warranty"/>
    <n v="7"/>
    <s v="1HGBH41JXMN109186 "/>
    <s v="Delivered"/>
    <s v="Confirmed"/>
  </r>
  <r>
    <x v="1201"/>
    <x v="335"/>
    <s v="John Doe"/>
    <s v="john.doe@gmail.com"/>
    <x v="0"/>
    <x v="0"/>
    <x v="5"/>
    <n v="2020"/>
    <x v="2"/>
    <n v="43850"/>
    <n v="6150"/>
    <x v="4"/>
    <x v="1"/>
    <s v="NO"/>
    <s v="No Warranty"/>
    <n v="9"/>
    <s v=" WDBUF65J73AXXX123"/>
    <s v="In Transit"/>
    <s v="Follow up needed"/>
  </r>
  <r>
    <x v="1202"/>
    <x v="224"/>
    <s v="Jane Smith"/>
    <s v="mike_j@hotmailcom"/>
    <x v="2"/>
    <x v="2"/>
    <x v="2"/>
    <n v="2019"/>
    <x v="1"/>
    <n v="39420"/>
    <n v="5580"/>
    <x v="1"/>
    <x v="0"/>
    <s v="NO"/>
    <s v="Lifetime"/>
    <n v="10"/>
    <s v=" WDBUF65J73AXXX123"/>
    <s v="Processing"/>
    <s v="Confirmed"/>
  </r>
  <r>
    <x v="566"/>
    <x v="72"/>
    <s v="Emily Brown"/>
    <s v="john.doe@gmail.com"/>
    <x v="0"/>
    <x v="0"/>
    <x v="3"/>
    <n v="2022"/>
    <x v="0"/>
    <n v="26250"/>
    <n v="3750"/>
    <x v="0"/>
    <x v="1"/>
    <s v="YES"/>
    <s v="Lifetime"/>
    <n v="7"/>
    <s v="1HGBH41JXMN109186 "/>
    <s v="In Transit"/>
    <s v="Confirmed"/>
  </r>
  <r>
    <x v="1203"/>
    <x v="209"/>
    <s v="Jane Smith"/>
    <s v="emilybrown@gmail.com"/>
    <x v="3"/>
    <x v="2"/>
    <x v="2"/>
    <n v="2021"/>
    <x v="4"/>
    <n v="21850"/>
    <n v="3150"/>
    <x v="4"/>
    <x v="2"/>
    <s v="YES"/>
    <s v="12 Months"/>
    <n v="8"/>
    <s v="1HGCM82633A004352"/>
    <s v="Processing"/>
    <s v="Confirmed"/>
  </r>
  <r>
    <x v="1204"/>
    <x v="19"/>
    <s v="Emily Brown"/>
    <s v="emilybrown@gmail.com"/>
    <x v="2"/>
    <x v="2"/>
    <x v="2"/>
    <n v="2020"/>
    <x v="4"/>
    <n v="21825"/>
    <n v="3175"/>
    <x v="3"/>
    <x v="0"/>
    <s v="YES"/>
    <s v="24 Months"/>
    <n v="10"/>
    <s v="JH4DB8590SS001561"/>
    <s v="Delivered"/>
    <s v="Follow up needed"/>
  </r>
  <r>
    <x v="1205"/>
    <x v="112"/>
    <s v="Michael Johnson"/>
    <s v="john.doe@gmail.com"/>
    <x v="1"/>
    <x v="2"/>
    <x v="5"/>
    <n v="2018"/>
    <x v="3"/>
    <n v="17000"/>
    <n v="3000"/>
    <x v="1"/>
    <x v="4"/>
    <s v="NO"/>
    <s v="No Warranty"/>
    <n v="8.5"/>
    <s v="JH4DB8590SS001561"/>
    <s v="Delivered"/>
    <s v="N/A"/>
  </r>
  <r>
    <x v="966"/>
    <x v="249"/>
    <s v="John Doe"/>
    <s v="jane_smith@yahooo.com"/>
    <x v="0"/>
    <x v="0"/>
    <x v="0"/>
    <n v="2021"/>
    <x v="3"/>
    <n v="16200"/>
    <n v="3800"/>
    <x v="2"/>
    <x v="4"/>
    <s v="YES"/>
    <s v="24 Months"/>
    <n v="10"/>
    <s v=" WDBUF65J73AXXX123"/>
    <s v="Delivered"/>
    <s v="Confirmed"/>
  </r>
  <r>
    <x v="1031"/>
    <x v="272"/>
    <s v="John Doe"/>
    <s v="emilybrown@gmail.com"/>
    <x v="0"/>
    <x v="0"/>
    <x v="3"/>
    <n v="2018"/>
    <x v="4"/>
    <n v="20000"/>
    <n v="5000"/>
    <x v="1"/>
    <x v="3"/>
    <s v="YES"/>
    <s v="Lifetime"/>
    <n v="8"/>
    <s v="1HGBH41JXMN109186 "/>
    <s v="Delivered"/>
    <s v="Follow up needed"/>
  </r>
  <r>
    <x v="347"/>
    <x v="78"/>
    <s v="Sarah Connor"/>
    <s v="john.doe@gmail.com"/>
    <x v="4"/>
    <x v="3"/>
    <x v="0"/>
    <n v="2019"/>
    <x v="3"/>
    <n v="15600"/>
    <n v="4400"/>
    <x v="2"/>
    <x v="3"/>
    <s v="YES"/>
    <s v="No Warranty"/>
    <n v="8"/>
    <s v="JH4DB8590SS001561"/>
    <s v="Delivered"/>
    <s v="CALL CUSTOMER ASAP!"/>
  </r>
  <r>
    <x v="580"/>
    <x v="150"/>
    <s v="Sarah Connor"/>
    <s v="mike_j@hotmailcom"/>
    <x v="5"/>
    <x v="1"/>
    <x v="1"/>
    <n v="2021"/>
    <x v="4"/>
    <n v="18750"/>
    <n v="6250"/>
    <x v="2"/>
    <x v="0"/>
    <s v="YES"/>
    <s v="Lifetime"/>
    <n v="8"/>
    <s v="1HGBH41JXMN109186 "/>
    <s v="Processing"/>
    <s v="CALL CUSTOMER ASAP!"/>
  </r>
  <r>
    <x v="1206"/>
    <x v="170"/>
    <s v="Michael Johnson"/>
    <s v="mike_j@hotmailcom"/>
    <x v="0"/>
    <x v="0"/>
    <x v="5"/>
    <n v="2022"/>
    <x v="2"/>
    <n v="44000"/>
    <n v="6000"/>
    <x v="4"/>
    <x v="0"/>
    <s v="YES"/>
    <s v="24 Months"/>
    <n v="7"/>
    <s v=" 1FDXF46S12EC58324"/>
    <s v="In Transit"/>
    <s v="Confirmed"/>
  </r>
  <r>
    <x v="1207"/>
    <x v="122"/>
    <s v="Michael Johnson"/>
    <s v="mike_j@hotmailcom"/>
    <x v="1"/>
    <x v="1"/>
    <x v="0"/>
    <n v="2021"/>
    <x v="0"/>
    <n v="26370"/>
    <n v="3630"/>
    <x v="0"/>
    <x v="0"/>
    <s v="NO"/>
    <s v="No Warranty"/>
    <n v="9"/>
    <s v="JH4DB8590SS001561"/>
    <s v="Delivered"/>
    <s v="Confirmed"/>
  </r>
  <r>
    <x v="1208"/>
    <x v="270"/>
    <s v="Sarah Connor"/>
    <s v="emilybrown@gmail.com"/>
    <x v="0"/>
    <x v="0"/>
    <x v="3"/>
    <n v="2022"/>
    <x v="1"/>
    <n v="39510"/>
    <n v="5490"/>
    <x v="4"/>
    <x v="3"/>
    <s v="YES"/>
    <s v="24 Months"/>
    <n v="8.5"/>
    <s v="1HGCM82633A004352"/>
    <s v="Delivered"/>
    <s v="N/A"/>
  </r>
  <r>
    <x v="350"/>
    <x v="127"/>
    <s v="Michael Johnson"/>
    <s v="emilybrown@gmail.com"/>
    <x v="0"/>
    <x v="0"/>
    <x v="1"/>
    <n v="2018"/>
    <x v="2"/>
    <n v="43850"/>
    <n v="6150"/>
    <x v="0"/>
    <x v="4"/>
    <s v="NO"/>
    <s v="No Warranty"/>
    <n v="7"/>
    <s v="1HGBH41JXMN109186 "/>
    <s v="Delivered"/>
    <s v="Confirmed"/>
  </r>
  <r>
    <x v="300"/>
    <x v="18"/>
    <s v="Sarah Connor"/>
    <s v="sarah.connor@outlok.com"/>
    <x v="2"/>
    <x v="2"/>
    <x v="5"/>
    <n v="2021"/>
    <x v="1"/>
    <n v="39420"/>
    <n v="5580"/>
    <x v="1"/>
    <x v="0"/>
    <s v="YES"/>
    <s v="No Warranty"/>
    <n v="7"/>
    <s v="1HGBH41JXMN109186 "/>
    <s v="In Transit"/>
    <s v="CALL CUSTOMER ASAP!"/>
  </r>
  <r>
    <x v="1209"/>
    <x v="284"/>
    <s v="John Doe"/>
    <s v="emilybrown@gmail.com"/>
    <x v="0"/>
    <x v="0"/>
    <x v="4"/>
    <n v="2020"/>
    <x v="4"/>
    <n v="21875"/>
    <n v="3125"/>
    <x v="0"/>
    <x v="1"/>
    <s v="YES"/>
    <s v="No Warranty"/>
    <n v="8.5"/>
    <s v="1HGBH41JXMN109186 "/>
    <s v="Processing"/>
    <s v="N/A"/>
  </r>
  <r>
    <x v="1210"/>
    <x v="117"/>
    <s v="Sarah Connor"/>
    <s v="emilybrown@gmail.com"/>
    <x v="3"/>
    <x v="2"/>
    <x v="5"/>
    <n v="2020"/>
    <x v="0"/>
    <n v="26220"/>
    <n v="3780"/>
    <x v="3"/>
    <x v="1"/>
    <s v="NO"/>
    <s v="Lifetime"/>
    <n v="8.5"/>
    <s v="JH4DB8590SS001561"/>
    <s v="In Transit"/>
    <s v="CALL CUSTOMER ASAP!"/>
  </r>
  <r>
    <x v="1211"/>
    <x v="336"/>
    <s v="Jane Smith"/>
    <s v="jane_smith@yahooo.com"/>
    <x v="2"/>
    <x v="2"/>
    <x v="1"/>
    <n v="2019"/>
    <x v="2"/>
    <n v="43650"/>
    <n v="6350"/>
    <x v="4"/>
    <x v="2"/>
    <s v="NO"/>
    <s v="24 Months"/>
    <n v="8"/>
    <s v=" 1FDXF46S12EC58324"/>
    <s v="Processing"/>
    <s v="N/A"/>
  </r>
  <r>
    <x v="466"/>
    <x v="57"/>
    <s v="Emily Brown"/>
    <s v="sarah.connor@outlok.com"/>
    <x v="1"/>
    <x v="2"/>
    <x v="0"/>
    <n v="2020"/>
    <x v="3"/>
    <n v="17000"/>
    <n v="3000"/>
    <x v="1"/>
    <x v="3"/>
    <s v="YES"/>
    <s v="No Warranty"/>
    <n v="8"/>
    <s v="JH4DB8590SS001561"/>
    <s v="Delivered"/>
    <s v="Confirmed"/>
  </r>
  <r>
    <x v="1212"/>
    <x v="198"/>
    <s v="Sarah Connor"/>
    <s v="sarah.connor@outlok.com"/>
    <x v="0"/>
    <x v="0"/>
    <x v="4"/>
    <n v="2019"/>
    <x v="1"/>
    <n v="36450"/>
    <n v="8550"/>
    <x v="3"/>
    <x v="0"/>
    <s v="YES"/>
    <s v="Lifetime"/>
    <n v="9"/>
    <s v=" WDBUF65J73AXXX123"/>
    <s v="Delivered"/>
    <s v="Follow up needed"/>
  </r>
  <r>
    <x v="1213"/>
    <x v="59"/>
    <s v="Emily Brown"/>
    <s v="jane_smith@yahooo.com"/>
    <x v="0"/>
    <x v="0"/>
    <x v="5"/>
    <n v="2018"/>
    <x v="1"/>
    <n v="36000"/>
    <n v="9000"/>
    <x v="1"/>
    <x v="1"/>
    <s v="YES"/>
    <s v="Lifetime"/>
    <n v="9"/>
    <s v=" WDBUF65J73AXXX123"/>
    <s v="Delivered"/>
    <s v="CALL CUSTOMER ASAP!"/>
  </r>
  <r>
    <x v="1214"/>
    <x v="186"/>
    <s v="Sarah Connor"/>
    <s v="emilybrown@gmail.com"/>
    <x v="4"/>
    <x v="3"/>
    <x v="3"/>
    <n v="2022"/>
    <x v="3"/>
    <n v="15600"/>
    <n v="4400"/>
    <x v="3"/>
    <x v="0"/>
    <s v="NO"/>
    <s v="No Warranty"/>
    <n v="10"/>
    <s v=" WDBUF65J73AXXX123"/>
    <s v="Delivered"/>
    <s v="Follow up needed"/>
  </r>
  <r>
    <x v="1215"/>
    <x v="199"/>
    <s v="Sarah Connor"/>
    <s v="emilybrown@gmail.com"/>
    <x v="5"/>
    <x v="1"/>
    <x v="1"/>
    <n v="2018"/>
    <x v="2"/>
    <n v="37500"/>
    <n v="12500"/>
    <x v="0"/>
    <x v="2"/>
    <s v="YES"/>
    <s v="Lifetime"/>
    <n v="10"/>
    <s v="1HGCM82633A004352"/>
    <s v="Delivered"/>
    <s v="Confirmed"/>
  </r>
  <r>
    <x v="1216"/>
    <x v="187"/>
    <s v="Sarah Connor"/>
    <s v="emilybrown@gmail.com"/>
    <x v="0"/>
    <x v="0"/>
    <x v="3"/>
    <n v="2022"/>
    <x v="3"/>
    <n v="17600"/>
    <n v="2400"/>
    <x v="1"/>
    <x v="3"/>
    <s v="NO"/>
    <s v="24 Months"/>
    <n v="9"/>
    <s v=" WDBUF65J73AXXX123"/>
    <s v="Processing"/>
    <s v="N/A"/>
  </r>
  <r>
    <x v="913"/>
    <x v="52"/>
    <s v="John Doe"/>
    <s v="sarah.connor@outlok.com"/>
    <x v="1"/>
    <x v="1"/>
    <x v="1"/>
    <n v="2022"/>
    <x v="1"/>
    <n v="39555"/>
    <n v="5445"/>
    <x v="3"/>
    <x v="3"/>
    <s v="YES"/>
    <s v="No Warranty"/>
    <n v="7"/>
    <s v=" WDBUF65J73AXXX123"/>
    <s v="In Transit"/>
    <s v="Confirmed"/>
  </r>
  <r>
    <x v="1217"/>
    <x v="308"/>
    <s v="Michael Johnson"/>
    <s v="emilybrown@gmail.com"/>
    <x v="0"/>
    <x v="0"/>
    <x v="3"/>
    <n v="2019"/>
    <x v="3"/>
    <n v="17560"/>
    <n v="2440"/>
    <x v="0"/>
    <x v="0"/>
    <s v="YES"/>
    <s v="24 Months"/>
    <n v="9"/>
    <s v="1HGCM82633A004352"/>
    <s v="Delivered"/>
    <s v="Follow up needed"/>
  </r>
  <r>
    <x v="1218"/>
    <x v="293"/>
    <s v="John Doe"/>
    <s v="john.doe@gmail.com"/>
    <x v="0"/>
    <x v="0"/>
    <x v="2"/>
    <n v="2020"/>
    <x v="1"/>
    <n v="39465"/>
    <n v="5535"/>
    <x v="4"/>
    <x v="0"/>
    <s v="YES"/>
    <s v="No Warranty"/>
    <n v="10"/>
    <s v="1HGBH41JXMN109186 "/>
    <s v="Delivered"/>
    <s v="N/A"/>
  </r>
  <r>
    <x v="212"/>
    <x v="116"/>
    <s v="Sarah Connor"/>
    <s v="sarah.connor@outlok.com"/>
    <x v="2"/>
    <x v="2"/>
    <x v="0"/>
    <n v="2020"/>
    <x v="2"/>
    <n v="43800"/>
    <n v="6200"/>
    <x v="3"/>
    <x v="1"/>
    <s v="YES"/>
    <s v="12 Months"/>
    <n v="9"/>
    <s v=" WDBUF65J73AXXX123"/>
    <s v="Delivered"/>
    <s v="N/A"/>
  </r>
  <r>
    <x v="651"/>
    <x v="337"/>
    <s v="Emily Brown"/>
    <s v="emilybrown@gmail.com"/>
    <x v="0"/>
    <x v="0"/>
    <x v="0"/>
    <n v="2019"/>
    <x v="0"/>
    <n v="26250"/>
    <n v="3750"/>
    <x v="2"/>
    <x v="3"/>
    <s v="YES"/>
    <s v="Lifetime"/>
    <n v="9"/>
    <s v=" 1FDXF46S12EC58324"/>
    <s v="In Transit"/>
    <s v="CALL CUSTOMER ASAP!"/>
  </r>
  <r>
    <x v="1219"/>
    <x v="79"/>
    <s v="Sarah Connor"/>
    <s v="jane_smith@yahooo.com"/>
    <x v="3"/>
    <x v="2"/>
    <x v="0"/>
    <n v="2019"/>
    <x v="2"/>
    <n v="43700"/>
    <n v="6300"/>
    <x v="1"/>
    <x v="4"/>
    <s v="NO"/>
    <s v="24 Months"/>
    <n v="10"/>
    <s v="1HGBH41JXMN109186 "/>
    <s v="Processing"/>
    <s v="Confirmed"/>
  </r>
  <r>
    <x v="741"/>
    <x v="316"/>
    <s v="Emily Brown"/>
    <s v="mike_j@hotmailcom"/>
    <x v="2"/>
    <x v="2"/>
    <x v="3"/>
    <n v="2018"/>
    <x v="3"/>
    <n v="17460"/>
    <n v="2540"/>
    <x v="2"/>
    <x v="1"/>
    <s v="NO"/>
    <s v="24 Months"/>
    <n v="8"/>
    <s v="1HGBH41JXMN109186 "/>
    <s v="In Transit"/>
    <s v="N/A"/>
  </r>
  <r>
    <x v="1220"/>
    <x v="270"/>
    <s v="Jane Smith"/>
    <s v="john.doe@gmail.com"/>
    <x v="1"/>
    <x v="2"/>
    <x v="4"/>
    <n v="2019"/>
    <x v="3"/>
    <n v="17000"/>
    <n v="3000"/>
    <x v="1"/>
    <x v="3"/>
    <s v="YES"/>
    <s v="24 Months"/>
    <n v="9"/>
    <s v="1HGBH41JXMN109186 "/>
    <s v="Processing"/>
    <s v="Confirmed"/>
  </r>
  <r>
    <x v="1114"/>
    <x v="305"/>
    <s v="Jane Smith"/>
    <s v="emilybrown@gmail.com"/>
    <x v="0"/>
    <x v="0"/>
    <x v="2"/>
    <n v="2020"/>
    <x v="2"/>
    <n v="40500"/>
    <n v="9500"/>
    <x v="1"/>
    <x v="2"/>
    <s v="NO"/>
    <s v="24 Months"/>
    <n v="9"/>
    <s v="JH4DB8590SS001561"/>
    <s v="Delivered"/>
    <s v="N/A"/>
  </r>
  <r>
    <x v="1221"/>
    <x v="108"/>
    <s v="John Doe"/>
    <s v="mike_j@hotmailcom"/>
    <x v="0"/>
    <x v="0"/>
    <x v="4"/>
    <n v="2019"/>
    <x v="0"/>
    <n v="24000"/>
    <n v="6000"/>
    <x v="4"/>
    <x v="2"/>
    <s v="NO"/>
    <s v="No Warranty"/>
    <n v="9"/>
    <s v="JH4DB8590SS001561"/>
    <s v="Delivered"/>
    <s v="Confirmed"/>
  </r>
  <r>
    <x v="474"/>
    <x v="39"/>
    <s v="John Doe"/>
    <s v="jane_smith@yahooo.com"/>
    <x v="4"/>
    <x v="3"/>
    <x v="1"/>
    <n v="2019"/>
    <x v="1"/>
    <n v="35100"/>
    <n v="9900"/>
    <x v="0"/>
    <x v="3"/>
    <s v="YES"/>
    <s v="Lifetime"/>
    <n v="7"/>
    <s v="1HGCM82633A004352"/>
    <s v="Delivered"/>
    <s v="Confirmed"/>
  </r>
  <r>
    <x v="1222"/>
    <x v="338"/>
    <s v="Jane Smith"/>
    <s v="emilybrown@gmail.com"/>
    <x v="5"/>
    <x v="1"/>
    <x v="1"/>
    <n v="2022"/>
    <x v="3"/>
    <n v="15000"/>
    <n v="5000"/>
    <x v="3"/>
    <x v="2"/>
    <s v="NO"/>
    <s v="12 Months"/>
    <n v="7"/>
    <s v=" WDBUF65J73AXXX123"/>
    <s v="Delivered"/>
    <s v="Follow up needed"/>
  </r>
  <r>
    <x v="393"/>
    <x v="31"/>
    <s v="Michael Johnson"/>
    <s v="sarah.connor@outlok.com"/>
    <x v="0"/>
    <x v="0"/>
    <x v="4"/>
    <n v="2019"/>
    <x v="3"/>
    <n v="17600"/>
    <n v="2400"/>
    <x v="3"/>
    <x v="1"/>
    <s v="YES"/>
    <s v="Lifetime"/>
    <n v="10"/>
    <s v=" 1FDXF46S12EC58324"/>
    <s v="Delivered"/>
    <s v="Confirmed"/>
  </r>
  <r>
    <x v="1223"/>
    <x v="232"/>
    <s v="Jane Smith"/>
    <s v="john.doe@gmail.com"/>
    <x v="1"/>
    <x v="1"/>
    <x v="5"/>
    <n v="2018"/>
    <x v="2"/>
    <n v="43950"/>
    <n v="6050"/>
    <x v="4"/>
    <x v="2"/>
    <s v="NO"/>
    <s v="Lifetime"/>
    <n v="8"/>
    <s v=" WDBUF65J73AXXX123"/>
    <s v="Processing"/>
    <s v="N/A"/>
  </r>
  <r>
    <x v="546"/>
    <x v="81"/>
    <s v="Michael Johnson"/>
    <s v="jane_smith@yahooo.com"/>
    <x v="0"/>
    <x v="0"/>
    <x v="2"/>
    <n v="2019"/>
    <x v="1"/>
    <n v="39510"/>
    <n v="5490"/>
    <x v="4"/>
    <x v="0"/>
    <s v="YES"/>
    <s v="No Warranty"/>
    <n v="9"/>
    <s v="1HGBH41JXMN109186 "/>
    <s v="In Transit"/>
    <s v="N/A"/>
  </r>
  <r>
    <x v="623"/>
    <x v="314"/>
    <s v="Sarah Connor"/>
    <s v="jane_smith@yahooo.com"/>
    <x v="0"/>
    <x v="0"/>
    <x v="4"/>
    <n v="2021"/>
    <x v="1"/>
    <n v="39465"/>
    <n v="5535"/>
    <x v="2"/>
    <x v="2"/>
    <s v="NO"/>
    <s v="24 Months"/>
    <n v="7"/>
    <s v=" 1FDXF46S12EC58324"/>
    <s v="Delivered"/>
    <s v="CALL CUSTOMER ASAP!"/>
  </r>
  <r>
    <x v="1224"/>
    <x v="101"/>
    <s v="John Doe"/>
    <s v="emilybrown@gmail.com"/>
    <x v="2"/>
    <x v="2"/>
    <x v="4"/>
    <n v="2021"/>
    <x v="3"/>
    <n v="17520"/>
    <n v="2480"/>
    <x v="0"/>
    <x v="4"/>
    <s v="YES"/>
    <s v="24 Months"/>
    <n v="8"/>
    <s v=" 1FDXF46S12EC58324"/>
    <s v="Delivered"/>
    <s v="Confirmed"/>
  </r>
  <r>
    <x v="61"/>
    <x v="262"/>
    <s v="Emily Brown"/>
    <s v="mike_j@hotmailcom"/>
    <x v="0"/>
    <x v="0"/>
    <x v="3"/>
    <n v="2022"/>
    <x v="1"/>
    <n v="39375"/>
    <n v="5625"/>
    <x v="4"/>
    <x v="4"/>
    <s v="YES"/>
    <s v="No Warranty"/>
    <n v="8.5"/>
    <s v="1HGCM82633A004352"/>
    <s v="Delivered"/>
    <s v="Confirmed"/>
  </r>
  <r>
    <x v="1225"/>
    <x v="106"/>
    <s v="Michael Johnson"/>
    <s v="sarah.connor@outlok.com"/>
    <x v="3"/>
    <x v="2"/>
    <x v="5"/>
    <n v="2022"/>
    <x v="2"/>
    <n v="43700"/>
    <n v="6300"/>
    <x v="4"/>
    <x v="3"/>
    <s v="NO"/>
    <s v="12 Months"/>
    <n v="10"/>
    <s v="1HGCM82633A004352"/>
    <s v="In Transit"/>
    <s v="CALL CUSTOMER ASAP!"/>
  </r>
  <r>
    <x v="1226"/>
    <x v="316"/>
    <s v="Sarah Connor"/>
    <s v="john.doe@gmail.com"/>
    <x v="2"/>
    <x v="2"/>
    <x v="5"/>
    <n v="2021"/>
    <x v="0"/>
    <n v="26190"/>
    <n v="3810"/>
    <x v="3"/>
    <x v="0"/>
    <s v="YES"/>
    <s v="12 Months"/>
    <n v="8.5"/>
    <s v=" WDBUF65J73AXXX123"/>
    <s v="Processing"/>
    <s v="Confirmed"/>
  </r>
  <r>
    <x v="1227"/>
    <x v="125"/>
    <s v="Emily Brown"/>
    <s v="emilybrown@gmail.com"/>
    <x v="1"/>
    <x v="2"/>
    <x v="4"/>
    <n v="2022"/>
    <x v="4"/>
    <n v="21250"/>
    <n v="3750"/>
    <x v="4"/>
    <x v="2"/>
    <s v="NO"/>
    <s v="No Warranty"/>
    <n v="8.5"/>
    <s v="1HGCM82633A004352"/>
    <s v="In Transit"/>
    <s v="Confirmed"/>
  </r>
  <r>
    <x v="1228"/>
    <x v="244"/>
    <s v="Michael Johnson"/>
    <s v="sarah.connor@outlok.com"/>
    <x v="0"/>
    <x v="0"/>
    <x v="4"/>
    <n v="2022"/>
    <x v="0"/>
    <n v="24300"/>
    <n v="5700"/>
    <x v="4"/>
    <x v="3"/>
    <s v="YES"/>
    <s v="No Warranty"/>
    <n v="9"/>
    <s v="JH4DB8590SS001561"/>
    <s v="Processing"/>
    <s v="Confirmed"/>
  </r>
  <r>
    <x v="1229"/>
    <x v="149"/>
    <s v="John Doe"/>
    <s v="emilybrown@gmail.com"/>
    <x v="0"/>
    <x v="0"/>
    <x v="1"/>
    <n v="2020"/>
    <x v="2"/>
    <n v="40000"/>
    <n v="10000"/>
    <x v="1"/>
    <x v="2"/>
    <s v="NO"/>
    <s v="No Warranty"/>
    <n v="10"/>
    <s v="JH4DB8590SS001561"/>
    <s v="Delivered"/>
    <s v="Confirmed"/>
  </r>
  <r>
    <x v="1230"/>
    <x v="90"/>
    <s v="John Doe"/>
    <s v="sarah.connor@outlok.com"/>
    <x v="4"/>
    <x v="3"/>
    <x v="1"/>
    <n v="2020"/>
    <x v="0"/>
    <n v="23400"/>
    <n v="6600"/>
    <x v="1"/>
    <x v="4"/>
    <s v="YES"/>
    <s v="24 Months"/>
    <n v="8"/>
    <s v=" WDBUF65J73AXXX123"/>
    <s v="Delivered"/>
    <s v="Confirmed"/>
  </r>
  <r>
    <x v="487"/>
    <x v="244"/>
    <s v="Michael Johnson"/>
    <s v="emilybrown@gmail.com"/>
    <x v="5"/>
    <x v="1"/>
    <x v="0"/>
    <n v="2019"/>
    <x v="4"/>
    <n v="18750"/>
    <n v="6250"/>
    <x v="1"/>
    <x v="3"/>
    <s v="NO"/>
    <s v="24 Months"/>
    <n v="8.5"/>
    <s v=" 1FDXF46S12EC58324"/>
    <s v="Delivered"/>
    <s v="Confirmed"/>
  </r>
  <r>
    <x v="1231"/>
    <x v="326"/>
    <s v="Sarah Connor"/>
    <s v="sarah.connor@outlok.com"/>
    <x v="0"/>
    <x v="0"/>
    <x v="5"/>
    <n v="2021"/>
    <x v="0"/>
    <n v="26400"/>
    <n v="3600"/>
    <x v="3"/>
    <x v="0"/>
    <s v="NO"/>
    <s v="No Warranty"/>
    <n v="7"/>
    <s v="JH4DB8590SS001561"/>
    <s v="Delivered"/>
    <s v="Confirmed"/>
  </r>
  <r>
    <x v="1232"/>
    <x v="255"/>
    <s v="Sarah Connor"/>
    <s v="jane_smith@yahooo.com"/>
    <x v="1"/>
    <x v="1"/>
    <x v="1"/>
    <n v="2018"/>
    <x v="3"/>
    <n v="17580"/>
    <n v="2420"/>
    <x v="3"/>
    <x v="0"/>
    <s v="YES"/>
    <s v="12 Months"/>
    <n v="10"/>
    <s v=" WDBUF65J73AXXX123"/>
    <s v="Delivered"/>
    <s v="N/A"/>
  </r>
  <r>
    <x v="688"/>
    <x v="152"/>
    <s v="Michael Johnson"/>
    <s v="john.doe@gmail.com"/>
    <x v="0"/>
    <x v="0"/>
    <x v="1"/>
    <n v="2021"/>
    <x v="2"/>
    <n v="43900"/>
    <n v="6100"/>
    <x v="3"/>
    <x v="0"/>
    <s v="YES"/>
    <s v="12 Months"/>
    <n v="9"/>
    <s v="JH4DB8590SS001561"/>
    <s v="Processing"/>
    <s v="Confirmed"/>
  </r>
  <r>
    <x v="1233"/>
    <x v="339"/>
    <s v="Emily Brown"/>
    <s v="emilybrown@gmail.com"/>
    <x v="0"/>
    <x v="0"/>
    <x v="0"/>
    <n v="2021"/>
    <x v="1"/>
    <n v="39465"/>
    <n v="5535"/>
    <x v="1"/>
    <x v="2"/>
    <s v="YES"/>
    <s v="No Warranty"/>
    <n v="8.5"/>
    <s v=" 1FDXF46S12EC58324"/>
    <s v="In Transit"/>
    <s v="Follow up needed"/>
  </r>
  <r>
    <x v="1234"/>
    <x v="21"/>
    <s v="John Doe"/>
    <s v="john.doe@gmail.com"/>
    <x v="2"/>
    <x v="2"/>
    <x v="1"/>
    <n v="2020"/>
    <x v="3"/>
    <n v="17520"/>
    <n v="2480"/>
    <x v="1"/>
    <x v="2"/>
    <s v="YES"/>
    <s v="Lifetime"/>
    <n v="8"/>
    <s v=" 1FDXF46S12EC58324"/>
    <s v="Delivered"/>
    <s v="Confirmed"/>
  </r>
  <r>
    <x v="921"/>
    <x v="178"/>
    <s v="John Doe"/>
    <s v="mike_j@hotmailcom"/>
    <x v="0"/>
    <x v="0"/>
    <x v="3"/>
    <n v="2020"/>
    <x v="3"/>
    <n v="17500"/>
    <n v="2500"/>
    <x v="2"/>
    <x v="4"/>
    <s v="NO"/>
    <s v="12 Months"/>
    <n v="8.5"/>
    <s v="1HGBH41JXMN109186 "/>
    <s v="Delivered"/>
    <s v="Confirmed"/>
  </r>
  <r>
    <x v="1235"/>
    <x v="47"/>
    <s v="Sarah Connor"/>
    <s v="john.doe@gmail.com"/>
    <x v="3"/>
    <x v="2"/>
    <x v="4"/>
    <n v="2022"/>
    <x v="4"/>
    <n v="21850"/>
    <n v="3150"/>
    <x v="4"/>
    <x v="2"/>
    <s v="YES"/>
    <s v="No Warranty"/>
    <n v="10"/>
    <s v=" 1FDXF46S12EC58324"/>
    <s v="Delivered"/>
    <s v="Follow up needed"/>
  </r>
  <r>
    <x v="1236"/>
    <x v="245"/>
    <s v="John Doe"/>
    <s v="john.doe@gmail.com"/>
    <x v="2"/>
    <x v="2"/>
    <x v="2"/>
    <n v="2018"/>
    <x v="0"/>
    <n v="26190"/>
    <n v="3810"/>
    <x v="2"/>
    <x v="1"/>
    <s v="YES"/>
    <s v="24 Months"/>
    <n v="8"/>
    <s v="JH4DB8590SS001561"/>
    <s v="In Transit"/>
    <s v="Follow up needed"/>
  </r>
  <r>
    <x v="257"/>
    <x v="239"/>
    <s v="Sarah Connor"/>
    <s v="john.doe@gmail.com"/>
    <x v="1"/>
    <x v="2"/>
    <x v="1"/>
    <n v="2020"/>
    <x v="2"/>
    <n v="42500"/>
    <n v="7500"/>
    <x v="2"/>
    <x v="3"/>
    <s v="NO"/>
    <s v="12 Months"/>
    <n v="9"/>
    <s v=" WDBUF65J73AXXX123"/>
    <s v="Processing"/>
    <s v="Confirmed"/>
  </r>
  <r>
    <x v="1237"/>
    <x v="264"/>
    <s v="Emily Brown"/>
    <s v="jane_smith@yahooo.com"/>
    <x v="0"/>
    <x v="0"/>
    <x v="0"/>
    <n v="2022"/>
    <x v="4"/>
    <n v="20250"/>
    <n v="4750"/>
    <x v="2"/>
    <x v="4"/>
    <s v="YES"/>
    <s v="No Warranty"/>
    <n v="7"/>
    <s v="1HGBH41JXMN109186 "/>
    <s v="In Transit"/>
    <s v="Confirmed"/>
  </r>
  <r>
    <x v="1238"/>
    <x v="209"/>
    <s v="John Doe"/>
    <s v="mike_j@hotmailcom"/>
    <x v="0"/>
    <x v="0"/>
    <x v="0"/>
    <n v="2018"/>
    <x v="4"/>
    <n v="20000"/>
    <n v="5000"/>
    <x v="2"/>
    <x v="1"/>
    <s v="NO"/>
    <s v="24 Months"/>
    <n v="10"/>
    <s v=" WDBUF65J73AXXX123"/>
    <s v="Processing"/>
    <s v="Follow up needed"/>
  </r>
  <r>
    <x v="672"/>
    <x v="288"/>
    <s v="Emily Brown"/>
    <s v="jane_smith@yahooo.com"/>
    <x v="4"/>
    <x v="3"/>
    <x v="4"/>
    <n v="2020"/>
    <x v="0"/>
    <n v="23400"/>
    <n v="6600"/>
    <x v="2"/>
    <x v="0"/>
    <s v="YES"/>
    <s v="Lifetime"/>
    <n v="7"/>
    <s v="1HGBH41JXMN109186 "/>
    <s v="Delivered"/>
    <s v="Confirmed"/>
  </r>
  <r>
    <x v="225"/>
    <x v="246"/>
    <s v="Sarah Connor"/>
    <s v="emilybrown@gmail.com"/>
    <x v="5"/>
    <x v="1"/>
    <x v="4"/>
    <n v="2021"/>
    <x v="2"/>
    <n v="37500"/>
    <n v="12500"/>
    <x v="4"/>
    <x v="1"/>
    <s v="NO"/>
    <s v="No Warranty"/>
    <n v="8.5"/>
    <s v=" 1FDXF46S12EC58324"/>
    <s v="Delivered"/>
    <s v="Confirmed"/>
  </r>
  <r>
    <x v="1239"/>
    <x v="59"/>
    <s v="Emily Brown"/>
    <s v="sarah.connor@outlok.com"/>
    <x v="0"/>
    <x v="0"/>
    <x v="4"/>
    <n v="2021"/>
    <x v="3"/>
    <n v="17600"/>
    <n v="2400"/>
    <x v="4"/>
    <x v="3"/>
    <s v="NO"/>
    <s v="No Warranty"/>
    <n v="9"/>
    <s v="1HGBH41JXMN109186 "/>
    <s v="Delivered"/>
    <s v="Follow up needed"/>
  </r>
  <r>
    <x v="1240"/>
    <x v="340"/>
    <s v="Michael Johnson"/>
    <s v="mike_j@hotmailcom"/>
    <x v="1"/>
    <x v="1"/>
    <x v="0"/>
    <n v="2018"/>
    <x v="2"/>
    <n v="43950"/>
    <n v="6050"/>
    <x v="4"/>
    <x v="4"/>
    <s v="YES"/>
    <s v="No Warranty"/>
    <n v="9"/>
    <s v=" 1FDXF46S12EC58324"/>
    <s v="Delivered"/>
    <s v="N/A"/>
  </r>
  <r>
    <x v="148"/>
    <x v="131"/>
    <s v="Emily Brown"/>
    <s v="mike_j@hotmailcom"/>
    <x v="0"/>
    <x v="0"/>
    <x v="3"/>
    <n v="2018"/>
    <x v="4"/>
    <n v="21950"/>
    <n v="3050"/>
    <x v="4"/>
    <x v="3"/>
    <s v="YES"/>
    <s v="12 Months"/>
    <n v="9"/>
    <s v="1HGBH41JXMN109186 "/>
    <s v="Delivered"/>
    <s v="CALL CUSTOMER ASAP!"/>
  </r>
  <r>
    <x v="1241"/>
    <x v="261"/>
    <s v="Jane Smith"/>
    <s v="emilybrown@gmail.com"/>
    <x v="0"/>
    <x v="0"/>
    <x v="3"/>
    <n v="2020"/>
    <x v="4"/>
    <n v="21925"/>
    <n v="3075"/>
    <x v="1"/>
    <x v="0"/>
    <s v="NO"/>
    <s v="No Warranty"/>
    <n v="10"/>
    <s v=" 1FDXF46S12EC58324"/>
    <s v="Processing"/>
    <s v="Confirmed"/>
  </r>
  <r>
    <x v="29"/>
    <x v="53"/>
    <s v="Michael Johnson"/>
    <s v="jane_smith@yahooo.com"/>
    <x v="2"/>
    <x v="2"/>
    <x v="2"/>
    <n v="2020"/>
    <x v="1"/>
    <n v="39420"/>
    <n v="5580"/>
    <x v="3"/>
    <x v="4"/>
    <s v="NO"/>
    <s v="No Warranty"/>
    <n v="7"/>
    <s v=" 1FDXF46S12EC58324"/>
    <s v="In Transit"/>
    <s v="Confirmed"/>
  </r>
  <r>
    <x v="905"/>
    <x v="341"/>
    <s v="John Doe"/>
    <s v="sarah.connor@outlok.com"/>
    <x v="0"/>
    <x v="0"/>
    <x v="3"/>
    <n v="2018"/>
    <x v="0"/>
    <n v="26250"/>
    <n v="3750"/>
    <x v="3"/>
    <x v="1"/>
    <s v="YES"/>
    <s v="24 Months"/>
    <n v="10"/>
    <s v="JH4DB8590SS001561"/>
    <s v="Delivered"/>
    <s v="N/A"/>
  </r>
  <r>
    <x v="1242"/>
    <x v="342"/>
    <s v="John Doe"/>
    <s v="sarah.connor@outlok.com"/>
    <x v="3"/>
    <x v="2"/>
    <x v="4"/>
    <n v="2018"/>
    <x v="1"/>
    <n v="39330"/>
    <n v="5670"/>
    <x v="3"/>
    <x v="1"/>
    <s v="NO"/>
    <s v="No Warranty"/>
    <n v="9"/>
    <s v=" 1FDXF46S12EC58324"/>
    <s v="Delivered"/>
    <s v="Confirmed"/>
  </r>
  <r>
    <x v="1243"/>
    <x v="343"/>
    <s v="Jane Smith"/>
    <s v="mike_j@hotmailcom"/>
    <x v="2"/>
    <x v="2"/>
    <x v="3"/>
    <n v="2022"/>
    <x v="4"/>
    <n v="21825"/>
    <n v="3175"/>
    <x v="2"/>
    <x v="1"/>
    <s v="YES"/>
    <s v="No Warranty"/>
    <n v="9"/>
    <s v=" WDBUF65J73AXXX123"/>
    <s v="Delivered"/>
    <s v="Follow up needed"/>
  </r>
  <r>
    <x v="1244"/>
    <x v="344"/>
    <s v="Jane Smith"/>
    <s v="emilybrown@gmail.com"/>
    <x v="1"/>
    <x v="2"/>
    <x v="2"/>
    <n v="2022"/>
    <x v="3"/>
    <n v="17000"/>
    <n v="3000"/>
    <x v="1"/>
    <x v="3"/>
    <s v="NO"/>
    <s v="12 Months"/>
    <n v="8.5"/>
    <s v="1HGBH41JXMN109186 "/>
    <s v="In Transit"/>
    <s v="CALL CUSTOMER ASAP!"/>
  </r>
  <r>
    <x v="1245"/>
    <x v="180"/>
    <s v="Michael Johnson"/>
    <s v="mike_j@hotmailcom"/>
    <x v="0"/>
    <x v="0"/>
    <x v="5"/>
    <n v="2022"/>
    <x v="4"/>
    <n v="20250"/>
    <n v="4750"/>
    <x v="2"/>
    <x v="1"/>
    <s v="YES"/>
    <s v="12 Months"/>
    <n v="8"/>
    <s v="1HGCM82633A004352"/>
    <s v="Processing"/>
    <s v="Confirmed"/>
  </r>
  <r>
    <x v="1246"/>
    <x v="47"/>
    <s v="Michael Johnson"/>
    <s v="sarah.connor@outlok.com"/>
    <x v="0"/>
    <x v="0"/>
    <x v="2"/>
    <n v="2021"/>
    <x v="2"/>
    <n v="40000"/>
    <n v="10000"/>
    <x v="0"/>
    <x v="3"/>
    <s v="YES"/>
    <s v="Lifetime"/>
    <n v="7"/>
    <s v=" 1FDXF46S12EC58324"/>
    <s v="In Transit"/>
    <s v="N/A"/>
  </r>
  <r>
    <x v="332"/>
    <x v="40"/>
    <s v="Emily Brown"/>
    <s v="mike_j@hotmailcom"/>
    <x v="4"/>
    <x v="3"/>
    <x v="3"/>
    <n v="2021"/>
    <x v="2"/>
    <n v="39000"/>
    <n v="11000"/>
    <x v="2"/>
    <x v="4"/>
    <s v="YES"/>
    <s v="Lifetime"/>
    <n v="7"/>
    <s v="1HGCM82633A004352"/>
    <s v="Processing"/>
    <s v="Follow up needed"/>
  </r>
  <r>
    <x v="1247"/>
    <x v="269"/>
    <s v="Emily Brown"/>
    <s v="john.doe@gmail.com"/>
    <x v="5"/>
    <x v="1"/>
    <x v="5"/>
    <n v="2022"/>
    <x v="3"/>
    <n v="15000"/>
    <n v="5000"/>
    <x v="3"/>
    <x v="0"/>
    <s v="YES"/>
    <s v="12 Months"/>
    <n v="9"/>
    <s v=" WDBUF65J73AXXX123"/>
    <s v="Delivered"/>
    <s v="N/A"/>
  </r>
  <r>
    <x v="1248"/>
    <x v="89"/>
    <s v="John Doe"/>
    <s v="john.doe@gmail.com"/>
    <x v="0"/>
    <x v="0"/>
    <x v="5"/>
    <n v="2022"/>
    <x v="3"/>
    <n v="17600"/>
    <n v="2400"/>
    <x v="3"/>
    <x v="4"/>
    <s v="YES"/>
    <s v="12 Months"/>
    <n v="7"/>
    <s v=" WDBUF65J73AXXX123"/>
    <s v="Delivered"/>
    <s v="Follow up needed"/>
  </r>
  <r>
    <x v="1249"/>
    <x v="24"/>
    <s v="Sarah Connor"/>
    <s v="jane_smith@yahooo.com"/>
    <x v="1"/>
    <x v="1"/>
    <x v="0"/>
    <n v="2018"/>
    <x v="1"/>
    <n v="39555"/>
    <n v="5445"/>
    <x v="1"/>
    <x v="2"/>
    <s v="YES"/>
    <s v="No Warranty"/>
    <n v="8"/>
    <s v=" WDBUF65J73AXXX123"/>
    <s v="Delivered"/>
    <s v="Follow up needed"/>
  </r>
  <r>
    <x v="991"/>
    <x v="207"/>
    <s v="Michael Johnson"/>
    <s v="sarah.connor@outlok.com"/>
    <x v="0"/>
    <x v="0"/>
    <x v="3"/>
    <n v="2021"/>
    <x v="3"/>
    <n v="17560"/>
    <n v="2440"/>
    <x v="4"/>
    <x v="2"/>
    <s v="YES"/>
    <s v="No Warranty"/>
    <n v="10"/>
    <s v="JH4DB8590SS001561"/>
    <s v="Delivered"/>
    <s v="Confirmed"/>
  </r>
  <r>
    <x v="1250"/>
    <x v="283"/>
    <s v="Sarah Connor"/>
    <s v="sarah.connor@outlok.com"/>
    <x v="0"/>
    <x v="0"/>
    <x v="0"/>
    <n v="2022"/>
    <x v="4"/>
    <n v="21925"/>
    <n v="3075"/>
    <x v="3"/>
    <x v="3"/>
    <s v="YES"/>
    <s v="12 Months"/>
    <n v="10"/>
    <s v="1HGCM82633A004352"/>
    <s v="Delivered"/>
    <s v="CALL CUSTOMER ASAP!"/>
  </r>
  <r>
    <x v="1251"/>
    <x v="122"/>
    <s v="Sarah Connor"/>
    <s v="emilybrown@gmail.com"/>
    <x v="2"/>
    <x v="2"/>
    <x v="1"/>
    <n v="2019"/>
    <x v="0"/>
    <n v="26280"/>
    <n v="3720"/>
    <x v="3"/>
    <x v="2"/>
    <s v="NO"/>
    <s v="No Warranty"/>
    <n v="7"/>
    <s v=" 1FDXF46S12EC58324"/>
    <s v="Processing"/>
    <s v="Confirmed"/>
  </r>
  <r>
    <x v="96"/>
    <x v="135"/>
    <s v="Jane Smith"/>
    <s v="sarah.connor@outlok.com"/>
    <x v="0"/>
    <x v="0"/>
    <x v="3"/>
    <n v="2020"/>
    <x v="2"/>
    <n v="43750"/>
    <n v="6250"/>
    <x v="4"/>
    <x v="3"/>
    <s v="YES"/>
    <s v="12 Months"/>
    <n v="9"/>
    <s v="1HGBH41JXMN109186 "/>
    <s v="In Transit"/>
    <s v="N/A"/>
  </r>
  <r>
    <x v="170"/>
    <x v="177"/>
    <s v="Jane Smith"/>
    <s v="mike_j@hotmailcom"/>
    <x v="3"/>
    <x v="2"/>
    <x v="2"/>
    <n v="2022"/>
    <x v="2"/>
    <n v="43700"/>
    <n v="6300"/>
    <x v="2"/>
    <x v="1"/>
    <s v="YES"/>
    <s v="No Warranty"/>
    <n v="9"/>
    <s v="JH4DB8590SS001561"/>
    <s v="Delivered"/>
    <s v="CALL CUSTOMER ASAP!"/>
  </r>
  <r>
    <x v="1252"/>
    <x v="25"/>
    <s v="Emily Brown"/>
    <s v="mike_j@hotmailcom"/>
    <x v="2"/>
    <x v="2"/>
    <x v="5"/>
    <n v="2021"/>
    <x v="4"/>
    <n v="21825"/>
    <n v="3175"/>
    <x v="0"/>
    <x v="1"/>
    <s v="YES"/>
    <s v="12 Months"/>
    <n v="8"/>
    <s v="1HGBH41JXMN109186 "/>
    <s v="Delivered"/>
    <s v="Confirmed"/>
  </r>
  <r>
    <x v="1253"/>
    <x v="185"/>
    <s v="Michael Johnson"/>
    <s v="mike_j@hotmailcom"/>
    <x v="1"/>
    <x v="2"/>
    <x v="2"/>
    <n v="2022"/>
    <x v="0"/>
    <n v="25500"/>
    <n v="4500"/>
    <x v="3"/>
    <x v="1"/>
    <s v="YES"/>
    <s v="24 Months"/>
    <n v="8"/>
    <s v=" 1FDXF46S12EC58324"/>
    <s v="Delivered"/>
    <s v="Confirmed"/>
  </r>
  <r>
    <x v="1254"/>
    <x v="158"/>
    <s v="John Doe"/>
    <s v="mike_j@hotmailcom"/>
    <x v="0"/>
    <x v="0"/>
    <x v="3"/>
    <n v="2019"/>
    <x v="3"/>
    <n v="16200"/>
    <n v="3800"/>
    <x v="0"/>
    <x v="3"/>
    <s v="YES"/>
    <s v="12 Months"/>
    <n v="10"/>
    <s v="JH4DB8590SS001561"/>
    <s v="In Transit"/>
    <s v="Confirmed"/>
  </r>
  <r>
    <x v="855"/>
    <x v="55"/>
    <s v="Sarah Connor"/>
    <s v="john.doe@gmail.com"/>
    <x v="0"/>
    <x v="0"/>
    <x v="0"/>
    <n v="2018"/>
    <x v="1"/>
    <n v="36000"/>
    <n v="9000"/>
    <x v="3"/>
    <x v="4"/>
    <s v="NO"/>
    <s v="24 Months"/>
    <n v="8.5"/>
    <s v="1HGCM82633A004352"/>
    <s v="Processing"/>
    <s v="CALL CUSTOMER ASAP!"/>
  </r>
  <r>
    <x v="1255"/>
    <x v="332"/>
    <s v="Sarah Connor"/>
    <s v="mike_j@hotmailcom"/>
    <x v="4"/>
    <x v="3"/>
    <x v="2"/>
    <n v="2021"/>
    <x v="0"/>
    <n v="23400"/>
    <n v="6600"/>
    <x v="1"/>
    <x v="2"/>
    <s v="YES"/>
    <s v="No Warranty"/>
    <n v="10"/>
    <s v="JH4DB8590SS001561"/>
    <s v="In Transit"/>
    <s v="Confirmed"/>
  </r>
  <r>
    <x v="800"/>
    <x v="345"/>
    <s v="Jane Smith"/>
    <s v="john.doe@gmail.com"/>
    <x v="5"/>
    <x v="1"/>
    <x v="1"/>
    <n v="2018"/>
    <x v="4"/>
    <n v="18750"/>
    <n v="6250"/>
    <x v="0"/>
    <x v="0"/>
    <s v="NO"/>
    <s v="24 Months"/>
    <n v="8.5"/>
    <s v=" 1FDXF46S12EC58324"/>
    <s v="Processing"/>
    <s v="N/A"/>
  </r>
  <r>
    <x v="30"/>
    <x v="301"/>
    <s v="Sarah Connor"/>
    <s v="sarah.connor@outlok.com"/>
    <x v="0"/>
    <x v="0"/>
    <x v="2"/>
    <n v="2020"/>
    <x v="3"/>
    <n v="17600"/>
    <n v="2400"/>
    <x v="1"/>
    <x v="4"/>
    <s v="YES"/>
    <s v="No Warranty"/>
    <n v="7"/>
    <s v=" WDBUF65J73AXXX123"/>
    <s v="Delivered"/>
    <s v="N/A"/>
  </r>
  <r>
    <x v="197"/>
    <x v="283"/>
    <s v="John Doe"/>
    <s v="emilybrown@gmail.com"/>
    <x v="1"/>
    <x v="1"/>
    <x v="1"/>
    <n v="2018"/>
    <x v="3"/>
    <n v="17580"/>
    <n v="2420"/>
    <x v="2"/>
    <x v="0"/>
    <s v="YES"/>
    <s v="Lifetime"/>
    <n v="9"/>
    <s v="1HGBH41JXMN109186 "/>
    <s v="Delivered"/>
    <s v="Confirmed"/>
  </r>
  <r>
    <x v="1256"/>
    <x v="16"/>
    <s v="Emily Brown"/>
    <s v="sarah.connor@outlok.com"/>
    <x v="0"/>
    <x v="0"/>
    <x v="1"/>
    <n v="2022"/>
    <x v="3"/>
    <n v="17560"/>
    <n v="2440"/>
    <x v="0"/>
    <x v="0"/>
    <s v="YES"/>
    <s v="No Warranty"/>
    <n v="7"/>
    <s v="JH4DB8590SS001561"/>
    <s v="Delivered"/>
    <s v="CALL CUSTOMER ASAP!"/>
  </r>
  <r>
    <x v="1257"/>
    <x v="149"/>
    <s v="Emily Brown"/>
    <s v="jane_smith@yahooo.com"/>
    <x v="0"/>
    <x v="0"/>
    <x v="3"/>
    <n v="2019"/>
    <x v="0"/>
    <n v="26310"/>
    <n v="3690"/>
    <x v="1"/>
    <x v="3"/>
    <s v="YES"/>
    <s v="Lifetime"/>
    <n v="7"/>
    <s v="1HGBH41JXMN109186 "/>
    <s v="Delivered"/>
    <s v="CALL CUSTOMER ASAP!"/>
  </r>
  <r>
    <x v="1069"/>
    <x v="332"/>
    <s v="John Doe"/>
    <s v="jane_smith@yahooo.com"/>
    <x v="2"/>
    <x v="2"/>
    <x v="0"/>
    <n v="2018"/>
    <x v="3"/>
    <n v="17520"/>
    <n v="2480"/>
    <x v="3"/>
    <x v="4"/>
    <s v="NO"/>
    <s v="12 Months"/>
    <n v="8.5"/>
    <s v="1HGBH41JXMN109186 "/>
    <s v="Delivered"/>
    <s v="Confirmed"/>
  </r>
  <r>
    <x v="1258"/>
    <x v="1"/>
    <s v="Emily Brown"/>
    <s v="mike_j@hotmailcom"/>
    <x v="0"/>
    <x v="0"/>
    <x v="0"/>
    <n v="2019"/>
    <x v="0"/>
    <n v="26250"/>
    <n v="3750"/>
    <x v="4"/>
    <x v="3"/>
    <s v="YES"/>
    <s v="24 Months"/>
    <n v="9"/>
    <s v="1HGBH41JXMN109186 "/>
    <s v="Processing"/>
    <s v="Follow up needed"/>
  </r>
  <r>
    <x v="1259"/>
    <x v="249"/>
    <s v="Jane Smith"/>
    <s v="mike_j@hotmailcom"/>
    <x v="3"/>
    <x v="2"/>
    <x v="5"/>
    <n v="2021"/>
    <x v="4"/>
    <n v="21850"/>
    <n v="3150"/>
    <x v="0"/>
    <x v="0"/>
    <s v="YES"/>
    <s v="No Warranty"/>
    <n v="10"/>
    <s v="1HGCM82633A004352"/>
    <s v="In Transit"/>
    <s v="Follow up needed"/>
  </r>
  <r>
    <x v="321"/>
    <x v="115"/>
    <s v="John Doe"/>
    <s v="mike_j@hotmailcom"/>
    <x v="2"/>
    <x v="2"/>
    <x v="0"/>
    <n v="2021"/>
    <x v="1"/>
    <n v="39285"/>
    <n v="5715"/>
    <x v="3"/>
    <x v="3"/>
    <s v="NO"/>
    <s v="No Warranty"/>
    <n v="9"/>
    <s v="JH4DB8590SS001561"/>
    <s v="Delivered"/>
    <s v="CALL CUSTOMER ASAP!"/>
  </r>
  <r>
    <x v="375"/>
    <x v="224"/>
    <s v="Emily Brown"/>
    <s v="sarah.connor@outlok.com"/>
    <x v="1"/>
    <x v="2"/>
    <x v="1"/>
    <n v="2022"/>
    <x v="0"/>
    <n v="25500"/>
    <n v="4500"/>
    <x v="2"/>
    <x v="0"/>
    <s v="YES"/>
    <s v="24 Months"/>
    <n v="8"/>
    <s v="1HGBH41JXMN109186 "/>
    <s v="Delivered"/>
    <s v="Confirmed"/>
  </r>
  <r>
    <x v="612"/>
    <x v="85"/>
    <s v="Sarah Connor"/>
    <s v="sarah.connor@outlok.com"/>
    <x v="0"/>
    <x v="0"/>
    <x v="1"/>
    <n v="2022"/>
    <x v="4"/>
    <n v="20250"/>
    <n v="4750"/>
    <x v="1"/>
    <x v="1"/>
    <s v="NO"/>
    <s v="12 Months"/>
    <n v="9"/>
    <s v=" WDBUF65J73AXXX123"/>
    <s v="Delivered"/>
    <s v="Confirmed"/>
  </r>
  <r>
    <x v="1260"/>
    <x v="7"/>
    <s v="Sarah Connor"/>
    <s v="john.doe@gmail.com"/>
    <x v="0"/>
    <x v="0"/>
    <x v="5"/>
    <n v="2022"/>
    <x v="0"/>
    <n v="24000"/>
    <n v="6000"/>
    <x v="0"/>
    <x v="4"/>
    <s v="NO"/>
    <s v="24 Months"/>
    <n v="8"/>
    <s v=" 1FDXF46S12EC58324"/>
    <s v="In Transit"/>
    <s v="Confirmed"/>
  </r>
  <r>
    <x v="426"/>
    <x v="346"/>
    <s v="Michael Johnson"/>
    <s v="emilybrown@gmail.com"/>
    <x v="4"/>
    <x v="3"/>
    <x v="3"/>
    <n v="2019"/>
    <x v="4"/>
    <n v="19500"/>
    <n v="5500"/>
    <x v="2"/>
    <x v="3"/>
    <s v="NO"/>
    <s v="Lifetime"/>
    <n v="10"/>
    <s v="1HGCM82633A004352"/>
    <s v="Processing"/>
    <s v="Confirmed"/>
  </r>
  <r>
    <x v="557"/>
    <x v="42"/>
    <s v="Emily Brown"/>
    <s v="jane_smith@yahooo.com"/>
    <x v="5"/>
    <x v="1"/>
    <x v="4"/>
    <n v="2020"/>
    <x v="1"/>
    <n v="33750"/>
    <n v="11250"/>
    <x v="0"/>
    <x v="2"/>
    <s v="NO"/>
    <s v="Lifetime"/>
    <n v="8"/>
    <s v="1HGBH41JXMN109186 "/>
    <s v="In Transit"/>
    <s v="Confirmed"/>
  </r>
  <r>
    <x v="1261"/>
    <x v="314"/>
    <s v="Jane Smith"/>
    <s v="mike_j@hotmailcom"/>
    <x v="0"/>
    <x v="0"/>
    <x v="5"/>
    <n v="2020"/>
    <x v="2"/>
    <n v="44000"/>
    <n v="6000"/>
    <x v="2"/>
    <x v="4"/>
    <s v="YES"/>
    <s v="12 Months"/>
    <n v="8.5"/>
    <s v="JH4DB8590SS001561"/>
    <s v="Processing"/>
    <s v="Follow up needed"/>
  </r>
  <r>
    <x v="1262"/>
    <x v="289"/>
    <s v="Sarah Connor"/>
    <s v="mike_j@hotmailcom"/>
    <x v="1"/>
    <x v="1"/>
    <x v="4"/>
    <n v="2020"/>
    <x v="1"/>
    <n v="39555"/>
    <n v="5445"/>
    <x v="1"/>
    <x v="3"/>
    <s v="YES"/>
    <s v="24 Months"/>
    <n v="9"/>
    <s v="JH4DB8590SS001561"/>
    <s v="Delivered"/>
    <s v="CALL CUSTOMER ASAP!"/>
  </r>
  <r>
    <x v="674"/>
    <x v="260"/>
    <s v="John Doe"/>
    <s v="emilybrown@gmail.com"/>
    <x v="0"/>
    <x v="0"/>
    <x v="1"/>
    <n v="2021"/>
    <x v="2"/>
    <n v="43900"/>
    <n v="6100"/>
    <x v="3"/>
    <x v="0"/>
    <s v="YES"/>
    <s v="Lifetime"/>
    <n v="7"/>
    <s v="1HGBH41JXMN109186 "/>
    <s v="Delivered"/>
    <s v="Confirmed"/>
  </r>
  <r>
    <x v="1263"/>
    <x v="119"/>
    <s v="Emily Brown"/>
    <s v="sarah.connor@outlok.com"/>
    <x v="0"/>
    <x v="0"/>
    <x v="0"/>
    <n v="2021"/>
    <x v="2"/>
    <n v="43850"/>
    <n v="6150"/>
    <x v="0"/>
    <x v="3"/>
    <s v="YES"/>
    <s v="No Warranty"/>
    <n v="8"/>
    <s v="1HGBH41JXMN109186 "/>
    <s v="Delivered"/>
    <s v="N/A"/>
  </r>
  <r>
    <x v="1264"/>
    <x v="306"/>
    <s v="Sarah Connor"/>
    <s v="sarah.connor@outlok.com"/>
    <x v="2"/>
    <x v="2"/>
    <x v="2"/>
    <n v="2020"/>
    <x v="3"/>
    <n v="17520"/>
    <n v="2480"/>
    <x v="0"/>
    <x v="1"/>
    <s v="YES"/>
    <s v="No Warranty"/>
    <n v="8"/>
    <s v="1HGBH41JXMN109186 "/>
    <s v="Delivered"/>
    <s v="Confirmed"/>
  </r>
  <r>
    <x v="1265"/>
    <x v="67"/>
    <s v="Jane Smith"/>
    <s v="jane_smith@yahooo.com"/>
    <x v="0"/>
    <x v="0"/>
    <x v="0"/>
    <n v="2022"/>
    <x v="0"/>
    <n v="26250"/>
    <n v="3750"/>
    <x v="1"/>
    <x v="3"/>
    <s v="YES"/>
    <s v="No Warranty"/>
    <n v="10"/>
    <s v="JH4DB8590SS001561"/>
    <s v="Delivered"/>
    <s v="CALL CUSTOMER ASAP!"/>
  </r>
  <r>
    <x v="1266"/>
    <x v="103"/>
    <s v="Michael Johnson"/>
    <s v="emilybrown@gmail.com"/>
    <x v="3"/>
    <x v="2"/>
    <x v="1"/>
    <n v="2018"/>
    <x v="3"/>
    <n v="17480"/>
    <n v="2520"/>
    <x v="1"/>
    <x v="1"/>
    <s v="YES"/>
    <s v="24 Months"/>
    <n v="9"/>
    <s v=" WDBUF65J73AXXX123"/>
    <s v="Processing"/>
    <s v="Confirmed"/>
  </r>
  <r>
    <x v="1267"/>
    <x v="231"/>
    <s v="Sarah Connor"/>
    <s v="sarah.connor@outlok.com"/>
    <x v="2"/>
    <x v="2"/>
    <x v="0"/>
    <n v="2020"/>
    <x v="4"/>
    <n v="21825"/>
    <n v="3175"/>
    <x v="0"/>
    <x v="4"/>
    <s v="YES"/>
    <s v="12 Months"/>
    <n v="8"/>
    <s v="1HGCM82633A004352"/>
    <s v="In Transit"/>
    <s v="Confirmed"/>
  </r>
  <r>
    <x v="433"/>
    <x v="165"/>
    <s v="Jane Smith"/>
    <s v="mike_j@hotmailcom"/>
    <x v="1"/>
    <x v="2"/>
    <x v="2"/>
    <n v="2018"/>
    <x v="4"/>
    <n v="21250"/>
    <n v="3750"/>
    <x v="1"/>
    <x v="4"/>
    <s v="YES"/>
    <s v="No Warranty"/>
    <n v="10"/>
    <s v=" 1FDXF46S12EC58324"/>
    <s v="Delivered"/>
    <s v="Confirmed"/>
  </r>
  <r>
    <x v="1268"/>
    <x v="309"/>
    <s v="Emily Brown"/>
    <s v="john.doe@gmail.com"/>
    <x v="0"/>
    <x v="0"/>
    <x v="4"/>
    <n v="2020"/>
    <x v="4"/>
    <n v="20250"/>
    <n v="4750"/>
    <x v="2"/>
    <x v="3"/>
    <s v="YES"/>
    <s v="No Warranty"/>
    <n v="9"/>
    <s v=" 1FDXF46S12EC58324"/>
    <s v="Delivered"/>
    <s v="Confirmed"/>
  </r>
  <r>
    <x v="1269"/>
    <x v="79"/>
    <s v="Emily Brown"/>
    <s v="mike_j@hotmailcom"/>
    <x v="0"/>
    <x v="0"/>
    <x v="1"/>
    <n v="2018"/>
    <x v="3"/>
    <n v="16000"/>
    <n v="4000"/>
    <x v="2"/>
    <x v="4"/>
    <s v="YES"/>
    <s v="Lifetime"/>
    <n v="8"/>
    <s v="JH4DB8590SS001561"/>
    <s v="Delivered"/>
    <s v="Confirmed"/>
  </r>
  <r>
    <x v="1270"/>
    <x v="135"/>
    <s v="Jane Smith"/>
    <s v="mike_j@hotmailcom"/>
    <x v="4"/>
    <x v="3"/>
    <x v="2"/>
    <n v="2022"/>
    <x v="1"/>
    <n v="35100"/>
    <n v="9900"/>
    <x v="3"/>
    <x v="3"/>
    <s v="YES"/>
    <s v="No Warranty"/>
    <n v="8"/>
    <s v="1HGBH41JXMN109186 "/>
    <s v="In Transit"/>
    <s v="Follow up needed"/>
  </r>
  <r>
    <x v="1271"/>
    <x v="322"/>
    <s v="Sarah Connor"/>
    <s v="john.doe@gmail.com"/>
    <x v="5"/>
    <x v="1"/>
    <x v="3"/>
    <n v="2021"/>
    <x v="3"/>
    <n v="15000"/>
    <n v="5000"/>
    <x v="2"/>
    <x v="0"/>
    <s v="YES"/>
    <s v="24 Months"/>
    <n v="9"/>
    <s v="1HGBH41JXMN109186 "/>
    <s v="Processing"/>
    <s v="CALL CUSTOMER ASAP!"/>
  </r>
  <r>
    <x v="1272"/>
    <x v="328"/>
    <s v="Emily Brown"/>
    <s v="emilybrown@gmail.com"/>
    <x v="0"/>
    <x v="0"/>
    <x v="2"/>
    <n v="2020"/>
    <x v="3"/>
    <n v="17600"/>
    <n v="2400"/>
    <x v="4"/>
    <x v="0"/>
    <s v="NO"/>
    <s v="24 Months"/>
    <n v="8.5"/>
    <s v="1HGCM82633A004352"/>
    <s v="In Transit"/>
    <s v="Confirmed"/>
  </r>
  <r>
    <x v="1027"/>
    <x v="155"/>
    <s v="John Doe"/>
    <s v="sarah.connor@outlok.com"/>
    <x v="1"/>
    <x v="1"/>
    <x v="4"/>
    <n v="2020"/>
    <x v="1"/>
    <n v="39555"/>
    <n v="5445"/>
    <x v="1"/>
    <x v="2"/>
    <s v="YES"/>
    <s v="No Warranty"/>
    <n v="9"/>
    <s v="1HGCM82633A004352"/>
    <s v="Processing"/>
    <s v="CALL CUSTOMER ASAP!"/>
  </r>
  <r>
    <x v="527"/>
    <x v="346"/>
    <s v="Jane Smith"/>
    <s v="john.doe@gmail.com"/>
    <x v="0"/>
    <x v="0"/>
    <x v="0"/>
    <n v="2022"/>
    <x v="1"/>
    <n v="39510"/>
    <n v="5490"/>
    <x v="4"/>
    <x v="2"/>
    <s v="YES"/>
    <s v="Lifetime"/>
    <n v="9"/>
    <s v="JH4DB8590SS001561"/>
    <s v="Delivered"/>
    <s v="Follow up needed"/>
  </r>
  <r>
    <x v="1024"/>
    <x v="2"/>
    <s v="Sarah Connor"/>
    <s v="john.doe@gmail.com"/>
    <x v="0"/>
    <x v="0"/>
    <x v="5"/>
    <n v="2019"/>
    <x v="1"/>
    <n v="39465"/>
    <n v="5535"/>
    <x v="0"/>
    <x v="2"/>
    <s v="NO"/>
    <s v="24 Months"/>
    <n v="7"/>
    <s v="1HGBH41JXMN109186 "/>
    <s v="Delivered"/>
    <s v="Follow up needed"/>
  </r>
  <r>
    <x v="1273"/>
    <x v="292"/>
    <s v="Emily Brown"/>
    <s v="sarah.connor@outlok.com"/>
    <x v="2"/>
    <x v="2"/>
    <x v="5"/>
    <n v="2020"/>
    <x v="0"/>
    <n v="26280"/>
    <n v="3720"/>
    <x v="1"/>
    <x v="1"/>
    <s v="NO"/>
    <s v="24 Months"/>
    <n v="7"/>
    <s v="JH4DB8590SS001561"/>
    <s v="Delivered"/>
    <s v="N/A"/>
  </r>
  <r>
    <x v="564"/>
    <x v="224"/>
    <s v="Emily Brown"/>
    <s v="mike_j@hotmailcom"/>
    <x v="0"/>
    <x v="0"/>
    <x v="3"/>
    <n v="2018"/>
    <x v="3"/>
    <n v="17500"/>
    <n v="2500"/>
    <x v="1"/>
    <x v="2"/>
    <s v="YES"/>
    <s v="Lifetime"/>
    <n v="8.5"/>
    <s v="JH4DB8590SS001561"/>
    <s v="Delivered"/>
    <s v="N/A"/>
  </r>
  <r>
    <x v="392"/>
    <x v="300"/>
    <s v="Emily Brown"/>
    <s v="sarah.connor@outlok.com"/>
    <x v="3"/>
    <x v="2"/>
    <x v="4"/>
    <n v="2022"/>
    <x v="0"/>
    <n v="26220"/>
    <n v="3780"/>
    <x v="1"/>
    <x v="1"/>
    <s v="YES"/>
    <s v="Lifetime"/>
    <n v="8"/>
    <s v="1HGBH41JXMN109186 "/>
    <s v="Delivered"/>
    <s v="Follow up needed"/>
  </r>
  <r>
    <x v="8"/>
    <x v="317"/>
    <s v="Jane Smith"/>
    <s v="emilybrown@gmail.com"/>
    <x v="2"/>
    <x v="2"/>
    <x v="2"/>
    <n v="2019"/>
    <x v="2"/>
    <n v="43650"/>
    <n v="6350"/>
    <x v="0"/>
    <x v="2"/>
    <s v="NO"/>
    <s v="Lifetime"/>
    <n v="9"/>
    <s v="JH4DB8590SS001561"/>
    <s v="Processing"/>
    <s v="Follow up needed"/>
  </r>
  <r>
    <x v="277"/>
    <x v="152"/>
    <s v="John Doe"/>
    <s v="jane_smith@yahooo.com"/>
    <x v="1"/>
    <x v="2"/>
    <x v="1"/>
    <n v="2020"/>
    <x v="2"/>
    <n v="42500"/>
    <n v="7500"/>
    <x v="2"/>
    <x v="4"/>
    <s v="YES"/>
    <s v="Lifetime"/>
    <n v="8.5"/>
    <s v="1HGCM82633A004352"/>
    <s v="In Transit"/>
    <s v="Follow up needed"/>
  </r>
  <r>
    <x v="1274"/>
    <x v="264"/>
    <s v="Emily Brown"/>
    <s v="john.doe@gmail.com"/>
    <x v="0"/>
    <x v="0"/>
    <x v="5"/>
    <n v="2020"/>
    <x v="3"/>
    <n v="16200"/>
    <n v="3800"/>
    <x v="1"/>
    <x v="0"/>
    <s v="YES"/>
    <s v="No Warranty"/>
    <n v="8.5"/>
    <s v="1HGBH41JXMN109186 "/>
    <s v="Delivered"/>
    <s v="Follow up needed"/>
  </r>
  <r>
    <x v="1275"/>
    <x v="230"/>
    <s v="Jane Smith"/>
    <s v="john.doe@gmail.com"/>
    <x v="0"/>
    <x v="0"/>
    <x v="0"/>
    <n v="2021"/>
    <x v="4"/>
    <n v="20000"/>
    <n v="5000"/>
    <x v="2"/>
    <x v="3"/>
    <s v="YES"/>
    <s v="No Warranty"/>
    <n v="10"/>
    <s v="1HGBH41JXMN109186 "/>
    <s v="Delivered"/>
    <s v="Confirmed"/>
  </r>
  <r>
    <x v="1276"/>
    <x v="230"/>
    <s v="Jane Smith"/>
    <s v="jane_smith@yahooo.com"/>
    <x v="4"/>
    <x v="3"/>
    <x v="5"/>
    <n v="2019"/>
    <x v="1"/>
    <n v="35100"/>
    <n v="9900"/>
    <x v="4"/>
    <x v="3"/>
    <s v="YES"/>
    <s v="12 Months"/>
    <n v="7"/>
    <s v="1HGCM82633A004352"/>
    <s v="Delivered"/>
    <s v="N/A"/>
  </r>
  <r>
    <x v="357"/>
    <x v="45"/>
    <s v="Emily Brown"/>
    <s v="mike_j@hotmailcom"/>
    <x v="5"/>
    <x v="1"/>
    <x v="3"/>
    <n v="2022"/>
    <x v="0"/>
    <n v="22500"/>
    <n v="7500"/>
    <x v="1"/>
    <x v="2"/>
    <s v="NO"/>
    <s v="Lifetime"/>
    <n v="8"/>
    <s v=" 1FDXF46S12EC58324"/>
    <s v="In Transit"/>
    <s v="CALL CUSTOMER ASAP!"/>
  </r>
  <r>
    <x v="1277"/>
    <x v="88"/>
    <s v="Emily Brown"/>
    <s v="john.doe@gmail.com"/>
    <x v="0"/>
    <x v="0"/>
    <x v="5"/>
    <n v="2018"/>
    <x v="2"/>
    <n v="44000"/>
    <n v="6000"/>
    <x v="2"/>
    <x v="4"/>
    <s v="NO"/>
    <s v="24 Months"/>
    <n v="9"/>
    <s v=" WDBUF65J73AXXX123"/>
    <s v="Processing"/>
    <s v="Confirmed"/>
  </r>
  <r>
    <x v="1278"/>
    <x v="167"/>
    <s v="Sarah Connor"/>
    <s v="mike_j@hotmailcom"/>
    <x v="1"/>
    <x v="1"/>
    <x v="1"/>
    <n v="2020"/>
    <x v="3"/>
    <n v="17580"/>
    <n v="2420"/>
    <x v="3"/>
    <x v="3"/>
    <s v="YES"/>
    <s v="12 Months"/>
    <n v="8.5"/>
    <s v="1HGBH41JXMN109186 "/>
    <s v="In Transit"/>
    <s v="Confirmed"/>
  </r>
  <r>
    <x v="599"/>
    <x v="83"/>
    <s v="Sarah Connor"/>
    <s v="sarah.connor@outlok.com"/>
    <x v="0"/>
    <x v="0"/>
    <x v="2"/>
    <n v="2022"/>
    <x v="4"/>
    <n v="21950"/>
    <n v="3050"/>
    <x v="4"/>
    <x v="0"/>
    <s v="NO"/>
    <s v="No Warranty"/>
    <n v="8"/>
    <s v=" WDBUF65J73AXXX123"/>
    <s v="Processing"/>
    <s v="Confirmed"/>
  </r>
  <r>
    <x v="1279"/>
    <x v="37"/>
    <s v="Emily Brown"/>
    <s v="sarah.connor@outlok.com"/>
    <x v="0"/>
    <x v="0"/>
    <x v="4"/>
    <n v="2021"/>
    <x v="3"/>
    <n v="17540"/>
    <n v="2460"/>
    <x v="2"/>
    <x v="0"/>
    <s v="YES"/>
    <s v="12 Months"/>
    <n v="10"/>
    <s v="JH4DB8590SS001561"/>
    <s v="Delivered"/>
    <s v="N/A"/>
  </r>
  <r>
    <x v="1280"/>
    <x v="105"/>
    <s v="John Doe"/>
    <s v="john.doe@gmail.com"/>
    <x v="2"/>
    <x v="2"/>
    <x v="5"/>
    <n v="2020"/>
    <x v="4"/>
    <n v="21900"/>
    <n v="3100"/>
    <x v="0"/>
    <x v="1"/>
    <s v="YES"/>
    <s v="12 Months"/>
    <n v="9"/>
    <s v=" WDBUF65J73AXXX123"/>
    <s v="Delivered"/>
    <s v="Follow up needed"/>
  </r>
  <r>
    <x v="1281"/>
    <x v="193"/>
    <s v="Emily Brown"/>
    <s v="mike_j@hotmailcom"/>
    <x v="0"/>
    <x v="0"/>
    <x v="4"/>
    <n v="2019"/>
    <x v="3"/>
    <n v="17500"/>
    <n v="2500"/>
    <x v="0"/>
    <x v="1"/>
    <s v="NO"/>
    <s v="No Warranty"/>
    <n v="8.5"/>
    <s v="1HGBH41JXMN109186 "/>
    <s v="Delivered"/>
    <s v="Follow up needed"/>
  </r>
  <r>
    <x v="1154"/>
    <x v="304"/>
    <s v="Sarah Connor"/>
    <s v="john.doe@gmail.com"/>
    <x v="3"/>
    <x v="2"/>
    <x v="5"/>
    <n v="2022"/>
    <x v="1"/>
    <n v="39330"/>
    <n v="5670"/>
    <x v="0"/>
    <x v="3"/>
    <s v="YES"/>
    <s v="No Warranty"/>
    <n v="10"/>
    <s v=" 1FDXF46S12EC58324"/>
    <s v="Delivered"/>
    <s v="Follow up needed"/>
  </r>
  <r>
    <x v="1282"/>
    <x v="74"/>
    <s v="Sarah Connor"/>
    <s v="mike_j@hotmailcom"/>
    <x v="2"/>
    <x v="2"/>
    <x v="2"/>
    <n v="2018"/>
    <x v="1"/>
    <n v="39285"/>
    <n v="5715"/>
    <x v="0"/>
    <x v="1"/>
    <s v="YES"/>
    <s v="Lifetime"/>
    <n v="10"/>
    <s v=" 1FDXF46S12EC58324"/>
    <s v="Delivered"/>
    <s v="Follow up needed"/>
  </r>
  <r>
    <x v="469"/>
    <x v="105"/>
    <s v="Sarah Connor"/>
    <s v="mike_j@hotmailcom"/>
    <x v="1"/>
    <x v="2"/>
    <x v="1"/>
    <n v="2021"/>
    <x v="4"/>
    <n v="21250"/>
    <n v="3750"/>
    <x v="4"/>
    <x v="4"/>
    <s v="NO"/>
    <s v="24 Months"/>
    <n v="10"/>
    <s v="JH4DB8590SS001561"/>
    <s v="Processing"/>
    <s v="Follow up needed"/>
  </r>
  <r>
    <x v="1283"/>
    <x v="98"/>
    <s v="Emily Brown"/>
    <s v="emilybrown@gmail.com"/>
    <x v="0"/>
    <x v="0"/>
    <x v="5"/>
    <n v="2022"/>
    <x v="3"/>
    <n v="16200"/>
    <n v="3800"/>
    <x v="2"/>
    <x v="3"/>
    <s v="YES"/>
    <s v="Lifetime"/>
    <n v="8"/>
    <s v=" 1FDXF46S12EC58324"/>
    <s v="In Transit"/>
    <s v="Confirmed"/>
  </r>
  <r>
    <x v="1284"/>
    <x v="211"/>
    <s v="Michael Johnson"/>
    <s v="sarah.connor@outlok.com"/>
    <x v="0"/>
    <x v="0"/>
    <x v="3"/>
    <n v="2020"/>
    <x v="1"/>
    <n v="36000"/>
    <n v="9000"/>
    <x v="3"/>
    <x v="0"/>
    <s v="YES"/>
    <s v="12 Months"/>
    <n v="9"/>
    <s v=" WDBUF65J73AXXX123"/>
    <s v="Delivered"/>
    <s v="Confirmed"/>
  </r>
  <r>
    <x v="1285"/>
    <x v="38"/>
    <s v="Jane Smith"/>
    <s v="mike_j@hotmailcom"/>
    <x v="4"/>
    <x v="3"/>
    <x v="5"/>
    <n v="2018"/>
    <x v="3"/>
    <n v="15600"/>
    <n v="4400"/>
    <x v="4"/>
    <x v="1"/>
    <s v="YES"/>
    <s v="Lifetime"/>
    <n v="9"/>
    <s v="JH4DB8590SS001561"/>
    <s v="Delivered"/>
    <s v="N/A"/>
  </r>
  <r>
    <x v="1286"/>
    <x v="7"/>
    <s v="Emily Brown"/>
    <s v="emilybrown@gmail.com"/>
    <x v="5"/>
    <x v="1"/>
    <x v="0"/>
    <n v="2020"/>
    <x v="3"/>
    <n v="15000"/>
    <n v="5000"/>
    <x v="4"/>
    <x v="1"/>
    <s v="NO"/>
    <s v="12 Months"/>
    <n v="7"/>
    <s v=" WDBUF65J73AXXX123"/>
    <s v="Delivered"/>
    <s v="CALL CUSTOMER ASAP!"/>
  </r>
  <r>
    <x v="1287"/>
    <x v="180"/>
    <s v="Michael Johnson"/>
    <s v="jane_smith@yahooo.com"/>
    <x v="0"/>
    <x v="0"/>
    <x v="3"/>
    <n v="2020"/>
    <x v="1"/>
    <n v="39600"/>
    <n v="5400"/>
    <x v="3"/>
    <x v="0"/>
    <s v="NO"/>
    <s v="24 Months"/>
    <n v="9"/>
    <s v="1HGBH41JXMN109186 "/>
    <s v="In Transit"/>
    <s v="Confirmed"/>
  </r>
  <r>
    <x v="1288"/>
    <x v="248"/>
    <s v="Jane Smith"/>
    <s v="sarah.connor@outlok.com"/>
    <x v="1"/>
    <x v="1"/>
    <x v="0"/>
    <n v="2019"/>
    <x v="2"/>
    <n v="43950"/>
    <n v="6050"/>
    <x v="1"/>
    <x v="0"/>
    <s v="NO"/>
    <s v="No Warranty"/>
    <n v="8.5"/>
    <s v="1HGCM82633A004352"/>
    <s v="Processing"/>
    <s v="Confirmed"/>
  </r>
  <r>
    <x v="1289"/>
    <x v="151"/>
    <s v="John Doe"/>
    <s v="jane_smith@yahooo.com"/>
    <x v="0"/>
    <x v="0"/>
    <x v="5"/>
    <n v="2019"/>
    <x v="2"/>
    <n v="43900"/>
    <n v="6100"/>
    <x v="3"/>
    <x v="3"/>
    <s v="NO"/>
    <s v="12 Months"/>
    <n v="7"/>
    <s v="JH4DB8590SS001561"/>
    <s v="In Transit"/>
    <s v="Confirmed"/>
  </r>
  <r>
    <x v="1290"/>
    <x v="347"/>
    <s v="Emily Brown"/>
    <s v="jane_smith@yahooo.com"/>
    <x v="0"/>
    <x v="0"/>
    <x v="5"/>
    <n v="2020"/>
    <x v="3"/>
    <n v="17540"/>
    <n v="2460"/>
    <x v="4"/>
    <x v="3"/>
    <s v="NO"/>
    <s v="No Warranty"/>
    <n v="10"/>
    <s v="1HGBH41JXMN109186 "/>
    <s v="Processing"/>
    <s v="N/A"/>
  </r>
  <r>
    <x v="1291"/>
    <x v="344"/>
    <s v="Sarah Connor"/>
    <s v="mike_j@hotmailcom"/>
    <x v="2"/>
    <x v="2"/>
    <x v="3"/>
    <n v="2021"/>
    <x v="2"/>
    <n v="43800"/>
    <n v="6200"/>
    <x v="3"/>
    <x v="3"/>
    <s v="YES"/>
    <s v="No Warranty"/>
    <n v="9"/>
    <s v="1HGBH41JXMN109186 "/>
    <s v="Delivered"/>
    <s v="CALL CUSTOMER ASAP!"/>
  </r>
  <r>
    <x v="1292"/>
    <x v="242"/>
    <s v="Sarah Connor"/>
    <s v="mike_j@hotmailcom"/>
    <x v="0"/>
    <x v="0"/>
    <x v="3"/>
    <n v="2019"/>
    <x v="0"/>
    <n v="26250"/>
    <n v="3750"/>
    <x v="1"/>
    <x v="3"/>
    <s v="YES"/>
    <s v="Lifetime"/>
    <n v="7"/>
    <s v="1HGBH41JXMN109186 "/>
    <s v="Delivered"/>
    <s v="CALL CUSTOMER ASAP!"/>
  </r>
  <r>
    <x v="1293"/>
    <x v="334"/>
    <s v="Emily Brown"/>
    <s v="emilybrown@gmail.com"/>
    <x v="3"/>
    <x v="2"/>
    <x v="0"/>
    <n v="2019"/>
    <x v="1"/>
    <n v="39330"/>
    <n v="5670"/>
    <x v="0"/>
    <x v="1"/>
    <s v="NO"/>
    <s v="Lifetime"/>
    <n v="8.5"/>
    <s v=" WDBUF65J73AXXX123"/>
    <s v="Delivered"/>
    <s v="Follow up needed"/>
  </r>
  <r>
    <x v="1294"/>
    <x v="234"/>
    <s v="Emily Brown"/>
    <s v="jane_smith@yahooo.com"/>
    <x v="2"/>
    <x v="2"/>
    <x v="5"/>
    <n v="2019"/>
    <x v="2"/>
    <n v="43650"/>
    <n v="6350"/>
    <x v="4"/>
    <x v="1"/>
    <s v="YES"/>
    <s v="No Warranty"/>
    <n v="8.5"/>
    <s v="1HGBH41JXMN109186 "/>
    <s v="Delivered"/>
    <s v="Confirmed"/>
  </r>
  <r>
    <x v="1208"/>
    <x v="38"/>
    <s v="Jane Smith"/>
    <s v="mike_j@hotmailcom"/>
    <x v="1"/>
    <x v="2"/>
    <x v="4"/>
    <n v="2019"/>
    <x v="2"/>
    <n v="42500"/>
    <n v="7500"/>
    <x v="3"/>
    <x v="4"/>
    <s v="NO"/>
    <s v="No Warranty"/>
    <n v="9"/>
    <s v="JH4DB8590SS001561"/>
    <s v="Delivered"/>
    <s v="Confirmed"/>
  </r>
  <r>
    <x v="1295"/>
    <x v="331"/>
    <s v="Jane Smith"/>
    <s v="mike_j@hotmailcom"/>
    <x v="0"/>
    <x v="0"/>
    <x v="1"/>
    <n v="2018"/>
    <x v="3"/>
    <n v="16200"/>
    <n v="3800"/>
    <x v="0"/>
    <x v="4"/>
    <s v="NO"/>
    <s v="No Warranty"/>
    <n v="8.5"/>
    <s v="JH4DB8590SS001561"/>
    <s v="Processing"/>
    <s v="CALL CUSTOMER ASAP!"/>
  </r>
  <r>
    <x v="1296"/>
    <x v="108"/>
    <s v="John Doe"/>
    <s v="emilybrown@gmail.com"/>
    <x v="0"/>
    <x v="0"/>
    <x v="5"/>
    <n v="2020"/>
    <x v="4"/>
    <n v="20000"/>
    <n v="5000"/>
    <x v="1"/>
    <x v="3"/>
    <s v="NO"/>
    <s v="No Warranty"/>
    <n v="10"/>
    <s v=" WDBUF65J73AXXX123"/>
    <s v="In Transit"/>
    <s v="CALL CUSTOMER ASAP!"/>
  </r>
  <r>
    <x v="1297"/>
    <x v="103"/>
    <s v="Jane Smith"/>
    <s v="jane_smith@yahooo.com"/>
    <x v="4"/>
    <x v="3"/>
    <x v="1"/>
    <n v="2018"/>
    <x v="2"/>
    <n v="39000"/>
    <n v="11000"/>
    <x v="3"/>
    <x v="3"/>
    <s v="YES"/>
    <s v="12 Months"/>
    <n v="7"/>
    <s v="1HGCM82633A004352"/>
    <s v="Delivered"/>
    <s v="Confirmed"/>
  </r>
  <r>
    <x v="566"/>
    <x v="61"/>
    <s v="John Doe"/>
    <s v="mike_j@hotmailcom"/>
    <x v="5"/>
    <x v="1"/>
    <x v="5"/>
    <n v="2022"/>
    <x v="4"/>
    <n v="18750"/>
    <n v="6250"/>
    <x v="4"/>
    <x v="0"/>
    <s v="NO"/>
    <s v="No Warranty"/>
    <n v="8.5"/>
    <s v="1HGCM82633A004352"/>
    <s v="Delivered"/>
    <s v="CALL CUSTOMER ASAP!"/>
  </r>
  <r>
    <x v="1298"/>
    <x v="91"/>
    <s v="Michael Johnson"/>
    <s v="mike_j@hotmailcom"/>
    <x v="0"/>
    <x v="0"/>
    <x v="1"/>
    <n v="2022"/>
    <x v="1"/>
    <n v="39600"/>
    <n v="5400"/>
    <x v="3"/>
    <x v="2"/>
    <s v="YES"/>
    <s v="No Warranty"/>
    <n v="9"/>
    <s v="JH4DB8590SS001561"/>
    <s v="Delivered"/>
    <s v="Confirmed"/>
  </r>
  <r>
    <x v="320"/>
    <x v="220"/>
    <s v="Jane Smith"/>
    <s v="jane_smith@yahooo.com"/>
    <x v="1"/>
    <x v="1"/>
    <x v="1"/>
    <n v="2022"/>
    <x v="4"/>
    <n v="21975"/>
    <n v="3025"/>
    <x v="2"/>
    <x v="4"/>
    <s v="YES"/>
    <s v="No Warranty"/>
    <n v="9"/>
    <s v=" WDBUF65J73AXXX123"/>
    <s v="In Transit"/>
    <s v="CALL CUSTOMER ASAP!"/>
  </r>
  <r>
    <x v="184"/>
    <x v="260"/>
    <s v="Emily Brown"/>
    <s v="emilybrown@gmail.com"/>
    <x v="0"/>
    <x v="0"/>
    <x v="2"/>
    <n v="2018"/>
    <x v="2"/>
    <n v="43900"/>
    <n v="6100"/>
    <x v="2"/>
    <x v="0"/>
    <s v="NO"/>
    <s v="24 Months"/>
    <n v="8"/>
    <s v="1HGCM82633A004352"/>
    <s v="Processing"/>
    <s v="Follow up needed"/>
  </r>
  <r>
    <x v="571"/>
    <x v="71"/>
    <s v="Michael Johnson"/>
    <s v="jane_smith@yahooo.com"/>
    <x v="0"/>
    <x v="0"/>
    <x v="3"/>
    <n v="2020"/>
    <x v="0"/>
    <n v="26310"/>
    <n v="3690"/>
    <x v="0"/>
    <x v="0"/>
    <s v="NO"/>
    <s v="Lifetime"/>
    <n v="9"/>
    <s v="1HGCM82633A004352"/>
    <s v="In Transit"/>
    <s v="N/A"/>
  </r>
  <r>
    <x v="1299"/>
    <x v="51"/>
    <s v="Jane Smith"/>
    <s v="mike_j@hotmailcom"/>
    <x v="2"/>
    <x v="2"/>
    <x v="2"/>
    <n v="2022"/>
    <x v="0"/>
    <n v="26280"/>
    <n v="3720"/>
    <x v="3"/>
    <x v="0"/>
    <s v="YES"/>
    <s v="Lifetime"/>
    <n v="7"/>
    <s v=" 1FDXF46S12EC58324"/>
    <s v="Processing"/>
    <s v="Follow up needed"/>
  </r>
  <r>
    <x v="77"/>
    <x v="193"/>
    <s v="Jane Smith"/>
    <s v="john.doe@gmail.com"/>
    <x v="0"/>
    <x v="0"/>
    <x v="4"/>
    <n v="2019"/>
    <x v="1"/>
    <n v="39375"/>
    <n v="5625"/>
    <x v="0"/>
    <x v="2"/>
    <s v="YES"/>
    <s v="24 Months"/>
    <n v="10"/>
    <s v=" WDBUF65J73AXXX123"/>
    <s v="Delivered"/>
    <s v="N/A"/>
  </r>
  <r>
    <x v="1300"/>
    <x v="348"/>
    <s v="Sarah Connor"/>
    <s v="mike_j@hotmailcom"/>
    <x v="3"/>
    <x v="2"/>
    <x v="3"/>
    <n v="2022"/>
    <x v="2"/>
    <n v="43700"/>
    <n v="6300"/>
    <x v="2"/>
    <x v="3"/>
    <s v="YES"/>
    <s v="No Warranty"/>
    <n v="7"/>
    <s v=" WDBUF65J73AXXX123"/>
    <s v="Delivered"/>
    <s v="CALL CUSTOMER ASAP!"/>
  </r>
  <r>
    <x v="1076"/>
    <x v="349"/>
    <s v="Jane Smith"/>
    <s v="jane_smith@yahooo.com"/>
    <x v="2"/>
    <x v="2"/>
    <x v="1"/>
    <n v="2021"/>
    <x v="1"/>
    <n v="39285"/>
    <n v="5715"/>
    <x v="0"/>
    <x v="2"/>
    <s v="YES"/>
    <s v="No Warranty"/>
    <n v="8.5"/>
    <s v=" WDBUF65J73AXXX123"/>
    <s v="Delivered"/>
    <s v="N/A"/>
  </r>
  <r>
    <x v="1041"/>
    <x v="336"/>
    <s v="Sarah Connor"/>
    <s v="john.doe@gmail.com"/>
    <x v="1"/>
    <x v="2"/>
    <x v="3"/>
    <n v="2019"/>
    <x v="3"/>
    <n v="17000"/>
    <n v="3000"/>
    <x v="2"/>
    <x v="3"/>
    <s v="NO"/>
    <s v="No Warranty"/>
    <n v="10"/>
    <s v=" 1FDXF46S12EC58324"/>
    <s v="Delivered"/>
    <s v="Confirmed"/>
  </r>
  <r>
    <x v="1301"/>
    <x v="133"/>
    <s v="Emily Brown"/>
    <s v="sarah.connor@outlok.com"/>
    <x v="0"/>
    <x v="0"/>
    <x v="2"/>
    <n v="2019"/>
    <x v="3"/>
    <n v="16200"/>
    <n v="3800"/>
    <x v="1"/>
    <x v="1"/>
    <s v="YES"/>
    <s v="Lifetime"/>
    <n v="10"/>
    <s v=" 1FDXF46S12EC58324"/>
    <s v="Delivered"/>
    <s v="Confirmed"/>
  </r>
  <r>
    <x v="1302"/>
    <x v="12"/>
    <s v="Emily Brown"/>
    <s v="sarah.connor@outlok.com"/>
    <x v="0"/>
    <x v="0"/>
    <x v="1"/>
    <n v="2019"/>
    <x v="4"/>
    <n v="20000"/>
    <n v="5000"/>
    <x v="3"/>
    <x v="4"/>
    <s v="YES"/>
    <s v="No Warranty"/>
    <n v="8"/>
    <s v="JH4DB8590SS001561"/>
    <s v="Processing"/>
    <s v="Confirmed"/>
  </r>
  <r>
    <x v="1162"/>
    <x v="105"/>
    <s v="Jane Smith"/>
    <s v="emilybrown@gmail.com"/>
    <x v="4"/>
    <x v="3"/>
    <x v="3"/>
    <n v="2022"/>
    <x v="1"/>
    <n v="35100"/>
    <n v="9900"/>
    <x v="0"/>
    <x v="4"/>
    <s v="NO"/>
    <s v="Lifetime"/>
    <n v="8.5"/>
    <s v="1HGBH41JXMN109186 "/>
    <s v="In Transit"/>
    <s v="Follow up needed"/>
  </r>
  <r>
    <x v="1303"/>
    <x v="46"/>
    <s v="Michael Johnson"/>
    <s v="jane_smith@yahooo.com"/>
    <x v="5"/>
    <x v="1"/>
    <x v="5"/>
    <n v="2019"/>
    <x v="0"/>
    <n v="22500"/>
    <n v="7500"/>
    <x v="3"/>
    <x v="1"/>
    <s v="NO"/>
    <s v="24 Months"/>
    <n v="7"/>
    <s v="1HGBH41JXMN109186 "/>
    <s v="Delivered"/>
    <s v="Confirmed"/>
  </r>
  <r>
    <x v="1304"/>
    <x v="129"/>
    <s v="John Doe"/>
    <s v="jane_smith@yahooo.com"/>
    <x v="0"/>
    <x v="0"/>
    <x v="2"/>
    <n v="2021"/>
    <x v="1"/>
    <n v="39600"/>
    <n v="5400"/>
    <x v="1"/>
    <x v="4"/>
    <s v="YES"/>
    <s v="No Warranty"/>
    <n v="10"/>
    <s v="1HGBH41JXMN109186 "/>
    <s v="Delivered"/>
    <s v="N/A"/>
  </r>
  <r>
    <x v="1305"/>
    <x v="348"/>
    <s v="Jane Smith"/>
    <s v="emilybrown@gmail.com"/>
    <x v="1"/>
    <x v="1"/>
    <x v="0"/>
    <n v="2018"/>
    <x v="4"/>
    <n v="21975"/>
    <n v="3025"/>
    <x v="4"/>
    <x v="4"/>
    <s v="NO"/>
    <s v="12 Months"/>
    <n v="9"/>
    <s v="1HGBH41JXMN109186 "/>
    <s v="Delivered"/>
    <s v="Confirmed"/>
  </r>
  <r>
    <x v="537"/>
    <x v="3"/>
    <s v="Emily Brown"/>
    <s v="john.doe@gmail.com"/>
    <x v="0"/>
    <x v="0"/>
    <x v="1"/>
    <n v="2021"/>
    <x v="2"/>
    <n v="43900"/>
    <n v="6100"/>
    <x v="4"/>
    <x v="4"/>
    <s v="YES"/>
    <s v="12 Months"/>
    <n v="7"/>
    <s v="1HGBH41JXMN109186 "/>
    <s v="In Transit"/>
    <s v="Follow up needed"/>
  </r>
  <r>
    <x v="1306"/>
    <x v="350"/>
    <s v="Emily Brown"/>
    <s v="john.doe@gmail.com"/>
    <x v="0"/>
    <x v="0"/>
    <x v="0"/>
    <n v="2020"/>
    <x v="1"/>
    <n v="39465"/>
    <n v="5535"/>
    <x v="3"/>
    <x v="0"/>
    <s v="YES"/>
    <s v="No Warranty"/>
    <n v="9"/>
    <s v=" WDBUF65J73AXXX123"/>
    <s v="Processing"/>
    <s v="Follow up needed"/>
  </r>
  <r>
    <x v="1028"/>
    <x v="170"/>
    <s v="Jane Smith"/>
    <s v="sarah.connor@outlok.com"/>
    <x v="2"/>
    <x v="2"/>
    <x v="5"/>
    <n v="2019"/>
    <x v="4"/>
    <n v="21900"/>
    <n v="3100"/>
    <x v="3"/>
    <x v="2"/>
    <s v="YES"/>
    <s v="No Warranty"/>
    <n v="10"/>
    <s v="JH4DB8590SS001561"/>
    <s v="In Transit"/>
    <s v="Follow up needed"/>
  </r>
  <r>
    <x v="1002"/>
    <x v="314"/>
    <s v="Michael Johnson"/>
    <s v="mike_j@hotmailcom"/>
    <x v="0"/>
    <x v="0"/>
    <x v="3"/>
    <n v="2021"/>
    <x v="3"/>
    <n v="17500"/>
    <n v="2500"/>
    <x v="2"/>
    <x v="3"/>
    <s v="YES"/>
    <s v="Lifetime"/>
    <n v="9"/>
    <s v="1HGBH41JXMN109186 "/>
    <s v="Processing"/>
    <s v="Confirmed"/>
  </r>
  <r>
    <x v="296"/>
    <x v="285"/>
    <s v="Jane Smith"/>
    <s v="mike_j@hotmailcom"/>
    <x v="3"/>
    <x v="2"/>
    <x v="4"/>
    <n v="2022"/>
    <x v="0"/>
    <n v="26220"/>
    <n v="3780"/>
    <x v="3"/>
    <x v="4"/>
    <s v="YES"/>
    <s v="24 Months"/>
    <n v="10"/>
    <s v=" 1FDXF46S12EC58324"/>
    <s v="Delivered"/>
    <s v="Confirmed"/>
  </r>
  <r>
    <x v="1307"/>
    <x v="2"/>
    <s v="Emily Brown"/>
    <s v="john.doe@gmail.com"/>
    <x v="2"/>
    <x v="2"/>
    <x v="5"/>
    <n v="2020"/>
    <x v="2"/>
    <n v="43650"/>
    <n v="6350"/>
    <x v="3"/>
    <x v="0"/>
    <s v="YES"/>
    <s v="No Warranty"/>
    <n v="10"/>
    <s v=" WDBUF65J73AXXX123"/>
    <s v="Delivered"/>
    <s v="N/A"/>
  </r>
  <r>
    <x v="308"/>
    <x v="257"/>
    <s v="Michael Johnson"/>
    <s v="sarah.connor@outlok.com"/>
    <x v="1"/>
    <x v="2"/>
    <x v="2"/>
    <n v="2021"/>
    <x v="1"/>
    <n v="38250"/>
    <n v="6750"/>
    <x v="0"/>
    <x v="2"/>
    <s v="NO"/>
    <s v="No Warranty"/>
    <n v="10"/>
    <s v="1HGBH41JXMN109186 "/>
    <s v="Delivered"/>
    <s v="N/A"/>
  </r>
  <r>
    <x v="1308"/>
    <x v="273"/>
    <s v="Emily Brown"/>
    <s v="john.doe@gmail.com"/>
    <x v="0"/>
    <x v="0"/>
    <x v="3"/>
    <n v="2019"/>
    <x v="1"/>
    <n v="36450"/>
    <n v="8550"/>
    <x v="1"/>
    <x v="0"/>
    <s v="NO"/>
    <s v="No Warranty"/>
    <n v="10"/>
    <s v="1HGBH41JXMN109186 "/>
    <s v="Delivered"/>
    <s v="N/A"/>
  </r>
  <r>
    <x v="1309"/>
    <x v="307"/>
    <s v="Michael Johnson"/>
    <s v="mike_j@hotmailcom"/>
    <x v="0"/>
    <x v="0"/>
    <x v="3"/>
    <n v="2022"/>
    <x v="0"/>
    <n v="24000"/>
    <n v="6000"/>
    <x v="0"/>
    <x v="1"/>
    <s v="YES"/>
    <s v="24 Months"/>
    <n v="10"/>
    <s v=" 1FDXF46S12EC58324"/>
    <s v="Delivered"/>
    <s v="Confirmed"/>
  </r>
  <r>
    <x v="1310"/>
    <x v="77"/>
    <s v="Michael Johnson"/>
    <s v="emilybrown@gmail.com"/>
    <x v="4"/>
    <x v="3"/>
    <x v="0"/>
    <n v="2019"/>
    <x v="3"/>
    <n v="15600"/>
    <n v="4400"/>
    <x v="1"/>
    <x v="4"/>
    <s v="NO"/>
    <s v="12 Months"/>
    <n v="8"/>
    <s v="1HGCM82633A004352"/>
    <s v="Processing"/>
    <s v="Confirmed"/>
  </r>
  <r>
    <x v="1311"/>
    <x v="160"/>
    <s v="Emily Brown"/>
    <s v="mike_j@hotmailcom"/>
    <x v="5"/>
    <x v="1"/>
    <x v="2"/>
    <n v="2020"/>
    <x v="1"/>
    <n v="33750"/>
    <n v="11250"/>
    <x v="0"/>
    <x v="0"/>
    <s v="NO"/>
    <s v="No Warranty"/>
    <n v="7"/>
    <s v="JH4DB8590SS001561"/>
    <s v="In Transit"/>
    <s v="N/A"/>
  </r>
  <r>
    <x v="1186"/>
    <x v="99"/>
    <s v="Jane Smith"/>
    <s v="sarah.connor@outlok.com"/>
    <x v="0"/>
    <x v="0"/>
    <x v="4"/>
    <n v="2021"/>
    <x v="0"/>
    <n v="26400"/>
    <n v="3600"/>
    <x v="3"/>
    <x v="3"/>
    <s v="YES"/>
    <s v="No Warranty"/>
    <n v="8"/>
    <s v="1HGBH41JXMN109186 "/>
    <s v="Delivered"/>
    <s v="Confirmed"/>
  </r>
  <r>
    <x v="307"/>
    <x v="175"/>
    <s v="Jane Smith"/>
    <s v="jane_smith@yahooo.com"/>
    <x v="1"/>
    <x v="1"/>
    <x v="0"/>
    <n v="2019"/>
    <x v="0"/>
    <n v="26370"/>
    <n v="3630"/>
    <x v="0"/>
    <x v="1"/>
    <s v="YES"/>
    <s v="No Warranty"/>
    <n v="10"/>
    <s v=" 1FDXF46S12EC58324"/>
    <s v="Delivered"/>
    <s v="Confirmed"/>
  </r>
  <r>
    <x v="1175"/>
    <x v="142"/>
    <s v="Jane Smith"/>
    <s v="sarah.connor@outlok.com"/>
    <x v="0"/>
    <x v="0"/>
    <x v="1"/>
    <n v="2020"/>
    <x v="2"/>
    <n v="43900"/>
    <n v="6100"/>
    <x v="1"/>
    <x v="2"/>
    <s v="YES"/>
    <s v="No Warranty"/>
    <n v="8"/>
    <s v="JH4DB8590SS001561"/>
    <s v="Delivered"/>
    <s v="Confirmed"/>
  </r>
  <r>
    <x v="1312"/>
    <x v="78"/>
    <s v="Sarah Connor"/>
    <s v="sarah.connor@outlok.com"/>
    <x v="0"/>
    <x v="0"/>
    <x v="0"/>
    <n v="2022"/>
    <x v="0"/>
    <n v="26310"/>
    <n v="3690"/>
    <x v="1"/>
    <x v="1"/>
    <s v="NO"/>
    <s v="No Warranty"/>
    <n v="8.5"/>
    <s v="1HGCM82633A004352"/>
    <s v="In Transit"/>
    <s v="Confirmed"/>
  </r>
  <r>
    <x v="1313"/>
    <x v="8"/>
    <s v="Emily Brown"/>
    <s v="mike_j@hotmailcom"/>
    <x v="2"/>
    <x v="2"/>
    <x v="0"/>
    <n v="2021"/>
    <x v="0"/>
    <n v="26280"/>
    <n v="3720"/>
    <x v="2"/>
    <x v="3"/>
    <s v="YES"/>
    <s v="24 Months"/>
    <n v="7"/>
    <s v="JH4DB8590SS001561"/>
    <s v="Processing"/>
    <s v="Confirmed"/>
  </r>
  <r>
    <x v="1314"/>
    <x v="329"/>
    <s v="John Doe"/>
    <s v="jane_smith@yahooo.com"/>
    <x v="0"/>
    <x v="0"/>
    <x v="2"/>
    <n v="2021"/>
    <x v="0"/>
    <n v="26250"/>
    <n v="3750"/>
    <x v="2"/>
    <x v="3"/>
    <s v="YES"/>
    <s v="12 Months"/>
    <n v="9"/>
    <s v="JH4DB8590SS001561"/>
    <s v="In Transit"/>
    <s v="Confirmed"/>
  </r>
  <r>
    <x v="1091"/>
    <x v="240"/>
    <s v="Michael Johnson"/>
    <s v="sarah.connor@outlok.com"/>
    <x v="3"/>
    <x v="2"/>
    <x v="5"/>
    <n v="2020"/>
    <x v="1"/>
    <n v="39330"/>
    <n v="5670"/>
    <x v="3"/>
    <x v="1"/>
    <s v="YES"/>
    <s v="12 Months"/>
    <n v="8.5"/>
    <s v="1HGCM82633A004352"/>
    <s v="Processing"/>
    <s v="Confirmed"/>
  </r>
  <r>
    <x v="1210"/>
    <x v="187"/>
    <s v="John Doe"/>
    <s v="john.doe@gmail.com"/>
    <x v="2"/>
    <x v="2"/>
    <x v="1"/>
    <n v="2021"/>
    <x v="0"/>
    <n v="26190"/>
    <n v="3810"/>
    <x v="2"/>
    <x v="3"/>
    <s v="YES"/>
    <s v="No Warranty"/>
    <n v="7"/>
    <s v="1HGBH41JXMN109186 "/>
    <s v="Delivered"/>
    <s v="N/A"/>
  </r>
  <r>
    <x v="1315"/>
    <x v="137"/>
    <s v="Michael Johnson"/>
    <s v="mike_j@hotmailcom"/>
    <x v="1"/>
    <x v="2"/>
    <x v="5"/>
    <n v="2022"/>
    <x v="0"/>
    <n v="25500"/>
    <n v="4500"/>
    <x v="0"/>
    <x v="0"/>
    <s v="NO"/>
    <s v="No Warranty"/>
    <n v="7"/>
    <s v=" WDBUF65J73AXXX123"/>
    <s v="Delivered"/>
    <s v="Follow up needed"/>
  </r>
  <r>
    <x v="1156"/>
    <x v="351"/>
    <s v="Michael Johnson"/>
    <s v="mike_j@hotmailcom"/>
    <x v="0"/>
    <x v="0"/>
    <x v="1"/>
    <n v="2022"/>
    <x v="0"/>
    <n v="24300"/>
    <n v="5700"/>
    <x v="3"/>
    <x v="1"/>
    <s v="NO"/>
    <s v="No Warranty"/>
    <n v="9"/>
    <s v="JH4DB8590SS001561"/>
    <s v="Delivered"/>
    <s v="CALL CUSTOMER ASAP!"/>
  </r>
  <r>
    <x v="653"/>
    <x v="268"/>
    <s v="Emily Brown"/>
    <s v="john.doe@gmail.com"/>
    <x v="0"/>
    <x v="0"/>
    <x v="0"/>
    <n v="2021"/>
    <x v="0"/>
    <n v="24000"/>
    <n v="6000"/>
    <x v="2"/>
    <x v="4"/>
    <s v="NO"/>
    <s v="24 Months"/>
    <n v="8.5"/>
    <s v="1HGBH41JXMN109186 "/>
    <s v="Delivered"/>
    <s v="CALL CUSTOMER ASAP!"/>
  </r>
  <r>
    <x v="792"/>
    <x v="197"/>
    <s v="John Doe"/>
    <s v="sarah.connor@outlok.com"/>
    <x v="4"/>
    <x v="3"/>
    <x v="4"/>
    <n v="2019"/>
    <x v="3"/>
    <n v="15600"/>
    <n v="4400"/>
    <x v="2"/>
    <x v="1"/>
    <s v="YES"/>
    <s v="No Warranty"/>
    <n v="7"/>
    <s v=" 1FDXF46S12EC58324"/>
    <s v="Delivered"/>
    <s v="CALL CUSTOMER ASAP!"/>
  </r>
  <r>
    <x v="1316"/>
    <x v="214"/>
    <s v="Michael Johnson"/>
    <s v="emilybrown@gmail.com"/>
    <x v="5"/>
    <x v="1"/>
    <x v="3"/>
    <n v="2019"/>
    <x v="1"/>
    <n v="33750"/>
    <n v="11250"/>
    <x v="1"/>
    <x v="1"/>
    <s v="YES"/>
    <s v="Lifetime"/>
    <n v="7"/>
    <s v=" WDBUF65J73AXXX123"/>
    <s v="Processing"/>
    <s v="Confirmed"/>
  </r>
  <r>
    <x v="13"/>
    <x v="93"/>
    <s v="Sarah Connor"/>
    <s v="john.doe@gmail.com"/>
    <x v="0"/>
    <x v="0"/>
    <x v="1"/>
    <n v="2022"/>
    <x v="0"/>
    <n v="26400"/>
    <n v="3600"/>
    <x v="1"/>
    <x v="2"/>
    <s v="YES"/>
    <s v="No Warranty"/>
    <n v="7"/>
    <s v="1HGBH41JXMN109186 "/>
    <s v="In Transit"/>
    <s v="Confirmed"/>
  </r>
  <r>
    <x v="709"/>
    <x v="14"/>
    <s v="Michael Johnson"/>
    <s v="jane_smith@yahooo.com"/>
    <x v="1"/>
    <x v="1"/>
    <x v="5"/>
    <n v="2019"/>
    <x v="4"/>
    <n v="21975"/>
    <n v="3025"/>
    <x v="3"/>
    <x v="0"/>
    <s v="YES"/>
    <s v="12 Months"/>
    <n v="9"/>
    <s v="1HGCM82633A004352"/>
    <s v="Delivered"/>
    <s v="CALL CUSTOMER ASAP!"/>
  </r>
  <r>
    <x v="1269"/>
    <x v="189"/>
    <s v="John Doe"/>
    <s v="mike_j@hotmailcom"/>
    <x v="0"/>
    <x v="0"/>
    <x v="0"/>
    <n v="2020"/>
    <x v="4"/>
    <n v="21950"/>
    <n v="3050"/>
    <x v="3"/>
    <x v="3"/>
    <s v="YES"/>
    <s v="12 Months"/>
    <n v="8"/>
    <s v="JH4DB8590SS001561"/>
    <s v="Delivered"/>
    <s v="Confirmed"/>
  </r>
  <r>
    <x v="319"/>
    <x v="191"/>
    <s v="Jane Smith"/>
    <s v="john.doe@gmail.com"/>
    <x v="0"/>
    <x v="0"/>
    <x v="5"/>
    <n v="2018"/>
    <x v="4"/>
    <n v="21925"/>
    <n v="3075"/>
    <x v="0"/>
    <x v="4"/>
    <s v="YES"/>
    <s v="No Warranty"/>
    <n v="10"/>
    <s v=" 1FDXF46S12EC58324"/>
    <s v="Delivered"/>
    <s v="Confirmed"/>
  </r>
  <r>
    <x v="548"/>
    <x v="43"/>
    <s v="John Doe"/>
    <s v="emilybrown@gmail.com"/>
    <x v="2"/>
    <x v="2"/>
    <x v="0"/>
    <n v="2021"/>
    <x v="2"/>
    <n v="43800"/>
    <n v="6200"/>
    <x v="0"/>
    <x v="1"/>
    <s v="NO"/>
    <s v="No Warranty"/>
    <n v="8.5"/>
    <s v="1HGBH41JXMN109186 "/>
    <s v="In Transit"/>
    <s v="N/A"/>
  </r>
  <r>
    <x v="459"/>
    <x v="267"/>
    <s v="Emily Brown"/>
    <s v="john.doe@gmail.com"/>
    <x v="0"/>
    <x v="0"/>
    <x v="1"/>
    <n v="2020"/>
    <x v="3"/>
    <n v="17500"/>
    <n v="2500"/>
    <x v="3"/>
    <x v="2"/>
    <s v="YES"/>
    <s v="No Warranty"/>
    <n v="10"/>
    <s v="1HGCM82633A004352"/>
    <s v="Processing"/>
    <s v="Confirmed"/>
  </r>
  <r>
    <x v="1317"/>
    <x v="193"/>
    <s v="Sarah Connor"/>
    <s v="sarah.connor@outlok.com"/>
    <x v="3"/>
    <x v="2"/>
    <x v="2"/>
    <n v="2022"/>
    <x v="4"/>
    <n v="21850"/>
    <n v="3150"/>
    <x v="1"/>
    <x v="4"/>
    <s v="YES"/>
    <s v="No Warranty"/>
    <n v="8"/>
    <s v="JH4DB8590SS001561"/>
    <s v="In Transit"/>
    <s v="N/A"/>
  </r>
  <r>
    <x v="1318"/>
    <x v="222"/>
    <s v="Sarah Connor"/>
    <s v="john.doe@gmail.com"/>
    <x v="2"/>
    <x v="2"/>
    <x v="5"/>
    <n v="2018"/>
    <x v="3"/>
    <n v="17460"/>
    <n v="2540"/>
    <x v="4"/>
    <x v="0"/>
    <s v="NO"/>
    <s v="12 Months"/>
    <n v="10"/>
    <s v=" WDBUF65J73AXXX123"/>
    <s v="Processing"/>
    <s v="N/A"/>
  </r>
  <r>
    <x v="859"/>
    <x v="285"/>
    <s v="Emily Brown"/>
    <s v="jane_smith@yahooo.com"/>
    <x v="1"/>
    <x v="2"/>
    <x v="4"/>
    <n v="2022"/>
    <x v="4"/>
    <n v="21250"/>
    <n v="3750"/>
    <x v="1"/>
    <x v="3"/>
    <s v="YES"/>
    <s v="12 Months"/>
    <n v="7"/>
    <s v="1HGCM82633A004352"/>
    <s v="Delivered"/>
    <s v="N/A"/>
  </r>
  <r>
    <x v="988"/>
    <x v="250"/>
    <s v="Michael Johnson"/>
    <s v="emilybrown@gmail.com"/>
    <x v="0"/>
    <x v="0"/>
    <x v="2"/>
    <n v="2018"/>
    <x v="2"/>
    <n v="40500"/>
    <n v="9500"/>
    <x v="3"/>
    <x v="3"/>
    <s v="NO"/>
    <s v="12 Months"/>
    <n v="10"/>
    <s v=" 1FDXF46S12EC58324"/>
    <s v="Delivered"/>
    <s v="CALL CUSTOMER ASAP!"/>
  </r>
  <r>
    <x v="1319"/>
    <x v="182"/>
    <s v="Jane Smith"/>
    <s v="jane_smith@yahooo.com"/>
    <x v="0"/>
    <x v="0"/>
    <x v="2"/>
    <n v="2020"/>
    <x v="1"/>
    <n v="36000"/>
    <n v="9000"/>
    <x v="4"/>
    <x v="2"/>
    <s v="NO"/>
    <s v="Lifetime"/>
    <n v="8"/>
    <s v=" 1FDXF46S12EC58324"/>
    <s v="Delivered"/>
    <s v="CALL CUSTOMER ASAP!"/>
  </r>
  <r>
    <x v="1320"/>
    <x v="314"/>
    <s v="Jane Smith"/>
    <s v="john.doe@gmail.com"/>
    <x v="4"/>
    <x v="3"/>
    <x v="1"/>
    <n v="2018"/>
    <x v="3"/>
    <n v="15600"/>
    <n v="4400"/>
    <x v="0"/>
    <x v="1"/>
    <s v="YES"/>
    <s v="No Warranty"/>
    <n v="8"/>
    <s v="1HGBH41JXMN109186 "/>
    <s v="Delivered"/>
    <s v="N/A"/>
  </r>
  <r>
    <x v="1321"/>
    <x v="149"/>
    <s v="John Doe"/>
    <s v="john.doe@gmail.com"/>
    <x v="5"/>
    <x v="1"/>
    <x v="2"/>
    <n v="2019"/>
    <x v="1"/>
    <n v="33750"/>
    <n v="11250"/>
    <x v="4"/>
    <x v="2"/>
    <s v="NO"/>
    <s v="No Warranty"/>
    <n v="8"/>
    <s v=" WDBUF65J73AXXX123"/>
    <s v="Delivered"/>
    <s v="Follow up needed"/>
  </r>
  <r>
    <x v="970"/>
    <x v="177"/>
    <s v="Sarah Connor"/>
    <s v="jane_smith@yahooo.com"/>
    <x v="0"/>
    <x v="0"/>
    <x v="5"/>
    <n v="2020"/>
    <x v="2"/>
    <n v="44000"/>
    <n v="6000"/>
    <x v="1"/>
    <x v="3"/>
    <s v="YES"/>
    <s v="12 Months"/>
    <n v="9"/>
    <s v="1HGBH41JXMN109186 "/>
    <s v="Processing"/>
    <s v="Confirmed"/>
  </r>
  <r>
    <x v="256"/>
    <x v="327"/>
    <s v="Michael Johnson"/>
    <s v="mike_j@hotmailcom"/>
    <x v="1"/>
    <x v="1"/>
    <x v="1"/>
    <n v="2021"/>
    <x v="3"/>
    <n v="17580"/>
    <n v="2420"/>
    <x v="3"/>
    <x v="0"/>
    <s v="NO"/>
    <s v="Lifetime"/>
    <n v="8"/>
    <s v="1HGCM82633A004352"/>
    <s v="In Transit"/>
    <s v="Confirmed"/>
  </r>
  <r>
    <x v="448"/>
    <x v="282"/>
    <s v="Sarah Connor"/>
    <s v="john.doe@gmail.com"/>
    <x v="0"/>
    <x v="0"/>
    <x v="2"/>
    <n v="2022"/>
    <x v="1"/>
    <n v="39510"/>
    <n v="5490"/>
    <x v="3"/>
    <x v="4"/>
    <s v="YES"/>
    <s v="No Warranty"/>
    <n v="9"/>
    <s v="1HGCM82633A004352"/>
    <s v="Delivered"/>
    <s v="CALL CUSTOMER ASAP!"/>
  </r>
  <r>
    <x v="444"/>
    <x v="67"/>
    <s v="Emily Brown"/>
    <s v="emilybrown@gmail.com"/>
    <x v="0"/>
    <x v="0"/>
    <x v="1"/>
    <n v="2019"/>
    <x v="2"/>
    <n v="43850"/>
    <n v="6150"/>
    <x v="4"/>
    <x v="2"/>
    <s v="NO"/>
    <s v="24 Months"/>
    <n v="7"/>
    <s v=" 1FDXF46S12EC58324"/>
    <s v="Delivered"/>
    <s v="Confirmed"/>
  </r>
  <r>
    <x v="1056"/>
    <x v="227"/>
    <s v="Sarah Connor"/>
    <s v="sarah.connor@outlok.com"/>
    <x v="2"/>
    <x v="2"/>
    <x v="1"/>
    <n v="2021"/>
    <x v="0"/>
    <n v="26280"/>
    <n v="3720"/>
    <x v="3"/>
    <x v="0"/>
    <s v="YES"/>
    <s v="No Warranty"/>
    <n v="8"/>
    <s v=" 1FDXF46S12EC58324"/>
    <s v="Delivered"/>
    <s v="Confirmed"/>
  </r>
  <r>
    <x v="1322"/>
    <x v="285"/>
    <s v="Michael Johnson"/>
    <s v="sarah.connor@outlok.com"/>
    <x v="0"/>
    <x v="0"/>
    <x v="3"/>
    <n v="2018"/>
    <x v="3"/>
    <n v="17500"/>
    <n v="2500"/>
    <x v="3"/>
    <x v="4"/>
    <s v="YES"/>
    <s v="No Warranty"/>
    <n v="9"/>
    <s v="1HGCM82633A004352"/>
    <s v="In Transit"/>
    <s v="CALL CUSTOMER ASAP!"/>
  </r>
  <r>
    <x v="1323"/>
    <x v="37"/>
    <s v="Michael Johnson"/>
    <s v="mike_j@hotmailcom"/>
    <x v="3"/>
    <x v="2"/>
    <x v="1"/>
    <n v="2019"/>
    <x v="1"/>
    <n v="39330"/>
    <n v="5670"/>
    <x v="2"/>
    <x v="4"/>
    <s v="NO"/>
    <s v="No Warranty"/>
    <n v="7"/>
    <s v=" WDBUF65J73AXXX123"/>
    <s v="Processing"/>
    <s v="Confirmed"/>
  </r>
  <r>
    <x v="1324"/>
    <x v="180"/>
    <s v="John Doe"/>
    <s v="mike_j@hotmailcom"/>
    <x v="2"/>
    <x v="2"/>
    <x v="5"/>
    <n v="2021"/>
    <x v="2"/>
    <n v="43650"/>
    <n v="6350"/>
    <x v="1"/>
    <x v="4"/>
    <s v="YES"/>
    <s v="No Warranty"/>
    <n v="10"/>
    <s v=" 1FDXF46S12EC58324"/>
    <s v="In Transit"/>
    <s v="Confirmed"/>
  </r>
  <r>
    <x v="1325"/>
    <x v="226"/>
    <s v="Jane Smith"/>
    <s v="jane_smith@yahooo.com"/>
    <x v="1"/>
    <x v="2"/>
    <x v="3"/>
    <n v="2020"/>
    <x v="0"/>
    <n v="25500"/>
    <n v="4500"/>
    <x v="0"/>
    <x v="1"/>
    <s v="NO"/>
    <s v="24 Months"/>
    <n v="9"/>
    <s v="1HGBH41JXMN109186 "/>
    <s v="Processing"/>
    <s v="Follow up needed"/>
  </r>
  <r>
    <x v="442"/>
    <x v="169"/>
    <s v="Michael Johnson"/>
    <s v="emilybrown@gmail.com"/>
    <x v="0"/>
    <x v="0"/>
    <x v="0"/>
    <n v="2018"/>
    <x v="3"/>
    <n v="16200"/>
    <n v="3800"/>
    <x v="2"/>
    <x v="2"/>
    <s v="YES"/>
    <s v="No Warranty"/>
    <n v="8"/>
    <s v=" 1FDXF46S12EC58324"/>
    <s v="Delivered"/>
    <s v="Confirmed"/>
  </r>
  <r>
    <x v="593"/>
    <x v="49"/>
    <s v="John Doe"/>
    <s v="mike_j@hotmailcom"/>
    <x v="0"/>
    <x v="0"/>
    <x v="4"/>
    <n v="2021"/>
    <x v="0"/>
    <n v="24000"/>
    <n v="6000"/>
    <x v="1"/>
    <x v="4"/>
    <s v="NO"/>
    <s v="No Warranty"/>
    <n v="8"/>
    <s v=" WDBUF65J73AXXX123"/>
    <s v="Delivered"/>
    <s v="Confirmed"/>
  </r>
  <r>
    <x v="1236"/>
    <x v="194"/>
    <s v="Jane Smith"/>
    <s v="mike_j@hotmailcom"/>
    <x v="4"/>
    <x v="3"/>
    <x v="2"/>
    <n v="2018"/>
    <x v="4"/>
    <n v="19500"/>
    <n v="5500"/>
    <x v="4"/>
    <x v="0"/>
    <s v="NO"/>
    <s v="No Warranty"/>
    <n v="7"/>
    <s v=" WDBUF65J73AXXX123"/>
    <s v="Delivered"/>
    <s v="N/A"/>
  </r>
  <r>
    <x v="589"/>
    <x v="259"/>
    <s v="Emily Brown"/>
    <s v="mike_j@hotmailcom"/>
    <x v="5"/>
    <x v="1"/>
    <x v="2"/>
    <n v="2021"/>
    <x v="3"/>
    <n v="15000"/>
    <n v="5000"/>
    <x v="2"/>
    <x v="2"/>
    <s v="YES"/>
    <s v="No Warranty"/>
    <n v="7"/>
    <s v="1HGBH41JXMN109186 "/>
    <s v="Delivered"/>
    <s v="N/A"/>
  </r>
  <r>
    <x v="374"/>
    <x v="297"/>
    <s v="Michael Johnson"/>
    <s v="mike_j@hotmailcom"/>
    <x v="0"/>
    <x v="0"/>
    <x v="1"/>
    <n v="2022"/>
    <x v="2"/>
    <n v="44000"/>
    <n v="6000"/>
    <x v="1"/>
    <x v="1"/>
    <s v="YES"/>
    <s v="24 Months"/>
    <n v="8"/>
    <s v="1HGBH41JXMN109186 "/>
    <s v="Delivered"/>
    <s v="Follow up needed"/>
  </r>
  <r>
    <x v="1049"/>
    <x v="95"/>
    <s v="Jane Smith"/>
    <s v="jane_smith@yahooo.com"/>
    <x v="1"/>
    <x v="1"/>
    <x v="3"/>
    <n v="2020"/>
    <x v="2"/>
    <n v="43950"/>
    <n v="6050"/>
    <x v="0"/>
    <x v="2"/>
    <s v="NO"/>
    <s v="Lifetime"/>
    <n v="8.5"/>
    <s v=" 1FDXF46S12EC58324"/>
    <s v="Processing"/>
    <s v="N/A"/>
  </r>
  <r>
    <x v="1326"/>
    <x v="129"/>
    <s v="Emily Brown"/>
    <s v="john.doe@gmail.com"/>
    <x v="0"/>
    <x v="0"/>
    <x v="0"/>
    <n v="2019"/>
    <x v="3"/>
    <n v="17560"/>
    <n v="2440"/>
    <x v="0"/>
    <x v="2"/>
    <s v="YES"/>
    <s v="No Warranty"/>
    <n v="7"/>
    <s v="JH4DB8590SS001561"/>
    <s v="In Transit"/>
    <s v="CALL CUSTOMER ASAP!"/>
  </r>
  <r>
    <x v="1327"/>
    <x v="137"/>
    <s v="Sarah Connor"/>
    <s v="jane_smith@yahooo.com"/>
    <x v="0"/>
    <x v="0"/>
    <x v="3"/>
    <n v="2021"/>
    <x v="4"/>
    <n v="21925"/>
    <n v="3075"/>
    <x v="1"/>
    <x v="2"/>
    <s v="YES"/>
    <s v="24 Months"/>
    <n v="8.5"/>
    <s v="JH4DB8590SS001561"/>
    <s v="Delivered"/>
    <s v="Confirmed"/>
  </r>
  <r>
    <x v="1328"/>
    <x v="101"/>
    <s v="Michael Johnson"/>
    <s v="jane_smith@yahooo.com"/>
    <x v="2"/>
    <x v="2"/>
    <x v="3"/>
    <n v="2018"/>
    <x v="3"/>
    <n v="17520"/>
    <n v="2480"/>
    <x v="4"/>
    <x v="0"/>
    <s v="YES"/>
    <s v="12 Months"/>
    <n v="7"/>
    <s v="JH4DB8590SS001561"/>
    <s v="Delivered"/>
    <s v="Confirmed"/>
  </r>
  <r>
    <x v="1329"/>
    <x v="102"/>
    <s v="Emily Brown"/>
    <s v="sarah.connor@outlok.com"/>
    <x v="0"/>
    <x v="0"/>
    <x v="0"/>
    <n v="2020"/>
    <x v="1"/>
    <n v="39375"/>
    <n v="5625"/>
    <x v="4"/>
    <x v="4"/>
    <s v="YES"/>
    <s v="No Warranty"/>
    <n v="10"/>
    <s v=" 1FDXF46S12EC58324"/>
    <s v="Delivered"/>
    <s v="CALL CUSTOMER ASAP!"/>
  </r>
  <r>
    <x v="1330"/>
    <x v="68"/>
    <s v="Sarah Connor"/>
    <s v="jane_smith@yahooo.com"/>
    <x v="3"/>
    <x v="2"/>
    <x v="5"/>
    <n v="2019"/>
    <x v="2"/>
    <n v="43700"/>
    <n v="6300"/>
    <x v="0"/>
    <x v="1"/>
    <s v="YES"/>
    <s v="No Warranty"/>
    <n v="8.5"/>
    <s v=" WDBUF65J73AXXX123"/>
    <s v="In Transit"/>
    <s v="CALL CUSTOMER ASAP!"/>
  </r>
  <r>
    <x v="833"/>
    <x v="352"/>
    <s v="Michael Johnson"/>
    <s v="mike_j@hotmailcom"/>
    <x v="2"/>
    <x v="2"/>
    <x v="4"/>
    <n v="2018"/>
    <x v="0"/>
    <n v="26190"/>
    <n v="3810"/>
    <x v="0"/>
    <x v="3"/>
    <s v="YES"/>
    <s v="No Warranty"/>
    <n v="8.5"/>
    <s v=" WDBUF65J73AXXX123"/>
    <s v="Processing"/>
    <s v="Confirmed"/>
  </r>
  <r>
    <x v="1331"/>
    <x v="140"/>
    <s v="Sarah Connor"/>
    <s v="sarah.connor@outlok.com"/>
    <x v="1"/>
    <x v="2"/>
    <x v="3"/>
    <n v="2020"/>
    <x v="2"/>
    <n v="42500"/>
    <n v="7500"/>
    <x v="1"/>
    <x v="2"/>
    <s v="NO"/>
    <s v="24 Months"/>
    <n v="8.5"/>
    <s v="1HGCM82633A004352"/>
    <s v="In Transit"/>
    <s v="Confirmed"/>
  </r>
  <r>
    <x v="1332"/>
    <x v="46"/>
    <s v="Jane Smith"/>
    <s v="john.doe@gmail.com"/>
    <x v="0"/>
    <x v="0"/>
    <x v="3"/>
    <n v="2018"/>
    <x v="4"/>
    <n v="20250"/>
    <n v="4750"/>
    <x v="4"/>
    <x v="3"/>
    <s v="YES"/>
    <s v="No Warranty"/>
    <n v="9"/>
    <s v="1HGCM82633A004352"/>
    <s v="Processing"/>
    <s v="Confirmed"/>
  </r>
  <r>
    <x v="473"/>
    <x v="296"/>
    <s v="Michael Johnson"/>
    <s v="john.doe@gmail.com"/>
    <x v="0"/>
    <x v="0"/>
    <x v="4"/>
    <n v="2020"/>
    <x v="3"/>
    <n v="16000"/>
    <n v="4000"/>
    <x v="1"/>
    <x v="0"/>
    <s v="NO"/>
    <s v="Lifetime"/>
    <n v="9"/>
    <s v=" WDBUF65J73AXXX123"/>
    <s v="Delivered"/>
    <s v="Follow up needed"/>
  </r>
  <r>
    <x v="1333"/>
    <x v="226"/>
    <s v="Jane Smith"/>
    <s v="john.doe@gmail.com"/>
    <x v="4"/>
    <x v="3"/>
    <x v="0"/>
    <n v="2019"/>
    <x v="2"/>
    <n v="39000"/>
    <n v="11000"/>
    <x v="3"/>
    <x v="3"/>
    <s v="YES"/>
    <s v="12 Months"/>
    <n v="8"/>
    <s v="JH4DB8590SS001561"/>
    <s v="Delivered"/>
    <s v="N/A"/>
  </r>
  <r>
    <x v="1258"/>
    <x v="53"/>
    <s v="Jane Smith"/>
    <s v="jane_smith@yahooo.com"/>
    <x v="5"/>
    <x v="1"/>
    <x v="2"/>
    <n v="2019"/>
    <x v="1"/>
    <n v="33750"/>
    <n v="11250"/>
    <x v="1"/>
    <x v="4"/>
    <s v="NO"/>
    <s v="24 Months"/>
    <n v="10"/>
    <s v=" WDBUF65J73AXXX123"/>
    <s v="Delivered"/>
    <s v="Follow up needed"/>
  </r>
  <r>
    <x v="1334"/>
    <x v="282"/>
    <s v="John Doe"/>
    <s v="john.doe@gmail.com"/>
    <x v="0"/>
    <x v="0"/>
    <x v="4"/>
    <n v="2018"/>
    <x v="4"/>
    <n v="22000"/>
    <n v="3000"/>
    <x v="1"/>
    <x v="2"/>
    <s v="YES"/>
    <s v="Lifetime"/>
    <n v="7"/>
    <s v=" WDBUF65J73AXXX123"/>
    <s v="Delivered"/>
    <s v="Follow up needed"/>
  </r>
  <r>
    <x v="1335"/>
    <x v="15"/>
    <s v="John Doe"/>
    <s v="jane_smith@yahooo.com"/>
    <x v="1"/>
    <x v="1"/>
    <x v="2"/>
    <n v="2020"/>
    <x v="4"/>
    <n v="21975"/>
    <n v="3025"/>
    <x v="1"/>
    <x v="4"/>
    <s v="NO"/>
    <s v="Lifetime"/>
    <n v="8.5"/>
    <s v="1HGBH41JXMN109186 "/>
    <s v="Delivered"/>
    <s v="Confirmed"/>
  </r>
  <r>
    <x v="1336"/>
    <x v="293"/>
    <s v="Michael Johnson"/>
    <s v="emilybrown@gmail.com"/>
    <x v="0"/>
    <x v="0"/>
    <x v="1"/>
    <n v="2021"/>
    <x v="0"/>
    <n v="26340"/>
    <n v="3660"/>
    <x v="0"/>
    <x v="0"/>
    <s v="NO"/>
    <s v="12 Months"/>
    <n v="8"/>
    <s v=" 1FDXF46S12EC58324"/>
    <s v="Processing"/>
    <s v="Confirmed"/>
  </r>
  <r>
    <x v="1337"/>
    <x v="45"/>
    <s v="Emily Brown"/>
    <s v="emilybrown@gmail.com"/>
    <x v="0"/>
    <x v="0"/>
    <x v="1"/>
    <n v="2019"/>
    <x v="2"/>
    <n v="43850"/>
    <n v="6150"/>
    <x v="1"/>
    <x v="1"/>
    <s v="YES"/>
    <s v="12 Months"/>
    <n v="8"/>
    <s v="1HGCM82633A004352"/>
    <s v="In Transit"/>
    <s v="CALL CUSTOMER ASAP!"/>
  </r>
  <r>
    <x v="1338"/>
    <x v="124"/>
    <s v="Emily Brown"/>
    <s v="mike_j@hotmailcom"/>
    <x v="2"/>
    <x v="2"/>
    <x v="2"/>
    <n v="2021"/>
    <x v="3"/>
    <n v="17520"/>
    <n v="2480"/>
    <x v="0"/>
    <x v="4"/>
    <s v="NO"/>
    <s v="12 Months"/>
    <n v="8"/>
    <s v=" WDBUF65J73AXXX123"/>
    <s v="Delivered"/>
    <s v="Follow up needed"/>
  </r>
  <r>
    <x v="660"/>
    <x v="311"/>
    <s v="Michael Johnson"/>
    <s v="emilybrown@gmail.com"/>
    <x v="0"/>
    <x v="0"/>
    <x v="1"/>
    <n v="2021"/>
    <x v="4"/>
    <n v="21875"/>
    <n v="3125"/>
    <x v="4"/>
    <x v="2"/>
    <s v="NO"/>
    <s v="Lifetime"/>
    <n v="8.5"/>
    <s v="1HGBH41JXMN109186 "/>
    <s v="Delivered"/>
    <s v="Confirmed"/>
  </r>
  <r>
    <x v="1339"/>
    <x v="27"/>
    <s v="Jane Smith"/>
    <s v="jane_smith@yahooo.com"/>
    <x v="3"/>
    <x v="2"/>
    <x v="1"/>
    <n v="2022"/>
    <x v="1"/>
    <n v="39330"/>
    <n v="5670"/>
    <x v="3"/>
    <x v="2"/>
    <s v="NO"/>
    <s v="24 Months"/>
    <n v="7"/>
    <s v="1HGCM82633A004352"/>
    <s v="Delivered"/>
    <s v="CALL CUSTOMER ASAP!"/>
  </r>
  <r>
    <x v="1340"/>
    <x v="239"/>
    <s v="Michael Johnson"/>
    <s v="mike_j@hotmailcom"/>
    <x v="2"/>
    <x v="2"/>
    <x v="4"/>
    <n v="2018"/>
    <x v="1"/>
    <n v="39285"/>
    <n v="5715"/>
    <x v="2"/>
    <x v="1"/>
    <s v="YES"/>
    <s v="Lifetime"/>
    <n v="8"/>
    <s v="1HGCM82633A004352"/>
    <s v="In Transit"/>
    <s v="Follow up needed"/>
  </r>
  <r>
    <x v="671"/>
    <x v="320"/>
    <s v="John Doe"/>
    <s v="mike_j@hotmailcom"/>
    <x v="1"/>
    <x v="2"/>
    <x v="3"/>
    <n v="2018"/>
    <x v="3"/>
    <n v="17000"/>
    <n v="3000"/>
    <x v="3"/>
    <x v="3"/>
    <s v="YES"/>
    <s v="24 Months"/>
    <n v="7"/>
    <s v=" WDBUF65J73AXXX123"/>
    <s v="Processing"/>
    <s v="CALL CUSTOMER ASAP!"/>
  </r>
  <r>
    <x v="883"/>
    <x v="73"/>
    <s v="John Doe"/>
    <s v="emilybrown@gmail.com"/>
    <x v="0"/>
    <x v="0"/>
    <x v="1"/>
    <n v="2018"/>
    <x v="1"/>
    <n v="36450"/>
    <n v="8550"/>
    <x v="2"/>
    <x v="0"/>
    <s v="NO"/>
    <s v="Lifetime"/>
    <n v="8"/>
    <s v="1HGCM82633A004352"/>
    <s v="In Transit"/>
    <s v="Follow up needed"/>
  </r>
  <r>
    <x v="1341"/>
    <x v="37"/>
    <s v="Michael Johnson"/>
    <s v="mike_j@hotmailcom"/>
    <x v="0"/>
    <x v="0"/>
    <x v="5"/>
    <n v="2020"/>
    <x v="0"/>
    <n v="24000"/>
    <n v="6000"/>
    <x v="3"/>
    <x v="3"/>
    <s v="YES"/>
    <s v="12 Months"/>
    <n v="8.5"/>
    <s v=" WDBUF65J73AXXX123"/>
    <s v="Processing"/>
    <s v="Confirmed"/>
  </r>
  <r>
    <x v="243"/>
    <x v="29"/>
    <s v="Jane Smith"/>
    <s v="emilybrown@gmail.com"/>
    <x v="4"/>
    <x v="3"/>
    <x v="1"/>
    <n v="2019"/>
    <x v="3"/>
    <n v="15600"/>
    <n v="4400"/>
    <x v="2"/>
    <x v="1"/>
    <s v="NO"/>
    <s v="No Warranty"/>
    <n v="8.5"/>
    <s v="1HGCM82633A004352"/>
    <s v="Delivered"/>
    <s v="Confirmed"/>
  </r>
  <r>
    <x v="1342"/>
    <x v="105"/>
    <s v="Sarah Connor"/>
    <s v="mike_j@hotmailcom"/>
    <x v="5"/>
    <x v="1"/>
    <x v="0"/>
    <n v="2019"/>
    <x v="1"/>
    <n v="33750"/>
    <n v="11250"/>
    <x v="3"/>
    <x v="2"/>
    <s v="YES"/>
    <s v="No Warranty"/>
    <n v="8"/>
    <s v="JH4DB8590SS001561"/>
    <s v="Delivered"/>
    <s v="Follow up needed"/>
  </r>
  <r>
    <x v="761"/>
    <x v="353"/>
    <s v="Jane Smith"/>
    <s v="jane_smith@yahooo.com"/>
    <x v="0"/>
    <x v="0"/>
    <x v="1"/>
    <n v="2022"/>
    <x v="0"/>
    <n v="26400"/>
    <n v="3600"/>
    <x v="0"/>
    <x v="1"/>
    <s v="YES"/>
    <s v="Lifetime"/>
    <n v="10"/>
    <s v="1HGCM82633A004352"/>
    <s v="Delivered"/>
    <s v="N/A"/>
  </r>
  <r>
    <x v="1343"/>
    <x v="55"/>
    <s v="Michael Johnson"/>
    <s v="mike_j@hotmailcom"/>
    <x v="1"/>
    <x v="1"/>
    <x v="3"/>
    <n v="2022"/>
    <x v="1"/>
    <n v="39555"/>
    <n v="5445"/>
    <x v="3"/>
    <x v="2"/>
    <s v="YES"/>
    <s v="No Warranty"/>
    <n v="8"/>
    <s v="1HGCM82633A004352"/>
    <s v="Delivered"/>
    <s v="Confirmed"/>
  </r>
  <r>
    <x v="1344"/>
    <x v="312"/>
    <s v="Emily Brown"/>
    <s v="mike_j@hotmailcom"/>
    <x v="0"/>
    <x v="0"/>
    <x v="2"/>
    <n v="2022"/>
    <x v="2"/>
    <n v="43900"/>
    <n v="6100"/>
    <x v="1"/>
    <x v="2"/>
    <s v="YES"/>
    <s v="No Warranty"/>
    <n v="7"/>
    <s v="1HGBH41JXMN109186 "/>
    <s v="Delivered"/>
    <s v="N/A"/>
  </r>
  <r>
    <x v="1345"/>
    <x v="7"/>
    <s v="Emily Brown"/>
    <s v="john.doe@gmail.com"/>
    <x v="0"/>
    <x v="0"/>
    <x v="1"/>
    <n v="2021"/>
    <x v="3"/>
    <n v="17540"/>
    <n v="2460"/>
    <x v="2"/>
    <x v="3"/>
    <s v="YES"/>
    <s v="No Warranty"/>
    <n v="10"/>
    <s v="JH4DB8590SS001561"/>
    <s v="Processing"/>
    <s v="Confirmed"/>
  </r>
  <r>
    <x v="1346"/>
    <x v="213"/>
    <s v="John Doe"/>
    <s v="john.doe@gmail.com"/>
    <x v="2"/>
    <x v="2"/>
    <x v="5"/>
    <n v="2018"/>
    <x v="1"/>
    <n v="39420"/>
    <n v="5580"/>
    <x v="0"/>
    <x v="1"/>
    <s v="NO"/>
    <s v="Lifetime"/>
    <n v="10"/>
    <s v="JH4DB8590SS001561"/>
    <s v="In Transit"/>
    <s v="Follow up needed"/>
  </r>
  <r>
    <x v="418"/>
    <x v="13"/>
    <s v="Michael Johnson"/>
    <s v="sarah.connor@outlok.com"/>
    <x v="0"/>
    <x v="0"/>
    <x v="0"/>
    <n v="2020"/>
    <x v="1"/>
    <n v="39375"/>
    <n v="5625"/>
    <x v="4"/>
    <x v="4"/>
    <s v="NO"/>
    <s v="No Warranty"/>
    <n v="8"/>
    <s v="1HGCM82633A004352"/>
    <s v="Delivered"/>
    <s v="CALL CUSTOMER ASAP!"/>
  </r>
  <r>
    <x v="1347"/>
    <x v="354"/>
    <s v="Jane Smith"/>
    <s v="jane_smith@yahooo.com"/>
    <x v="3"/>
    <x v="2"/>
    <x v="4"/>
    <n v="2019"/>
    <x v="0"/>
    <n v="26220"/>
    <n v="3780"/>
    <x v="0"/>
    <x v="4"/>
    <s v="YES"/>
    <s v="No Warranty"/>
    <n v="8"/>
    <s v="JH4DB8590SS001561"/>
    <s v="Delivered"/>
    <s v="Confirmed"/>
  </r>
  <r>
    <x v="1348"/>
    <x v="184"/>
    <s v="John Doe"/>
    <s v="john.doe@gmail.com"/>
    <x v="2"/>
    <x v="2"/>
    <x v="4"/>
    <n v="2020"/>
    <x v="2"/>
    <n v="43650"/>
    <n v="6350"/>
    <x v="0"/>
    <x v="1"/>
    <s v="YES"/>
    <s v="Lifetime"/>
    <n v="9"/>
    <s v="1HGBH41JXMN109186 "/>
    <s v="Delivered"/>
    <s v="N/A"/>
  </r>
  <r>
    <x v="1349"/>
    <x v="298"/>
    <s v="Michael Johnson"/>
    <s v="john.doe@gmail.com"/>
    <x v="1"/>
    <x v="2"/>
    <x v="1"/>
    <n v="2018"/>
    <x v="2"/>
    <n v="42500"/>
    <n v="7500"/>
    <x v="2"/>
    <x v="0"/>
    <s v="NO"/>
    <s v="Lifetime"/>
    <n v="10"/>
    <s v="1HGCM82633A004352"/>
    <s v="In Transit"/>
    <s v="N/A"/>
  </r>
  <r>
    <x v="1350"/>
    <x v="322"/>
    <s v="Jane Smith"/>
    <s v="sarah.connor@outlok.com"/>
    <x v="0"/>
    <x v="0"/>
    <x v="2"/>
    <n v="2018"/>
    <x v="0"/>
    <n v="24300"/>
    <n v="5700"/>
    <x v="1"/>
    <x v="4"/>
    <s v="NO"/>
    <s v="Lifetime"/>
    <n v="10"/>
    <s v=" WDBUF65J73AXXX123"/>
    <s v="Processing"/>
    <s v="Follow up needed"/>
  </r>
  <r>
    <x v="979"/>
    <x v="94"/>
    <s v="John Doe"/>
    <s v="sarah.connor@outlok.com"/>
    <x v="0"/>
    <x v="0"/>
    <x v="0"/>
    <n v="2019"/>
    <x v="2"/>
    <n v="40000"/>
    <n v="10000"/>
    <x v="4"/>
    <x v="4"/>
    <s v="NO"/>
    <s v="Lifetime"/>
    <n v="8.5"/>
    <s v="1HGBH41JXMN109186 "/>
    <s v="In Transit"/>
    <s v="Confirmed"/>
  </r>
  <r>
    <x v="401"/>
    <x v="298"/>
    <s v="Sarah Connor"/>
    <s v="john.doe@gmail.com"/>
    <x v="4"/>
    <x v="3"/>
    <x v="0"/>
    <n v="2021"/>
    <x v="1"/>
    <n v="35100"/>
    <n v="9900"/>
    <x v="4"/>
    <x v="3"/>
    <s v="NO"/>
    <s v="Lifetime"/>
    <n v="8.5"/>
    <s v=" WDBUF65J73AXXX123"/>
    <s v="Processing"/>
    <s v="Confirmed"/>
  </r>
  <r>
    <x v="735"/>
    <x v="220"/>
    <s v="Jane Smith"/>
    <s v="john.doe@gmail.com"/>
    <x v="5"/>
    <x v="1"/>
    <x v="5"/>
    <n v="2022"/>
    <x v="1"/>
    <n v="33750"/>
    <n v="11250"/>
    <x v="4"/>
    <x v="2"/>
    <s v="YES"/>
    <s v="24 Months"/>
    <n v="7"/>
    <s v=" WDBUF65J73AXXX123"/>
    <s v="Delivered"/>
    <s v="CALL CUSTOMER ASAP!"/>
  </r>
  <r>
    <x v="1351"/>
    <x v="45"/>
    <s v="Jane Smith"/>
    <s v="jane_smith@yahooo.com"/>
    <x v="0"/>
    <x v="0"/>
    <x v="0"/>
    <n v="2021"/>
    <x v="2"/>
    <n v="44000"/>
    <n v="6000"/>
    <x v="2"/>
    <x v="1"/>
    <s v="NO"/>
    <s v="24 Months"/>
    <n v="9"/>
    <s v="1HGBH41JXMN109186 "/>
    <s v="Delivered"/>
    <s v="N/A"/>
  </r>
  <r>
    <x v="1352"/>
    <x v="240"/>
    <s v="Michael Johnson"/>
    <s v="john.doe@gmail.com"/>
    <x v="1"/>
    <x v="1"/>
    <x v="2"/>
    <n v="2018"/>
    <x v="1"/>
    <n v="39555"/>
    <n v="5445"/>
    <x v="0"/>
    <x v="2"/>
    <s v="YES"/>
    <s v="No Warranty"/>
    <n v="7"/>
    <s v=" 1FDXF46S12EC58324"/>
    <s v="Delivered"/>
    <s v="Confirmed"/>
  </r>
  <r>
    <x v="1353"/>
    <x v="293"/>
    <s v="John Doe"/>
    <s v="emilybrown@gmail.com"/>
    <x v="0"/>
    <x v="0"/>
    <x v="1"/>
    <n v="2018"/>
    <x v="2"/>
    <n v="43900"/>
    <n v="6100"/>
    <x v="4"/>
    <x v="0"/>
    <s v="NO"/>
    <s v="24 Months"/>
    <n v="10"/>
    <s v=" 1FDXF46S12EC58324"/>
    <s v="Delivered"/>
    <s v="Follow up needed"/>
  </r>
  <r>
    <x v="1354"/>
    <x v="259"/>
    <s v="Emily Brown"/>
    <s v="jane_smith@yahooo.com"/>
    <x v="0"/>
    <x v="0"/>
    <x v="5"/>
    <n v="2021"/>
    <x v="0"/>
    <n v="26310"/>
    <n v="3690"/>
    <x v="0"/>
    <x v="0"/>
    <s v="NO"/>
    <s v="Lifetime"/>
    <n v="7"/>
    <s v="1HGCM82633A004352"/>
    <s v="Delivered"/>
    <s v="Confirmed"/>
  </r>
  <r>
    <x v="1355"/>
    <x v="216"/>
    <s v="Jane Smith"/>
    <s v="jane_smith@yahooo.com"/>
    <x v="2"/>
    <x v="2"/>
    <x v="1"/>
    <n v="2022"/>
    <x v="3"/>
    <n v="17520"/>
    <n v="2480"/>
    <x v="0"/>
    <x v="2"/>
    <s v="NO"/>
    <s v="Lifetime"/>
    <n v="8"/>
    <s v="1HGCM82633A004352"/>
    <s v="Processing"/>
    <s v="N/A"/>
  </r>
  <r>
    <x v="185"/>
    <x v="180"/>
    <s v="Jane Smith"/>
    <s v="sarah.connor@outlok.com"/>
    <x v="0"/>
    <x v="0"/>
    <x v="4"/>
    <n v="2022"/>
    <x v="0"/>
    <n v="26250"/>
    <n v="3750"/>
    <x v="1"/>
    <x v="1"/>
    <s v="NO"/>
    <s v="24 Months"/>
    <n v="10"/>
    <s v=" WDBUF65J73AXXX123"/>
    <s v="In Transit"/>
    <s v="Confirmed"/>
  </r>
  <r>
    <x v="1356"/>
    <x v="288"/>
    <s v="Sarah Connor"/>
    <s v="mike_j@hotmailcom"/>
    <x v="3"/>
    <x v="2"/>
    <x v="1"/>
    <n v="2018"/>
    <x v="3"/>
    <n v="17480"/>
    <n v="2520"/>
    <x v="2"/>
    <x v="1"/>
    <s v="NO"/>
    <s v="No Warranty"/>
    <n v="8.5"/>
    <s v="1HGBH41JXMN109186 "/>
    <s v="Delivered"/>
    <s v="Follow up needed"/>
  </r>
  <r>
    <x v="1357"/>
    <x v="6"/>
    <s v="Emily Brown"/>
    <s v="emilybrown@gmail.com"/>
    <x v="2"/>
    <x v="2"/>
    <x v="3"/>
    <n v="2022"/>
    <x v="0"/>
    <n v="26190"/>
    <n v="3810"/>
    <x v="4"/>
    <x v="3"/>
    <s v="YES"/>
    <s v="No Warranty"/>
    <n v="8"/>
    <s v="1HGCM82633A004352"/>
    <s v="Delivered"/>
    <s v="CALL CUSTOMER ASAP!"/>
  </r>
  <r>
    <x v="1358"/>
    <x v="284"/>
    <s v="Michael Johnson"/>
    <s v="emilybrown@gmail.com"/>
    <x v="1"/>
    <x v="2"/>
    <x v="5"/>
    <n v="2022"/>
    <x v="4"/>
    <n v="21250"/>
    <n v="3750"/>
    <x v="2"/>
    <x v="4"/>
    <s v="NO"/>
    <s v="12 Months"/>
    <n v="8.5"/>
    <s v="1HGBH41JXMN109186 "/>
    <s v="Delivered"/>
    <s v="N/A"/>
  </r>
  <r>
    <x v="1359"/>
    <x v="158"/>
    <s v="Michael Johnson"/>
    <s v="john.doe@gmail.com"/>
    <x v="0"/>
    <x v="0"/>
    <x v="5"/>
    <n v="2019"/>
    <x v="1"/>
    <n v="36450"/>
    <n v="8550"/>
    <x v="4"/>
    <x v="4"/>
    <s v="YES"/>
    <s v="24 Months"/>
    <n v="8.5"/>
    <s v=" 1FDXF46S12EC58324"/>
    <s v="In Transit"/>
    <s v="Confirmed"/>
  </r>
  <r>
    <x v="1360"/>
    <x v="50"/>
    <s v="John Doe"/>
    <s v="john.doe@gmail.com"/>
    <x v="0"/>
    <x v="0"/>
    <x v="0"/>
    <n v="2019"/>
    <x v="0"/>
    <n v="24000"/>
    <n v="6000"/>
    <x v="2"/>
    <x v="3"/>
    <s v="YES"/>
    <s v="Lifetime"/>
    <n v="8.5"/>
    <s v="1HGCM82633A004352"/>
    <s v="Processing"/>
    <s v="Confirmed"/>
  </r>
  <r>
    <x v="705"/>
    <x v="291"/>
    <s v="Sarah Connor"/>
    <s v="jane_smith@yahooo.com"/>
    <x v="4"/>
    <x v="3"/>
    <x v="3"/>
    <n v="2020"/>
    <x v="3"/>
    <n v="15600"/>
    <n v="4400"/>
    <x v="3"/>
    <x v="2"/>
    <s v="YES"/>
    <s v="Lifetime"/>
    <n v="8.5"/>
    <s v=" WDBUF65J73AXXX123"/>
    <s v="In Transit"/>
    <s v="Confirmed"/>
  </r>
  <r>
    <x v="706"/>
    <x v="159"/>
    <s v="Jane Smith"/>
    <s v="mike_j@hotmailcom"/>
    <x v="5"/>
    <x v="1"/>
    <x v="1"/>
    <n v="2021"/>
    <x v="2"/>
    <n v="37500"/>
    <n v="12500"/>
    <x v="3"/>
    <x v="0"/>
    <s v="NO"/>
    <s v="12 Months"/>
    <n v="7"/>
    <s v="1HGBH41JXMN109186 "/>
    <s v="Processing"/>
    <s v="N/A"/>
  </r>
  <r>
    <x v="1361"/>
    <x v="187"/>
    <s v="Michael Johnson"/>
    <s v="john.doe@gmail.com"/>
    <x v="0"/>
    <x v="0"/>
    <x v="3"/>
    <n v="2018"/>
    <x v="2"/>
    <n v="44000"/>
    <n v="6000"/>
    <x v="0"/>
    <x v="2"/>
    <s v="YES"/>
    <s v="24 Months"/>
    <n v="7"/>
    <s v=" 1FDXF46S12EC58324"/>
    <s v="Delivered"/>
    <s v="N/A"/>
  </r>
  <r>
    <x v="746"/>
    <x v="40"/>
    <s v="Sarah Connor"/>
    <s v="jane_smith@yahooo.com"/>
    <x v="1"/>
    <x v="1"/>
    <x v="2"/>
    <n v="2022"/>
    <x v="0"/>
    <n v="26370"/>
    <n v="3630"/>
    <x v="1"/>
    <x v="3"/>
    <s v="YES"/>
    <s v="No Warranty"/>
    <n v="8.5"/>
    <s v="1HGCM82633A004352"/>
    <s v="Delivered"/>
    <s v="CALL CUSTOMER ASAP!"/>
  </r>
  <r>
    <x v="1303"/>
    <x v="305"/>
    <s v="Emily Brown"/>
    <s v="emilybrown@gmail.com"/>
    <x v="0"/>
    <x v="0"/>
    <x v="3"/>
    <n v="2020"/>
    <x v="0"/>
    <n v="26340"/>
    <n v="3660"/>
    <x v="4"/>
    <x v="4"/>
    <s v="YES"/>
    <s v="No Warranty"/>
    <n v="10"/>
    <s v="1HGCM82633A004352"/>
    <s v="Delivered"/>
    <s v="Confirmed"/>
  </r>
  <r>
    <x v="1362"/>
    <x v="104"/>
    <s v="Sarah Connor"/>
    <s v="emilybrown@gmail.com"/>
    <x v="0"/>
    <x v="0"/>
    <x v="3"/>
    <n v="2019"/>
    <x v="0"/>
    <n v="26310"/>
    <n v="3690"/>
    <x v="4"/>
    <x v="4"/>
    <s v="YES"/>
    <s v="12 Months"/>
    <n v="10"/>
    <s v=" WDBUF65J73AXXX123"/>
    <s v="Delivered"/>
    <s v="Confirmed"/>
  </r>
  <r>
    <x v="1363"/>
    <x v="352"/>
    <s v="Michael Johnson"/>
    <s v="john.doe@gmail.com"/>
    <x v="2"/>
    <x v="2"/>
    <x v="3"/>
    <n v="2022"/>
    <x v="2"/>
    <n v="43800"/>
    <n v="6200"/>
    <x v="1"/>
    <x v="4"/>
    <s v="NO"/>
    <s v="No Warranty"/>
    <n v="9"/>
    <s v="JH4DB8590SS001561"/>
    <s v="Delivered"/>
    <s v="Confirmed"/>
  </r>
  <r>
    <x v="1364"/>
    <x v="12"/>
    <s v="Sarah Connor"/>
    <s v="emilybrown@gmail.com"/>
    <x v="0"/>
    <x v="0"/>
    <x v="2"/>
    <n v="2021"/>
    <x v="4"/>
    <n v="21875"/>
    <n v="3125"/>
    <x v="4"/>
    <x v="4"/>
    <s v="YES"/>
    <s v="Lifetime"/>
    <n v="9"/>
    <s v=" 1FDXF46S12EC58324"/>
    <s v="Processing"/>
    <s v="Confirmed"/>
  </r>
  <r>
    <x v="1365"/>
    <x v="290"/>
    <s v="John Doe"/>
    <s v="emilybrown@gmail.com"/>
    <x v="3"/>
    <x v="2"/>
    <x v="1"/>
    <n v="2019"/>
    <x v="0"/>
    <n v="26220"/>
    <n v="3780"/>
    <x v="1"/>
    <x v="2"/>
    <s v="YES"/>
    <s v="12 Months"/>
    <n v="8"/>
    <s v="1HGCM82633A004352"/>
    <s v="In Transit"/>
    <s v="Confirmed"/>
  </r>
  <r>
    <x v="1366"/>
    <x v="4"/>
    <s v="Jane Smith"/>
    <s v="john.doe@gmail.com"/>
    <x v="2"/>
    <x v="2"/>
    <x v="3"/>
    <n v="2018"/>
    <x v="2"/>
    <n v="43650"/>
    <n v="6350"/>
    <x v="0"/>
    <x v="2"/>
    <s v="YES"/>
    <s v="12 Months"/>
    <n v="7"/>
    <s v="1HGCM82633A004352"/>
    <s v="Delivered"/>
    <s v="Follow up needed"/>
  </r>
  <r>
    <x v="1367"/>
    <x v="311"/>
    <s v="Emily Brown"/>
    <s v="john.doe@gmail.com"/>
    <x v="1"/>
    <x v="2"/>
    <x v="5"/>
    <n v="2022"/>
    <x v="2"/>
    <n v="42500"/>
    <n v="7500"/>
    <x v="4"/>
    <x v="4"/>
    <s v="YES"/>
    <s v="No Warranty"/>
    <n v="10"/>
    <s v=" WDBUF65J73AXXX123"/>
    <s v="Delivered"/>
    <s v="CALL CUSTOMER ASAP!"/>
  </r>
  <r>
    <x v="1368"/>
    <x v="107"/>
    <s v="Michael Johnson"/>
    <s v="mike_j@hotmailcom"/>
    <x v="0"/>
    <x v="0"/>
    <x v="1"/>
    <n v="2020"/>
    <x v="0"/>
    <n v="24300"/>
    <n v="5700"/>
    <x v="4"/>
    <x v="3"/>
    <s v="NO"/>
    <s v="No Warranty"/>
    <n v="9"/>
    <s v=" WDBUF65J73AXXX123"/>
    <s v="Delivered"/>
    <s v="N/A"/>
  </r>
  <r>
    <x v="1369"/>
    <x v="101"/>
    <s v="Jane Smith"/>
    <s v="john.doe@gmail.com"/>
    <x v="0"/>
    <x v="0"/>
    <x v="5"/>
    <n v="2018"/>
    <x v="3"/>
    <n v="16000"/>
    <n v="4000"/>
    <x v="3"/>
    <x v="4"/>
    <s v="YES"/>
    <s v="No Warranty"/>
    <n v="9"/>
    <s v="JH4DB8590SS001561"/>
    <s v="In Transit"/>
    <s v="N/A"/>
  </r>
  <r>
    <x v="1370"/>
    <x v="318"/>
    <s v="Sarah Connor"/>
    <s v="mike_j@hotmailcom"/>
    <x v="4"/>
    <x v="3"/>
    <x v="3"/>
    <n v="2022"/>
    <x v="3"/>
    <n v="15600"/>
    <n v="4400"/>
    <x v="3"/>
    <x v="3"/>
    <s v="YES"/>
    <s v="12 Months"/>
    <n v="10"/>
    <s v="1HGBH41JXMN109186 "/>
    <s v="Processing"/>
    <s v="CALL CUSTOMER ASAP!"/>
  </r>
  <r>
    <x v="1371"/>
    <x v="43"/>
    <s v="John Doe"/>
    <s v="john.doe@gmail.com"/>
    <x v="5"/>
    <x v="1"/>
    <x v="4"/>
    <n v="2022"/>
    <x v="1"/>
    <n v="33750"/>
    <n v="11250"/>
    <x v="2"/>
    <x v="1"/>
    <s v="YES"/>
    <s v="No Warranty"/>
    <n v="10"/>
    <s v="1HGBH41JXMN109186 "/>
    <s v="In Transit"/>
    <s v="N/A"/>
  </r>
  <r>
    <x v="435"/>
    <x v="160"/>
    <s v="Sarah Connor"/>
    <s v="john.doe@gmail.com"/>
    <x v="0"/>
    <x v="0"/>
    <x v="5"/>
    <n v="2022"/>
    <x v="2"/>
    <n v="44000"/>
    <n v="6000"/>
    <x v="4"/>
    <x v="0"/>
    <s v="NO"/>
    <s v="24 Months"/>
    <n v="8"/>
    <s v=" 1FDXF46S12EC58324"/>
    <s v="Processing"/>
    <s v="Confirmed"/>
  </r>
  <r>
    <x v="1372"/>
    <x v="20"/>
    <s v="Sarah Connor"/>
    <s v="mike_j@hotmailcom"/>
    <x v="1"/>
    <x v="1"/>
    <x v="2"/>
    <n v="2022"/>
    <x v="1"/>
    <n v="39555"/>
    <n v="5445"/>
    <x v="2"/>
    <x v="2"/>
    <s v="NO"/>
    <s v="12 Months"/>
    <n v="10"/>
    <s v="1HGBH41JXMN109186 "/>
    <s v="Delivered"/>
    <s v="Confirmed"/>
  </r>
  <r>
    <x v="984"/>
    <x v="96"/>
    <s v="Sarah Connor"/>
    <s v="mike_j@hotmailcom"/>
    <x v="0"/>
    <x v="0"/>
    <x v="2"/>
    <n v="2022"/>
    <x v="1"/>
    <n v="39510"/>
    <n v="5490"/>
    <x v="1"/>
    <x v="4"/>
    <s v="NO"/>
    <s v="No Warranty"/>
    <n v="10"/>
    <s v="1HGCM82633A004352"/>
    <s v="Delivered"/>
    <s v="CALL CUSTOMER ASAP!"/>
  </r>
  <r>
    <x v="1373"/>
    <x v="35"/>
    <s v="Jane Smith"/>
    <s v="mike_j@hotmailcom"/>
    <x v="0"/>
    <x v="0"/>
    <x v="4"/>
    <n v="2018"/>
    <x v="3"/>
    <n v="17540"/>
    <n v="2460"/>
    <x v="0"/>
    <x v="3"/>
    <s v="NO"/>
    <s v="No Warranty"/>
    <n v="10"/>
    <s v="1HGBH41JXMN109186 "/>
    <s v="Delivered"/>
    <s v="Confirmed"/>
  </r>
  <r>
    <x v="335"/>
    <x v="66"/>
    <s v="Jane Smith"/>
    <s v="sarah.connor@outlok.com"/>
    <x v="2"/>
    <x v="2"/>
    <x v="3"/>
    <n v="2021"/>
    <x v="3"/>
    <n v="17520"/>
    <n v="2480"/>
    <x v="0"/>
    <x v="3"/>
    <s v="NO"/>
    <s v="No Warranty"/>
    <n v="8.5"/>
    <s v="1HGCM82633A004352"/>
    <s v="Delivered"/>
    <s v="CALL CUSTOMER ASAP!"/>
  </r>
  <r>
    <x v="1374"/>
    <x v="348"/>
    <s v="John Doe"/>
    <s v="mike_j@hotmailcom"/>
    <x v="0"/>
    <x v="0"/>
    <x v="0"/>
    <n v="2021"/>
    <x v="4"/>
    <n v="21875"/>
    <n v="3125"/>
    <x v="3"/>
    <x v="4"/>
    <s v="NO"/>
    <s v="No Warranty"/>
    <n v="8"/>
    <s v=" WDBUF65J73AXXX123"/>
    <s v="Delivered"/>
    <s v="N/A"/>
  </r>
  <r>
    <x v="1048"/>
    <x v="329"/>
    <s v="Michael Johnson"/>
    <s v="sarah.connor@outlok.com"/>
    <x v="3"/>
    <x v="2"/>
    <x v="4"/>
    <n v="2018"/>
    <x v="2"/>
    <n v="43700"/>
    <n v="6300"/>
    <x v="1"/>
    <x v="4"/>
    <s v="NO"/>
    <s v="No Warranty"/>
    <n v="9"/>
    <s v=" WDBUF65J73AXXX123"/>
    <s v="Processing"/>
    <s v="CALL CUSTOMER ASAP!"/>
  </r>
  <r>
    <x v="1375"/>
    <x v="286"/>
    <s v="Emily Brown"/>
    <s v="mike_j@hotmailcom"/>
    <x v="2"/>
    <x v="2"/>
    <x v="0"/>
    <n v="2021"/>
    <x v="4"/>
    <n v="21825"/>
    <n v="3175"/>
    <x v="0"/>
    <x v="0"/>
    <s v="YES"/>
    <s v="Lifetime"/>
    <n v="10"/>
    <s v=" WDBUF65J73AXXX123"/>
    <s v="In Transit"/>
    <s v="CALL CUSTOMER ASAP!"/>
  </r>
  <r>
    <x v="938"/>
    <x v="109"/>
    <s v="Sarah Connor"/>
    <s v="jane_smith@yahooo.com"/>
    <x v="1"/>
    <x v="2"/>
    <x v="2"/>
    <n v="2020"/>
    <x v="0"/>
    <n v="25500"/>
    <n v="4500"/>
    <x v="0"/>
    <x v="3"/>
    <s v="NO"/>
    <s v="12 Months"/>
    <n v="8"/>
    <s v=" 1FDXF46S12EC58324"/>
    <s v="Delivered"/>
    <s v="Confirmed"/>
  </r>
  <r>
    <x v="1376"/>
    <x v="260"/>
    <s v="Michael Johnson"/>
    <s v="john.doe@gmail.com"/>
    <x v="0"/>
    <x v="0"/>
    <x v="5"/>
    <n v="2020"/>
    <x v="4"/>
    <n v="20250"/>
    <n v="4750"/>
    <x v="2"/>
    <x v="4"/>
    <s v="YES"/>
    <s v="24 Months"/>
    <n v="7"/>
    <s v=" 1FDXF46S12EC58324"/>
    <s v="Delivered"/>
    <s v="Confirmed"/>
  </r>
  <r>
    <x v="525"/>
    <x v="282"/>
    <s v="Michael Johnson"/>
    <s v="john.doe@gmail.com"/>
    <x v="0"/>
    <x v="0"/>
    <x v="3"/>
    <n v="2018"/>
    <x v="0"/>
    <n v="24000"/>
    <n v="6000"/>
    <x v="4"/>
    <x v="2"/>
    <s v="NO"/>
    <s v="24 Months"/>
    <n v="10"/>
    <s v=" WDBUF65J73AXXX123"/>
    <s v="Delivered"/>
    <s v="Confirmed"/>
  </r>
  <r>
    <x v="1377"/>
    <x v="21"/>
    <s v="Sarah Connor"/>
    <s v="john.doe@gmail.com"/>
    <x v="4"/>
    <x v="3"/>
    <x v="3"/>
    <n v="2020"/>
    <x v="1"/>
    <n v="35100"/>
    <n v="9900"/>
    <x v="1"/>
    <x v="0"/>
    <s v="NO"/>
    <s v="No Warranty"/>
    <n v="8"/>
    <s v="1HGBH41JXMN109186 "/>
    <s v="In Transit"/>
    <s v="Confirmed"/>
  </r>
  <r>
    <x v="1378"/>
    <x v="122"/>
    <s v="Emily Brown"/>
    <s v="jane_smith@yahooo.com"/>
    <x v="5"/>
    <x v="1"/>
    <x v="5"/>
    <n v="2018"/>
    <x v="2"/>
    <n v="37500"/>
    <n v="12500"/>
    <x v="4"/>
    <x v="0"/>
    <s v="NO"/>
    <s v="Lifetime"/>
    <n v="7"/>
    <s v="1HGBH41JXMN109186 "/>
    <s v="Processing"/>
    <s v="N/A"/>
  </r>
  <r>
    <x v="1379"/>
    <x v="1"/>
    <s v="Jane Smith"/>
    <s v="jane_smith@yahooo.com"/>
    <x v="0"/>
    <x v="0"/>
    <x v="3"/>
    <n v="2020"/>
    <x v="4"/>
    <n v="22000"/>
    <n v="3000"/>
    <x v="0"/>
    <x v="0"/>
    <s v="NO"/>
    <s v="12 Months"/>
    <n v="9"/>
    <s v=" WDBUF65J73AXXX123"/>
    <s v="In Transit"/>
    <s v="Follow up needed"/>
  </r>
  <r>
    <x v="407"/>
    <x v="261"/>
    <s v="Emily Brown"/>
    <s v="mike_j@hotmailcom"/>
    <x v="1"/>
    <x v="1"/>
    <x v="3"/>
    <n v="2019"/>
    <x v="2"/>
    <n v="43950"/>
    <n v="6050"/>
    <x v="3"/>
    <x v="3"/>
    <s v="NO"/>
    <s v="No Warranty"/>
    <n v="8"/>
    <s v=" 1FDXF46S12EC58324"/>
    <s v="Processing"/>
    <s v="Follow up needed"/>
  </r>
  <r>
    <x v="1380"/>
    <x v="90"/>
    <s v="Michael Johnson"/>
    <s v="emilybrown@gmail.com"/>
    <x v="0"/>
    <x v="0"/>
    <x v="2"/>
    <n v="2018"/>
    <x v="1"/>
    <n v="39510"/>
    <n v="5490"/>
    <x v="3"/>
    <x v="2"/>
    <s v="YES"/>
    <s v="No Warranty"/>
    <n v="7"/>
    <s v="JH4DB8590SS001561"/>
    <s v="Delivered"/>
    <s v="Confirmed"/>
  </r>
  <r>
    <x v="1381"/>
    <x v="355"/>
    <s v="Jane Smith"/>
    <s v="emilybrown@gmail.com"/>
    <x v="0"/>
    <x v="0"/>
    <x v="5"/>
    <n v="2022"/>
    <x v="1"/>
    <n v="39465"/>
    <n v="5535"/>
    <x v="4"/>
    <x v="0"/>
    <s v="NO"/>
    <s v="24 Months"/>
    <n v="10"/>
    <s v="1HGBH41JXMN109186 "/>
    <s v="Delivered"/>
    <s v="CALL CUSTOMER ASAP!"/>
  </r>
  <r>
    <x v="1382"/>
    <x v="192"/>
    <s v="John Doe"/>
    <s v="jane_smith@yahooo.com"/>
    <x v="2"/>
    <x v="2"/>
    <x v="5"/>
    <n v="2020"/>
    <x v="1"/>
    <n v="39420"/>
    <n v="5580"/>
    <x v="0"/>
    <x v="0"/>
    <s v="YES"/>
    <s v="24 Months"/>
    <n v="8"/>
    <s v=" 1FDXF46S12EC58324"/>
    <s v="Delivered"/>
    <s v="N/A"/>
  </r>
  <r>
    <x v="1383"/>
    <x v="307"/>
    <s v="John Doe"/>
    <s v="john.doe@gmail.com"/>
    <x v="0"/>
    <x v="0"/>
    <x v="0"/>
    <n v="2019"/>
    <x v="1"/>
    <n v="39375"/>
    <n v="5625"/>
    <x v="0"/>
    <x v="0"/>
    <s v="YES"/>
    <s v="Lifetime"/>
    <n v="9"/>
    <s v=" 1FDXF46S12EC58324"/>
    <s v="Delivered"/>
    <s v="Confirmed"/>
  </r>
  <r>
    <x v="1384"/>
    <x v="116"/>
    <s v="Sarah Connor"/>
    <s v="john.doe@gmail.com"/>
    <x v="3"/>
    <x v="2"/>
    <x v="1"/>
    <n v="2018"/>
    <x v="3"/>
    <n v="17480"/>
    <n v="2520"/>
    <x v="1"/>
    <x v="4"/>
    <s v="YES"/>
    <s v="12 Months"/>
    <n v="8.5"/>
    <s v=" 1FDXF46S12EC58324"/>
    <s v="Delivered"/>
    <s v="N/A"/>
  </r>
  <r>
    <x v="1175"/>
    <x v="142"/>
    <s v="Jane Smith"/>
    <s v="sarah.connor@outlok.com"/>
    <x v="2"/>
    <x v="2"/>
    <x v="3"/>
    <n v="2020"/>
    <x v="3"/>
    <n v="17460"/>
    <n v="2540"/>
    <x v="4"/>
    <x v="0"/>
    <s v="NO"/>
    <s v="12 Months"/>
    <n v="10"/>
    <s v=" 1FDXF46S12EC58324"/>
    <s v="Processing"/>
    <s v="Follow up needed"/>
  </r>
  <r>
    <x v="1385"/>
    <x v="307"/>
    <s v="Michael Johnson"/>
    <s v="jane_smith@yahooo.com"/>
    <x v="1"/>
    <x v="2"/>
    <x v="5"/>
    <n v="2022"/>
    <x v="1"/>
    <n v="38250"/>
    <n v="6750"/>
    <x v="1"/>
    <x v="3"/>
    <s v="NO"/>
    <s v="No Warranty"/>
    <n v="10"/>
    <s v="1HGBH41JXMN109186 "/>
    <s v="In Transit"/>
    <s v="Confirmed"/>
  </r>
  <r>
    <x v="367"/>
    <x v="160"/>
    <s v="Sarah Connor"/>
    <s v="mike_j@hotmailcom"/>
    <x v="0"/>
    <x v="0"/>
    <x v="2"/>
    <n v="2020"/>
    <x v="1"/>
    <n v="36450"/>
    <n v="8550"/>
    <x v="2"/>
    <x v="2"/>
    <s v="NO"/>
    <s v="No Warranty"/>
    <n v="9"/>
    <s v=" 1FDXF46S12EC58324"/>
    <s v="Delivered"/>
    <s v="Confirmed"/>
  </r>
  <r>
    <x v="1386"/>
    <x v="349"/>
    <s v="Michael Johnson"/>
    <s v="jane_smith@yahooo.com"/>
    <x v="0"/>
    <x v="0"/>
    <x v="1"/>
    <n v="2019"/>
    <x v="4"/>
    <n v="20000"/>
    <n v="5000"/>
    <x v="4"/>
    <x v="2"/>
    <s v="YES"/>
    <s v="12 Months"/>
    <n v="8"/>
    <s v=" 1FDXF46S12EC58324"/>
    <s v="Delivered"/>
    <s v="CALL CUSTOMER ASAP!"/>
  </r>
  <r>
    <x v="1387"/>
    <x v="172"/>
    <s v="Emily Brown"/>
    <s v="mike_j@hotmailcom"/>
    <x v="4"/>
    <x v="3"/>
    <x v="2"/>
    <n v="2021"/>
    <x v="2"/>
    <n v="39000"/>
    <n v="11000"/>
    <x v="0"/>
    <x v="2"/>
    <s v="YES"/>
    <s v="12 Months"/>
    <n v="8.5"/>
    <s v="JH4DB8590SS001561"/>
    <s v="Delivered"/>
    <s v="CALL CUSTOMER ASAP!"/>
  </r>
  <r>
    <x v="1348"/>
    <x v="6"/>
    <s v="Michael Johnson"/>
    <s v="jane_smith@yahooo.com"/>
    <x v="5"/>
    <x v="1"/>
    <x v="0"/>
    <n v="2021"/>
    <x v="4"/>
    <n v="18750"/>
    <n v="6250"/>
    <x v="4"/>
    <x v="2"/>
    <s v="NO"/>
    <s v="Lifetime"/>
    <n v="9"/>
    <s v=" 1FDXF46S12EC58324"/>
    <s v="In Transit"/>
    <s v="N/A"/>
  </r>
  <r>
    <x v="193"/>
    <x v="134"/>
    <s v="Jane Smith"/>
    <s v="sarah.connor@outlok.com"/>
    <x v="0"/>
    <x v="0"/>
    <x v="5"/>
    <n v="2019"/>
    <x v="1"/>
    <n v="39600"/>
    <n v="5400"/>
    <x v="2"/>
    <x v="1"/>
    <s v="YES"/>
    <s v="Lifetime"/>
    <n v="7"/>
    <s v="1HGCM82633A004352"/>
    <s v="Processing"/>
    <s v="Confirmed"/>
  </r>
  <r>
    <x v="1388"/>
    <x v="90"/>
    <s v="Jane Smith"/>
    <s v="jane_smith@yahooo.com"/>
    <x v="1"/>
    <x v="1"/>
    <x v="0"/>
    <n v="2019"/>
    <x v="3"/>
    <n v="17580"/>
    <n v="2420"/>
    <x v="2"/>
    <x v="1"/>
    <s v="YES"/>
    <s v="No Warranty"/>
    <n v="7"/>
    <s v=" WDBUF65J73AXXX123"/>
    <s v="In Transit"/>
    <s v="Follow up needed"/>
  </r>
  <r>
    <x v="293"/>
    <x v="223"/>
    <s v="Michael Johnson"/>
    <s v="mike_j@hotmailcom"/>
    <x v="0"/>
    <x v="0"/>
    <x v="2"/>
    <n v="2018"/>
    <x v="0"/>
    <n v="26340"/>
    <n v="3660"/>
    <x v="1"/>
    <x v="4"/>
    <s v="YES"/>
    <s v="No Warranty"/>
    <n v="8.5"/>
    <s v=" WDBUF65J73AXXX123"/>
    <s v="Processing"/>
    <s v="CALL CUSTOMER ASAP!"/>
  </r>
  <r>
    <x v="1389"/>
    <x v="6"/>
    <s v="John Doe"/>
    <s v="mike_j@hotmailcom"/>
    <x v="0"/>
    <x v="0"/>
    <x v="1"/>
    <n v="2021"/>
    <x v="3"/>
    <n v="17540"/>
    <n v="2460"/>
    <x v="2"/>
    <x v="3"/>
    <s v="NO"/>
    <s v="No Warranty"/>
    <n v="9"/>
    <s v="JH4DB8590SS001561"/>
    <s v="Delivered"/>
    <s v="N/A"/>
  </r>
  <r>
    <x v="452"/>
    <x v="27"/>
    <s v="Sarah Connor"/>
    <s v="jane_smith@yahooo.com"/>
    <x v="2"/>
    <x v="2"/>
    <x v="1"/>
    <n v="2018"/>
    <x v="3"/>
    <n v="17520"/>
    <n v="2480"/>
    <x v="1"/>
    <x v="2"/>
    <s v="YES"/>
    <s v="Lifetime"/>
    <n v="7"/>
    <s v="1HGBH41JXMN109186 "/>
    <s v="Delivered"/>
    <s v="Follow up needed"/>
  </r>
  <r>
    <x v="1390"/>
    <x v="244"/>
    <s v="John Doe"/>
    <s v="john.doe@gmail.com"/>
    <x v="0"/>
    <x v="0"/>
    <x v="0"/>
    <n v="2020"/>
    <x v="3"/>
    <n v="17500"/>
    <n v="2500"/>
    <x v="3"/>
    <x v="2"/>
    <s v="YES"/>
    <s v="No Warranty"/>
    <n v="10"/>
    <s v="1HGBH41JXMN109186 "/>
    <s v="Delivered"/>
    <s v="Confirmed"/>
  </r>
  <r>
    <x v="216"/>
    <x v="145"/>
    <s v="Emily Brown"/>
    <s v="emilybrown@gmail.com"/>
    <x v="3"/>
    <x v="2"/>
    <x v="4"/>
    <n v="2019"/>
    <x v="0"/>
    <n v="26220"/>
    <n v="3780"/>
    <x v="1"/>
    <x v="4"/>
    <s v="YES"/>
    <s v="Lifetime"/>
    <n v="7"/>
    <s v="1HGBH41JXMN109186 "/>
    <s v="Delivered"/>
    <s v="CALL CUSTOMER ASAP!"/>
  </r>
  <r>
    <x v="1062"/>
    <x v="28"/>
    <s v="Michael Johnson"/>
    <s v="emilybrown@gmail.com"/>
    <x v="2"/>
    <x v="2"/>
    <x v="1"/>
    <n v="2018"/>
    <x v="1"/>
    <n v="39285"/>
    <n v="5715"/>
    <x v="1"/>
    <x v="4"/>
    <s v="NO"/>
    <s v="Lifetime"/>
    <n v="8"/>
    <s v="1HGCM82633A004352"/>
    <s v="Delivered"/>
    <s v="Follow up needed"/>
  </r>
  <r>
    <x v="1391"/>
    <x v="97"/>
    <s v="John Doe"/>
    <s v="emilybrown@gmail.com"/>
    <x v="1"/>
    <x v="2"/>
    <x v="1"/>
    <n v="2019"/>
    <x v="1"/>
    <n v="38250"/>
    <n v="6750"/>
    <x v="2"/>
    <x v="0"/>
    <s v="NO"/>
    <s v="No Warranty"/>
    <n v="8.5"/>
    <s v=" 1FDXF46S12EC58324"/>
    <s v="Processing"/>
    <s v="Confirmed"/>
  </r>
  <r>
    <x v="1392"/>
    <x v="299"/>
    <s v="John Doe"/>
    <s v="emilybrown@gmail.com"/>
    <x v="0"/>
    <x v="0"/>
    <x v="4"/>
    <n v="2018"/>
    <x v="1"/>
    <n v="36450"/>
    <n v="8550"/>
    <x v="4"/>
    <x v="1"/>
    <s v="NO"/>
    <s v="24 Months"/>
    <n v="8.5"/>
    <s v="1HGBH41JXMN109186 "/>
    <s v="In Transit"/>
    <s v="Confirmed"/>
  </r>
  <r>
    <x v="1393"/>
    <x v="139"/>
    <s v="Jane Smith"/>
    <s v="john.doe@gmail.com"/>
    <x v="0"/>
    <x v="0"/>
    <x v="5"/>
    <n v="2020"/>
    <x v="3"/>
    <n v="16000"/>
    <n v="4000"/>
    <x v="4"/>
    <x v="1"/>
    <s v="YES"/>
    <s v="24 Months"/>
    <n v="9"/>
    <s v=" 1FDXF46S12EC58324"/>
    <s v="Delivered"/>
    <s v="Follow up needed"/>
  </r>
  <r>
    <x v="994"/>
    <x v="261"/>
    <s v="Michael Johnson"/>
    <s v="john.doe@gmail.com"/>
    <x v="4"/>
    <x v="3"/>
    <x v="5"/>
    <n v="2020"/>
    <x v="2"/>
    <n v="39000"/>
    <n v="11000"/>
    <x v="3"/>
    <x v="4"/>
    <s v="YES"/>
    <s v="No Warranty"/>
    <n v="7"/>
    <s v=" 1FDXF46S12EC58324"/>
    <s v="Delivered"/>
    <s v="Confirmed"/>
  </r>
  <r>
    <x v="1394"/>
    <x v="18"/>
    <s v="Emily Brown"/>
    <s v="sarah.connor@outlok.com"/>
    <x v="5"/>
    <x v="1"/>
    <x v="5"/>
    <n v="2022"/>
    <x v="2"/>
    <n v="37500"/>
    <n v="12500"/>
    <x v="4"/>
    <x v="3"/>
    <s v="NO"/>
    <s v="Lifetime"/>
    <n v="9"/>
    <s v="1HGBH41JXMN109186 "/>
    <s v="Delivered"/>
    <s v="Confirmed"/>
  </r>
  <r>
    <x v="1246"/>
    <x v="71"/>
    <s v="Michael Johnson"/>
    <s v="sarah.connor@outlok.com"/>
    <x v="0"/>
    <x v="0"/>
    <x v="0"/>
    <n v="2021"/>
    <x v="4"/>
    <n v="22000"/>
    <n v="3000"/>
    <x v="1"/>
    <x v="0"/>
    <s v="YES"/>
    <s v="Lifetime"/>
    <n v="10"/>
    <s v=" 1FDXF46S12EC58324"/>
    <s v="In Transit"/>
    <s v="CALL CUSTOMER ASAP!"/>
  </r>
  <r>
    <x v="1395"/>
    <x v="311"/>
    <s v="Jane Smith"/>
    <s v="emilybrown@gmail.com"/>
    <x v="1"/>
    <x v="1"/>
    <x v="1"/>
    <n v="2022"/>
    <x v="2"/>
    <n v="43950"/>
    <n v="6050"/>
    <x v="1"/>
    <x v="3"/>
    <s v="NO"/>
    <s v="Lifetime"/>
    <n v="8.5"/>
    <s v=" 1FDXF46S12EC58324"/>
    <s v="Processing"/>
    <s v="CALL CUSTOMER ASAP!"/>
  </r>
  <r>
    <x v="1396"/>
    <x v="179"/>
    <s v="John Doe"/>
    <s v="emilybrown@gmail.com"/>
    <x v="0"/>
    <x v="0"/>
    <x v="0"/>
    <n v="2021"/>
    <x v="3"/>
    <n v="17560"/>
    <n v="2440"/>
    <x v="1"/>
    <x v="4"/>
    <s v="NO"/>
    <s v="24 Months"/>
    <n v="9"/>
    <s v="1HGCM82633A004352"/>
    <s v="In Transit"/>
    <s v="Confirmed"/>
  </r>
  <r>
    <x v="1312"/>
    <x v="7"/>
    <s v="John Doe"/>
    <s v="sarah.connor@outlok.com"/>
    <x v="0"/>
    <x v="0"/>
    <x v="4"/>
    <n v="2020"/>
    <x v="1"/>
    <n v="39465"/>
    <n v="5535"/>
    <x v="3"/>
    <x v="2"/>
    <s v="YES"/>
    <s v="No Warranty"/>
    <n v="9"/>
    <s v="1HGCM82633A004352"/>
    <s v="Processing"/>
    <s v="CALL CUSTOMER ASAP!"/>
  </r>
  <r>
    <x v="1279"/>
    <x v="67"/>
    <s v="Emily Brown"/>
    <s v="sarah.connor@outlok.com"/>
    <x v="2"/>
    <x v="2"/>
    <x v="1"/>
    <n v="2018"/>
    <x v="2"/>
    <n v="43800"/>
    <n v="6200"/>
    <x v="0"/>
    <x v="4"/>
    <s v="YES"/>
    <s v="12 Months"/>
    <n v="10"/>
    <s v=" 1FDXF46S12EC58324"/>
    <s v="Delivered"/>
    <s v="Follow up needed"/>
  </r>
  <r>
    <x v="1397"/>
    <x v="338"/>
    <s v="John Doe"/>
    <s v="jane_smith@yahooo.com"/>
    <x v="0"/>
    <x v="0"/>
    <x v="5"/>
    <n v="2019"/>
    <x v="0"/>
    <n v="26250"/>
    <n v="3750"/>
    <x v="3"/>
    <x v="1"/>
    <s v="NO"/>
    <s v="No Warranty"/>
    <n v="8"/>
    <s v=" WDBUF65J73AXXX123"/>
    <s v="Delivered"/>
    <s v="Follow up needed"/>
  </r>
  <r>
    <x v="1398"/>
    <x v="38"/>
    <s v="John Doe"/>
    <s v="mike_j@hotmailcom"/>
    <x v="3"/>
    <x v="2"/>
    <x v="5"/>
    <n v="2020"/>
    <x v="0"/>
    <n v="26220"/>
    <n v="3780"/>
    <x v="1"/>
    <x v="0"/>
    <s v="NO"/>
    <s v="No Warranty"/>
    <n v="10"/>
    <s v=" WDBUF65J73AXXX123"/>
    <s v="Delivered"/>
    <s v="Follow up needed"/>
  </r>
  <r>
    <x v="1399"/>
    <x v="295"/>
    <s v="Sarah Connor"/>
    <s v="john.doe@gmail.com"/>
    <x v="2"/>
    <x v="2"/>
    <x v="0"/>
    <n v="2020"/>
    <x v="1"/>
    <n v="39285"/>
    <n v="5715"/>
    <x v="0"/>
    <x v="2"/>
    <s v="YES"/>
    <s v="Lifetime"/>
    <n v="10"/>
    <s v=" WDBUF65J73AXXX123"/>
    <s v="Delivered"/>
    <s v="Follow up needed"/>
  </r>
  <r>
    <x v="1400"/>
    <x v="329"/>
    <s v="Emily Brown"/>
    <s v="john.doe@gmail.com"/>
    <x v="1"/>
    <x v="2"/>
    <x v="5"/>
    <n v="2018"/>
    <x v="2"/>
    <n v="42500"/>
    <n v="7500"/>
    <x v="2"/>
    <x v="3"/>
    <s v="NO"/>
    <s v="Lifetime"/>
    <n v="10"/>
    <s v="1HGBH41JXMN109186 "/>
    <s v="Delivered"/>
    <s v="Confirmed"/>
  </r>
  <r>
    <x v="1401"/>
    <x v="187"/>
    <s v="Emily Brown"/>
    <s v="jane_smith@yahooo.com"/>
    <x v="0"/>
    <x v="0"/>
    <x v="4"/>
    <n v="2020"/>
    <x v="3"/>
    <n v="16200"/>
    <n v="3800"/>
    <x v="0"/>
    <x v="1"/>
    <s v="YES"/>
    <s v="24 Months"/>
    <n v="7"/>
    <s v="JH4DB8590SS001561"/>
    <s v="Processing"/>
    <s v="CALL CUSTOMER ASAP!"/>
  </r>
  <r>
    <x v="354"/>
    <x v="69"/>
    <s v="Sarah Connor"/>
    <s v="emilybrown@gmail.com"/>
    <x v="0"/>
    <x v="0"/>
    <x v="0"/>
    <n v="2020"/>
    <x v="3"/>
    <n v="16000"/>
    <n v="4000"/>
    <x v="3"/>
    <x v="4"/>
    <s v="YES"/>
    <s v="Lifetime"/>
    <n v="8.5"/>
    <s v="JH4DB8590SS001561"/>
    <s v="In Transit"/>
    <s v="CALL CUSTOMER ASAP!"/>
  </r>
  <r>
    <x v="1234"/>
    <x v="19"/>
    <s v="Michael Johnson"/>
    <s v="sarah.connor@outlok.com"/>
    <x v="4"/>
    <x v="3"/>
    <x v="1"/>
    <n v="2018"/>
    <x v="2"/>
    <n v="39000"/>
    <n v="11000"/>
    <x v="4"/>
    <x v="4"/>
    <s v="NO"/>
    <s v="No Warranty"/>
    <n v="7"/>
    <s v=" WDBUF65J73AXXX123"/>
    <s v="Delivered"/>
    <s v="Confirmed"/>
  </r>
  <r>
    <x v="1402"/>
    <x v="119"/>
    <s v="Sarah Connor"/>
    <s v="emilybrown@gmail.com"/>
    <x v="5"/>
    <x v="1"/>
    <x v="5"/>
    <n v="2020"/>
    <x v="4"/>
    <n v="18750"/>
    <n v="6250"/>
    <x v="4"/>
    <x v="3"/>
    <s v="YES"/>
    <s v="No Warranty"/>
    <n v="7"/>
    <s v="1HGCM82633A004352"/>
    <s v="Delivered"/>
    <s v="Confirmed"/>
  </r>
  <r>
    <x v="58"/>
    <x v="328"/>
    <s v="Emily Brown"/>
    <s v="mike_j@hotmailcom"/>
    <x v="0"/>
    <x v="0"/>
    <x v="4"/>
    <n v="2021"/>
    <x v="4"/>
    <n v="22000"/>
    <n v="3000"/>
    <x v="2"/>
    <x v="1"/>
    <s v="YES"/>
    <s v="12 Months"/>
    <n v="7"/>
    <s v="1HGBH41JXMN109186 "/>
    <s v="Delivered"/>
    <s v="Confirmed"/>
  </r>
  <r>
    <x v="1403"/>
    <x v="313"/>
    <s v="John Doe"/>
    <s v="sarah.connor@outlok.com"/>
    <x v="1"/>
    <x v="1"/>
    <x v="4"/>
    <n v="2021"/>
    <x v="0"/>
    <n v="26370"/>
    <n v="3630"/>
    <x v="2"/>
    <x v="2"/>
    <s v="NO"/>
    <s v="Lifetime"/>
    <n v="9"/>
    <s v="JH4DB8590SS001561"/>
    <s v="In Transit"/>
    <s v="Follow up needed"/>
  </r>
  <r>
    <x v="1404"/>
    <x v="179"/>
    <s v="John Doe"/>
    <s v="emilybrown@gmail.com"/>
    <x v="0"/>
    <x v="0"/>
    <x v="5"/>
    <n v="2021"/>
    <x v="1"/>
    <n v="39510"/>
    <n v="5490"/>
    <x v="3"/>
    <x v="0"/>
    <s v="YES"/>
    <s v="No Warranty"/>
    <n v="8.5"/>
    <s v="1HGBH41JXMN109186 "/>
    <s v="Processing"/>
    <s v="CALL CUSTOMER ASAP!"/>
  </r>
  <r>
    <x v="1405"/>
    <x v="216"/>
    <s v="Sarah Connor"/>
    <s v="emilybrown@gmail.com"/>
    <x v="0"/>
    <x v="0"/>
    <x v="4"/>
    <n v="2021"/>
    <x v="0"/>
    <n v="26310"/>
    <n v="3690"/>
    <x v="3"/>
    <x v="4"/>
    <s v="YES"/>
    <s v="12 Months"/>
    <n v="9"/>
    <s v=" 1FDXF46S12EC58324"/>
    <s v="In Transit"/>
    <s v="Follow up needed"/>
  </r>
  <r>
    <x v="532"/>
    <x v="45"/>
    <s v="John Doe"/>
    <s v="emilybrown@gmail.com"/>
    <x v="2"/>
    <x v="2"/>
    <x v="5"/>
    <n v="2020"/>
    <x v="1"/>
    <n v="39420"/>
    <n v="5580"/>
    <x v="4"/>
    <x v="2"/>
    <s v="YES"/>
    <s v="24 Months"/>
    <n v="7"/>
    <s v=" 1FDXF46S12EC58324"/>
    <s v="Processing"/>
    <s v="CALL CUSTOMER ASAP!"/>
  </r>
  <r>
    <x v="928"/>
    <x v="349"/>
    <s v="Emily Brown"/>
    <s v="sarah.connor@outlok.com"/>
    <x v="0"/>
    <x v="0"/>
    <x v="5"/>
    <n v="2019"/>
    <x v="1"/>
    <n v="39375"/>
    <n v="5625"/>
    <x v="0"/>
    <x v="2"/>
    <s v="YES"/>
    <s v="12 Months"/>
    <n v="7"/>
    <s v="JH4DB8590SS001561"/>
    <s v="Delivered"/>
    <s v="Confirmed"/>
  </r>
  <r>
    <x v="1406"/>
    <x v="78"/>
    <s v="Jane Smith"/>
    <s v="sarah.connor@outlok.com"/>
    <x v="3"/>
    <x v="2"/>
    <x v="4"/>
    <n v="2021"/>
    <x v="1"/>
    <n v="39330"/>
    <n v="5670"/>
    <x v="2"/>
    <x v="4"/>
    <s v="NO"/>
    <s v="No Warranty"/>
    <n v="9"/>
    <s v="1HGCM82633A004352"/>
    <s v="Delivered"/>
    <s v="Follow up needed"/>
  </r>
  <r>
    <x v="1407"/>
    <x v="89"/>
    <s v="Jane Smith"/>
    <s v="emilybrown@gmail.com"/>
    <x v="2"/>
    <x v="2"/>
    <x v="3"/>
    <n v="2021"/>
    <x v="1"/>
    <n v="39285"/>
    <n v="5715"/>
    <x v="3"/>
    <x v="4"/>
    <s v="NO"/>
    <s v="No Warranty"/>
    <n v="7"/>
    <s v="1HGBH41JXMN109186 "/>
    <s v="Delivered"/>
    <s v="N/A"/>
  </r>
  <r>
    <x v="1408"/>
    <x v="0"/>
    <s v="Emily Brown"/>
    <s v="jane_smith@yahooo.com"/>
    <x v="1"/>
    <x v="2"/>
    <x v="5"/>
    <n v="2020"/>
    <x v="3"/>
    <n v="17000"/>
    <n v="3000"/>
    <x v="3"/>
    <x v="2"/>
    <s v="YES"/>
    <s v="No Warranty"/>
    <n v="7"/>
    <s v=" WDBUF65J73AXXX123"/>
    <s v="Delivered"/>
    <s v="Confirmed"/>
  </r>
  <r>
    <x v="1409"/>
    <x v="340"/>
    <s v="Michael Johnson"/>
    <s v="sarah.connor@outlok.com"/>
    <x v="0"/>
    <x v="0"/>
    <x v="5"/>
    <n v="2022"/>
    <x v="2"/>
    <n v="40500"/>
    <n v="9500"/>
    <x v="1"/>
    <x v="0"/>
    <s v="NO"/>
    <s v="12 Months"/>
    <n v="10"/>
    <s v=" 1FDXF46S12EC58324"/>
    <s v="Delivered"/>
    <s v="CALL CUSTOMER ASAP!"/>
  </r>
  <r>
    <x v="765"/>
    <x v="263"/>
    <s v="Michael Johnson"/>
    <s v="mike_j@hotmailcom"/>
    <x v="0"/>
    <x v="0"/>
    <x v="1"/>
    <n v="2020"/>
    <x v="1"/>
    <n v="36000"/>
    <n v="9000"/>
    <x v="1"/>
    <x v="2"/>
    <s v="YES"/>
    <s v="No Warranty"/>
    <n v="8"/>
    <s v=" 1FDXF46S12EC58324"/>
    <s v="Processing"/>
    <s v="Follow up needed"/>
  </r>
  <r>
    <x v="1410"/>
    <x v="261"/>
    <s v="John Doe"/>
    <s v="emilybrown@gmail.com"/>
    <x v="4"/>
    <x v="3"/>
    <x v="0"/>
    <n v="2018"/>
    <x v="2"/>
    <n v="39000"/>
    <n v="11000"/>
    <x v="2"/>
    <x v="4"/>
    <s v="NO"/>
    <s v="12 Months"/>
    <n v="8"/>
    <s v=" WDBUF65J73AXXX123"/>
    <s v="In Transit"/>
    <s v="Confirmed"/>
  </r>
  <r>
    <x v="1005"/>
    <x v="129"/>
    <s v="John Doe"/>
    <s v="sarah.connor@outlok.com"/>
    <x v="5"/>
    <x v="1"/>
    <x v="5"/>
    <n v="2021"/>
    <x v="1"/>
    <n v="33750"/>
    <n v="11250"/>
    <x v="0"/>
    <x v="1"/>
    <s v="YES"/>
    <s v="24 Months"/>
    <n v="8"/>
    <s v="JH4DB8590SS001561"/>
    <s v="Delivered"/>
    <s v="CALL CUSTOMER ASAP!"/>
  </r>
  <r>
    <x v="1411"/>
    <x v="277"/>
    <s v="John Doe"/>
    <s v="mike_j@hotmailcom"/>
    <x v="0"/>
    <x v="0"/>
    <x v="1"/>
    <n v="2018"/>
    <x v="3"/>
    <n v="17600"/>
    <n v="2400"/>
    <x v="0"/>
    <x v="3"/>
    <s v="NO"/>
    <s v="No Warranty"/>
    <n v="8.5"/>
    <s v="JH4DB8590SS001561"/>
    <s v="Delivered"/>
    <s v="Confirmed"/>
  </r>
  <r>
    <x v="1412"/>
    <x v="188"/>
    <s v="Michael Johnson"/>
    <s v="mike_j@hotmailcom"/>
    <x v="1"/>
    <x v="1"/>
    <x v="2"/>
    <n v="2021"/>
    <x v="3"/>
    <n v="17580"/>
    <n v="2420"/>
    <x v="0"/>
    <x v="0"/>
    <s v="YES"/>
    <s v="No Warranty"/>
    <n v="8.5"/>
    <s v="1HGBH41JXMN109186 "/>
    <s v="Delivered"/>
    <s v="Confirmed"/>
  </r>
  <r>
    <x v="1148"/>
    <x v="340"/>
    <s v="Michael Johnson"/>
    <s v="sarah.connor@outlok.com"/>
    <x v="0"/>
    <x v="0"/>
    <x v="0"/>
    <n v="2022"/>
    <x v="2"/>
    <n v="43900"/>
    <n v="6100"/>
    <x v="2"/>
    <x v="0"/>
    <s v="YES"/>
    <s v="No Warranty"/>
    <n v="8"/>
    <s v="1HGCM82633A004352"/>
    <s v="In Transit"/>
    <s v="CALL CUSTOMER ASAP!"/>
  </r>
  <r>
    <x v="1413"/>
    <x v="118"/>
    <s v="Jane Smith"/>
    <s v="jane_smith@yahooo.com"/>
    <x v="0"/>
    <x v="0"/>
    <x v="4"/>
    <n v="2019"/>
    <x v="2"/>
    <n v="43850"/>
    <n v="6150"/>
    <x v="4"/>
    <x v="3"/>
    <s v="YES"/>
    <s v="12 Months"/>
    <n v="8"/>
    <s v=" WDBUF65J73AXXX123"/>
    <s v="Processing"/>
    <s v="Confirmed"/>
  </r>
  <r>
    <x v="1414"/>
    <x v="203"/>
    <s v="Emily Brown"/>
    <s v="emilybrown@gmail.com"/>
    <x v="2"/>
    <x v="2"/>
    <x v="3"/>
    <n v="2022"/>
    <x v="0"/>
    <n v="26280"/>
    <n v="3720"/>
    <x v="1"/>
    <x v="2"/>
    <s v="YES"/>
    <s v="No Warranty"/>
    <n v="10"/>
    <s v="1HGBH41JXMN109186 "/>
    <s v="In Transit"/>
    <s v="N/A"/>
  </r>
  <r>
    <x v="966"/>
    <x v="0"/>
    <s v="John Doe"/>
    <s v="jane_smith@yahooo.com"/>
    <x v="0"/>
    <x v="0"/>
    <x v="5"/>
    <n v="2020"/>
    <x v="0"/>
    <n v="26250"/>
    <n v="3750"/>
    <x v="0"/>
    <x v="3"/>
    <s v="YES"/>
    <s v="No Warranty"/>
    <n v="10"/>
    <s v="1HGBH41JXMN109186 "/>
    <s v="Processing"/>
    <s v="Follow up needed"/>
  </r>
  <r>
    <x v="186"/>
    <x v="67"/>
    <s v="John Doe"/>
    <s v="john.doe@gmail.com"/>
    <x v="3"/>
    <x v="2"/>
    <x v="5"/>
    <n v="2020"/>
    <x v="4"/>
    <n v="21850"/>
    <n v="3150"/>
    <x v="4"/>
    <x v="4"/>
    <s v="YES"/>
    <s v="24 Months"/>
    <n v="9"/>
    <s v="1HGCM82633A004352"/>
    <s v="Delivered"/>
    <s v="Confirmed"/>
  </r>
  <r>
    <x v="1415"/>
    <x v="336"/>
    <s v="John Doe"/>
    <s v="john.doe@gmail.com"/>
    <x v="2"/>
    <x v="2"/>
    <x v="5"/>
    <n v="2018"/>
    <x v="0"/>
    <n v="26190"/>
    <n v="3810"/>
    <x v="3"/>
    <x v="1"/>
    <s v="YES"/>
    <s v="Lifetime"/>
    <n v="8.5"/>
    <s v="1HGBH41JXMN109186 "/>
    <s v="Delivered"/>
    <s v="N/A"/>
  </r>
  <r>
    <x v="1416"/>
    <x v="193"/>
    <s v="Michael Johnson"/>
    <s v="sarah.connor@outlok.com"/>
    <x v="1"/>
    <x v="2"/>
    <x v="0"/>
    <n v="2018"/>
    <x v="0"/>
    <n v="25500"/>
    <n v="4500"/>
    <x v="2"/>
    <x v="2"/>
    <s v="YES"/>
    <s v="No Warranty"/>
    <n v="8.5"/>
    <s v="1HGBH41JXMN109186 "/>
    <s v="Delivered"/>
    <s v="Confirmed"/>
  </r>
  <r>
    <x v="1312"/>
    <x v="29"/>
    <s v="Emily Brown"/>
    <s v="mike_j@hotmailcom"/>
    <x v="0"/>
    <x v="0"/>
    <x v="0"/>
    <n v="2020"/>
    <x v="1"/>
    <n v="36450"/>
    <n v="8550"/>
    <x v="0"/>
    <x v="3"/>
    <s v="YES"/>
    <s v="12 Months"/>
    <n v="8"/>
    <s v="JH4DB8590SS001561"/>
    <s v="Delivered"/>
    <s v="Confirmed"/>
  </r>
  <r>
    <x v="1417"/>
    <x v="179"/>
    <s v="Michael Johnson"/>
    <s v="john.doe@gmail.com"/>
    <x v="0"/>
    <x v="0"/>
    <x v="1"/>
    <n v="2020"/>
    <x v="4"/>
    <n v="20000"/>
    <n v="5000"/>
    <x v="1"/>
    <x v="4"/>
    <s v="YES"/>
    <s v="12 Months"/>
    <n v="8.5"/>
    <s v="JH4DB8590SS001561"/>
    <s v="Delivered"/>
    <s v="Confirmed"/>
  </r>
  <r>
    <x v="1418"/>
    <x v="53"/>
    <s v="Michael Johnson"/>
    <s v="emilybrown@gmail.com"/>
    <x v="4"/>
    <x v="3"/>
    <x v="5"/>
    <n v="2020"/>
    <x v="0"/>
    <n v="23400"/>
    <n v="6600"/>
    <x v="2"/>
    <x v="1"/>
    <s v="NO"/>
    <s v="No Warranty"/>
    <n v="10"/>
    <s v="JH4DB8590SS001561"/>
    <s v="Processing"/>
    <s v="CALL CUSTOMER ASAP!"/>
  </r>
  <r>
    <x v="1419"/>
    <x v="156"/>
    <s v="John Doe"/>
    <s v="emilybrown@gmail.com"/>
    <x v="5"/>
    <x v="1"/>
    <x v="3"/>
    <n v="2021"/>
    <x v="0"/>
    <n v="22500"/>
    <n v="7500"/>
    <x v="4"/>
    <x v="4"/>
    <s v="NO"/>
    <s v="24 Months"/>
    <n v="10"/>
    <s v=" WDBUF65J73AXXX123"/>
    <s v="In Transit"/>
    <s v="Confirmed"/>
  </r>
  <r>
    <x v="279"/>
    <x v="293"/>
    <s v="Emily Brown"/>
    <s v="sarah.connor@outlok.com"/>
    <x v="0"/>
    <x v="0"/>
    <x v="5"/>
    <n v="2022"/>
    <x v="2"/>
    <n v="44000"/>
    <n v="6000"/>
    <x v="0"/>
    <x v="0"/>
    <s v="YES"/>
    <s v="12 Months"/>
    <n v="8"/>
    <s v=" WDBUF65J73AXXX123"/>
    <s v="Delivered"/>
    <s v="Confirmed"/>
  </r>
  <r>
    <x v="855"/>
    <x v="284"/>
    <s v="Jane Smith"/>
    <s v="jane_smith@yahooo.com"/>
    <x v="1"/>
    <x v="1"/>
    <x v="3"/>
    <n v="2021"/>
    <x v="4"/>
    <n v="21975"/>
    <n v="3025"/>
    <x v="4"/>
    <x v="0"/>
    <s v="YES"/>
    <s v="No Warranty"/>
    <n v="8"/>
    <s v="1HGBH41JXMN109186 "/>
    <s v="Delivered"/>
    <s v="Follow up needed"/>
  </r>
  <r>
    <x v="1420"/>
    <x v="87"/>
    <s v="Sarah Connor"/>
    <s v="emilybrown@gmail.com"/>
    <x v="0"/>
    <x v="0"/>
    <x v="1"/>
    <n v="2019"/>
    <x v="4"/>
    <n v="21950"/>
    <n v="3050"/>
    <x v="3"/>
    <x v="3"/>
    <s v="YES"/>
    <s v="24 Months"/>
    <n v="7"/>
    <s v="1HGCM82633A004352"/>
    <s v="Delivered"/>
    <s v="Confirmed"/>
  </r>
  <r>
    <x v="1420"/>
    <x v="294"/>
    <s v="Jane Smith"/>
    <s v="jane_smith@yahooo.com"/>
    <x v="0"/>
    <x v="0"/>
    <x v="5"/>
    <n v="2021"/>
    <x v="4"/>
    <n v="21925"/>
    <n v="3075"/>
    <x v="0"/>
    <x v="4"/>
    <s v="NO"/>
    <s v="24 Months"/>
    <n v="9"/>
    <s v="1HGCM82633A004352"/>
    <s v="In Transit"/>
    <s v="CALL CUSTOMER ASAP!"/>
  </r>
  <r>
    <x v="402"/>
    <x v="139"/>
    <s v="Emily Brown"/>
    <s v="john.doe@gmail.com"/>
    <x v="2"/>
    <x v="2"/>
    <x v="2"/>
    <n v="2020"/>
    <x v="2"/>
    <n v="43800"/>
    <n v="6200"/>
    <x v="3"/>
    <x v="1"/>
    <s v="NO"/>
    <s v="No Warranty"/>
    <n v="8"/>
    <s v="1HGBH41JXMN109186 "/>
    <s v="Processing"/>
    <s v="Confirmed"/>
  </r>
  <r>
    <x v="1421"/>
    <x v="324"/>
    <s v="John Doe"/>
    <s v="sarah.connor@outlok.com"/>
    <x v="0"/>
    <x v="0"/>
    <x v="0"/>
    <n v="2021"/>
    <x v="3"/>
    <n v="17500"/>
    <n v="2500"/>
    <x v="1"/>
    <x v="2"/>
    <s v="YES"/>
    <s v="Lifetime"/>
    <n v="8"/>
    <s v="JH4DB8590SS001561"/>
    <s v="In Transit"/>
    <s v="CALL CUSTOMER ASAP!"/>
  </r>
  <r>
    <x v="1422"/>
    <x v="246"/>
    <s v="Michael Johnson"/>
    <s v="john.doe@gmail.com"/>
    <x v="3"/>
    <x v="2"/>
    <x v="3"/>
    <n v="2018"/>
    <x v="4"/>
    <n v="21850"/>
    <n v="3150"/>
    <x v="0"/>
    <x v="0"/>
    <s v="NO"/>
    <s v="12 Months"/>
    <n v="8"/>
    <s v="1HGCM82633A004352"/>
    <s v="Processing"/>
    <s v="CALL CUSTOMER ASAP!"/>
  </r>
  <r>
    <x v="714"/>
    <x v="27"/>
    <s v="Emily Brown"/>
    <s v="sarah.connor@outlok.com"/>
    <x v="2"/>
    <x v="2"/>
    <x v="2"/>
    <n v="2020"/>
    <x v="4"/>
    <n v="21825"/>
    <n v="3175"/>
    <x v="1"/>
    <x v="2"/>
    <s v="YES"/>
    <s v="No Warranty"/>
    <n v="10"/>
    <s v="1HGBH41JXMN109186 "/>
    <s v="Delivered"/>
    <s v="Confirmed"/>
  </r>
  <r>
    <x v="1423"/>
    <x v="310"/>
    <s v="Michael Johnson"/>
    <s v="mike_j@hotmailcom"/>
    <x v="1"/>
    <x v="2"/>
    <x v="5"/>
    <n v="2022"/>
    <x v="2"/>
    <n v="42500"/>
    <n v="7500"/>
    <x v="4"/>
    <x v="4"/>
    <s v="YES"/>
    <s v="No Warranty"/>
    <n v="9"/>
    <s v=" WDBUF65J73AXXX123"/>
    <s v="Delivered"/>
    <s v="CALL CUSTOMER ASAP!"/>
  </r>
  <r>
    <x v="1424"/>
    <x v="247"/>
    <s v="Emily Brown"/>
    <s v="mike_j@hotmailcom"/>
    <x v="0"/>
    <x v="0"/>
    <x v="3"/>
    <n v="2021"/>
    <x v="3"/>
    <n v="16200"/>
    <n v="3800"/>
    <x v="3"/>
    <x v="3"/>
    <s v="YES"/>
    <s v="No Warranty"/>
    <n v="7"/>
    <s v=" 1FDXF46S12EC58324"/>
    <s v="Delivered"/>
    <s v="Confirmed"/>
  </r>
  <r>
    <x v="1425"/>
    <x v="55"/>
    <s v="Sarah Connor"/>
    <s v="john.doe@gmail.com"/>
    <x v="0"/>
    <x v="0"/>
    <x v="5"/>
    <n v="2020"/>
    <x v="4"/>
    <n v="20000"/>
    <n v="5000"/>
    <x v="3"/>
    <x v="1"/>
    <s v="YES"/>
    <s v="Lifetime"/>
    <n v="8"/>
    <s v=" WDBUF65J73AXXX123"/>
    <s v="Delivered"/>
    <s v="CALL CUSTOMER ASAP!"/>
  </r>
  <r>
    <x v="1100"/>
    <x v="119"/>
    <s v="Emily Brown"/>
    <s v="jane_smith@yahooo.com"/>
    <x v="4"/>
    <x v="3"/>
    <x v="5"/>
    <n v="2018"/>
    <x v="4"/>
    <n v="19500"/>
    <n v="5500"/>
    <x v="0"/>
    <x v="3"/>
    <s v="NO"/>
    <s v="No Warranty"/>
    <n v="8.5"/>
    <s v="1HGCM82633A004352"/>
    <s v="Delivered"/>
    <s v="Confirmed"/>
  </r>
  <r>
    <x v="898"/>
    <x v="31"/>
    <s v="Emily Brown"/>
    <s v="john.doe@gmail.com"/>
    <x v="5"/>
    <x v="1"/>
    <x v="0"/>
    <n v="2018"/>
    <x v="1"/>
    <n v="33750"/>
    <n v="11250"/>
    <x v="4"/>
    <x v="2"/>
    <s v="NO"/>
    <s v="12 Months"/>
    <n v="9"/>
    <s v=" 1FDXF46S12EC58324"/>
    <s v="Processing"/>
    <s v="CALL CUSTOMER ASAP!"/>
  </r>
  <r>
    <x v="1426"/>
    <x v="267"/>
    <s v="John Doe"/>
    <s v="jane_smith@yahooo.com"/>
    <x v="0"/>
    <x v="0"/>
    <x v="1"/>
    <n v="2021"/>
    <x v="3"/>
    <n v="17600"/>
    <n v="2400"/>
    <x v="4"/>
    <x v="2"/>
    <s v="NO"/>
    <s v="Lifetime"/>
    <n v="8"/>
    <s v="1HGBH41JXMN109186 "/>
    <s v="In Transit"/>
    <s v="N/A"/>
  </r>
  <r>
    <x v="1427"/>
    <x v="277"/>
    <s v="Emily Brown"/>
    <s v="john.doe@gmail.com"/>
    <x v="1"/>
    <x v="1"/>
    <x v="0"/>
    <n v="2020"/>
    <x v="0"/>
    <n v="26370"/>
    <n v="3630"/>
    <x v="4"/>
    <x v="4"/>
    <s v="NO"/>
    <s v="12 Months"/>
    <n v="10"/>
    <s v=" 1FDXF46S12EC58324"/>
    <s v="Delivered"/>
    <s v="N/A"/>
  </r>
  <r>
    <x v="1428"/>
    <x v="178"/>
    <s v="Michael Johnson"/>
    <s v="sarah.connor@outlok.com"/>
    <x v="0"/>
    <x v="0"/>
    <x v="0"/>
    <n v="2022"/>
    <x v="4"/>
    <n v="21950"/>
    <n v="3050"/>
    <x v="2"/>
    <x v="2"/>
    <s v="NO"/>
    <s v="No Warranty"/>
    <n v="10"/>
    <s v=" 1FDXF46S12EC58324"/>
    <s v="Delivered"/>
    <s v="Confirmed"/>
  </r>
  <r>
    <x v="1429"/>
    <x v="356"/>
    <s v="Sarah Connor"/>
    <s v="sarah.connor@outlok.com"/>
    <x v="0"/>
    <x v="0"/>
    <x v="4"/>
    <n v="2019"/>
    <x v="2"/>
    <n v="43850"/>
    <n v="6150"/>
    <x v="3"/>
    <x v="0"/>
    <s v="YES"/>
    <s v="Lifetime"/>
    <n v="8.5"/>
    <s v="1HGCM82633A004352"/>
    <s v="Delivered"/>
    <s v="CALL CUSTOMER ASAP!"/>
  </r>
  <r>
    <x v="1430"/>
    <x v="170"/>
    <s v="Emily Brown"/>
    <s v="emilybrown@gmail.com"/>
    <x v="2"/>
    <x v="2"/>
    <x v="1"/>
    <n v="2018"/>
    <x v="1"/>
    <n v="39420"/>
    <n v="5580"/>
    <x v="3"/>
    <x v="2"/>
    <s v="NO"/>
    <s v="24 Months"/>
    <n v="7"/>
    <s v="JH4DB8590SS001561"/>
    <s v="In Transit"/>
    <s v="N/A"/>
  </r>
  <r>
    <x v="1431"/>
    <x v="38"/>
    <s v="Sarah Connor"/>
    <s v="emilybrown@gmail.com"/>
    <x v="0"/>
    <x v="0"/>
    <x v="2"/>
    <n v="2019"/>
    <x v="0"/>
    <n v="26250"/>
    <n v="3750"/>
    <x v="1"/>
    <x v="3"/>
    <s v="NO"/>
    <s v="Lifetime"/>
    <n v="7"/>
    <s v=" WDBUF65J73AXXX123"/>
    <s v="Processing"/>
    <s v="Confirmed"/>
  </r>
  <r>
    <x v="1432"/>
    <x v="338"/>
    <s v="Emily Brown"/>
    <s v="mike_j@hotmailcom"/>
    <x v="3"/>
    <x v="2"/>
    <x v="3"/>
    <n v="2022"/>
    <x v="0"/>
    <n v="26220"/>
    <n v="3780"/>
    <x v="0"/>
    <x v="2"/>
    <s v="YES"/>
    <s v="12 Months"/>
    <n v="8.5"/>
    <s v="JH4DB8590SS001561"/>
    <s v="In Transit"/>
    <s v="Confirmed"/>
  </r>
  <r>
    <x v="1428"/>
    <x v="245"/>
    <s v="Jane Smith"/>
    <s v="jane_smith@yahooo.com"/>
    <x v="2"/>
    <x v="2"/>
    <x v="5"/>
    <n v="2021"/>
    <x v="1"/>
    <n v="39285"/>
    <n v="5715"/>
    <x v="1"/>
    <x v="0"/>
    <s v="NO"/>
    <s v="No Warranty"/>
    <n v="8.5"/>
    <s v="1HGBH41JXMN109186 "/>
    <s v="Processing"/>
    <s v="Confirmed"/>
  </r>
  <r>
    <x v="1141"/>
    <x v="86"/>
    <s v="John Doe"/>
    <s v="emilybrown@gmail.com"/>
    <x v="1"/>
    <x v="2"/>
    <x v="5"/>
    <n v="2018"/>
    <x v="2"/>
    <n v="42500"/>
    <n v="7500"/>
    <x v="1"/>
    <x v="1"/>
    <s v="YES"/>
    <s v="No Warranty"/>
    <n v="9"/>
    <s v="1HGBH41JXMN109186 "/>
    <s v="Delivered"/>
    <s v="CALL CUSTOMER ASAP!"/>
  </r>
  <r>
    <x v="1433"/>
    <x v="248"/>
    <s v="John Doe"/>
    <s v="mike_j@hotmailcom"/>
    <x v="0"/>
    <x v="0"/>
    <x v="1"/>
    <n v="2019"/>
    <x v="0"/>
    <n v="24300"/>
    <n v="5700"/>
    <x v="2"/>
    <x v="4"/>
    <s v="YES"/>
    <s v="Lifetime"/>
    <n v="10"/>
    <s v=" 1FDXF46S12EC58324"/>
    <s v="Delivered"/>
    <s v="N/A"/>
  </r>
  <r>
    <x v="1434"/>
    <x v="66"/>
    <s v="Emily Brown"/>
    <s v="jane_smith@yahooo.com"/>
    <x v="0"/>
    <x v="0"/>
    <x v="5"/>
    <n v="2018"/>
    <x v="0"/>
    <n v="24000"/>
    <n v="6000"/>
    <x v="4"/>
    <x v="1"/>
    <s v="NO"/>
    <s v="No Warranty"/>
    <n v="10"/>
    <s v="1HGBH41JXMN109186 "/>
    <s v="Delivered"/>
    <s v="Confirmed"/>
  </r>
  <r>
    <x v="1435"/>
    <x v="88"/>
    <s v="John Doe"/>
    <s v="john.doe@gmail.com"/>
    <x v="4"/>
    <x v="3"/>
    <x v="3"/>
    <n v="2019"/>
    <x v="3"/>
    <n v="15600"/>
    <n v="4400"/>
    <x v="1"/>
    <x v="0"/>
    <s v="YES"/>
    <s v="12 Months"/>
    <n v="9"/>
    <s v="JH4DB8590SS001561"/>
    <s v="Delivered"/>
    <s v="Confirmed"/>
  </r>
  <r>
    <x v="1062"/>
    <x v="40"/>
    <s v="Emily Brown"/>
    <s v="john.doe@gmail.com"/>
    <x v="5"/>
    <x v="1"/>
    <x v="3"/>
    <n v="2020"/>
    <x v="0"/>
    <n v="22500"/>
    <n v="7500"/>
    <x v="3"/>
    <x v="0"/>
    <s v="NO"/>
    <s v="12 Months"/>
    <n v="8.5"/>
    <s v="JH4DB8590SS001561"/>
    <s v="Delivered"/>
    <s v="Follow up needed"/>
  </r>
  <r>
    <x v="1323"/>
    <x v="213"/>
    <s v="Jane Smith"/>
    <s v="emilybrown@gmail.com"/>
    <x v="0"/>
    <x v="0"/>
    <x v="1"/>
    <n v="2020"/>
    <x v="4"/>
    <n v="22000"/>
    <n v="3000"/>
    <x v="0"/>
    <x v="1"/>
    <s v="YES"/>
    <s v="12 Months"/>
    <n v="8.5"/>
    <s v=" 1FDXF46S12EC58324"/>
    <s v="Processing"/>
    <s v="Confirmed"/>
  </r>
  <r>
    <x v="308"/>
    <x v="305"/>
    <s v="Jane Smith"/>
    <s v="jane_smith@yahooo.com"/>
    <x v="1"/>
    <x v="1"/>
    <x v="5"/>
    <n v="2021"/>
    <x v="4"/>
    <n v="21975"/>
    <n v="3025"/>
    <x v="2"/>
    <x v="4"/>
    <s v="YES"/>
    <s v="No Warranty"/>
    <n v="8.5"/>
    <s v="1HGBH41JXMN109186 "/>
    <s v="In Transit"/>
    <s v="N/A"/>
  </r>
  <r>
    <x v="483"/>
    <x v="174"/>
    <s v="John Doe"/>
    <s v="emilybrown@gmail.com"/>
    <x v="0"/>
    <x v="0"/>
    <x v="2"/>
    <n v="2022"/>
    <x v="1"/>
    <n v="39510"/>
    <n v="5490"/>
    <x v="3"/>
    <x v="4"/>
    <s v="NO"/>
    <s v="24 Months"/>
    <n v="10"/>
    <s v="1HGCM82633A004352"/>
    <s v="Delivered"/>
    <s v="Confirmed"/>
  </r>
  <r>
    <x v="1436"/>
    <x v="190"/>
    <s v="Emily Brown"/>
    <s v="jane_smith@yahooo.com"/>
    <x v="0"/>
    <x v="0"/>
    <x v="5"/>
    <n v="2018"/>
    <x v="1"/>
    <n v="39465"/>
    <n v="5535"/>
    <x v="3"/>
    <x v="1"/>
    <s v="YES"/>
    <s v="No Warranty"/>
    <n v="7"/>
    <s v="1HGCM82633A004352"/>
    <s v="Delivered"/>
    <s v="CALL CUSTOMER ASAP!"/>
  </r>
  <r>
    <x v="1437"/>
    <x v="332"/>
    <s v="John Doe"/>
    <s v="mike_j@hotmailcom"/>
    <x v="2"/>
    <x v="2"/>
    <x v="3"/>
    <n v="2022"/>
    <x v="2"/>
    <n v="43800"/>
    <n v="6200"/>
    <x v="1"/>
    <x v="4"/>
    <s v="YES"/>
    <s v="24 Months"/>
    <n v="8.5"/>
    <s v=" WDBUF65J73AXXX123"/>
    <s v="Delivered"/>
    <s v="N/A"/>
  </r>
  <r>
    <x v="271"/>
    <x v="281"/>
    <s v="Jane Smith"/>
    <s v="emilybrown@gmail.com"/>
    <x v="0"/>
    <x v="0"/>
    <x v="3"/>
    <n v="2019"/>
    <x v="2"/>
    <n v="43750"/>
    <n v="6250"/>
    <x v="0"/>
    <x v="0"/>
    <s v="YES"/>
    <s v="24 Months"/>
    <n v="8"/>
    <s v="1HGCM82633A004352"/>
    <s v="In Transit"/>
    <s v="Confirmed"/>
  </r>
  <r>
    <x v="1438"/>
    <x v="25"/>
    <s v="Michael Johnson"/>
    <s v="john.doe@gmail.com"/>
    <x v="3"/>
    <x v="2"/>
    <x v="3"/>
    <n v="2021"/>
    <x v="3"/>
    <n v="17480"/>
    <n v="2520"/>
    <x v="4"/>
    <x v="3"/>
    <s v="NO"/>
    <s v="No Warranty"/>
    <n v="7"/>
    <s v="1HGBH41JXMN109186 "/>
    <s v="Processing"/>
    <s v="CALL CUSTOMER ASAP!"/>
  </r>
  <r>
    <x v="1439"/>
    <x v="291"/>
    <s v="Emily Brown"/>
    <s v="jane_smith@yahooo.com"/>
    <x v="2"/>
    <x v="2"/>
    <x v="1"/>
    <n v="2020"/>
    <x v="1"/>
    <n v="39285"/>
    <n v="5715"/>
    <x v="0"/>
    <x v="3"/>
    <s v="NO"/>
    <s v="12 Months"/>
    <n v="8"/>
    <s v=" 1FDXF46S12EC58324"/>
    <s v="In Transit"/>
    <s v="Follow up needed"/>
  </r>
  <r>
    <x v="1440"/>
    <x v="255"/>
    <s v="Emily Brown"/>
    <s v="emilybrown@gmail.com"/>
    <x v="1"/>
    <x v="2"/>
    <x v="2"/>
    <n v="2020"/>
    <x v="3"/>
    <n v="17000"/>
    <n v="3000"/>
    <x v="1"/>
    <x v="3"/>
    <s v="YES"/>
    <s v="24 Months"/>
    <n v="8"/>
    <s v=" 1FDXF46S12EC58324"/>
    <s v="Processing"/>
    <s v="CALL CUSTOMER ASAP!"/>
  </r>
  <r>
    <x v="1441"/>
    <x v="167"/>
    <s v="John Doe"/>
    <s v="mike_j@hotmailcom"/>
    <x v="0"/>
    <x v="0"/>
    <x v="3"/>
    <n v="2021"/>
    <x v="2"/>
    <n v="40500"/>
    <n v="9500"/>
    <x v="3"/>
    <x v="0"/>
    <s v="YES"/>
    <s v="No Warranty"/>
    <n v="8.5"/>
    <s v="JH4DB8590SS001561"/>
    <s v="Delivered"/>
    <s v="Follow up needed"/>
  </r>
  <r>
    <x v="451"/>
    <x v="149"/>
    <s v="Jane Smith"/>
    <s v="sarah.connor@outlok.com"/>
    <x v="0"/>
    <x v="0"/>
    <x v="0"/>
    <n v="2018"/>
    <x v="0"/>
    <n v="24000"/>
    <n v="6000"/>
    <x v="4"/>
    <x v="4"/>
    <s v="NO"/>
    <s v="Lifetime"/>
    <n v="8"/>
    <s v="JH4DB8590SS001561"/>
    <s v="Delivered"/>
    <s v="Follow up needed"/>
  </r>
  <r>
    <x v="1442"/>
    <x v="311"/>
    <s v="Michael Johnson"/>
    <s v="mike_j@hotmailcom"/>
    <x v="4"/>
    <x v="3"/>
    <x v="5"/>
    <n v="2022"/>
    <x v="3"/>
    <n v="15600"/>
    <n v="4400"/>
    <x v="0"/>
    <x v="3"/>
    <s v="NO"/>
    <s v="24 Months"/>
    <n v="8.5"/>
    <s v=" 1FDXF46S12EC58324"/>
    <s v="Delivered"/>
    <s v="CALL CUSTOMER ASAP!"/>
  </r>
  <r>
    <x v="509"/>
    <x v="198"/>
    <s v="Sarah Connor"/>
    <s v="jane_smith@yahooo.com"/>
    <x v="5"/>
    <x v="1"/>
    <x v="0"/>
    <n v="2019"/>
    <x v="0"/>
    <n v="22500"/>
    <n v="7500"/>
    <x v="2"/>
    <x v="0"/>
    <s v="YES"/>
    <s v="12 Months"/>
    <n v="8"/>
    <s v=" 1FDXF46S12EC58324"/>
    <s v="Delivered"/>
    <s v="Confirmed"/>
  </r>
  <r>
    <x v="1443"/>
    <x v="348"/>
    <s v="Sarah Connor"/>
    <s v="jane_smith@yahooo.com"/>
    <x v="0"/>
    <x v="0"/>
    <x v="1"/>
    <n v="2022"/>
    <x v="3"/>
    <n v="17600"/>
    <n v="2400"/>
    <x v="4"/>
    <x v="1"/>
    <s v="NO"/>
    <s v="No Warranty"/>
    <n v="9"/>
    <s v="JH4DB8590SS001561"/>
    <s v="Delivered"/>
    <s v="Confirmed"/>
  </r>
  <r>
    <x v="442"/>
    <x v="288"/>
    <s v="Jane Smith"/>
    <s v="emilybrown@gmail.com"/>
    <x v="1"/>
    <x v="1"/>
    <x v="2"/>
    <n v="2020"/>
    <x v="3"/>
    <n v="17580"/>
    <n v="2420"/>
    <x v="1"/>
    <x v="3"/>
    <s v="YES"/>
    <s v="No Warranty"/>
    <n v="10"/>
    <s v="JH4DB8590SS001561"/>
    <s v="Processing"/>
    <s v="CALL CUSTOMER ASAP!"/>
  </r>
  <r>
    <x v="136"/>
    <x v="104"/>
    <s v="John Doe"/>
    <s v="emilybrown@gmail.com"/>
    <x v="0"/>
    <x v="0"/>
    <x v="5"/>
    <n v="2021"/>
    <x v="2"/>
    <n v="43900"/>
    <n v="6100"/>
    <x v="2"/>
    <x v="1"/>
    <s v="NO"/>
    <s v="24 Months"/>
    <n v="7"/>
    <s v="1HGBH41JXMN109186 "/>
    <s v="In Transit"/>
    <s v="Follow up needed"/>
  </r>
  <r>
    <x v="1444"/>
    <x v="341"/>
    <s v="Emily Brown"/>
    <s v="jane_smith@yahooo.com"/>
    <x v="0"/>
    <x v="0"/>
    <x v="4"/>
    <n v="2020"/>
    <x v="3"/>
    <n v="17540"/>
    <n v="2460"/>
    <x v="4"/>
    <x v="3"/>
    <s v="YES"/>
    <s v="12 Months"/>
    <n v="7"/>
    <s v=" 1FDXF46S12EC58324"/>
    <s v="Delivered"/>
    <s v="N/A"/>
  </r>
  <r>
    <x v="1445"/>
    <x v="68"/>
    <s v="Sarah Connor"/>
    <s v="sarah.connor@outlok.com"/>
    <x v="2"/>
    <x v="2"/>
    <x v="3"/>
    <n v="2020"/>
    <x v="2"/>
    <n v="43800"/>
    <n v="6200"/>
    <x v="1"/>
    <x v="3"/>
    <s v="YES"/>
    <s v="12 Months"/>
    <n v="8"/>
    <s v="1HGCM82633A004352"/>
    <s v="Delivered"/>
    <s v="Confirmed"/>
  </r>
  <r>
    <x v="383"/>
    <x v="101"/>
    <s v="Sarah Connor"/>
    <s v="mike_j@hotmailcom"/>
    <x v="0"/>
    <x v="0"/>
    <x v="2"/>
    <n v="2019"/>
    <x v="3"/>
    <n v="17500"/>
    <n v="2500"/>
    <x v="3"/>
    <x v="0"/>
    <s v="YES"/>
    <s v="No Warranty"/>
    <n v="9"/>
    <s v="JH4DB8590SS001561"/>
    <s v="Delivered"/>
    <s v="N/A"/>
  </r>
  <r>
    <x v="1442"/>
    <x v="23"/>
    <s v="Emily Brown"/>
    <s v="emilybrown@gmail.com"/>
    <x v="3"/>
    <x v="2"/>
    <x v="5"/>
    <n v="2018"/>
    <x v="3"/>
    <n v="17480"/>
    <n v="2520"/>
    <x v="0"/>
    <x v="0"/>
    <s v="NO"/>
    <s v="Lifetime"/>
    <n v="8.5"/>
    <s v=" WDBUF65J73AXXX123"/>
    <s v="In Transit"/>
    <s v="Confirmed"/>
  </r>
  <r>
    <x v="1446"/>
    <x v="42"/>
    <s v="Jane Smith"/>
    <s v="mike_j@hotmailcom"/>
    <x v="2"/>
    <x v="2"/>
    <x v="5"/>
    <n v="2018"/>
    <x v="1"/>
    <n v="39285"/>
    <n v="5715"/>
    <x v="4"/>
    <x v="1"/>
    <s v="NO"/>
    <s v="12 Months"/>
    <n v="7"/>
    <s v=" 1FDXF46S12EC58324"/>
    <s v="Processing"/>
    <s v="Confirmed"/>
  </r>
  <r>
    <x v="654"/>
    <x v="269"/>
    <s v="Sarah Connor"/>
    <s v="john.doe@gmail.com"/>
    <x v="1"/>
    <x v="2"/>
    <x v="4"/>
    <n v="2019"/>
    <x v="1"/>
    <n v="38250"/>
    <n v="6750"/>
    <x v="2"/>
    <x v="1"/>
    <s v="NO"/>
    <s v="No Warranty"/>
    <n v="10"/>
    <s v="1HGCM82633A004352"/>
    <s v="In Transit"/>
    <s v="Confirmed"/>
  </r>
  <r>
    <x v="1297"/>
    <x v="96"/>
    <s v="Jane Smith"/>
    <s v="emilybrown@gmail.com"/>
    <x v="0"/>
    <x v="0"/>
    <x v="5"/>
    <n v="2021"/>
    <x v="2"/>
    <n v="40500"/>
    <n v="9500"/>
    <x v="1"/>
    <x v="2"/>
    <s v="YES"/>
    <s v="24 Months"/>
    <n v="8.5"/>
    <s v="1HGCM82633A004352"/>
    <s v="Processing"/>
    <s v="Follow up needed"/>
  </r>
  <r>
    <x v="1447"/>
    <x v="301"/>
    <s v="Sarah Connor"/>
    <s v="jane_smith@yahooo.com"/>
    <x v="0"/>
    <x v="0"/>
    <x v="2"/>
    <n v="2022"/>
    <x v="3"/>
    <n v="16000"/>
    <n v="4000"/>
    <x v="1"/>
    <x v="2"/>
    <s v="YES"/>
    <s v="Lifetime"/>
    <n v="8.5"/>
    <s v=" 1FDXF46S12EC58324"/>
    <s v="Delivered"/>
    <s v="Confirmed"/>
  </r>
  <r>
    <x v="219"/>
    <x v="263"/>
    <s v="John Doe"/>
    <s v="john.doe@gmail.com"/>
    <x v="4"/>
    <x v="3"/>
    <x v="5"/>
    <n v="2021"/>
    <x v="0"/>
    <n v="23400"/>
    <n v="6600"/>
    <x v="2"/>
    <x v="4"/>
    <s v="YES"/>
    <s v="No Warranty"/>
    <n v="7"/>
    <s v="JH4DB8590SS001561"/>
    <s v="Delivered"/>
    <s v="Follow up needed"/>
  </r>
  <r>
    <x v="132"/>
    <x v="232"/>
    <s v="Sarah Connor"/>
    <s v="jane_smith@yahooo.com"/>
    <x v="5"/>
    <x v="1"/>
    <x v="1"/>
    <n v="2022"/>
    <x v="4"/>
    <n v="18750"/>
    <n v="6250"/>
    <x v="0"/>
    <x v="1"/>
    <s v="NO"/>
    <s v="No Warranty"/>
    <n v="10"/>
    <s v="JH4DB8590SS001561"/>
    <s v="Delivered"/>
    <s v="Confirmed"/>
  </r>
  <r>
    <x v="1448"/>
    <x v="13"/>
    <s v="Emily Brown"/>
    <s v="sarah.connor@outlok.com"/>
    <x v="0"/>
    <x v="0"/>
    <x v="1"/>
    <n v="2018"/>
    <x v="2"/>
    <n v="44000"/>
    <n v="6000"/>
    <x v="0"/>
    <x v="0"/>
    <s v="YES"/>
    <s v="Lifetime"/>
    <n v="7"/>
    <s v=" WDBUF65J73AXXX123"/>
    <s v="Delivered"/>
    <s v="Confirmed"/>
  </r>
  <r>
    <x v="1449"/>
    <x v="258"/>
    <s v="Michael Johnson"/>
    <s v="emilybrown@gmail.com"/>
    <x v="1"/>
    <x v="1"/>
    <x v="4"/>
    <n v="2020"/>
    <x v="1"/>
    <n v="39555"/>
    <n v="5445"/>
    <x v="4"/>
    <x v="0"/>
    <s v="YES"/>
    <s v="12 Months"/>
    <n v="9"/>
    <s v=" WDBUF65J73AXXX123"/>
    <s v="Delivered"/>
    <s v="N/A"/>
  </r>
  <r>
    <x v="872"/>
    <x v="281"/>
    <s v="Michael Johnson"/>
    <s v="jane_smith@yahooo.com"/>
    <x v="0"/>
    <x v="0"/>
    <x v="5"/>
    <n v="2020"/>
    <x v="1"/>
    <n v="39510"/>
    <n v="5490"/>
    <x v="1"/>
    <x v="4"/>
    <s v="NO"/>
    <s v="12 Months"/>
    <n v="9"/>
    <s v="JH4DB8590SS001561"/>
    <s v="Processing"/>
    <s v="CALL CUSTOMER ASAP!"/>
  </r>
  <r>
    <x v="1450"/>
    <x v="64"/>
    <s v="John Doe"/>
    <s v="john.doe@gmail.com"/>
    <x v="0"/>
    <x v="0"/>
    <x v="5"/>
    <n v="2021"/>
    <x v="2"/>
    <n v="43850"/>
    <n v="6150"/>
    <x v="4"/>
    <x v="1"/>
    <s v="NO"/>
    <s v="24 Months"/>
    <n v="7"/>
    <s v="JH4DB8590SS001561"/>
    <s v="In Transit"/>
    <s v="Follow up needed"/>
  </r>
  <r>
    <x v="1451"/>
    <x v="350"/>
    <s v="Emily Brown"/>
    <s v="sarah.connor@outlok.com"/>
    <x v="2"/>
    <x v="2"/>
    <x v="5"/>
    <n v="2019"/>
    <x v="1"/>
    <n v="39420"/>
    <n v="5580"/>
    <x v="0"/>
    <x v="4"/>
    <s v="NO"/>
    <s v="24 Months"/>
    <n v="7"/>
    <s v=" WDBUF65J73AXXX123"/>
    <s v="Delivered"/>
    <s v="Follow up needed"/>
  </r>
  <r>
    <x v="1452"/>
    <x v="151"/>
    <s v="John Doe"/>
    <s v="emilybrown@gmail.com"/>
    <x v="0"/>
    <x v="0"/>
    <x v="0"/>
    <n v="2022"/>
    <x v="0"/>
    <n v="26250"/>
    <n v="3750"/>
    <x v="3"/>
    <x v="0"/>
    <s v="NO"/>
    <s v="No Warranty"/>
    <n v="8.5"/>
    <s v="1HGBH41JXMN109186 "/>
    <s v="Delivered"/>
    <s v="Follow up needed"/>
  </r>
  <r>
    <x v="586"/>
    <x v="338"/>
    <s v="Jane Smith"/>
    <s v="john.doe@gmail.com"/>
    <x v="3"/>
    <x v="2"/>
    <x v="2"/>
    <n v="2020"/>
    <x v="1"/>
    <n v="39330"/>
    <n v="5670"/>
    <x v="2"/>
    <x v="0"/>
    <s v="YES"/>
    <s v="No Warranty"/>
    <n v="8"/>
    <s v=" WDBUF65J73AXXX123"/>
    <s v="Delivered"/>
    <s v="N/A"/>
  </r>
  <r>
    <x v="1453"/>
    <x v="57"/>
    <s v="Jane Smith"/>
    <s v="emilybrown@gmail.com"/>
    <x v="2"/>
    <x v="2"/>
    <x v="0"/>
    <n v="2021"/>
    <x v="4"/>
    <n v="21825"/>
    <n v="3175"/>
    <x v="2"/>
    <x v="1"/>
    <s v="NO"/>
    <s v="24 Months"/>
    <n v="10"/>
    <s v=" WDBUF65J73AXXX123"/>
    <s v="In Transit"/>
    <s v="Confirmed"/>
  </r>
  <r>
    <x v="1454"/>
    <x v="10"/>
    <s v="John Doe"/>
    <s v="john.doe@gmail.com"/>
    <x v="1"/>
    <x v="2"/>
    <x v="5"/>
    <n v="2019"/>
    <x v="4"/>
    <n v="21250"/>
    <n v="3750"/>
    <x v="4"/>
    <x v="3"/>
    <s v="YES"/>
    <s v="Lifetime"/>
    <n v="10"/>
    <s v=" WDBUF65J73AXXX123"/>
    <s v="Processing"/>
    <s v="Confirmed"/>
  </r>
  <r>
    <x v="391"/>
    <x v="227"/>
    <s v="Emily Brown"/>
    <s v="john.doe@gmail.com"/>
    <x v="0"/>
    <x v="0"/>
    <x v="4"/>
    <n v="2018"/>
    <x v="3"/>
    <n v="16200"/>
    <n v="3800"/>
    <x v="4"/>
    <x v="2"/>
    <s v="YES"/>
    <s v="No Warranty"/>
    <n v="10"/>
    <s v="1HGCM82633A004352"/>
    <s v="In Transit"/>
    <s v="Follow up needed"/>
  </r>
  <r>
    <x v="1455"/>
    <x v="30"/>
    <s v="Michael Johnson"/>
    <s v="sarah.connor@outlok.com"/>
    <x v="0"/>
    <x v="0"/>
    <x v="4"/>
    <n v="2019"/>
    <x v="0"/>
    <n v="24000"/>
    <n v="6000"/>
    <x v="3"/>
    <x v="1"/>
    <s v="YES"/>
    <s v="No Warranty"/>
    <n v="8"/>
    <s v="1HGCM82633A004352"/>
    <s v="Processing"/>
    <s v="Confirmed"/>
  </r>
  <r>
    <x v="437"/>
    <x v="301"/>
    <s v="Michael Johnson"/>
    <s v="mike_j@hotmailcom"/>
    <x v="4"/>
    <x v="3"/>
    <x v="5"/>
    <n v="2018"/>
    <x v="1"/>
    <n v="35100"/>
    <n v="9900"/>
    <x v="1"/>
    <x v="4"/>
    <s v="NO"/>
    <s v="Lifetime"/>
    <n v="7"/>
    <s v=" WDBUF65J73AXXX123"/>
    <s v="Delivered"/>
    <s v="Follow up needed"/>
  </r>
  <r>
    <x v="1456"/>
    <x v="344"/>
    <s v="John Doe"/>
    <s v="jane_smith@yahooo.com"/>
    <x v="5"/>
    <x v="1"/>
    <x v="1"/>
    <n v="2021"/>
    <x v="1"/>
    <n v="33750"/>
    <n v="11250"/>
    <x v="0"/>
    <x v="4"/>
    <s v="NO"/>
    <s v="12 Months"/>
    <n v="8"/>
    <s v=" WDBUF65J73AXXX123"/>
    <s v="Delivered"/>
    <s v="Follow up needed"/>
  </r>
  <r>
    <x v="504"/>
    <x v="51"/>
    <s v="Michael Johnson"/>
    <s v="john.doe@gmail.com"/>
    <x v="0"/>
    <x v="0"/>
    <x v="3"/>
    <n v="2019"/>
    <x v="2"/>
    <n v="44000"/>
    <n v="6000"/>
    <x v="4"/>
    <x v="3"/>
    <s v="YES"/>
    <s v="No Warranty"/>
    <n v="8.5"/>
    <s v="1HGBH41JXMN109186 "/>
    <s v="Delivered"/>
    <s v="Follow up needed"/>
  </r>
  <r>
    <x v="1457"/>
    <x v="106"/>
    <s v="Michael Johnson"/>
    <s v="sarah.connor@outlok.com"/>
    <x v="1"/>
    <x v="1"/>
    <x v="2"/>
    <n v="2021"/>
    <x v="3"/>
    <n v="17580"/>
    <n v="2420"/>
    <x v="0"/>
    <x v="2"/>
    <s v="NO"/>
    <s v="12 Months"/>
    <n v="7"/>
    <s v="1HGBH41JXMN109186 "/>
    <s v="Delivered"/>
    <s v="Confirmed"/>
  </r>
  <r>
    <x v="1458"/>
    <x v="30"/>
    <s v="Jane Smith"/>
    <s v="john.doe@gmail.com"/>
    <x v="0"/>
    <x v="0"/>
    <x v="1"/>
    <n v="2018"/>
    <x v="4"/>
    <n v="21950"/>
    <n v="3050"/>
    <x v="0"/>
    <x v="2"/>
    <s v="NO"/>
    <s v="No Warranty"/>
    <n v="9"/>
    <s v="JH4DB8590SS001561"/>
    <s v="Delivered"/>
    <s v="Confirmed"/>
  </r>
  <r>
    <x v="1459"/>
    <x v="277"/>
    <s v="Jane Smith"/>
    <s v="mike_j@hotmailcom"/>
    <x v="0"/>
    <x v="0"/>
    <x v="5"/>
    <n v="2020"/>
    <x v="2"/>
    <n v="43850"/>
    <n v="6150"/>
    <x v="2"/>
    <x v="1"/>
    <s v="NO"/>
    <s v="Lifetime"/>
    <n v="8"/>
    <s v=" WDBUF65J73AXXX123"/>
    <s v="Processing"/>
    <s v="Confirmed"/>
  </r>
  <r>
    <x v="1460"/>
    <x v="170"/>
    <s v="John Doe"/>
    <s v="emilybrown@gmail.com"/>
    <x v="2"/>
    <x v="2"/>
    <x v="5"/>
    <n v="2020"/>
    <x v="2"/>
    <n v="43800"/>
    <n v="6200"/>
    <x v="3"/>
    <x v="4"/>
    <s v="YES"/>
    <s v="No Warranty"/>
    <n v="8"/>
    <s v=" 1FDXF46S12EC58324"/>
    <s v="In Transit"/>
    <s v="Confirmed"/>
  </r>
  <r>
    <x v="821"/>
    <x v="5"/>
    <s v="Emily Brown"/>
    <s v="jane_smith@yahooo.com"/>
    <x v="0"/>
    <x v="0"/>
    <x v="0"/>
    <n v="2018"/>
    <x v="1"/>
    <n v="39375"/>
    <n v="5625"/>
    <x v="4"/>
    <x v="0"/>
    <s v="NO"/>
    <s v="Lifetime"/>
    <n v="10"/>
    <s v="JH4DB8590SS001561"/>
    <s v="Delivered"/>
    <s v="Confirmed"/>
  </r>
  <r>
    <x v="1461"/>
    <x v="273"/>
    <s v="Michael Johnson"/>
    <s v="sarah.connor@outlok.com"/>
    <x v="3"/>
    <x v="2"/>
    <x v="2"/>
    <n v="2022"/>
    <x v="4"/>
    <n v="21850"/>
    <n v="3150"/>
    <x v="1"/>
    <x v="4"/>
    <s v="YES"/>
    <s v="12 Months"/>
    <n v="8.5"/>
    <s v=" WDBUF65J73AXXX123"/>
    <s v="Delivered"/>
    <s v="CALL CUSTOMER ASAP!"/>
  </r>
  <r>
    <x v="1462"/>
    <x v="255"/>
    <s v="Jane Smith"/>
    <s v="john.doe@gmail.com"/>
    <x v="2"/>
    <x v="2"/>
    <x v="0"/>
    <n v="2022"/>
    <x v="2"/>
    <n v="43650"/>
    <n v="6350"/>
    <x v="4"/>
    <x v="2"/>
    <s v="YES"/>
    <s v="Lifetime"/>
    <n v="8"/>
    <s v="1HGBH41JXMN109186 "/>
    <s v="Delivered"/>
    <s v="Confirmed"/>
  </r>
  <r>
    <x v="1463"/>
    <x v="289"/>
    <s v="Emily Brown"/>
    <s v="john.doe@gmail.com"/>
    <x v="1"/>
    <x v="2"/>
    <x v="5"/>
    <n v="2020"/>
    <x v="1"/>
    <n v="38250"/>
    <n v="6750"/>
    <x v="0"/>
    <x v="2"/>
    <s v="NO"/>
    <s v="12 Months"/>
    <n v="7"/>
    <s v=" WDBUF65J73AXXX123"/>
    <s v="In Transit"/>
    <s v="Confirmed"/>
  </r>
  <r>
    <x v="632"/>
    <x v="357"/>
    <s v="Michael Johnson"/>
    <s v="mike_j@hotmailcom"/>
    <x v="0"/>
    <x v="0"/>
    <x v="1"/>
    <n v="2020"/>
    <x v="3"/>
    <n v="16200"/>
    <n v="3800"/>
    <x v="1"/>
    <x v="4"/>
    <s v="YES"/>
    <s v="Lifetime"/>
    <n v="7"/>
    <s v="1HGBH41JXMN109186 "/>
    <s v="Processing"/>
    <s v="N/A"/>
  </r>
  <r>
    <x v="936"/>
    <x v="81"/>
    <s v="Jane Smith"/>
    <s v="mike_j@hotmailcom"/>
    <x v="0"/>
    <x v="0"/>
    <x v="1"/>
    <n v="2019"/>
    <x v="0"/>
    <n v="24000"/>
    <n v="6000"/>
    <x v="1"/>
    <x v="0"/>
    <s v="YES"/>
    <s v="24 Months"/>
    <n v="9"/>
    <s v="1HGCM82633A004352"/>
    <s v="In Transit"/>
    <s v="N/A"/>
  </r>
  <r>
    <x v="190"/>
    <x v="141"/>
    <s v="Sarah Connor"/>
    <s v="jane_smith@yahooo.com"/>
    <x v="4"/>
    <x v="3"/>
    <x v="2"/>
    <n v="2019"/>
    <x v="4"/>
    <n v="19500"/>
    <n v="5500"/>
    <x v="2"/>
    <x v="0"/>
    <s v="YES"/>
    <s v="12 Months"/>
    <n v="8"/>
    <s v="1HGBH41JXMN109186 "/>
    <s v="Processing"/>
    <s v="Follow up needed"/>
  </r>
  <r>
    <x v="484"/>
    <x v="49"/>
    <s v="Michael Johnson"/>
    <s v="mike_j@hotmailcom"/>
    <x v="5"/>
    <x v="1"/>
    <x v="3"/>
    <n v="2020"/>
    <x v="3"/>
    <n v="15000"/>
    <n v="5000"/>
    <x v="0"/>
    <x v="1"/>
    <s v="NO"/>
    <s v="No Warranty"/>
    <n v="8.5"/>
    <s v=" 1FDXF46S12EC58324"/>
    <s v="Delivered"/>
    <s v="Confirmed"/>
  </r>
  <r>
    <x v="1464"/>
    <x v="315"/>
    <s v="John Doe"/>
    <s v="john.doe@gmail.com"/>
    <x v="0"/>
    <x v="0"/>
    <x v="0"/>
    <n v="2022"/>
    <x v="1"/>
    <n v="39600"/>
    <n v="5400"/>
    <x v="0"/>
    <x v="2"/>
    <s v="NO"/>
    <s v="No Warranty"/>
    <n v="9"/>
    <s v="JH4DB8590SS001561"/>
    <s v="Delivered"/>
    <s v="Follow up needed"/>
  </r>
  <r>
    <x v="1465"/>
    <x v="339"/>
    <s v="Sarah Connor"/>
    <s v="jane_smith@yahooo.com"/>
    <x v="1"/>
    <x v="1"/>
    <x v="0"/>
    <n v="2019"/>
    <x v="0"/>
    <n v="26370"/>
    <n v="3630"/>
    <x v="4"/>
    <x v="3"/>
    <s v="YES"/>
    <s v="No Warranty"/>
    <n v="9"/>
    <s v="1HGBH41JXMN109186 "/>
    <s v="Delivered"/>
    <s v="N/A"/>
  </r>
  <r>
    <x v="872"/>
    <x v="263"/>
    <s v="Michael Johnson"/>
    <s v="jane_smith@yahooo.com"/>
    <x v="0"/>
    <x v="0"/>
    <x v="2"/>
    <n v="2018"/>
    <x v="2"/>
    <n v="43900"/>
    <n v="6100"/>
    <x v="2"/>
    <x v="0"/>
    <s v="NO"/>
    <s v="12 Months"/>
    <n v="10"/>
    <s v=" WDBUF65J73AXXX123"/>
    <s v="Delivered"/>
    <s v="N/A"/>
  </r>
  <r>
    <x v="1466"/>
    <x v="99"/>
    <s v="Michael Johnson"/>
    <s v="jane_smith@yahooo.com"/>
    <x v="0"/>
    <x v="0"/>
    <x v="3"/>
    <n v="2019"/>
    <x v="3"/>
    <n v="17540"/>
    <n v="2460"/>
    <x v="2"/>
    <x v="0"/>
    <s v="YES"/>
    <s v="24 Months"/>
    <n v="9"/>
    <s v=" WDBUF65J73AXXX123"/>
    <s v="Delivered"/>
    <s v="Confirmed"/>
  </r>
  <r>
    <x v="814"/>
    <x v="173"/>
    <s v="Jane Smith"/>
    <s v="jane_smith@yahooo.com"/>
    <x v="2"/>
    <x v="2"/>
    <x v="1"/>
    <n v="2019"/>
    <x v="2"/>
    <n v="43800"/>
    <n v="6200"/>
    <x v="3"/>
    <x v="3"/>
    <s v="YES"/>
    <s v="No Warranty"/>
    <n v="8"/>
    <s v=" WDBUF65J73AXXX123"/>
    <s v="Processing"/>
    <s v="Confirmed"/>
  </r>
  <r>
    <x v="1226"/>
    <x v="44"/>
    <s v="John Doe"/>
    <s v="john.doe@gmail.com"/>
    <x v="0"/>
    <x v="0"/>
    <x v="2"/>
    <n v="2019"/>
    <x v="2"/>
    <n v="43750"/>
    <n v="6250"/>
    <x v="0"/>
    <x v="3"/>
    <s v="NO"/>
    <s v="24 Months"/>
    <n v="8.5"/>
    <s v="1HGBH41JXMN109186 "/>
    <s v="In Transit"/>
    <s v="N/A"/>
  </r>
  <r>
    <x v="1467"/>
    <x v="338"/>
    <s v="Sarah Connor"/>
    <s v="mike_j@hotmailcom"/>
    <x v="3"/>
    <x v="2"/>
    <x v="4"/>
    <n v="2021"/>
    <x v="0"/>
    <n v="26220"/>
    <n v="3780"/>
    <x v="0"/>
    <x v="4"/>
    <s v="YES"/>
    <s v="No Warranty"/>
    <n v="9"/>
    <s v=" WDBUF65J73AXXX123"/>
    <s v="Delivered"/>
    <s v="Confirmed"/>
  </r>
  <r>
    <x v="1468"/>
    <x v="337"/>
    <s v="Emily Brown"/>
    <s v="emilybrown@gmail.com"/>
    <x v="2"/>
    <x v="2"/>
    <x v="3"/>
    <n v="2018"/>
    <x v="0"/>
    <n v="26190"/>
    <n v="3810"/>
    <x v="0"/>
    <x v="0"/>
    <s v="YES"/>
    <s v="No Warranty"/>
    <n v="8"/>
    <s v="JH4DB8590SS001561"/>
    <s v="Delivered"/>
    <s v="Follow up needed"/>
  </r>
  <r>
    <x v="1469"/>
    <x v="103"/>
    <s v="Sarah Connor"/>
    <s v="mike_j@hotmailcom"/>
    <x v="1"/>
    <x v="2"/>
    <x v="4"/>
    <n v="2020"/>
    <x v="2"/>
    <n v="42500"/>
    <n v="7500"/>
    <x v="1"/>
    <x v="4"/>
    <s v="NO"/>
    <s v="Lifetime"/>
    <n v="7"/>
    <s v="1HGBH41JXMN109186 "/>
    <s v="Delivered"/>
    <s v="N/A"/>
  </r>
  <r>
    <x v="1470"/>
    <x v="290"/>
    <s v="Emily Brown"/>
    <s v="mike_j@hotmailcom"/>
    <x v="0"/>
    <x v="0"/>
    <x v="0"/>
    <n v="2022"/>
    <x v="2"/>
    <n v="40500"/>
    <n v="9500"/>
    <x v="0"/>
    <x v="4"/>
    <s v="NO"/>
    <s v="Lifetime"/>
    <n v="7"/>
    <s v=" 1FDXF46S12EC58324"/>
    <s v="In Transit"/>
    <s v="Confirmed"/>
  </r>
  <r>
    <x v="1471"/>
    <x v="68"/>
    <s v="John Doe"/>
    <s v="emilybrown@gmail.com"/>
    <x v="0"/>
    <x v="0"/>
    <x v="4"/>
    <n v="2022"/>
    <x v="0"/>
    <n v="24000"/>
    <n v="6000"/>
    <x v="0"/>
    <x v="4"/>
    <s v="NO"/>
    <s v="12 Months"/>
    <n v="8.5"/>
    <s v="1HGBH41JXMN109186 "/>
    <s v="Processing"/>
    <s v="Confirmed"/>
  </r>
  <r>
    <x v="1472"/>
    <x v="344"/>
    <s v="John Doe"/>
    <s v="jane_smith@yahooo.com"/>
    <x v="4"/>
    <x v="3"/>
    <x v="0"/>
    <n v="2020"/>
    <x v="1"/>
    <n v="35100"/>
    <n v="9900"/>
    <x v="1"/>
    <x v="3"/>
    <s v="YES"/>
    <s v="No Warranty"/>
    <n v="7"/>
    <s v="1HGBH41JXMN109186 "/>
    <s v="In Transit"/>
    <s v="Confirmed"/>
  </r>
  <r>
    <x v="1473"/>
    <x v="288"/>
    <s v="John Doe"/>
    <s v="sarah.connor@outlok.com"/>
    <x v="5"/>
    <x v="1"/>
    <x v="4"/>
    <n v="2021"/>
    <x v="4"/>
    <n v="18750"/>
    <n v="6250"/>
    <x v="1"/>
    <x v="0"/>
    <s v="NO"/>
    <s v="24 Months"/>
    <n v="7"/>
    <s v="1HGCM82633A004352"/>
    <s v="Processing"/>
    <s v="CALL CUSTOMER ASAP!"/>
  </r>
  <r>
    <x v="1474"/>
    <x v="83"/>
    <s v="Sarah Connor"/>
    <s v="mike_j@hotmailcom"/>
    <x v="0"/>
    <x v="0"/>
    <x v="3"/>
    <n v="2022"/>
    <x v="2"/>
    <n v="44000"/>
    <n v="6000"/>
    <x v="3"/>
    <x v="4"/>
    <s v="YES"/>
    <s v="24 Months"/>
    <n v="7"/>
    <s v="1HGCM82633A004352"/>
    <s v="Delivered"/>
    <s v="Confirmed"/>
  </r>
  <r>
    <x v="864"/>
    <x v="337"/>
    <s v="John Doe"/>
    <s v="mike_j@hotmailcom"/>
    <x v="1"/>
    <x v="1"/>
    <x v="2"/>
    <n v="2019"/>
    <x v="0"/>
    <n v="26370"/>
    <n v="3630"/>
    <x v="4"/>
    <x v="4"/>
    <s v="NO"/>
    <s v="No Warranty"/>
    <n v="9"/>
    <s v=" 1FDXF46S12EC58324"/>
    <s v="Delivered"/>
    <s v="CALL CUSTOMER ASAP!"/>
  </r>
  <r>
    <x v="1120"/>
    <x v="274"/>
    <s v="Emily Brown"/>
    <s v="jane_smith@yahooo.com"/>
    <x v="0"/>
    <x v="0"/>
    <x v="0"/>
    <n v="2022"/>
    <x v="3"/>
    <n v="17560"/>
    <n v="2440"/>
    <x v="0"/>
    <x v="4"/>
    <s v="YES"/>
    <s v="No Warranty"/>
    <n v="10"/>
    <s v=" 1FDXF46S12EC58324"/>
    <s v="Delivered"/>
    <s v="Follow up needed"/>
  </r>
  <r>
    <x v="86"/>
    <x v="268"/>
    <s v="Emily Brown"/>
    <s v="jane_smith@yahooo.com"/>
    <x v="0"/>
    <x v="0"/>
    <x v="1"/>
    <n v="2018"/>
    <x v="3"/>
    <n v="17540"/>
    <n v="2460"/>
    <x v="1"/>
    <x v="1"/>
    <s v="YES"/>
    <s v="24 Months"/>
    <n v="7"/>
    <s v="JH4DB8590SS001561"/>
    <s v="Delivered"/>
    <s v="Confirmed"/>
  </r>
  <r>
    <x v="1475"/>
    <x v="337"/>
    <s v="Michael Johnson"/>
    <s v="john.doe@gmail.com"/>
    <x v="2"/>
    <x v="2"/>
    <x v="1"/>
    <n v="2018"/>
    <x v="1"/>
    <n v="39420"/>
    <n v="5580"/>
    <x v="2"/>
    <x v="3"/>
    <s v="YES"/>
    <s v="24 Months"/>
    <n v="8"/>
    <s v=" WDBUF65J73AXXX123"/>
    <s v="Delivered"/>
    <s v="Follow up needed"/>
  </r>
  <r>
    <x v="1155"/>
    <x v="39"/>
    <s v="John Doe"/>
    <s v="john.doe@gmail.com"/>
    <x v="0"/>
    <x v="0"/>
    <x v="4"/>
    <n v="2020"/>
    <x v="1"/>
    <n v="39375"/>
    <n v="5625"/>
    <x v="1"/>
    <x v="4"/>
    <s v="YES"/>
    <s v="No Warranty"/>
    <n v="7"/>
    <s v=" WDBUF65J73AXXX123"/>
    <s v="Processing"/>
    <s v="Confirmed"/>
  </r>
  <r>
    <x v="1476"/>
    <x v="111"/>
    <s v="Sarah Connor"/>
    <s v="sarah.connor@outlok.com"/>
    <x v="3"/>
    <x v="2"/>
    <x v="5"/>
    <n v="2021"/>
    <x v="3"/>
    <n v="17480"/>
    <n v="2520"/>
    <x v="0"/>
    <x v="0"/>
    <s v="YES"/>
    <s v="Lifetime"/>
    <n v="8"/>
    <s v="1HGBH41JXMN109186 "/>
    <s v="In Transit"/>
    <s v="Confirmed"/>
  </r>
  <r>
    <x v="1477"/>
    <x v="289"/>
    <s v="Emily Brown"/>
    <s v="mike_j@hotmailcom"/>
    <x v="2"/>
    <x v="2"/>
    <x v="0"/>
    <n v="2021"/>
    <x v="1"/>
    <n v="39285"/>
    <n v="5715"/>
    <x v="0"/>
    <x v="1"/>
    <s v="NO"/>
    <s v="No Warranty"/>
    <n v="7"/>
    <s v=" 1FDXF46S12EC58324"/>
    <s v="Delivered"/>
    <s v="Follow up needed"/>
  </r>
  <r>
    <x v="1478"/>
    <x v="308"/>
    <s v="Sarah Connor"/>
    <s v="john.doe@gmail.com"/>
    <x v="1"/>
    <x v="2"/>
    <x v="3"/>
    <n v="2022"/>
    <x v="2"/>
    <n v="42500"/>
    <n v="7500"/>
    <x v="0"/>
    <x v="1"/>
    <s v="NO"/>
    <s v="Lifetime"/>
    <n v="10"/>
    <s v=" WDBUF65J73AXXX123"/>
    <s v="Delivered"/>
    <s v="Follow up needed"/>
  </r>
  <r>
    <x v="1479"/>
    <x v="289"/>
    <s v="Emily Brown"/>
    <s v="emilybrown@gmail.com"/>
    <x v="0"/>
    <x v="0"/>
    <x v="0"/>
    <n v="2021"/>
    <x v="0"/>
    <n v="24300"/>
    <n v="5700"/>
    <x v="1"/>
    <x v="2"/>
    <s v="NO"/>
    <s v="12 Months"/>
    <n v="9"/>
    <s v="1HGBH41JXMN109186 "/>
    <s v="Delivered"/>
    <s v="CALL CUSTOMER ASAP!"/>
  </r>
  <r>
    <x v="1480"/>
    <x v="100"/>
    <s v="Emily Brown"/>
    <s v="emilybrown@gmail.com"/>
    <x v="0"/>
    <x v="0"/>
    <x v="4"/>
    <n v="2021"/>
    <x v="4"/>
    <n v="20000"/>
    <n v="5000"/>
    <x v="0"/>
    <x v="2"/>
    <s v="NO"/>
    <s v="12 Months"/>
    <n v="8"/>
    <s v="1HGCM82633A004352"/>
    <s v="In Transit"/>
    <s v="Follow up needed"/>
  </r>
  <r>
    <x v="1481"/>
    <x v="295"/>
    <s v="Jane Smith"/>
    <s v="mike_j@hotmailcom"/>
    <x v="4"/>
    <x v="3"/>
    <x v="5"/>
    <n v="2022"/>
    <x v="0"/>
    <n v="23400"/>
    <n v="6600"/>
    <x v="2"/>
    <x v="3"/>
    <s v="NO"/>
    <s v="Lifetime"/>
    <n v="8"/>
    <s v=" WDBUF65J73AXXX123"/>
    <s v="Processing"/>
    <s v="Follow up needed"/>
  </r>
  <r>
    <x v="1335"/>
    <x v="40"/>
    <s v="John Doe"/>
    <s v="mike_j@hotmailcom"/>
    <x v="5"/>
    <x v="1"/>
    <x v="0"/>
    <n v="2018"/>
    <x v="0"/>
    <n v="22500"/>
    <n v="7500"/>
    <x v="4"/>
    <x v="0"/>
    <s v="YES"/>
    <s v="No Warranty"/>
    <n v="9"/>
    <s v="1HGCM82633A004352"/>
    <s v="In Transit"/>
    <s v="Confirmed"/>
  </r>
  <r>
    <x v="696"/>
    <x v="220"/>
    <s v="Jane Smith"/>
    <s v="sarah.connor@outlok.com"/>
    <x v="0"/>
    <x v="0"/>
    <x v="4"/>
    <n v="2019"/>
    <x v="1"/>
    <n v="39600"/>
    <n v="5400"/>
    <x v="2"/>
    <x v="2"/>
    <s v="YES"/>
    <s v="No Warranty"/>
    <n v="10"/>
    <s v=" 1FDXF46S12EC58324"/>
    <s v="Processing"/>
    <s v="CALL CUSTOMER ASAP!"/>
  </r>
  <r>
    <x v="1482"/>
    <x v="357"/>
    <s v="Michael Johnson"/>
    <s v="mike_j@hotmailcom"/>
    <x v="1"/>
    <x v="1"/>
    <x v="0"/>
    <n v="2020"/>
    <x v="4"/>
    <n v="21975"/>
    <n v="3025"/>
    <x v="4"/>
    <x v="2"/>
    <s v="YES"/>
    <s v="24 Months"/>
    <n v="9"/>
    <s v="1HGBH41JXMN109186 "/>
    <s v="Delivered"/>
    <s v="CALL CUSTOMER ASAP!"/>
  </r>
  <r>
    <x v="1483"/>
    <x v="287"/>
    <s v="John Doe"/>
    <s v="emilybrown@gmail.com"/>
    <x v="0"/>
    <x v="0"/>
    <x v="0"/>
    <n v="2018"/>
    <x v="2"/>
    <n v="43900"/>
    <n v="6100"/>
    <x v="2"/>
    <x v="2"/>
    <s v="YES"/>
    <s v="12 Months"/>
    <n v="8.5"/>
    <s v=" 1FDXF46S12EC58324"/>
    <s v="Delivered"/>
    <s v="CALL CUSTOMER ASAP!"/>
  </r>
  <r>
    <x v="1484"/>
    <x v="293"/>
    <s v="Jane Smith"/>
    <s v="sarah.connor@outlok.com"/>
    <x v="0"/>
    <x v="0"/>
    <x v="4"/>
    <n v="2021"/>
    <x v="3"/>
    <n v="17540"/>
    <n v="2460"/>
    <x v="4"/>
    <x v="3"/>
    <s v="NO"/>
    <s v="12 Months"/>
    <n v="9"/>
    <s v=" 1FDXF46S12EC58324"/>
    <s v="Delivered"/>
    <s v="N/A"/>
  </r>
  <r>
    <x v="1434"/>
    <x v="174"/>
    <s v="Emily Brown"/>
    <s v="jane_smith@yahooo.com"/>
    <x v="2"/>
    <x v="2"/>
    <x v="2"/>
    <n v="2021"/>
    <x v="2"/>
    <n v="43800"/>
    <n v="6200"/>
    <x v="2"/>
    <x v="3"/>
    <s v="NO"/>
    <s v="Lifetime"/>
    <n v="8"/>
    <s v=" 1FDXF46S12EC58324"/>
    <s v="Delivered"/>
    <s v="Confirmed"/>
  </r>
  <r>
    <x v="1485"/>
    <x v="346"/>
    <s v="Jane Smith"/>
    <s v="mike_j@hotmailcom"/>
    <x v="0"/>
    <x v="0"/>
    <x v="5"/>
    <n v="2022"/>
    <x v="1"/>
    <n v="39375"/>
    <n v="5625"/>
    <x v="4"/>
    <x v="4"/>
    <s v="YES"/>
    <s v="No Warranty"/>
    <n v="8.5"/>
    <s v=" 1FDXF46S12EC58324"/>
    <s v="Delivered"/>
    <s v="Confirmed"/>
  </r>
  <r>
    <x v="1486"/>
    <x v="21"/>
    <s v="John Doe"/>
    <s v="mike_j@hotmailcom"/>
    <x v="3"/>
    <x v="2"/>
    <x v="4"/>
    <n v="2020"/>
    <x v="3"/>
    <n v="17480"/>
    <n v="2520"/>
    <x v="1"/>
    <x v="2"/>
    <s v="YES"/>
    <s v="No Warranty"/>
    <n v="8.5"/>
    <s v="1HGCM82633A004352"/>
    <s v="Processing"/>
    <s v="CALL CUSTOMER ASAP!"/>
  </r>
  <r>
    <x v="1487"/>
    <x v="209"/>
    <s v="Jane Smith"/>
    <s v="jane_smith@yahooo.com"/>
    <x v="2"/>
    <x v="2"/>
    <x v="0"/>
    <n v="2019"/>
    <x v="2"/>
    <n v="43650"/>
    <n v="6350"/>
    <x v="0"/>
    <x v="1"/>
    <s v="YES"/>
    <s v="No Warranty"/>
    <n v="7"/>
    <s v="JH4DB8590SS001561"/>
    <s v="In Transit"/>
    <s v="Confirmed"/>
  </r>
  <r>
    <x v="1488"/>
    <x v="249"/>
    <s v="John Doe"/>
    <s v="john.doe@gmail.com"/>
    <x v="1"/>
    <x v="2"/>
    <x v="4"/>
    <n v="2022"/>
    <x v="0"/>
    <n v="25500"/>
    <n v="4500"/>
    <x v="1"/>
    <x v="2"/>
    <s v="YES"/>
    <s v="Lifetime"/>
    <n v="9"/>
    <s v="1HGCM82633A004352"/>
    <s v="Delivered"/>
    <s v="Confirmed"/>
  </r>
  <r>
    <x v="1489"/>
    <x v="69"/>
    <s v="John Doe"/>
    <s v="jane_smith@yahooo.com"/>
    <x v="0"/>
    <x v="0"/>
    <x v="3"/>
    <n v="2022"/>
    <x v="1"/>
    <n v="36450"/>
    <n v="8550"/>
    <x v="3"/>
    <x v="1"/>
    <s v="YES"/>
    <s v="No Warranty"/>
    <n v="8"/>
    <s v=" 1FDXF46S12EC58324"/>
    <s v="Delivered"/>
    <s v="Follow up needed"/>
  </r>
  <r>
    <x v="1252"/>
    <x v="332"/>
    <s v="Jane Smith"/>
    <s v="emilybrown@gmail.com"/>
    <x v="0"/>
    <x v="0"/>
    <x v="1"/>
    <n v="2019"/>
    <x v="4"/>
    <n v="20000"/>
    <n v="5000"/>
    <x v="1"/>
    <x v="0"/>
    <s v="YES"/>
    <s v="24 Months"/>
    <n v="8.5"/>
    <s v="JH4DB8590SS001561"/>
    <s v="Delivered"/>
    <s v="Confirmed"/>
  </r>
  <r>
    <x v="1490"/>
    <x v="311"/>
    <s v="John Doe"/>
    <s v="john.doe@gmail.com"/>
    <x v="4"/>
    <x v="3"/>
    <x v="4"/>
    <n v="2019"/>
    <x v="0"/>
    <n v="23400"/>
    <n v="6600"/>
    <x v="0"/>
    <x v="3"/>
    <s v="YES"/>
    <s v="No Warranty"/>
    <n v="10"/>
    <s v="1HGBH41JXMN109186 "/>
    <s v="In Transit"/>
    <s v="Confirmed"/>
  </r>
  <r>
    <x v="1491"/>
    <x v="72"/>
    <s v="Emily Brown"/>
    <s v="mike_j@hotmailcom"/>
    <x v="5"/>
    <x v="1"/>
    <x v="4"/>
    <n v="2021"/>
    <x v="4"/>
    <n v="18750"/>
    <n v="6250"/>
    <x v="3"/>
    <x v="1"/>
    <s v="YES"/>
    <s v="No Warranty"/>
    <n v="8"/>
    <s v="JH4DB8590SS001561"/>
    <s v="Processing"/>
    <s v="Confirmed"/>
  </r>
  <r>
    <x v="1492"/>
    <x v="42"/>
    <s v="Emily Brown"/>
    <s v="john.doe@gmail.com"/>
    <x v="0"/>
    <x v="0"/>
    <x v="4"/>
    <n v="2022"/>
    <x v="3"/>
    <n v="17600"/>
    <n v="2400"/>
    <x v="1"/>
    <x v="1"/>
    <s v="YES"/>
    <s v="No Warranty"/>
    <n v="7"/>
    <s v="1HGCM82633A004352"/>
    <s v="In Transit"/>
    <s v="Confirmed"/>
  </r>
  <r>
    <x v="1493"/>
    <x v="142"/>
    <s v="Emily Brown"/>
    <s v="emilybrown@gmail.com"/>
    <x v="1"/>
    <x v="1"/>
    <x v="3"/>
    <n v="2018"/>
    <x v="4"/>
    <n v="21975"/>
    <n v="3025"/>
    <x v="0"/>
    <x v="3"/>
    <s v="YES"/>
    <s v="12 Months"/>
    <n v="7"/>
    <s v="1HGBH41JXMN109186 "/>
    <s v="Processing"/>
    <s v="Confirmed"/>
  </r>
  <r>
    <x v="1494"/>
    <x v="348"/>
    <s v="Jane Smith"/>
    <s v="mike_j@hotmailcom"/>
    <x v="0"/>
    <x v="0"/>
    <x v="0"/>
    <n v="2018"/>
    <x v="0"/>
    <n v="26340"/>
    <n v="3660"/>
    <x v="2"/>
    <x v="3"/>
    <s v="NO"/>
    <s v="24 Months"/>
    <n v="8"/>
    <s v="1HGCM82633A004352"/>
    <s v="Delivered"/>
    <s v="CALL CUSTOMER ASAP!"/>
  </r>
  <r>
    <x v="1495"/>
    <x v="32"/>
    <s v="Emily Brown"/>
    <s v="mike_j@hotmailcom"/>
    <x v="0"/>
    <x v="0"/>
    <x v="5"/>
    <n v="2022"/>
    <x v="4"/>
    <n v="21925"/>
    <n v="3075"/>
    <x v="0"/>
    <x v="2"/>
    <s v="YES"/>
    <s v="No Warranty"/>
    <n v="9"/>
    <s v="1HGCM82633A004352"/>
    <s v="Delivered"/>
    <s v="CALL CUSTOMER ASAP!"/>
  </r>
  <r>
    <x v="278"/>
    <x v="194"/>
    <s v="John Doe"/>
    <s v="sarah.connor@outlok.com"/>
    <x v="2"/>
    <x v="2"/>
    <x v="3"/>
    <n v="2019"/>
    <x v="1"/>
    <n v="39420"/>
    <n v="5580"/>
    <x v="2"/>
    <x v="0"/>
    <s v="YES"/>
    <s v="No Warranty"/>
    <n v="8"/>
    <s v=" WDBUF65J73AXXX123"/>
    <s v="Delivered"/>
    <s v="N/A"/>
  </r>
  <r>
    <x v="1496"/>
    <x v="242"/>
    <s v="Emily Brown"/>
    <s v="emilybrown@gmail.com"/>
    <x v="0"/>
    <x v="0"/>
    <x v="4"/>
    <n v="2020"/>
    <x v="1"/>
    <n v="39375"/>
    <n v="5625"/>
    <x v="4"/>
    <x v="2"/>
    <s v="NO"/>
    <s v="12 Months"/>
    <n v="10"/>
    <s v=" 1FDXF46S12EC58324"/>
    <s v="Delivered"/>
    <s v="CALL CUSTOMER ASAP!"/>
  </r>
  <r>
    <x v="1307"/>
    <x v="263"/>
    <s v="Jane Smith"/>
    <s v="emilybrown@gmail.com"/>
    <x v="3"/>
    <x v="2"/>
    <x v="5"/>
    <n v="2019"/>
    <x v="0"/>
    <n v="26220"/>
    <n v="3780"/>
    <x v="0"/>
    <x v="1"/>
    <s v="YES"/>
    <s v="No Warranty"/>
    <n v="7"/>
    <s v=" WDBUF65J73AXXX123"/>
    <s v="Delivered"/>
    <s v="Confirmed"/>
  </r>
  <r>
    <x v="1497"/>
    <x v="301"/>
    <s v="Jane Smith"/>
    <s v="jane_smith@yahooo.com"/>
    <x v="2"/>
    <x v="2"/>
    <x v="2"/>
    <n v="2019"/>
    <x v="2"/>
    <n v="43650"/>
    <n v="6350"/>
    <x v="4"/>
    <x v="2"/>
    <s v="NO"/>
    <s v="12 Months"/>
    <n v="7"/>
    <s v="JH4DB8590SS001561"/>
    <s v="Processing"/>
    <s v="N/A"/>
  </r>
  <r>
    <x v="1498"/>
    <x v="75"/>
    <s v="Jane Smith"/>
    <s v="john.doe@gmail.com"/>
    <x v="1"/>
    <x v="2"/>
    <x v="3"/>
    <n v="2020"/>
    <x v="4"/>
    <n v="21250"/>
    <n v="3750"/>
    <x v="2"/>
    <x v="4"/>
    <s v="YES"/>
    <s v="Lifetime"/>
    <n v="8"/>
    <s v="1HGBH41JXMN109186 "/>
    <s v="In Transit"/>
    <s v="Confirmed"/>
  </r>
  <r>
    <x v="1499"/>
    <x v="342"/>
    <s v="Sarah Connor"/>
    <s v="emilybrown@gmail.com"/>
    <x v="0"/>
    <x v="0"/>
    <x v="0"/>
    <n v="2019"/>
    <x v="0"/>
    <n v="24300"/>
    <n v="5700"/>
    <x v="3"/>
    <x v="0"/>
    <s v="YES"/>
    <s v="12 Months"/>
    <n v="7"/>
    <s v=" 1FDXF46S12EC58324"/>
    <s v="Delivered"/>
    <s v="N/A"/>
  </r>
  <r>
    <x v="239"/>
    <x v="258"/>
    <s v="Emily Brown"/>
    <s v="jane_smith@yahooo.com"/>
    <x v="0"/>
    <x v="0"/>
    <x v="0"/>
    <n v="2020"/>
    <x v="4"/>
    <n v="20000"/>
    <n v="5000"/>
    <x v="1"/>
    <x v="4"/>
    <s v="YES"/>
    <s v="24 Months"/>
    <n v="10"/>
    <s v=" WDBUF65J73AXXX123"/>
    <s v="Delivered"/>
    <s v="N/A"/>
  </r>
  <r>
    <x v="1500"/>
    <x v="92"/>
    <s v="Jane Smith"/>
    <s v="jane_smith@yahooo.com"/>
    <x v="4"/>
    <x v="3"/>
    <x v="1"/>
    <n v="2022"/>
    <x v="0"/>
    <n v="23400"/>
    <n v="6600"/>
    <x v="0"/>
    <x v="1"/>
    <s v="YES"/>
    <s v="No Warranty"/>
    <n v="8.5"/>
    <s v=" 1FDXF46S12EC58324"/>
    <s v="Delivered"/>
    <s v="Follow up needed"/>
  </r>
  <r>
    <x v="1319"/>
    <x v="171"/>
    <s v="Michael Johnson"/>
    <s v="emilybrown@gmail.com"/>
    <x v="5"/>
    <x v="1"/>
    <x v="1"/>
    <n v="2020"/>
    <x v="4"/>
    <n v="18750"/>
    <n v="6250"/>
    <x v="4"/>
    <x v="1"/>
    <s v="YES"/>
    <s v="No Warranty"/>
    <n v="9"/>
    <s v="JH4DB8590SS001561"/>
    <s v="In Transit"/>
    <s v="Confirmed"/>
  </r>
  <r>
    <x v="356"/>
    <x v="89"/>
    <s v="Michael Johnson"/>
    <s v="emilybrown@gmail.com"/>
    <x v="0"/>
    <x v="0"/>
    <x v="1"/>
    <n v="2018"/>
    <x v="2"/>
    <n v="44000"/>
    <n v="6000"/>
    <x v="3"/>
    <x v="0"/>
    <s v="YES"/>
    <s v="Lifetime"/>
    <n v="8"/>
    <s v="1HGBH41JXMN109186 "/>
    <s v="Processing"/>
    <s v="Follow up needed"/>
  </r>
  <r>
    <x v="1501"/>
    <x v="146"/>
    <s v="Michael Johnson"/>
    <s v="jane_smith@yahooo.com"/>
    <x v="1"/>
    <x v="1"/>
    <x v="3"/>
    <n v="2020"/>
    <x v="0"/>
    <n v="26370"/>
    <n v="3630"/>
    <x v="0"/>
    <x v="2"/>
    <s v="YES"/>
    <s v="24 Months"/>
    <n v="8"/>
    <s v=" WDBUF65J73AXXX123"/>
    <s v="In Transit"/>
    <s v="CALL CUSTOMER ASAP!"/>
  </r>
  <r>
    <x v="1502"/>
    <x v="60"/>
    <s v="Michael Johnson"/>
    <s v="mike_j@hotmailcom"/>
    <x v="0"/>
    <x v="0"/>
    <x v="3"/>
    <n v="2019"/>
    <x v="1"/>
    <n v="39510"/>
    <n v="5490"/>
    <x v="3"/>
    <x v="1"/>
    <s v="YES"/>
    <s v="No Warranty"/>
    <n v="8"/>
    <s v=" 1FDXF46S12EC58324"/>
    <s v="Processing"/>
    <s v="Confirmed"/>
  </r>
  <r>
    <x v="1503"/>
    <x v="134"/>
    <s v="Sarah Connor"/>
    <s v="mike_j@hotmailcom"/>
    <x v="0"/>
    <x v="0"/>
    <x v="4"/>
    <n v="2022"/>
    <x v="2"/>
    <n v="43850"/>
    <n v="6150"/>
    <x v="1"/>
    <x v="2"/>
    <s v="NO"/>
    <s v="No Warranty"/>
    <n v="10"/>
    <s v="1HGCM82633A004352"/>
    <s v="Delivered"/>
    <s v="CALL CUSTOMER ASAP!"/>
  </r>
  <r>
    <x v="1504"/>
    <x v="218"/>
    <s v="Jane Smith"/>
    <s v="jane_smith@yahooo.com"/>
    <x v="2"/>
    <x v="2"/>
    <x v="3"/>
    <n v="2020"/>
    <x v="1"/>
    <n v="39420"/>
    <n v="5580"/>
    <x v="0"/>
    <x v="2"/>
    <s v="YES"/>
    <s v="No Warranty"/>
    <n v="7"/>
    <s v="JH4DB8590SS001561"/>
    <s v="Delivered"/>
    <s v="Follow up needed"/>
  </r>
  <r>
    <x v="1505"/>
    <x v="33"/>
    <s v="John Doe"/>
    <s v="jane_smith@yahooo.com"/>
    <x v="0"/>
    <x v="0"/>
    <x v="5"/>
    <n v="2019"/>
    <x v="2"/>
    <n v="43750"/>
    <n v="6250"/>
    <x v="3"/>
    <x v="4"/>
    <s v="YES"/>
    <s v="No Warranty"/>
    <n v="8.5"/>
    <s v=" 1FDXF46S12EC58324"/>
    <s v="Delivered"/>
    <s v="Follow up needed"/>
  </r>
  <r>
    <x v="692"/>
    <x v="115"/>
    <s v="Sarah Connor"/>
    <s v="sarah.connor@outlok.com"/>
    <x v="3"/>
    <x v="2"/>
    <x v="0"/>
    <n v="2020"/>
    <x v="1"/>
    <n v="39330"/>
    <n v="5670"/>
    <x v="3"/>
    <x v="1"/>
    <s v="NO"/>
    <s v="No Warranty"/>
    <n v="9"/>
    <s v="1HGCM82633A004352"/>
    <s v="Delivered"/>
    <s v="CALL CUSTOMER ASAP!"/>
  </r>
  <r>
    <x v="1506"/>
    <x v="29"/>
    <s v="John Doe"/>
    <s v="jane_smith@yahooo.com"/>
    <x v="2"/>
    <x v="2"/>
    <x v="0"/>
    <n v="2022"/>
    <x v="2"/>
    <n v="43650"/>
    <n v="6350"/>
    <x v="4"/>
    <x v="1"/>
    <s v="NO"/>
    <s v="Lifetime"/>
    <n v="10"/>
    <s v=" WDBUF65J73AXXX123"/>
    <s v="Delivered"/>
    <s v="Confirmed"/>
  </r>
  <r>
    <x v="578"/>
    <x v="318"/>
    <s v="John Doe"/>
    <s v="mike_j@hotmailcom"/>
    <x v="1"/>
    <x v="2"/>
    <x v="0"/>
    <n v="2022"/>
    <x v="4"/>
    <n v="21250"/>
    <n v="3750"/>
    <x v="1"/>
    <x v="3"/>
    <s v="NO"/>
    <s v="No Warranty"/>
    <n v="10"/>
    <s v="1HGCM82633A004352"/>
    <s v="Processing"/>
    <s v="N/A"/>
  </r>
  <r>
    <x v="524"/>
    <x v="317"/>
    <s v="Emily Brown"/>
    <s v="mike_j@hotmailcom"/>
    <x v="0"/>
    <x v="0"/>
    <x v="0"/>
    <n v="2018"/>
    <x v="1"/>
    <n v="36450"/>
    <n v="8550"/>
    <x v="3"/>
    <x v="1"/>
    <s v="YES"/>
    <s v="24 Months"/>
    <n v="9"/>
    <s v="1HGCM82633A004352"/>
    <s v="In Transit"/>
    <s v="Follow up needed"/>
  </r>
  <r>
    <x v="189"/>
    <x v="201"/>
    <s v="Jane Smith"/>
    <s v="sarah.connor@outlok.com"/>
    <x v="0"/>
    <x v="0"/>
    <x v="4"/>
    <n v="2022"/>
    <x v="4"/>
    <n v="20000"/>
    <n v="5000"/>
    <x v="3"/>
    <x v="3"/>
    <s v="NO"/>
    <s v="No Warranty"/>
    <n v="8.5"/>
    <s v=" WDBUF65J73AXXX123"/>
    <s v="Delivered"/>
    <s v="CALL CUSTOMER ASAP!"/>
  </r>
  <r>
    <x v="1293"/>
    <x v="88"/>
    <s v="John Doe"/>
    <s v="jane_smith@yahooo.com"/>
    <x v="4"/>
    <x v="3"/>
    <x v="0"/>
    <n v="2019"/>
    <x v="0"/>
    <n v="23400"/>
    <n v="6600"/>
    <x v="2"/>
    <x v="2"/>
    <s v="YES"/>
    <s v="No Warranty"/>
    <n v="8"/>
    <s v=" WDBUF65J73AXXX123"/>
    <s v="Delivered"/>
    <s v="Confirmed"/>
  </r>
  <r>
    <x v="1507"/>
    <x v="108"/>
    <s v="Michael Johnson"/>
    <s v="emilybrown@gmail.com"/>
    <x v="5"/>
    <x v="1"/>
    <x v="1"/>
    <n v="2022"/>
    <x v="4"/>
    <n v="18750"/>
    <n v="6250"/>
    <x v="0"/>
    <x v="0"/>
    <s v="YES"/>
    <s v="24 Months"/>
    <n v="8"/>
    <s v="1HGCM82633A004352"/>
    <s v="Delivered"/>
    <s v="N/A"/>
  </r>
  <r>
    <x v="1508"/>
    <x v="122"/>
    <s v="John Doe"/>
    <s v="jane_smith@yahooo.com"/>
    <x v="0"/>
    <x v="0"/>
    <x v="3"/>
    <n v="2022"/>
    <x v="1"/>
    <n v="39600"/>
    <n v="5400"/>
    <x v="1"/>
    <x v="0"/>
    <s v="YES"/>
    <s v="Lifetime"/>
    <n v="8"/>
    <s v=" WDBUF65J73AXXX123"/>
    <s v="In Transit"/>
    <s v="Confirmed"/>
  </r>
  <r>
    <x v="298"/>
    <x v="320"/>
    <s v="Michael Johnson"/>
    <s v="emilybrown@gmail.com"/>
    <x v="1"/>
    <x v="1"/>
    <x v="5"/>
    <n v="2019"/>
    <x v="2"/>
    <n v="43950"/>
    <n v="6050"/>
    <x v="0"/>
    <x v="2"/>
    <s v="NO"/>
    <s v="No Warranty"/>
    <n v="8.5"/>
    <s v=" WDBUF65J73AXXX123"/>
    <s v="Processing"/>
    <s v="Confirmed"/>
  </r>
  <r>
    <x v="457"/>
    <x v="180"/>
    <s v="Jane Smith"/>
    <s v="mike_j@hotmailcom"/>
    <x v="0"/>
    <x v="0"/>
    <x v="1"/>
    <n v="2019"/>
    <x v="4"/>
    <n v="21950"/>
    <n v="3050"/>
    <x v="2"/>
    <x v="2"/>
    <s v="YES"/>
    <s v="No Warranty"/>
    <n v="7"/>
    <s v="JH4DB8590SS001561"/>
    <s v="In Transit"/>
    <s v="Confirmed"/>
  </r>
  <r>
    <x v="864"/>
    <x v="101"/>
    <s v="Sarah Connor"/>
    <s v="sarah.connor@outlok.com"/>
    <x v="0"/>
    <x v="0"/>
    <x v="5"/>
    <n v="2022"/>
    <x v="3"/>
    <n v="17540"/>
    <n v="2460"/>
    <x v="1"/>
    <x v="2"/>
    <s v="NO"/>
    <s v="12 Months"/>
    <n v="7"/>
    <s v="JH4DB8590SS001561"/>
    <s v="Processing"/>
    <s v="Follow up needed"/>
  </r>
  <r>
    <x v="50"/>
    <x v="314"/>
    <s v="Michael Johnson"/>
    <s v="emilybrown@gmail.com"/>
    <x v="2"/>
    <x v="2"/>
    <x v="4"/>
    <n v="2022"/>
    <x v="2"/>
    <n v="43800"/>
    <n v="6200"/>
    <x v="1"/>
    <x v="4"/>
    <s v="YES"/>
    <s v="24 Months"/>
    <n v="10"/>
    <s v=" WDBUF65J73AXXX123"/>
    <s v="Delivered"/>
    <s v="Confirmed"/>
  </r>
  <r>
    <x v="1509"/>
    <x v="321"/>
    <s v="Sarah Connor"/>
    <s v="sarah.connor@outlok.com"/>
    <x v="0"/>
    <x v="0"/>
    <x v="4"/>
    <n v="2020"/>
    <x v="0"/>
    <n v="26250"/>
    <n v="3750"/>
    <x v="4"/>
    <x v="4"/>
    <s v="YES"/>
    <s v="12 Months"/>
    <n v="8"/>
    <s v="JH4DB8590SS001561"/>
    <s v="Delivered"/>
    <s v="Follow up needed"/>
  </r>
  <r>
    <x v="1510"/>
    <x v="37"/>
    <s v="John Doe"/>
    <s v="jane_smith@yahooo.com"/>
    <x v="3"/>
    <x v="2"/>
    <x v="0"/>
    <n v="2022"/>
    <x v="0"/>
    <n v="26220"/>
    <n v="3780"/>
    <x v="1"/>
    <x v="4"/>
    <s v="NO"/>
    <s v="No Warranty"/>
    <n v="7"/>
    <s v=" WDBUF65J73AXXX123"/>
    <s v="Delivered"/>
    <s v="CALL CUSTOMER ASAP!"/>
  </r>
  <r>
    <x v="1378"/>
    <x v="161"/>
    <s v="Emily Brown"/>
    <s v="emilybrown@gmail.com"/>
    <x v="2"/>
    <x v="2"/>
    <x v="4"/>
    <n v="2018"/>
    <x v="1"/>
    <n v="39285"/>
    <n v="5715"/>
    <x v="1"/>
    <x v="3"/>
    <s v="NO"/>
    <s v="Lifetime"/>
    <n v="10"/>
    <s v="1HGCM82633A004352"/>
    <s v="Delivered"/>
    <s v="N/A"/>
  </r>
  <r>
    <x v="1511"/>
    <x v="1"/>
    <s v="Sarah Connor"/>
    <s v="emilybrown@gmail.com"/>
    <x v="1"/>
    <x v="2"/>
    <x v="3"/>
    <n v="2018"/>
    <x v="2"/>
    <n v="42500"/>
    <n v="7500"/>
    <x v="3"/>
    <x v="3"/>
    <s v="YES"/>
    <s v="12 Months"/>
    <n v="8"/>
    <s v=" WDBUF65J73AXXX123"/>
    <s v="Delivered"/>
    <s v="CALL CUSTOMER ASAP!"/>
  </r>
  <r>
    <x v="1484"/>
    <x v="295"/>
    <s v="Sarah Connor"/>
    <s v="sarah.connor@outlok.com"/>
    <x v="0"/>
    <x v="0"/>
    <x v="5"/>
    <n v="2018"/>
    <x v="4"/>
    <n v="20250"/>
    <n v="4750"/>
    <x v="1"/>
    <x v="3"/>
    <s v="YES"/>
    <s v="12 Months"/>
    <n v="10"/>
    <s v="1HGBH41JXMN109186 "/>
    <s v="Processing"/>
    <s v="Follow up needed"/>
  </r>
  <r>
    <x v="1512"/>
    <x v="123"/>
    <s v="John Doe"/>
    <s v="jane_smith@yahooo.com"/>
    <x v="0"/>
    <x v="0"/>
    <x v="2"/>
    <n v="2018"/>
    <x v="4"/>
    <n v="20000"/>
    <n v="5000"/>
    <x v="2"/>
    <x v="3"/>
    <s v="YES"/>
    <s v="24 Months"/>
    <n v="10"/>
    <s v="1HGCM82633A004352"/>
    <s v="In Transit"/>
    <s v="CALL CUSTOMER ASAP!"/>
  </r>
  <r>
    <x v="1513"/>
    <x v="181"/>
    <s v="Emily Brown"/>
    <s v="sarah.connor@outlok.com"/>
    <x v="4"/>
    <x v="3"/>
    <x v="4"/>
    <n v="2022"/>
    <x v="0"/>
    <n v="23400"/>
    <n v="6600"/>
    <x v="1"/>
    <x v="2"/>
    <s v="YES"/>
    <s v="Lifetime"/>
    <n v="8.5"/>
    <s v=" 1FDXF46S12EC58324"/>
    <s v="Delivered"/>
    <s v="Follow up needed"/>
  </r>
  <r>
    <x v="948"/>
    <x v="199"/>
    <s v="John Doe"/>
    <s v="mike_j@hotmailcom"/>
    <x v="5"/>
    <x v="1"/>
    <x v="2"/>
    <n v="2020"/>
    <x v="2"/>
    <n v="37500"/>
    <n v="12500"/>
    <x v="3"/>
    <x v="4"/>
    <s v="NO"/>
    <s v="No Warranty"/>
    <n v="10"/>
    <s v="1HGCM82633A004352"/>
    <s v="Delivered"/>
    <s v="CALL CUSTOMER ASAP!"/>
  </r>
  <r>
    <x v="1514"/>
    <x v="108"/>
    <s v="Sarah Connor"/>
    <s v="john.doe@gmail.com"/>
    <x v="0"/>
    <x v="0"/>
    <x v="2"/>
    <n v="2019"/>
    <x v="2"/>
    <n v="44000"/>
    <n v="6000"/>
    <x v="3"/>
    <x v="3"/>
    <s v="YES"/>
    <s v="Lifetime"/>
    <n v="10"/>
    <s v=" WDBUF65J73AXXX123"/>
    <s v="Delivered"/>
    <s v="CALL CUSTOMER ASAP!"/>
  </r>
  <r>
    <x v="631"/>
    <x v="130"/>
    <s v="Sarah Connor"/>
    <s v="sarah.connor@outlok.com"/>
    <x v="1"/>
    <x v="1"/>
    <x v="3"/>
    <n v="2022"/>
    <x v="0"/>
    <n v="26370"/>
    <n v="3630"/>
    <x v="1"/>
    <x v="0"/>
    <s v="NO"/>
    <s v="Lifetime"/>
    <n v="7"/>
    <s v="JH4DB8590SS001561"/>
    <s v="In Transit"/>
    <s v="Confirmed"/>
  </r>
  <r>
    <x v="1515"/>
    <x v="221"/>
    <s v="Jane Smith"/>
    <s v="emilybrown@gmail.com"/>
    <x v="0"/>
    <x v="0"/>
    <x v="1"/>
    <n v="2021"/>
    <x v="4"/>
    <n v="21950"/>
    <n v="3050"/>
    <x v="0"/>
    <x v="1"/>
    <s v="NO"/>
    <s v="No Warranty"/>
    <n v="8.5"/>
    <s v="JH4DB8590SS001561"/>
    <s v="Processing"/>
    <s v="Confirmed"/>
  </r>
  <r>
    <x v="875"/>
    <x v="253"/>
    <s v="Emily Brown"/>
    <s v="jane_smith@yahooo.com"/>
    <x v="0"/>
    <x v="0"/>
    <x v="5"/>
    <n v="2022"/>
    <x v="0"/>
    <n v="26310"/>
    <n v="3690"/>
    <x v="4"/>
    <x v="0"/>
    <s v="YES"/>
    <s v="12 Months"/>
    <n v="8"/>
    <s v="1HGBH41JXMN109186 "/>
    <s v="In Transit"/>
    <s v="Confirmed"/>
  </r>
  <r>
    <x v="1516"/>
    <x v="235"/>
    <s v="Sarah Connor"/>
    <s v="jane_smith@yahooo.com"/>
    <x v="2"/>
    <x v="2"/>
    <x v="1"/>
    <n v="2018"/>
    <x v="2"/>
    <n v="43800"/>
    <n v="6200"/>
    <x v="1"/>
    <x v="2"/>
    <s v="NO"/>
    <s v="12 Months"/>
    <n v="10"/>
    <s v="1HGCM82633A004352"/>
    <s v="Processing"/>
    <s v="Confirmed"/>
  </r>
  <r>
    <x v="690"/>
    <x v="284"/>
    <s v="Sarah Connor"/>
    <s v="john.doe@gmail.com"/>
    <x v="0"/>
    <x v="0"/>
    <x v="1"/>
    <n v="2021"/>
    <x v="4"/>
    <n v="21875"/>
    <n v="3125"/>
    <x v="0"/>
    <x v="3"/>
    <s v="NO"/>
    <s v="No Warranty"/>
    <n v="8"/>
    <s v=" 1FDXF46S12EC58324"/>
    <s v="Delivered"/>
    <s v="Follow up needed"/>
  </r>
  <r>
    <x v="1517"/>
    <x v="178"/>
    <s v="Emily Brown"/>
    <s v="sarah.connor@outlok.com"/>
    <x v="3"/>
    <x v="2"/>
    <x v="4"/>
    <n v="2022"/>
    <x v="3"/>
    <n v="17480"/>
    <n v="2520"/>
    <x v="2"/>
    <x v="0"/>
    <s v="YES"/>
    <s v="12 Months"/>
    <n v="7"/>
    <s v="JH4DB8590SS001561"/>
    <s v="Delivered"/>
    <s v="Confirmed"/>
  </r>
  <r>
    <x v="1339"/>
    <x v="177"/>
    <s v="John Doe"/>
    <s v="mike_j@hotmailcom"/>
    <x v="2"/>
    <x v="2"/>
    <x v="4"/>
    <n v="2020"/>
    <x v="0"/>
    <n v="26190"/>
    <n v="3810"/>
    <x v="2"/>
    <x v="1"/>
    <s v="NO"/>
    <s v="Lifetime"/>
    <n v="9"/>
    <s v="1HGBH41JXMN109186 "/>
    <s v="Delivered"/>
    <s v="N/A"/>
  </r>
  <r>
    <x v="1058"/>
    <x v="340"/>
    <s v="Jane Smith"/>
    <s v="emilybrown@gmail.com"/>
    <x v="1"/>
    <x v="2"/>
    <x v="2"/>
    <n v="2020"/>
    <x v="2"/>
    <n v="42500"/>
    <n v="7500"/>
    <x v="1"/>
    <x v="3"/>
    <s v="YES"/>
    <s v="12 Months"/>
    <n v="9"/>
    <s v="1HGBH41JXMN109186 "/>
    <s v="Delivered"/>
    <s v="Confirmed"/>
  </r>
  <r>
    <x v="1518"/>
    <x v="104"/>
    <s v="Michael Johnson"/>
    <s v="jane_smith@yahooo.com"/>
    <x v="0"/>
    <x v="0"/>
    <x v="3"/>
    <n v="2021"/>
    <x v="2"/>
    <n v="40500"/>
    <n v="9500"/>
    <x v="3"/>
    <x v="0"/>
    <s v="YES"/>
    <s v="No Warranty"/>
    <n v="8.5"/>
    <s v=" 1FDXF46S12EC58324"/>
    <s v="Delivered"/>
    <s v="N/A"/>
  </r>
  <r>
    <x v="999"/>
    <x v="43"/>
    <s v="John Doe"/>
    <s v="emilybrown@gmail.com"/>
    <x v="0"/>
    <x v="0"/>
    <x v="5"/>
    <n v="2019"/>
    <x v="1"/>
    <n v="36000"/>
    <n v="9000"/>
    <x v="0"/>
    <x v="4"/>
    <s v="YES"/>
    <s v="Lifetime"/>
    <n v="9"/>
    <s v="1HGBH41JXMN109186 "/>
    <s v="Processing"/>
    <s v="Confirmed"/>
  </r>
  <r>
    <x v="1007"/>
    <x v="337"/>
    <s v="Michael Johnson"/>
    <s v="jane_smith@yahooo.com"/>
    <x v="4"/>
    <x v="3"/>
    <x v="5"/>
    <n v="2021"/>
    <x v="1"/>
    <n v="35100"/>
    <n v="9900"/>
    <x v="3"/>
    <x v="3"/>
    <s v="NO"/>
    <s v="No Warranty"/>
    <n v="10"/>
    <s v="JH4DB8590SS001561"/>
    <s v="In Transit"/>
    <s v="Confirmed"/>
  </r>
  <r>
    <x v="1519"/>
    <x v="313"/>
    <s v="Jane Smith"/>
    <s v="mike_j@hotmailcom"/>
    <x v="5"/>
    <x v="1"/>
    <x v="1"/>
    <n v="2020"/>
    <x v="0"/>
    <n v="22500"/>
    <n v="7500"/>
    <x v="0"/>
    <x v="3"/>
    <s v="YES"/>
    <s v="No Warranty"/>
    <n v="8"/>
    <s v="JH4DB8590SS001561"/>
    <s v="Delivered"/>
    <s v="CALL CUSTOMER ASAP!"/>
  </r>
  <r>
    <x v="97"/>
    <x v="280"/>
    <s v="Jane Smith"/>
    <s v="jane_smith@yahooo.com"/>
    <x v="0"/>
    <x v="0"/>
    <x v="1"/>
    <n v="2021"/>
    <x v="4"/>
    <n v="22000"/>
    <n v="3000"/>
    <x v="1"/>
    <x v="1"/>
    <s v="YES"/>
    <s v="Lifetime"/>
    <n v="8.5"/>
    <s v="JH4DB8590SS001561"/>
    <s v="Delivered"/>
    <s v="Confirmed"/>
  </r>
  <r>
    <x v="1224"/>
    <x v="107"/>
    <s v="John Doe"/>
    <s v="mike_j@hotmailcom"/>
    <x v="1"/>
    <x v="1"/>
    <x v="3"/>
    <n v="2018"/>
    <x v="3"/>
    <n v="17580"/>
    <n v="2420"/>
    <x v="3"/>
    <x v="1"/>
    <s v="NO"/>
    <s v="24 Months"/>
    <n v="8.5"/>
    <s v=" 1FDXF46S12EC58324"/>
    <s v="Delivered"/>
    <s v="N/A"/>
  </r>
  <r>
    <x v="1520"/>
    <x v="345"/>
    <s v="Emily Brown"/>
    <s v="emilybrown@gmail.com"/>
    <x v="0"/>
    <x v="0"/>
    <x v="3"/>
    <n v="2018"/>
    <x v="3"/>
    <n v="17560"/>
    <n v="2440"/>
    <x v="3"/>
    <x v="3"/>
    <s v="YES"/>
    <s v="12 Months"/>
    <n v="8"/>
    <s v=" WDBUF65J73AXXX123"/>
    <s v="In Transit"/>
    <s v="Follow up needed"/>
  </r>
  <r>
    <x v="435"/>
    <x v="153"/>
    <s v="Jane Smith"/>
    <s v="jane_smith@yahooo.com"/>
    <x v="0"/>
    <x v="0"/>
    <x v="3"/>
    <n v="2019"/>
    <x v="4"/>
    <n v="21925"/>
    <n v="3075"/>
    <x v="1"/>
    <x v="3"/>
    <s v="YES"/>
    <s v="12 Months"/>
    <n v="7"/>
    <s v=" WDBUF65J73AXXX123"/>
    <s v="Processing"/>
    <s v="Confirmed"/>
  </r>
  <r>
    <x v="1521"/>
    <x v="110"/>
    <s v="Michael Johnson"/>
    <s v="mike_j@hotmailcom"/>
    <x v="2"/>
    <x v="2"/>
    <x v="3"/>
    <n v="2021"/>
    <x v="1"/>
    <n v="39420"/>
    <n v="5580"/>
    <x v="0"/>
    <x v="1"/>
    <s v="YES"/>
    <s v="Lifetime"/>
    <n v="8"/>
    <s v=" WDBUF65J73AXXX123"/>
    <s v="In Transit"/>
    <s v="Follow up needed"/>
  </r>
  <r>
    <x v="1522"/>
    <x v="333"/>
    <s v="Emily Brown"/>
    <s v="sarah.connor@outlok.com"/>
    <x v="0"/>
    <x v="0"/>
    <x v="2"/>
    <n v="2021"/>
    <x v="2"/>
    <n v="43750"/>
    <n v="6250"/>
    <x v="3"/>
    <x v="2"/>
    <s v="YES"/>
    <s v="No Warranty"/>
    <n v="8.5"/>
    <s v="1HGBH41JXMN109186 "/>
    <s v="Processing"/>
    <s v="Confirmed"/>
  </r>
  <r>
    <x v="80"/>
    <x v="71"/>
    <s v="Sarah Connor"/>
    <s v="emilybrown@gmail.com"/>
    <x v="3"/>
    <x v="2"/>
    <x v="1"/>
    <n v="2021"/>
    <x v="1"/>
    <n v="39330"/>
    <n v="5670"/>
    <x v="1"/>
    <x v="3"/>
    <s v="NO"/>
    <s v="24 Months"/>
    <n v="10"/>
    <s v="1HGBH41JXMN109186 "/>
    <s v="Delivered"/>
    <s v="CALL CUSTOMER ASAP!"/>
  </r>
  <r>
    <x v="1523"/>
    <x v="189"/>
    <s v="Michael Johnson"/>
    <s v="john.doe@gmail.com"/>
    <x v="2"/>
    <x v="2"/>
    <x v="1"/>
    <n v="2021"/>
    <x v="0"/>
    <n v="26190"/>
    <n v="3810"/>
    <x v="0"/>
    <x v="1"/>
    <s v="NO"/>
    <s v="Lifetime"/>
    <n v="7"/>
    <s v="1HGBH41JXMN109186 "/>
    <s v="Delivered"/>
    <s v="Confirmed"/>
  </r>
  <r>
    <x v="1524"/>
    <x v="14"/>
    <s v="Emily Brown"/>
    <s v="sarah.connor@outlok.com"/>
    <x v="1"/>
    <x v="2"/>
    <x v="1"/>
    <n v="2019"/>
    <x v="1"/>
    <n v="38250"/>
    <n v="6750"/>
    <x v="4"/>
    <x v="1"/>
    <s v="YES"/>
    <s v="12 Months"/>
    <n v="7"/>
    <s v="1HGBH41JXMN109186 "/>
    <s v="Delivered"/>
    <s v="Confirmed"/>
  </r>
  <r>
    <x v="1525"/>
    <x v="41"/>
    <s v="Jane Smith"/>
    <s v="mike_j@hotmailcom"/>
    <x v="0"/>
    <x v="0"/>
    <x v="2"/>
    <n v="2020"/>
    <x v="4"/>
    <n v="20250"/>
    <n v="4750"/>
    <x v="4"/>
    <x v="1"/>
    <s v="NO"/>
    <s v="24 Months"/>
    <n v="8"/>
    <s v="1HGBH41JXMN109186 "/>
    <s v="Delivered"/>
    <s v="N/A"/>
  </r>
  <r>
    <x v="718"/>
    <x v="262"/>
    <s v="Emily Brown"/>
    <s v="jane_smith@yahooo.com"/>
    <x v="0"/>
    <x v="0"/>
    <x v="0"/>
    <n v="2022"/>
    <x v="0"/>
    <n v="24000"/>
    <n v="6000"/>
    <x v="4"/>
    <x v="4"/>
    <s v="YES"/>
    <s v="12 Months"/>
    <n v="8"/>
    <s v=" WDBUF65J73AXXX123"/>
    <s v="Delivered"/>
    <s v="Confirmed"/>
  </r>
  <r>
    <x v="625"/>
    <x v="142"/>
    <s v="John Doe"/>
    <s v="mike_j@hotmailcom"/>
    <x v="4"/>
    <x v="3"/>
    <x v="1"/>
    <n v="2019"/>
    <x v="4"/>
    <n v="19500"/>
    <n v="5500"/>
    <x v="2"/>
    <x v="3"/>
    <s v="YES"/>
    <s v="No Warranty"/>
    <n v="8.5"/>
    <s v="JH4DB8590SS001561"/>
    <s v="Processing"/>
    <s v="CALL CUSTOMER ASAP!"/>
  </r>
  <r>
    <x v="698"/>
    <x v="66"/>
    <s v="John Doe"/>
    <s v="emilybrown@gmail.com"/>
    <x v="5"/>
    <x v="1"/>
    <x v="5"/>
    <n v="2020"/>
    <x v="0"/>
    <n v="22500"/>
    <n v="7500"/>
    <x v="1"/>
    <x v="3"/>
    <s v="YES"/>
    <s v="No Warranty"/>
    <n v="8"/>
    <s v=" 1FDXF46S12EC58324"/>
    <s v="In Transit"/>
    <s v="CALL CUSTOMER ASAP!"/>
  </r>
  <r>
    <x v="1526"/>
    <x v="243"/>
    <s v="Jane Smith"/>
    <s v="emilybrown@gmail.com"/>
    <x v="0"/>
    <x v="0"/>
    <x v="5"/>
    <n v="2020"/>
    <x v="2"/>
    <n v="44000"/>
    <n v="6000"/>
    <x v="2"/>
    <x v="1"/>
    <s v="NO"/>
    <s v="24 Months"/>
    <n v="8"/>
    <s v="1HGCM82633A004352"/>
    <s v="Delivered"/>
    <s v="Follow up needed"/>
  </r>
  <r>
    <x v="1527"/>
    <x v="143"/>
    <s v="John Doe"/>
    <s v="jane_smith@yahooo.com"/>
    <x v="1"/>
    <x v="1"/>
    <x v="2"/>
    <n v="2020"/>
    <x v="1"/>
    <n v="39555"/>
    <n v="5445"/>
    <x v="0"/>
    <x v="3"/>
    <s v="YES"/>
    <s v="12 Months"/>
    <n v="8"/>
    <s v=" WDBUF65J73AXXX123"/>
    <s v="Delivered"/>
    <s v="N/A"/>
  </r>
  <r>
    <x v="1528"/>
    <x v="70"/>
    <s v="Jane Smith"/>
    <s v="sarah.connor@outlok.com"/>
    <x v="0"/>
    <x v="0"/>
    <x v="0"/>
    <n v="2021"/>
    <x v="4"/>
    <n v="21950"/>
    <n v="3050"/>
    <x v="3"/>
    <x v="2"/>
    <s v="NO"/>
    <s v="No Warranty"/>
    <n v="8.5"/>
    <s v=" 1FDXF46S12EC58324"/>
    <s v="Delivered"/>
    <s v="Confirmed"/>
  </r>
  <r>
    <x v="259"/>
    <x v="152"/>
    <s v="Michael Johnson"/>
    <s v="emilybrown@gmail.com"/>
    <x v="0"/>
    <x v="0"/>
    <x v="0"/>
    <n v="2019"/>
    <x v="0"/>
    <n v="26310"/>
    <n v="3690"/>
    <x v="1"/>
    <x v="4"/>
    <s v="YES"/>
    <s v="No Warranty"/>
    <n v="10"/>
    <s v="1HGCM82633A004352"/>
    <s v="In Transit"/>
    <s v="Follow up needed"/>
  </r>
  <r>
    <x v="1529"/>
    <x v="54"/>
    <s v="Jane Smith"/>
    <s v="sarah.connor@outlok.com"/>
    <x v="2"/>
    <x v="2"/>
    <x v="5"/>
    <n v="2020"/>
    <x v="1"/>
    <n v="39420"/>
    <n v="5580"/>
    <x v="2"/>
    <x v="1"/>
    <s v="YES"/>
    <s v="24 Months"/>
    <n v="8.5"/>
    <s v="1HGBH41JXMN109186 "/>
    <s v="Processing"/>
    <s v="Follow up needed"/>
  </r>
  <r>
    <x v="1530"/>
    <x v="320"/>
    <s v="Michael Johnson"/>
    <s v="jane_smith@yahooo.com"/>
    <x v="0"/>
    <x v="0"/>
    <x v="4"/>
    <n v="2022"/>
    <x v="3"/>
    <n v="17500"/>
    <n v="2500"/>
    <x v="0"/>
    <x v="3"/>
    <s v="YES"/>
    <s v="24 Months"/>
    <n v="9"/>
    <s v="JH4DB8590SS001561"/>
    <s v="In Transit"/>
    <s v="Follow up needed"/>
  </r>
  <r>
    <x v="1531"/>
    <x v="22"/>
    <s v="Emily Brown"/>
    <s v="mike_j@hotmailcom"/>
    <x v="3"/>
    <x v="2"/>
    <x v="3"/>
    <n v="2022"/>
    <x v="4"/>
    <n v="21850"/>
    <n v="3150"/>
    <x v="1"/>
    <x v="4"/>
    <s v="NO"/>
    <s v="Lifetime"/>
    <n v="8"/>
    <s v=" WDBUF65J73AXXX123"/>
    <s v="Processing"/>
    <s v="Confirmed"/>
  </r>
  <r>
    <x v="1388"/>
    <x v="46"/>
    <s v="Emily Brown"/>
    <s v="john.doe@gmail.com"/>
    <x v="2"/>
    <x v="2"/>
    <x v="4"/>
    <n v="2018"/>
    <x v="2"/>
    <n v="43650"/>
    <n v="6350"/>
    <x v="0"/>
    <x v="1"/>
    <s v="NO"/>
    <s v="No Warranty"/>
    <n v="9"/>
    <s v="JH4DB8590SS001561"/>
    <s v="Delivered"/>
    <s v="Follow up needed"/>
  </r>
  <r>
    <x v="1532"/>
    <x v="358"/>
    <s v="Jane Smith"/>
    <s v="sarah.connor@outlok.com"/>
    <x v="1"/>
    <x v="2"/>
    <x v="1"/>
    <n v="2020"/>
    <x v="0"/>
    <n v="25500"/>
    <n v="4500"/>
    <x v="0"/>
    <x v="3"/>
    <s v="YES"/>
    <s v="12 Months"/>
    <n v="9"/>
    <s v="1HGCM82633A004352"/>
    <s v="Delivered"/>
    <s v="Confirmed"/>
  </r>
  <r>
    <x v="1533"/>
    <x v="250"/>
    <s v="Jane Smith"/>
    <s v="emilybrown@gmail.com"/>
    <x v="0"/>
    <x v="0"/>
    <x v="2"/>
    <n v="2019"/>
    <x v="4"/>
    <n v="20250"/>
    <n v="4750"/>
    <x v="4"/>
    <x v="1"/>
    <s v="YES"/>
    <s v="No Warranty"/>
    <n v="7"/>
    <s v=" 1FDXF46S12EC58324"/>
    <s v="Delivered"/>
    <s v="N/A"/>
  </r>
  <r>
    <x v="1534"/>
    <x v="97"/>
    <s v="Sarah Connor"/>
    <s v="emilybrown@gmail.com"/>
    <x v="0"/>
    <x v="0"/>
    <x v="2"/>
    <n v="2021"/>
    <x v="4"/>
    <n v="20000"/>
    <n v="5000"/>
    <x v="3"/>
    <x v="0"/>
    <s v="YES"/>
    <s v="Lifetime"/>
    <n v="8.5"/>
    <s v="JH4DB8590SS001561"/>
    <s v="Delivered"/>
    <s v="Follow up needed"/>
  </r>
  <r>
    <x v="1535"/>
    <x v="336"/>
    <s v="Michael Johnson"/>
    <s v="jane_smith@yahooo.com"/>
    <x v="4"/>
    <x v="3"/>
    <x v="4"/>
    <n v="2018"/>
    <x v="3"/>
    <n v="15600"/>
    <n v="4400"/>
    <x v="0"/>
    <x v="0"/>
    <s v="YES"/>
    <s v="No Warranty"/>
    <n v="9"/>
    <s v="1HGCM82633A004352"/>
    <s v="Delivered"/>
    <s v="Confirmed"/>
  </r>
  <r>
    <x v="1536"/>
    <x v="116"/>
    <s v="Emily Brown"/>
    <s v="jane_smith@yahooo.com"/>
    <x v="5"/>
    <x v="1"/>
    <x v="3"/>
    <n v="2020"/>
    <x v="2"/>
    <n v="37500"/>
    <n v="12500"/>
    <x v="3"/>
    <x v="3"/>
    <s v="YES"/>
    <s v="24 Months"/>
    <n v="8.5"/>
    <s v=" 1FDXF46S12EC58324"/>
    <s v="Processing"/>
    <s v="CALL CUSTOMER ASAP!"/>
  </r>
  <r>
    <x v="1537"/>
    <x v="181"/>
    <s v="Jane Smith"/>
    <s v="john.doe@gmail.com"/>
    <x v="0"/>
    <x v="0"/>
    <x v="2"/>
    <n v="2021"/>
    <x v="3"/>
    <n v="17600"/>
    <n v="2400"/>
    <x v="2"/>
    <x v="1"/>
    <s v="NO"/>
    <s v="12 Months"/>
    <n v="7"/>
    <s v=" WDBUF65J73AXXX123"/>
    <s v="In Transit"/>
    <s v="CALL CUSTOMER ASAP!"/>
  </r>
  <r>
    <x v="1522"/>
    <x v="315"/>
    <s v="John Doe"/>
    <s v="sarah.connor@outlok.com"/>
    <x v="1"/>
    <x v="1"/>
    <x v="3"/>
    <n v="2019"/>
    <x v="0"/>
    <n v="26370"/>
    <n v="3630"/>
    <x v="2"/>
    <x v="4"/>
    <s v="NO"/>
    <s v="24 Months"/>
    <n v="10"/>
    <s v="JH4DB8590SS001561"/>
    <s v="Delivered"/>
    <s v="CALL CUSTOMER ASAP!"/>
  </r>
  <r>
    <x v="1538"/>
    <x v="339"/>
    <s v="Emily Brown"/>
    <s v="emilybrown@gmail.com"/>
    <x v="0"/>
    <x v="0"/>
    <x v="3"/>
    <n v="2019"/>
    <x v="1"/>
    <n v="39510"/>
    <n v="5490"/>
    <x v="4"/>
    <x v="0"/>
    <s v="NO"/>
    <s v="Lifetime"/>
    <n v="10"/>
    <s v="1HGBH41JXMN109186 "/>
    <s v="Delivered"/>
    <s v="Follow up needed"/>
  </r>
  <r>
    <x v="1539"/>
    <x v="185"/>
    <s v="Sarah Connor"/>
    <s v="jane_smith@yahooo.com"/>
    <x v="0"/>
    <x v="0"/>
    <x v="4"/>
    <n v="2018"/>
    <x v="4"/>
    <n v="21925"/>
    <n v="3075"/>
    <x v="3"/>
    <x v="0"/>
    <s v="YES"/>
    <s v="12 Months"/>
    <n v="8"/>
    <s v=" WDBUF65J73AXXX123"/>
    <s v="Delivered"/>
    <s v="Confirmed"/>
  </r>
  <r>
    <x v="1540"/>
    <x v="354"/>
    <s v="Emily Brown"/>
    <s v="emilybrown@gmail.com"/>
    <x v="2"/>
    <x v="2"/>
    <x v="1"/>
    <n v="2018"/>
    <x v="0"/>
    <n v="26280"/>
    <n v="3720"/>
    <x v="0"/>
    <x v="3"/>
    <s v="YES"/>
    <s v="No Warranty"/>
    <n v="8"/>
    <s v=" 1FDXF46S12EC58324"/>
    <s v="In Transit"/>
    <s v="CALL CUSTOMER ASAP!"/>
  </r>
  <r>
    <x v="1541"/>
    <x v="97"/>
    <s v="Michael Johnson"/>
    <s v="mike_j@hotmailcom"/>
    <x v="0"/>
    <x v="0"/>
    <x v="0"/>
    <n v="2020"/>
    <x v="0"/>
    <n v="26250"/>
    <n v="3750"/>
    <x v="1"/>
    <x v="2"/>
    <s v="NO"/>
    <s v="No Warranty"/>
    <n v="8"/>
    <s v="1HGBH41JXMN109186 "/>
    <s v="Processing"/>
    <s v="Confirmed"/>
  </r>
  <r>
    <x v="1542"/>
    <x v="87"/>
    <s v="Michael Johnson"/>
    <s v="jane_smith@yahooo.com"/>
    <x v="3"/>
    <x v="2"/>
    <x v="3"/>
    <n v="2021"/>
    <x v="2"/>
    <n v="43700"/>
    <n v="6300"/>
    <x v="3"/>
    <x v="0"/>
    <s v="YES"/>
    <s v="No Warranty"/>
    <n v="9"/>
    <s v="JH4DB8590SS001561"/>
    <s v="In Transit"/>
    <s v="Confirmed"/>
  </r>
  <r>
    <x v="1543"/>
    <x v="146"/>
    <s v="Sarah Connor"/>
    <s v="mike_j@hotmailcom"/>
    <x v="2"/>
    <x v="2"/>
    <x v="5"/>
    <n v="2022"/>
    <x v="4"/>
    <n v="21825"/>
    <n v="3175"/>
    <x v="2"/>
    <x v="2"/>
    <s v="YES"/>
    <s v="Lifetime"/>
    <n v="7"/>
    <s v="1HGCM82633A004352"/>
    <s v="Processing"/>
    <s v="Follow up needed"/>
  </r>
  <r>
    <x v="1544"/>
    <x v="31"/>
    <s v="John Doe"/>
    <s v="john.doe@gmail.com"/>
    <x v="1"/>
    <x v="2"/>
    <x v="5"/>
    <n v="2021"/>
    <x v="3"/>
    <n v="17000"/>
    <n v="3000"/>
    <x v="2"/>
    <x v="1"/>
    <s v="YES"/>
    <s v="24 Months"/>
    <n v="8.5"/>
    <s v="1HGBH41JXMN109186 "/>
    <s v="Delivered"/>
    <s v="Confirmed"/>
  </r>
  <r>
    <x v="1511"/>
    <x v="10"/>
    <s v="Michael Johnson"/>
    <s v="emilybrown@gmail.com"/>
    <x v="0"/>
    <x v="0"/>
    <x v="1"/>
    <n v="2019"/>
    <x v="1"/>
    <n v="36450"/>
    <n v="8550"/>
    <x v="0"/>
    <x v="3"/>
    <s v="YES"/>
    <s v="No Warranty"/>
    <n v="10"/>
    <s v=" WDBUF65J73AXXX123"/>
    <s v="Delivered"/>
    <s v="N/A"/>
  </r>
  <r>
    <x v="1545"/>
    <x v="348"/>
    <s v="John Doe"/>
    <s v="emilybrown@gmail.com"/>
    <x v="0"/>
    <x v="0"/>
    <x v="4"/>
    <n v="2019"/>
    <x v="4"/>
    <n v="20000"/>
    <n v="5000"/>
    <x v="0"/>
    <x v="2"/>
    <s v="NO"/>
    <s v="24 Months"/>
    <n v="9"/>
    <s v="1HGCM82633A004352"/>
    <s v="Delivered"/>
    <s v="Follow up needed"/>
  </r>
  <r>
    <x v="1546"/>
    <x v="16"/>
    <s v="Sarah Connor"/>
    <s v="mike_j@hotmailcom"/>
    <x v="4"/>
    <x v="3"/>
    <x v="0"/>
    <n v="2020"/>
    <x v="4"/>
    <n v="19500"/>
    <n v="5500"/>
    <x v="0"/>
    <x v="2"/>
    <s v="YES"/>
    <s v="No Warranty"/>
    <n v="8.5"/>
    <s v="1HGCM82633A004352"/>
    <s v="Delivered"/>
    <s v="N/A"/>
  </r>
  <r>
    <x v="1547"/>
    <x v="258"/>
    <s v="Michael Johnson"/>
    <s v="john.doe@gmail.com"/>
    <x v="5"/>
    <x v="1"/>
    <x v="1"/>
    <n v="2022"/>
    <x v="1"/>
    <n v="33750"/>
    <n v="11250"/>
    <x v="0"/>
    <x v="3"/>
    <s v="NO"/>
    <s v="No Warranty"/>
    <n v="10"/>
    <s v="1HGBH41JXMN109186 "/>
    <s v="Delivered"/>
    <s v="Confirmed"/>
  </r>
  <r>
    <x v="888"/>
    <x v="278"/>
    <s v="Jane Smith"/>
    <s v="emilybrown@gmail.com"/>
    <x v="0"/>
    <x v="0"/>
    <x v="4"/>
    <n v="2020"/>
    <x v="0"/>
    <n v="26400"/>
    <n v="3600"/>
    <x v="0"/>
    <x v="1"/>
    <s v="YES"/>
    <s v="No Warranty"/>
    <n v="9"/>
    <s v=" 1FDXF46S12EC58324"/>
    <s v="Processing"/>
    <s v="N/A"/>
  </r>
  <r>
    <x v="240"/>
    <x v="152"/>
    <s v="Emily Brown"/>
    <s v="john.doe@gmail.com"/>
    <x v="1"/>
    <x v="1"/>
    <x v="2"/>
    <n v="2019"/>
    <x v="3"/>
    <n v="17580"/>
    <n v="2420"/>
    <x v="4"/>
    <x v="3"/>
    <s v="YES"/>
    <s v="24 Months"/>
    <n v="9"/>
    <s v=" WDBUF65J73AXXX123"/>
    <s v="In Transit"/>
    <s v="CALL CUSTOMER ASAP!"/>
  </r>
  <r>
    <x v="1164"/>
    <x v="104"/>
    <s v="Jane Smith"/>
    <s v="john.doe@gmail.com"/>
    <x v="0"/>
    <x v="0"/>
    <x v="0"/>
    <n v="2019"/>
    <x v="4"/>
    <n v="21950"/>
    <n v="3050"/>
    <x v="2"/>
    <x v="1"/>
    <s v="NO"/>
    <s v="12 Months"/>
    <n v="7"/>
    <s v="1HGBH41JXMN109186 "/>
    <s v="Delivered"/>
    <s v="N/A"/>
  </r>
  <r>
    <x v="1128"/>
    <x v="218"/>
    <s v="John Doe"/>
    <s v="john.doe@gmail.com"/>
    <x v="0"/>
    <x v="0"/>
    <x v="0"/>
    <n v="2021"/>
    <x v="0"/>
    <n v="26310"/>
    <n v="3690"/>
    <x v="2"/>
    <x v="1"/>
    <s v="NO"/>
    <s v="No Warranty"/>
    <n v="9"/>
    <s v=" WDBUF65J73AXXX123"/>
    <s v="Delivered"/>
    <s v="N/A"/>
  </r>
  <r>
    <x v="1504"/>
    <x v="256"/>
    <s v="Sarah Connor"/>
    <s v="sarah.connor@outlok.com"/>
    <x v="2"/>
    <x v="2"/>
    <x v="5"/>
    <n v="2022"/>
    <x v="2"/>
    <n v="43800"/>
    <n v="6200"/>
    <x v="2"/>
    <x v="0"/>
    <s v="YES"/>
    <s v="24 Months"/>
    <n v="8.5"/>
    <s v="1HGBH41JXMN109186 "/>
    <s v="Delivered"/>
    <s v="Confirmed"/>
  </r>
  <r>
    <x v="584"/>
    <x v="328"/>
    <s v="John Doe"/>
    <s v="mike_j@hotmailcom"/>
    <x v="0"/>
    <x v="0"/>
    <x v="1"/>
    <n v="2021"/>
    <x v="0"/>
    <n v="26250"/>
    <n v="3750"/>
    <x v="1"/>
    <x v="4"/>
    <s v="NO"/>
    <s v="12 Months"/>
    <n v="7"/>
    <s v="1HGBH41JXMN109186 "/>
    <s v="In Transit"/>
    <s v="Confirmed"/>
  </r>
  <r>
    <x v="670"/>
    <x v="304"/>
    <s v="Sarah Connor"/>
    <s v="sarah.connor@outlok.com"/>
    <x v="3"/>
    <x v="2"/>
    <x v="3"/>
    <n v="2021"/>
    <x v="1"/>
    <n v="39330"/>
    <n v="5670"/>
    <x v="3"/>
    <x v="2"/>
    <s v="NO"/>
    <s v="24 Months"/>
    <n v="9"/>
    <s v="1HGCM82633A004352"/>
    <s v="Processing"/>
    <s v="Follow up needed"/>
  </r>
  <r>
    <x v="1468"/>
    <x v="353"/>
    <s v="Emily Brown"/>
    <s v="emilybrown@gmail.com"/>
    <x v="2"/>
    <x v="2"/>
    <x v="1"/>
    <n v="2020"/>
    <x v="3"/>
    <n v="17460"/>
    <n v="2540"/>
    <x v="3"/>
    <x v="0"/>
    <s v="YES"/>
    <s v="No Warranty"/>
    <n v="9"/>
    <s v=" WDBUF65J73AXXX123"/>
    <s v="In Transit"/>
    <s v="Confirmed"/>
  </r>
  <r>
    <x v="377"/>
    <x v="66"/>
    <s v="Jane Smith"/>
    <s v="jane_smith@yahooo.com"/>
    <x v="1"/>
    <x v="2"/>
    <x v="4"/>
    <n v="2021"/>
    <x v="1"/>
    <n v="38250"/>
    <n v="6750"/>
    <x v="0"/>
    <x v="2"/>
    <s v="NO"/>
    <s v="No Warranty"/>
    <n v="7"/>
    <s v="1HGBH41JXMN109186 "/>
    <s v="Processing"/>
    <s v="Follow up needed"/>
  </r>
  <r>
    <x v="1548"/>
    <x v="356"/>
    <s v="Jane Smith"/>
    <s v="jane_smith@yahooo.com"/>
    <x v="0"/>
    <x v="0"/>
    <x v="5"/>
    <n v="2018"/>
    <x v="2"/>
    <n v="40500"/>
    <n v="9500"/>
    <x v="4"/>
    <x v="2"/>
    <s v="NO"/>
    <s v="24 Months"/>
    <n v="7"/>
    <s v="1HGCM82633A004352"/>
    <s v="Delivered"/>
    <s v="CALL CUSTOMER ASAP!"/>
  </r>
  <r>
    <x v="1549"/>
    <x v="151"/>
    <s v="Jane Smith"/>
    <s v="jane_smith@yahooo.com"/>
    <x v="0"/>
    <x v="0"/>
    <x v="0"/>
    <n v="2018"/>
    <x v="0"/>
    <n v="24000"/>
    <n v="6000"/>
    <x v="0"/>
    <x v="4"/>
    <s v="YES"/>
    <s v="No Warranty"/>
    <n v="8"/>
    <s v="1HGCM82633A004352"/>
    <s v="Delivered"/>
    <s v="Confirmed"/>
  </r>
  <r>
    <x v="1550"/>
    <x v="69"/>
    <s v="Sarah Connor"/>
    <s v="jane_smith@yahooo.com"/>
    <x v="4"/>
    <x v="3"/>
    <x v="0"/>
    <n v="2021"/>
    <x v="4"/>
    <n v="19500"/>
    <n v="5500"/>
    <x v="2"/>
    <x v="3"/>
    <s v="YES"/>
    <s v="No Warranty"/>
    <n v="8"/>
    <s v=" 1FDXF46S12EC58324"/>
    <s v="Delivered"/>
    <s v="Confirmed"/>
  </r>
  <r>
    <x v="1551"/>
    <x v="162"/>
    <s v="John Doe"/>
    <s v="mike_j@hotmailcom"/>
    <x v="5"/>
    <x v="1"/>
    <x v="2"/>
    <n v="2022"/>
    <x v="2"/>
    <n v="37500"/>
    <n v="12500"/>
    <x v="3"/>
    <x v="3"/>
    <s v="YES"/>
    <s v="24 Months"/>
    <n v="9"/>
    <s v=" WDBUF65J73AXXX123"/>
    <s v="Delivered"/>
    <s v="Follow up needed"/>
  </r>
  <r>
    <x v="1351"/>
    <x v="247"/>
    <s v="Michael Johnson"/>
    <s v="sarah.connor@outlok.com"/>
    <x v="0"/>
    <x v="0"/>
    <x v="4"/>
    <n v="2021"/>
    <x v="1"/>
    <n v="39600"/>
    <n v="5400"/>
    <x v="3"/>
    <x v="1"/>
    <s v="YES"/>
    <s v="12 Months"/>
    <n v="10"/>
    <s v="1HGBH41JXMN109186 "/>
    <s v="Delivered"/>
    <s v="Follow up needed"/>
  </r>
  <r>
    <x v="1417"/>
    <x v="76"/>
    <s v="John Doe"/>
    <s v="mike_j@hotmailcom"/>
    <x v="1"/>
    <x v="1"/>
    <x v="1"/>
    <n v="2019"/>
    <x v="0"/>
    <n v="26370"/>
    <n v="3630"/>
    <x v="1"/>
    <x v="2"/>
    <s v="YES"/>
    <s v="No Warranty"/>
    <n v="7"/>
    <s v="JH4DB8590SS001561"/>
    <s v="Processing"/>
    <s v="Confirmed"/>
  </r>
  <r>
    <x v="220"/>
    <x v="331"/>
    <s v="Jane Smith"/>
    <s v="john.doe@gmail.com"/>
    <x v="0"/>
    <x v="0"/>
    <x v="5"/>
    <n v="2019"/>
    <x v="1"/>
    <n v="39510"/>
    <n v="5490"/>
    <x v="4"/>
    <x v="0"/>
    <s v="NO"/>
    <s v="No Warranty"/>
    <n v="10"/>
    <s v="JH4DB8590SS001561"/>
    <s v="In Transit"/>
    <s v="Follow up needed"/>
  </r>
  <r>
    <x v="1552"/>
    <x v="76"/>
    <s v="Emily Brown"/>
    <s v="jane_smith@yahooo.com"/>
    <x v="0"/>
    <x v="0"/>
    <x v="3"/>
    <n v="2022"/>
    <x v="4"/>
    <n v="21925"/>
    <n v="3075"/>
    <x v="3"/>
    <x v="4"/>
    <s v="YES"/>
    <s v="No Warranty"/>
    <n v="9"/>
    <s v=" WDBUF65J73AXXX123"/>
    <s v="Delivered"/>
    <s v="CALL CUSTOMER ASAP!"/>
  </r>
  <r>
    <x v="1418"/>
    <x v="39"/>
    <s v="Michael Johnson"/>
    <s v="emilybrown@gmail.com"/>
    <x v="2"/>
    <x v="2"/>
    <x v="4"/>
    <n v="2020"/>
    <x v="2"/>
    <n v="43800"/>
    <n v="6200"/>
    <x v="1"/>
    <x v="2"/>
    <s v="NO"/>
    <s v="No Warranty"/>
    <n v="8"/>
    <s v=" WDBUF65J73AXXX123"/>
    <s v="Delivered"/>
    <s v="Follow up needed"/>
  </r>
  <r>
    <x v="355"/>
    <x v="19"/>
    <s v="Michael Johnson"/>
    <s v="sarah.connor@outlok.com"/>
    <x v="0"/>
    <x v="0"/>
    <x v="3"/>
    <n v="2018"/>
    <x v="2"/>
    <n v="43750"/>
    <n v="6250"/>
    <x v="1"/>
    <x v="3"/>
    <s v="YES"/>
    <s v="Lifetime"/>
    <n v="8.5"/>
    <s v=" 1FDXF46S12EC58324"/>
    <s v="Delivered"/>
    <s v="CALL CUSTOMER ASAP!"/>
  </r>
  <r>
    <x v="1553"/>
    <x v="184"/>
    <s v="Emily Brown"/>
    <s v="jane_smith@yahooo.com"/>
    <x v="3"/>
    <x v="2"/>
    <x v="5"/>
    <n v="2018"/>
    <x v="3"/>
    <n v="17480"/>
    <n v="2520"/>
    <x v="2"/>
    <x v="2"/>
    <s v="NO"/>
    <s v="12 Months"/>
    <n v="8.5"/>
    <s v=" 1FDXF46S12EC58324"/>
    <s v="In Transit"/>
    <s v="Confirmed"/>
  </r>
  <r>
    <x v="1342"/>
    <x v="271"/>
    <s v="Michael Johnson"/>
    <s v="john.doe@gmail.com"/>
    <x v="2"/>
    <x v="2"/>
    <x v="1"/>
    <n v="2020"/>
    <x v="1"/>
    <n v="39285"/>
    <n v="5715"/>
    <x v="1"/>
    <x v="2"/>
    <s v="YES"/>
    <s v="Lifetime"/>
    <n v="7"/>
    <s v=" WDBUF65J73AXXX123"/>
    <s v="Processing"/>
    <s v="Confirmed"/>
  </r>
  <r>
    <x v="1554"/>
    <x v="132"/>
    <s v="John Doe"/>
    <s v="emilybrown@gmail.com"/>
    <x v="1"/>
    <x v="2"/>
    <x v="5"/>
    <n v="2021"/>
    <x v="3"/>
    <n v="17000"/>
    <n v="3000"/>
    <x v="2"/>
    <x v="4"/>
    <s v="YES"/>
    <s v="12 Months"/>
    <n v="8.5"/>
    <s v=" 1FDXF46S12EC58324"/>
    <s v="In Transit"/>
    <s v="CALL CUSTOMER ASAP!"/>
  </r>
  <r>
    <x v="372"/>
    <x v="30"/>
    <s v="Michael Johnson"/>
    <s v="mike_j@hotmailcom"/>
    <x v="0"/>
    <x v="0"/>
    <x v="0"/>
    <n v="2022"/>
    <x v="2"/>
    <n v="40500"/>
    <n v="9500"/>
    <x v="3"/>
    <x v="0"/>
    <s v="NO"/>
    <s v="No Warranty"/>
    <n v="9"/>
    <s v=" 1FDXF46S12EC58324"/>
    <s v="Processing"/>
    <s v="N/A"/>
  </r>
  <r>
    <x v="1555"/>
    <x v="243"/>
    <s v="Emily Brown"/>
    <s v="jane_smith@yahooo.com"/>
    <x v="0"/>
    <x v="0"/>
    <x v="5"/>
    <n v="2021"/>
    <x v="0"/>
    <n v="24000"/>
    <n v="6000"/>
    <x v="0"/>
    <x v="0"/>
    <s v="YES"/>
    <s v="Lifetime"/>
    <n v="7"/>
    <s v="JH4DB8590SS001561"/>
    <s v="Delivered"/>
    <s v="Confirmed"/>
  </r>
  <r>
    <x v="1556"/>
    <x v="48"/>
    <s v="Jane Smith"/>
    <s v="sarah.connor@outlok.com"/>
    <x v="4"/>
    <x v="3"/>
    <x v="5"/>
    <n v="2020"/>
    <x v="3"/>
    <n v="15600"/>
    <n v="4400"/>
    <x v="1"/>
    <x v="2"/>
    <s v="YES"/>
    <s v="Lifetime"/>
    <n v="8.5"/>
    <s v=" 1FDXF46S12EC58324"/>
    <s v="Delivered"/>
    <s v="Confirmed"/>
  </r>
  <r>
    <x v="1557"/>
    <x v="80"/>
    <s v="Sarah Connor"/>
    <s v="mike_j@hotmailcom"/>
    <x v="5"/>
    <x v="1"/>
    <x v="2"/>
    <n v="2022"/>
    <x v="0"/>
    <n v="22500"/>
    <n v="7500"/>
    <x v="1"/>
    <x v="0"/>
    <s v="YES"/>
    <s v="No Warranty"/>
    <n v="8"/>
    <s v="JH4DB8590SS001561"/>
    <s v="Delivered"/>
    <s v="N/A"/>
  </r>
  <r>
    <x v="1558"/>
    <x v="76"/>
    <s v="Emily Brown"/>
    <s v="emilybrown@gmail.com"/>
    <x v="0"/>
    <x v="0"/>
    <x v="2"/>
    <n v="2018"/>
    <x v="3"/>
    <n v="17600"/>
    <n v="2400"/>
    <x v="0"/>
    <x v="0"/>
    <s v="NO"/>
    <s v="12 Months"/>
    <n v="9"/>
    <s v="1HGCM82633A004352"/>
    <s v="Delivered"/>
    <s v="Follow up needed"/>
  </r>
  <r>
    <x v="1387"/>
    <x v="1"/>
    <s v="John Doe"/>
    <s v="john.doe@gmail.com"/>
    <x v="1"/>
    <x v="1"/>
    <x v="4"/>
    <n v="2018"/>
    <x v="1"/>
    <n v="39555"/>
    <n v="5445"/>
    <x v="0"/>
    <x v="3"/>
    <s v="YES"/>
    <s v="No Warranty"/>
    <n v="8.5"/>
    <s v="1HGCM82633A004352"/>
    <s v="Delivered"/>
    <s v="Confirmed"/>
  </r>
  <r>
    <x v="1559"/>
    <x v="14"/>
    <s v="John Doe"/>
    <s v="mike_j@hotmailcom"/>
    <x v="0"/>
    <x v="0"/>
    <x v="5"/>
    <n v="2021"/>
    <x v="1"/>
    <n v="39510"/>
    <n v="5490"/>
    <x v="4"/>
    <x v="0"/>
    <s v="YES"/>
    <s v="Lifetime"/>
    <n v="8"/>
    <s v="JH4DB8590SS001561"/>
    <s v="Processing"/>
    <s v="N/A"/>
  </r>
  <r>
    <x v="1560"/>
    <x v="13"/>
    <s v="Michael Johnson"/>
    <s v="jane_smith@yahooo.com"/>
    <x v="0"/>
    <x v="0"/>
    <x v="2"/>
    <n v="2019"/>
    <x v="2"/>
    <n v="43850"/>
    <n v="6150"/>
    <x v="4"/>
    <x v="1"/>
    <s v="YES"/>
    <s v="Lifetime"/>
    <n v="8.5"/>
    <s v="JH4DB8590SS001561"/>
    <s v="In Transit"/>
    <s v="N/A"/>
  </r>
  <r>
    <x v="271"/>
    <x v="103"/>
    <s v="Sarah Connor"/>
    <s v="emilybrown@gmail.com"/>
    <x v="2"/>
    <x v="2"/>
    <x v="2"/>
    <n v="2020"/>
    <x v="1"/>
    <n v="39420"/>
    <n v="5580"/>
    <x v="0"/>
    <x v="0"/>
    <s v="YES"/>
    <s v="No Warranty"/>
    <n v="10"/>
    <s v="1HGBH41JXMN109186 "/>
    <s v="Delivered"/>
    <s v="Confirmed"/>
  </r>
  <r>
    <x v="1561"/>
    <x v="197"/>
    <s v="Jane Smith"/>
    <s v="mike_j@hotmailcom"/>
    <x v="0"/>
    <x v="0"/>
    <x v="1"/>
    <n v="2020"/>
    <x v="3"/>
    <n v="17500"/>
    <n v="2500"/>
    <x v="0"/>
    <x v="3"/>
    <s v="YES"/>
    <s v="No Warranty"/>
    <n v="10"/>
    <s v="1HGBH41JXMN109186 "/>
    <s v="Delivered"/>
    <s v="Confirmed"/>
  </r>
  <r>
    <x v="204"/>
    <x v="254"/>
    <s v="Sarah Connor"/>
    <s v="john.doe@gmail.com"/>
    <x v="3"/>
    <x v="2"/>
    <x v="2"/>
    <n v="2021"/>
    <x v="3"/>
    <n v="17480"/>
    <n v="2520"/>
    <x v="1"/>
    <x v="1"/>
    <s v="YES"/>
    <s v="12 Months"/>
    <n v="8"/>
    <s v="JH4DB8590SS001561"/>
    <s v="Delivered"/>
    <s v="Confirmed"/>
  </r>
  <r>
    <x v="1562"/>
    <x v="245"/>
    <s v="Jane Smith"/>
    <s v="jane_smith@yahooo.com"/>
    <x v="2"/>
    <x v="2"/>
    <x v="1"/>
    <n v="2020"/>
    <x v="0"/>
    <n v="26190"/>
    <n v="3810"/>
    <x v="2"/>
    <x v="4"/>
    <s v="YES"/>
    <s v="24 Months"/>
    <n v="8"/>
    <s v="JH4DB8590SS001561"/>
    <s v="In Transit"/>
    <s v="Confirmed"/>
  </r>
  <r>
    <x v="1315"/>
    <x v="70"/>
    <s v="Emily Brown"/>
    <s v="sarah.connor@outlok.com"/>
    <x v="1"/>
    <x v="2"/>
    <x v="2"/>
    <n v="2018"/>
    <x v="4"/>
    <n v="21250"/>
    <n v="3750"/>
    <x v="1"/>
    <x v="1"/>
    <s v="NO"/>
    <s v="12 Months"/>
    <n v="10"/>
    <s v="1HGCM82633A004352"/>
    <s v="Processing"/>
    <s v="N/A"/>
  </r>
  <r>
    <x v="985"/>
    <x v="30"/>
    <s v="Sarah Connor"/>
    <s v="emilybrown@gmail.com"/>
    <x v="0"/>
    <x v="0"/>
    <x v="1"/>
    <n v="2021"/>
    <x v="3"/>
    <n v="16200"/>
    <n v="3800"/>
    <x v="1"/>
    <x v="1"/>
    <s v="YES"/>
    <s v="No Warranty"/>
    <n v="8"/>
    <s v=" 1FDXF46S12EC58324"/>
    <s v="In Transit"/>
    <s v="N/A"/>
  </r>
  <r>
    <x v="1563"/>
    <x v="156"/>
    <s v="Michael Johnson"/>
    <s v="john.doe@gmail.com"/>
    <x v="0"/>
    <x v="0"/>
    <x v="5"/>
    <n v="2018"/>
    <x v="0"/>
    <n v="24000"/>
    <n v="6000"/>
    <x v="2"/>
    <x v="1"/>
    <s v="YES"/>
    <s v="Lifetime"/>
    <n v="9"/>
    <s v=" 1FDXF46S12EC58324"/>
    <s v="Processing"/>
    <s v="Confirmed"/>
  </r>
  <r>
    <x v="1564"/>
    <x v="68"/>
    <s v="Sarah Connor"/>
    <s v="john.doe@gmail.com"/>
    <x v="4"/>
    <x v="3"/>
    <x v="4"/>
    <n v="2022"/>
    <x v="2"/>
    <n v="39000"/>
    <n v="11000"/>
    <x v="4"/>
    <x v="2"/>
    <s v="YES"/>
    <s v="No Warranty"/>
    <n v="9"/>
    <s v="JH4DB8590SS001561"/>
    <s v="Delivered"/>
    <s v="Follow up needed"/>
  </r>
  <r>
    <x v="1565"/>
    <x v="316"/>
    <s v="Emily Brown"/>
    <s v="emilybrown@gmail.com"/>
    <x v="5"/>
    <x v="1"/>
    <x v="5"/>
    <n v="2022"/>
    <x v="1"/>
    <n v="33750"/>
    <n v="11250"/>
    <x v="2"/>
    <x v="2"/>
    <s v="YES"/>
    <s v="Lifetime"/>
    <n v="7"/>
    <s v="1HGBH41JXMN109186 "/>
    <s v="Delivered"/>
    <s v="Confirmed"/>
  </r>
  <r>
    <x v="65"/>
    <x v="47"/>
    <s v="Jane Smith"/>
    <s v="jane_smith@yahooo.com"/>
    <x v="0"/>
    <x v="0"/>
    <x v="2"/>
    <n v="2019"/>
    <x v="1"/>
    <n v="39600"/>
    <n v="5400"/>
    <x v="1"/>
    <x v="2"/>
    <s v="YES"/>
    <s v="No Warranty"/>
    <n v="10"/>
    <s v="1HGBH41JXMN109186 "/>
    <s v="Delivered"/>
    <s v="Confirmed"/>
  </r>
  <r>
    <x v="1566"/>
    <x v="202"/>
    <s v="Michael Johnson"/>
    <s v="john.doe@gmail.com"/>
    <x v="1"/>
    <x v="1"/>
    <x v="2"/>
    <n v="2020"/>
    <x v="3"/>
    <n v="17580"/>
    <n v="2420"/>
    <x v="2"/>
    <x v="0"/>
    <s v="NO"/>
    <s v="12 Months"/>
    <n v="9"/>
    <s v=" WDBUF65J73AXXX123"/>
    <s v="Delivered"/>
    <s v="Confirmed"/>
  </r>
  <r>
    <x v="262"/>
    <x v="151"/>
    <s v="Michael Johnson"/>
    <s v="john.doe@gmail.com"/>
    <x v="0"/>
    <x v="0"/>
    <x v="1"/>
    <n v="2022"/>
    <x v="1"/>
    <n v="39510"/>
    <n v="5490"/>
    <x v="2"/>
    <x v="1"/>
    <s v="YES"/>
    <s v="Lifetime"/>
    <n v="8"/>
    <s v="1HGCM82633A004352"/>
    <s v="Delivered"/>
    <s v="Confirmed"/>
  </r>
  <r>
    <x v="685"/>
    <x v="86"/>
    <s v="Michael Johnson"/>
    <s v="john.doe@gmail.com"/>
    <x v="0"/>
    <x v="0"/>
    <x v="4"/>
    <n v="2020"/>
    <x v="2"/>
    <n v="43850"/>
    <n v="6150"/>
    <x v="4"/>
    <x v="0"/>
    <s v="YES"/>
    <s v="24 Months"/>
    <n v="8"/>
    <s v="JH4DB8590SS001561"/>
    <s v="Processing"/>
    <s v="CALL CUSTOMER ASAP!"/>
  </r>
  <r>
    <x v="1567"/>
    <x v="249"/>
    <s v="Sarah Connor"/>
    <s v="emilybrown@gmail.com"/>
    <x v="2"/>
    <x v="2"/>
    <x v="0"/>
    <n v="2018"/>
    <x v="4"/>
    <n v="21900"/>
    <n v="3100"/>
    <x v="3"/>
    <x v="1"/>
    <s v="YES"/>
    <s v="No Warranty"/>
    <n v="9"/>
    <s v=" 1FDXF46S12EC58324"/>
    <s v="In Transit"/>
    <s v="N/A"/>
  </r>
  <r>
    <x v="1568"/>
    <x v="160"/>
    <s v="Emily Brown"/>
    <s v="emilybrown@gmail.com"/>
    <x v="0"/>
    <x v="0"/>
    <x v="0"/>
    <n v="2021"/>
    <x v="3"/>
    <n v="17500"/>
    <n v="2500"/>
    <x v="4"/>
    <x v="3"/>
    <s v="NO"/>
    <s v="12 Months"/>
    <n v="7"/>
    <s v="JH4DB8590SS001561"/>
    <s v="Delivered"/>
    <s v="N/A"/>
  </r>
  <r>
    <x v="1569"/>
    <x v="226"/>
    <s v="John Doe"/>
    <s v="sarah.connor@outlok.com"/>
    <x v="3"/>
    <x v="2"/>
    <x v="5"/>
    <n v="2022"/>
    <x v="2"/>
    <n v="43700"/>
    <n v="6300"/>
    <x v="1"/>
    <x v="2"/>
    <s v="YES"/>
    <s v="No Warranty"/>
    <n v="10"/>
    <s v=" WDBUF65J73AXXX123"/>
    <s v="Delivered"/>
    <s v="N/A"/>
  </r>
  <r>
    <x v="1570"/>
    <x v="121"/>
    <s v="Jane Smith"/>
    <s v="sarah.connor@outlok.com"/>
    <x v="2"/>
    <x v="2"/>
    <x v="5"/>
    <n v="2021"/>
    <x v="0"/>
    <n v="26190"/>
    <n v="3810"/>
    <x v="2"/>
    <x v="0"/>
    <s v="YES"/>
    <s v="12 Months"/>
    <n v="10"/>
    <s v=" 1FDXF46S12EC58324"/>
    <s v="Delivered"/>
    <s v="CALL CUSTOMER ASAP!"/>
  </r>
  <r>
    <x v="1571"/>
    <x v="266"/>
    <s v="Jane Smith"/>
    <s v="john.doe@gmail.com"/>
    <x v="1"/>
    <x v="2"/>
    <x v="2"/>
    <n v="2022"/>
    <x v="4"/>
    <n v="21250"/>
    <n v="3750"/>
    <x v="2"/>
    <x v="4"/>
    <s v="NO"/>
    <s v="24 Months"/>
    <n v="8"/>
    <s v="1HGBH41JXMN109186 "/>
    <s v="In Transit"/>
    <s v="Follow up needed"/>
  </r>
  <r>
    <x v="871"/>
    <x v="200"/>
    <s v="John Doe"/>
    <s v="jane_smith@yahooo.com"/>
    <x v="0"/>
    <x v="0"/>
    <x v="3"/>
    <n v="2020"/>
    <x v="3"/>
    <n v="16200"/>
    <n v="3800"/>
    <x v="4"/>
    <x v="3"/>
    <s v="NO"/>
    <s v="Lifetime"/>
    <n v="10"/>
    <s v=" WDBUF65J73AXXX123"/>
    <s v="Processing"/>
    <s v="Confirmed"/>
  </r>
  <r>
    <x v="1572"/>
    <x v="36"/>
    <s v="Michael Johnson"/>
    <s v="john.doe@gmail.com"/>
    <x v="0"/>
    <x v="0"/>
    <x v="5"/>
    <n v="2022"/>
    <x v="1"/>
    <n v="36000"/>
    <n v="9000"/>
    <x v="0"/>
    <x v="2"/>
    <s v="YES"/>
    <s v="12 Months"/>
    <n v="10"/>
    <s v=" WDBUF65J73AXXX123"/>
    <s v="In Transit"/>
    <s v="CALL CUSTOMER ASAP!"/>
  </r>
  <r>
    <x v="1573"/>
    <x v="242"/>
    <s v="Michael Johnson"/>
    <s v="john.doe@gmail.com"/>
    <x v="4"/>
    <x v="3"/>
    <x v="1"/>
    <n v="2022"/>
    <x v="3"/>
    <n v="15600"/>
    <n v="4400"/>
    <x v="3"/>
    <x v="0"/>
    <s v="NO"/>
    <s v="24 Months"/>
    <n v="10"/>
    <s v=" 1FDXF46S12EC58324"/>
    <s v="Processing"/>
    <s v="Confirmed"/>
  </r>
  <r>
    <x v="251"/>
    <x v="36"/>
    <s v="Jane Smith"/>
    <s v="mike_j@hotmailcom"/>
    <x v="5"/>
    <x v="1"/>
    <x v="3"/>
    <n v="2018"/>
    <x v="0"/>
    <n v="22500"/>
    <n v="7500"/>
    <x v="0"/>
    <x v="2"/>
    <s v="YES"/>
    <s v="24 Months"/>
    <n v="8"/>
    <s v="1HGBH41JXMN109186 "/>
    <s v="Delivered"/>
    <s v="Confirmed"/>
  </r>
  <r>
    <x v="1574"/>
    <x v="348"/>
    <s v="Jane Smith"/>
    <s v="john.doe@gmail.com"/>
    <x v="0"/>
    <x v="0"/>
    <x v="3"/>
    <n v="2019"/>
    <x v="1"/>
    <n v="39600"/>
    <n v="5400"/>
    <x v="1"/>
    <x v="4"/>
    <s v="NO"/>
    <s v="24 Months"/>
    <n v="8.5"/>
    <s v="1HGBH41JXMN109186 "/>
    <s v="Delivered"/>
    <s v="Follow up needed"/>
  </r>
  <r>
    <x v="1052"/>
    <x v="302"/>
    <s v="Sarah Connor"/>
    <s v="jane_smith@yahooo.com"/>
    <x v="1"/>
    <x v="1"/>
    <x v="0"/>
    <n v="2018"/>
    <x v="4"/>
    <n v="21975"/>
    <n v="3025"/>
    <x v="4"/>
    <x v="1"/>
    <s v="NO"/>
    <s v="No Warranty"/>
    <n v="8.5"/>
    <s v=" WDBUF65J73AXXX123"/>
    <s v="Delivered"/>
    <s v="Confirmed"/>
  </r>
  <r>
    <x v="1575"/>
    <x v="137"/>
    <s v="John Doe"/>
    <s v="jane_smith@yahooo.com"/>
    <x v="0"/>
    <x v="0"/>
    <x v="1"/>
    <n v="2021"/>
    <x v="3"/>
    <n v="17560"/>
    <n v="2440"/>
    <x v="2"/>
    <x v="3"/>
    <s v="NO"/>
    <s v="No Warranty"/>
    <n v="10"/>
    <s v="JH4DB8590SS001561"/>
    <s v="Delivered"/>
    <s v="Follow up needed"/>
  </r>
  <r>
    <x v="1004"/>
    <x v="114"/>
    <s v="Jane Smith"/>
    <s v="sarah.connor@outlok.com"/>
    <x v="0"/>
    <x v="0"/>
    <x v="5"/>
    <n v="2020"/>
    <x v="2"/>
    <n v="43850"/>
    <n v="6150"/>
    <x v="3"/>
    <x v="1"/>
    <s v="YES"/>
    <s v="12 Months"/>
    <n v="8.5"/>
    <s v=" WDBUF65J73AXXX123"/>
    <s v="Delivered"/>
    <s v="N/A"/>
  </r>
  <r>
    <x v="114"/>
    <x v="190"/>
    <s v="Sarah Connor"/>
    <s v="sarah.connor@outlok.com"/>
    <x v="2"/>
    <x v="2"/>
    <x v="5"/>
    <n v="2020"/>
    <x v="0"/>
    <n v="26280"/>
    <n v="3720"/>
    <x v="1"/>
    <x v="0"/>
    <s v="NO"/>
    <s v="12 Months"/>
    <n v="10"/>
    <s v="1HGBH41JXMN109186 "/>
    <s v="Processing"/>
    <s v="CALL CUSTOMER ASAP!"/>
  </r>
  <r>
    <x v="1538"/>
    <x v="97"/>
    <s v="Sarah Connor"/>
    <s v="mike_j@hotmailcom"/>
    <x v="0"/>
    <x v="0"/>
    <x v="0"/>
    <n v="2022"/>
    <x v="3"/>
    <n v="17500"/>
    <n v="2500"/>
    <x v="0"/>
    <x v="1"/>
    <s v="YES"/>
    <s v="12 Months"/>
    <n v="7"/>
    <s v="1HGBH41JXMN109186 "/>
    <s v="In Transit"/>
    <s v="Confirmed"/>
  </r>
  <r>
    <x v="1576"/>
    <x v="104"/>
    <s v="Emily Brown"/>
    <s v="john.doe@gmail.com"/>
    <x v="3"/>
    <x v="2"/>
    <x v="1"/>
    <n v="2020"/>
    <x v="2"/>
    <n v="43700"/>
    <n v="6300"/>
    <x v="3"/>
    <x v="3"/>
    <s v="YES"/>
    <s v="Lifetime"/>
    <n v="8"/>
    <s v="JH4DB8590SS001561"/>
    <s v="Delivered"/>
    <s v="Follow up needed"/>
  </r>
  <r>
    <x v="317"/>
    <x v="181"/>
    <s v="Jane Smith"/>
    <s v="john.doe@gmail.com"/>
    <x v="2"/>
    <x v="2"/>
    <x v="2"/>
    <n v="2019"/>
    <x v="3"/>
    <n v="17460"/>
    <n v="2540"/>
    <x v="4"/>
    <x v="4"/>
    <s v="YES"/>
    <s v="Lifetime"/>
    <n v="9"/>
    <s v="1HGCM82633A004352"/>
    <s v="Delivered"/>
    <s v="CALL CUSTOMER ASAP!"/>
  </r>
  <r>
    <x v="1577"/>
    <x v="14"/>
    <s v="Emily Brown"/>
    <s v="jane_smith@yahooo.com"/>
    <x v="1"/>
    <x v="2"/>
    <x v="4"/>
    <n v="2019"/>
    <x v="0"/>
    <n v="25500"/>
    <n v="4500"/>
    <x v="0"/>
    <x v="0"/>
    <s v="NO"/>
    <s v="12 Months"/>
    <n v="8"/>
    <s v="1HGBH41JXMN109186 "/>
    <s v="Delivered"/>
    <s v="Follow up needed"/>
  </r>
  <r>
    <x v="1578"/>
    <x v="126"/>
    <s v="Jane Smith"/>
    <s v="john.doe@gmail.com"/>
    <x v="0"/>
    <x v="0"/>
    <x v="3"/>
    <n v="2022"/>
    <x v="3"/>
    <n v="16200"/>
    <n v="3800"/>
    <x v="3"/>
    <x v="0"/>
    <s v="NO"/>
    <s v="No Warranty"/>
    <n v="7"/>
    <s v=" WDBUF65J73AXXX123"/>
    <s v="In Transit"/>
    <s v="Confirmed"/>
  </r>
  <r>
    <x v="929"/>
    <x v="25"/>
    <s v="Michael Johnson"/>
    <s v="sarah.connor@outlok.com"/>
    <x v="0"/>
    <x v="0"/>
    <x v="3"/>
    <n v="2022"/>
    <x v="1"/>
    <n v="36000"/>
    <n v="9000"/>
    <x v="1"/>
    <x v="2"/>
    <s v="NO"/>
    <s v="No Warranty"/>
    <n v="9"/>
    <s v="1HGCM82633A004352"/>
    <s v="Processing"/>
    <s v="Follow up needed"/>
  </r>
  <r>
    <x v="1043"/>
    <x v="62"/>
    <s v="Sarah Connor"/>
    <s v="mike_j@hotmailcom"/>
    <x v="4"/>
    <x v="3"/>
    <x v="2"/>
    <n v="2021"/>
    <x v="1"/>
    <n v="35100"/>
    <n v="9900"/>
    <x v="0"/>
    <x v="3"/>
    <s v="NO"/>
    <s v="No Warranty"/>
    <n v="8"/>
    <s v="1HGCM82633A004352"/>
    <s v="In Transit"/>
    <s v="Follow up needed"/>
  </r>
  <r>
    <x v="1009"/>
    <x v="180"/>
    <s v="Sarah Connor"/>
    <s v="sarah.connor@outlok.com"/>
    <x v="5"/>
    <x v="1"/>
    <x v="4"/>
    <n v="2022"/>
    <x v="2"/>
    <n v="37500"/>
    <n v="12500"/>
    <x v="4"/>
    <x v="0"/>
    <s v="YES"/>
    <s v="24 Months"/>
    <n v="7"/>
    <s v=" 1FDXF46S12EC58324"/>
    <s v="Processing"/>
    <s v="CALL CUSTOMER ASAP!"/>
  </r>
  <r>
    <x v="1579"/>
    <x v="261"/>
    <s v="Michael Johnson"/>
    <s v="john.doe@gmail.com"/>
    <x v="0"/>
    <x v="0"/>
    <x v="5"/>
    <n v="2018"/>
    <x v="1"/>
    <n v="39600"/>
    <n v="5400"/>
    <x v="0"/>
    <x v="2"/>
    <s v="NO"/>
    <s v="12 Months"/>
    <n v="9"/>
    <s v=" 1FDXF46S12EC58324"/>
    <s v="Delivered"/>
    <s v="N/A"/>
  </r>
  <r>
    <x v="927"/>
    <x v="32"/>
    <s v="Emily Brown"/>
    <s v="emilybrown@gmail.com"/>
    <x v="1"/>
    <x v="1"/>
    <x v="0"/>
    <n v="2018"/>
    <x v="4"/>
    <n v="21975"/>
    <n v="3025"/>
    <x v="4"/>
    <x v="1"/>
    <s v="YES"/>
    <s v="Lifetime"/>
    <n v="9"/>
    <s v="1HGCM82633A004352"/>
    <s v="Delivered"/>
    <s v="Follow up needed"/>
  </r>
  <r>
    <x v="861"/>
    <x v="91"/>
    <s v="Michael Johnson"/>
    <s v="sarah.connor@outlok.com"/>
    <x v="0"/>
    <x v="0"/>
    <x v="2"/>
    <n v="2018"/>
    <x v="4"/>
    <n v="21950"/>
    <n v="3050"/>
    <x v="2"/>
    <x v="2"/>
    <s v="YES"/>
    <s v="24 Months"/>
    <n v="7"/>
    <s v=" WDBUF65J73AXXX123"/>
    <s v="Delivered"/>
    <s v="Confirmed"/>
  </r>
  <r>
    <x v="155"/>
    <x v="167"/>
    <s v="Emily Brown"/>
    <s v="jane_smith@yahooo.com"/>
    <x v="0"/>
    <x v="0"/>
    <x v="1"/>
    <n v="2019"/>
    <x v="3"/>
    <n v="17540"/>
    <n v="2460"/>
    <x v="1"/>
    <x v="4"/>
    <s v="YES"/>
    <s v="No Warranty"/>
    <n v="8.5"/>
    <s v="1HGCM82633A004352"/>
    <s v="Delivered"/>
    <s v="Confirmed"/>
  </r>
  <r>
    <x v="1098"/>
    <x v="11"/>
    <s v="Jane Smith"/>
    <s v="mike_j@hotmailcom"/>
    <x v="2"/>
    <x v="2"/>
    <x v="5"/>
    <n v="2020"/>
    <x v="4"/>
    <n v="21900"/>
    <n v="3100"/>
    <x v="1"/>
    <x v="1"/>
    <s v="YES"/>
    <s v="12 Months"/>
    <n v="8"/>
    <s v="1HGCM82633A004352"/>
    <s v="Delivered"/>
    <s v="CALL CUSTOMER ASAP!"/>
  </r>
  <r>
    <x v="1580"/>
    <x v="5"/>
    <s v="Michael Johnson"/>
    <s v="john.doe@gmail.com"/>
    <x v="0"/>
    <x v="0"/>
    <x v="4"/>
    <n v="2021"/>
    <x v="4"/>
    <n v="21875"/>
    <n v="3125"/>
    <x v="2"/>
    <x v="2"/>
    <s v="NO"/>
    <s v="No Warranty"/>
    <n v="9"/>
    <s v=" WDBUF65J73AXXX123"/>
    <s v="Processing"/>
    <s v="N/A"/>
  </r>
  <r>
    <x v="1513"/>
    <x v="6"/>
    <s v="Sarah Connor"/>
    <s v="sarah.connor@outlok.com"/>
    <x v="3"/>
    <x v="2"/>
    <x v="4"/>
    <n v="2022"/>
    <x v="0"/>
    <n v="26220"/>
    <n v="3780"/>
    <x v="1"/>
    <x v="4"/>
    <s v="YES"/>
    <s v="No Warranty"/>
    <n v="7"/>
    <s v="1HGBH41JXMN109186 "/>
    <s v="In Transit"/>
    <s v="CALL CUSTOMER ASAP!"/>
  </r>
  <r>
    <x v="1581"/>
    <x v="254"/>
    <s v="John Doe"/>
    <s v="emilybrown@gmail.com"/>
    <x v="2"/>
    <x v="2"/>
    <x v="3"/>
    <n v="2021"/>
    <x v="0"/>
    <n v="26190"/>
    <n v="3810"/>
    <x v="0"/>
    <x v="3"/>
    <s v="NO"/>
    <s v="24 Months"/>
    <n v="10"/>
    <s v="1HGBH41JXMN109186 "/>
    <s v="Delivered"/>
    <s v="Confirmed"/>
  </r>
  <r>
    <x v="1582"/>
    <x v="69"/>
    <s v="Sarah Connor"/>
    <s v="emilybrown@gmail.com"/>
    <x v="1"/>
    <x v="2"/>
    <x v="0"/>
    <n v="2019"/>
    <x v="4"/>
    <n v="21250"/>
    <n v="3750"/>
    <x v="2"/>
    <x v="2"/>
    <s v="YES"/>
    <s v="12 Months"/>
    <n v="10"/>
    <s v="JH4DB8590SS001561"/>
    <s v="Delivered"/>
    <s v="CALL CUSTOMER ASAP!"/>
  </r>
  <r>
    <x v="1583"/>
    <x v="5"/>
    <s v="John Doe"/>
    <s v="emilybrown@gmail.com"/>
    <x v="0"/>
    <x v="0"/>
    <x v="0"/>
    <n v="2022"/>
    <x v="0"/>
    <n v="24300"/>
    <n v="5700"/>
    <x v="2"/>
    <x v="3"/>
    <s v="YES"/>
    <s v="No Warranty"/>
    <n v="8"/>
    <s v="1HGCM82633A004352"/>
    <s v="Delivered"/>
    <s v="Follow up needed"/>
  </r>
  <r>
    <x v="540"/>
    <x v="313"/>
    <s v="Michael Johnson"/>
    <s v="emilybrown@gmail.com"/>
    <x v="0"/>
    <x v="0"/>
    <x v="5"/>
    <n v="2022"/>
    <x v="4"/>
    <n v="20000"/>
    <n v="5000"/>
    <x v="2"/>
    <x v="2"/>
    <s v="NO"/>
    <s v="No Warranty"/>
    <n v="8"/>
    <s v=" WDBUF65J73AXXX123"/>
    <s v="In Transit"/>
    <s v="CALL CUSTOMER ASAP!"/>
  </r>
  <r>
    <x v="820"/>
    <x v="15"/>
    <s v="Jane Smith"/>
    <s v="mike_j@hotmailcom"/>
    <x v="4"/>
    <x v="3"/>
    <x v="3"/>
    <n v="2019"/>
    <x v="2"/>
    <n v="39000"/>
    <n v="11000"/>
    <x v="1"/>
    <x v="0"/>
    <s v="NO"/>
    <s v="Lifetime"/>
    <n v="7"/>
    <s v=" 1FDXF46S12EC58324"/>
    <s v="Processing"/>
    <s v="Confirmed"/>
  </r>
  <r>
    <x v="1584"/>
    <x v="194"/>
    <s v="John Doe"/>
    <s v="john.doe@gmail.com"/>
    <x v="5"/>
    <x v="1"/>
    <x v="5"/>
    <n v="2020"/>
    <x v="0"/>
    <n v="22500"/>
    <n v="7500"/>
    <x v="3"/>
    <x v="3"/>
    <s v="YES"/>
    <s v="12 Months"/>
    <n v="10"/>
    <s v="1HGCM82633A004352"/>
    <s v="In Transit"/>
    <s v="Confirmed"/>
  </r>
  <r>
    <x v="1018"/>
    <x v="36"/>
    <s v="Michael Johnson"/>
    <s v="emilybrown@gmail.com"/>
    <x v="0"/>
    <x v="0"/>
    <x v="1"/>
    <n v="2022"/>
    <x v="4"/>
    <n v="22000"/>
    <n v="3000"/>
    <x v="0"/>
    <x v="4"/>
    <s v="YES"/>
    <s v="Lifetime"/>
    <n v="9"/>
    <s v="1HGBH41JXMN109186 "/>
    <s v="Processing"/>
    <s v="N/A"/>
  </r>
  <r>
    <x v="1526"/>
    <x v="132"/>
    <s v="John Doe"/>
    <s v="john.doe@gmail.com"/>
    <x v="1"/>
    <x v="1"/>
    <x v="0"/>
    <n v="2020"/>
    <x v="4"/>
    <n v="21975"/>
    <n v="3025"/>
    <x v="0"/>
    <x v="4"/>
    <s v="YES"/>
    <s v="No Warranty"/>
    <n v="7"/>
    <s v="JH4DB8590SS001561"/>
    <s v="Delivered"/>
    <s v="N/A"/>
  </r>
  <r>
    <x v="730"/>
    <x v="338"/>
    <s v="Jane Smith"/>
    <s v="jane_smith@yahooo.com"/>
    <x v="0"/>
    <x v="0"/>
    <x v="5"/>
    <n v="2019"/>
    <x v="3"/>
    <n v="17560"/>
    <n v="2440"/>
    <x v="2"/>
    <x v="1"/>
    <s v="NO"/>
    <s v="12 Months"/>
    <n v="10"/>
    <s v="1HGBH41JXMN109186 "/>
    <s v="Delivered"/>
    <s v="CALL CUSTOMER ASAP!"/>
  </r>
  <r>
    <x v="1055"/>
    <x v="91"/>
    <s v="Jane Smith"/>
    <s v="jane_smith@yahooo.com"/>
    <x v="0"/>
    <x v="0"/>
    <x v="0"/>
    <n v="2021"/>
    <x v="2"/>
    <n v="43850"/>
    <n v="6150"/>
    <x v="0"/>
    <x v="4"/>
    <s v="YES"/>
    <s v="12 Months"/>
    <n v="10"/>
    <s v="1HGCM82633A004352"/>
    <s v="Delivered"/>
    <s v="Confirmed"/>
  </r>
  <r>
    <x v="1585"/>
    <x v="173"/>
    <s v="Sarah Connor"/>
    <s v="john.doe@gmail.com"/>
    <x v="2"/>
    <x v="2"/>
    <x v="3"/>
    <n v="2022"/>
    <x v="2"/>
    <n v="43800"/>
    <n v="6200"/>
    <x v="0"/>
    <x v="3"/>
    <s v="YES"/>
    <s v="12 Months"/>
    <n v="7"/>
    <s v=" 1FDXF46S12EC58324"/>
    <s v="Delivered"/>
    <s v="Confirmed"/>
  </r>
  <r>
    <x v="1586"/>
    <x v="233"/>
    <s v="Emily Brown"/>
    <s v="sarah.connor@outlok.com"/>
    <x v="0"/>
    <x v="0"/>
    <x v="0"/>
    <n v="2020"/>
    <x v="3"/>
    <n v="17500"/>
    <n v="2500"/>
    <x v="2"/>
    <x v="4"/>
    <s v="YES"/>
    <s v="12 Months"/>
    <n v="7"/>
    <s v=" WDBUF65J73AXXX123"/>
    <s v="Delivered"/>
    <s v="Confirmed"/>
  </r>
  <r>
    <x v="80"/>
    <x v="12"/>
    <s v="Sarah Connor"/>
    <s v="emilybrown@gmail.com"/>
    <x v="3"/>
    <x v="2"/>
    <x v="0"/>
    <n v="2022"/>
    <x v="3"/>
    <n v="17480"/>
    <n v="2520"/>
    <x v="1"/>
    <x v="1"/>
    <s v="YES"/>
    <s v="Lifetime"/>
    <n v="7"/>
    <s v=" 1FDXF46S12EC58324"/>
    <s v="Processing"/>
    <s v="Follow up needed"/>
  </r>
  <r>
    <x v="550"/>
    <x v="249"/>
    <s v="John Doe"/>
    <s v="mike_j@hotmailcom"/>
    <x v="2"/>
    <x v="2"/>
    <x v="0"/>
    <n v="2020"/>
    <x v="3"/>
    <n v="17460"/>
    <n v="2540"/>
    <x v="1"/>
    <x v="3"/>
    <s v="YES"/>
    <s v="No Warranty"/>
    <n v="9"/>
    <s v=" 1FDXF46S12EC58324"/>
    <s v="In Transit"/>
    <s v="Confirmed"/>
  </r>
  <r>
    <x v="964"/>
    <x v="91"/>
    <s v="Michael Johnson"/>
    <s v="sarah.connor@outlok.com"/>
    <x v="1"/>
    <x v="2"/>
    <x v="3"/>
    <n v="2022"/>
    <x v="1"/>
    <n v="38250"/>
    <n v="6750"/>
    <x v="1"/>
    <x v="1"/>
    <s v="NO"/>
    <s v="12 Months"/>
    <n v="8.5"/>
    <s v="JH4DB8590SS001561"/>
    <s v="Delivered"/>
    <s v="N/A"/>
  </r>
  <r>
    <x v="1587"/>
    <x v="281"/>
    <s v="John Doe"/>
    <s v="sarah.connor@outlok.com"/>
    <x v="0"/>
    <x v="0"/>
    <x v="5"/>
    <n v="2022"/>
    <x v="4"/>
    <n v="20250"/>
    <n v="4750"/>
    <x v="3"/>
    <x v="4"/>
    <s v="NO"/>
    <s v="24 Months"/>
    <n v="10"/>
    <s v="JH4DB8590SS001561"/>
    <s v="Delivered"/>
    <s v="Confirmed"/>
  </r>
  <r>
    <x v="722"/>
    <x v="237"/>
    <s v="John Doe"/>
    <s v="mike_j@hotmailcom"/>
    <x v="0"/>
    <x v="0"/>
    <x v="4"/>
    <n v="2022"/>
    <x v="1"/>
    <n v="36000"/>
    <n v="9000"/>
    <x v="0"/>
    <x v="4"/>
    <s v="YES"/>
    <s v="12 Months"/>
    <n v="10"/>
    <s v=" 1FDXF46S12EC58324"/>
    <s v="Delivered"/>
    <s v="Confirmed"/>
  </r>
  <r>
    <x v="1588"/>
    <x v="327"/>
    <s v="John Doe"/>
    <s v="emilybrown@gmail.com"/>
    <x v="4"/>
    <x v="3"/>
    <x v="5"/>
    <n v="2021"/>
    <x v="0"/>
    <n v="23400"/>
    <n v="6600"/>
    <x v="4"/>
    <x v="2"/>
    <s v="YES"/>
    <s v="Lifetime"/>
    <n v="8.5"/>
    <s v="JH4DB8590SS001561"/>
    <s v="In Transit"/>
    <s v="Confirmed"/>
  </r>
  <r>
    <x v="864"/>
    <x v="246"/>
    <s v="Jane Smith"/>
    <s v="jane_smith@yahooo.com"/>
    <x v="5"/>
    <x v="1"/>
    <x v="2"/>
    <n v="2022"/>
    <x v="3"/>
    <n v="15000"/>
    <n v="5000"/>
    <x v="1"/>
    <x v="0"/>
    <s v="YES"/>
    <s v="12 Months"/>
    <n v="8.5"/>
    <s v=" WDBUF65J73AXXX123"/>
    <s v="Processing"/>
    <s v="N/A"/>
  </r>
  <r>
    <x v="1589"/>
    <x v="80"/>
    <s v="Sarah Connor"/>
    <s v="jane_smith@yahooo.com"/>
    <x v="0"/>
    <x v="0"/>
    <x v="1"/>
    <n v="2020"/>
    <x v="4"/>
    <n v="22000"/>
    <n v="3000"/>
    <x v="2"/>
    <x v="1"/>
    <s v="YES"/>
    <s v="No Warranty"/>
    <n v="8"/>
    <s v="1HGBH41JXMN109186 "/>
    <s v="In Transit"/>
    <s v="CALL CUSTOMER ASAP!"/>
  </r>
  <r>
    <x v="1590"/>
    <x v="355"/>
    <s v="Michael Johnson"/>
    <s v="mike_j@hotmailcom"/>
    <x v="1"/>
    <x v="1"/>
    <x v="2"/>
    <n v="2021"/>
    <x v="4"/>
    <n v="21975"/>
    <n v="3025"/>
    <x v="1"/>
    <x v="4"/>
    <s v="YES"/>
    <s v="No Warranty"/>
    <n v="9"/>
    <s v=" 1FDXF46S12EC58324"/>
    <s v="Processing"/>
    <s v="Confirmed"/>
  </r>
  <r>
    <x v="1591"/>
    <x v="48"/>
    <s v="Jane Smith"/>
    <s v="sarah.connor@outlok.com"/>
    <x v="0"/>
    <x v="0"/>
    <x v="5"/>
    <n v="2018"/>
    <x v="0"/>
    <n v="26340"/>
    <n v="3660"/>
    <x v="3"/>
    <x v="4"/>
    <s v="YES"/>
    <s v="Lifetime"/>
    <n v="9"/>
    <s v="JH4DB8590SS001561"/>
    <s v="Delivered"/>
    <s v="Confirmed"/>
  </r>
  <r>
    <x v="1523"/>
    <x v="134"/>
    <s v="Sarah Connor"/>
    <s v="john.doe@gmail.com"/>
    <x v="0"/>
    <x v="0"/>
    <x v="4"/>
    <n v="2020"/>
    <x v="2"/>
    <n v="43850"/>
    <n v="6150"/>
    <x v="3"/>
    <x v="0"/>
    <s v="YES"/>
    <s v="12 Months"/>
    <n v="8"/>
    <s v="1HGBH41JXMN109186 "/>
    <s v="Delivered"/>
    <s v="Follow up needed"/>
  </r>
  <r>
    <x v="1592"/>
    <x v="247"/>
    <s v="Emily Brown"/>
    <s v="john.doe@gmail.com"/>
    <x v="2"/>
    <x v="2"/>
    <x v="4"/>
    <n v="2020"/>
    <x v="4"/>
    <n v="21900"/>
    <n v="3100"/>
    <x v="0"/>
    <x v="2"/>
    <s v="NO"/>
    <s v="12 Months"/>
    <n v="8.5"/>
    <s v="JH4DB8590SS001561"/>
    <s v="Delivered"/>
    <s v="N/A"/>
  </r>
  <r>
    <x v="1593"/>
    <x v="97"/>
    <s v="Michael Johnson"/>
    <s v="emilybrown@gmail.com"/>
    <x v="0"/>
    <x v="0"/>
    <x v="1"/>
    <n v="2018"/>
    <x v="2"/>
    <n v="43750"/>
    <n v="6250"/>
    <x v="0"/>
    <x v="3"/>
    <s v="NO"/>
    <s v="12 Months"/>
    <n v="7"/>
    <s v=" WDBUF65J73AXXX123"/>
    <s v="Delivered"/>
    <s v="Confirmed"/>
  </r>
  <r>
    <x v="1594"/>
    <x v="85"/>
    <s v="Sarah Connor"/>
    <s v="mike_j@hotmailcom"/>
    <x v="3"/>
    <x v="2"/>
    <x v="5"/>
    <n v="2021"/>
    <x v="4"/>
    <n v="21850"/>
    <n v="3150"/>
    <x v="4"/>
    <x v="4"/>
    <s v="NO"/>
    <s v="No Warranty"/>
    <n v="9"/>
    <s v="1HGBH41JXMN109186 "/>
    <s v="Delivered"/>
    <s v="Follow up needed"/>
  </r>
  <r>
    <x v="1595"/>
    <x v="194"/>
    <s v="Emily Brown"/>
    <s v="emilybrown@gmail.com"/>
    <x v="2"/>
    <x v="2"/>
    <x v="0"/>
    <n v="2022"/>
    <x v="1"/>
    <n v="39285"/>
    <n v="5715"/>
    <x v="3"/>
    <x v="3"/>
    <s v="YES"/>
    <s v="12 Months"/>
    <n v="9"/>
    <s v=" 1FDXF46S12EC58324"/>
    <s v="Processing"/>
    <s v="N/A"/>
  </r>
  <r>
    <x v="1596"/>
    <x v="234"/>
    <s v="Michael Johnson"/>
    <s v="john.doe@gmail.com"/>
    <x v="1"/>
    <x v="2"/>
    <x v="5"/>
    <n v="2020"/>
    <x v="3"/>
    <n v="17000"/>
    <n v="3000"/>
    <x v="2"/>
    <x v="4"/>
    <s v="YES"/>
    <s v="No Warranty"/>
    <n v="7"/>
    <s v=" 1FDXF46S12EC58324"/>
    <s v="In Transit"/>
    <s v="CALL CUSTOMER ASAP!"/>
  </r>
  <r>
    <x v="1597"/>
    <x v="156"/>
    <s v="Michael Johnson"/>
    <s v="jane_smith@yahooo.com"/>
    <x v="0"/>
    <x v="0"/>
    <x v="0"/>
    <n v="2018"/>
    <x v="2"/>
    <n v="40500"/>
    <n v="9500"/>
    <x v="1"/>
    <x v="1"/>
    <s v="YES"/>
    <s v="Lifetime"/>
    <n v="10"/>
    <s v="1HGCM82633A004352"/>
    <s v="Delivered"/>
    <s v="Confirmed"/>
  </r>
  <r>
    <x v="1431"/>
    <x v="243"/>
    <s v="John Doe"/>
    <s v="john.doe@gmail.com"/>
    <x v="0"/>
    <x v="0"/>
    <x v="0"/>
    <n v="2022"/>
    <x v="1"/>
    <n v="36000"/>
    <n v="9000"/>
    <x v="0"/>
    <x v="2"/>
    <s v="YES"/>
    <s v="Lifetime"/>
    <n v="8"/>
    <s v=" WDBUF65J73AXXX123"/>
    <s v="Delivered"/>
    <s v="Follow up needed"/>
  </r>
  <r>
    <x v="1281"/>
    <x v="214"/>
    <s v="Sarah Connor"/>
    <s v="sarah.connor@outlok.com"/>
    <x v="4"/>
    <x v="3"/>
    <x v="1"/>
    <n v="2021"/>
    <x v="4"/>
    <n v="19500"/>
    <n v="5500"/>
    <x v="4"/>
    <x v="0"/>
    <s v="YES"/>
    <s v="12 Months"/>
    <n v="7"/>
    <s v="1HGBH41JXMN109186 "/>
    <s v="Delivered"/>
    <s v="N/A"/>
  </r>
  <r>
    <x v="702"/>
    <x v="91"/>
    <s v="Emily Brown"/>
    <s v="jane_smith@yahooo.com"/>
    <x v="5"/>
    <x v="1"/>
    <x v="5"/>
    <n v="2020"/>
    <x v="3"/>
    <n v="15000"/>
    <n v="5000"/>
    <x v="4"/>
    <x v="0"/>
    <s v="YES"/>
    <s v="No Warranty"/>
    <n v="9"/>
    <s v="1HGCM82633A004352"/>
    <s v="In Transit"/>
    <s v="Confirmed"/>
  </r>
  <r>
    <x v="654"/>
    <x v="256"/>
    <s v="Sarah Connor"/>
    <s v="jane_smith@yahooo.com"/>
    <x v="0"/>
    <x v="0"/>
    <x v="5"/>
    <n v="2022"/>
    <x v="1"/>
    <n v="39600"/>
    <n v="5400"/>
    <x v="3"/>
    <x v="3"/>
    <s v="NO"/>
    <s v="Lifetime"/>
    <n v="9"/>
    <s v="JH4DB8590SS001561"/>
    <s v="Processing"/>
    <s v="Confirmed"/>
  </r>
  <r>
    <x v="1598"/>
    <x v="313"/>
    <s v="John Doe"/>
    <s v="mike_j@hotmailcom"/>
    <x v="1"/>
    <x v="1"/>
    <x v="3"/>
    <n v="2022"/>
    <x v="3"/>
    <n v="17580"/>
    <n v="2420"/>
    <x v="3"/>
    <x v="1"/>
    <s v="YES"/>
    <s v="24 Months"/>
    <n v="9"/>
    <s v=" 1FDXF46S12EC58324"/>
    <s v="In Transit"/>
    <s v="Confirmed"/>
  </r>
  <r>
    <x v="204"/>
    <x v="107"/>
    <s v="Emily Brown"/>
    <s v="john.doe@gmail.com"/>
    <x v="0"/>
    <x v="0"/>
    <x v="0"/>
    <n v="2019"/>
    <x v="4"/>
    <n v="21950"/>
    <n v="3050"/>
    <x v="0"/>
    <x v="3"/>
    <s v="YES"/>
    <s v="No Warranty"/>
    <n v="9"/>
    <s v="1HGCM82633A004352"/>
    <s v="Processing"/>
    <s v="Follow up needed"/>
  </r>
  <r>
    <x v="1599"/>
    <x v="31"/>
    <s v="Sarah Connor"/>
    <s v="sarah.connor@outlok.com"/>
    <x v="0"/>
    <x v="0"/>
    <x v="1"/>
    <n v="2018"/>
    <x v="4"/>
    <n v="21925"/>
    <n v="3075"/>
    <x v="3"/>
    <x v="2"/>
    <s v="NO"/>
    <s v="No Warranty"/>
    <n v="7"/>
    <s v="1HGCM82633A004352"/>
    <s v="Delivered"/>
    <s v="Confirmed"/>
  </r>
  <r>
    <x v="383"/>
    <x v="91"/>
    <s v="Jane Smith"/>
    <s v="emilybrown@gmail.com"/>
    <x v="2"/>
    <x v="2"/>
    <x v="5"/>
    <n v="2022"/>
    <x v="1"/>
    <n v="39420"/>
    <n v="5580"/>
    <x v="4"/>
    <x v="2"/>
    <s v="NO"/>
    <s v="12 Months"/>
    <n v="8"/>
    <s v=" WDBUF65J73AXXX123"/>
    <s v="Delivered"/>
    <s v="N/A"/>
  </r>
  <r>
    <x v="1600"/>
    <x v="179"/>
    <s v="Jane Smith"/>
    <s v="jane_smith@yahooo.com"/>
    <x v="0"/>
    <x v="0"/>
    <x v="5"/>
    <n v="2021"/>
    <x v="4"/>
    <n v="21875"/>
    <n v="3125"/>
    <x v="1"/>
    <x v="0"/>
    <s v="NO"/>
    <s v="Lifetime"/>
    <n v="8"/>
    <s v="1HGBH41JXMN109186 "/>
    <s v="Delivered"/>
    <s v="Confirmed"/>
  </r>
  <r>
    <x v="714"/>
    <x v="17"/>
    <s v="Jane Smith"/>
    <s v="john.doe@gmail.com"/>
    <x v="3"/>
    <x v="2"/>
    <x v="1"/>
    <n v="2019"/>
    <x v="0"/>
    <n v="26220"/>
    <n v="3780"/>
    <x v="2"/>
    <x v="0"/>
    <s v="NO"/>
    <s v="Lifetime"/>
    <n v="9"/>
    <s v="1HGCM82633A004352"/>
    <s v="Delivered"/>
    <s v="N/A"/>
  </r>
  <r>
    <x v="1601"/>
    <x v="267"/>
    <s v="Michael Johnson"/>
    <s v="john.doe@gmail.com"/>
    <x v="2"/>
    <x v="2"/>
    <x v="0"/>
    <n v="2022"/>
    <x v="3"/>
    <n v="17460"/>
    <n v="2540"/>
    <x v="3"/>
    <x v="1"/>
    <s v="YES"/>
    <s v="Lifetime"/>
    <n v="7"/>
    <s v="1HGBH41JXMN109186 "/>
    <s v="Delivered"/>
    <s v="Follow up needed"/>
  </r>
  <r>
    <x v="1602"/>
    <x v="59"/>
    <s v="Michael Johnson"/>
    <s v="jane_smith@yahooo.com"/>
    <x v="1"/>
    <x v="2"/>
    <x v="3"/>
    <n v="2022"/>
    <x v="4"/>
    <n v="21250"/>
    <n v="3750"/>
    <x v="0"/>
    <x v="4"/>
    <s v="YES"/>
    <s v="Lifetime"/>
    <n v="9"/>
    <s v="1HGBH41JXMN109186 "/>
    <s v="Processing"/>
    <s v="N/A"/>
  </r>
  <r>
    <x v="1603"/>
    <x v="179"/>
    <s v="Sarah Connor"/>
    <s v="john.doe@gmail.com"/>
    <x v="0"/>
    <x v="0"/>
    <x v="3"/>
    <n v="2021"/>
    <x v="4"/>
    <n v="20250"/>
    <n v="4750"/>
    <x v="0"/>
    <x v="4"/>
    <s v="YES"/>
    <s v="No Warranty"/>
    <n v="9"/>
    <s v=" 1FDXF46S12EC58324"/>
    <s v="In Transit"/>
    <s v="Confirmed"/>
  </r>
  <r>
    <x v="1604"/>
    <x v="232"/>
    <s v="Sarah Connor"/>
    <s v="sarah.connor@outlok.com"/>
    <x v="0"/>
    <x v="0"/>
    <x v="5"/>
    <n v="2019"/>
    <x v="0"/>
    <n v="24000"/>
    <n v="6000"/>
    <x v="3"/>
    <x v="4"/>
    <s v="YES"/>
    <s v="No Warranty"/>
    <n v="8.5"/>
    <s v="1HGBH41JXMN109186 "/>
    <s v="Delivered"/>
    <s v="Follow up needed"/>
  </r>
  <r>
    <x v="1605"/>
    <x v="206"/>
    <s v="Sarah Connor"/>
    <s v="sarah.connor@outlok.com"/>
    <x v="4"/>
    <x v="3"/>
    <x v="0"/>
    <n v="2019"/>
    <x v="3"/>
    <n v="15600"/>
    <n v="4400"/>
    <x v="1"/>
    <x v="4"/>
    <s v="YES"/>
    <s v="12 Months"/>
    <n v="10"/>
    <s v=" 1FDXF46S12EC58324"/>
    <s v="Delivered"/>
    <s v="N/A"/>
  </r>
  <r>
    <x v="1606"/>
    <x v="295"/>
    <s v="Jane Smith"/>
    <s v="mike_j@hotmailcom"/>
    <x v="5"/>
    <x v="1"/>
    <x v="5"/>
    <n v="2018"/>
    <x v="2"/>
    <n v="37500"/>
    <n v="12500"/>
    <x v="2"/>
    <x v="4"/>
    <s v="NO"/>
    <s v="No Warranty"/>
    <n v="10"/>
    <s v="1HGCM82633A004352"/>
    <s v="Delivered"/>
    <s v="Follow up needed"/>
  </r>
  <r>
    <x v="1529"/>
    <x v="9"/>
    <s v="Emily Brown"/>
    <s v="john.doe@gmail.com"/>
    <x v="0"/>
    <x v="0"/>
    <x v="1"/>
    <n v="2022"/>
    <x v="0"/>
    <n v="26400"/>
    <n v="3600"/>
    <x v="2"/>
    <x v="1"/>
    <s v="NO"/>
    <s v="12 Months"/>
    <n v="8"/>
    <s v="1HGBH41JXMN109186 "/>
    <s v="In Transit"/>
    <s v="Confirmed"/>
  </r>
  <r>
    <x v="1607"/>
    <x v="228"/>
    <s v="Michael Johnson"/>
    <s v="emilybrown@gmail.com"/>
    <x v="1"/>
    <x v="1"/>
    <x v="1"/>
    <n v="2018"/>
    <x v="0"/>
    <n v="26370"/>
    <n v="3630"/>
    <x v="4"/>
    <x v="3"/>
    <s v="YES"/>
    <s v="Lifetime"/>
    <n v="10"/>
    <s v="1HGCM82633A004352"/>
    <s v="Processing"/>
    <s v="N/A"/>
  </r>
  <r>
    <x v="1608"/>
    <x v="17"/>
    <s v="John Doe"/>
    <s v="sarah.connor@outlok.com"/>
    <x v="0"/>
    <x v="0"/>
    <x v="3"/>
    <n v="2019"/>
    <x v="3"/>
    <n v="17560"/>
    <n v="2440"/>
    <x v="4"/>
    <x v="1"/>
    <s v="YES"/>
    <s v="No Warranty"/>
    <n v="8"/>
    <s v=" 1FDXF46S12EC58324"/>
    <s v="In Transit"/>
    <s v="Confirmed"/>
  </r>
  <r>
    <x v="1609"/>
    <x v="136"/>
    <s v="Jane Smith"/>
    <s v="john.doe@gmail.com"/>
    <x v="0"/>
    <x v="0"/>
    <x v="2"/>
    <n v="2018"/>
    <x v="0"/>
    <n v="26310"/>
    <n v="3690"/>
    <x v="1"/>
    <x v="1"/>
    <s v="YES"/>
    <s v="No Warranty"/>
    <n v="10"/>
    <s v="1HGCM82633A004352"/>
    <s v="Processing"/>
    <s v="Confirmed"/>
  </r>
  <r>
    <x v="1321"/>
    <x v="271"/>
    <s v="Jane Smith"/>
    <s v="emilybrown@gmail.com"/>
    <x v="2"/>
    <x v="2"/>
    <x v="3"/>
    <n v="2021"/>
    <x v="3"/>
    <n v="17520"/>
    <n v="2480"/>
    <x v="1"/>
    <x v="0"/>
    <s v="NO"/>
    <s v="No Warranty"/>
    <n v="8"/>
    <s v=" WDBUF65J73AXXX123"/>
    <s v="Delivered"/>
    <s v="Confirmed"/>
  </r>
  <r>
    <x v="1002"/>
    <x v="295"/>
    <s v="Emily Brown"/>
    <s v="mike_j@hotmailcom"/>
    <x v="0"/>
    <x v="0"/>
    <x v="2"/>
    <n v="2020"/>
    <x v="0"/>
    <n v="26250"/>
    <n v="3750"/>
    <x v="2"/>
    <x v="4"/>
    <s v="YES"/>
    <s v="24 Months"/>
    <n v="9"/>
    <s v="1HGBH41JXMN109186 "/>
    <s v="Delivered"/>
    <s v="N/A"/>
  </r>
  <r>
    <x v="1610"/>
    <x v="133"/>
    <s v="Jane Smith"/>
    <s v="john.doe@gmail.com"/>
    <x v="3"/>
    <x v="2"/>
    <x v="0"/>
    <n v="2021"/>
    <x v="3"/>
    <n v="17480"/>
    <n v="2520"/>
    <x v="4"/>
    <x v="4"/>
    <s v="NO"/>
    <s v="12 Months"/>
    <n v="10"/>
    <s v=" WDBUF65J73AXXX123"/>
    <s v="Delivered"/>
    <s v="Confirmed"/>
  </r>
  <r>
    <x v="1539"/>
    <x v="91"/>
    <s v="Emily Brown"/>
    <s v="jane_smith@yahooo.com"/>
    <x v="2"/>
    <x v="2"/>
    <x v="0"/>
    <n v="2019"/>
    <x v="3"/>
    <n v="17460"/>
    <n v="2540"/>
    <x v="3"/>
    <x v="3"/>
    <s v="YES"/>
    <s v="12 Months"/>
    <n v="7"/>
    <s v="1HGCM82633A004352"/>
    <s v="Delivered"/>
    <s v="Follow up needed"/>
  </r>
  <r>
    <x v="1359"/>
    <x v="186"/>
    <s v="Emily Brown"/>
    <s v="jane_smith@yahooo.com"/>
    <x v="1"/>
    <x v="2"/>
    <x v="4"/>
    <n v="2021"/>
    <x v="2"/>
    <n v="42500"/>
    <n v="7500"/>
    <x v="3"/>
    <x v="2"/>
    <s v="NO"/>
    <s v="12 Months"/>
    <n v="8.5"/>
    <s v=" 1FDXF46S12EC58324"/>
    <s v="Delivered"/>
    <s v="Confirmed"/>
  </r>
  <r>
    <x v="1611"/>
    <x v="90"/>
    <s v="Jane Smith"/>
    <s v="mike_j@hotmailcom"/>
    <x v="0"/>
    <x v="0"/>
    <x v="0"/>
    <n v="2019"/>
    <x v="4"/>
    <n v="20250"/>
    <n v="4750"/>
    <x v="3"/>
    <x v="2"/>
    <s v="YES"/>
    <s v="No Warranty"/>
    <n v="10"/>
    <s v="1HGBH41JXMN109186 "/>
    <s v="Processing"/>
    <s v="CALL CUSTOMER ASAP!"/>
  </r>
  <r>
    <x v="1612"/>
    <x v="197"/>
    <s v="John Doe"/>
    <s v="john.doe@gmail.com"/>
    <x v="0"/>
    <x v="0"/>
    <x v="0"/>
    <n v="2021"/>
    <x v="3"/>
    <n v="16000"/>
    <n v="4000"/>
    <x v="3"/>
    <x v="1"/>
    <s v="YES"/>
    <s v="12 Months"/>
    <n v="8"/>
    <s v="JH4DB8590SS001561"/>
    <s v="In Transit"/>
    <s v="N/A"/>
  </r>
  <r>
    <x v="1613"/>
    <x v="227"/>
    <s v="John Doe"/>
    <s v="mike_j@hotmailcom"/>
    <x v="4"/>
    <x v="3"/>
    <x v="4"/>
    <n v="2022"/>
    <x v="1"/>
    <n v="35100"/>
    <n v="9900"/>
    <x v="2"/>
    <x v="1"/>
    <s v="YES"/>
    <s v="No Warranty"/>
    <n v="7"/>
    <s v=" WDBUF65J73AXXX123"/>
    <s v="Delivered"/>
    <s v="Confirmed"/>
  </r>
  <r>
    <x v="794"/>
    <x v="316"/>
    <s v="Emily Brown"/>
    <s v="jane_smith@yahooo.com"/>
    <x v="5"/>
    <x v="1"/>
    <x v="1"/>
    <n v="2022"/>
    <x v="2"/>
    <n v="37500"/>
    <n v="12500"/>
    <x v="2"/>
    <x v="2"/>
    <s v="YES"/>
    <s v="24 Months"/>
    <n v="8"/>
    <s v=" WDBUF65J73AXXX123"/>
    <s v="Delivered"/>
    <s v="CALL CUSTOMER ASAP!"/>
  </r>
  <r>
    <x v="1614"/>
    <x v="91"/>
    <s v="Sarah Connor"/>
    <s v="john.doe@gmail.com"/>
    <x v="0"/>
    <x v="0"/>
    <x v="4"/>
    <n v="2021"/>
    <x v="2"/>
    <n v="44000"/>
    <n v="6000"/>
    <x v="4"/>
    <x v="1"/>
    <s v="NO"/>
    <s v="No Warranty"/>
    <n v="9"/>
    <s v="1HGBH41JXMN109186 "/>
    <s v="Delivered"/>
    <s v="Follow up needed"/>
  </r>
  <r>
    <x v="170"/>
    <x v="37"/>
    <s v="John Doe"/>
    <s v="jane_smith@yahooo.com"/>
    <x v="1"/>
    <x v="1"/>
    <x v="5"/>
    <n v="2018"/>
    <x v="4"/>
    <n v="21975"/>
    <n v="3025"/>
    <x v="2"/>
    <x v="0"/>
    <s v="YES"/>
    <s v="24 Months"/>
    <n v="7"/>
    <s v="1HGBH41JXMN109186 "/>
    <s v="In Transit"/>
    <s v="Follow up needed"/>
  </r>
  <r>
    <x v="1615"/>
    <x v="149"/>
    <s v="Jane Smith"/>
    <s v="sarah.connor@outlok.com"/>
    <x v="0"/>
    <x v="0"/>
    <x v="2"/>
    <n v="2019"/>
    <x v="0"/>
    <n v="26340"/>
    <n v="3660"/>
    <x v="4"/>
    <x v="4"/>
    <s v="NO"/>
    <s v="No Warranty"/>
    <n v="7"/>
    <s v="1HGBH41JXMN109186 "/>
    <s v="Processing"/>
    <s v="N/A"/>
  </r>
  <r>
    <x v="396"/>
    <x v="56"/>
    <s v="John Doe"/>
    <s v="mike_j@hotmailcom"/>
    <x v="0"/>
    <x v="0"/>
    <x v="2"/>
    <n v="2022"/>
    <x v="0"/>
    <n v="26310"/>
    <n v="3690"/>
    <x v="2"/>
    <x v="4"/>
    <s v="YES"/>
    <s v="No Warranty"/>
    <n v="9"/>
    <s v="1HGBH41JXMN109186 "/>
    <s v="In Transit"/>
    <s v="CALL CUSTOMER ASAP!"/>
  </r>
  <r>
    <x v="96"/>
    <x v="20"/>
    <s v="Sarah Connor"/>
    <s v="emilybrown@gmail.com"/>
    <x v="2"/>
    <x v="2"/>
    <x v="5"/>
    <n v="2019"/>
    <x v="3"/>
    <n v="17520"/>
    <n v="2480"/>
    <x v="1"/>
    <x v="1"/>
    <s v="NO"/>
    <s v="No Warranty"/>
    <n v="8"/>
    <s v="1HGCM82633A004352"/>
    <s v="Processing"/>
    <s v="CALL CUSTOMER ASAP!"/>
  </r>
  <r>
    <x v="1616"/>
    <x v="191"/>
    <s v="John Doe"/>
    <s v="sarah.connor@outlok.com"/>
    <x v="0"/>
    <x v="0"/>
    <x v="3"/>
    <n v="2022"/>
    <x v="2"/>
    <n v="43750"/>
    <n v="6250"/>
    <x v="4"/>
    <x v="3"/>
    <s v="YES"/>
    <s v="Lifetime"/>
    <n v="10"/>
    <s v="1HGBH41JXMN109186 "/>
    <s v="Delivered"/>
    <s v="Follow up needed"/>
  </r>
  <r>
    <x v="1617"/>
    <x v="91"/>
    <s v="Jane Smith"/>
    <s v="mike_j@hotmailcom"/>
    <x v="3"/>
    <x v="2"/>
    <x v="1"/>
    <n v="2020"/>
    <x v="3"/>
    <n v="17480"/>
    <n v="2520"/>
    <x v="1"/>
    <x v="3"/>
    <s v="NO"/>
    <s v="Lifetime"/>
    <n v="8.5"/>
    <s v=" WDBUF65J73AXXX123"/>
    <s v="Delivered"/>
    <s v="Confirmed"/>
  </r>
  <r>
    <x v="1618"/>
    <x v="262"/>
    <s v="Jane Smith"/>
    <s v="mike_j@hotmailcom"/>
    <x v="2"/>
    <x v="2"/>
    <x v="5"/>
    <n v="2021"/>
    <x v="1"/>
    <n v="39285"/>
    <n v="5715"/>
    <x v="1"/>
    <x v="2"/>
    <s v="NO"/>
    <s v="No Warranty"/>
    <n v="9"/>
    <s v="1HGBH41JXMN109186 "/>
    <s v="Delivered"/>
    <s v="Follow up needed"/>
  </r>
  <r>
    <x v="372"/>
    <x v="217"/>
    <s v="Jane Smith"/>
    <s v="john.doe@gmail.com"/>
    <x v="1"/>
    <x v="2"/>
    <x v="3"/>
    <n v="2022"/>
    <x v="0"/>
    <n v="25500"/>
    <n v="4500"/>
    <x v="1"/>
    <x v="0"/>
    <s v="YES"/>
    <s v="Lifetime"/>
    <n v="9"/>
    <s v=" WDBUF65J73AXXX123"/>
    <s v="Delivered"/>
    <s v="N/A"/>
  </r>
  <r>
    <x v="870"/>
    <x v="220"/>
    <s v="Sarah Connor"/>
    <s v="jane_smith@yahooo.com"/>
    <x v="0"/>
    <x v="0"/>
    <x v="5"/>
    <n v="2021"/>
    <x v="3"/>
    <n v="16200"/>
    <n v="3800"/>
    <x v="3"/>
    <x v="2"/>
    <s v="YES"/>
    <s v="24 Months"/>
    <n v="9"/>
    <s v=" WDBUF65J73AXXX123"/>
    <s v="Delivered"/>
    <s v="N/A"/>
  </r>
  <r>
    <x v="1619"/>
    <x v="6"/>
    <s v="John Doe"/>
    <s v="sarah.connor@outlok.com"/>
    <x v="0"/>
    <x v="0"/>
    <x v="1"/>
    <n v="2020"/>
    <x v="3"/>
    <n v="16000"/>
    <n v="4000"/>
    <x v="0"/>
    <x v="3"/>
    <s v="YES"/>
    <s v="24 Months"/>
    <n v="10"/>
    <s v=" WDBUF65J73AXXX123"/>
    <s v="Processing"/>
    <s v="Confirmed"/>
  </r>
  <r>
    <x v="992"/>
    <x v="251"/>
    <s v="Jane Smith"/>
    <s v="mike_j@hotmailcom"/>
    <x v="4"/>
    <x v="3"/>
    <x v="2"/>
    <n v="2019"/>
    <x v="2"/>
    <n v="39000"/>
    <n v="11000"/>
    <x v="3"/>
    <x v="4"/>
    <s v="NO"/>
    <s v="24 Months"/>
    <n v="8.5"/>
    <s v=" 1FDXF46S12EC58324"/>
    <s v="In Transit"/>
    <s v="Confirmed"/>
  </r>
  <r>
    <x v="1421"/>
    <x v="187"/>
    <s v="Michael Johnson"/>
    <s v="jane_smith@yahooo.com"/>
    <x v="5"/>
    <x v="1"/>
    <x v="1"/>
    <n v="2021"/>
    <x v="1"/>
    <n v="33750"/>
    <n v="11250"/>
    <x v="2"/>
    <x v="4"/>
    <s v="YES"/>
    <s v="12 Months"/>
    <n v="8.5"/>
    <s v="1HGBH41JXMN109186 "/>
    <s v="Delivered"/>
    <s v="Confirmed"/>
  </r>
  <r>
    <x v="1620"/>
    <x v="57"/>
    <s v="John Doe"/>
    <s v="emilybrown@gmail.com"/>
    <x v="0"/>
    <x v="0"/>
    <x v="3"/>
    <n v="2022"/>
    <x v="1"/>
    <n v="39600"/>
    <n v="5400"/>
    <x v="4"/>
    <x v="0"/>
    <s v="NO"/>
    <s v="12 Months"/>
    <n v="8.5"/>
    <s v="1HGCM82633A004352"/>
    <s v="Delivered"/>
    <s v="Confirmed"/>
  </r>
  <r>
    <x v="73"/>
    <x v="131"/>
    <s v="Michael Johnson"/>
    <s v="mike_j@hotmailcom"/>
    <x v="1"/>
    <x v="1"/>
    <x v="2"/>
    <n v="2020"/>
    <x v="3"/>
    <n v="17580"/>
    <n v="2420"/>
    <x v="3"/>
    <x v="4"/>
    <s v="NO"/>
    <s v="24 Months"/>
    <n v="8.5"/>
    <s v="JH4DB8590SS001561"/>
    <s v="Delivered"/>
    <s v="N/A"/>
  </r>
  <r>
    <x v="520"/>
    <x v="91"/>
    <s v="Jane Smith"/>
    <s v="emilybrown@gmail.com"/>
    <x v="0"/>
    <x v="0"/>
    <x v="3"/>
    <n v="2022"/>
    <x v="1"/>
    <n v="39510"/>
    <n v="5490"/>
    <x v="0"/>
    <x v="2"/>
    <s v="YES"/>
    <s v="No Warranty"/>
    <n v="7"/>
    <s v=" 1FDXF46S12EC58324"/>
    <s v="In Transit"/>
    <s v="Confirmed"/>
  </r>
  <r>
    <x v="1621"/>
    <x v="349"/>
    <s v="John Doe"/>
    <s v="john.doe@gmail.com"/>
    <x v="0"/>
    <x v="0"/>
    <x v="4"/>
    <n v="2020"/>
    <x v="1"/>
    <n v="39465"/>
    <n v="5535"/>
    <x v="2"/>
    <x v="4"/>
    <s v="YES"/>
    <s v="No Warranty"/>
    <n v="8"/>
    <s v="1HGBH41JXMN109186 "/>
    <s v="Processing"/>
    <s v="CALL CUSTOMER ASAP!"/>
  </r>
  <r>
    <x v="1622"/>
    <x v="319"/>
    <s v="John Doe"/>
    <s v="john.doe@gmail.com"/>
    <x v="2"/>
    <x v="2"/>
    <x v="0"/>
    <n v="2020"/>
    <x v="2"/>
    <n v="43800"/>
    <n v="6200"/>
    <x v="1"/>
    <x v="3"/>
    <s v="NO"/>
    <s v="Lifetime"/>
    <n v="8.5"/>
    <s v="1HGCM82633A004352"/>
    <s v="In Transit"/>
    <s v="CALL CUSTOMER ASAP!"/>
  </r>
  <r>
    <x v="1623"/>
    <x v="176"/>
    <s v="Emily Brown"/>
    <s v="john.doe@gmail.com"/>
    <x v="0"/>
    <x v="0"/>
    <x v="1"/>
    <n v="2022"/>
    <x v="2"/>
    <n v="43750"/>
    <n v="6250"/>
    <x v="4"/>
    <x v="0"/>
    <s v="NO"/>
    <s v="No Warranty"/>
    <n v="8"/>
    <s v=" WDBUF65J73AXXX123"/>
    <s v="Processing"/>
    <s v="Confirmed"/>
  </r>
  <r>
    <x v="495"/>
    <x v="58"/>
    <s v="Emily Brown"/>
    <s v="sarah.connor@outlok.com"/>
    <x v="3"/>
    <x v="2"/>
    <x v="3"/>
    <n v="2021"/>
    <x v="1"/>
    <n v="39330"/>
    <n v="5670"/>
    <x v="3"/>
    <x v="2"/>
    <s v="YES"/>
    <s v="No Warranty"/>
    <n v="8"/>
    <s v="1HGBH41JXMN109186 "/>
    <s v="Delivered"/>
    <s v="Confirmed"/>
  </r>
  <r>
    <x v="628"/>
    <x v="227"/>
    <s v="John Doe"/>
    <s v="sarah.connor@outlok.com"/>
    <x v="2"/>
    <x v="2"/>
    <x v="0"/>
    <n v="2019"/>
    <x v="3"/>
    <n v="17460"/>
    <n v="2540"/>
    <x v="4"/>
    <x v="2"/>
    <s v="NO"/>
    <s v="No Warranty"/>
    <n v="8.5"/>
    <s v=" WDBUF65J73AXXX123"/>
    <s v="Delivered"/>
    <s v="Confirmed"/>
  </r>
  <r>
    <x v="1142"/>
    <x v="91"/>
    <s v="Michael Johnson"/>
    <s v="jane_smith@yahooo.com"/>
    <x v="1"/>
    <x v="2"/>
    <x v="0"/>
    <n v="2019"/>
    <x v="0"/>
    <n v="25500"/>
    <n v="4500"/>
    <x v="4"/>
    <x v="2"/>
    <s v="NO"/>
    <s v="No Warranty"/>
    <n v="7"/>
    <s v="JH4DB8590SS001561"/>
    <s v="Delivered"/>
    <s v="CALL CUSTOMER ASAP!"/>
  </r>
  <r>
    <x v="1624"/>
    <x v="313"/>
    <s v="John Doe"/>
    <s v="sarah.connor@outlok.com"/>
    <x v="0"/>
    <x v="0"/>
    <x v="4"/>
    <n v="2020"/>
    <x v="3"/>
    <n v="16200"/>
    <n v="3800"/>
    <x v="0"/>
    <x v="0"/>
    <s v="YES"/>
    <s v="No Warranty"/>
    <n v="10"/>
    <s v=" WDBUF65J73AXXX123"/>
    <s v="Delivered"/>
    <s v="Follow up needed"/>
  </r>
  <r>
    <x v="663"/>
    <x v="171"/>
    <s v="Jane Smith"/>
    <s v="jane_smith@yahooo.com"/>
    <x v="0"/>
    <x v="0"/>
    <x v="0"/>
    <n v="2022"/>
    <x v="3"/>
    <n v="16000"/>
    <n v="4000"/>
    <x v="4"/>
    <x v="1"/>
    <s v="YES"/>
    <s v="24 Months"/>
    <n v="7"/>
    <s v=" WDBUF65J73AXXX123"/>
    <s v="Delivered"/>
    <s v="Confirmed"/>
  </r>
  <r>
    <x v="1625"/>
    <x v="206"/>
    <s v="Michael Johnson"/>
    <s v="emilybrown@gmail.com"/>
    <x v="4"/>
    <x v="3"/>
    <x v="5"/>
    <n v="2020"/>
    <x v="0"/>
    <n v="23400"/>
    <n v="6600"/>
    <x v="0"/>
    <x v="0"/>
    <s v="NO"/>
    <s v="24 Months"/>
    <n v="9"/>
    <s v="1HGCM82633A004352"/>
    <s v="Processing"/>
    <s v="Confirmed"/>
  </r>
  <r>
    <x v="408"/>
    <x v="148"/>
    <s v="Emily Brown"/>
    <s v="emilybrown@gmail.com"/>
    <x v="5"/>
    <x v="1"/>
    <x v="1"/>
    <n v="2019"/>
    <x v="2"/>
    <n v="37500"/>
    <n v="12500"/>
    <x v="1"/>
    <x v="2"/>
    <s v="YES"/>
    <s v="Lifetime"/>
    <n v="8"/>
    <s v="1HGBH41JXMN109186 "/>
    <s v="In Transit"/>
    <s v="CALL CUSTOMER ASAP!"/>
  </r>
  <r>
    <x v="1278"/>
    <x v="91"/>
    <s v="Sarah Connor"/>
    <s v="sarah.connor@outlok.com"/>
    <x v="0"/>
    <x v="0"/>
    <x v="2"/>
    <n v="2020"/>
    <x v="3"/>
    <n v="17600"/>
    <n v="2400"/>
    <x v="1"/>
    <x v="4"/>
    <s v="YES"/>
    <s v="No Warranty"/>
    <n v="7"/>
    <s v="1HGBH41JXMN109186 "/>
    <s v="Delivered"/>
    <s v="CALL CUSTOMER ASAP!"/>
  </r>
  <r>
    <x v="1522"/>
    <x v="226"/>
    <s v="Emily Brown"/>
    <s v="mike_j@hotmailcom"/>
    <x v="1"/>
    <x v="1"/>
    <x v="2"/>
    <n v="2020"/>
    <x v="1"/>
    <n v="39555"/>
    <n v="5445"/>
    <x v="4"/>
    <x v="0"/>
    <s v="NO"/>
    <s v="No Warranty"/>
    <n v="8.5"/>
    <s v=" WDBUF65J73AXXX123"/>
    <s v="Delivered"/>
    <s v="CALL CUSTOMER ASAP!"/>
  </r>
  <r>
    <x v="1626"/>
    <x v="326"/>
    <s v="John Doe"/>
    <s v="sarah.connor@outlok.com"/>
    <x v="0"/>
    <x v="0"/>
    <x v="1"/>
    <n v="2019"/>
    <x v="1"/>
    <n v="39510"/>
    <n v="5490"/>
    <x v="1"/>
    <x v="1"/>
    <s v="YES"/>
    <s v="No Warranty"/>
    <n v="8"/>
    <s v="1HGBH41JXMN109186 "/>
    <s v="Delivered"/>
    <s v="N/A"/>
  </r>
  <r>
    <x v="1189"/>
    <x v="107"/>
    <s v="Emily Brown"/>
    <s v="mike_j@hotmailcom"/>
    <x v="0"/>
    <x v="0"/>
    <x v="4"/>
    <n v="2021"/>
    <x v="2"/>
    <n v="43850"/>
    <n v="6150"/>
    <x v="3"/>
    <x v="0"/>
    <s v="NO"/>
    <s v="No Warranty"/>
    <n v="9"/>
    <s v="1HGCM82633A004352"/>
    <s v="In Transit"/>
    <s v="CALL CUSTOMER ASAP!"/>
  </r>
  <r>
    <x v="882"/>
    <x v="130"/>
    <s v="Emily Brown"/>
    <s v="mike_j@hotmailcom"/>
    <x v="2"/>
    <x v="2"/>
    <x v="2"/>
    <n v="2020"/>
    <x v="2"/>
    <n v="43800"/>
    <n v="6200"/>
    <x v="3"/>
    <x v="4"/>
    <s v="YES"/>
    <s v="No Warranty"/>
    <n v="9"/>
    <s v=" WDBUF65J73AXXX123"/>
    <s v="Processing"/>
    <s v="Confirmed"/>
  </r>
  <r>
    <x v="1627"/>
    <x v="258"/>
    <s v="Jane Smith"/>
    <s v="emilybrown@gmail.com"/>
    <x v="0"/>
    <x v="0"/>
    <x v="1"/>
    <n v="2021"/>
    <x v="2"/>
    <n v="43750"/>
    <n v="6250"/>
    <x v="0"/>
    <x v="2"/>
    <s v="NO"/>
    <s v="12 Months"/>
    <n v="8"/>
    <s v=" 1FDXF46S12EC58324"/>
    <s v="In Transit"/>
    <s v="Follow up needed"/>
  </r>
  <r>
    <x v="1628"/>
    <x v="325"/>
    <s v="Jane Smith"/>
    <s v="emilybrown@gmail.com"/>
    <x v="3"/>
    <x v="2"/>
    <x v="4"/>
    <n v="2020"/>
    <x v="4"/>
    <n v="21850"/>
    <n v="3150"/>
    <x v="2"/>
    <x v="3"/>
    <s v="YES"/>
    <s v="No Warranty"/>
    <n v="9"/>
    <s v="1HGBH41JXMN109186 "/>
    <s v="Processing"/>
    <s v="Confirmed"/>
  </r>
  <r>
    <x v="320"/>
    <x v="24"/>
    <s v="Michael Johnson"/>
    <s v="john.doe@gmail.com"/>
    <x v="2"/>
    <x v="2"/>
    <x v="1"/>
    <n v="2022"/>
    <x v="4"/>
    <n v="21825"/>
    <n v="3175"/>
    <x v="1"/>
    <x v="2"/>
    <s v="YES"/>
    <s v="No Warranty"/>
    <n v="7"/>
    <s v=" 1FDXF46S12EC58324"/>
    <s v="Delivered"/>
    <s v="Confirmed"/>
  </r>
  <r>
    <x v="1629"/>
    <x v="11"/>
    <s v="Emily Brown"/>
    <s v="sarah.connor@outlok.com"/>
    <x v="1"/>
    <x v="2"/>
    <x v="4"/>
    <n v="2020"/>
    <x v="1"/>
    <n v="38250"/>
    <n v="6750"/>
    <x v="3"/>
    <x v="2"/>
    <s v="YES"/>
    <s v="24 Months"/>
    <n v="8"/>
    <s v=" WDBUF65J73AXXX123"/>
    <s v="Delivered"/>
    <s v="CALL CUSTOMER ASAP!"/>
  </r>
  <r>
    <x v="1630"/>
    <x v="45"/>
    <s v="John Doe"/>
    <s v="jane_smith@yahooo.com"/>
    <x v="0"/>
    <x v="0"/>
    <x v="1"/>
    <n v="2020"/>
    <x v="3"/>
    <n v="16200"/>
    <n v="3800"/>
    <x v="2"/>
    <x v="4"/>
    <s v="YES"/>
    <s v="12 Months"/>
    <n v="7"/>
    <s v="1HGBH41JXMN109186 "/>
    <s v="Delivered"/>
    <s v="Follow up needed"/>
  </r>
  <r>
    <x v="1571"/>
    <x v="184"/>
    <s v="Michael Johnson"/>
    <s v="john.doe@gmail.com"/>
    <x v="0"/>
    <x v="0"/>
    <x v="1"/>
    <n v="2018"/>
    <x v="4"/>
    <n v="20000"/>
    <n v="5000"/>
    <x v="3"/>
    <x v="1"/>
    <s v="NO"/>
    <s v="24 Months"/>
    <n v="8.5"/>
    <s v="JH4DB8590SS001561"/>
    <s v="Delivered"/>
    <s v="Confirmed"/>
  </r>
  <r>
    <x v="1631"/>
    <x v="58"/>
    <s v="Jane Smith"/>
    <s v="jane_smith@yahooo.com"/>
    <x v="4"/>
    <x v="3"/>
    <x v="5"/>
    <n v="2022"/>
    <x v="3"/>
    <n v="15600"/>
    <n v="4400"/>
    <x v="3"/>
    <x v="1"/>
    <s v="NO"/>
    <s v="No Warranty"/>
    <n v="9"/>
    <s v="1HGCM82633A004352"/>
    <s v="Delivered"/>
    <s v="Follow up needed"/>
  </r>
  <r>
    <x v="277"/>
    <x v="149"/>
    <s v="John Doe"/>
    <s v="sarah.connor@outlok.com"/>
    <x v="5"/>
    <x v="1"/>
    <x v="3"/>
    <n v="2022"/>
    <x v="0"/>
    <n v="22500"/>
    <n v="7500"/>
    <x v="3"/>
    <x v="2"/>
    <s v="YES"/>
    <s v="No Warranty"/>
    <n v="8"/>
    <s v="1HGCM82633A004352"/>
    <s v="Processing"/>
    <s v="N/A"/>
  </r>
  <r>
    <x v="1632"/>
    <x v="301"/>
    <s v="Jane Smith"/>
    <s v="mike_j@hotmailcom"/>
    <x v="0"/>
    <x v="0"/>
    <x v="0"/>
    <n v="2021"/>
    <x v="1"/>
    <n v="39600"/>
    <n v="5400"/>
    <x v="4"/>
    <x v="0"/>
    <s v="NO"/>
    <s v="12 Months"/>
    <n v="8"/>
    <s v="JH4DB8590SS001561"/>
    <s v="In Transit"/>
    <s v="Confirmed"/>
  </r>
  <r>
    <x v="1400"/>
    <x v="320"/>
    <s v="John Doe"/>
    <s v="jane_smith@yahooo.com"/>
    <x v="1"/>
    <x v="1"/>
    <x v="5"/>
    <n v="2021"/>
    <x v="4"/>
    <n v="21975"/>
    <n v="3025"/>
    <x v="3"/>
    <x v="3"/>
    <s v="YES"/>
    <s v="Lifetime"/>
    <n v="7"/>
    <s v="JH4DB8590SS001561"/>
    <s v="Delivered"/>
    <s v="N/A"/>
  </r>
  <r>
    <x v="1290"/>
    <x v="205"/>
    <s v="Emily Brown"/>
    <s v="mike_j@hotmailcom"/>
    <x v="0"/>
    <x v="0"/>
    <x v="4"/>
    <n v="2020"/>
    <x v="1"/>
    <n v="39510"/>
    <n v="5490"/>
    <x v="1"/>
    <x v="1"/>
    <s v="NO"/>
    <s v="No Warranty"/>
    <n v="10"/>
    <s v=" 1FDXF46S12EC58324"/>
    <s v="Delivered"/>
    <s v="N/A"/>
  </r>
  <r>
    <x v="1633"/>
    <x v="10"/>
    <s v="Sarah Connor"/>
    <s v="john.doe@gmail.com"/>
    <x v="0"/>
    <x v="0"/>
    <x v="0"/>
    <n v="2019"/>
    <x v="0"/>
    <n v="26310"/>
    <n v="3690"/>
    <x v="4"/>
    <x v="0"/>
    <s v="YES"/>
    <s v="24 Months"/>
    <n v="8"/>
    <s v="1HGBH41JXMN109186 "/>
    <s v="Delivered"/>
    <s v="Follow up needed"/>
  </r>
  <r>
    <x v="91"/>
    <x v="108"/>
    <s v="Emily Brown"/>
    <s v="jane_smith@yahooo.com"/>
    <x v="2"/>
    <x v="2"/>
    <x v="5"/>
    <n v="2020"/>
    <x v="0"/>
    <n v="26280"/>
    <n v="3720"/>
    <x v="4"/>
    <x v="4"/>
    <s v="YES"/>
    <s v="24 Months"/>
    <n v="7"/>
    <s v="JH4DB8590SS001561"/>
    <s v="In Transit"/>
    <s v="Confirmed"/>
  </r>
  <r>
    <x v="1634"/>
    <x v="83"/>
    <s v="Sarah Connor"/>
    <s v="sarah.connor@outlok.com"/>
    <x v="0"/>
    <x v="0"/>
    <x v="4"/>
    <n v="2018"/>
    <x v="1"/>
    <n v="39375"/>
    <n v="5625"/>
    <x v="3"/>
    <x v="3"/>
    <s v="YES"/>
    <s v="24 Months"/>
    <n v="8"/>
    <s v="JH4DB8590SS001561"/>
    <s v="Processing"/>
    <s v="Confirmed"/>
  </r>
  <r>
    <x v="1031"/>
    <x v="251"/>
    <s v="Jane Smith"/>
    <s v="mike_j@hotmailcom"/>
    <x v="3"/>
    <x v="2"/>
    <x v="5"/>
    <n v="2020"/>
    <x v="4"/>
    <n v="21850"/>
    <n v="3150"/>
    <x v="4"/>
    <x v="4"/>
    <s v="YES"/>
    <s v="12 Months"/>
    <n v="8.5"/>
    <s v=" 1FDXF46S12EC58324"/>
    <s v="In Transit"/>
    <s v="Follow up needed"/>
  </r>
  <r>
    <x v="1635"/>
    <x v="127"/>
    <s v="Emily Brown"/>
    <s v="sarah.connor@outlok.com"/>
    <x v="2"/>
    <x v="2"/>
    <x v="1"/>
    <n v="2018"/>
    <x v="1"/>
    <n v="39285"/>
    <n v="5715"/>
    <x v="4"/>
    <x v="3"/>
    <s v="NO"/>
    <s v="No Warranty"/>
    <n v="8.5"/>
    <s v=" WDBUF65J73AXXX123"/>
    <s v="Processing"/>
    <s v="CALL CUSTOMER ASAP!"/>
  </r>
  <r>
    <x v="1636"/>
    <x v="213"/>
    <s v="John Doe"/>
    <s v="sarah.connor@outlok.com"/>
    <x v="1"/>
    <x v="2"/>
    <x v="2"/>
    <n v="2020"/>
    <x v="3"/>
    <n v="17000"/>
    <n v="3000"/>
    <x v="2"/>
    <x v="1"/>
    <s v="YES"/>
    <s v="24 Months"/>
    <n v="9"/>
    <s v="1HGBH41JXMN109186 "/>
    <s v="Delivered"/>
    <s v="N/A"/>
  </r>
  <r>
    <x v="321"/>
    <x v="291"/>
    <s v="Michael Johnson"/>
    <s v="sarah.connor@outlok.com"/>
    <x v="0"/>
    <x v="0"/>
    <x v="0"/>
    <n v="2021"/>
    <x v="3"/>
    <n v="16200"/>
    <n v="3800"/>
    <x v="3"/>
    <x v="4"/>
    <s v="YES"/>
    <s v="Lifetime"/>
    <n v="7"/>
    <s v="JH4DB8590SS001561"/>
    <s v="Delivered"/>
    <s v="CALL CUSTOMER ASAP!"/>
  </r>
  <r>
    <x v="1637"/>
    <x v="229"/>
    <s v="John Doe"/>
    <s v="emilybrown@gmail.com"/>
    <x v="0"/>
    <x v="0"/>
    <x v="4"/>
    <n v="2020"/>
    <x v="3"/>
    <n v="16000"/>
    <n v="4000"/>
    <x v="1"/>
    <x v="0"/>
    <s v="NO"/>
    <s v="Lifetime"/>
    <n v="9"/>
    <s v=" WDBUF65J73AXXX123"/>
    <s v="Delivered"/>
    <s v="Confirmed"/>
  </r>
  <r>
    <x v="477"/>
    <x v="91"/>
    <s v="Emily Brown"/>
    <s v="sarah.connor@outlok.com"/>
    <x v="4"/>
    <x v="3"/>
    <x v="0"/>
    <n v="2021"/>
    <x v="3"/>
    <n v="15600"/>
    <n v="4400"/>
    <x v="1"/>
    <x v="1"/>
    <s v="NO"/>
    <s v="No Warranty"/>
    <n v="10"/>
    <s v="JH4DB8590SS001561"/>
    <s v="Delivered"/>
    <s v="Confirmed"/>
  </r>
  <r>
    <x v="881"/>
    <x v="258"/>
    <s v="Sarah Connor"/>
    <s v="john.doe@gmail.com"/>
    <x v="5"/>
    <x v="1"/>
    <x v="3"/>
    <n v="2019"/>
    <x v="3"/>
    <n v="15000"/>
    <n v="5000"/>
    <x v="4"/>
    <x v="4"/>
    <s v="YES"/>
    <s v="No Warranty"/>
    <n v="8"/>
    <s v="1HGCM82633A004352"/>
    <s v="Delivered"/>
    <s v="N/A"/>
  </r>
  <r>
    <x v="1638"/>
    <x v="6"/>
    <s v="Jane Smith"/>
    <s v="mike_j@hotmailcom"/>
    <x v="0"/>
    <x v="0"/>
    <x v="3"/>
    <n v="2019"/>
    <x v="0"/>
    <n v="26400"/>
    <n v="3600"/>
    <x v="2"/>
    <x v="1"/>
    <s v="NO"/>
    <s v="No Warranty"/>
    <n v="10"/>
    <s v="1HGCM82633A004352"/>
    <s v="Processing"/>
    <s v="N/A"/>
  </r>
  <r>
    <x v="38"/>
    <x v="336"/>
    <s v="John Doe"/>
    <s v="mike_j@hotmailcom"/>
    <x v="1"/>
    <x v="1"/>
    <x v="1"/>
    <n v="2022"/>
    <x v="4"/>
    <n v="21975"/>
    <n v="3025"/>
    <x v="3"/>
    <x v="4"/>
    <s v="YES"/>
    <s v="No Warranty"/>
    <n v="9"/>
    <s v=" WDBUF65J73AXXX123"/>
    <s v="In Transit"/>
    <s v="CALL CUSTOMER ASAP!"/>
  </r>
  <r>
    <x v="1163"/>
    <x v="79"/>
    <s v="Michael Johnson"/>
    <s v="sarah.connor@outlok.com"/>
    <x v="0"/>
    <x v="0"/>
    <x v="5"/>
    <n v="2020"/>
    <x v="4"/>
    <n v="21950"/>
    <n v="3050"/>
    <x v="2"/>
    <x v="1"/>
    <s v="YES"/>
    <s v="No Warranty"/>
    <n v="8.5"/>
    <s v="1HGBH41JXMN109186 "/>
    <s v="Delivered"/>
    <s v="N/A"/>
  </r>
  <r>
    <x v="159"/>
    <x v="87"/>
    <s v="John Doe"/>
    <s v="john.doe@gmail.com"/>
    <x v="0"/>
    <x v="0"/>
    <x v="0"/>
    <n v="2022"/>
    <x v="2"/>
    <n v="43850"/>
    <n v="6150"/>
    <x v="3"/>
    <x v="0"/>
    <s v="YES"/>
    <s v="No Warranty"/>
    <n v="8"/>
    <s v=" 1FDXF46S12EC58324"/>
    <s v="Delivered"/>
    <s v="N/A"/>
  </r>
  <r>
    <x v="1639"/>
    <x v="182"/>
    <s v="Jane Smith"/>
    <s v="jane_smith@yahooo.com"/>
    <x v="2"/>
    <x v="2"/>
    <x v="3"/>
    <n v="2020"/>
    <x v="1"/>
    <n v="39420"/>
    <n v="5580"/>
    <x v="4"/>
    <x v="4"/>
    <s v="NO"/>
    <s v="No Warranty"/>
    <n v="9"/>
    <s v=" 1FDXF46S12EC58324"/>
    <s v="Delivered"/>
    <s v="CALL CUSTOMER ASAP!"/>
  </r>
  <r>
    <x v="1640"/>
    <x v="51"/>
    <s v="John Doe"/>
    <s v="john.doe@gmail.com"/>
    <x v="0"/>
    <x v="0"/>
    <x v="2"/>
    <n v="2019"/>
    <x v="0"/>
    <n v="26250"/>
    <n v="3750"/>
    <x v="0"/>
    <x v="0"/>
    <s v="NO"/>
    <s v="Lifetime"/>
    <n v="7"/>
    <s v=" 1FDXF46S12EC58324"/>
    <s v="In Transit"/>
    <s v="Follow up needed"/>
  </r>
  <r>
    <x v="672"/>
    <x v="238"/>
    <s v="Jane Smith"/>
    <s v="john.doe@gmail.com"/>
    <x v="3"/>
    <x v="2"/>
    <x v="5"/>
    <n v="2018"/>
    <x v="0"/>
    <n v="26220"/>
    <n v="3780"/>
    <x v="3"/>
    <x v="2"/>
    <s v="NO"/>
    <s v="No Warranty"/>
    <n v="9"/>
    <s v="JH4DB8590SS001561"/>
    <s v="Processing"/>
    <s v="Confirmed"/>
  </r>
  <r>
    <x v="1641"/>
    <x v="229"/>
    <s v="Emily Brown"/>
    <s v="sarah.connor@outlok.com"/>
    <x v="2"/>
    <x v="2"/>
    <x v="5"/>
    <n v="2022"/>
    <x v="1"/>
    <n v="39285"/>
    <n v="5715"/>
    <x v="0"/>
    <x v="0"/>
    <s v="NO"/>
    <s v="24 Months"/>
    <n v="9"/>
    <s v="JH4DB8590SS001561"/>
    <s v="In Transit"/>
    <s v="Confirmed"/>
  </r>
  <r>
    <x v="1642"/>
    <x v="98"/>
    <s v="Jane Smith"/>
    <s v="jane_smith@yahooo.com"/>
    <x v="1"/>
    <x v="2"/>
    <x v="3"/>
    <n v="2022"/>
    <x v="1"/>
    <n v="38250"/>
    <n v="6750"/>
    <x v="2"/>
    <x v="4"/>
    <s v="YES"/>
    <s v="12 Months"/>
    <n v="10"/>
    <s v="1HGCM82633A004352"/>
    <s v="Processing"/>
    <s v="Follow up needed"/>
  </r>
  <r>
    <x v="1643"/>
    <x v="276"/>
    <s v="Emily Brown"/>
    <s v="jane_smith@yahooo.com"/>
    <x v="0"/>
    <x v="0"/>
    <x v="4"/>
    <n v="2019"/>
    <x v="3"/>
    <n v="16200"/>
    <n v="3800"/>
    <x v="2"/>
    <x v="4"/>
    <s v="NO"/>
    <s v="Lifetime"/>
    <n v="9"/>
    <s v="JH4DB8590SS001561"/>
    <s v="Delivered"/>
    <s v="CALL CUSTOMER ASAP!"/>
  </r>
  <r>
    <x v="1644"/>
    <x v="20"/>
    <s v="John Doe"/>
    <s v="jane_smith@yahooo.com"/>
    <x v="0"/>
    <x v="0"/>
    <x v="5"/>
    <n v="2019"/>
    <x v="0"/>
    <n v="24000"/>
    <n v="6000"/>
    <x v="3"/>
    <x v="3"/>
    <s v="YES"/>
    <s v="12 Months"/>
    <n v="10"/>
    <s v="1HGCM82633A004352"/>
    <s v="Delivered"/>
    <s v="CALL CUSTOMER ASAP!"/>
  </r>
  <r>
    <x v="739"/>
    <x v="212"/>
    <s v="John Doe"/>
    <s v="john.doe@gmail.com"/>
    <x v="4"/>
    <x v="3"/>
    <x v="2"/>
    <n v="2018"/>
    <x v="0"/>
    <n v="23400"/>
    <n v="6600"/>
    <x v="4"/>
    <x v="3"/>
    <s v="YES"/>
    <s v="Lifetime"/>
    <n v="9"/>
    <s v="JH4DB8590SS001561"/>
    <s v="Delivered"/>
    <s v="Confirmed"/>
  </r>
  <r>
    <x v="1164"/>
    <x v="49"/>
    <s v="Michael Johnson"/>
    <s v="mike_j@hotmailcom"/>
    <x v="5"/>
    <x v="1"/>
    <x v="4"/>
    <n v="2022"/>
    <x v="1"/>
    <n v="33750"/>
    <n v="11250"/>
    <x v="0"/>
    <x v="0"/>
    <s v="YES"/>
    <s v="24 Months"/>
    <n v="7"/>
    <s v=" WDBUF65J73AXXX123"/>
    <s v="Delivered"/>
    <s v="Follow up needed"/>
  </r>
  <r>
    <x v="21"/>
    <x v="144"/>
    <s v="Emily Brown"/>
    <s v="emilybrown@gmail.com"/>
    <x v="0"/>
    <x v="0"/>
    <x v="5"/>
    <n v="2019"/>
    <x v="1"/>
    <n v="39600"/>
    <n v="5400"/>
    <x v="3"/>
    <x v="2"/>
    <s v="YES"/>
    <s v="12 Months"/>
    <n v="8"/>
    <s v="JH4DB8590SS001561"/>
    <s v="Delivered"/>
    <s v="CALL CUSTOMER ASAP!"/>
  </r>
  <r>
    <x v="1613"/>
    <x v="145"/>
    <s v="Michael Johnson"/>
    <s v="emilybrown@gmail.com"/>
    <x v="1"/>
    <x v="1"/>
    <x v="3"/>
    <n v="2019"/>
    <x v="4"/>
    <n v="21975"/>
    <n v="3025"/>
    <x v="1"/>
    <x v="4"/>
    <s v="NO"/>
    <s v="24 Months"/>
    <n v="8.5"/>
    <s v="JH4DB8590SS001561"/>
    <s v="Processing"/>
    <s v="CALL CUSTOMER ASAP!"/>
  </r>
  <r>
    <x v="731"/>
    <x v="27"/>
    <s v="Michael Johnson"/>
    <s v="jane_smith@yahooo.com"/>
    <x v="0"/>
    <x v="0"/>
    <x v="5"/>
    <n v="2018"/>
    <x v="3"/>
    <n v="17560"/>
    <n v="2440"/>
    <x v="4"/>
    <x v="1"/>
    <s v="YES"/>
    <s v="24 Months"/>
    <n v="9"/>
    <s v=" WDBUF65J73AXXX123"/>
    <s v="In Transit"/>
    <s v="CALL CUSTOMER ASAP!"/>
  </r>
  <r>
    <x v="1645"/>
    <x v="151"/>
    <s v="Michael Johnson"/>
    <s v="john.doe@gmail.com"/>
    <x v="0"/>
    <x v="0"/>
    <x v="2"/>
    <n v="2018"/>
    <x v="2"/>
    <n v="43850"/>
    <n v="6150"/>
    <x v="3"/>
    <x v="4"/>
    <s v="YES"/>
    <s v="Lifetime"/>
    <n v="8"/>
    <s v=" 1FDXF46S12EC58324"/>
    <s v="Delivered"/>
    <s v="Confirmed"/>
  </r>
  <r>
    <x v="1646"/>
    <x v="163"/>
    <s v="Emily Brown"/>
    <s v="john.doe@gmail.com"/>
    <x v="2"/>
    <x v="2"/>
    <x v="0"/>
    <n v="2021"/>
    <x v="3"/>
    <n v="17520"/>
    <n v="2480"/>
    <x v="2"/>
    <x v="4"/>
    <s v="YES"/>
    <s v="No Warranty"/>
    <n v="9"/>
    <s v=" 1FDXF46S12EC58324"/>
    <s v="Delivered"/>
    <s v="CALL CUSTOMER ASAP!"/>
  </r>
  <r>
    <x v="1096"/>
    <x v="4"/>
    <s v="John Doe"/>
    <s v="jane_smith@yahooo.com"/>
    <x v="0"/>
    <x v="0"/>
    <x v="0"/>
    <n v="2020"/>
    <x v="0"/>
    <n v="26250"/>
    <n v="3750"/>
    <x v="3"/>
    <x v="1"/>
    <s v="YES"/>
    <s v="24 Months"/>
    <n v="8.5"/>
    <s v=" 1FDXF46S12EC58324"/>
    <s v="Delivered"/>
    <s v="Confirmed"/>
  </r>
  <r>
    <x v="1647"/>
    <x v="91"/>
    <s v="Emily Brown"/>
    <s v="jane_smith@yahooo.com"/>
    <x v="3"/>
    <x v="2"/>
    <x v="1"/>
    <n v="2021"/>
    <x v="4"/>
    <n v="21850"/>
    <n v="3150"/>
    <x v="3"/>
    <x v="2"/>
    <s v="NO"/>
    <s v="24 Months"/>
    <n v="7"/>
    <s v="JH4DB8590SS001561"/>
    <s v="In Transit"/>
    <s v="Confirmed"/>
  </r>
  <r>
    <x v="1648"/>
    <x v="49"/>
    <s v="Jane Smith"/>
    <s v="mike_j@hotmailcom"/>
    <x v="2"/>
    <x v="2"/>
    <x v="0"/>
    <n v="2018"/>
    <x v="1"/>
    <n v="39285"/>
    <n v="5715"/>
    <x v="0"/>
    <x v="3"/>
    <s v="YES"/>
    <s v="Lifetime"/>
    <n v="8"/>
    <s v="1HGBH41JXMN109186 "/>
    <s v="Processing"/>
    <s v="Follow up needed"/>
  </r>
  <r>
    <x v="1649"/>
    <x v="80"/>
    <s v="Jane Smith"/>
    <s v="john.doe@gmail.com"/>
    <x v="1"/>
    <x v="2"/>
    <x v="0"/>
    <n v="2019"/>
    <x v="2"/>
    <n v="42500"/>
    <n v="7500"/>
    <x v="1"/>
    <x v="3"/>
    <s v="YES"/>
    <s v="No Warranty"/>
    <n v="8"/>
    <s v="JH4DB8590SS001561"/>
    <s v="In Transit"/>
    <s v="Confirmed"/>
  </r>
  <r>
    <x v="1650"/>
    <x v="24"/>
    <s v="Jane Smith"/>
    <s v="sarah.connor@outlok.com"/>
    <x v="0"/>
    <x v="0"/>
    <x v="2"/>
    <n v="2018"/>
    <x v="0"/>
    <n v="24300"/>
    <n v="5700"/>
    <x v="4"/>
    <x v="3"/>
    <s v="NO"/>
    <s v="Lifetime"/>
    <n v="7"/>
    <s v=" 1FDXF46S12EC58324"/>
    <s v="Processing"/>
    <s v="Follow up needed"/>
  </r>
  <r>
    <x v="563"/>
    <x v="64"/>
    <s v="Sarah Connor"/>
    <s v="jane_smith@yahooo.com"/>
    <x v="0"/>
    <x v="0"/>
    <x v="0"/>
    <n v="2022"/>
    <x v="2"/>
    <n v="40000"/>
    <n v="10000"/>
    <x v="1"/>
    <x v="1"/>
    <s v="YES"/>
    <s v="24 Months"/>
    <n v="8.5"/>
    <s v=" 1FDXF46S12EC58324"/>
    <s v="Delivered"/>
    <s v="CALL CUSTOMER ASAP!"/>
  </r>
  <r>
    <x v="1651"/>
    <x v="247"/>
    <s v="John Doe"/>
    <s v="sarah.connor@outlok.com"/>
    <x v="4"/>
    <x v="3"/>
    <x v="1"/>
    <n v="2019"/>
    <x v="3"/>
    <n v="15600"/>
    <n v="4400"/>
    <x v="4"/>
    <x v="2"/>
    <s v="NO"/>
    <s v="Lifetime"/>
    <n v="9"/>
    <s v="1HGBH41JXMN109186 "/>
    <s v="Delivered"/>
    <s v="CALL CUSTOMER ASAP!"/>
  </r>
  <r>
    <x v="1577"/>
    <x v="359"/>
    <s v="Jane Smith"/>
    <s v="mike_j@hotmailcom"/>
    <x v="5"/>
    <x v="1"/>
    <x v="2"/>
    <n v="2021"/>
    <x v="4"/>
    <n v="18750"/>
    <n v="6250"/>
    <x v="2"/>
    <x v="1"/>
    <s v="YES"/>
    <s v="24 Months"/>
    <n v="7"/>
    <s v="1HGCM82633A004352"/>
    <s v="Delivered"/>
    <s v="CALL CUSTOMER ASAP!"/>
  </r>
  <r>
    <x v="404"/>
    <x v="287"/>
    <s v="Michael Johnson"/>
    <s v="mike_j@hotmailcom"/>
    <x v="0"/>
    <x v="0"/>
    <x v="5"/>
    <n v="2021"/>
    <x v="3"/>
    <n v="17600"/>
    <n v="2400"/>
    <x v="2"/>
    <x v="0"/>
    <s v="NO"/>
    <s v="12 Months"/>
    <n v="7"/>
    <s v=" WDBUF65J73AXXX123"/>
    <s v="Delivered"/>
    <s v="Confirmed"/>
  </r>
  <r>
    <x v="130"/>
    <x v="89"/>
    <s v="John Doe"/>
    <s v="sarah.connor@outlok.com"/>
    <x v="1"/>
    <x v="1"/>
    <x v="4"/>
    <n v="2021"/>
    <x v="1"/>
    <n v="39555"/>
    <n v="5445"/>
    <x v="0"/>
    <x v="1"/>
    <s v="NO"/>
    <s v="No Warranty"/>
    <n v="7"/>
    <s v=" 1FDXF46S12EC58324"/>
    <s v="Delivered"/>
    <s v="Confirmed"/>
  </r>
  <r>
    <x v="1652"/>
    <x v="313"/>
    <s v="Jane Smith"/>
    <s v="sarah.connor@outlok.com"/>
    <x v="0"/>
    <x v="0"/>
    <x v="2"/>
    <n v="2019"/>
    <x v="4"/>
    <n v="21950"/>
    <n v="3050"/>
    <x v="0"/>
    <x v="0"/>
    <s v="NO"/>
    <s v="12 Months"/>
    <n v="9"/>
    <s v=" 1FDXF46S12EC58324"/>
    <s v="Processing"/>
    <s v="Follow up needed"/>
  </r>
  <r>
    <x v="1249"/>
    <x v="128"/>
    <s v="Jane Smith"/>
    <s v="emilybrown@gmail.com"/>
    <x v="0"/>
    <x v="0"/>
    <x v="5"/>
    <n v="2020"/>
    <x v="3"/>
    <n v="17540"/>
    <n v="2460"/>
    <x v="2"/>
    <x v="4"/>
    <s v="NO"/>
    <s v="12 Months"/>
    <n v="8.5"/>
    <s v="JH4DB8590SS001561"/>
    <s v="In Transit"/>
    <s v="Follow up needed"/>
  </r>
  <r>
    <x v="931"/>
    <x v="99"/>
    <s v="Michael Johnson"/>
    <s v="sarah.connor@outlok.com"/>
    <x v="2"/>
    <x v="2"/>
    <x v="2"/>
    <n v="2020"/>
    <x v="2"/>
    <n v="43800"/>
    <n v="6200"/>
    <x v="0"/>
    <x v="2"/>
    <s v="NO"/>
    <s v="No Warranty"/>
    <n v="10"/>
    <s v="JH4DB8590SS001561"/>
    <s v="Delivered"/>
    <s v="Confirmed"/>
  </r>
  <r>
    <x v="492"/>
    <x v="91"/>
    <s v="Michael Johnson"/>
    <s v="john.doe@gmail.com"/>
    <x v="0"/>
    <x v="0"/>
    <x v="1"/>
    <n v="2020"/>
    <x v="4"/>
    <n v="21875"/>
    <n v="3125"/>
    <x v="2"/>
    <x v="3"/>
    <s v="YES"/>
    <s v="12 Months"/>
    <n v="7"/>
    <s v=" WDBUF65J73AXXX123"/>
    <s v="Delivered"/>
    <s v="N/A"/>
  </r>
  <r>
    <x v="365"/>
    <x v="42"/>
    <s v="Emily Brown"/>
    <s v="emilybrown@gmail.com"/>
    <x v="3"/>
    <x v="2"/>
    <x v="0"/>
    <n v="2018"/>
    <x v="4"/>
    <n v="21850"/>
    <n v="3150"/>
    <x v="0"/>
    <x v="2"/>
    <s v="YES"/>
    <s v="No Warranty"/>
    <n v="8"/>
    <s v="1HGCM82633A004352"/>
    <s v="Delivered"/>
    <s v="CALL CUSTOMER ASAP!"/>
  </r>
  <r>
    <x v="747"/>
    <x v="333"/>
    <s v="Emily Brown"/>
    <s v="emilybrown@gmail.com"/>
    <x v="2"/>
    <x v="2"/>
    <x v="4"/>
    <n v="2018"/>
    <x v="1"/>
    <n v="39285"/>
    <n v="5715"/>
    <x v="4"/>
    <x v="1"/>
    <s v="YES"/>
    <s v="12 Months"/>
    <n v="8.5"/>
    <s v="1HGBH41JXMN109186 "/>
    <s v="In Transit"/>
    <s v="N/A"/>
  </r>
  <r>
    <x v="1653"/>
    <x v="194"/>
    <s v="Michael Johnson"/>
    <s v="emilybrown@gmail.com"/>
    <x v="1"/>
    <x v="2"/>
    <x v="4"/>
    <n v="2022"/>
    <x v="1"/>
    <n v="38250"/>
    <n v="6750"/>
    <x v="2"/>
    <x v="3"/>
    <s v="NO"/>
    <s v="24 Months"/>
    <n v="10"/>
    <s v="1HGBH41JXMN109186 "/>
    <s v="Processing"/>
    <s v="CALL CUSTOMER ASAP!"/>
  </r>
  <r>
    <x v="1297"/>
    <x v="41"/>
    <s v="Sarah Connor"/>
    <s v="jane_smith@yahooo.com"/>
    <x v="0"/>
    <x v="0"/>
    <x v="1"/>
    <n v="2019"/>
    <x v="2"/>
    <n v="40500"/>
    <n v="9500"/>
    <x v="1"/>
    <x v="1"/>
    <s v="NO"/>
    <s v="No Warranty"/>
    <n v="8"/>
    <s v="1HGBH41JXMN109186 "/>
    <s v="In Transit"/>
    <s v="Confirmed"/>
  </r>
  <r>
    <x v="657"/>
    <x v="123"/>
    <s v="John Doe"/>
    <s v="jane_smith@yahooo.com"/>
    <x v="0"/>
    <x v="0"/>
    <x v="5"/>
    <n v="2022"/>
    <x v="2"/>
    <n v="40000"/>
    <n v="10000"/>
    <x v="3"/>
    <x v="0"/>
    <s v="NO"/>
    <s v="Lifetime"/>
    <n v="8"/>
    <s v="JH4DB8590SS001561"/>
    <s v="Processing"/>
    <s v="Confirmed"/>
  </r>
  <r>
    <x v="1654"/>
    <x v="326"/>
    <s v="Jane Smith"/>
    <s v="mike_j@hotmailcom"/>
    <x v="4"/>
    <x v="3"/>
    <x v="4"/>
    <n v="2018"/>
    <x v="4"/>
    <n v="19500"/>
    <n v="5500"/>
    <x v="2"/>
    <x v="1"/>
    <s v="YES"/>
    <s v="24 Months"/>
    <n v="8.5"/>
    <s v=" WDBUF65J73AXXX123"/>
    <s v="Delivered"/>
    <s v="N/A"/>
  </r>
  <r>
    <x v="1079"/>
    <x v="91"/>
    <s v="John Doe"/>
    <s v="sarah.connor@outlok.com"/>
    <x v="5"/>
    <x v="1"/>
    <x v="2"/>
    <n v="2019"/>
    <x v="0"/>
    <n v="22500"/>
    <n v="7500"/>
    <x v="4"/>
    <x v="3"/>
    <s v="YES"/>
    <s v="No Warranty"/>
    <n v="7"/>
    <s v="JH4DB8590SS001561"/>
    <s v="Delivered"/>
    <s v="Follow up needed"/>
  </r>
  <r>
    <x v="1591"/>
    <x v="89"/>
    <s v="Emily Brown"/>
    <s v="john.doe@gmail.com"/>
    <x v="0"/>
    <x v="0"/>
    <x v="5"/>
    <n v="2021"/>
    <x v="3"/>
    <n v="17600"/>
    <n v="2400"/>
    <x v="0"/>
    <x v="4"/>
    <s v="NO"/>
    <s v="No Warranty"/>
    <n v="7"/>
    <s v=" WDBUF65J73AXXX123"/>
    <s v="Delivered"/>
    <s v="N/A"/>
  </r>
  <r>
    <x v="1655"/>
    <x v="276"/>
    <s v="Jane Smith"/>
    <s v="sarah.connor@outlok.com"/>
    <x v="1"/>
    <x v="1"/>
    <x v="0"/>
    <n v="2019"/>
    <x v="4"/>
    <n v="21975"/>
    <n v="3025"/>
    <x v="0"/>
    <x v="4"/>
    <s v="NO"/>
    <s v="12 Months"/>
    <n v="7"/>
    <s v="1HGBH41JXMN109186 "/>
    <s v="Delivered"/>
    <s v="Follow up needed"/>
  </r>
  <r>
    <x v="1656"/>
    <x v="37"/>
    <s v="Jane Smith"/>
    <s v="jane_smith@yahooo.com"/>
    <x v="0"/>
    <x v="0"/>
    <x v="2"/>
    <n v="2018"/>
    <x v="2"/>
    <n v="43900"/>
    <n v="6100"/>
    <x v="0"/>
    <x v="3"/>
    <s v="NO"/>
    <s v="12 Months"/>
    <n v="7"/>
    <s v="1HGBH41JXMN109186 "/>
    <s v="Delivered"/>
    <s v="N/A"/>
  </r>
  <r>
    <x v="1657"/>
    <x v="345"/>
    <s v="Jane Smith"/>
    <s v="john.doe@gmail.com"/>
    <x v="0"/>
    <x v="0"/>
    <x v="4"/>
    <n v="2021"/>
    <x v="4"/>
    <n v="21925"/>
    <n v="3075"/>
    <x v="0"/>
    <x v="4"/>
    <s v="YES"/>
    <s v="24 Months"/>
    <n v="10"/>
    <s v="1HGBH41JXMN109186 "/>
    <s v="Processing"/>
    <s v="Follow up needed"/>
  </r>
  <r>
    <x v="811"/>
    <x v="195"/>
    <s v="Sarah Connor"/>
    <s v="john.doe@gmail.com"/>
    <x v="2"/>
    <x v="2"/>
    <x v="3"/>
    <n v="2021"/>
    <x v="1"/>
    <n v="39420"/>
    <n v="5580"/>
    <x v="2"/>
    <x v="0"/>
    <s v="YES"/>
    <s v="24 Months"/>
    <n v="7"/>
    <s v=" WDBUF65J73AXXX123"/>
    <s v="In Transit"/>
    <s v="N/A"/>
  </r>
  <r>
    <x v="1658"/>
    <x v="57"/>
    <s v="John Doe"/>
    <s v="sarah.connor@outlok.com"/>
    <x v="0"/>
    <x v="0"/>
    <x v="5"/>
    <n v="2019"/>
    <x v="3"/>
    <n v="17500"/>
    <n v="2500"/>
    <x v="0"/>
    <x v="2"/>
    <s v="YES"/>
    <s v="No Warranty"/>
    <n v="8"/>
    <s v=" 1FDXF46S12EC58324"/>
    <s v="Delivered"/>
    <s v="N/A"/>
  </r>
  <r>
    <x v="1659"/>
    <x v="190"/>
    <s v="Michael Johnson"/>
    <s v="emilybrown@gmail.com"/>
    <x v="3"/>
    <x v="2"/>
    <x v="5"/>
    <n v="2020"/>
    <x v="4"/>
    <n v="21850"/>
    <n v="3150"/>
    <x v="3"/>
    <x v="1"/>
    <s v="YES"/>
    <s v="24 Months"/>
    <n v="7"/>
    <s v=" 1FDXF46S12EC58324"/>
    <s v="Delivered"/>
    <s v="CALL CUSTOMER ASAP!"/>
  </r>
  <r>
    <x v="1660"/>
    <x v="165"/>
    <s v="Jane Smith"/>
    <s v="emilybrown@gmail.com"/>
    <x v="2"/>
    <x v="2"/>
    <x v="5"/>
    <n v="2018"/>
    <x v="1"/>
    <n v="39285"/>
    <n v="5715"/>
    <x v="3"/>
    <x v="3"/>
    <s v="YES"/>
    <s v="24 Months"/>
    <n v="8"/>
    <s v="JH4DB8590SS001561"/>
    <s v="Delivered"/>
    <s v="N/A"/>
  </r>
  <r>
    <x v="117"/>
    <x v="310"/>
    <s v="Jane Smith"/>
    <s v="mike_j@hotmailcom"/>
    <x v="1"/>
    <x v="2"/>
    <x v="1"/>
    <n v="2018"/>
    <x v="3"/>
    <n v="17000"/>
    <n v="3000"/>
    <x v="1"/>
    <x v="1"/>
    <s v="NO"/>
    <s v="No Warranty"/>
    <n v="7"/>
    <s v=" 1FDXF46S12EC58324"/>
    <s v="In Transit"/>
    <s v="Follow up needed"/>
  </r>
  <r>
    <x v="1661"/>
    <x v="111"/>
    <s v="Sarah Connor"/>
    <s v="jane_smith@yahooo.com"/>
    <x v="0"/>
    <x v="0"/>
    <x v="5"/>
    <n v="2020"/>
    <x v="3"/>
    <n v="16200"/>
    <n v="3800"/>
    <x v="4"/>
    <x v="0"/>
    <s v="YES"/>
    <s v="24 Months"/>
    <n v="10"/>
    <s v="JH4DB8590SS001561"/>
    <s v="Processing"/>
    <s v="Confirmed"/>
  </r>
  <r>
    <x v="133"/>
    <x v="204"/>
    <s v="Sarah Connor"/>
    <s v="mike_j@hotmailcom"/>
    <x v="0"/>
    <x v="0"/>
    <x v="1"/>
    <n v="2022"/>
    <x v="0"/>
    <n v="24000"/>
    <n v="6000"/>
    <x v="2"/>
    <x v="3"/>
    <s v="YES"/>
    <s v="No Warranty"/>
    <n v="7"/>
    <s v="1HGCM82633A004352"/>
    <s v="In Transit"/>
    <s v="Confirmed"/>
  </r>
  <r>
    <x v="1662"/>
    <x v="293"/>
    <s v="Michael Johnson"/>
    <s v="john.doe@gmail.com"/>
    <x v="4"/>
    <x v="3"/>
    <x v="5"/>
    <n v="2022"/>
    <x v="1"/>
    <n v="35100"/>
    <n v="9900"/>
    <x v="4"/>
    <x v="4"/>
    <s v="NO"/>
    <s v="No Warranty"/>
    <n v="7"/>
    <s v=" WDBUF65J73AXXX123"/>
    <s v="Processing"/>
    <s v="N/A"/>
  </r>
  <r>
    <x v="1416"/>
    <x v="85"/>
    <s v="Jane Smith"/>
    <s v="jane_smith@yahooo.com"/>
    <x v="5"/>
    <x v="1"/>
    <x v="5"/>
    <n v="2018"/>
    <x v="3"/>
    <n v="15000"/>
    <n v="5000"/>
    <x v="3"/>
    <x v="1"/>
    <s v="NO"/>
    <s v="24 Months"/>
    <n v="10"/>
    <s v="JH4DB8590SS001561"/>
    <s v="Delivered"/>
    <s v="Confirmed"/>
  </r>
  <r>
    <x v="1663"/>
    <x v="29"/>
    <s v="Jane Smith"/>
    <s v="emilybrown@gmail.com"/>
    <x v="0"/>
    <x v="0"/>
    <x v="0"/>
    <n v="2020"/>
    <x v="0"/>
    <n v="26400"/>
    <n v="3600"/>
    <x v="0"/>
    <x v="0"/>
    <s v="YES"/>
    <s v="24 Months"/>
    <n v="9"/>
    <s v="JH4DB8590SS001561"/>
    <s v="Delivered"/>
    <s v="Confirmed"/>
  </r>
  <r>
    <x v="1664"/>
    <x v="343"/>
    <s v="Michael Johnson"/>
    <s v="mike_j@hotmailcom"/>
    <x v="1"/>
    <x v="1"/>
    <x v="5"/>
    <n v="2020"/>
    <x v="0"/>
    <n v="26370"/>
    <n v="3630"/>
    <x v="4"/>
    <x v="0"/>
    <s v="NO"/>
    <s v="24 Months"/>
    <n v="9"/>
    <s v=" WDBUF65J73AXXX123"/>
    <s v="Delivered"/>
    <s v="Follow up needed"/>
  </r>
  <r>
    <x v="1665"/>
    <x v="9"/>
    <s v="Emily Brown"/>
    <s v="mike_j@hotmailcom"/>
    <x v="0"/>
    <x v="0"/>
    <x v="2"/>
    <n v="2021"/>
    <x v="4"/>
    <n v="21950"/>
    <n v="3050"/>
    <x v="4"/>
    <x v="2"/>
    <s v="NO"/>
    <s v="12 Months"/>
    <n v="8.5"/>
    <s v=" 1FDXF46S12EC58324"/>
    <s v="Delivered"/>
    <s v="N/A"/>
  </r>
  <r>
    <x v="1666"/>
    <x v="91"/>
    <s v="John Doe"/>
    <s v="john.doe@gmail.com"/>
    <x v="0"/>
    <x v="0"/>
    <x v="4"/>
    <n v="2022"/>
    <x v="2"/>
    <n v="43850"/>
    <n v="6150"/>
    <x v="3"/>
    <x v="3"/>
    <s v="YES"/>
    <s v="24 Months"/>
    <n v="7"/>
    <s v=" WDBUF65J73AXXX123"/>
    <s v="Delivered"/>
    <s v="N/A"/>
  </r>
  <r>
    <x v="1015"/>
    <x v="220"/>
    <s v="Emily Brown"/>
    <s v="jane_smith@yahooo.com"/>
    <x v="2"/>
    <x v="2"/>
    <x v="3"/>
    <n v="2022"/>
    <x v="2"/>
    <n v="43800"/>
    <n v="6200"/>
    <x v="2"/>
    <x v="0"/>
    <s v="YES"/>
    <s v="No Warranty"/>
    <n v="9"/>
    <s v="1HGCM82633A004352"/>
    <s v="Processing"/>
    <s v="Confirmed"/>
  </r>
  <r>
    <x v="1667"/>
    <x v="320"/>
    <s v="Sarah Connor"/>
    <s v="mike_j@hotmailcom"/>
    <x v="0"/>
    <x v="0"/>
    <x v="5"/>
    <n v="2021"/>
    <x v="3"/>
    <n v="17500"/>
    <n v="2500"/>
    <x v="3"/>
    <x v="0"/>
    <s v="NO"/>
    <s v="12 Months"/>
    <n v="8.5"/>
    <s v=" 1FDXF46S12EC58324"/>
    <s v="In Transit"/>
    <s v="CALL CUSTOMER ASAP!"/>
  </r>
  <r>
    <x v="1668"/>
    <x v="51"/>
    <s v="Jane Smith"/>
    <s v="sarah.connor@outlok.com"/>
    <x v="3"/>
    <x v="2"/>
    <x v="1"/>
    <n v="2019"/>
    <x v="3"/>
    <n v="17480"/>
    <n v="2520"/>
    <x v="0"/>
    <x v="4"/>
    <s v="NO"/>
    <s v="12 Months"/>
    <n v="9"/>
    <s v="1HGCM82633A004352"/>
    <s v="Delivered"/>
    <s v="Confirmed"/>
  </r>
  <r>
    <x v="1548"/>
    <x v="207"/>
    <s v="Jane Smith"/>
    <s v="john.doe@gmail.com"/>
    <x v="2"/>
    <x v="2"/>
    <x v="0"/>
    <n v="2022"/>
    <x v="3"/>
    <n v="17460"/>
    <n v="2540"/>
    <x v="2"/>
    <x v="0"/>
    <s v="NO"/>
    <s v="24 Months"/>
    <n v="8.5"/>
    <s v="1HGBH41JXMN109186 "/>
    <s v="Delivered"/>
    <s v="Confirmed"/>
  </r>
  <r>
    <x v="1669"/>
    <x v="359"/>
    <s v="Emily Brown"/>
    <s v="jane_smith@yahooo.com"/>
    <x v="1"/>
    <x v="2"/>
    <x v="1"/>
    <n v="2021"/>
    <x v="4"/>
    <n v="21250"/>
    <n v="3750"/>
    <x v="0"/>
    <x v="2"/>
    <s v="YES"/>
    <s v="Lifetime"/>
    <n v="9"/>
    <s v=" 1FDXF46S12EC58324"/>
    <s v="Delivered"/>
    <s v="CALL CUSTOMER ASAP!"/>
  </r>
  <r>
    <x v="1127"/>
    <x v="214"/>
    <s v="John Doe"/>
    <s v="sarah.connor@outlok.com"/>
    <x v="0"/>
    <x v="0"/>
    <x v="5"/>
    <n v="2020"/>
    <x v="0"/>
    <n v="24300"/>
    <n v="5700"/>
    <x v="0"/>
    <x v="0"/>
    <s v="NO"/>
    <s v="12 Months"/>
    <n v="8.5"/>
    <s v="1HGBH41JXMN109186 "/>
    <s v="In Transit"/>
    <s v="N/A"/>
  </r>
  <r>
    <x v="381"/>
    <x v="343"/>
    <s v="Michael Johnson"/>
    <s v="mike_j@hotmailcom"/>
    <x v="0"/>
    <x v="0"/>
    <x v="5"/>
    <n v="2019"/>
    <x v="2"/>
    <n v="40000"/>
    <n v="10000"/>
    <x v="2"/>
    <x v="0"/>
    <s v="NO"/>
    <s v="No Warranty"/>
    <n v="10"/>
    <s v=" 1FDXF46S12EC58324"/>
    <s v="Processing"/>
    <s v="N/A"/>
  </r>
  <r>
    <x v="1670"/>
    <x v="129"/>
    <s v="John Doe"/>
    <s v="jane_smith@yahooo.com"/>
    <x v="4"/>
    <x v="3"/>
    <x v="4"/>
    <n v="2018"/>
    <x v="1"/>
    <n v="35100"/>
    <n v="9900"/>
    <x v="1"/>
    <x v="4"/>
    <s v="NO"/>
    <s v="24 Months"/>
    <n v="9"/>
    <s v="1HGBH41JXMN109186 "/>
    <s v="In Transit"/>
    <s v="Confirmed"/>
  </r>
  <r>
    <x v="1671"/>
    <x v="347"/>
    <s v="Sarah Connor"/>
    <s v="emilybrown@gmail.com"/>
    <x v="5"/>
    <x v="1"/>
    <x v="3"/>
    <n v="2020"/>
    <x v="2"/>
    <n v="37500"/>
    <n v="12500"/>
    <x v="4"/>
    <x v="3"/>
    <s v="NO"/>
    <s v="No Warranty"/>
    <n v="8"/>
    <s v=" WDBUF65J73AXXX123"/>
    <s v="Processing"/>
    <s v="CALL CUSTOMER ASAP!"/>
  </r>
  <r>
    <x v="1092"/>
    <x v="360"/>
    <s v="John Doe"/>
    <s v="john.doe@gmail.com"/>
    <x v="0"/>
    <x v="0"/>
    <x v="4"/>
    <n v="2019"/>
    <x v="0"/>
    <n v="26400"/>
    <n v="3600"/>
    <x v="2"/>
    <x v="3"/>
    <s v="YES"/>
    <s v="Lifetime"/>
    <n v="8.5"/>
    <s v="1HGBH41JXMN109186 "/>
    <s v="Delivered"/>
    <s v="Follow up needed"/>
  </r>
  <r>
    <x v="1672"/>
    <x v="102"/>
    <s v="Michael Johnson"/>
    <s v="emilybrown@gmail.com"/>
    <x v="1"/>
    <x v="1"/>
    <x v="3"/>
    <n v="2021"/>
    <x v="0"/>
    <n v="26370"/>
    <n v="3630"/>
    <x v="2"/>
    <x v="2"/>
    <s v="YES"/>
    <s v="24 Months"/>
    <n v="10"/>
    <s v="1HGBH41JXMN109186 "/>
    <s v="Delivered"/>
    <s v="CALL CUSTOMER ASAP!"/>
  </r>
  <r>
    <x v="1673"/>
    <x v="71"/>
    <s v="Sarah Connor"/>
    <s v="sarah.connor@outlok.com"/>
    <x v="0"/>
    <x v="0"/>
    <x v="4"/>
    <n v="2020"/>
    <x v="1"/>
    <n v="39510"/>
    <n v="5490"/>
    <x v="0"/>
    <x v="1"/>
    <s v="NO"/>
    <s v="No Warranty"/>
    <n v="10"/>
    <s v=" WDBUF65J73AXXX123"/>
    <s v="Delivered"/>
    <s v="Follow up needed"/>
  </r>
  <r>
    <x v="1674"/>
    <x v="167"/>
    <s v="Jane Smith"/>
    <s v="mike_j@hotmailcom"/>
    <x v="0"/>
    <x v="0"/>
    <x v="2"/>
    <n v="2019"/>
    <x v="4"/>
    <n v="21925"/>
    <n v="3075"/>
    <x v="0"/>
    <x v="0"/>
    <s v="YES"/>
    <s v="No Warranty"/>
    <n v="9"/>
    <s v="JH4DB8590SS001561"/>
    <s v="Delivered"/>
    <s v="Follow up needed"/>
  </r>
  <r>
    <x v="1675"/>
    <x v="354"/>
    <s v="Sarah Connor"/>
    <s v="john.doe@gmail.com"/>
    <x v="2"/>
    <x v="2"/>
    <x v="4"/>
    <n v="2018"/>
    <x v="2"/>
    <n v="43800"/>
    <n v="6200"/>
    <x v="0"/>
    <x v="2"/>
    <s v="YES"/>
    <s v="24 Months"/>
    <n v="8"/>
    <s v=" 1FDXF46S12EC58324"/>
    <s v="Delivered"/>
    <s v="Confirmed"/>
  </r>
  <r>
    <x v="1676"/>
    <x v="330"/>
    <s v="Emily Brown"/>
    <s v="jane_smith@yahooo.com"/>
    <x v="0"/>
    <x v="0"/>
    <x v="5"/>
    <n v="2020"/>
    <x v="3"/>
    <n v="17500"/>
    <n v="2500"/>
    <x v="3"/>
    <x v="0"/>
    <s v="YES"/>
    <s v="No Warranty"/>
    <n v="9"/>
    <s v=" WDBUF65J73AXXX123"/>
    <s v="Processing"/>
    <s v="Confirmed"/>
  </r>
  <r>
    <x v="839"/>
    <x v="294"/>
    <s v="John Doe"/>
    <s v="sarah.connor@outlok.com"/>
    <x v="3"/>
    <x v="2"/>
    <x v="3"/>
    <n v="2020"/>
    <x v="4"/>
    <n v="21850"/>
    <n v="3150"/>
    <x v="2"/>
    <x v="0"/>
    <s v="YES"/>
    <s v="No Warranty"/>
    <n v="7"/>
    <s v="1HGBH41JXMN109186 "/>
    <s v="In Transit"/>
    <s v="Confirmed"/>
  </r>
  <r>
    <x v="1419"/>
    <x v="192"/>
    <s v="Jane Smith"/>
    <s v="john.doe@gmail.com"/>
    <x v="2"/>
    <x v="2"/>
    <x v="4"/>
    <n v="2022"/>
    <x v="3"/>
    <n v="17460"/>
    <n v="2540"/>
    <x v="3"/>
    <x v="1"/>
    <s v="YES"/>
    <s v="Lifetime"/>
    <n v="7"/>
    <s v=" 1FDXF46S12EC58324"/>
    <s v="Delivered"/>
    <s v="Follow up needed"/>
  </r>
  <r>
    <x v="1677"/>
    <x v="124"/>
    <s v="Michael Johnson"/>
    <s v="mike_j@hotmailcom"/>
    <x v="1"/>
    <x v="2"/>
    <x v="1"/>
    <n v="2019"/>
    <x v="2"/>
    <n v="42500"/>
    <n v="7500"/>
    <x v="0"/>
    <x v="0"/>
    <s v="YES"/>
    <s v="12 Months"/>
    <n v="8"/>
    <s v="JH4DB8590SS001561"/>
    <s v="Delivered"/>
    <s v="Confirmed"/>
  </r>
  <r>
    <x v="1602"/>
    <x v="96"/>
    <s v="Jane Smith"/>
    <s v="emilybrown@gmail.com"/>
    <x v="0"/>
    <x v="0"/>
    <x v="2"/>
    <n v="2019"/>
    <x v="1"/>
    <n v="36450"/>
    <n v="8550"/>
    <x v="0"/>
    <x v="2"/>
    <s v="YES"/>
    <s v="12 Months"/>
    <n v="9"/>
    <s v="JH4DB8590SS001561"/>
    <s v="Delivered"/>
    <s v="CALL CUSTOMER ASAP!"/>
  </r>
  <r>
    <x v="1414"/>
    <x v="119"/>
    <s v="Emily Brown"/>
    <s v="emilybrown@gmail.com"/>
    <x v="0"/>
    <x v="0"/>
    <x v="3"/>
    <n v="2022"/>
    <x v="4"/>
    <n v="20000"/>
    <n v="5000"/>
    <x v="0"/>
    <x v="1"/>
    <s v="YES"/>
    <s v="24 Months"/>
    <n v="10"/>
    <s v=" WDBUF65J73AXXX123"/>
    <s v="In Transit"/>
    <s v="Confirmed"/>
  </r>
  <r>
    <x v="1678"/>
    <x v="134"/>
    <s v="Michael Johnson"/>
    <s v="john.doe@gmail.com"/>
    <x v="4"/>
    <x v="3"/>
    <x v="0"/>
    <n v="2021"/>
    <x v="2"/>
    <n v="39000"/>
    <n v="11000"/>
    <x v="0"/>
    <x v="4"/>
    <s v="NO"/>
    <s v="24 Months"/>
    <n v="7"/>
    <s v=" WDBUF65J73AXXX123"/>
    <s v="Processing"/>
    <s v="Confirmed"/>
  </r>
  <r>
    <x v="1679"/>
    <x v="91"/>
    <s v="Emily Brown"/>
    <s v="john.doe@gmail.com"/>
    <x v="5"/>
    <x v="1"/>
    <x v="2"/>
    <n v="2021"/>
    <x v="3"/>
    <n v="15000"/>
    <n v="5000"/>
    <x v="1"/>
    <x v="4"/>
    <s v="YES"/>
    <s v="24 Months"/>
    <n v="8.5"/>
    <s v="1HGBH41JXMN109186 "/>
    <s v="In Transit"/>
    <s v="Confirmed"/>
  </r>
  <r>
    <x v="1680"/>
    <x v="156"/>
    <s v="John Doe"/>
    <s v="emilybrown@gmail.com"/>
    <x v="0"/>
    <x v="0"/>
    <x v="3"/>
    <n v="2022"/>
    <x v="2"/>
    <n v="44000"/>
    <n v="6000"/>
    <x v="3"/>
    <x v="3"/>
    <s v="YES"/>
    <s v="24 Months"/>
    <n v="10"/>
    <s v=" WDBUF65J73AXXX123"/>
    <s v="Processing"/>
    <s v="Confirmed"/>
  </r>
  <r>
    <x v="1681"/>
    <x v="72"/>
    <s v="Jane Smith"/>
    <s v="sarah.connor@outlok.com"/>
    <x v="1"/>
    <x v="1"/>
    <x v="5"/>
    <n v="2020"/>
    <x v="0"/>
    <n v="26370"/>
    <n v="3630"/>
    <x v="1"/>
    <x v="2"/>
    <s v="NO"/>
    <s v="No Warranty"/>
    <n v="10"/>
    <s v=" 1FDXF46S12EC58324"/>
    <s v="Delivered"/>
    <s v="N/A"/>
  </r>
  <r>
    <x v="1682"/>
    <x v="95"/>
    <s v="Jane Smith"/>
    <s v="mike_j@hotmailcom"/>
    <x v="0"/>
    <x v="0"/>
    <x v="2"/>
    <n v="2018"/>
    <x v="0"/>
    <n v="26340"/>
    <n v="3660"/>
    <x v="4"/>
    <x v="4"/>
    <s v="YES"/>
    <s v="Lifetime"/>
    <n v="8.5"/>
    <s v=" WDBUF65J73AXXX123"/>
    <s v="Delivered"/>
    <s v="Follow up needed"/>
  </r>
  <r>
    <x v="1683"/>
    <x v="330"/>
    <s v="Jane Smith"/>
    <s v="jane_smith@yahooo.com"/>
    <x v="0"/>
    <x v="0"/>
    <x v="3"/>
    <n v="2021"/>
    <x v="2"/>
    <n v="43850"/>
    <n v="6150"/>
    <x v="2"/>
    <x v="0"/>
    <s v="NO"/>
    <s v="No Warranty"/>
    <n v="7"/>
    <s v=" 1FDXF46S12EC58324"/>
    <s v="Delivered"/>
    <s v="Follow up needed"/>
  </r>
  <r>
    <x v="1684"/>
    <x v="249"/>
    <s v="Michael Johnson"/>
    <s v="john.doe@gmail.com"/>
    <x v="2"/>
    <x v="2"/>
    <x v="5"/>
    <n v="2018"/>
    <x v="3"/>
    <n v="17520"/>
    <n v="2480"/>
    <x v="1"/>
    <x v="3"/>
    <s v="NO"/>
    <s v="No Warranty"/>
    <n v="8.5"/>
    <s v=" 1FDXF46S12EC58324"/>
    <s v="Delivered"/>
    <s v="Confirmed"/>
  </r>
  <r>
    <x v="967"/>
    <x v="6"/>
    <s v="John Doe"/>
    <s v="mike_j@hotmailcom"/>
    <x v="0"/>
    <x v="0"/>
    <x v="5"/>
    <n v="2019"/>
    <x v="0"/>
    <n v="26250"/>
    <n v="3750"/>
    <x v="4"/>
    <x v="2"/>
    <s v="NO"/>
    <s v="No Warranty"/>
    <n v="7"/>
    <s v="1HGCM82633A004352"/>
    <s v="Delivered"/>
    <s v="N/A"/>
  </r>
  <r>
    <x v="1685"/>
    <x v="84"/>
    <s v="Sarah Connor"/>
    <s v="sarah.connor@outlok.com"/>
    <x v="3"/>
    <x v="2"/>
    <x v="5"/>
    <n v="2019"/>
    <x v="2"/>
    <n v="43700"/>
    <n v="6300"/>
    <x v="4"/>
    <x v="0"/>
    <s v="YES"/>
    <s v="Lifetime"/>
    <n v="8.5"/>
    <s v=" WDBUF65J73AXXX123"/>
    <s v="Processing"/>
    <s v="CALL CUSTOMER ASAP!"/>
  </r>
  <r>
    <x v="1686"/>
    <x v="91"/>
    <s v="Michael Johnson"/>
    <s v="emilybrown@gmail.com"/>
    <x v="2"/>
    <x v="2"/>
    <x v="5"/>
    <n v="2021"/>
    <x v="2"/>
    <n v="43650"/>
    <n v="6350"/>
    <x v="4"/>
    <x v="2"/>
    <s v="YES"/>
    <s v="24 Months"/>
    <n v="10"/>
    <s v="1HGBH41JXMN109186 "/>
    <s v="In Transit"/>
    <s v="CALL CUSTOMER ASAP!"/>
  </r>
  <r>
    <x v="1687"/>
    <x v="342"/>
    <s v="Jane Smith"/>
    <s v="sarah.connor@outlok.com"/>
    <x v="1"/>
    <x v="2"/>
    <x v="5"/>
    <n v="2020"/>
    <x v="3"/>
    <n v="17000"/>
    <n v="3000"/>
    <x v="4"/>
    <x v="4"/>
    <s v="NO"/>
    <s v="12 Months"/>
    <n v="7"/>
    <s v=" 1FDXF46S12EC58324"/>
    <s v="Delivered"/>
    <s v="CALL CUSTOMER ASAP!"/>
  </r>
  <r>
    <x v="1688"/>
    <x v="197"/>
    <s v="Michael Johnson"/>
    <s v="jane_smith@yahooo.com"/>
    <x v="0"/>
    <x v="0"/>
    <x v="3"/>
    <n v="2019"/>
    <x v="0"/>
    <n v="24300"/>
    <n v="5700"/>
    <x v="4"/>
    <x v="4"/>
    <s v="YES"/>
    <s v="No Warranty"/>
    <n v="8.5"/>
    <s v="JH4DB8590SS001561"/>
    <s v="Delivered"/>
    <s v="Confirmed"/>
  </r>
  <r>
    <x v="1689"/>
    <x v="134"/>
    <s v="Jane Smith"/>
    <s v="jane_smith@yahooo.com"/>
    <x v="0"/>
    <x v="0"/>
    <x v="0"/>
    <n v="2018"/>
    <x v="3"/>
    <n v="16000"/>
    <n v="4000"/>
    <x v="2"/>
    <x v="2"/>
    <s v="NO"/>
    <s v="No Warranty"/>
    <n v="7"/>
    <s v="1HGBH41JXMN109186 "/>
    <s v="Delivered"/>
    <s v="N/A"/>
  </r>
  <r>
    <x v="1679"/>
    <x v="118"/>
    <s v="Michael Johnson"/>
    <s v="john.doe@gmail.com"/>
    <x v="4"/>
    <x v="3"/>
    <x v="0"/>
    <n v="2020"/>
    <x v="3"/>
    <n v="15600"/>
    <n v="4400"/>
    <x v="2"/>
    <x v="1"/>
    <s v="YES"/>
    <s v="24 Months"/>
    <n v="9"/>
    <s v=" 1FDXF46S12EC58324"/>
    <s v="In Transit"/>
    <s v="CALL CUSTOMER ASAP!"/>
  </r>
  <r>
    <x v="1690"/>
    <x v="53"/>
    <s v="Jane Smith"/>
    <s v="mike_j@hotmailcom"/>
    <x v="5"/>
    <x v="1"/>
    <x v="1"/>
    <n v="2021"/>
    <x v="3"/>
    <n v="15000"/>
    <n v="5000"/>
    <x v="0"/>
    <x v="2"/>
    <s v="YES"/>
    <s v="No Warranty"/>
    <n v="9"/>
    <s v="1HGBH41JXMN109186 "/>
    <s v="Processing"/>
    <s v="N/A"/>
  </r>
  <r>
    <x v="598"/>
    <x v="358"/>
    <s v="Emily Brown"/>
    <s v="john.doe@gmail.com"/>
    <x v="0"/>
    <x v="0"/>
    <x v="5"/>
    <n v="2019"/>
    <x v="0"/>
    <n v="26400"/>
    <n v="3600"/>
    <x v="0"/>
    <x v="2"/>
    <s v="YES"/>
    <s v="No Warranty"/>
    <n v="9"/>
    <s v="1HGCM82633A004352"/>
    <s v="In Transit"/>
    <s v="Confirmed"/>
  </r>
  <r>
    <x v="146"/>
    <x v="247"/>
    <s v="Sarah Connor"/>
    <s v="sarah.connor@outlok.com"/>
    <x v="1"/>
    <x v="1"/>
    <x v="0"/>
    <n v="2021"/>
    <x v="0"/>
    <n v="26370"/>
    <n v="3630"/>
    <x v="2"/>
    <x v="0"/>
    <s v="NO"/>
    <s v="24 Months"/>
    <n v="9"/>
    <s v="1HGCM82633A004352"/>
    <s v="Processing"/>
    <s v="Confirmed"/>
  </r>
  <r>
    <x v="1691"/>
    <x v="153"/>
    <s v="Sarah Connor"/>
    <s v="emilybrown@gmail.com"/>
    <x v="0"/>
    <x v="0"/>
    <x v="4"/>
    <n v="2020"/>
    <x v="4"/>
    <n v="21950"/>
    <n v="3050"/>
    <x v="2"/>
    <x v="0"/>
    <s v="YES"/>
    <s v="No Warranty"/>
    <n v="8"/>
    <s v=" WDBUF65J73AXXX123"/>
    <s v="Delivered"/>
    <s v="N/A"/>
  </r>
  <r>
    <x v="1187"/>
    <x v="0"/>
    <s v="Jane Smith"/>
    <s v="mike_j@hotmailcom"/>
    <x v="0"/>
    <x v="0"/>
    <x v="4"/>
    <n v="2020"/>
    <x v="1"/>
    <n v="39465"/>
    <n v="5535"/>
    <x v="4"/>
    <x v="1"/>
    <s v="NO"/>
    <s v="24 Months"/>
    <n v="8"/>
    <s v="JH4DB8590SS001561"/>
    <s v="Delivered"/>
    <s v="Confirmed"/>
  </r>
  <r>
    <x v="1345"/>
    <x v="119"/>
    <s v="Michael Johnson"/>
    <s v="john.doe@gmail.com"/>
    <x v="2"/>
    <x v="2"/>
    <x v="3"/>
    <n v="2020"/>
    <x v="2"/>
    <n v="43800"/>
    <n v="6200"/>
    <x v="0"/>
    <x v="4"/>
    <s v="YES"/>
    <s v="12 Months"/>
    <n v="10"/>
    <s v="1HGCM82633A004352"/>
    <s v="Delivered"/>
    <s v="CALL CUSTOMER ASAP!"/>
  </r>
  <r>
    <x v="1124"/>
    <x v="285"/>
    <s v="Emily Brown"/>
    <s v="mike_j@hotmailcom"/>
    <x v="0"/>
    <x v="0"/>
    <x v="1"/>
    <n v="2022"/>
    <x v="1"/>
    <n v="39375"/>
    <n v="5625"/>
    <x v="0"/>
    <x v="2"/>
    <s v="YES"/>
    <s v="No Warranty"/>
    <n v="10"/>
    <s v=" 1FDXF46S12EC58324"/>
    <s v="Delivered"/>
    <s v="CALL CUSTOMER ASAP!"/>
  </r>
  <r>
    <x v="1360"/>
    <x v="253"/>
    <s v="Michael Johnson"/>
    <s v="emilybrown@gmail.com"/>
    <x v="3"/>
    <x v="2"/>
    <x v="1"/>
    <n v="2022"/>
    <x v="3"/>
    <n v="17480"/>
    <n v="2520"/>
    <x v="1"/>
    <x v="4"/>
    <s v="YES"/>
    <s v="24 Months"/>
    <n v="7"/>
    <s v="1HGCM82633A004352"/>
    <s v="Delivered"/>
    <s v="CALL CUSTOMER ASAP!"/>
  </r>
  <r>
    <x v="1692"/>
    <x v="91"/>
    <s v="Jane Smith"/>
    <s v="john.doe@gmail.com"/>
    <x v="2"/>
    <x v="2"/>
    <x v="5"/>
    <n v="2018"/>
    <x v="4"/>
    <n v="21825"/>
    <n v="3175"/>
    <x v="2"/>
    <x v="1"/>
    <s v="NO"/>
    <s v="No Warranty"/>
    <n v="8.5"/>
    <s v="1HGCM82633A004352"/>
    <s v="Processing"/>
    <s v="Confirmed"/>
  </r>
  <r>
    <x v="1265"/>
    <x v="97"/>
    <s v="Michael Johnson"/>
    <s v="sarah.connor@outlok.com"/>
    <x v="1"/>
    <x v="2"/>
    <x v="4"/>
    <n v="2020"/>
    <x v="4"/>
    <n v="21250"/>
    <n v="3750"/>
    <x v="0"/>
    <x v="4"/>
    <s v="YES"/>
    <s v="No Warranty"/>
    <n v="7"/>
    <s v="JH4DB8590SS001561"/>
    <s v="In Transit"/>
    <s v="Follow up needed"/>
  </r>
  <r>
    <x v="1693"/>
    <x v="91"/>
    <s v="Jane Smith"/>
    <s v="john.doe@gmail.com"/>
    <x v="0"/>
    <x v="0"/>
    <x v="2"/>
    <n v="2020"/>
    <x v="2"/>
    <n v="40500"/>
    <n v="9500"/>
    <x v="4"/>
    <x v="2"/>
    <s v="NO"/>
    <s v="Lifetime"/>
    <n v="10"/>
    <s v="1HGBH41JXMN109186 "/>
    <s v="Delivered"/>
    <s v="N/A"/>
  </r>
  <r>
    <x v="1064"/>
    <x v="299"/>
    <s v="Jane Smith"/>
    <s v="sarah.connor@outlok.com"/>
    <x v="0"/>
    <x v="0"/>
    <x v="3"/>
    <n v="2019"/>
    <x v="2"/>
    <n v="40000"/>
    <n v="10000"/>
    <x v="0"/>
    <x v="1"/>
    <s v="NO"/>
    <s v="24 Months"/>
    <n v="8.5"/>
    <s v="1HGCM82633A004352"/>
    <s v="Delivered"/>
    <s v="CALL CUSTOMER ASAP!"/>
  </r>
  <r>
    <x v="1694"/>
    <x v="251"/>
    <s v="Michael Johnson"/>
    <s v="mike_j@hotmailcom"/>
    <x v="4"/>
    <x v="3"/>
    <x v="1"/>
    <n v="2018"/>
    <x v="1"/>
    <n v="35100"/>
    <n v="9900"/>
    <x v="2"/>
    <x v="3"/>
    <s v="NO"/>
    <s v="12 Months"/>
    <n v="8.5"/>
    <s v=" WDBUF65J73AXXX123"/>
    <s v="Delivered"/>
    <s v="Follow up needed"/>
  </r>
  <r>
    <x v="1121"/>
    <x v="137"/>
    <s v="Michael Johnson"/>
    <s v="emilybrown@gmail.com"/>
    <x v="5"/>
    <x v="1"/>
    <x v="1"/>
    <n v="2018"/>
    <x v="1"/>
    <n v="33750"/>
    <n v="11250"/>
    <x v="1"/>
    <x v="4"/>
    <s v="NO"/>
    <s v="Lifetime"/>
    <n v="10"/>
    <s v=" 1FDXF46S12EC58324"/>
    <s v="In Transit"/>
    <s v="Confirmed"/>
  </r>
  <r>
    <x v="734"/>
    <x v="185"/>
    <s v="Sarah Connor"/>
    <s v="sarah.connor@outlok.com"/>
    <x v="0"/>
    <x v="0"/>
    <x v="2"/>
    <n v="2021"/>
    <x v="0"/>
    <n v="26400"/>
    <n v="3600"/>
    <x v="2"/>
    <x v="4"/>
    <s v="NO"/>
    <s v="No Warranty"/>
    <n v="8"/>
    <s v="JH4DB8590SS001561"/>
    <s v="Processing"/>
    <s v="Confirmed"/>
  </r>
  <r>
    <x v="1695"/>
    <x v="250"/>
    <s v="Emily Brown"/>
    <s v="jane_smith@yahooo.com"/>
    <x v="1"/>
    <x v="1"/>
    <x v="2"/>
    <n v="2020"/>
    <x v="1"/>
    <n v="39555"/>
    <n v="5445"/>
    <x v="1"/>
    <x v="0"/>
    <s v="YES"/>
    <s v="12 Months"/>
    <n v="8.5"/>
    <s v=" 1FDXF46S12EC58324"/>
    <s v="In Transit"/>
    <s v="CALL CUSTOMER ASAP!"/>
  </r>
  <r>
    <x v="196"/>
    <x v="18"/>
    <s v="Emily Brown"/>
    <s v="john.doe@gmail.com"/>
    <x v="0"/>
    <x v="0"/>
    <x v="0"/>
    <n v="2019"/>
    <x v="1"/>
    <n v="39510"/>
    <n v="5490"/>
    <x v="4"/>
    <x v="2"/>
    <s v="NO"/>
    <s v="24 Months"/>
    <n v="8"/>
    <s v="1HGBH41JXMN109186 "/>
    <s v="Processing"/>
    <s v="N/A"/>
  </r>
  <r>
    <x v="1578"/>
    <x v="27"/>
    <s v="Jane Smith"/>
    <s v="sarah.connor@outlok.com"/>
    <x v="0"/>
    <x v="0"/>
    <x v="2"/>
    <n v="2021"/>
    <x v="3"/>
    <n v="17540"/>
    <n v="2460"/>
    <x v="4"/>
    <x v="3"/>
    <s v="NO"/>
    <s v="No Warranty"/>
    <n v="10"/>
    <s v="JH4DB8590SS001561"/>
    <s v="Delivered"/>
    <s v="N/A"/>
  </r>
  <r>
    <x v="1696"/>
    <x v="79"/>
    <s v="Michael Johnson"/>
    <s v="jane_smith@yahooo.com"/>
    <x v="2"/>
    <x v="2"/>
    <x v="1"/>
    <n v="2022"/>
    <x v="4"/>
    <n v="21900"/>
    <n v="3100"/>
    <x v="3"/>
    <x v="0"/>
    <s v="YES"/>
    <s v="Lifetime"/>
    <n v="9"/>
    <s v="1HGCM82633A004352"/>
    <s v="Delivered"/>
    <s v="Confirmed"/>
  </r>
  <r>
    <x v="1697"/>
    <x v="191"/>
    <s v="Michael Johnson"/>
    <s v="jane_smith@yahooo.com"/>
    <x v="0"/>
    <x v="0"/>
    <x v="4"/>
    <n v="2020"/>
    <x v="1"/>
    <n v="39375"/>
    <n v="5625"/>
    <x v="2"/>
    <x v="1"/>
    <s v="YES"/>
    <s v="No Warranty"/>
    <n v="7"/>
    <s v="1HGCM82633A004352"/>
    <s v="Delivered"/>
    <s v="CALL CUSTOMER ASAP!"/>
  </r>
  <r>
    <x v="1568"/>
    <x v="164"/>
    <s v="Sarah Connor"/>
    <s v="sarah.connor@outlok.com"/>
    <x v="3"/>
    <x v="2"/>
    <x v="2"/>
    <n v="2018"/>
    <x v="0"/>
    <n v="26220"/>
    <n v="3780"/>
    <x v="1"/>
    <x v="4"/>
    <s v="YES"/>
    <s v="No Warranty"/>
    <n v="10"/>
    <s v="JH4DB8590SS001561"/>
    <s v="Delivered"/>
    <s v="CALL CUSTOMER ASAP!"/>
  </r>
  <r>
    <x v="1313"/>
    <x v="27"/>
    <s v="Jane Smith"/>
    <s v="john.doe@gmail.com"/>
    <x v="2"/>
    <x v="2"/>
    <x v="3"/>
    <n v="2020"/>
    <x v="1"/>
    <n v="39285"/>
    <n v="5715"/>
    <x v="0"/>
    <x v="2"/>
    <s v="YES"/>
    <s v="Lifetime"/>
    <n v="8"/>
    <s v="1HGCM82633A004352"/>
    <s v="Delivered"/>
    <s v="Confirmed"/>
  </r>
  <r>
    <x v="1698"/>
    <x v="95"/>
    <s v="Jane Smith"/>
    <s v="emilybrown@gmail.com"/>
    <x v="1"/>
    <x v="2"/>
    <x v="2"/>
    <n v="2020"/>
    <x v="3"/>
    <n v="17000"/>
    <n v="3000"/>
    <x v="1"/>
    <x v="0"/>
    <s v="YES"/>
    <s v="No Warranty"/>
    <n v="8.5"/>
    <s v="1HGBH41JXMN109186 "/>
    <s v="Processing"/>
    <s v="Confirmed"/>
  </r>
  <r>
    <x v="121"/>
    <x v="202"/>
    <s v="Michael Johnson"/>
    <s v="emilybrown@gmail.com"/>
    <x v="0"/>
    <x v="0"/>
    <x v="1"/>
    <n v="2022"/>
    <x v="2"/>
    <n v="40500"/>
    <n v="9500"/>
    <x v="0"/>
    <x v="0"/>
    <s v="NO"/>
    <s v="Lifetime"/>
    <n v="8"/>
    <s v=" WDBUF65J73AXXX123"/>
    <s v="In Transit"/>
    <s v="N/A"/>
  </r>
  <r>
    <x v="1699"/>
    <x v="92"/>
    <s v="Emily Brown"/>
    <s v="john.doe@gmail.com"/>
    <x v="0"/>
    <x v="0"/>
    <x v="0"/>
    <n v="2019"/>
    <x v="3"/>
    <n v="16000"/>
    <n v="4000"/>
    <x v="3"/>
    <x v="0"/>
    <s v="NO"/>
    <s v="24 Months"/>
    <n v="10"/>
    <s v=" WDBUF65J73AXXX123"/>
    <s v="Delivered"/>
    <s v="Follow up needed"/>
  </r>
  <r>
    <x v="601"/>
    <x v="333"/>
    <s v="Emily Brown"/>
    <s v="john.doe@gmail.com"/>
    <x v="4"/>
    <x v="3"/>
    <x v="3"/>
    <n v="2019"/>
    <x v="0"/>
    <n v="23400"/>
    <n v="6600"/>
    <x v="2"/>
    <x v="3"/>
    <s v="NO"/>
    <s v="No Warranty"/>
    <n v="8"/>
    <s v="1HGCM82633A004352"/>
    <s v="Delivered"/>
    <s v="Confirmed"/>
  </r>
  <r>
    <x v="1700"/>
    <x v="163"/>
    <s v="John Doe"/>
    <s v="jane_smith@yahooo.com"/>
    <x v="5"/>
    <x v="1"/>
    <x v="1"/>
    <n v="2019"/>
    <x v="2"/>
    <n v="37500"/>
    <n v="12500"/>
    <x v="0"/>
    <x v="0"/>
    <s v="YES"/>
    <s v="No Warranty"/>
    <n v="8.5"/>
    <s v="JH4DB8590SS001561"/>
    <s v="Delivered"/>
    <s v="N/A"/>
  </r>
  <r>
    <x v="1701"/>
    <x v="156"/>
    <s v="Sarah Connor"/>
    <s v="mike_j@hotmailcom"/>
    <x v="0"/>
    <x v="0"/>
    <x v="0"/>
    <n v="2021"/>
    <x v="4"/>
    <n v="22000"/>
    <n v="3000"/>
    <x v="3"/>
    <x v="0"/>
    <s v="YES"/>
    <s v="No Warranty"/>
    <n v="8"/>
    <s v="1HGBH41JXMN109186 "/>
    <s v="In Transit"/>
    <s v="CALL CUSTOMER ASAP!"/>
  </r>
  <r>
    <x v="1427"/>
    <x v="189"/>
    <s v="Emily Brown"/>
    <s v="jane_smith@yahooo.com"/>
    <x v="1"/>
    <x v="1"/>
    <x v="0"/>
    <n v="2019"/>
    <x v="0"/>
    <n v="26370"/>
    <n v="3630"/>
    <x v="4"/>
    <x v="2"/>
    <s v="YES"/>
    <s v="Lifetime"/>
    <n v="8.5"/>
    <s v="1HGCM82633A004352"/>
    <s v="Processing"/>
    <s v="N/A"/>
  </r>
  <r>
    <x v="1166"/>
    <x v="215"/>
    <s v="John Doe"/>
    <s v="john.doe@gmail.com"/>
    <x v="0"/>
    <x v="0"/>
    <x v="3"/>
    <n v="2021"/>
    <x v="0"/>
    <n v="26340"/>
    <n v="3660"/>
    <x v="1"/>
    <x v="3"/>
    <s v="NO"/>
    <s v="Lifetime"/>
    <n v="7"/>
    <s v="JH4DB8590SS001561"/>
    <s v="In Transit"/>
    <s v="Confirmed"/>
  </r>
  <r>
    <x v="1702"/>
    <x v="160"/>
    <s v="Jane Smith"/>
    <s v="mike_j@hotmailcom"/>
    <x v="0"/>
    <x v="0"/>
    <x v="0"/>
    <n v="2022"/>
    <x v="1"/>
    <n v="39465"/>
    <n v="5535"/>
    <x v="3"/>
    <x v="3"/>
    <s v="YES"/>
    <s v="Lifetime"/>
    <n v="7"/>
    <s v="1HGBH41JXMN109186 "/>
    <s v="Processing"/>
    <s v="Confirmed"/>
  </r>
  <r>
    <x v="1703"/>
    <x v="195"/>
    <s v="Michael Johnson"/>
    <s v="john.doe@gmail.com"/>
    <x v="2"/>
    <x v="2"/>
    <x v="2"/>
    <n v="2020"/>
    <x v="0"/>
    <n v="26280"/>
    <n v="3720"/>
    <x v="0"/>
    <x v="4"/>
    <s v="NO"/>
    <s v="No Warranty"/>
    <n v="10"/>
    <s v="1HGCM82633A004352"/>
    <s v="Delivered"/>
    <s v="Follow up needed"/>
  </r>
  <r>
    <x v="880"/>
    <x v="216"/>
    <s v="Sarah Connor"/>
    <s v="sarah.connor@outlok.com"/>
    <x v="0"/>
    <x v="0"/>
    <x v="5"/>
    <n v="2021"/>
    <x v="4"/>
    <n v="21875"/>
    <n v="3125"/>
    <x v="4"/>
    <x v="1"/>
    <s v="NO"/>
    <s v="No Warranty"/>
    <n v="10"/>
    <s v=" 1FDXF46S12EC58324"/>
    <s v="Delivered"/>
    <s v="Confirmed"/>
  </r>
  <r>
    <x v="1704"/>
    <x v="21"/>
    <s v="John Doe"/>
    <s v="john.doe@gmail.com"/>
    <x v="3"/>
    <x v="2"/>
    <x v="0"/>
    <n v="2022"/>
    <x v="4"/>
    <n v="21850"/>
    <n v="3150"/>
    <x v="0"/>
    <x v="3"/>
    <s v="YES"/>
    <s v="Lifetime"/>
    <n v="9"/>
    <s v="1HGCM82633A004352"/>
    <s v="Delivered"/>
    <s v="Confirmed"/>
  </r>
  <r>
    <x v="254"/>
    <x v="91"/>
    <s v="John Doe"/>
    <s v="mike_j@hotmailcom"/>
    <x v="2"/>
    <x v="2"/>
    <x v="1"/>
    <n v="2021"/>
    <x v="4"/>
    <n v="21825"/>
    <n v="3175"/>
    <x v="0"/>
    <x v="0"/>
    <s v="YES"/>
    <s v="No Warranty"/>
    <n v="8.5"/>
    <s v=" 1FDXF46S12EC58324"/>
    <s v="Delivered"/>
    <s v="Confirmed"/>
  </r>
  <r>
    <x v="1705"/>
    <x v="37"/>
    <s v="Michael Johnson"/>
    <s v="emilybrown@gmail.com"/>
    <x v="1"/>
    <x v="2"/>
    <x v="2"/>
    <n v="2022"/>
    <x v="0"/>
    <n v="25500"/>
    <n v="4500"/>
    <x v="1"/>
    <x v="0"/>
    <s v="YES"/>
    <s v="12 Months"/>
    <n v="10"/>
    <s v="JH4DB8590SS001561"/>
    <s v="Delivered"/>
    <s v="Follow up needed"/>
  </r>
  <r>
    <x v="1706"/>
    <x v="148"/>
    <s v="Emily Brown"/>
    <s v="john.doe@gmail.com"/>
    <x v="0"/>
    <x v="0"/>
    <x v="2"/>
    <n v="2019"/>
    <x v="3"/>
    <n v="16200"/>
    <n v="3800"/>
    <x v="4"/>
    <x v="0"/>
    <s v="YES"/>
    <s v="24 Months"/>
    <n v="7"/>
    <s v=" WDBUF65J73AXXX123"/>
    <s v="Processing"/>
    <s v="N/A"/>
  </r>
  <r>
    <x v="945"/>
    <x v="348"/>
    <s v="John Doe"/>
    <s v="jane_smith@yahooo.com"/>
    <x v="0"/>
    <x v="0"/>
    <x v="1"/>
    <n v="2019"/>
    <x v="0"/>
    <n v="24000"/>
    <n v="6000"/>
    <x v="2"/>
    <x v="3"/>
    <s v="NO"/>
    <s v="24 Months"/>
    <n v="8.5"/>
    <s v=" 1FDXF46S12EC58324"/>
    <s v="In Transit"/>
    <s v="Confirmed"/>
  </r>
  <r>
    <x v="766"/>
    <x v="0"/>
    <s v="Emily Brown"/>
    <s v="john.doe@gmail.com"/>
    <x v="4"/>
    <x v="3"/>
    <x v="5"/>
    <n v="2022"/>
    <x v="1"/>
    <n v="35100"/>
    <n v="9900"/>
    <x v="1"/>
    <x v="2"/>
    <s v="NO"/>
    <s v="24 Months"/>
    <n v="9"/>
    <s v=" WDBUF65J73AXXX123"/>
    <s v="Delivered"/>
    <s v="Confirmed"/>
  </r>
  <r>
    <x v="933"/>
    <x v="13"/>
    <s v="John Doe"/>
    <s v="sarah.connor@outlok.com"/>
    <x v="5"/>
    <x v="1"/>
    <x v="4"/>
    <n v="2018"/>
    <x v="4"/>
    <n v="18750"/>
    <n v="6250"/>
    <x v="0"/>
    <x v="1"/>
    <s v="YES"/>
    <s v="Lifetime"/>
    <n v="8"/>
    <s v=" 1FDXF46S12EC58324"/>
    <s v="Delivered"/>
    <s v="Follow up needed"/>
  </r>
  <r>
    <x v="1095"/>
    <x v="2"/>
    <s v="Michael Johnson"/>
    <s v="mike_j@hotmailcom"/>
    <x v="0"/>
    <x v="0"/>
    <x v="0"/>
    <n v="2022"/>
    <x v="1"/>
    <n v="39600"/>
    <n v="5400"/>
    <x v="4"/>
    <x v="4"/>
    <s v="YES"/>
    <s v="24 Months"/>
    <n v="9"/>
    <s v="1HGBH41JXMN109186 "/>
    <s v="Delivered"/>
    <s v="N/A"/>
  </r>
  <r>
    <x v="1622"/>
    <x v="26"/>
    <s v="Jane Smith"/>
    <s v="john.doe@gmail.com"/>
    <x v="1"/>
    <x v="1"/>
    <x v="5"/>
    <n v="2021"/>
    <x v="4"/>
    <n v="21975"/>
    <n v="3025"/>
    <x v="2"/>
    <x v="4"/>
    <s v="YES"/>
    <s v="Lifetime"/>
    <n v="9"/>
    <s v="1HGBH41JXMN109186 "/>
    <s v="In Transit"/>
    <s v="Follow up needed"/>
  </r>
  <r>
    <x v="1178"/>
    <x v="75"/>
    <s v="Sarah Connor"/>
    <s v="emilybrown@gmail.com"/>
    <x v="0"/>
    <x v="0"/>
    <x v="1"/>
    <n v="2022"/>
    <x v="1"/>
    <n v="39510"/>
    <n v="5490"/>
    <x v="3"/>
    <x v="3"/>
    <s v="YES"/>
    <s v="24 Months"/>
    <n v="7"/>
    <s v="JH4DB8590SS001561"/>
    <s v="Processing"/>
    <s v="Confirmed"/>
  </r>
  <r>
    <x v="1608"/>
    <x v="346"/>
    <s v="Sarah Connor"/>
    <s v="sarah.connor@outlok.com"/>
    <x v="0"/>
    <x v="0"/>
    <x v="5"/>
    <n v="2020"/>
    <x v="2"/>
    <n v="43850"/>
    <n v="6150"/>
    <x v="4"/>
    <x v="1"/>
    <s v="YES"/>
    <s v="No Warranty"/>
    <n v="7"/>
    <s v=" 1FDXF46S12EC58324"/>
    <s v="In Transit"/>
    <s v="Follow up needed"/>
  </r>
  <r>
    <x v="1707"/>
    <x v="91"/>
    <s v="Emily Brown"/>
    <s v="sarah.connor@outlok.com"/>
    <x v="2"/>
    <x v="2"/>
    <x v="5"/>
    <n v="2018"/>
    <x v="2"/>
    <n v="43800"/>
    <n v="6200"/>
    <x v="3"/>
    <x v="4"/>
    <s v="YES"/>
    <s v="Lifetime"/>
    <n v="7"/>
    <s v=" WDBUF65J73AXXX123"/>
    <s v="Processing"/>
    <s v="Follow up needed"/>
  </r>
  <r>
    <x v="962"/>
    <x v="239"/>
    <s v="Jane Smith"/>
    <s v="emilybrown@gmail.com"/>
    <x v="0"/>
    <x v="0"/>
    <x v="2"/>
    <n v="2022"/>
    <x v="4"/>
    <n v="21875"/>
    <n v="3125"/>
    <x v="2"/>
    <x v="0"/>
    <s v="YES"/>
    <s v="Lifetime"/>
    <n v="8"/>
    <s v=" 1FDXF46S12EC58324"/>
    <s v="Delivered"/>
    <s v="Confirmed"/>
  </r>
  <r>
    <x v="110"/>
    <x v="232"/>
    <s v="Jane Smith"/>
    <s v="sarah.connor@outlok.com"/>
    <x v="3"/>
    <x v="2"/>
    <x v="3"/>
    <n v="2018"/>
    <x v="1"/>
    <n v="39330"/>
    <n v="5670"/>
    <x v="3"/>
    <x v="2"/>
    <s v="NO"/>
    <s v="No Warranty"/>
    <n v="8"/>
    <s v="1HGBH41JXMN109186 "/>
    <s v="Delivered"/>
    <s v="CALL CUSTOMER ASAP!"/>
  </r>
  <r>
    <x v="1708"/>
    <x v="291"/>
    <s v="Jane Smith"/>
    <s v="john.doe@gmail.com"/>
    <x v="2"/>
    <x v="2"/>
    <x v="0"/>
    <n v="2018"/>
    <x v="0"/>
    <n v="26190"/>
    <n v="3810"/>
    <x v="3"/>
    <x v="2"/>
    <s v="NO"/>
    <s v="24 Months"/>
    <n v="8"/>
    <s v="1HGCM82633A004352"/>
    <s v="Delivered"/>
    <s v="Confirmed"/>
  </r>
  <r>
    <x v="860"/>
    <x v="149"/>
    <s v="Michael Johnson"/>
    <s v="mike_j@hotmailcom"/>
    <x v="1"/>
    <x v="2"/>
    <x v="2"/>
    <n v="2022"/>
    <x v="3"/>
    <n v="17000"/>
    <n v="3000"/>
    <x v="3"/>
    <x v="4"/>
    <s v="YES"/>
    <s v="No Warranty"/>
    <n v="9"/>
    <s v=" 1FDXF46S12EC58324"/>
    <s v="Delivered"/>
    <s v="N/A"/>
  </r>
  <r>
    <x v="1709"/>
    <x v="165"/>
    <s v="Emily Brown"/>
    <s v="emilybrown@gmail.com"/>
    <x v="0"/>
    <x v="0"/>
    <x v="0"/>
    <n v="2022"/>
    <x v="0"/>
    <n v="24300"/>
    <n v="5700"/>
    <x v="3"/>
    <x v="3"/>
    <s v="YES"/>
    <s v="No Warranty"/>
    <n v="10"/>
    <s v=" WDBUF65J73AXXX123"/>
    <s v="Delivered"/>
    <s v="CALL CUSTOMER ASAP!"/>
  </r>
  <r>
    <x v="1710"/>
    <x v="310"/>
    <s v="John Doe"/>
    <s v="mike_j@hotmailcom"/>
    <x v="0"/>
    <x v="0"/>
    <x v="4"/>
    <n v="2019"/>
    <x v="0"/>
    <n v="24000"/>
    <n v="6000"/>
    <x v="0"/>
    <x v="4"/>
    <s v="NO"/>
    <s v="No Warranty"/>
    <n v="10"/>
    <s v=" WDBUF65J73AXXX123"/>
    <s v="Processing"/>
    <s v="Confirmed"/>
  </r>
  <r>
    <x v="1711"/>
    <x v="108"/>
    <s v="Emily Brown"/>
    <s v="emilybrown@gmail.com"/>
    <x v="4"/>
    <x v="3"/>
    <x v="1"/>
    <n v="2022"/>
    <x v="3"/>
    <n v="15600"/>
    <n v="4400"/>
    <x v="4"/>
    <x v="1"/>
    <s v="NO"/>
    <s v="12 Months"/>
    <n v="10"/>
    <s v="1HGBH41JXMN109186 "/>
    <s v="In Transit"/>
    <s v="Follow up needed"/>
  </r>
  <r>
    <x v="1712"/>
    <x v="82"/>
    <s v="Jane Smith"/>
    <s v="sarah.connor@outlok.com"/>
    <x v="5"/>
    <x v="1"/>
    <x v="5"/>
    <n v="2022"/>
    <x v="3"/>
    <n v="15000"/>
    <n v="5000"/>
    <x v="4"/>
    <x v="3"/>
    <s v="YES"/>
    <s v="24 Months"/>
    <n v="10"/>
    <s v="JH4DB8590SS001561"/>
    <s v="Delivered"/>
    <s v="N/A"/>
  </r>
  <r>
    <x v="1620"/>
    <x v="154"/>
    <s v="Jane Smith"/>
    <s v="john.doe@gmail.com"/>
    <x v="0"/>
    <x v="0"/>
    <x v="5"/>
    <n v="2019"/>
    <x v="1"/>
    <n v="39600"/>
    <n v="5400"/>
    <x v="3"/>
    <x v="2"/>
    <s v="YES"/>
    <s v="12 Months"/>
    <n v="9"/>
    <s v="1HGCM82633A004352"/>
    <s v="Delivered"/>
    <s v="Follow up needed"/>
  </r>
  <r>
    <x v="1713"/>
    <x v="102"/>
    <s v="Jane Smith"/>
    <s v="emilybrown@gmail.com"/>
    <x v="1"/>
    <x v="1"/>
    <x v="1"/>
    <n v="2019"/>
    <x v="3"/>
    <n v="17580"/>
    <n v="2420"/>
    <x v="3"/>
    <x v="4"/>
    <s v="NO"/>
    <s v="No Warranty"/>
    <n v="10"/>
    <s v=" WDBUF65J73AXXX123"/>
    <s v="Delivered"/>
    <s v="Confirmed"/>
  </r>
  <r>
    <x v="1129"/>
    <x v="172"/>
    <s v="Michael Johnson"/>
    <s v="john.doe@gmail.com"/>
    <x v="0"/>
    <x v="0"/>
    <x v="3"/>
    <n v="2020"/>
    <x v="2"/>
    <n v="43900"/>
    <n v="6100"/>
    <x v="1"/>
    <x v="3"/>
    <s v="NO"/>
    <s v="Lifetime"/>
    <n v="8.5"/>
    <s v="1HGCM82633A004352"/>
    <s v="In Transit"/>
    <s v="CALL CUSTOMER ASAP!"/>
  </r>
  <r>
    <x v="594"/>
    <x v="163"/>
    <s v="Michael Johnson"/>
    <s v="sarah.connor@outlok.com"/>
    <x v="0"/>
    <x v="0"/>
    <x v="2"/>
    <n v="2022"/>
    <x v="3"/>
    <n v="17540"/>
    <n v="2460"/>
    <x v="3"/>
    <x v="4"/>
    <s v="YES"/>
    <s v="No Warranty"/>
    <n v="8.5"/>
    <s v=" WDBUF65J73AXXX123"/>
    <s v="Processing"/>
    <s v="N/A"/>
  </r>
  <r>
    <x v="927"/>
    <x v="70"/>
    <s v="Jane Smith"/>
    <s v="emilybrown@gmail.com"/>
    <x v="2"/>
    <x v="2"/>
    <x v="2"/>
    <n v="2021"/>
    <x v="0"/>
    <n v="26280"/>
    <n v="3720"/>
    <x v="4"/>
    <x v="0"/>
    <s v="NO"/>
    <s v="No Warranty"/>
    <n v="7"/>
    <s v="1HGCM82633A004352"/>
    <s v="In Transit"/>
    <s v="Confirmed"/>
  </r>
  <r>
    <x v="1714"/>
    <x v="49"/>
    <s v="Jane Smith"/>
    <s v="sarah.connor@outlok.com"/>
    <x v="0"/>
    <x v="0"/>
    <x v="3"/>
    <n v="2018"/>
    <x v="4"/>
    <n v="21875"/>
    <n v="3125"/>
    <x v="1"/>
    <x v="1"/>
    <s v="NO"/>
    <s v="24 Months"/>
    <n v="7"/>
    <s v="1HGBH41JXMN109186 "/>
    <s v="Processing"/>
    <s v="Confirmed"/>
  </r>
  <r>
    <x v="702"/>
    <x v="144"/>
    <s v="Sarah Connor"/>
    <s v="jane_smith@yahooo.com"/>
    <x v="3"/>
    <x v="2"/>
    <x v="5"/>
    <n v="2019"/>
    <x v="2"/>
    <n v="43700"/>
    <n v="6300"/>
    <x v="0"/>
    <x v="4"/>
    <s v="YES"/>
    <s v="No Warranty"/>
    <n v="8"/>
    <s v=" 1FDXF46S12EC58324"/>
    <s v="Delivered"/>
    <s v="CALL CUSTOMER ASAP!"/>
  </r>
  <r>
    <x v="55"/>
    <x v="286"/>
    <s v="Sarah Connor"/>
    <s v="mike_j@hotmailcom"/>
    <x v="2"/>
    <x v="2"/>
    <x v="0"/>
    <n v="2022"/>
    <x v="3"/>
    <n v="17460"/>
    <n v="2540"/>
    <x v="0"/>
    <x v="1"/>
    <s v="YES"/>
    <s v="12 Months"/>
    <n v="8.5"/>
    <s v="JH4DB8590SS001561"/>
    <s v="Delivered"/>
    <s v="N/A"/>
  </r>
  <r>
    <x v="1715"/>
    <x v="190"/>
    <s v="John Doe"/>
    <s v="emilybrown@gmail.com"/>
    <x v="1"/>
    <x v="2"/>
    <x v="3"/>
    <n v="2021"/>
    <x v="3"/>
    <n v="17000"/>
    <n v="3000"/>
    <x v="4"/>
    <x v="2"/>
    <s v="YES"/>
    <s v="Lifetime"/>
    <n v="8"/>
    <s v="1HGBH41JXMN109186 "/>
    <s v="Delivered"/>
    <s v="CALL CUSTOMER ASAP!"/>
  </r>
  <r>
    <x v="1716"/>
    <x v="145"/>
    <s v="Michael Johnson"/>
    <s v="mike_j@hotmailcom"/>
    <x v="0"/>
    <x v="0"/>
    <x v="1"/>
    <n v="2018"/>
    <x v="4"/>
    <n v="20250"/>
    <n v="4750"/>
    <x v="4"/>
    <x v="1"/>
    <s v="YES"/>
    <s v="No Warranty"/>
    <n v="7"/>
    <s v="1HGCM82633A004352"/>
    <s v="Delivered"/>
    <s v="Confirmed"/>
  </r>
  <r>
    <x v="721"/>
    <x v="91"/>
    <s v="Sarah Connor"/>
    <s v="jane_smith@yahooo.com"/>
    <x v="0"/>
    <x v="0"/>
    <x v="2"/>
    <n v="2022"/>
    <x v="1"/>
    <n v="36000"/>
    <n v="9000"/>
    <x v="3"/>
    <x v="3"/>
    <s v="YES"/>
    <s v="No Warranty"/>
    <n v="7"/>
    <s v=" 1FDXF46S12EC58324"/>
    <s v="Delivered"/>
    <s v="Follow up needed"/>
  </r>
  <r>
    <x v="1717"/>
    <x v="80"/>
    <s v="Emily Brown"/>
    <s v="mike_j@hotmailcom"/>
    <x v="4"/>
    <x v="3"/>
    <x v="3"/>
    <n v="2021"/>
    <x v="0"/>
    <n v="23400"/>
    <n v="6600"/>
    <x v="0"/>
    <x v="4"/>
    <s v="YES"/>
    <s v="No Warranty"/>
    <n v="9"/>
    <s v=" 1FDXF46S12EC58324"/>
    <s v="Processing"/>
    <s v="Follow up needed"/>
  </r>
  <r>
    <x v="1718"/>
    <x v="206"/>
    <s v="John Doe"/>
    <s v="sarah.connor@outlok.com"/>
    <x v="5"/>
    <x v="1"/>
    <x v="4"/>
    <n v="2018"/>
    <x v="4"/>
    <n v="18750"/>
    <n v="6250"/>
    <x v="0"/>
    <x v="1"/>
    <s v="NO"/>
    <s v="Lifetime"/>
    <n v="10"/>
    <s v="1HGCM82633A004352"/>
    <s v="In Transit"/>
    <s v="Confirmed"/>
  </r>
  <r>
    <x v="1719"/>
    <x v="91"/>
    <s v="Emily Brown"/>
    <s v="jane_smith@yahooo.com"/>
    <x v="0"/>
    <x v="0"/>
    <x v="4"/>
    <n v="2021"/>
    <x v="1"/>
    <n v="39600"/>
    <n v="5400"/>
    <x v="2"/>
    <x v="2"/>
    <s v="YES"/>
    <s v="Lifetime"/>
    <n v="10"/>
    <s v="1HGCM82633A004352"/>
    <s v="Delivered"/>
    <s v="N/A"/>
  </r>
  <r>
    <x v="513"/>
    <x v="329"/>
    <s v="John Doe"/>
    <s v="jane_smith@yahooo.com"/>
    <x v="1"/>
    <x v="1"/>
    <x v="2"/>
    <n v="2019"/>
    <x v="0"/>
    <n v="26370"/>
    <n v="3630"/>
    <x v="2"/>
    <x v="4"/>
    <s v="YES"/>
    <s v="Lifetime"/>
    <n v="9"/>
    <s v="1HGBH41JXMN109186 "/>
    <s v="Delivered"/>
    <s v="Confirmed"/>
  </r>
  <r>
    <x v="713"/>
    <x v="136"/>
    <s v="John Doe"/>
    <s v="emilybrown@gmail.com"/>
    <x v="0"/>
    <x v="0"/>
    <x v="1"/>
    <n v="2022"/>
    <x v="3"/>
    <n v="17560"/>
    <n v="2440"/>
    <x v="0"/>
    <x v="2"/>
    <s v="NO"/>
    <s v="Lifetime"/>
    <n v="10"/>
    <s v="1HGCM82633A004352"/>
    <s v="Delivered"/>
    <s v="CALL CUSTOMER ASAP!"/>
  </r>
  <r>
    <x v="1720"/>
    <x v="214"/>
    <s v="Michael Johnson"/>
    <s v="jane_smith@yahooo.com"/>
    <x v="0"/>
    <x v="0"/>
    <x v="4"/>
    <n v="2021"/>
    <x v="1"/>
    <n v="39465"/>
    <n v="5535"/>
    <x v="2"/>
    <x v="3"/>
    <s v="NO"/>
    <s v="Lifetime"/>
    <n v="8.5"/>
    <s v=" 1FDXF46S12EC58324"/>
    <s v="In Transit"/>
    <s v="N/A"/>
  </r>
  <r>
    <x v="1721"/>
    <x v="180"/>
    <s v="Emily Brown"/>
    <s v="jane_smith@yahooo.com"/>
    <x v="2"/>
    <x v="2"/>
    <x v="3"/>
    <n v="2021"/>
    <x v="4"/>
    <n v="21900"/>
    <n v="3100"/>
    <x v="0"/>
    <x v="3"/>
    <s v="YES"/>
    <s v="No Warranty"/>
    <n v="7"/>
    <s v=" WDBUF65J73AXXX123"/>
    <s v="Processing"/>
    <s v="N/A"/>
  </r>
  <r>
    <x v="1722"/>
    <x v="43"/>
    <s v="Emily Brown"/>
    <s v="jane_smith@yahooo.com"/>
    <x v="0"/>
    <x v="0"/>
    <x v="3"/>
    <n v="2022"/>
    <x v="2"/>
    <n v="43750"/>
    <n v="6250"/>
    <x v="2"/>
    <x v="3"/>
    <s v="YES"/>
    <s v="Lifetime"/>
    <n v="7"/>
    <s v=" 1FDXF46S12EC58324"/>
    <s v="In Transit"/>
    <s v="Follow up needed"/>
  </r>
  <r>
    <x v="557"/>
    <x v="51"/>
    <s v="Sarah Connor"/>
    <s v="emilybrown@gmail.com"/>
    <x v="3"/>
    <x v="2"/>
    <x v="1"/>
    <n v="2018"/>
    <x v="4"/>
    <n v="21850"/>
    <n v="3150"/>
    <x v="3"/>
    <x v="3"/>
    <s v="NO"/>
    <s v="No Warranty"/>
    <n v="9"/>
    <s v=" WDBUF65J73AXXX123"/>
    <s v="Processing"/>
    <s v="Confirmed"/>
  </r>
  <r>
    <x v="597"/>
    <x v="167"/>
    <s v="Sarah Connor"/>
    <s v="jane_smith@yahooo.com"/>
    <x v="2"/>
    <x v="2"/>
    <x v="2"/>
    <n v="2022"/>
    <x v="4"/>
    <n v="21825"/>
    <n v="3175"/>
    <x v="1"/>
    <x v="1"/>
    <s v="YES"/>
    <s v="No Warranty"/>
    <n v="8"/>
    <s v="1HGBH41JXMN109186 "/>
    <s v="Delivered"/>
    <s v="Follow up needed"/>
  </r>
  <r>
    <x v="1723"/>
    <x v="206"/>
    <s v="Sarah Connor"/>
    <s v="mike_j@hotmailcom"/>
    <x v="1"/>
    <x v="2"/>
    <x v="0"/>
    <n v="2021"/>
    <x v="2"/>
    <n v="42500"/>
    <n v="7500"/>
    <x v="4"/>
    <x v="3"/>
    <s v="YES"/>
    <s v="Lifetime"/>
    <n v="8.5"/>
    <s v=" 1FDXF46S12EC58324"/>
    <s v="Delivered"/>
    <s v="CALL CUSTOMER ASAP!"/>
  </r>
  <r>
    <x v="879"/>
    <x v="91"/>
    <s v="Sarah Connor"/>
    <s v="jane_smith@yahooo.com"/>
    <x v="0"/>
    <x v="0"/>
    <x v="5"/>
    <n v="2020"/>
    <x v="1"/>
    <n v="36450"/>
    <n v="8550"/>
    <x v="1"/>
    <x v="0"/>
    <s v="YES"/>
    <s v="12 Months"/>
    <n v="9"/>
    <s v=" WDBUF65J73AXXX123"/>
    <s v="Delivered"/>
    <s v="N/A"/>
  </r>
  <r>
    <x v="1144"/>
    <x v="91"/>
    <s v="Michael Johnson"/>
    <s v="mike_j@hotmailcom"/>
    <x v="0"/>
    <x v="0"/>
    <x v="4"/>
    <n v="2018"/>
    <x v="1"/>
    <n v="36000"/>
    <n v="9000"/>
    <x v="4"/>
    <x v="1"/>
    <s v="YES"/>
    <s v="24 Months"/>
    <n v="10"/>
    <s v=" 1FDXF46S12EC58324"/>
    <s v="Delivered"/>
    <s v="Follow up needed"/>
  </r>
  <r>
    <x v="1315"/>
    <x v="200"/>
    <s v="Sarah Connor"/>
    <s v="john.doe@gmail.com"/>
    <x v="4"/>
    <x v="3"/>
    <x v="2"/>
    <n v="2021"/>
    <x v="4"/>
    <n v="19500"/>
    <n v="5500"/>
    <x v="4"/>
    <x v="1"/>
    <s v="NO"/>
    <s v="Lifetime"/>
    <n v="9"/>
    <s v=" 1FDXF46S12EC58324"/>
    <s v="Delivered"/>
    <s v="CALL CUSTOMER ASAP!"/>
  </r>
  <r>
    <x v="670"/>
    <x v="91"/>
    <s v="Michael Johnson"/>
    <s v="mike_j@hotmailcom"/>
    <x v="5"/>
    <x v="1"/>
    <x v="0"/>
    <n v="2020"/>
    <x v="4"/>
    <n v="18750"/>
    <n v="6250"/>
    <x v="0"/>
    <x v="1"/>
    <s v="NO"/>
    <s v="24 Months"/>
    <n v="8"/>
    <s v=" 1FDXF46S12EC58324"/>
    <s v="Processing"/>
    <s v="CALL CUSTOMER ASAP!"/>
  </r>
  <r>
    <x v="1126"/>
    <x v="319"/>
    <s v="Jane Smith"/>
    <s v="jane_smith@yahooo.com"/>
    <x v="0"/>
    <x v="0"/>
    <x v="1"/>
    <n v="2018"/>
    <x v="1"/>
    <n v="39600"/>
    <n v="5400"/>
    <x v="1"/>
    <x v="0"/>
    <s v="YES"/>
    <s v="No Warranty"/>
    <n v="7"/>
    <s v=" 1FDXF46S12EC58324"/>
    <s v="In Transit"/>
    <s v="N/A"/>
  </r>
  <r>
    <x v="1724"/>
    <x v="51"/>
    <s v="Sarah Connor"/>
    <s v="sarah.connor@outlok.com"/>
    <x v="1"/>
    <x v="1"/>
    <x v="3"/>
    <n v="2019"/>
    <x v="2"/>
    <n v="43950"/>
    <n v="6050"/>
    <x v="2"/>
    <x v="2"/>
    <s v="NO"/>
    <s v="12 Months"/>
    <n v="7"/>
    <s v="1HGBH41JXMN109186 "/>
    <s v="Delivered"/>
    <s v="N/A"/>
  </r>
  <r>
    <x v="1725"/>
    <x v="79"/>
    <s v="Sarah Connor"/>
    <s v="mike_j@hotmailcom"/>
    <x v="0"/>
    <x v="0"/>
    <x v="3"/>
    <n v="2022"/>
    <x v="0"/>
    <n v="26340"/>
    <n v="3660"/>
    <x v="2"/>
    <x v="4"/>
    <s v="NO"/>
    <s v="No Warranty"/>
    <n v="7"/>
    <s v="1HGBH41JXMN109186 "/>
    <s v="Delivered"/>
    <s v="N/A"/>
  </r>
  <r>
    <x v="174"/>
    <x v="162"/>
    <s v="Emily Brown"/>
    <s v="john.doe@gmail.com"/>
    <x v="0"/>
    <x v="0"/>
    <x v="5"/>
    <n v="2018"/>
    <x v="2"/>
    <n v="43850"/>
    <n v="6150"/>
    <x v="3"/>
    <x v="0"/>
    <s v="YES"/>
    <s v="12 Months"/>
    <n v="7"/>
    <s v="1HGBH41JXMN109186 "/>
    <s v="Delivered"/>
    <s v="N/A"/>
  </r>
  <r>
    <x v="1579"/>
    <x v="276"/>
    <s v="John Doe"/>
    <s v="sarah.connor@outlok.com"/>
    <x v="2"/>
    <x v="2"/>
    <x v="0"/>
    <n v="2018"/>
    <x v="3"/>
    <n v="17520"/>
    <n v="2480"/>
    <x v="2"/>
    <x v="3"/>
    <s v="YES"/>
    <s v="No Warranty"/>
    <n v="7"/>
    <s v="1HGBH41JXMN109186 "/>
    <s v="In Transit"/>
    <s v="N/A"/>
  </r>
  <r>
    <x v="1726"/>
    <x v="91"/>
    <s v="Michael Johnson"/>
    <s v="john.doe@gmail.com"/>
    <x v="0"/>
    <x v="0"/>
    <x v="5"/>
    <n v="2021"/>
    <x v="4"/>
    <n v="21875"/>
    <n v="3125"/>
    <x v="0"/>
    <x v="4"/>
    <s v="YES"/>
    <s v="No Warranty"/>
    <n v="10"/>
    <s v=" WDBUF65J73AXXX123"/>
    <s v="Processing"/>
    <s v="Confirmed"/>
  </r>
  <r>
    <x v="1532"/>
    <x v="149"/>
    <s v="Jane Smith"/>
    <s v="mike_j@hotmailcom"/>
    <x v="3"/>
    <x v="2"/>
    <x v="4"/>
    <n v="2020"/>
    <x v="1"/>
    <n v="39330"/>
    <n v="5670"/>
    <x v="1"/>
    <x v="1"/>
    <s v="YES"/>
    <s v="No Warranty"/>
    <n v="9"/>
    <s v=" WDBUF65J73AXXX123"/>
    <s v="In Transit"/>
    <s v="Follow up needed"/>
  </r>
  <r>
    <x v="865"/>
    <x v="91"/>
    <s v="Michael Johnson"/>
    <s v="john.doe@gmail.com"/>
    <x v="2"/>
    <x v="2"/>
    <x v="5"/>
    <n v="2018"/>
    <x v="2"/>
    <n v="43650"/>
    <n v="6350"/>
    <x v="2"/>
    <x v="0"/>
    <s v="NO"/>
    <s v="No Warranty"/>
    <n v="9"/>
    <s v="JH4DB8590SS001561"/>
    <s v="Processing"/>
    <s v="N/A"/>
  </r>
  <r>
    <x v="342"/>
    <x v="74"/>
    <s v="Jane Smith"/>
    <s v="emilybrown@gmail.com"/>
    <x v="1"/>
    <x v="2"/>
    <x v="5"/>
    <n v="2022"/>
    <x v="3"/>
    <n v="17000"/>
    <n v="3000"/>
    <x v="2"/>
    <x v="2"/>
    <s v="NO"/>
    <s v="12 Months"/>
    <n v="10"/>
    <s v="1HGCM82633A004352"/>
    <s v="Delivered"/>
    <s v="Confirmed"/>
  </r>
  <r>
    <x v="804"/>
    <x v="345"/>
    <s v="Emily Brown"/>
    <s v="emilybrown@gmail.com"/>
    <x v="0"/>
    <x v="0"/>
    <x v="3"/>
    <n v="2018"/>
    <x v="3"/>
    <n v="16200"/>
    <n v="3800"/>
    <x v="2"/>
    <x v="0"/>
    <s v="NO"/>
    <s v="No Warranty"/>
    <n v="9"/>
    <s v=" 1FDXF46S12EC58324"/>
    <s v="Delivered"/>
    <s v="Follow up needed"/>
  </r>
  <r>
    <x v="663"/>
    <x v="158"/>
    <s v="Sarah Connor"/>
    <s v="john.doe@gmail.com"/>
    <x v="0"/>
    <x v="0"/>
    <x v="1"/>
    <n v="2018"/>
    <x v="4"/>
    <n v="20000"/>
    <n v="5000"/>
    <x v="3"/>
    <x v="2"/>
    <s v="NO"/>
    <s v="24 Months"/>
    <n v="8.5"/>
    <s v="1HGBH41JXMN109186 "/>
    <s v="Delivered"/>
    <s v="N/A"/>
  </r>
  <r>
    <x v="1727"/>
    <x v="233"/>
    <s v="Sarah Connor"/>
    <s v="john.doe@gmail.com"/>
    <x v="4"/>
    <x v="3"/>
    <x v="4"/>
    <n v="2021"/>
    <x v="0"/>
    <n v="23400"/>
    <n v="6600"/>
    <x v="2"/>
    <x v="4"/>
    <s v="NO"/>
    <s v="12 Months"/>
    <n v="8.5"/>
    <s v="1HGBH41JXMN109186 "/>
    <s v="Delivered"/>
    <s v="N/A"/>
  </r>
  <r>
    <x v="171"/>
    <x v="106"/>
    <s v="Emily Brown"/>
    <s v="john.doe@gmail.com"/>
    <x v="5"/>
    <x v="1"/>
    <x v="5"/>
    <n v="2018"/>
    <x v="0"/>
    <n v="22500"/>
    <n v="7500"/>
    <x v="2"/>
    <x v="0"/>
    <s v="NO"/>
    <s v="12 Months"/>
    <n v="8"/>
    <s v="1HGCM82633A004352"/>
    <s v="Delivered"/>
    <s v="CALL CUSTOMER ASAP!"/>
  </r>
  <r>
    <x v="1728"/>
    <x v="324"/>
    <s v="Michael Johnson"/>
    <s v="john.doe@gmail.com"/>
    <x v="0"/>
    <x v="0"/>
    <x v="2"/>
    <n v="2020"/>
    <x v="3"/>
    <n v="17600"/>
    <n v="2400"/>
    <x v="0"/>
    <x v="1"/>
    <s v="NO"/>
    <s v="12 Months"/>
    <n v="8.5"/>
    <s v="1HGCM82633A004352"/>
    <s v="Processing"/>
    <s v="Follow up needed"/>
  </r>
  <r>
    <x v="1729"/>
    <x v="291"/>
    <s v="Michael Johnson"/>
    <s v="jane_smith@yahooo.com"/>
    <x v="1"/>
    <x v="1"/>
    <x v="0"/>
    <n v="2021"/>
    <x v="2"/>
    <n v="43950"/>
    <n v="6050"/>
    <x v="2"/>
    <x v="0"/>
    <s v="NO"/>
    <s v="No Warranty"/>
    <n v="10"/>
    <s v="1HGCM82633A004352"/>
    <s v="In Transit"/>
    <s v="Follow up needed"/>
  </r>
  <r>
    <x v="637"/>
    <x v="92"/>
    <s v="Jane Smith"/>
    <s v="jane_smith@yahooo.com"/>
    <x v="0"/>
    <x v="0"/>
    <x v="4"/>
    <n v="2019"/>
    <x v="3"/>
    <n v="17560"/>
    <n v="2440"/>
    <x v="1"/>
    <x v="1"/>
    <s v="YES"/>
    <s v="12 Months"/>
    <n v="7"/>
    <s v=" 1FDXF46S12EC58324"/>
    <s v="Delivered"/>
    <s v="CALL CUSTOMER ASAP!"/>
  </r>
  <r>
    <x v="1730"/>
    <x v="91"/>
    <s v="Sarah Connor"/>
    <s v="john.doe@gmail.com"/>
    <x v="0"/>
    <x v="0"/>
    <x v="5"/>
    <n v="2019"/>
    <x v="4"/>
    <n v="21925"/>
    <n v="3075"/>
    <x v="1"/>
    <x v="1"/>
    <s v="NO"/>
    <s v="No Warranty"/>
    <n v="9"/>
    <s v="JH4DB8590SS001561"/>
    <s v="Delivered"/>
    <s v="CALL CUSTOMER ASAP!"/>
  </r>
  <r>
    <x v="1162"/>
    <x v="179"/>
    <s v="Jane Smith"/>
    <s v="sarah.connor@outlok.com"/>
    <x v="2"/>
    <x v="2"/>
    <x v="3"/>
    <n v="2021"/>
    <x v="4"/>
    <n v="21900"/>
    <n v="3100"/>
    <x v="0"/>
    <x v="4"/>
    <s v="NO"/>
    <s v="24 Months"/>
    <n v="7"/>
    <s v="JH4DB8590SS001561"/>
    <s v="Delivered"/>
    <s v="Confirmed"/>
  </r>
  <r>
    <x v="1731"/>
    <x v="208"/>
    <s v="Emily Brown"/>
    <s v="emilybrown@gmail.com"/>
    <x v="0"/>
    <x v="0"/>
    <x v="1"/>
    <n v="2020"/>
    <x v="0"/>
    <n v="26250"/>
    <n v="3750"/>
    <x v="1"/>
    <x v="1"/>
    <s v="NO"/>
    <s v="No Warranty"/>
    <n v="7"/>
    <s v=" WDBUF65J73AXXX123"/>
    <s v="In Transit"/>
    <s v="N/A"/>
  </r>
  <r>
    <x v="1636"/>
    <x v="223"/>
    <s v="Jane Smith"/>
    <s v="sarah.connor@outlok.com"/>
    <x v="3"/>
    <x v="2"/>
    <x v="5"/>
    <n v="2021"/>
    <x v="3"/>
    <n v="17480"/>
    <n v="2520"/>
    <x v="3"/>
    <x v="1"/>
    <s v="YES"/>
    <s v="24 Months"/>
    <n v="9"/>
    <s v="1HGBH41JXMN109186 "/>
    <s v="Processing"/>
    <s v="CALL CUSTOMER ASAP!"/>
  </r>
  <r>
    <x v="1430"/>
    <x v="235"/>
    <s v="John Doe"/>
    <s v="emilybrown@gmail.com"/>
    <x v="2"/>
    <x v="2"/>
    <x v="0"/>
    <n v="2021"/>
    <x v="1"/>
    <n v="39285"/>
    <n v="5715"/>
    <x v="4"/>
    <x v="0"/>
    <s v="YES"/>
    <s v="No Warranty"/>
    <n v="8"/>
    <s v="JH4DB8590SS001561"/>
    <s v="In Transit"/>
    <s v="N/A"/>
  </r>
  <r>
    <x v="1216"/>
    <x v="160"/>
    <s v="Sarah Connor"/>
    <s v="mike_j@hotmailcom"/>
    <x v="1"/>
    <x v="2"/>
    <x v="4"/>
    <n v="2021"/>
    <x v="1"/>
    <n v="38250"/>
    <n v="6750"/>
    <x v="3"/>
    <x v="4"/>
    <s v="NO"/>
    <s v="No Warranty"/>
    <n v="9"/>
    <s v="1HGBH41JXMN109186 "/>
    <s v="Processing"/>
    <s v="Follow up needed"/>
  </r>
  <r>
    <x v="1442"/>
    <x v="77"/>
    <s v="Jane Smith"/>
    <s v="sarah.connor@outlok.com"/>
    <x v="0"/>
    <x v="0"/>
    <x v="4"/>
    <n v="2021"/>
    <x v="2"/>
    <n v="40500"/>
    <n v="9500"/>
    <x v="4"/>
    <x v="4"/>
    <s v="YES"/>
    <s v="No Warranty"/>
    <n v="9"/>
    <s v="1HGCM82633A004352"/>
    <s v="Delivered"/>
    <s v="Follow up needed"/>
  </r>
  <r>
    <x v="1732"/>
    <x v="329"/>
    <s v="John Doe"/>
    <s v="sarah.connor@outlok.com"/>
    <x v="0"/>
    <x v="0"/>
    <x v="3"/>
    <n v="2018"/>
    <x v="2"/>
    <n v="40000"/>
    <n v="10000"/>
    <x v="3"/>
    <x v="4"/>
    <s v="YES"/>
    <s v="No Warranty"/>
    <n v="8.5"/>
    <s v="1HGBH41JXMN109186 "/>
    <s v="Delivered"/>
    <s v="Confirmed"/>
  </r>
  <r>
    <x v="1563"/>
    <x v="173"/>
    <s v="Emily Brown"/>
    <s v="john.doe@gmail.com"/>
    <x v="4"/>
    <x v="3"/>
    <x v="1"/>
    <n v="2022"/>
    <x v="0"/>
    <n v="23400"/>
    <n v="6600"/>
    <x v="4"/>
    <x v="3"/>
    <s v="YES"/>
    <s v="24 Months"/>
    <n v="8"/>
    <s v="1HGBH41JXMN109186 "/>
    <s v="Delivered"/>
    <s v="Confirmed"/>
  </r>
  <r>
    <x v="607"/>
    <x v="131"/>
    <s v="Sarah Connor"/>
    <s v="emilybrown@gmail.com"/>
    <x v="5"/>
    <x v="1"/>
    <x v="3"/>
    <n v="2019"/>
    <x v="4"/>
    <n v="18750"/>
    <n v="6250"/>
    <x v="3"/>
    <x v="4"/>
    <s v="NO"/>
    <s v="No Warranty"/>
    <n v="9"/>
    <s v=" WDBUF65J73AXXX123"/>
    <s v="Delivered"/>
    <s v="CALL CUSTOMER ASAP!"/>
  </r>
  <r>
    <x v="162"/>
    <x v="226"/>
    <s v="John Doe"/>
    <s v="sarah.connor@outlok.com"/>
    <x v="0"/>
    <x v="0"/>
    <x v="0"/>
    <n v="2020"/>
    <x v="1"/>
    <n v="39600"/>
    <n v="5400"/>
    <x v="3"/>
    <x v="0"/>
    <s v="NO"/>
    <s v="24 Months"/>
    <n v="9"/>
    <s v="1HGCM82633A004352"/>
    <s v="Delivered"/>
    <s v="CALL CUSTOMER ASAP!"/>
  </r>
  <r>
    <x v="1162"/>
    <x v="346"/>
    <s v="Sarah Connor"/>
    <s v="jane_smith@yahooo.com"/>
    <x v="1"/>
    <x v="1"/>
    <x v="0"/>
    <n v="2018"/>
    <x v="1"/>
    <n v="39555"/>
    <n v="5445"/>
    <x v="1"/>
    <x v="1"/>
    <s v="YES"/>
    <s v="No Warranty"/>
    <n v="10"/>
    <s v="1HGCM82633A004352"/>
    <s v="Processing"/>
    <s v="Follow up needed"/>
  </r>
  <r>
    <x v="1308"/>
    <x v="170"/>
    <s v="Michael Johnson"/>
    <s v="sarah.connor@outlok.com"/>
    <x v="0"/>
    <x v="0"/>
    <x v="4"/>
    <n v="2019"/>
    <x v="1"/>
    <n v="39510"/>
    <n v="5490"/>
    <x v="1"/>
    <x v="3"/>
    <s v="YES"/>
    <s v="No Warranty"/>
    <n v="10"/>
    <s v="1HGCM82633A004352"/>
    <s v="In Transit"/>
    <s v="Follow up needed"/>
  </r>
  <r>
    <x v="512"/>
    <x v="42"/>
    <s v="Sarah Connor"/>
    <s v="sarah.connor@outlok.com"/>
    <x v="0"/>
    <x v="0"/>
    <x v="3"/>
    <n v="2022"/>
    <x v="1"/>
    <n v="39465"/>
    <n v="5535"/>
    <x v="1"/>
    <x v="0"/>
    <s v="YES"/>
    <s v="12 Months"/>
    <n v="8.5"/>
    <s v="JH4DB8590SS001561"/>
    <s v="Delivered"/>
    <s v="Confirmed"/>
  </r>
  <r>
    <x v="1161"/>
    <x v="32"/>
    <s v="Sarah Connor"/>
    <s v="john.doe@gmail.com"/>
    <x v="2"/>
    <x v="2"/>
    <x v="1"/>
    <n v="2021"/>
    <x v="0"/>
    <n v="26280"/>
    <n v="3720"/>
    <x v="4"/>
    <x v="3"/>
    <s v="NO"/>
    <s v="No Warranty"/>
    <n v="8.5"/>
    <s v="1HGCM82633A004352"/>
    <s v="Delivered"/>
    <s v="N/A"/>
  </r>
  <r>
    <x v="1733"/>
    <x v="249"/>
    <s v="Michael Johnson"/>
    <s v="sarah.connor@outlok.com"/>
    <x v="0"/>
    <x v="0"/>
    <x v="3"/>
    <n v="2022"/>
    <x v="3"/>
    <n v="17500"/>
    <n v="2500"/>
    <x v="1"/>
    <x v="2"/>
    <s v="YES"/>
    <s v="No Warranty"/>
    <n v="9"/>
    <s v="JH4DB8590SS001561"/>
    <s v="Delivered"/>
    <s v="Confirmed"/>
  </r>
  <r>
    <x v="505"/>
    <x v="337"/>
    <s v="Michael Johnson"/>
    <s v="mike_j@hotmailcom"/>
    <x v="3"/>
    <x v="2"/>
    <x v="4"/>
    <n v="2019"/>
    <x v="1"/>
    <n v="39330"/>
    <n v="5670"/>
    <x v="1"/>
    <x v="1"/>
    <s v="YES"/>
    <s v="No Warranty"/>
    <n v="9"/>
    <s v="1HGBH41JXMN109186 "/>
    <s v="In Transit"/>
    <s v="Confirmed"/>
  </r>
  <r>
    <x v="1165"/>
    <x v="314"/>
    <s v="Sarah Connor"/>
    <s v="john.doe@gmail.com"/>
    <x v="2"/>
    <x v="2"/>
    <x v="4"/>
    <n v="2019"/>
    <x v="4"/>
    <n v="21825"/>
    <n v="3175"/>
    <x v="2"/>
    <x v="0"/>
    <s v="NO"/>
    <s v="Lifetime"/>
    <n v="7"/>
    <s v=" WDBUF65J73AXXX123"/>
    <s v="Processing"/>
    <s v="CALL CUSTOMER ASAP!"/>
  </r>
  <r>
    <x v="1237"/>
    <x v="113"/>
    <s v="John Doe"/>
    <s v="mike_j@hotmailcom"/>
    <x v="1"/>
    <x v="2"/>
    <x v="3"/>
    <n v="2018"/>
    <x v="1"/>
    <n v="38250"/>
    <n v="6750"/>
    <x v="2"/>
    <x v="0"/>
    <s v="YES"/>
    <s v="Lifetime"/>
    <n v="8"/>
    <s v="1HGCM82633A004352"/>
    <s v="In Transit"/>
    <s v="Follow up needed"/>
  </r>
  <r>
    <x v="797"/>
    <x v="361"/>
    <s v="Jane Smith"/>
    <s v="mike_j@hotmailcom"/>
    <x v="0"/>
    <x v="0"/>
    <x v="2"/>
    <n v="2018"/>
    <x v="2"/>
    <n v="40500"/>
    <n v="9500"/>
    <x v="1"/>
    <x v="3"/>
    <s v="YES"/>
    <s v="No Warranty"/>
    <n v="8.5"/>
    <s v="JH4DB8590SS001561"/>
    <s v="Processing"/>
    <s v="CALL CUSTOMER ASAP!"/>
  </r>
  <r>
    <x v="1734"/>
    <x v="133"/>
    <s v="John Doe"/>
    <s v="emilybrown@gmail.com"/>
    <x v="0"/>
    <x v="0"/>
    <x v="4"/>
    <n v="2020"/>
    <x v="4"/>
    <n v="20000"/>
    <n v="5000"/>
    <x v="4"/>
    <x v="0"/>
    <s v="YES"/>
    <s v="12 Months"/>
    <n v="9"/>
    <s v="JH4DB8590SS001561"/>
    <s v="Delivered"/>
    <s v="Confirmed"/>
  </r>
  <r>
    <x v="1735"/>
    <x v="210"/>
    <s v="John Doe"/>
    <s v="sarah.connor@outlok.com"/>
    <x v="4"/>
    <x v="3"/>
    <x v="3"/>
    <n v="2021"/>
    <x v="3"/>
    <n v="15600"/>
    <n v="4400"/>
    <x v="2"/>
    <x v="2"/>
    <s v="NO"/>
    <s v="Lifetime"/>
    <n v="8.5"/>
    <s v=" WDBUF65J73AXXX123"/>
    <s v="Delivered"/>
    <s v="CALL CUSTOMER ASAP!"/>
  </r>
  <r>
    <x v="1223"/>
    <x v="70"/>
    <s v="John Doe"/>
    <s v="sarah.connor@outlok.com"/>
    <x v="5"/>
    <x v="1"/>
    <x v="3"/>
    <n v="2022"/>
    <x v="1"/>
    <n v="33750"/>
    <n v="11250"/>
    <x v="0"/>
    <x v="0"/>
    <s v="YES"/>
    <s v="No Warranty"/>
    <n v="8"/>
    <s v="1HGBH41JXMN109186 "/>
    <s v="Delivered"/>
    <s v="Confirmed"/>
  </r>
  <r>
    <x v="768"/>
    <x v="81"/>
    <s v="Sarah Connor"/>
    <s v="jane_smith@yahooo.com"/>
    <x v="0"/>
    <x v="0"/>
    <x v="3"/>
    <n v="2021"/>
    <x v="0"/>
    <n v="26400"/>
    <n v="3600"/>
    <x v="0"/>
    <x v="1"/>
    <s v="NO"/>
    <s v="24 Months"/>
    <n v="8.5"/>
    <s v="1HGBH41JXMN109186 "/>
    <s v="Delivered"/>
    <s v="N/A"/>
  </r>
  <r>
    <x v="606"/>
    <x v="193"/>
    <s v="Michael Johnson"/>
    <s v="emilybrown@gmail.com"/>
    <x v="1"/>
    <x v="1"/>
    <x v="3"/>
    <n v="2022"/>
    <x v="0"/>
    <n v="26370"/>
    <n v="3630"/>
    <x v="1"/>
    <x v="1"/>
    <s v="YES"/>
    <s v="Lifetime"/>
    <n v="7"/>
    <s v=" WDBUF65J73AXXX123"/>
    <s v="Delivered"/>
    <s v="Confirmed"/>
  </r>
  <r>
    <x v="1736"/>
    <x v="318"/>
    <s v="Emily Brown"/>
    <s v="sarah.connor@outlok.com"/>
    <x v="0"/>
    <x v="0"/>
    <x v="2"/>
    <n v="2021"/>
    <x v="1"/>
    <n v="39510"/>
    <n v="5490"/>
    <x v="3"/>
    <x v="4"/>
    <s v="YES"/>
    <s v="24 Months"/>
    <n v="7"/>
    <s v="JH4DB8590SS001561"/>
    <s v="Processing"/>
    <s v="Confirmed"/>
  </r>
  <r>
    <x v="1737"/>
    <x v="246"/>
    <s v="Emily Brown"/>
    <s v="emilybrown@gmail.com"/>
    <x v="0"/>
    <x v="0"/>
    <x v="3"/>
    <n v="2019"/>
    <x v="2"/>
    <n v="43850"/>
    <n v="6150"/>
    <x v="4"/>
    <x v="3"/>
    <s v="YES"/>
    <s v="24 Months"/>
    <n v="8.5"/>
    <s v="1HGBH41JXMN109186 "/>
    <s v="In Transit"/>
    <s v="Confirmed"/>
  </r>
  <r>
    <x v="1738"/>
    <x v="62"/>
    <s v="John Doe"/>
    <s v="emilybrown@gmail.com"/>
    <x v="2"/>
    <x v="2"/>
    <x v="4"/>
    <n v="2019"/>
    <x v="0"/>
    <n v="26280"/>
    <n v="3720"/>
    <x v="3"/>
    <x v="0"/>
    <s v="YES"/>
    <s v="24 Months"/>
    <n v="8"/>
    <s v="1HGCM82633A004352"/>
    <s v="Delivered"/>
    <s v="N/A"/>
  </r>
  <r>
    <x v="1739"/>
    <x v="25"/>
    <s v="John Doe"/>
    <s v="jane_smith@yahooo.com"/>
    <x v="0"/>
    <x v="0"/>
    <x v="2"/>
    <n v="2021"/>
    <x v="4"/>
    <n v="21875"/>
    <n v="3125"/>
    <x v="1"/>
    <x v="4"/>
    <s v="NO"/>
    <s v="Lifetime"/>
    <n v="7"/>
    <s v=" WDBUF65J73AXXX123"/>
    <s v="Delivered"/>
    <s v="N/A"/>
  </r>
  <r>
    <x v="945"/>
    <x v="220"/>
    <s v="Emily Brown"/>
    <s v="emilybrown@gmail.com"/>
    <x v="3"/>
    <x v="2"/>
    <x v="0"/>
    <n v="2020"/>
    <x v="2"/>
    <n v="43700"/>
    <n v="6300"/>
    <x v="4"/>
    <x v="4"/>
    <s v="NO"/>
    <s v="24 Months"/>
    <n v="8"/>
    <s v="JH4DB8590SS001561"/>
    <s v="Delivered"/>
    <s v="CALL CUSTOMER ASAP!"/>
  </r>
  <r>
    <x v="179"/>
    <x v="111"/>
    <s v="Michael Johnson"/>
    <s v="john.doe@gmail.com"/>
    <x v="2"/>
    <x v="2"/>
    <x v="1"/>
    <n v="2019"/>
    <x v="3"/>
    <n v="17460"/>
    <n v="2540"/>
    <x v="2"/>
    <x v="1"/>
    <s v="NO"/>
    <s v="No Warranty"/>
    <n v="7"/>
    <s v="1HGCM82633A004352"/>
    <s v="In Transit"/>
    <s v="Confirmed"/>
  </r>
  <r>
    <x v="317"/>
    <x v="79"/>
    <s v="Sarah Connor"/>
    <s v="jane_smith@yahooo.com"/>
    <x v="1"/>
    <x v="2"/>
    <x v="5"/>
    <n v="2020"/>
    <x v="3"/>
    <n v="17000"/>
    <n v="3000"/>
    <x v="3"/>
    <x v="2"/>
    <s v="NO"/>
    <s v="No Warranty"/>
    <n v="7"/>
    <s v="JH4DB8590SS001561"/>
    <s v="Processing"/>
    <s v="CALL CUSTOMER ASAP!"/>
  </r>
  <r>
    <x v="1740"/>
    <x v="335"/>
    <s v="Michael Johnson"/>
    <s v="emilybrown@gmail.com"/>
    <x v="0"/>
    <x v="0"/>
    <x v="1"/>
    <n v="2019"/>
    <x v="0"/>
    <n v="24300"/>
    <n v="5700"/>
    <x v="1"/>
    <x v="1"/>
    <s v="YES"/>
    <s v="No Warranty"/>
    <n v="8.5"/>
    <s v=" 1FDXF46S12EC58324"/>
    <s v="In Transit"/>
    <s v="Confirmed"/>
  </r>
  <r>
    <x v="1741"/>
    <x v="182"/>
    <s v="Sarah Connor"/>
    <s v="john.doe@gmail.com"/>
    <x v="0"/>
    <x v="0"/>
    <x v="1"/>
    <n v="2018"/>
    <x v="2"/>
    <n v="40000"/>
    <n v="10000"/>
    <x v="2"/>
    <x v="0"/>
    <s v="YES"/>
    <s v="Lifetime"/>
    <n v="8"/>
    <s v=" WDBUF65J73AXXX123"/>
    <s v="Processing"/>
    <s v="Confirmed"/>
  </r>
  <r>
    <x v="94"/>
    <x v="286"/>
    <s v="Sarah Connor"/>
    <s v="jane_smith@yahooo.com"/>
    <x v="4"/>
    <x v="3"/>
    <x v="0"/>
    <n v="2018"/>
    <x v="0"/>
    <n v="23400"/>
    <n v="6600"/>
    <x v="3"/>
    <x v="1"/>
    <s v="YES"/>
    <s v="Lifetime"/>
    <n v="10"/>
    <s v=" 1FDXF46S12EC58324"/>
    <s v="Delivered"/>
    <s v="CALL CUSTOMER ASAP!"/>
  </r>
  <r>
    <x v="1742"/>
    <x v="2"/>
    <s v="Michael Johnson"/>
    <s v="sarah.connor@outlok.com"/>
    <x v="5"/>
    <x v="1"/>
    <x v="2"/>
    <n v="2021"/>
    <x v="3"/>
    <n v="15000"/>
    <n v="5000"/>
    <x v="3"/>
    <x v="0"/>
    <s v="NO"/>
    <s v="No Warranty"/>
    <n v="8"/>
    <s v=" WDBUF65J73AXXX123"/>
    <s v="Delivered"/>
    <s v="Confirmed"/>
  </r>
  <r>
    <x v="1743"/>
    <x v="242"/>
    <s v="Michael Johnson"/>
    <s v="john.doe@gmail.com"/>
    <x v="0"/>
    <x v="0"/>
    <x v="1"/>
    <n v="2022"/>
    <x v="0"/>
    <n v="26400"/>
    <n v="3600"/>
    <x v="4"/>
    <x v="1"/>
    <s v="NO"/>
    <s v="12 Months"/>
    <n v="9"/>
    <s v="1HGBH41JXMN109186 "/>
    <s v="Delivered"/>
    <s v="Confirmed"/>
  </r>
  <r>
    <x v="1078"/>
    <x v="118"/>
    <s v="John Doe"/>
    <s v="emilybrown@gmail.com"/>
    <x v="1"/>
    <x v="1"/>
    <x v="4"/>
    <n v="2018"/>
    <x v="2"/>
    <n v="43950"/>
    <n v="6050"/>
    <x v="2"/>
    <x v="1"/>
    <s v="NO"/>
    <s v="No Warranty"/>
    <n v="8.5"/>
    <s v=" WDBUF65J73AXXX123"/>
    <s v="Delivered"/>
    <s v="Follow up needed"/>
  </r>
  <r>
    <x v="407"/>
    <x v="203"/>
    <s v="John Doe"/>
    <s v="sarah.connor@outlok.com"/>
    <x v="0"/>
    <x v="0"/>
    <x v="4"/>
    <n v="2019"/>
    <x v="1"/>
    <n v="39510"/>
    <n v="5490"/>
    <x v="4"/>
    <x v="3"/>
    <s v="YES"/>
    <s v="24 Months"/>
    <n v="9"/>
    <s v="JH4DB8590SS001561"/>
    <s v="Delivered"/>
    <s v="Confirmed"/>
  </r>
  <r>
    <x v="1442"/>
    <x v="359"/>
    <s v="John Doe"/>
    <s v="emilybrown@gmail.com"/>
    <x v="0"/>
    <x v="0"/>
    <x v="5"/>
    <n v="2019"/>
    <x v="3"/>
    <n v="17540"/>
    <n v="2460"/>
    <x v="4"/>
    <x v="2"/>
    <s v="NO"/>
    <s v="Lifetime"/>
    <n v="7"/>
    <s v="JH4DB8590SS001561"/>
    <s v="Processing"/>
    <s v="Follow up needed"/>
  </r>
  <r>
    <x v="1658"/>
    <x v="286"/>
    <s v="Sarah Connor"/>
    <s v="jane_smith@yahooo.com"/>
    <x v="2"/>
    <x v="2"/>
    <x v="1"/>
    <n v="2018"/>
    <x v="1"/>
    <n v="39420"/>
    <n v="5580"/>
    <x v="1"/>
    <x v="2"/>
    <s v="YES"/>
    <s v="Lifetime"/>
    <n v="10"/>
    <s v=" WDBUF65J73AXXX123"/>
    <s v="In Transit"/>
    <s v="CALL CUSTOMER ASAP!"/>
  </r>
  <r>
    <x v="1117"/>
    <x v="167"/>
    <s v="Emily Brown"/>
    <s v="sarah.connor@outlok.com"/>
    <x v="0"/>
    <x v="0"/>
    <x v="3"/>
    <n v="2018"/>
    <x v="2"/>
    <n v="43750"/>
    <n v="6250"/>
    <x v="0"/>
    <x v="2"/>
    <s v="YES"/>
    <s v="24 Months"/>
    <n v="10"/>
    <s v="1HGBH41JXMN109186 "/>
    <s v="Delivered"/>
    <s v="Follow up needed"/>
  </r>
  <r>
    <x v="1744"/>
    <x v="208"/>
    <s v="Sarah Connor"/>
    <s v="emilybrown@gmail.com"/>
    <x v="3"/>
    <x v="2"/>
    <x v="0"/>
    <n v="2022"/>
    <x v="3"/>
    <n v="17480"/>
    <n v="2520"/>
    <x v="0"/>
    <x v="3"/>
    <s v="YES"/>
    <s v="Lifetime"/>
    <n v="7"/>
    <s v=" 1FDXF46S12EC58324"/>
    <s v="Delivered"/>
    <s v="Follow up needed"/>
  </r>
  <r>
    <x v="264"/>
    <x v="223"/>
    <s v="Sarah Connor"/>
    <s v="mike_j@hotmailcom"/>
    <x v="2"/>
    <x v="2"/>
    <x v="5"/>
    <n v="2018"/>
    <x v="0"/>
    <n v="26190"/>
    <n v="3810"/>
    <x v="3"/>
    <x v="2"/>
    <s v="NO"/>
    <s v="Lifetime"/>
    <n v="8.5"/>
    <s v=" 1FDXF46S12EC58324"/>
    <s v="Delivered"/>
    <s v="Confirmed"/>
  </r>
  <r>
    <x v="1611"/>
    <x v="173"/>
    <s v="Jane Smith"/>
    <s v="sarah.connor@outlok.com"/>
    <x v="1"/>
    <x v="2"/>
    <x v="5"/>
    <n v="2021"/>
    <x v="0"/>
    <n v="25500"/>
    <n v="4500"/>
    <x v="4"/>
    <x v="3"/>
    <s v="YES"/>
    <s v="No Warranty"/>
    <n v="10"/>
    <s v="1HGBH41JXMN109186 "/>
    <s v="In Transit"/>
    <s v="Confirmed"/>
  </r>
  <r>
    <x v="777"/>
    <x v="229"/>
    <s v="John Doe"/>
    <s v="mike_j@hotmailcom"/>
    <x v="0"/>
    <x v="0"/>
    <x v="4"/>
    <n v="2022"/>
    <x v="0"/>
    <n v="24300"/>
    <n v="5700"/>
    <x v="1"/>
    <x v="1"/>
    <s v="YES"/>
    <s v="12 Months"/>
    <n v="9"/>
    <s v="1HGBH41JXMN109186 "/>
    <s v="Processing"/>
    <s v="Confirmed"/>
  </r>
  <r>
    <x v="1517"/>
    <x v="189"/>
    <s v="Sarah Connor"/>
    <s v="john.doe@gmail.com"/>
    <x v="0"/>
    <x v="0"/>
    <x v="0"/>
    <n v="2018"/>
    <x v="3"/>
    <n v="16000"/>
    <n v="4000"/>
    <x v="0"/>
    <x v="4"/>
    <s v="NO"/>
    <s v="No Warranty"/>
    <n v="8"/>
    <s v=" 1FDXF46S12EC58324"/>
    <s v="In Transit"/>
    <s v="Follow up needed"/>
  </r>
  <r>
    <x v="1036"/>
    <x v="91"/>
    <s v="Emily Brown"/>
    <s v="john.doe@gmail.com"/>
    <x v="4"/>
    <x v="3"/>
    <x v="5"/>
    <n v="2019"/>
    <x v="3"/>
    <n v="15600"/>
    <n v="4400"/>
    <x v="3"/>
    <x v="0"/>
    <s v="NO"/>
    <s v="24 Months"/>
    <n v="8"/>
    <s v=" 1FDXF46S12EC58324"/>
    <s v="Processing"/>
    <s v="Confirmed"/>
  </r>
  <r>
    <x v="1152"/>
    <x v="3"/>
    <s v="Michael Johnson"/>
    <s v="john.doe@gmail.com"/>
    <x v="5"/>
    <x v="1"/>
    <x v="3"/>
    <n v="2018"/>
    <x v="0"/>
    <n v="22500"/>
    <n v="7500"/>
    <x v="3"/>
    <x v="2"/>
    <s v="NO"/>
    <s v="No Warranty"/>
    <n v="10"/>
    <s v="1HGCM82633A004352"/>
    <s v="Delivered"/>
    <s v="Confirmed"/>
  </r>
  <r>
    <x v="1745"/>
    <x v="195"/>
    <s v="Emily Brown"/>
    <s v="mike_j@hotmailcom"/>
    <x v="0"/>
    <x v="0"/>
    <x v="2"/>
    <n v="2021"/>
    <x v="0"/>
    <n v="26400"/>
    <n v="3600"/>
    <x v="0"/>
    <x v="4"/>
    <s v="YES"/>
    <s v="24 Months"/>
    <n v="10"/>
    <s v="JH4DB8590SS001561"/>
    <s v="Delivered"/>
    <s v="Confirmed"/>
  </r>
  <r>
    <x v="149"/>
    <x v="208"/>
    <s v="Jane Smith"/>
    <s v="mike_j@hotmailcom"/>
    <x v="1"/>
    <x v="1"/>
    <x v="0"/>
    <n v="2021"/>
    <x v="1"/>
    <n v="39555"/>
    <n v="5445"/>
    <x v="3"/>
    <x v="3"/>
    <s v="YES"/>
    <s v="No Warranty"/>
    <n v="10"/>
    <s v=" 1FDXF46S12EC58324"/>
    <s v="Delivered"/>
    <s v="N/A"/>
  </r>
  <r>
    <x v="1746"/>
    <x v="19"/>
    <s v="Jane Smith"/>
    <s v="john.doe@gmail.com"/>
    <x v="0"/>
    <x v="0"/>
    <x v="1"/>
    <n v="2019"/>
    <x v="3"/>
    <n v="17560"/>
    <n v="2440"/>
    <x v="3"/>
    <x v="4"/>
    <s v="YES"/>
    <s v="12 Months"/>
    <n v="9"/>
    <s v="JH4DB8590SS001561"/>
    <s v="Delivered"/>
    <s v="N/A"/>
  </r>
  <r>
    <x v="1747"/>
    <x v="284"/>
    <s v="Michael Johnson"/>
    <s v="jane_smith@yahooo.com"/>
    <x v="0"/>
    <x v="0"/>
    <x v="5"/>
    <n v="2022"/>
    <x v="0"/>
    <n v="26310"/>
    <n v="3690"/>
    <x v="2"/>
    <x v="3"/>
    <s v="NO"/>
    <s v="Lifetime"/>
    <n v="8"/>
    <s v=" 1FDXF46S12EC58324"/>
    <s v="Delivered"/>
    <s v="N/A"/>
  </r>
  <r>
    <x v="428"/>
    <x v="213"/>
    <s v="Jane Smith"/>
    <s v="jane_smith@yahooo.com"/>
    <x v="2"/>
    <x v="2"/>
    <x v="0"/>
    <n v="2019"/>
    <x v="2"/>
    <n v="43800"/>
    <n v="6200"/>
    <x v="3"/>
    <x v="3"/>
    <s v="YES"/>
    <s v="No Warranty"/>
    <n v="8.5"/>
    <s v="1HGBH41JXMN109186 "/>
    <s v="Processing"/>
    <s v="Follow up needed"/>
  </r>
  <r>
    <x v="881"/>
    <x v="89"/>
    <s v="John Doe"/>
    <s v="emilybrown@gmail.com"/>
    <x v="0"/>
    <x v="0"/>
    <x v="3"/>
    <n v="2018"/>
    <x v="0"/>
    <n v="26250"/>
    <n v="3750"/>
    <x v="0"/>
    <x v="2"/>
    <s v="YES"/>
    <s v="No Warranty"/>
    <n v="9"/>
    <s v="JH4DB8590SS001561"/>
    <s v="In Transit"/>
    <s v="Follow up needed"/>
  </r>
  <r>
    <x v="562"/>
    <x v="213"/>
    <s v="Sarah Connor"/>
    <s v="emilybrown@gmail.com"/>
    <x v="3"/>
    <x v="2"/>
    <x v="3"/>
    <n v="2019"/>
    <x v="3"/>
    <n v="17480"/>
    <n v="2520"/>
    <x v="3"/>
    <x v="4"/>
    <s v="NO"/>
    <s v="24 Months"/>
    <n v="8"/>
    <s v=" 1FDXF46S12EC58324"/>
    <s v="Delivered"/>
    <s v="Follow up needed"/>
  </r>
  <r>
    <x v="1033"/>
    <x v="177"/>
    <s v="Michael Johnson"/>
    <s v="mike_j@hotmailcom"/>
    <x v="2"/>
    <x v="2"/>
    <x v="3"/>
    <n v="2022"/>
    <x v="0"/>
    <n v="26190"/>
    <n v="3810"/>
    <x v="2"/>
    <x v="3"/>
    <s v="NO"/>
    <s v="Lifetime"/>
    <n v="9"/>
    <s v="JH4DB8590SS001561"/>
    <s v="Delivered"/>
    <s v="Confirmed"/>
  </r>
  <r>
    <x v="49"/>
    <x v="252"/>
    <s v="Sarah Connor"/>
    <s v="sarah.connor@outlok.com"/>
    <x v="1"/>
    <x v="2"/>
    <x v="1"/>
    <n v="2020"/>
    <x v="1"/>
    <n v="38250"/>
    <n v="6750"/>
    <x v="1"/>
    <x v="1"/>
    <s v="NO"/>
    <s v="Lifetime"/>
    <n v="8"/>
    <s v=" 1FDXF46S12EC58324"/>
    <s v="Delivered"/>
    <s v="Follow up needed"/>
  </r>
  <r>
    <x v="1748"/>
    <x v="91"/>
    <s v="Sarah Connor"/>
    <s v="john.doe@gmail.com"/>
    <x v="0"/>
    <x v="0"/>
    <x v="1"/>
    <n v="2019"/>
    <x v="4"/>
    <n v="20250"/>
    <n v="4750"/>
    <x v="1"/>
    <x v="4"/>
    <s v="NO"/>
    <s v="Lifetime"/>
    <n v="8.5"/>
    <s v=" 1FDXF46S12EC58324"/>
    <s v="In Transit"/>
    <s v="N/A"/>
  </r>
  <r>
    <x v="1749"/>
    <x v="129"/>
    <s v="Emily Brown"/>
    <s v="sarah.connor@outlok.com"/>
    <x v="0"/>
    <x v="0"/>
    <x v="2"/>
    <n v="2022"/>
    <x v="3"/>
    <n v="16000"/>
    <n v="4000"/>
    <x v="2"/>
    <x v="1"/>
    <s v="YES"/>
    <s v="No Warranty"/>
    <n v="8"/>
    <s v="1HGBH41JXMN109186 "/>
    <s v="Processing"/>
    <s v="Follow up needed"/>
  </r>
  <r>
    <x v="1750"/>
    <x v="163"/>
    <s v="John Doe"/>
    <s v="mike_j@hotmailcom"/>
    <x v="4"/>
    <x v="3"/>
    <x v="0"/>
    <n v="2020"/>
    <x v="3"/>
    <n v="15600"/>
    <n v="4400"/>
    <x v="4"/>
    <x v="1"/>
    <s v="NO"/>
    <s v="No Warranty"/>
    <n v="9"/>
    <s v="JH4DB8590SS001561"/>
    <s v="In Transit"/>
    <s v="Confirmed"/>
  </r>
  <r>
    <x v="225"/>
    <x v="133"/>
    <s v="Sarah Connor"/>
    <s v="emilybrown@gmail.com"/>
    <x v="5"/>
    <x v="1"/>
    <x v="3"/>
    <n v="2022"/>
    <x v="4"/>
    <n v="18750"/>
    <n v="6250"/>
    <x v="0"/>
    <x v="1"/>
    <s v="YES"/>
    <s v="No Warranty"/>
    <n v="8.5"/>
    <s v="1HGBH41JXMN109186 "/>
    <s v="Processing"/>
    <s v="Confirmed"/>
  </r>
  <r>
    <x v="1282"/>
    <x v="49"/>
    <s v="Emily Brown"/>
    <s v="mike_j@hotmailcom"/>
    <x v="0"/>
    <x v="0"/>
    <x v="2"/>
    <n v="2022"/>
    <x v="0"/>
    <n v="26400"/>
    <n v="3600"/>
    <x v="3"/>
    <x v="2"/>
    <s v="YES"/>
    <s v="No Warranty"/>
    <n v="7"/>
    <s v="1HGBH41JXMN109186 "/>
    <s v="Delivered"/>
    <s v="N/A"/>
  </r>
  <r>
    <x v="1453"/>
    <x v="14"/>
    <s v="Jane Smith"/>
    <s v="sarah.connor@outlok.com"/>
    <x v="1"/>
    <x v="1"/>
    <x v="5"/>
    <n v="2020"/>
    <x v="1"/>
    <n v="39555"/>
    <n v="5445"/>
    <x v="1"/>
    <x v="1"/>
    <s v="NO"/>
    <s v="12 Months"/>
    <n v="9"/>
    <s v=" WDBUF65J73AXXX123"/>
    <s v="Delivered"/>
    <s v="Confirmed"/>
  </r>
  <r>
    <x v="1516"/>
    <x v="304"/>
    <s v="Emily Brown"/>
    <s v="emilybrown@gmail.com"/>
    <x v="0"/>
    <x v="0"/>
    <x v="1"/>
    <n v="2019"/>
    <x v="0"/>
    <n v="26340"/>
    <n v="3660"/>
    <x v="3"/>
    <x v="1"/>
    <s v="NO"/>
    <s v="No Warranty"/>
    <n v="9"/>
    <s v="1HGCM82633A004352"/>
    <s v="Delivered"/>
    <s v="Follow up needed"/>
  </r>
  <r>
    <x v="347"/>
    <x v="61"/>
    <s v="Sarah Connor"/>
    <s v="jane_smith@yahooo.com"/>
    <x v="0"/>
    <x v="0"/>
    <x v="1"/>
    <n v="2020"/>
    <x v="4"/>
    <n v="21925"/>
    <n v="3075"/>
    <x v="4"/>
    <x v="4"/>
    <s v="NO"/>
    <s v="12 Months"/>
    <n v="10"/>
    <s v=" 1FDXF46S12EC58324"/>
    <s v="Delivered"/>
    <s v="Confirmed"/>
  </r>
  <r>
    <x v="374"/>
    <x v="93"/>
    <s v="John Doe"/>
    <s v="emilybrown@gmail.com"/>
    <x v="2"/>
    <x v="2"/>
    <x v="0"/>
    <n v="2019"/>
    <x v="1"/>
    <n v="39420"/>
    <n v="5580"/>
    <x v="3"/>
    <x v="4"/>
    <s v="YES"/>
    <s v="24 Months"/>
    <n v="7"/>
    <s v="1HGCM82633A004352"/>
    <s v="Delivered"/>
    <s v="Confirmed"/>
  </r>
  <r>
    <x v="349"/>
    <x v="244"/>
    <s v="Jane Smith"/>
    <s v="john.doe@gmail.com"/>
    <x v="0"/>
    <x v="0"/>
    <x v="5"/>
    <n v="2022"/>
    <x v="2"/>
    <n v="43750"/>
    <n v="6250"/>
    <x v="3"/>
    <x v="0"/>
    <s v="YES"/>
    <s v="24 Months"/>
    <n v="8"/>
    <s v=" WDBUF65J73AXXX123"/>
    <s v="Processing"/>
    <s v="Follow up needed"/>
  </r>
  <r>
    <x v="1751"/>
    <x v="91"/>
    <s v="Sarah Connor"/>
    <s v="emilybrown@gmail.com"/>
    <x v="3"/>
    <x v="2"/>
    <x v="1"/>
    <n v="2019"/>
    <x v="2"/>
    <n v="43700"/>
    <n v="6300"/>
    <x v="3"/>
    <x v="0"/>
    <s v="NO"/>
    <s v="No Warranty"/>
    <n v="9"/>
    <s v="1HGBH41JXMN109186 "/>
    <s v="In Transit"/>
    <s v="Confirmed"/>
  </r>
  <r>
    <x v="1067"/>
    <x v="93"/>
    <s v="Sarah Connor"/>
    <s v="jane_smith@yahooo.com"/>
    <x v="2"/>
    <x v="2"/>
    <x v="1"/>
    <n v="2021"/>
    <x v="1"/>
    <n v="39285"/>
    <n v="5715"/>
    <x v="3"/>
    <x v="4"/>
    <s v="NO"/>
    <s v="No Warranty"/>
    <n v="8"/>
    <s v="1HGCM82633A004352"/>
    <s v="Delivered"/>
    <s v="CALL CUSTOMER ASAP!"/>
  </r>
  <r>
    <x v="528"/>
    <x v="34"/>
    <s v="Michael Johnson"/>
    <s v="emilybrown@gmail.com"/>
    <x v="1"/>
    <x v="2"/>
    <x v="1"/>
    <n v="2020"/>
    <x v="2"/>
    <n v="42500"/>
    <n v="7500"/>
    <x v="4"/>
    <x v="4"/>
    <s v="NO"/>
    <s v="No Warranty"/>
    <n v="10"/>
    <s v=" 1FDXF46S12EC58324"/>
    <s v="Delivered"/>
    <s v="Confirmed"/>
  </r>
  <r>
    <x v="596"/>
    <x v="222"/>
    <s v="John Doe"/>
    <s v="jane_smith@yahooo.com"/>
    <x v="0"/>
    <x v="0"/>
    <x v="3"/>
    <n v="2020"/>
    <x v="1"/>
    <n v="36450"/>
    <n v="8550"/>
    <x v="1"/>
    <x v="0"/>
    <s v="YES"/>
    <s v="No Warranty"/>
    <n v="8"/>
    <s v=" 1FDXF46S12EC58324"/>
    <s v="Delivered"/>
    <s v="Confirmed"/>
  </r>
  <r>
    <x v="1752"/>
    <x v="100"/>
    <s v="Jane Smith"/>
    <s v="sarah.connor@outlok.com"/>
    <x v="0"/>
    <x v="0"/>
    <x v="1"/>
    <n v="2018"/>
    <x v="0"/>
    <n v="24000"/>
    <n v="6000"/>
    <x v="0"/>
    <x v="0"/>
    <s v="YES"/>
    <s v="No Warranty"/>
    <n v="7"/>
    <s v=" 1FDXF46S12EC58324"/>
    <s v="In Transit"/>
    <s v="CALL CUSTOMER ASAP!"/>
  </r>
  <r>
    <x v="1286"/>
    <x v="362"/>
    <s v="John Doe"/>
    <s v="jane_smith@yahooo.com"/>
    <x v="4"/>
    <x v="3"/>
    <x v="1"/>
    <n v="2022"/>
    <x v="0"/>
    <n v="23400"/>
    <n v="6600"/>
    <x v="1"/>
    <x v="3"/>
    <s v="NO"/>
    <s v="Lifetime"/>
    <n v="9"/>
    <s v="1HGBH41JXMN109186 "/>
    <s v="Processing"/>
    <s v="N/A"/>
  </r>
  <r>
    <x v="280"/>
    <x v="151"/>
    <s v="Sarah Connor"/>
    <s v="sarah.connor@outlok.com"/>
    <x v="5"/>
    <x v="1"/>
    <x v="1"/>
    <n v="2022"/>
    <x v="4"/>
    <n v="18750"/>
    <n v="6250"/>
    <x v="2"/>
    <x v="4"/>
    <s v="NO"/>
    <s v="Lifetime"/>
    <n v="8.5"/>
    <s v="1HGCM82633A004352"/>
    <s v="In Transit"/>
    <s v="Confirmed"/>
  </r>
  <r>
    <x v="1219"/>
    <x v="140"/>
    <s v="Emily Brown"/>
    <s v="mike_j@hotmailcom"/>
    <x v="0"/>
    <x v="0"/>
    <x v="2"/>
    <n v="2019"/>
    <x v="0"/>
    <n v="26400"/>
    <n v="3600"/>
    <x v="0"/>
    <x v="0"/>
    <s v="YES"/>
    <s v="24 Months"/>
    <n v="7"/>
    <s v="1HGCM82633A004352"/>
    <s v="Processing"/>
    <s v="N/A"/>
  </r>
  <r>
    <x v="1753"/>
    <x v="144"/>
    <s v="Michael Johnson"/>
    <s v="john.doe@gmail.com"/>
    <x v="1"/>
    <x v="1"/>
    <x v="0"/>
    <n v="2021"/>
    <x v="0"/>
    <n v="26370"/>
    <n v="3630"/>
    <x v="1"/>
    <x v="0"/>
    <s v="YES"/>
    <s v="Lifetime"/>
    <n v="8"/>
    <s v=" WDBUF65J73AXXX123"/>
    <s v="Delivered"/>
    <s v="Follow up needed"/>
  </r>
  <r>
    <x v="1754"/>
    <x v="100"/>
    <s v="John Doe"/>
    <s v="jane_smith@yahooo.com"/>
    <x v="0"/>
    <x v="0"/>
    <x v="3"/>
    <n v="2022"/>
    <x v="4"/>
    <n v="21950"/>
    <n v="3050"/>
    <x v="4"/>
    <x v="0"/>
    <s v="YES"/>
    <s v="12 Months"/>
    <n v="8"/>
    <s v="1HGCM82633A004352"/>
    <s v="Delivered"/>
    <s v="Confirmed"/>
  </r>
  <r>
    <x v="1512"/>
    <x v="222"/>
    <s v="Jane Smith"/>
    <s v="sarah.connor@outlok.com"/>
    <x v="0"/>
    <x v="0"/>
    <x v="5"/>
    <n v="2021"/>
    <x v="3"/>
    <n v="17540"/>
    <n v="2460"/>
    <x v="3"/>
    <x v="0"/>
    <s v="YES"/>
    <s v="No Warranty"/>
    <n v="8.5"/>
    <s v=" WDBUF65J73AXXX123"/>
    <s v="Delivered"/>
    <s v="Follow up needed"/>
  </r>
  <r>
    <x v="1755"/>
    <x v="91"/>
    <s v="Sarah Connor"/>
    <s v="mike_j@hotmailcom"/>
    <x v="2"/>
    <x v="2"/>
    <x v="0"/>
    <n v="2018"/>
    <x v="3"/>
    <n v="17520"/>
    <n v="2480"/>
    <x v="0"/>
    <x v="4"/>
    <s v="NO"/>
    <s v="Lifetime"/>
    <n v="8.5"/>
    <s v="JH4DB8590SS001561"/>
    <s v="Delivered"/>
    <s v="Confirmed"/>
  </r>
  <r>
    <x v="850"/>
    <x v="83"/>
    <s v="John Doe"/>
    <s v="mike_j@hotmailcom"/>
    <x v="0"/>
    <x v="0"/>
    <x v="2"/>
    <n v="2020"/>
    <x v="1"/>
    <n v="39375"/>
    <n v="5625"/>
    <x v="2"/>
    <x v="2"/>
    <s v="YES"/>
    <s v="24 Months"/>
    <n v="7"/>
    <s v=" 1FDXF46S12EC58324"/>
    <s v="Delivered"/>
    <s v="Follow up needed"/>
  </r>
  <r>
    <x v="1756"/>
    <x v="286"/>
    <s v="Emily Brown"/>
    <s v="mike_j@hotmailcom"/>
    <x v="3"/>
    <x v="2"/>
    <x v="4"/>
    <n v="2021"/>
    <x v="3"/>
    <n v="17480"/>
    <n v="2520"/>
    <x v="1"/>
    <x v="2"/>
    <s v="YES"/>
    <s v="Lifetime"/>
    <n v="10"/>
    <s v="1HGCM82633A004352"/>
    <s v="Processing"/>
    <s v="Confirmed"/>
  </r>
  <r>
    <x v="1757"/>
    <x v="17"/>
    <s v="Jane Smith"/>
    <s v="mike_j@hotmailcom"/>
    <x v="2"/>
    <x v="2"/>
    <x v="4"/>
    <n v="2022"/>
    <x v="3"/>
    <n v="17460"/>
    <n v="2540"/>
    <x v="0"/>
    <x v="4"/>
    <s v="NO"/>
    <s v="12 Months"/>
    <n v="8.5"/>
    <s v=" 1FDXF46S12EC58324"/>
    <s v="In Transit"/>
    <s v="N/A"/>
  </r>
  <r>
    <x v="1406"/>
    <x v="219"/>
    <s v="Emily Brown"/>
    <s v="emilybrown@gmail.com"/>
    <x v="1"/>
    <x v="2"/>
    <x v="2"/>
    <n v="2020"/>
    <x v="3"/>
    <n v="17000"/>
    <n v="3000"/>
    <x v="3"/>
    <x v="3"/>
    <s v="NO"/>
    <s v="No Warranty"/>
    <n v="8.5"/>
    <s v="1HGBH41JXMN109186 "/>
    <s v="Delivered"/>
    <s v="N/A"/>
  </r>
  <r>
    <x v="55"/>
    <x v="138"/>
    <s v="Sarah Connor"/>
    <s v="john.doe@gmail.com"/>
    <x v="0"/>
    <x v="0"/>
    <x v="5"/>
    <n v="2021"/>
    <x v="0"/>
    <n v="24300"/>
    <n v="5700"/>
    <x v="2"/>
    <x v="4"/>
    <s v="NO"/>
    <s v="No Warranty"/>
    <n v="9"/>
    <s v="1HGCM82633A004352"/>
    <s v="Delivered"/>
    <s v="Confirmed"/>
  </r>
  <r>
    <x v="880"/>
    <x v="318"/>
    <s v="Jane Smith"/>
    <s v="sarah.connor@outlok.com"/>
    <x v="0"/>
    <x v="0"/>
    <x v="2"/>
    <n v="2021"/>
    <x v="3"/>
    <n v="16000"/>
    <n v="4000"/>
    <x v="4"/>
    <x v="0"/>
    <s v="YES"/>
    <s v="Lifetime"/>
    <n v="10"/>
    <s v="JH4DB8590SS001561"/>
    <s v="Delivered"/>
    <s v="Follow up needed"/>
  </r>
  <r>
    <x v="1758"/>
    <x v="353"/>
    <s v="Sarah Connor"/>
    <s v="sarah.connor@outlok.com"/>
    <x v="4"/>
    <x v="3"/>
    <x v="1"/>
    <n v="2019"/>
    <x v="0"/>
    <n v="23400"/>
    <n v="6600"/>
    <x v="0"/>
    <x v="0"/>
    <s v="YES"/>
    <s v="No Warranty"/>
    <n v="8.5"/>
    <s v=" WDBUF65J73AXXX123"/>
    <s v="In Transit"/>
    <s v="Confirmed"/>
  </r>
  <r>
    <x v="1759"/>
    <x v="186"/>
    <s v="Emily Brown"/>
    <s v="emilybrown@gmail.com"/>
    <x v="5"/>
    <x v="1"/>
    <x v="0"/>
    <n v="2020"/>
    <x v="0"/>
    <n v="22500"/>
    <n v="7500"/>
    <x v="4"/>
    <x v="4"/>
    <s v="YES"/>
    <s v="12 Months"/>
    <n v="10"/>
    <s v="1HGBH41JXMN109186 "/>
    <s v="Processing"/>
    <s v="Confirmed"/>
  </r>
  <r>
    <x v="1760"/>
    <x v="319"/>
    <s v="Sarah Connor"/>
    <s v="sarah.connor@outlok.com"/>
    <x v="0"/>
    <x v="0"/>
    <x v="2"/>
    <n v="2021"/>
    <x v="4"/>
    <n v="22000"/>
    <n v="3000"/>
    <x v="3"/>
    <x v="4"/>
    <s v="NO"/>
    <s v="24 Months"/>
    <n v="8.5"/>
    <s v="1HGCM82633A004352"/>
    <s v="In Transit"/>
    <s v="Confirmed"/>
  </r>
  <r>
    <x v="782"/>
    <x v="141"/>
    <s v="Sarah Connor"/>
    <s v="jane_smith@yahooo.com"/>
    <x v="1"/>
    <x v="1"/>
    <x v="5"/>
    <n v="2019"/>
    <x v="1"/>
    <n v="39555"/>
    <n v="5445"/>
    <x v="2"/>
    <x v="4"/>
    <s v="YES"/>
    <s v="12 Months"/>
    <n v="10"/>
    <s v="1HGCM82633A004352"/>
    <s v="Processing"/>
    <s v="Follow up needed"/>
  </r>
  <r>
    <x v="686"/>
    <x v="195"/>
    <s v="Sarah Connor"/>
    <s v="sarah.connor@outlok.com"/>
    <x v="0"/>
    <x v="0"/>
    <x v="3"/>
    <n v="2022"/>
    <x v="4"/>
    <n v="21950"/>
    <n v="3050"/>
    <x v="4"/>
    <x v="2"/>
    <s v="YES"/>
    <s v="No Warranty"/>
    <n v="9"/>
    <s v=" WDBUF65J73AXXX123"/>
    <s v="Delivered"/>
    <s v="Confirmed"/>
  </r>
  <r>
    <x v="295"/>
    <x v="358"/>
    <s v="Emily Brown"/>
    <s v="sarah.connor@outlok.com"/>
    <x v="0"/>
    <x v="0"/>
    <x v="2"/>
    <n v="2021"/>
    <x v="2"/>
    <n v="43850"/>
    <n v="6150"/>
    <x v="1"/>
    <x v="1"/>
    <s v="YES"/>
    <s v="24 Months"/>
    <n v="8.5"/>
    <s v="1HGBH41JXMN109186 "/>
    <s v="Delivered"/>
    <s v="Follow up needed"/>
  </r>
  <r>
    <x v="151"/>
    <x v="58"/>
    <s v="John Doe"/>
    <s v="mike_j@hotmailcom"/>
    <x v="2"/>
    <x v="2"/>
    <x v="5"/>
    <n v="2019"/>
    <x v="0"/>
    <n v="26280"/>
    <n v="3720"/>
    <x v="4"/>
    <x v="2"/>
    <s v="NO"/>
    <s v="12 Months"/>
    <n v="8.5"/>
    <s v="1HGBH41JXMN109186 "/>
    <s v="Delivered"/>
    <s v="Follow up needed"/>
  </r>
  <r>
    <x v="754"/>
    <x v="91"/>
    <s v="Sarah Connor"/>
    <s v="emilybrown@gmail.com"/>
    <x v="0"/>
    <x v="0"/>
    <x v="2"/>
    <n v="2019"/>
    <x v="3"/>
    <n v="17500"/>
    <n v="2500"/>
    <x v="1"/>
    <x v="4"/>
    <s v="YES"/>
    <s v="No Warranty"/>
    <n v="8"/>
    <s v="1HGCM82633A004352"/>
    <s v="Delivered"/>
    <s v="N/A"/>
  </r>
  <r>
    <x v="361"/>
    <x v="51"/>
    <s v="John Doe"/>
    <s v="mike_j@hotmailcom"/>
    <x v="3"/>
    <x v="2"/>
    <x v="1"/>
    <n v="2020"/>
    <x v="3"/>
    <n v="17480"/>
    <n v="2520"/>
    <x v="4"/>
    <x v="3"/>
    <s v="NO"/>
    <s v="Lifetime"/>
    <n v="7"/>
    <s v="JH4DB8590SS001561"/>
    <s v="Delivered"/>
    <s v="CALL CUSTOMER ASAP!"/>
  </r>
  <r>
    <x v="1761"/>
    <x v="354"/>
    <s v="Michael Johnson"/>
    <s v="jane_smith@yahooo.com"/>
    <x v="2"/>
    <x v="2"/>
    <x v="2"/>
    <n v="2019"/>
    <x v="2"/>
    <n v="43650"/>
    <n v="6350"/>
    <x v="0"/>
    <x v="1"/>
    <s v="YES"/>
    <s v="12 Months"/>
    <n v="8.5"/>
    <s v=" WDBUF65J73AXXX123"/>
    <s v="Processing"/>
    <s v="Follow up needed"/>
  </r>
  <r>
    <x v="1762"/>
    <x v="189"/>
    <s v="Emily Brown"/>
    <s v="sarah.connor@outlok.com"/>
    <x v="1"/>
    <x v="2"/>
    <x v="5"/>
    <n v="2021"/>
    <x v="1"/>
    <n v="38250"/>
    <n v="6750"/>
    <x v="4"/>
    <x v="0"/>
    <s v="NO"/>
    <s v="24 Months"/>
    <n v="8"/>
    <s v="JH4DB8590SS001561"/>
    <s v="In Transit"/>
    <s v="CALL CUSTOMER ASAP!"/>
  </r>
  <r>
    <x v="1595"/>
    <x v="304"/>
    <s v="John Doe"/>
    <s v="sarah.connor@outlok.com"/>
    <x v="0"/>
    <x v="0"/>
    <x v="2"/>
    <n v="2018"/>
    <x v="0"/>
    <n v="24300"/>
    <n v="5700"/>
    <x v="0"/>
    <x v="4"/>
    <s v="NO"/>
    <s v="24 Months"/>
    <n v="10"/>
    <s v="1HGCM82633A004352"/>
    <s v="Delivered"/>
    <s v="Follow up needed"/>
  </r>
  <r>
    <x v="153"/>
    <x v="56"/>
    <s v="Sarah Connor"/>
    <s v="john.doe@gmail.com"/>
    <x v="0"/>
    <x v="0"/>
    <x v="5"/>
    <n v="2022"/>
    <x v="2"/>
    <n v="40000"/>
    <n v="10000"/>
    <x v="4"/>
    <x v="2"/>
    <s v="NO"/>
    <s v="12 Months"/>
    <n v="8"/>
    <s v="JH4DB8590SS001561"/>
    <s v="Delivered"/>
    <s v="N/A"/>
  </r>
  <r>
    <x v="1623"/>
    <x v="182"/>
    <s v="Emily Brown"/>
    <s v="jane_smith@yahooo.com"/>
    <x v="4"/>
    <x v="3"/>
    <x v="1"/>
    <n v="2021"/>
    <x v="2"/>
    <n v="39000"/>
    <n v="11000"/>
    <x v="0"/>
    <x v="0"/>
    <s v="YES"/>
    <s v="Lifetime"/>
    <n v="10"/>
    <s v=" WDBUF65J73AXXX123"/>
    <s v="Delivered"/>
    <s v="Confirmed"/>
  </r>
  <r>
    <x v="1754"/>
    <x v="153"/>
    <s v="Jane Smith"/>
    <s v="mike_j@hotmailcom"/>
    <x v="5"/>
    <x v="1"/>
    <x v="1"/>
    <n v="2021"/>
    <x v="2"/>
    <n v="37500"/>
    <n v="12500"/>
    <x v="2"/>
    <x v="2"/>
    <s v="YES"/>
    <s v="No Warranty"/>
    <n v="7"/>
    <s v="1HGCM82633A004352"/>
    <s v="In Transit"/>
    <s v="CALL CUSTOMER ASAP!"/>
  </r>
  <r>
    <x v="1046"/>
    <x v="197"/>
    <s v="Jane Smith"/>
    <s v="emilybrown@gmail.com"/>
    <x v="0"/>
    <x v="0"/>
    <x v="0"/>
    <n v="2022"/>
    <x v="0"/>
    <n v="26400"/>
    <n v="3600"/>
    <x v="1"/>
    <x v="2"/>
    <s v="NO"/>
    <s v="24 Months"/>
    <n v="7"/>
    <s v=" WDBUF65J73AXXX123"/>
    <s v="Processing"/>
    <s v="N/A"/>
  </r>
  <r>
    <x v="1763"/>
    <x v="52"/>
    <s v="John Doe"/>
    <s v="emilybrown@gmail.com"/>
    <x v="1"/>
    <x v="1"/>
    <x v="3"/>
    <n v="2022"/>
    <x v="0"/>
    <n v="26370"/>
    <n v="3630"/>
    <x v="3"/>
    <x v="4"/>
    <s v="NO"/>
    <s v="24 Months"/>
    <n v="8.5"/>
    <s v="JH4DB8590SS001561"/>
    <s v="In Transit"/>
    <s v="N/A"/>
  </r>
  <r>
    <x v="1764"/>
    <x v="180"/>
    <s v="Emily Brown"/>
    <s v="emilybrown@gmail.com"/>
    <x v="0"/>
    <x v="0"/>
    <x v="2"/>
    <n v="2019"/>
    <x v="0"/>
    <n v="26340"/>
    <n v="3660"/>
    <x v="3"/>
    <x v="4"/>
    <s v="NO"/>
    <s v="No Warranty"/>
    <n v="8.5"/>
    <s v=" WDBUF65J73AXXX123"/>
    <s v="Processing"/>
    <s v="Confirmed"/>
  </r>
  <r>
    <x v="1765"/>
    <x v="228"/>
    <s v="Michael Johnson"/>
    <s v="mike_j@hotmailcom"/>
    <x v="0"/>
    <x v="0"/>
    <x v="0"/>
    <n v="2021"/>
    <x v="0"/>
    <n v="26310"/>
    <n v="3690"/>
    <x v="4"/>
    <x v="0"/>
    <s v="YES"/>
    <s v="No Warranty"/>
    <n v="8"/>
    <s v="JH4DB8590SS001561"/>
    <s v="Delivered"/>
    <s v="Confirmed"/>
  </r>
  <r>
    <x v="576"/>
    <x v="347"/>
    <s v="Emily Brown"/>
    <s v="emilybrown@gmail.com"/>
    <x v="2"/>
    <x v="2"/>
    <x v="5"/>
    <n v="2019"/>
    <x v="4"/>
    <n v="21900"/>
    <n v="3100"/>
    <x v="4"/>
    <x v="2"/>
    <s v="NO"/>
    <s v="12 Months"/>
    <n v="10"/>
    <s v=" 1FDXF46S12EC58324"/>
    <s v="Delivered"/>
    <s v="Follow up needed"/>
  </r>
  <r>
    <x v="1030"/>
    <x v="249"/>
    <s v="Sarah Connor"/>
    <s v="john.doe@gmail.com"/>
    <x v="0"/>
    <x v="0"/>
    <x v="4"/>
    <n v="2020"/>
    <x v="2"/>
    <n v="43750"/>
    <n v="6250"/>
    <x v="4"/>
    <x v="0"/>
    <s v="YES"/>
    <s v="Lifetime"/>
    <n v="9"/>
    <s v="JH4DB8590SS001561"/>
    <s v="Delivered"/>
    <s v="Follow up needed"/>
  </r>
  <r>
    <x v="1766"/>
    <x v="86"/>
    <s v="Emily Brown"/>
    <s v="sarah.connor@outlok.com"/>
    <x v="3"/>
    <x v="2"/>
    <x v="0"/>
    <n v="2019"/>
    <x v="4"/>
    <n v="21850"/>
    <n v="3150"/>
    <x v="0"/>
    <x v="1"/>
    <s v="YES"/>
    <s v="12 Months"/>
    <n v="7"/>
    <s v="1HGBH41JXMN109186 "/>
    <s v="Delivered"/>
    <s v="CALL CUSTOMER ASAP!"/>
  </r>
  <r>
    <x v="655"/>
    <x v="270"/>
    <s v="John Doe"/>
    <s v="emilybrown@gmail.com"/>
    <x v="2"/>
    <x v="2"/>
    <x v="4"/>
    <n v="2020"/>
    <x v="1"/>
    <n v="39285"/>
    <n v="5715"/>
    <x v="4"/>
    <x v="0"/>
    <s v="NO"/>
    <s v="No Warranty"/>
    <n v="10"/>
    <s v="1HGBH41JXMN109186 "/>
    <s v="Delivered"/>
    <s v="Confirmed"/>
  </r>
  <r>
    <x v="807"/>
    <x v="81"/>
    <s v="Sarah Connor"/>
    <s v="sarah.connor@outlok.com"/>
    <x v="1"/>
    <x v="2"/>
    <x v="4"/>
    <n v="2018"/>
    <x v="2"/>
    <n v="42500"/>
    <n v="7500"/>
    <x v="3"/>
    <x v="4"/>
    <s v="YES"/>
    <s v="No Warranty"/>
    <n v="7"/>
    <s v=" WDBUF65J73AXXX123"/>
    <s v="Processing"/>
    <s v="Confirmed"/>
  </r>
  <r>
    <x v="1767"/>
    <x v="91"/>
    <s v="Jane Smith"/>
    <s v="emilybrown@gmail.com"/>
    <x v="0"/>
    <x v="0"/>
    <x v="2"/>
    <n v="2021"/>
    <x v="0"/>
    <n v="24300"/>
    <n v="5700"/>
    <x v="4"/>
    <x v="4"/>
    <s v="YES"/>
    <s v="12 Months"/>
    <n v="8.5"/>
    <s v=" 1FDXF46S12EC58324"/>
    <s v="In Transit"/>
    <s v="N/A"/>
  </r>
  <r>
    <x v="1558"/>
    <x v="178"/>
    <s v="Sarah Connor"/>
    <s v="john.doe@gmail.com"/>
    <x v="0"/>
    <x v="0"/>
    <x v="2"/>
    <n v="2020"/>
    <x v="0"/>
    <n v="24000"/>
    <n v="6000"/>
    <x v="3"/>
    <x v="1"/>
    <s v="YES"/>
    <s v="24 Months"/>
    <n v="9"/>
    <s v=" WDBUF65J73AXXX123"/>
    <s v="Delivered"/>
    <s v="Confirmed"/>
  </r>
  <r>
    <x v="972"/>
    <x v="328"/>
    <s v="Emily Brown"/>
    <s v="sarah.connor@outlok.com"/>
    <x v="4"/>
    <x v="3"/>
    <x v="5"/>
    <n v="2018"/>
    <x v="0"/>
    <n v="23400"/>
    <n v="6600"/>
    <x v="3"/>
    <x v="3"/>
    <s v="NO"/>
    <s v="No Warranty"/>
    <n v="10"/>
    <s v="1HGCM82633A004352"/>
    <s v="Delivered"/>
    <s v="N/A"/>
  </r>
  <r>
    <x v="1768"/>
    <x v="281"/>
    <s v="Sarah Connor"/>
    <s v="jane_smith@yahooo.com"/>
    <x v="5"/>
    <x v="1"/>
    <x v="3"/>
    <n v="2022"/>
    <x v="4"/>
    <n v="18750"/>
    <n v="6250"/>
    <x v="2"/>
    <x v="4"/>
    <s v="NO"/>
    <s v="Lifetime"/>
    <n v="7"/>
    <s v="1HGBH41JXMN109186 "/>
    <s v="Delivered"/>
    <s v="Confirmed"/>
  </r>
  <r>
    <x v="1769"/>
    <x v="148"/>
    <s v="Emily Brown"/>
    <s v="sarah.connor@outlok.com"/>
    <x v="0"/>
    <x v="0"/>
    <x v="1"/>
    <n v="2019"/>
    <x v="0"/>
    <n v="26400"/>
    <n v="3600"/>
    <x v="3"/>
    <x v="2"/>
    <s v="YES"/>
    <s v="Lifetime"/>
    <n v="8.5"/>
    <s v=" 1FDXF46S12EC58324"/>
    <s v="In Transit"/>
    <s v="Confirmed"/>
  </r>
  <r>
    <x v="156"/>
    <x v="198"/>
    <s v="Sarah Connor"/>
    <s v="mike_j@hotmailcom"/>
    <x v="1"/>
    <x v="1"/>
    <x v="0"/>
    <n v="2018"/>
    <x v="2"/>
    <n v="43950"/>
    <n v="6050"/>
    <x v="2"/>
    <x v="0"/>
    <s v="YES"/>
    <s v="24 Months"/>
    <n v="9"/>
    <s v="1HGCM82633A004352"/>
    <s v="Processing"/>
    <s v="Confirmed"/>
  </r>
  <r>
    <x v="1770"/>
    <x v="329"/>
    <s v="John Doe"/>
    <s v="jane_smith@yahooo.com"/>
    <x v="0"/>
    <x v="0"/>
    <x v="0"/>
    <n v="2020"/>
    <x v="3"/>
    <n v="17560"/>
    <n v="2440"/>
    <x v="1"/>
    <x v="1"/>
    <s v="YES"/>
    <s v="12 Months"/>
    <n v="8.5"/>
    <s v=" WDBUF65J73AXXX123"/>
    <s v="In Transit"/>
    <s v="Follow up needed"/>
  </r>
  <r>
    <x v="113"/>
    <x v="226"/>
    <s v="John Doe"/>
    <s v="john.doe@gmail.com"/>
    <x v="0"/>
    <x v="0"/>
    <x v="1"/>
    <n v="2021"/>
    <x v="2"/>
    <n v="43850"/>
    <n v="6150"/>
    <x v="4"/>
    <x v="3"/>
    <s v="YES"/>
    <s v="24 Months"/>
    <n v="9"/>
    <s v="1HGBH41JXMN109186 "/>
    <s v="Processing"/>
    <s v="N/A"/>
  </r>
  <r>
    <x v="1771"/>
    <x v="344"/>
    <s v="Emily Brown"/>
    <s v="mike_j@hotmailcom"/>
    <x v="2"/>
    <x v="2"/>
    <x v="4"/>
    <n v="2022"/>
    <x v="1"/>
    <n v="39420"/>
    <n v="5580"/>
    <x v="3"/>
    <x v="2"/>
    <s v="NO"/>
    <s v="No Warranty"/>
    <n v="10"/>
    <s v="1HGBH41JXMN109186 "/>
    <s v="Delivered"/>
    <s v="Confirmed"/>
  </r>
  <r>
    <x v="1258"/>
    <x v="20"/>
    <s v="Sarah Connor"/>
    <s v="jane_smith@yahooo.com"/>
    <x v="0"/>
    <x v="0"/>
    <x v="4"/>
    <n v="2022"/>
    <x v="2"/>
    <n v="43750"/>
    <n v="6250"/>
    <x v="0"/>
    <x v="1"/>
    <s v="YES"/>
    <s v="Lifetime"/>
    <n v="10"/>
    <s v=" 1FDXF46S12EC58324"/>
    <s v="Delivered"/>
    <s v="Follow up needed"/>
  </r>
  <r>
    <x v="1772"/>
    <x v="163"/>
    <s v="John Doe"/>
    <s v="mike_j@hotmailcom"/>
    <x v="3"/>
    <x v="2"/>
    <x v="4"/>
    <n v="2018"/>
    <x v="0"/>
    <n v="26220"/>
    <n v="3780"/>
    <x v="3"/>
    <x v="2"/>
    <s v="YES"/>
    <s v="Lifetime"/>
    <n v="10"/>
    <s v="1HGCM82633A004352"/>
    <s v="Delivered"/>
    <s v="Confirmed"/>
  </r>
  <r>
    <x v="271"/>
    <x v="256"/>
    <s v="John Doe"/>
    <s v="sarah.connor@outlok.com"/>
    <x v="2"/>
    <x v="2"/>
    <x v="2"/>
    <n v="2018"/>
    <x v="2"/>
    <n v="43650"/>
    <n v="6350"/>
    <x v="0"/>
    <x v="3"/>
    <s v="YES"/>
    <s v="12 Months"/>
    <n v="7"/>
    <s v="1HGBH41JXMN109186 "/>
    <s v="Delivered"/>
    <s v="N/A"/>
  </r>
  <r>
    <x v="1773"/>
    <x v="111"/>
    <s v="Michael Johnson"/>
    <s v="john.doe@gmail.com"/>
    <x v="1"/>
    <x v="2"/>
    <x v="0"/>
    <n v="2019"/>
    <x v="2"/>
    <n v="42500"/>
    <n v="7500"/>
    <x v="3"/>
    <x v="1"/>
    <s v="NO"/>
    <s v="Lifetime"/>
    <n v="9"/>
    <s v=" 1FDXF46S12EC58324"/>
    <s v="Delivered"/>
    <s v="N/A"/>
  </r>
  <r>
    <x v="1774"/>
    <x v="341"/>
    <s v="John Doe"/>
    <s v="mike_j@hotmailcom"/>
    <x v="0"/>
    <x v="0"/>
    <x v="4"/>
    <n v="2022"/>
    <x v="4"/>
    <n v="20250"/>
    <n v="4750"/>
    <x v="3"/>
    <x v="3"/>
    <s v="NO"/>
    <s v="24 Months"/>
    <n v="7"/>
    <s v="1HGCM82633A004352"/>
    <s v="Processing"/>
    <s v="N/A"/>
  </r>
  <r>
    <x v="406"/>
    <x v="286"/>
    <s v="Sarah Connor"/>
    <s v="mike_j@hotmailcom"/>
    <x v="0"/>
    <x v="0"/>
    <x v="3"/>
    <n v="2022"/>
    <x v="3"/>
    <n v="16000"/>
    <n v="4000"/>
    <x v="4"/>
    <x v="4"/>
    <s v="YES"/>
    <s v="24 Months"/>
    <n v="10"/>
    <s v="1HGBH41JXMN109186 "/>
    <s v="In Transit"/>
    <s v="N/A"/>
  </r>
  <r>
    <x v="1775"/>
    <x v="73"/>
    <s v="John Doe"/>
    <s v="mike_j@hotmailcom"/>
    <x v="4"/>
    <x v="3"/>
    <x v="0"/>
    <n v="2019"/>
    <x v="2"/>
    <n v="39000"/>
    <n v="11000"/>
    <x v="0"/>
    <x v="4"/>
    <s v="YES"/>
    <s v="24 Months"/>
    <n v="9"/>
    <s v="1HGCM82633A004352"/>
    <s v="Delivered"/>
    <s v="Confirmed"/>
  </r>
  <r>
    <x v="1776"/>
    <x v="79"/>
    <s v="Emily Brown"/>
    <s v="sarah.connor@outlok.com"/>
    <x v="5"/>
    <x v="1"/>
    <x v="1"/>
    <n v="2021"/>
    <x v="1"/>
    <n v="33750"/>
    <n v="11250"/>
    <x v="3"/>
    <x v="3"/>
    <s v="YES"/>
    <s v="No Warranty"/>
    <n v="8"/>
    <s v="1HGCM82633A004352"/>
    <s v="Delivered"/>
    <s v="Follow up needed"/>
  </r>
  <r>
    <x v="1777"/>
    <x v="210"/>
    <s v="Jane Smith"/>
    <s v="jane_smith@yahooo.com"/>
    <x v="0"/>
    <x v="0"/>
    <x v="3"/>
    <n v="2019"/>
    <x v="2"/>
    <n v="44000"/>
    <n v="6000"/>
    <x v="1"/>
    <x v="4"/>
    <s v="NO"/>
    <s v="Lifetime"/>
    <n v="8.5"/>
    <s v=" 1FDXF46S12EC58324"/>
    <s v="Delivered"/>
    <s v="Follow up needed"/>
  </r>
  <r>
    <x v="1778"/>
    <x v="9"/>
    <s v="Michael Johnson"/>
    <s v="sarah.connor@outlok.com"/>
    <x v="1"/>
    <x v="1"/>
    <x v="2"/>
    <n v="2020"/>
    <x v="3"/>
    <n v="17580"/>
    <n v="2420"/>
    <x v="4"/>
    <x v="4"/>
    <s v="NO"/>
    <s v="Lifetime"/>
    <n v="8"/>
    <s v="JH4DB8590SS001561"/>
    <s v="In Transit"/>
    <s v="Confirmed"/>
  </r>
  <r>
    <x v="305"/>
    <x v="357"/>
    <s v="Michael Johnson"/>
    <s v="emilybrown@gmail.com"/>
    <x v="0"/>
    <x v="0"/>
    <x v="5"/>
    <n v="2020"/>
    <x v="3"/>
    <n v="17560"/>
    <n v="2440"/>
    <x v="4"/>
    <x v="4"/>
    <s v="YES"/>
    <s v="24 Months"/>
    <n v="9"/>
    <s v="JH4DB8590SS001561"/>
    <s v="Processing"/>
    <s v="CALL CUSTOMER ASAP!"/>
  </r>
  <r>
    <x v="1779"/>
    <x v="105"/>
    <s v="Michael Johnson"/>
    <s v="jane_smith@yahooo.com"/>
    <x v="0"/>
    <x v="0"/>
    <x v="1"/>
    <n v="2018"/>
    <x v="3"/>
    <n v="17540"/>
    <n v="2460"/>
    <x v="3"/>
    <x v="2"/>
    <s v="NO"/>
    <s v="No Warranty"/>
    <n v="10"/>
    <s v="1HGBH41JXMN109186 "/>
    <s v="In Transit"/>
    <s v="Confirmed"/>
  </r>
  <r>
    <x v="1780"/>
    <x v="286"/>
    <s v="Emily Brown"/>
    <s v="emilybrown@gmail.com"/>
    <x v="2"/>
    <x v="2"/>
    <x v="1"/>
    <n v="2019"/>
    <x v="3"/>
    <n v="17520"/>
    <n v="2480"/>
    <x v="2"/>
    <x v="4"/>
    <s v="YES"/>
    <s v="No Warranty"/>
    <n v="10"/>
    <s v="1HGCM82633A004352"/>
    <s v="Processing"/>
    <s v="N/A"/>
  </r>
  <r>
    <x v="1020"/>
    <x v="175"/>
    <s v="Emily Brown"/>
    <s v="sarah.connor@outlok.com"/>
    <x v="0"/>
    <x v="0"/>
    <x v="5"/>
    <n v="2019"/>
    <x v="3"/>
    <n v="17500"/>
    <n v="2500"/>
    <x v="4"/>
    <x v="2"/>
    <s v="YES"/>
    <s v="No Warranty"/>
    <n v="9"/>
    <s v=" WDBUF65J73AXXX123"/>
    <s v="Delivered"/>
    <s v="N/A"/>
  </r>
  <r>
    <x v="1781"/>
    <x v="312"/>
    <s v="John Doe"/>
    <s v="sarah.connor@outlok.com"/>
    <x v="3"/>
    <x v="2"/>
    <x v="3"/>
    <n v="2018"/>
    <x v="4"/>
    <n v="21850"/>
    <n v="3150"/>
    <x v="4"/>
    <x v="1"/>
    <s v="YES"/>
    <s v="No Warranty"/>
    <n v="8.5"/>
    <s v="1HGCM82633A004352"/>
    <s v="Delivered"/>
    <s v="Confirmed"/>
  </r>
  <r>
    <x v="1782"/>
    <x v="91"/>
    <s v="John Doe"/>
    <s v="sarah.connor@outlok.com"/>
    <x v="2"/>
    <x v="2"/>
    <x v="4"/>
    <n v="2021"/>
    <x v="3"/>
    <n v="17460"/>
    <n v="2540"/>
    <x v="3"/>
    <x v="3"/>
    <s v="YES"/>
    <s v="24 Months"/>
    <n v="10"/>
    <s v="1HGBH41JXMN109186 "/>
    <s v="Delivered"/>
    <s v="Confirmed"/>
  </r>
  <r>
    <x v="95"/>
    <x v="123"/>
    <s v="John Doe"/>
    <s v="mike_j@hotmailcom"/>
    <x v="1"/>
    <x v="2"/>
    <x v="5"/>
    <n v="2019"/>
    <x v="4"/>
    <n v="21250"/>
    <n v="3750"/>
    <x v="2"/>
    <x v="0"/>
    <s v="YES"/>
    <s v="No Warranty"/>
    <n v="8"/>
    <s v="1HGCM82633A004352"/>
    <s v="Delivered"/>
    <s v="CALL CUSTOMER ASAP!"/>
  </r>
  <r>
    <x v="1783"/>
    <x v="144"/>
    <s v="John Doe"/>
    <s v="sarah.connor@outlok.com"/>
    <x v="0"/>
    <x v="0"/>
    <x v="5"/>
    <n v="2022"/>
    <x v="2"/>
    <n v="40500"/>
    <n v="9500"/>
    <x v="4"/>
    <x v="0"/>
    <s v="YES"/>
    <s v="Lifetime"/>
    <n v="8.5"/>
    <s v="1HGCM82633A004352"/>
    <s v="Delivered"/>
    <s v="Follow up needed"/>
  </r>
  <r>
    <x v="1784"/>
    <x v="91"/>
    <s v="Emily Brown"/>
    <s v="mike_j@hotmailcom"/>
    <x v="0"/>
    <x v="0"/>
    <x v="0"/>
    <n v="2019"/>
    <x v="2"/>
    <n v="40000"/>
    <n v="10000"/>
    <x v="4"/>
    <x v="4"/>
    <s v="NO"/>
    <s v="No Warranty"/>
    <n v="10"/>
    <s v=" WDBUF65J73AXXX123"/>
    <s v="Processing"/>
    <s v="N/A"/>
  </r>
  <r>
    <x v="1785"/>
    <x v="342"/>
    <s v="Michael Johnson"/>
    <s v="emilybrown@gmail.com"/>
    <x v="4"/>
    <x v="3"/>
    <x v="5"/>
    <n v="2021"/>
    <x v="4"/>
    <n v="19500"/>
    <n v="5500"/>
    <x v="0"/>
    <x v="1"/>
    <s v="YES"/>
    <s v="24 Months"/>
    <n v="9"/>
    <s v=" 1FDXF46S12EC58324"/>
    <s v="In Transit"/>
    <s v="Follow up needed"/>
  </r>
  <r>
    <x v="1786"/>
    <x v="195"/>
    <s v="Sarah Connor"/>
    <s v="emilybrown@gmail.com"/>
    <x v="5"/>
    <x v="1"/>
    <x v="1"/>
    <n v="2019"/>
    <x v="0"/>
    <n v="22500"/>
    <n v="7500"/>
    <x v="2"/>
    <x v="0"/>
    <s v="NO"/>
    <s v="12 Months"/>
    <n v="8"/>
    <s v="1HGBH41JXMN109186 "/>
    <s v="Delivered"/>
    <s v="Confirmed"/>
  </r>
  <r>
    <x v="1787"/>
    <x v="38"/>
    <s v="Sarah Connor"/>
    <s v="john.doe@gmail.com"/>
    <x v="0"/>
    <x v="0"/>
    <x v="4"/>
    <n v="2022"/>
    <x v="3"/>
    <n v="17600"/>
    <n v="2400"/>
    <x v="1"/>
    <x v="1"/>
    <s v="YES"/>
    <s v="24 Months"/>
    <n v="9"/>
    <s v=" WDBUF65J73AXXX123"/>
    <s v="Delivered"/>
    <s v="Confirmed"/>
  </r>
  <r>
    <x v="713"/>
    <x v="81"/>
    <s v="Emily Brown"/>
    <s v="john.doe@gmail.com"/>
    <x v="1"/>
    <x v="1"/>
    <x v="3"/>
    <n v="2020"/>
    <x v="3"/>
    <n v="17580"/>
    <n v="2420"/>
    <x v="3"/>
    <x v="2"/>
    <s v="NO"/>
    <s v="Lifetime"/>
    <n v="10"/>
    <s v="1HGCM82633A004352"/>
    <s v="Delivered"/>
    <s v="CALL CUSTOMER ASAP!"/>
  </r>
  <r>
    <x v="1788"/>
    <x v="310"/>
    <s v="Emily Brown"/>
    <s v="emilybrown@gmail.com"/>
    <x v="0"/>
    <x v="0"/>
    <x v="5"/>
    <n v="2020"/>
    <x v="2"/>
    <n v="43900"/>
    <n v="6100"/>
    <x v="2"/>
    <x v="1"/>
    <s v="NO"/>
    <s v="12 Months"/>
    <n v="8.5"/>
    <s v="1HGBH41JXMN109186 "/>
    <s v="In Transit"/>
    <s v="Confirmed"/>
  </r>
  <r>
    <x v="1789"/>
    <x v="151"/>
    <s v="Jane Smith"/>
    <s v="jane_smith@yahooo.com"/>
    <x v="0"/>
    <x v="0"/>
    <x v="0"/>
    <n v="2021"/>
    <x v="4"/>
    <n v="21925"/>
    <n v="3075"/>
    <x v="2"/>
    <x v="3"/>
    <s v="YES"/>
    <s v="Lifetime"/>
    <n v="10"/>
    <s v="1HGCM82633A004352"/>
    <s v="Processing"/>
    <s v="N/A"/>
  </r>
  <r>
    <x v="1790"/>
    <x v="123"/>
    <s v="Emily Brown"/>
    <s v="jane_smith@yahooo.com"/>
    <x v="2"/>
    <x v="2"/>
    <x v="5"/>
    <n v="2021"/>
    <x v="3"/>
    <n v="17520"/>
    <n v="2480"/>
    <x v="3"/>
    <x v="2"/>
    <s v="YES"/>
    <s v="No Warranty"/>
    <n v="10"/>
    <s v="JH4DB8590SS001561"/>
    <s v="In Transit"/>
    <s v="Confirmed"/>
  </r>
  <r>
    <x v="1791"/>
    <x v="15"/>
    <s v="Sarah Connor"/>
    <s v="john.doe@gmail.com"/>
    <x v="0"/>
    <x v="0"/>
    <x v="2"/>
    <n v="2022"/>
    <x v="2"/>
    <n v="43750"/>
    <n v="6250"/>
    <x v="3"/>
    <x v="3"/>
    <s v="YES"/>
    <s v="24 Months"/>
    <n v="7"/>
    <s v="1HGCM82633A004352"/>
    <s v="Processing"/>
    <s v="N/A"/>
  </r>
  <r>
    <x v="1792"/>
    <x v="118"/>
    <s v="John Doe"/>
    <s v="sarah.connor@outlok.com"/>
    <x v="3"/>
    <x v="2"/>
    <x v="3"/>
    <n v="2020"/>
    <x v="3"/>
    <n v="17480"/>
    <n v="2520"/>
    <x v="1"/>
    <x v="1"/>
    <s v="NO"/>
    <s v="No Warranty"/>
    <n v="10"/>
    <s v=" WDBUF65J73AXXX123"/>
    <s v="Delivered"/>
    <s v="Confirmed"/>
  </r>
  <r>
    <x v="1092"/>
    <x v="39"/>
    <s v="John Doe"/>
    <s v="emilybrown@gmail.com"/>
    <x v="2"/>
    <x v="2"/>
    <x v="2"/>
    <n v="2020"/>
    <x v="4"/>
    <n v="21825"/>
    <n v="3175"/>
    <x v="2"/>
    <x v="2"/>
    <s v="NO"/>
    <s v="No Warranty"/>
    <n v="8.5"/>
    <s v="JH4DB8590SS001561"/>
    <s v="Delivered"/>
    <s v="Follow up needed"/>
  </r>
  <r>
    <x v="1639"/>
    <x v="255"/>
    <s v="Michael Johnson"/>
    <s v="jane_smith@yahooo.com"/>
    <x v="1"/>
    <x v="2"/>
    <x v="2"/>
    <n v="2020"/>
    <x v="0"/>
    <n v="25500"/>
    <n v="4500"/>
    <x v="4"/>
    <x v="1"/>
    <s v="NO"/>
    <s v="No Warranty"/>
    <n v="8"/>
    <s v=" WDBUF65J73AXXX123"/>
    <s v="Delivered"/>
    <s v="CALL CUSTOMER ASAP!"/>
  </r>
  <r>
    <x v="1793"/>
    <x v="252"/>
    <s v="Michael Johnson"/>
    <s v="sarah.connor@outlok.com"/>
    <x v="0"/>
    <x v="0"/>
    <x v="3"/>
    <n v="2020"/>
    <x v="1"/>
    <n v="36450"/>
    <n v="8550"/>
    <x v="4"/>
    <x v="3"/>
    <s v="YES"/>
    <s v="Lifetime"/>
    <n v="9"/>
    <s v="JH4DB8590SS001561"/>
    <s v="Delivered"/>
    <s v="Confirmed"/>
  </r>
  <r>
    <x v="1794"/>
    <x v="119"/>
    <s v="Jane Smith"/>
    <s v="sarah.connor@outlok.com"/>
    <x v="0"/>
    <x v="0"/>
    <x v="4"/>
    <n v="2022"/>
    <x v="2"/>
    <n v="40000"/>
    <n v="10000"/>
    <x v="2"/>
    <x v="0"/>
    <s v="YES"/>
    <s v="Lifetime"/>
    <n v="9"/>
    <s v="1HGBH41JXMN109186 "/>
    <s v="Delivered"/>
    <s v="Follow up needed"/>
  </r>
  <r>
    <x v="240"/>
    <x v="91"/>
    <s v="Michael Johnson"/>
    <s v="emilybrown@gmail.com"/>
    <x v="4"/>
    <x v="3"/>
    <x v="0"/>
    <n v="2021"/>
    <x v="2"/>
    <n v="39000"/>
    <n v="11000"/>
    <x v="2"/>
    <x v="2"/>
    <s v="YES"/>
    <s v="Lifetime"/>
    <n v="7"/>
    <s v="1HGCM82633A004352"/>
    <s v="Processing"/>
    <s v="Confirmed"/>
  </r>
  <r>
    <x v="1795"/>
    <x v="98"/>
    <s v="Sarah Connor"/>
    <s v="sarah.connor@outlok.com"/>
    <x v="5"/>
    <x v="1"/>
    <x v="5"/>
    <n v="2021"/>
    <x v="1"/>
    <n v="33750"/>
    <n v="11250"/>
    <x v="4"/>
    <x v="2"/>
    <s v="YES"/>
    <s v="No Warranty"/>
    <n v="8.5"/>
    <s v="JH4DB8590SS001561"/>
    <s v="In Transit"/>
    <s v="Confirmed"/>
  </r>
  <r>
    <x v="1796"/>
    <x v="346"/>
    <s v="Michael Johnson"/>
    <s v="emilybrown@gmail.com"/>
    <x v="0"/>
    <x v="0"/>
    <x v="1"/>
    <n v="2018"/>
    <x v="1"/>
    <n v="39600"/>
    <n v="5400"/>
    <x v="1"/>
    <x v="4"/>
    <s v="NO"/>
    <s v="12 Months"/>
    <n v="10"/>
    <s v="JH4DB8590SS001561"/>
    <s v="Delivered"/>
    <s v="CALL CUSTOMER ASAP!"/>
  </r>
  <r>
    <x v="1797"/>
    <x v="99"/>
    <s v="Jane Smith"/>
    <s v="john.doe@gmail.com"/>
    <x v="1"/>
    <x v="1"/>
    <x v="1"/>
    <n v="2021"/>
    <x v="2"/>
    <n v="43950"/>
    <n v="6050"/>
    <x v="1"/>
    <x v="3"/>
    <s v="YES"/>
    <s v="12 Months"/>
    <n v="8"/>
    <s v="1HGCM82633A004352"/>
    <s v="Delivered"/>
    <s v="CALL CUSTOMER ASAP!"/>
  </r>
  <r>
    <x v="1433"/>
    <x v="6"/>
    <s v="John Doe"/>
    <s v="jane_smith@yahooo.com"/>
    <x v="0"/>
    <x v="0"/>
    <x v="2"/>
    <n v="2020"/>
    <x v="0"/>
    <n v="26340"/>
    <n v="3660"/>
    <x v="4"/>
    <x v="0"/>
    <s v="NO"/>
    <s v="No Warranty"/>
    <n v="7"/>
    <s v=" WDBUF65J73AXXX123"/>
    <s v="Delivered"/>
    <s v="CALL CUSTOMER ASAP!"/>
  </r>
  <r>
    <x v="1686"/>
    <x v="172"/>
    <s v="Michael Johnson"/>
    <s v="sarah.connor@outlok.com"/>
    <x v="0"/>
    <x v="0"/>
    <x v="3"/>
    <n v="2019"/>
    <x v="2"/>
    <n v="43850"/>
    <n v="6150"/>
    <x v="4"/>
    <x v="3"/>
    <s v="NO"/>
    <s v="Lifetime"/>
    <n v="9"/>
    <s v="1HGBH41JXMN109186 "/>
    <s v="In Transit"/>
    <s v="N/A"/>
  </r>
  <r>
    <x v="179"/>
    <x v="200"/>
    <s v="Michael Johnson"/>
    <s v="emilybrown@gmail.com"/>
    <x v="2"/>
    <x v="2"/>
    <x v="0"/>
    <n v="2020"/>
    <x v="1"/>
    <n v="39420"/>
    <n v="5580"/>
    <x v="4"/>
    <x v="1"/>
    <s v="YES"/>
    <s v="No Warranty"/>
    <n v="9"/>
    <s v=" 1FDXF46S12EC58324"/>
    <s v="Processing"/>
    <s v="CALL CUSTOMER ASAP!"/>
  </r>
  <r>
    <x v="1238"/>
    <x v="223"/>
    <s v="Michael Johnson"/>
    <s v="emilybrown@gmail.com"/>
    <x v="0"/>
    <x v="0"/>
    <x v="5"/>
    <n v="2020"/>
    <x v="3"/>
    <n v="17500"/>
    <n v="2500"/>
    <x v="1"/>
    <x v="1"/>
    <s v="YES"/>
    <s v="No Warranty"/>
    <n v="9"/>
    <s v=" 1FDXF46S12EC58324"/>
    <s v="In Transit"/>
    <s v="CALL CUSTOMER ASAP!"/>
  </r>
  <r>
    <x v="1111"/>
    <x v="129"/>
    <s v="John Doe"/>
    <s v="mike_j@hotmailcom"/>
    <x v="3"/>
    <x v="2"/>
    <x v="2"/>
    <n v="2021"/>
    <x v="4"/>
    <n v="21850"/>
    <n v="3150"/>
    <x v="4"/>
    <x v="2"/>
    <s v="YES"/>
    <s v="Lifetime"/>
    <n v="10"/>
    <s v="1HGCM82633A004352"/>
    <s v="Processing"/>
    <s v="Confirmed"/>
  </r>
  <r>
    <x v="1798"/>
    <x v="209"/>
    <s v="Michael Johnson"/>
    <s v="mike_j@hotmailcom"/>
    <x v="2"/>
    <x v="2"/>
    <x v="2"/>
    <n v="2018"/>
    <x v="3"/>
    <n v="17460"/>
    <n v="2540"/>
    <x v="4"/>
    <x v="4"/>
    <s v="NO"/>
    <s v="No Warranty"/>
    <n v="10"/>
    <s v=" 1FDXF46S12EC58324"/>
    <s v="Delivered"/>
    <s v="Follow up needed"/>
  </r>
  <r>
    <x v="1799"/>
    <x v="167"/>
    <s v="Emily Brown"/>
    <s v="john.doe@gmail.com"/>
    <x v="1"/>
    <x v="2"/>
    <x v="0"/>
    <n v="2022"/>
    <x v="0"/>
    <n v="25500"/>
    <n v="4500"/>
    <x v="2"/>
    <x v="0"/>
    <s v="NO"/>
    <s v="24 Months"/>
    <n v="10"/>
    <s v=" WDBUF65J73AXXX123"/>
    <s v="Delivered"/>
    <s v="N/A"/>
  </r>
  <r>
    <x v="129"/>
    <x v="144"/>
    <s v="Emily Brown"/>
    <s v="sarah.connor@outlok.com"/>
    <x v="0"/>
    <x v="0"/>
    <x v="2"/>
    <n v="2019"/>
    <x v="2"/>
    <n v="40500"/>
    <n v="9500"/>
    <x v="0"/>
    <x v="3"/>
    <s v="NO"/>
    <s v="Lifetime"/>
    <n v="10"/>
    <s v="JH4DB8590SS001561"/>
    <s v="Delivered"/>
    <s v="Follow up needed"/>
  </r>
  <r>
    <x v="1800"/>
    <x v="72"/>
    <s v="John Doe"/>
    <s v="jane_smith@yahooo.com"/>
    <x v="0"/>
    <x v="0"/>
    <x v="4"/>
    <n v="2019"/>
    <x v="2"/>
    <n v="40000"/>
    <n v="10000"/>
    <x v="2"/>
    <x v="1"/>
    <s v="YES"/>
    <s v="24 Months"/>
    <n v="10"/>
    <s v=" WDBUF65J73AXXX123"/>
    <s v="Delivered"/>
    <s v="Confirmed"/>
  </r>
  <r>
    <x v="1801"/>
    <x v="299"/>
    <s v="Michael Johnson"/>
    <s v="jane_smith@yahooo.com"/>
    <x v="4"/>
    <x v="3"/>
    <x v="5"/>
    <n v="2018"/>
    <x v="4"/>
    <n v="19500"/>
    <n v="5500"/>
    <x v="0"/>
    <x v="1"/>
    <s v="NO"/>
    <s v="24 Months"/>
    <n v="9"/>
    <s v=" 1FDXF46S12EC58324"/>
    <s v="Delivered"/>
    <s v="CALL CUSTOMER ASAP!"/>
  </r>
  <r>
    <x v="1261"/>
    <x v="235"/>
    <s v="Jane Smith"/>
    <s v="mike_j@hotmailcom"/>
    <x v="5"/>
    <x v="1"/>
    <x v="1"/>
    <n v="2020"/>
    <x v="3"/>
    <n v="15000"/>
    <n v="5000"/>
    <x v="2"/>
    <x v="2"/>
    <s v="NO"/>
    <s v="No Warranty"/>
    <n v="8"/>
    <s v=" WDBUF65J73AXXX123"/>
    <s v="Processing"/>
    <s v="Follow up needed"/>
  </r>
  <r>
    <x v="1802"/>
    <x v="360"/>
    <s v="John Doe"/>
    <s v="jane_smith@yahooo.com"/>
    <x v="0"/>
    <x v="0"/>
    <x v="0"/>
    <n v="2022"/>
    <x v="4"/>
    <n v="22000"/>
    <n v="3000"/>
    <x v="4"/>
    <x v="2"/>
    <s v="NO"/>
    <s v="Lifetime"/>
    <n v="9"/>
    <s v="JH4DB8590SS001561"/>
    <s v="In Transit"/>
    <s v="Confirmed"/>
  </r>
  <r>
    <x v="1803"/>
    <x v="92"/>
    <s v="John Doe"/>
    <s v="jane_smith@yahooo.com"/>
    <x v="1"/>
    <x v="1"/>
    <x v="3"/>
    <n v="2022"/>
    <x v="0"/>
    <n v="26370"/>
    <n v="3630"/>
    <x v="2"/>
    <x v="3"/>
    <s v="NO"/>
    <s v="Lifetime"/>
    <n v="10"/>
    <s v="1HGBH41JXMN109186 "/>
    <s v="Delivered"/>
    <s v="Follow up needed"/>
  </r>
  <r>
    <x v="1540"/>
    <x v="214"/>
    <s v="John Doe"/>
    <s v="sarah.connor@outlok.com"/>
    <x v="0"/>
    <x v="0"/>
    <x v="0"/>
    <n v="2022"/>
    <x v="3"/>
    <n v="17560"/>
    <n v="2440"/>
    <x v="2"/>
    <x v="0"/>
    <s v="YES"/>
    <s v="Lifetime"/>
    <n v="8.5"/>
    <s v="1HGBH41JXMN109186 "/>
    <s v="Delivered"/>
    <s v="CALL CUSTOMER ASAP!"/>
  </r>
  <r>
    <x v="1804"/>
    <x v="49"/>
    <s v="John Doe"/>
    <s v="emilybrown@gmail.com"/>
    <x v="0"/>
    <x v="0"/>
    <x v="2"/>
    <n v="2021"/>
    <x v="3"/>
    <n v="17540"/>
    <n v="2460"/>
    <x v="2"/>
    <x v="2"/>
    <s v="NO"/>
    <s v="24 Months"/>
    <n v="9"/>
    <s v="JH4DB8590SS001561"/>
    <s v="Delivered"/>
    <s v="Follow up needed"/>
  </r>
  <r>
    <x v="1534"/>
    <x v="244"/>
    <s v="Sarah Connor"/>
    <s v="john.doe@gmail.com"/>
    <x v="2"/>
    <x v="2"/>
    <x v="2"/>
    <n v="2020"/>
    <x v="0"/>
    <n v="26280"/>
    <n v="3720"/>
    <x v="2"/>
    <x v="2"/>
    <s v="NO"/>
    <s v="No Warranty"/>
    <n v="8"/>
    <s v=" WDBUF65J73AXXX123"/>
    <s v="In Transit"/>
    <s v="Confirmed"/>
  </r>
  <r>
    <x v="139"/>
    <x v="130"/>
    <s v="Michael Johnson"/>
    <s v="john.doe@gmail.com"/>
    <x v="0"/>
    <x v="0"/>
    <x v="5"/>
    <n v="2019"/>
    <x v="2"/>
    <n v="43750"/>
    <n v="6250"/>
    <x v="3"/>
    <x v="4"/>
    <s v="NO"/>
    <s v="12 Months"/>
    <n v="9"/>
    <s v=" WDBUF65J73AXXX123"/>
    <s v="Processing"/>
    <s v="Follow up needed"/>
  </r>
  <r>
    <x v="1805"/>
    <x v="3"/>
    <s v="Sarah Connor"/>
    <s v="jane_smith@yahooo.com"/>
    <x v="3"/>
    <x v="2"/>
    <x v="1"/>
    <n v="2019"/>
    <x v="2"/>
    <n v="43700"/>
    <n v="6300"/>
    <x v="0"/>
    <x v="2"/>
    <s v="NO"/>
    <s v="Lifetime"/>
    <n v="10"/>
    <s v="JH4DB8590SS001561"/>
    <s v="In Transit"/>
    <s v="N/A"/>
  </r>
  <r>
    <x v="1028"/>
    <x v="59"/>
    <s v="Emily Brown"/>
    <s v="mike_j@hotmailcom"/>
    <x v="2"/>
    <x v="2"/>
    <x v="3"/>
    <n v="2020"/>
    <x v="1"/>
    <n v="39285"/>
    <n v="5715"/>
    <x v="2"/>
    <x v="3"/>
    <s v="NO"/>
    <s v="12 Months"/>
    <n v="10"/>
    <s v="1HGCM82633A004352"/>
    <s v="Processing"/>
    <s v="Confirmed"/>
  </r>
  <r>
    <x v="36"/>
    <x v="8"/>
    <s v="Emily Brown"/>
    <s v="sarah.connor@outlok.com"/>
    <x v="1"/>
    <x v="2"/>
    <x v="3"/>
    <n v="2019"/>
    <x v="2"/>
    <n v="42500"/>
    <n v="7500"/>
    <x v="3"/>
    <x v="0"/>
    <s v="NO"/>
    <s v="24 Months"/>
    <n v="8.5"/>
    <s v=" WDBUF65J73AXXX123"/>
    <s v="Delivered"/>
    <s v="N/A"/>
  </r>
  <r>
    <x v="1806"/>
    <x v="129"/>
    <s v="Michael Johnson"/>
    <s v="emilybrown@gmail.com"/>
    <x v="0"/>
    <x v="0"/>
    <x v="1"/>
    <n v="2021"/>
    <x v="4"/>
    <n v="20250"/>
    <n v="4750"/>
    <x v="4"/>
    <x v="4"/>
    <s v="NO"/>
    <s v="24 Months"/>
    <n v="7"/>
    <s v="1HGCM82633A004352"/>
    <s v="Delivered"/>
    <s v="N/A"/>
  </r>
  <r>
    <x v="1646"/>
    <x v="70"/>
    <s v="Sarah Connor"/>
    <s v="emilybrown@gmail.com"/>
    <x v="0"/>
    <x v="0"/>
    <x v="0"/>
    <n v="2022"/>
    <x v="0"/>
    <n v="24000"/>
    <n v="6000"/>
    <x v="0"/>
    <x v="1"/>
    <s v="NO"/>
    <s v="No Warranty"/>
    <n v="8.5"/>
    <s v="1HGBH41JXMN109186 "/>
    <s v="Delivered"/>
    <s v="CALL CUSTOMER ASAP!"/>
  </r>
  <r>
    <x v="1360"/>
    <x v="280"/>
    <s v="Emily Brown"/>
    <s v="emilybrown@gmail.com"/>
    <x v="4"/>
    <x v="3"/>
    <x v="2"/>
    <n v="2019"/>
    <x v="2"/>
    <n v="39000"/>
    <n v="11000"/>
    <x v="4"/>
    <x v="1"/>
    <s v="NO"/>
    <s v="No Warranty"/>
    <n v="7"/>
    <s v=" WDBUF65J73AXXX123"/>
    <s v="Delivered"/>
    <s v="Confirmed"/>
  </r>
  <r>
    <x v="1807"/>
    <x v="232"/>
    <s v="Jane Smith"/>
    <s v="sarah.connor@outlok.com"/>
    <x v="5"/>
    <x v="1"/>
    <x v="2"/>
    <n v="2021"/>
    <x v="3"/>
    <n v="15000"/>
    <n v="5000"/>
    <x v="2"/>
    <x v="4"/>
    <s v="YES"/>
    <s v="No Warranty"/>
    <n v="8.5"/>
    <s v="JH4DB8590SS001561"/>
    <s v="Delivered"/>
    <s v="Confirmed"/>
  </r>
  <r>
    <x v="351"/>
    <x v="227"/>
    <s v="Jane Smith"/>
    <s v="jane_smith@yahooo.com"/>
    <x v="0"/>
    <x v="0"/>
    <x v="5"/>
    <n v="2022"/>
    <x v="0"/>
    <n v="26400"/>
    <n v="3600"/>
    <x v="1"/>
    <x v="1"/>
    <s v="NO"/>
    <s v="12 Months"/>
    <n v="8"/>
    <s v="JH4DB8590SS001561"/>
    <s v="Processing"/>
    <s v="Follow up needed"/>
  </r>
  <r>
    <x v="1808"/>
    <x v="88"/>
    <s v="Emily Brown"/>
    <s v="jane_smith@yahooo.com"/>
    <x v="1"/>
    <x v="1"/>
    <x v="5"/>
    <n v="2020"/>
    <x v="2"/>
    <n v="43950"/>
    <n v="6050"/>
    <x v="0"/>
    <x v="2"/>
    <s v="NO"/>
    <s v="24 Months"/>
    <n v="7"/>
    <s v="1HGBH41JXMN109186 "/>
    <s v="In Transit"/>
    <s v="N/A"/>
  </r>
  <r>
    <x v="224"/>
    <x v="236"/>
    <s v="Jane Smith"/>
    <s v="mike_j@hotmailcom"/>
    <x v="0"/>
    <x v="0"/>
    <x v="4"/>
    <n v="2020"/>
    <x v="4"/>
    <n v="21950"/>
    <n v="3050"/>
    <x v="1"/>
    <x v="2"/>
    <s v="YES"/>
    <s v="Lifetime"/>
    <n v="7"/>
    <s v="JH4DB8590SS001561"/>
    <s v="Delivered"/>
    <s v="Confirmed"/>
  </r>
  <r>
    <x v="1809"/>
    <x v="234"/>
    <s v="Sarah Connor"/>
    <s v="emilybrown@gmail.com"/>
    <x v="0"/>
    <x v="0"/>
    <x v="5"/>
    <n v="2021"/>
    <x v="1"/>
    <n v="39465"/>
    <n v="5535"/>
    <x v="3"/>
    <x v="0"/>
    <s v="YES"/>
    <s v="Lifetime"/>
    <n v="9"/>
    <s v="1HGCM82633A004352"/>
    <s v="Delivered"/>
    <s v="Confirmed"/>
  </r>
  <r>
    <x v="1810"/>
    <x v="91"/>
    <s v="Sarah Connor"/>
    <s v="sarah.connor@outlok.com"/>
    <x v="2"/>
    <x v="2"/>
    <x v="3"/>
    <n v="2021"/>
    <x v="1"/>
    <n v="39420"/>
    <n v="5580"/>
    <x v="4"/>
    <x v="4"/>
    <s v="NO"/>
    <s v="No Warranty"/>
    <n v="8.5"/>
    <s v="1HGBH41JXMN109186 "/>
    <s v="Delivered"/>
    <s v="N/A"/>
  </r>
  <r>
    <x v="1811"/>
    <x v="234"/>
    <s v="Jane Smith"/>
    <s v="emilybrown@gmail.com"/>
    <x v="0"/>
    <x v="0"/>
    <x v="0"/>
    <n v="2021"/>
    <x v="0"/>
    <n v="26250"/>
    <n v="3750"/>
    <x v="1"/>
    <x v="4"/>
    <s v="NO"/>
    <s v="12 Months"/>
    <n v="7"/>
    <s v=" WDBUF65J73AXXX123"/>
    <s v="In Transit"/>
    <s v="Confirmed"/>
  </r>
  <r>
    <x v="1812"/>
    <x v="95"/>
    <s v="Michael Johnson"/>
    <s v="jane_smith@yahooo.com"/>
    <x v="3"/>
    <x v="2"/>
    <x v="1"/>
    <n v="2019"/>
    <x v="4"/>
    <n v="21850"/>
    <n v="3150"/>
    <x v="2"/>
    <x v="4"/>
    <s v="NO"/>
    <s v="No Warranty"/>
    <n v="7"/>
    <s v="JH4DB8590SS001561"/>
    <s v="Processing"/>
    <s v="Confirmed"/>
  </r>
  <r>
    <x v="1809"/>
    <x v="112"/>
    <s v="Emily Brown"/>
    <s v="john.doe@gmail.com"/>
    <x v="2"/>
    <x v="2"/>
    <x v="2"/>
    <n v="2020"/>
    <x v="4"/>
    <n v="21825"/>
    <n v="3175"/>
    <x v="3"/>
    <x v="0"/>
    <s v="NO"/>
    <s v="12 Months"/>
    <n v="8"/>
    <s v=" WDBUF65J73AXXX123"/>
    <s v="In Transit"/>
    <s v="Confirmed"/>
  </r>
  <r>
    <x v="346"/>
    <x v="28"/>
    <s v="Michael Johnson"/>
    <s v="emilybrown@gmail.com"/>
    <x v="1"/>
    <x v="2"/>
    <x v="3"/>
    <n v="2019"/>
    <x v="4"/>
    <n v="21250"/>
    <n v="3750"/>
    <x v="3"/>
    <x v="3"/>
    <s v="NO"/>
    <s v="12 Months"/>
    <n v="8"/>
    <s v=" 1FDXF46S12EC58324"/>
    <s v="Processing"/>
    <s v="N/A"/>
  </r>
  <r>
    <x v="270"/>
    <x v="91"/>
    <s v="John Doe"/>
    <s v="mike_j@hotmailcom"/>
    <x v="0"/>
    <x v="0"/>
    <x v="3"/>
    <n v="2019"/>
    <x v="2"/>
    <n v="40500"/>
    <n v="9500"/>
    <x v="0"/>
    <x v="4"/>
    <s v="YES"/>
    <s v="No Warranty"/>
    <n v="10"/>
    <s v="JH4DB8590SS001561"/>
    <s v="Delivered"/>
    <s v="Confirmed"/>
  </r>
  <r>
    <x v="1488"/>
    <x v="114"/>
    <s v="John Doe"/>
    <s v="mike_j@hotmailcom"/>
    <x v="0"/>
    <x v="0"/>
    <x v="3"/>
    <n v="2022"/>
    <x v="1"/>
    <n v="36000"/>
    <n v="9000"/>
    <x v="2"/>
    <x v="2"/>
    <s v="YES"/>
    <s v="No Warranty"/>
    <n v="8"/>
    <s v=" WDBUF65J73AXXX123"/>
    <s v="Delivered"/>
    <s v="Confirmed"/>
  </r>
  <r>
    <x v="1813"/>
    <x v="218"/>
    <s v="Sarah Connor"/>
    <s v="emilybrown@gmail.com"/>
    <x v="4"/>
    <x v="3"/>
    <x v="4"/>
    <n v="2021"/>
    <x v="4"/>
    <n v="19500"/>
    <n v="5500"/>
    <x v="3"/>
    <x v="1"/>
    <s v="YES"/>
    <s v="Lifetime"/>
    <n v="9"/>
    <s v=" 1FDXF46S12EC58324"/>
    <s v="Delivered"/>
    <s v="Confirmed"/>
  </r>
  <r>
    <x v="1242"/>
    <x v="219"/>
    <s v="Jane Smith"/>
    <s v="sarah.connor@outlok.com"/>
    <x v="5"/>
    <x v="1"/>
    <x v="4"/>
    <n v="2019"/>
    <x v="3"/>
    <n v="15000"/>
    <n v="5000"/>
    <x v="2"/>
    <x v="1"/>
    <s v="NO"/>
    <s v="Lifetime"/>
    <n v="9"/>
    <s v="JH4DB8590SS001561"/>
    <s v="Delivered"/>
    <s v="CALL CUSTOMER ASAP!"/>
  </r>
  <r>
    <x v="1699"/>
    <x v="91"/>
    <s v="Sarah Connor"/>
    <s v="john.doe@gmail.com"/>
    <x v="0"/>
    <x v="0"/>
    <x v="4"/>
    <n v="2022"/>
    <x v="2"/>
    <n v="44000"/>
    <n v="6000"/>
    <x v="1"/>
    <x v="3"/>
    <s v="YES"/>
    <s v="24 Months"/>
    <n v="7"/>
    <s v="JH4DB8590SS001561"/>
    <s v="Delivered"/>
    <s v="Confirmed"/>
  </r>
  <r>
    <x v="109"/>
    <x v="363"/>
    <s v="Sarah Connor"/>
    <s v="sarah.connor@outlok.com"/>
    <x v="1"/>
    <x v="1"/>
    <x v="0"/>
    <n v="2018"/>
    <x v="3"/>
    <n v="17580"/>
    <n v="2420"/>
    <x v="1"/>
    <x v="4"/>
    <s v="NO"/>
    <s v="No Warranty"/>
    <n v="8"/>
    <s v=" 1FDXF46S12EC58324"/>
    <s v="Processing"/>
    <s v="Confirmed"/>
  </r>
  <r>
    <x v="1814"/>
    <x v="60"/>
    <s v="Jane Smith"/>
    <s v="emilybrown@gmail.com"/>
    <x v="0"/>
    <x v="0"/>
    <x v="0"/>
    <n v="2022"/>
    <x v="3"/>
    <n v="17560"/>
    <n v="2440"/>
    <x v="1"/>
    <x v="2"/>
    <s v="YES"/>
    <s v="24 Months"/>
    <n v="8"/>
    <s v="1HGBH41JXMN109186 "/>
    <s v="In Transit"/>
    <s v="Confirmed"/>
  </r>
  <r>
    <x v="1815"/>
    <x v="325"/>
    <s v="Sarah Connor"/>
    <s v="jane_smith@yahooo.com"/>
    <x v="0"/>
    <x v="0"/>
    <x v="3"/>
    <n v="2018"/>
    <x v="0"/>
    <n v="26310"/>
    <n v="3690"/>
    <x v="4"/>
    <x v="3"/>
    <s v="NO"/>
    <s v="No Warranty"/>
    <n v="7"/>
    <s v=" WDBUF65J73AXXX123"/>
    <s v="Delivered"/>
    <s v="Confirmed"/>
  </r>
  <r>
    <x v="1816"/>
    <x v="155"/>
    <s v="Jane Smith"/>
    <s v="jane_smith@yahooo.com"/>
    <x v="2"/>
    <x v="2"/>
    <x v="1"/>
    <n v="2018"/>
    <x v="2"/>
    <n v="43800"/>
    <n v="6200"/>
    <x v="4"/>
    <x v="1"/>
    <s v="YES"/>
    <s v="12 Months"/>
    <n v="8.5"/>
    <s v="1HGCM82633A004352"/>
    <s v="Delivered"/>
    <s v="Confirmed"/>
  </r>
  <r>
    <x v="874"/>
    <x v="54"/>
    <s v="Michael Johnson"/>
    <s v="sarah.connor@outlok.com"/>
    <x v="0"/>
    <x v="0"/>
    <x v="1"/>
    <n v="2018"/>
    <x v="3"/>
    <n v="17500"/>
    <n v="2500"/>
    <x v="4"/>
    <x v="3"/>
    <s v="NO"/>
    <s v="Lifetime"/>
    <n v="9"/>
    <s v="JH4DB8590SS001561"/>
    <s v="Delivered"/>
    <s v="Follow up needed"/>
  </r>
  <r>
    <x v="1817"/>
    <x v="136"/>
    <s v="John Doe"/>
    <s v="emilybrown@gmail.com"/>
    <x v="3"/>
    <x v="2"/>
    <x v="3"/>
    <n v="2018"/>
    <x v="2"/>
    <n v="43700"/>
    <n v="6300"/>
    <x v="2"/>
    <x v="0"/>
    <s v="NO"/>
    <s v="12 Months"/>
    <n v="7"/>
    <s v="JH4DB8590SS001561"/>
    <s v="In Transit"/>
    <s v="Confirmed"/>
  </r>
  <r>
    <x v="1818"/>
    <x v="239"/>
    <s v="John Doe"/>
    <s v="emilybrown@gmail.com"/>
    <x v="2"/>
    <x v="2"/>
    <x v="5"/>
    <n v="2021"/>
    <x v="4"/>
    <n v="21825"/>
    <n v="3175"/>
    <x v="1"/>
    <x v="0"/>
    <s v="NO"/>
    <s v="12 Months"/>
    <n v="8.5"/>
    <s v=" WDBUF65J73AXXX123"/>
    <s v="Processing"/>
    <s v="Confirmed"/>
  </r>
  <r>
    <x v="1819"/>
    <x v="156"/>
    <s v="Emily Brown"/>
    <s v="john.doe@gmail.com"/>
    <x v="1"/>
    <x v="2"/>
    <x v="2"/>
    <n v="2019"/>
    <x v="0"/>
    <n v="25500"/>
    <n v="4500"/>
    <x v="4"/>
    <x v="1"/>
    <s v="YES"/>
    <s v="Lifetime"/>
    <n v="8.5"/>
    <s v="1HGBH41JXMN109186 "/>
    <s v="In Transit"/>
    <s v="Follow up needed"/>
  </r>
  <r>
    <x v="435"/>
    <x v="134"/>
    <s v="Emily Brown"/>
    <s v="jane_smith@yahooo.com"/>
    <x v="0"/>
    <x v="0"/>
    <x v="1"/>
    <n v="2019"/>
    <x v="1"/>
    <n v="36450"/>
    <n v="8550"/>
    <x v="3"/>
    <x v="4"/>
    <s v="YES"/>
    <s v="Lifetime"/>
    <n v="7"/>
    <s v="1HGBH41JXMN109186 "/>
    <s v="Processing"/>
    <s v="N/A"/>
  </r>
  <r>
    <x v="1820"/>
    <x v="241"/>
    <s v="Michael Johnson"/>
    <s v="emilybrown@gmail.com"/>
    <x v="0"/>
    <x v="0"/>
    <x v="1"/>
    <n v="2018"/>
    <x v="3"/>
    <n v="16000"/>
    <n v="4000"/>
    <x v="1"/>
    <x v="2"/>
    <s v="NO"/>
    <s v="No Warranty"/>
    <n v="10"/>
    <s v=" 1FDXF46S12EC58324"/>
    <s v="Delivered"/>
    <s v="Confirmed"/>
  </r>
  <r>
    <x v="666"/>
    <x v="11"/>
    <s v="Jane Smith"/>
    <s v="sarah.connor@outlok.com"/>
    <x v="4"/>
    <x v="3"/>
    <x v="1"/>
    <n v="2019"/>
    <x v="0"/>
    <n v="23400"/>
    <n v="6600"/>
    <x v="3"/>
    <x v="1"/>
    <s v="YES"/>
    <s v="Lifetime"/>
    <n v="8.5"/>
    <s v="1HGCM82633A004352"/>
    <s v="Delivered"/>
    <s v="N/A"/>
  </r>
  <r>
    <x v="1821"/>
    <x v="241"/>
    <s v="John Doe"/>
    <s v="jane_smith@yahooo.com"/>
    <x v="5"/>
    <x v="1"/>
    <x v="1"/>
    <n v="2018"/>
    <x v="0"/>
    <n v="22500"/>
    <n v="7500"/>
    <x v="4"/>
    <x v="0"/>
    <s v="NO"/>
    <s v="24 Months"/>
    <n v="9"/>
    <s v="JH4DB8590SS001561"/>
    <s v="Delivered"/>
    <s v="N/A"/>
  </r>
  <r>
    <x v="1822"/>
    <x v="91"/>
    <s v="Emily Brown"/>
    <s v="mike_j@hotmailcom"/>
    <x v="0"/>
    <x v="0"/>
    <x v="3"/>
    <n v="2019"/>
    <x v="0"/>
    <n v="26400"/>
    <n v="3600"/>
    <x v="4"/>
    <x v="0"/>
    <s v="NO"/>
    <s v="Lifetime"/>
    <n v="8.5"/>
    <s v=" WDBUF65J73AXXX123"/>
    <s v="Delivered"/>
    <s v="Confirmed"/>
  </r>
  <r>
    <x v="1823"/>
    <x v="300"/>
    <s v="Michael Johnson"/>
    <s v="emilybrown@gmail.com"/>
    <x v="1"/>
    <x v="1"/>
    <x v="4"/>
    <n v="2022"/>
    <x v="0"/>
    <n v="26370"/>
    <n v="3630"/>
    <x v="2"/>
    <x v="1"/>
    <s v="YES"/>
    <s v="12 Months"/>
    <n v="9"/>
    <s v="1HGCM82633A004352"/>
    <s v="Delivered"/>
    <s v="Follow up needed"/>
  </r>
  <r>
    <x v="1824"/>
    <x v="255"/>
    <s v="Michael Johnson"/>
    <s v="jane_smith@yahooo.com"/>
    <x v="0"/>
    <x v="0"/>
    <x v="4"/>
    <n v="2021"/>
    <x v="4"/>
    <n v="21950"/>
    <n v="3050"/>
    <x v="2"/>
    <x v="4"/>
    <s v="NO"/>
    <s v="12 Months"/>
    <n v="9"/>
    <s v=" 1FDXF46S12EC58324"/>
    <s v="Processing"/>
    <s v="CALL CUSTOMER ASAP!"/>
  </r>
  <r>
    <x v="1825"/>
    <x v="175"/>
    <s v="Emily Brown"/>
    <s v="sarah.connor@outlok.com"/>
    <x v="0"/>
    <x v="0"/>
    <x v="2"/>
    <n v="2020"/>
    <x v="2"/>
    <n v="43850"/>
    <n v="6150"/>
    <x v="3"/>
    <x v="2"/>
    <s v="YES"/>
    <s v="No Warranty"/>
    <n v="10"/>
    <s v="JH4DB8590SS001561"/>
    <s v="In Transit"/>
    <s v="Confirmed"/>
  </r>
  <r>
    <x v="1195"/>
    <x v="125"/>
    <s v="Sarah Connor"/>
    <s v="jane_smith@yahooo.com"/>
    <x v="2"/>
    <x v="2"/>
    <x v="2"/>
    <n v="2018"/>
    <x v="1"/>
    <n v="39420"/>
    <n v="5580"/>
    <x v="3"/>
    <x v="0"/>
    <s v="NO"/>
    <s v="12 Months"/>
    <n v="8.5"/>
    <s v="1HGCM82633A004352"/>
    <s v="Delivered"/>
    <s v="Confirmed"/>
  </r>
  <r>
    <x v="1826"/>
    <x v="205"/>
    <s v="Jane Smith"/>
    <s v="sarah.connor@outlok.com"/>
    <x v="0"/>
    <x v="0"/>
    <x v="1"/>
    <n v="2022"/>
    <x v="1"/>
    <n v="39375"/>
    <n v="5625"/>
    <x v="3"/>
    <x v="1"/>
    <s v="YES"/>
    <s v="24 Months"/>
    <n v="7"/>
    <s v=" 1FDXF46S12EC58324"/>
    <s v="Delivered"/>
    <s v="Follow up needed"/>
  </r>
  <r>
    <x v="333"/>
    <x v="105"/>
    <s v="Jane Smith"/>
    <s v="sarah.connor@outlok.com"/>
    <x v="3"/>
    <x v="2"/>
    <x v="4"/>
    <n v="2022"/>
    <x v="2"/>
    <n v="43700"/>
    <n v="6300"/>
    <x v="3"/>
    <x v="4"/>
    <s v="YES"/>
    <s v="No Warranty"/>
    <n v="8.5"/>
    <s v="1HGCM82633A004352"/>
    <s v="Delivered"/>
    <s v="N/A"/>
  </r>
  <r>
    <x v="1827"/>
    <x v="241"/>
    <s v="Sarah Connor"/>
    <s v="mike_j@hotmailcom"/>
    <x v="2"/>
    <x v="2"/>
    <x v="3"/>
    <n v="2021"/>
    <x v="1"/>
    <n v="39285"/>
    <n v="5715"/>
    <x v="2"/>
    <x v="0"/>
    <s v="YES"/>
    <s v="Lifetime"/>
    <n v="8"/>
    <s v="JH4DB8590SS001561"/>
    <s v="In Transit"/>
    <s v="CALL CUSTOMER ASAP!"/>
  </r>
  <r>
    <x v="1828"/>
    <x v="43"/>
    <s v="John Doe"/>
    <s v="john.doe@gmail.com"/>
    <x v="1"/>
    <x v="2"/>
    <x v="3"/>
    <n v="2021"/>
    <x v="0"/>
    <n v="25500"/>
    <n v="4500"/>
    <x v="0"/>
    <x v="2"/>
    <s v="NO"/>
    <s v="Lifetime"/>
    <n v="8"/>
    <s v="1HGBH41JXMN109186 "/>
    <s v="Processing"/>
    <s v="Follow up needed"/>
  </r>
  <r>
    <x v="650"/>
    <x v="100"/>
    <s v="Emily Brown"/>
    <s v="emilybrown@gmail.com"/>
    <x v="0"/>
    <x v="0"/>
    <x v="2"/>
    <n v="2018"/>
    <x v="4"/>
    <n v="20250"/>
    <n v="4750"/>
    <x v="2"/>
    <x v="0"/>
    <s v="YES"/>
    <s v="Lifetime"/>
    <n v="8"/>
    <s v=" 1FDXF46S12EC58324"/>
    <s v="In Transit"/>
    <s v="Confirmed"/>
  </r>
  <r>
    <x v="1829"/>
    <x v="9"/>
    <s v="Jane Smith"/>
    <s v="sarah.connor@outlok.com"/>
    <x v="0"/>
    <x v="0"/>
    <x v="3"/>
    <n v="2018"/>
    <x v="0"/>
    <n v="24000"/>
    <n v="6000"/>
    <x v="2"/>
    <x v="3"/>
    <s v="YES"/>
    <s v="12 Months"/>
    <n v="7"/>
    <s v=" WDBUF65J73AXXX123"/>
    <s v="Processing"/>
    <s v="Confirmed"/>
  </r>
  <r>
    <x v="1089"/>
    <x v="83"/>
    <s v="Jane Smith"/>
    <s v="mike_j@hotmailcom"/>
    <x v="4"/>
    <x v="3"/>
    <x v="2"/>
    <n v="2022"/>
    <x v="0"/>
    <n v="23400"/>
    <n v="6600"/>
    <x v="3"/>
    <x v="0"/>
    <s v="YES"/>
    <s v="12 Months"/>
    <n v="8"/>
    <s v=" 1FDXF46S12EC58324"/>
    <s v="Delivered"/>
    <s v="CALL CUSTOMER ASAP!"/>
  </r>
  <r>
    <x v="61"/>
    <x v="108"/>
    <s v="John Doe"/>
    <s v="mike_j@hotmailcom"/>
    <x v="5"/>
    <x v="1"/>
    <x v="4"/>
    <n v="2022"/>
    <x v="4"/>
    <n v="18750"/>
    <n v="6250"/>
    <x v="0"/>
    <x v="1"/>
    <s v="YES"/>
    <s v="No Warranty"/>
    <n v="7"/>
    <s v="JH4DB8590SS001561"/>
    <s v="Delivered"/>
    <s v="N/A"/>
  </r>
  <r>
    <x v="1830"/>
    <x v="234"/>
    <s v="Sarah Connor"/>
    <s v="mike_j@hotmailcom"/>
    <x v="0"/>
    <x v="0"/>
    <x v="4"/>
    <n v="2021"/>
    <x v="3"/>
    <n v="17600"/>
    <n v="2400"/>
    <x v="2"/>
    <x v="0"/>
    <s v="YES"/>
    <s v="24 Months"/>
    <n v="10"/>
    <s v=" 1FDXF46S12EC58324"/>
    <s v="Delivered"/>
    <s v="Confirmed"/>
  </r>
  <r>
    <x v="1768"/>
    <x v="91"/>
    <s v="Sarah Connor"/>
    <s v="jane_smith@yahooo.com"/>
    <x v="1"/>
    <x v="1"/>
    <x v="3"/>
    <n v="2018"/>
    <x v="1"/>
    <n v="39555"/>
    <n v="5445"/>
    <x v="3"/>
    <x v="2"/>
    <s v="NO"/>
    <s v="Lifetime"/>
    <n v="10"/>
    <s v="1HGCM82633A004352"/>
    <s v="Delivered"/>
    <s v="CALL CUSTOMER ASAP!"/>
  </r>
  <r>
    <x v="1831"/>
    <x v="310"/>
    <s v="John Doe"/>
    <s v="mike_j@hotmailcom"/>
    <x v="0"/>
    <x v="0"/>
    <x v="3"/>
    <n v="2018"/>
    <x v="4"/>
    <n v="21950"/>
    <n v="3050"/>
    <x v="2"/>
    <x v="0"/>
    <s v="YES"/>
    <s v="24 Months"/>
    <n v="8"/>
    <s v="JH4DB8590SS001561"/>
    <s v="Delivered"/>
    <s v="Follow up needed"/>
  </r>
  <r>
    <x v="1199"/>
    <x v="120"/>
    <s v="Jane Smith"/>
    <s v="jane_smith@yahooo.com"/>
    <x v="0"/>
    <x v="0"/>
    <x v="5"/>
    <n v="2022"/>
    <x v="2"/>
    <n v="43850"/>
    <n v="6150"/>
    <x v="2"/>
    <x v="0"/>
    <s v="YES"/>
    <s v="Lifetime"/>
    <n v="8.5"/>
    <s v="1HGCM82633A004352"/>
    <s v="Processing"/>
    <s v="Follow up needed"/>
  </r>
  <r>
    <x v="1832"/>
    <x v="122"/>
    <s v="Sarah Connor"/>
    <s v="sarah.connor@outlok.com"/>
    <x v="2"/>
    <x v="2"/>
    <x v="2"/>
    <n v="2020"/>
    <x v="2"/>
    <n v="43800"/>
    <n v="6200"/>
    <x v="0"/>
    <x v="2"/>
    <s v="YES"/>
    <s v="No Warranty"/>
    <n v="9"/>
    <s v=" 1FDXF46S12EC58324"/>
    <s v="In Transit"/>
    <s v="N/A"/>
  </r>
  <r>
    <x v="1322"/>
    <x v="44"/>
    <s v="Michael Johnson"/>
    <s v="jane_smith@yahooo.com"/>
    <x v="0"/>
    <x v="0"/>
    <x v="5"/>
    <n v="2022"/>
    <x v="2"/>
    <n v="43750"/>
    <n v="6250"/>
    <x v="2"/>
    <x v="3"/>
    <s v="YES"/>
    <s v="24 Months"/>
    <n v="9"/>
    <s v="JH4DB8590SS001561"/>
    <s v="Delivered"/>
    <s v="Follow up needed"/>
  </r>
  <r>
    <x v="1305"/>
    <x v="247"/>
    <s v="Michael Johnson"/>
    <s v="sarah.connor@outlok.com"/>
    <x v="3"/>
    <x v="2"/>
    <x v="4"/>
    <n v="2020"/>
    <x v="3"/>
    <n v="17480"/>
    <n v="2520"/>
    <x v="1"/>
    <x v="2"/>
    <s v="YES"/>
    <s v="24 Months"/>
    <n v="8"/>
    <s v=" 1FDXF46S12EC58324"/>
    <s v="Delivered"/>
    <s v="Follow up needed"/>
  </r>
  <r>
    <x v="1833"/>
    <x v="89"/>
    <s v="John Doe"/>
    <s v="sarah.connor@outlok.com"/>
    <x v="2"/>
    <x v="2"/>
    <x v="2"/>
    <n v="2018"/>
    <x v="4"/>
    <n v="21825"/>
    <n v="3175"/>
    <x v="0"/>
    <x v="3"/>
    <s v="YES"/>
    <s v="12 Months"/>
    <n v="8.5"/>
    <s v=" 1FDXF46S12EC58324"/>
    <s v="Delivered"/>
    <s v="N/A"/>
  </r>
  <r>
    <x v="1378"/>
    <x v="240"/>
    <s v="Michael Johnson"/>
    <s v="john.doe@gmail.com"/>
    <x v="1"/>
    <x v="2"/>
    <x v="2"/>
    <n v="2022"/>
    <x v="3"/>
    <n v="17000"/>
    <n v="3000"/>
    <x v="2"/>
    <x v="3"/>
    <s v="YES"/>
    <s v="No Warranty"/>
    <n v="8.5"/>
    <s v="1HGBH41JXMN109186 "/>
    <s v="In Transit"/>
    <s v="Follow up needed"/>
  </r>
  <r>
    <x v="761"/>
    <x v="33"/>
    <s v="Michael Johnson"/>
    <s v="mike_j@hotmailcom"/>
    <x v="0"/>
    <x v="0"/>
    <x v="5"/>
    <n v="2021"/>
    <x v="2"/>
    <n v="40500"/>
    <n v="9500"/>
    <x v="3"/>
    <x v="3"/>
    <s v="YES"/>
    <s v="12 Months"/>
    <n v="8"/>
    <s v="1HGCM82633A004352"/>
    <s v="Processing"/>
    <s v="N/A"/>
  </r>
  <r>
    <x v="1630"/>
    <x v="212"/>
    <s v="Jane Smith"/>
    <s v="jane_smith@yahooo.com"/>
    <x v="0"/>
    <x v="0"/>
    <x v="1"/>
    <n v="2019"/>
    <x v="0"/>
    <n v="24000"/>
    <n v="6000"/>
    <x v="0"/>
    <x v="0"/>
    <s v="YES"/>
    <s v="24 Months"/>
    <n v="9"/>
    <s v="1HGBH41JXMN109186 "/>
    <s v="In Transit"/>
    <s v="CALL CUSTOMER ASAP!"/>
  </r>
  <r>
    <x v="1834"/>
    <x v="118"/>
    <s v="Emily Brown"/>
    <s v="emilybrown@gmail.com"/>
    <x v="4"/>
    <x v="3"/>
    <x v="2"/>
    <n v="2018"/>
    <x v="0"/>
    <n v="23400"/>
    <n v="6600"/>
    <x v="2"/>
    <x v="3"/>
    <s v="YES"/>
    <s v="No Warranty"/>
    <n v="8"/>
    <s v="1HGCM82633A004352"/>
    <s v="Processing"/>
    <s v="Confirmed"/>
  </r>
  <r>
    <x v="177"/>
    <x v="295"/>
    <s v="Sarah Connor"/>
    <s v="emilybrown@gmail.com"/>
    <x v="5"/>
    <x v="1"/>
    <x v="1"/>
    <n v="2018"/>
    <x v="3"/>
    <n v="15000"/>
    <n v="5000"/>
    <x v="0"/>
    <x v="4"/>
    <s v="NO"/>
    <s v="12 Months"/>
    <n v="10"/>
    <s v="1HGCM82633A004352"/>
    <s v="Delivered"/>
    <s v="Confirmed"/>
  </r>
  <r>
    <x v="1835"/>
    <x v="27"/>
    <s v="Emily Brown"/>
    <s v="sarah.connor@outlok.com"/>
    <x v="0"/>
    <x v="0"/>
    <x v="1"/>
    <n v="2022"/>
    <x v="2"/>
    <n v="44000"/>
    <n v="6000"/>
    <x v="0"/>
    <x v="0"/>
    <s v="YES"/>
    <s v="No Warranty"/>
    <n v="10"/>
    <s v=" 1FDXF46S12EC58324"/>
    <s v="Delivered"/>
    <s v="Follow up needed"/>
  </r>
  <r>
    <x v="1125"/>
    <x v="134"/>
    <s v="Emily Brown"/>
    <s v="mike_j@hotmailcom"/>
    <x v="1"/>
    <x v="1"/>
    <x v="2"/>
    <n v="2019"/>
    <x v="2"/>
    <n v="43950"/>
    <n v="6050"/>
    <x v="3"/>
    <x v="1"/>
    <s v="YES"/>
    <s v="Lifetime"/>
    <n v="8.5"/>
    <s v="1HGCM82633A004352"/>
    <s v="Delivered"/>
    <s v="Confirmed"/>
  </r>
  <r>
    <x v="1469"/>
    <x v="330"/>
    <s v="Emily Brown"/>
    <s v="emilybrown@gmail.com"/>
    <x v="0"/>
    <x v="0"/>
    <x v="5"/>
    <n v="2019"/>
    <x v="2"/>
    <n v="43900"/>
    <n v="6100"/>
    <x v="4"/>
    <x v="4"/>
    <s v="YES"/>
    <s v="24 Months"/>
    <n v="9"/>
    <s v="1HGCM82633A004352"/>
    <s v="Delivered"/>
    <s v="N/A"/>
  </r>
  <r>
    <x v="1836"/>
    <x v="196"/>
    <s v="Jane Smith"/>
    <s v="jane_smith@yahooo.com"/>
    <x v="0"/>
    <x v="0"/>
    <x v="3"/>
    <n v="2019"/>
    <x v="2"/>
    <n v="43850"/>
    <n v="6150"/>
    <x v="0"/>
    <x v="0"/>
    <s v="YES"/>
    <s v="12 Months"/>
    <n v="8"/>
    <s v="1HGBH41JXMN109186 "/>
    <s v="Delivered"/>
    <s v="Follow up needed"/>
  </r>
  <r>
    <x v="65"/>
    <x v="17"/>
    <s v="Emily Brown"/>
    <s v="emilybrown@gmail.com"/>
    <x v="2"/>
    <x v="2"/>
    <x v="4"/>
    <n v="2022"/>
    <x v="4"/>
    <n v="21900"/>
    <n v="3100"/>
    <x v="3"/>
    <x v="0"/>
    <s v="YES"/>
    <s v="12 Months"/>
    <n v="8"/>
    <s v="1HGBH41JXMN109186 "/>
    <s v="Processing"/>
    <s v="Confirmed"/>
  </r>
  <r>
    <x v="1837"/>
    <x v="345"/>
    <s v="Michael Johnson"/>
    <s v="sarah.connor@outlok.com"/>
    <x v="0"/>
    <x v="0"/>
    <x v="1"/>
    <n v="2022"/>
    <x v="3"/>
    <n v="17500"/>
    <n v="2500"/>
    <x v="4"/>
    <x v="3"/>
    <s v="YES"/>
    <s v="No Warranty"/>
    <n v="8"/>
    <s v="JH4DB8590SS001561"/>
    <s v="In Transit"/>
    <s v="CALL CUSTOMER ASAP!"/>
  </r>
  <r>
    <x v="487"/>
    <x v="73"/>
    <s v="John Doe"/>
    <s v="john.doe@gmail.com"/>
    <x v="3"/>
    <x v="2"/>
    <x v="1"/>
    <n v="2020"/>
    <x v="3"/>
    <n v="17480"/>
    <n v="2520"/>
    <x v="0"/>
    <x v="0"/>
    <s v="YES"/>
    <s v="24 Months"/>
    <n v="7"/>
    <s v="JH4DB8590SS001561"/>
    <s v="Delivered"/>
    <s v="Follow up needed"/>
  </r>
  <r>
    <x v="1838"/>
    <x v="221"/>
    <s v="Jane Smith"/>
    <s v="sarah.connor@outlok.com"/>
    <x v="2"/>
    <x v="2"/>
    <x v="2"/>
    <n v="2020"/>
    <x v="4"/>
    <n v="21825"/>
    <n v="3175"/>
    <x v="0"/>
    <x v="2"/>
    <s v="NO"/>
    <s v="Lifetime"/>
    <n v="10"/>
    <s v="JH4DB8590SS001561"/>
    <s v="Delivered"/>
    <s v="N/A"/>
  </r>
  <r>
    <x v="1839"/>
    <x v="342"/>
    <s v="Sarah Connor"/>
    <s v="mike_j@hotmailcom"/>
    <x v="1"/>
    <x v="2"/>
    <x v="4"/>
    <n v="2020"/>
    <x v="0"/>
    <n v="25500"/>
    <n v="4500"/>
    <x v="4"/>
    <x v="1"/>
    <s v="YES"/>
    <s v="No Warranty"/>
    <n v="8"/>
    <s v="JH4DB8590SS001561"/>
    <s v="Delivered"/>
    <s v="Confirmed"/>
  </r>
  <r>
    <x v="1626"/>
    <x v="352"/>
    <s v="Michael Johnson"/>
    <s v="emilybrown@gmail.com"/>
    <x v="0"/>
    <x v="0"/>
    <x v="4"/>
    <n v="2021"/>
    <x v="3"/>
    <n v="16200"/>
    <n v="3800"/>
    <x v="3"/>
    <x v="3"/>
    <s v="NO"/>
    <s v="24 Months"/>
    <n v="8"/>
    <s v="1HGBH41JXMN109186 "/>
    <s v="In Transit"/>
    <s v="CALL CUSTOMER ASAP!"/>
  </r>
  <r>
    <x v="341"/>
    <x v="34"/>
    <s v="Michael Johnson"/>
    <s v="john.doe@gmail.com"/>
    <x v="0"/>
    <x v="0"/>
    <x v="2"/>
    <n v="2018"/>
    <x v="1"/>
    <n v="36000"/>
    <n v="9000"/>
    <x v="2"/>
    <x v="0"/>
    <s v="NO"/>
    <s v="24 Months"/>
    <n v="7"/>
    <s v="JH4DB8590SS001561"/>
    <s v="Processing"/>
    <s v="CALL CUSTOMER ASAP!"/>
  </r>
  <r>
    <x v="1819"/>
    <x v="99"/>
    <s v="Michael Johnson"/>
    <s v="emilybrown@gmail.com"/>
    <x v="4"/>
    <x v="3"/>
    <x v="3"/>
    <n v="2020"/>
    <x v="3"/>
    <n v="15600"/>
    <n v="4400"/>
    <x v="0"/>
    <x v="4"/>
    <s v="YES"/>
    <s v="12 Months"/>
    <n v="7"/>
    <s v=" 1FDXF46S12EC58324"/>
    <s v="In Transit"/>
    <s v="Follow up needed"/>
  </r>
  <r>
    <x v="1761"/>
    <x v="271"/>
    <s v="Jane Smith"/>
    <s v="sarah.connor@outlok.com"/>
    <x v="5"/>
    <x v="1"/>
    <x v="0"/>
    <n v="2021"/>
    <x v="3"/>
    <n v="15000"/>
    <n v="5000"/>
    <x v="1"/>
    <x v="3"/>
    <s v="NO"/>
    <s v="No Warranty"/>
    <n v="8.5"/>
    <s v=" WDBUF65J73AXXX123"/>
    <s v="Processing"/>
    <s v="Follow up needed"/>
  </r>
  <r>
    <x v="1827"/>
    <x v="175"/>
    <s v="Sarah Connor"/>
    <s v="john.doe@gmail.com"/>
    <x v="0"/>
    <x v="0"/>
    <x v="1"/>
    <n v="2021"/>
    <x v="0"/>
    <n v="26400"/>
    <n v="3600"/>
    <x v="4"/>
    <x v="1"/>
    <s v="NO"/>
    <s v="24 Months"/>
    <n v="8"/>
    <s v=" 1FDXF46S12EC58324"/>
    <s v="Delivered"/>
    <s v="CALL CUSTOMER ASAP!"/>
  </r>
  <r>
    <x v="1198"/>
    <x v="195"/>
    <s v="Michael Johnson"/>
    <s v="sarah.connor@outlok.com"/>
    <x v="1"/>
    <x v="1"/>
    <x v="1"/>
    <n v="2022"/>
    <x v="4"/>
    <n v="21975"/>
    <n v="3025"/>
    <x v="1"/>
    <x v="3"/>
    <s v="YES"/>
    <s v="Lifetime"/>
    <n v="7"/>
    <s v=" 1FDXF46S12EC58324"/>
    <s v="Delivered"/>
    <s v="N/A"/>
  </r>
  <r>
    <x v="1840"/>
    <x v="364"/>
    <s v="Emily Brown"/>
    <s v="sarah.connor@outlok.com"/>
    <x v="0"/>
    <x v="0"/>
    <x v="1"/>
    <n v="2019"/>
    <x v="0"/>
    <n v="26340"/>
    <n v="3660"/>
    <x v="4"/>
    <x v="2"/>
    <s v="NO"/>
    <s v="12 Months"/>
    <n v="10"/>
    <s v="1HGBH41JXMN109186 "/>
    <s v="Delivered"/>
    <s v="Confirmed"/>
  </r>
  <r>
    <x v="1841"/>
    <x v="353"/>
    <s v="Emily Brown"/>
    <s v="john.doe@gmail.com"/>
    <x v="0"/>
    <x v="0"/>
    <x v="1"/>
    <n v="2019"/>
    <x v="0"/>
    <n v="26310"/>
    <n v="3690"/>
    <x v="0"/>
    <x v="4"/>
    <s v="YES"/>
    <s v="No Warranty"/>
    <n v="8.5"/>
    <s v="1HGCM82633A004352"/>
    <s v="Delivered"/>
    <s v="N/A"/>
  </r>
  <r>
    <x v="1842"/>
    <x v="167"/>
    <s v="Jane Smith"/>
    <s v="mike_j@hotmailcom"/>
    <x v="2"/>
    <x v="2"/>
    <x v="5"/>
    <n v="2020"/>
    <x v="4"/>
    <n v="21900"/>
    <n v="3100"/>
    <x v="2"/>
    <x v="0"/>
    <s v="NO"/>
    <s v="12 Months"/>
    <n v="7"/>
    <s v="1HGBH41JXMN109186 "/>
    <s v="Delivered"/>
    <s v="Follow up needed"/>
  </r>
  <r>
    <x v="1843"/>
    <x v="346"/>
    <s v="John Doe"/>
    <s v="jane_smith@yahooo.com"/>
    <x v="0"/>
    <x v="0"/>
    <x v="4"/>
    <n v="2018"/>
    <x v="1"/>
    <n v="39375"/>
    <n v="5625"/>
    <x v="4"/>
    <x v="1"/>
    <s v="YES"/>
    <s v="Lifetime"/>
    <n v="9"/>
    <s v=" WDBUF65J73AXXX123"/>
    <s v="Processing"/>
    <s v="N/A"/>
  </r>
  <r>
    <x v="1844"/>
    <x v="220"/>
    <s v="Michael Johnson"/>
    <s v="mike_j@hotmailcom"/>
    <x v="3"/>
    <x v="2"/>
    <x v="3"/>
    <n v="2018"/>
    <x v="4"/>
    <n v="21850"/>
    <n v="3150"/>
    <x v="3"/>
    <x v="1"/>
    <s v="NO"/>
    <s v="No Warranty"/>
    <n v="9"/>
    <s v="1HGCM82633A004352"/>
    <s v="In Transit"/>
    <s v="Follow up needed"/>
  </r>
  <r>
    <x v="485"/>
    <x v="333"/>
    <s v="Michael Johnson"/>
    <s v="john.doe@gmail.com"/>
    <x v="2"/>
    <x v="2"/>
    <x v="3"/>
    <n v="2018"/>
    <x v="0"/>
    <n v="26190"/>
    <n v="3810"/>
    <x v="4"/>
    <x v="2"/>
    <s v="YES"/>
    <s v="Lifetime"/>
    <n v="10"/>
    <s v="JH4DB8590SS001561"/>
    <s v="Delivered"/>
    <s v="N/A"/>
  </r>
  <r>
    <x v="1845"/>
    <x v="147"/>
    <s v="Sarah Connor"/>
    <s v="john.doe@gmail.com"/>
    <x v="1"/>
    <x v="2"/>
    <x v="2"/>
    <n v="2021"/>
    <x v="4"/>
    <n v="21250"/>
    <n v="3750"/>
    <x v="2"/>
    <x v="3"/>
    <s v="YES"/>
    <s v="12 Months"/>
    <n v="7"/>
    <s v=" 1FDXF46S12EC58324"/>
    <s v="Delivered"/>
    <s v="CALL CUSTOMER ASAP!"/>
  </r>
  <r>
    <x v="792"/>
    <x v="91"/>
    <s v="Emily Brown"/>
    <s v="sarah.connor@outlok.com"/>
    <x v="0"/>
    <x v="0"/>
    <x v="2"/>
    <n v="2021"/>
    <x v="3"/>
    <n v="16200"/>
    <n v="3800"/>
    <x v="4"/>
    <x v="0"/>
    <s v="YES"/>
    <s v="No Warranty"/>
    <n v="8"/>
    <s v="1HGBH41JXMN109186 "/>
    <s v="Delivered"/>
    <s v="Confirmed"/>
  </r>
  <r>
    <x v="1846"/>
    <x v="229"/>
    <s v="Michael Johnson"/>
    <s v="jane_smith@yahooo.com"/>
    <x v="0"/>
    <x v="0"/>
    <x v="4"/>
    <n v="2021"/>
    <x v="3"/>
    <n v="16000"/>
    <n v="4000"/>
    <x v="4"/>
    <x v="2"/>
    <s v="YES"/>
    <s v="12 Months"/>
    <n v="9"/>
    <s v=" 1FDXF46S12EC58324"/>
    <s v="In Transit"/>
    <s v="Follow up needed"/>
  </r>
  <r>
    <x v="1847"/>
    <x v="123"/>
    <s v="Michael Johnson"/>
    <s v="john.doe@gmail.com"/>
    <x v="4"/>
    <x v="3"/>
    <x v="2"/>
    <n v="2022"/>
    <x v="1"/>
    <n v="35100"/>
    <n v="9900"/>
    <x v="4"/>
    <x v="2"/>
    <s v="NO"/>
    <s v="12 Months"/>
    <n v="9"/>
    <s v=" WDBUF65J73AXXX123"/>
    <s v="Processing"/>
    <s v="Confirmed"/>
  </r>
  <r>
    <x v="717"/>
    <x v="91"/>
    <s v="John Doe"/>
    <s v="emilybrown@gmail.com"/>
    <x v="5"/>
    <x v="1"/>
    <x v="2"/>
    <n v="2021"/>
    <x v="1"/>
    <n v="33750"/>
    <n v="11250"/>
    <x v="3"/>
    <x v="4"/>
    <s v="YES"/>
    <s v="Lifetime"/>
    <n v="10"/>
    <s v="1HGBH41JXMN109186 "/>
    <s v="In Transit"/>
    <s v="Confirmed"/>
  </r>
  <r>
    <x v="1470"/>
    <x v="107"/>
    <s v="Michael Johnson"/>
    <s v="mike_j@hotmailcom"/>
    <x v="0"/>
    <x v="0"/>
    <x v="1"/>
    <n v="2018"/>
    <x v="4"/>
    <n v="22000"/>
    <n v="3000"/>
    <x v="4"/>
    <x v="1"/>
    <s v="NO"/>
    <s v="24 Months"/>
    <n v="8.5"/>
    <s v="1HGBH41JXMN109186 "/>
    <s v="Processing"/>
    <s v="Follow up needed"/>
  </r>
  <r>
    <x v="1848"/>
    <x v="127"/>
    <s v="Michael Johnson"/>
    <s v="mike_j@hotmailcom"/>
    <x v="1"/>
    <x v="1"/>
    <x v="0"/>
    <n v="2018"/>
    <x v="4"/>
    <n v="21975"/>
    <n v="3025"/>
    <x v="2"/>
    <x v="0"/>
    <s v="NO"/>
    <s v="24 Months"/>
    <n v="8"/>
    <s v="1HGBH41JXMN109186 "/>
    <s v="Delivered"/>
    <s v="Confirmed"/>
  </r>
  <r>
    <x v="1849"/>
    <x v="69"/>
    <s v="Michael Johnson"/>
    <s v="jane_smith@yahooo.com"/>
    <x v="0"/>
    <x v="0"/>
    <x v="0"/>
    <n v="2019"/>
    <x v="4"/>
    <n v="21950"/>
    <n v="3050"/>
    <x v="0"/>
    <x v="1"/>
    <s v="NO"/>
    <s v="No Warranty"/>
    <n v="9"/>
    <s v=" WDBUF65J73AXXX123"/>
    <s v="Delivered"/>
    <s v="Confirmed"/>
  </r>
  <r>
    <x v="67"/>
    <x v="287"/>
    <s v="Emily Brown"/>
    <s v="emilybrown@gmail.com"/>
    <x v="0"/>
    <x v="0"/>
    <x v="2"/>
    <n v="2018"/>
    <x v="2"/>
    <n v="43850"/>
    <n v="6150"/>
    <x v="4"/>
    <x v="2"/>
    <s v="YES"/>
    <s v="24 Months"/>
    <n v="7"/>
    <s v="1HGBH41JXMN109186 "/>
    <s v="Delivered"/>
    <s v="Confirmed"/>
  </r>
  <r>
    <x v="988"/>
    <x v="155"/>
    <s v="Emily Brown"/>
    <s v="jane_smith@yahooo.com"/>
    <x v="2"/>
    <x v="2"/>
    <x v="0"/>
    <n v="2021"/>
    <x v="0"/>
    <n v="26280"/>
    <n v="3720"/>
    <x v="4"/>
    <x v="1"/>
    <s v="YES"/>
    <s v="24 Months"/>
    <n v="10"/>
    <s v="1HGBH41JXMN109186 "/>
    <s v="Delivered"/>
    <s v="Confirmed"/>
  </r>
  <r>
    <x v="1850"/>
    <x v="99"/>
    <s v="Emily Brown"/>
    <s v="sarah.connor@outlok.com"/>
    <x v="0"/>
    <x v="0"/>
    <x v="3"/>
    <n v="2021"/>
    <x v="0"/>
    <n v="26250"/>
    <n v="3750"/>
    <x v="2"/>
    <x v="3"/>
    <s v="YES"/>
    <s v="12 Months"/>
    <n v="10"/>
    <s v="JH4DB8590SS001561"/>
    <s v="Delivered"/>
    <s v="Follow up needed"/>
  </r>
  <r>
    <x v="584"/>
    <x v="162"/>
    <s v="John Doe"/>
    <s v="sarah.connor@outlok.com"/>
    <x v="3"/>
    <x v="2"/>
    <x v="0"/>
    <n v="2020"/>
    <x v="1"/>
    <n v="39330"/>
    <n v="5670"/>
    <x v="0"/>
    <x v="3"/>
    <s v="YES"/>
    <s v="12 Months"/>
    <n v="9"/>
    <s v=" 1FDXF46S12EC58324"/>
    <s v="Processing"/>
    <s v="N/A"/>
  </r>
  <r>
    <x v="526"/>
    <x v="16"/>
    <s v="John Doe"/>
    <s v="jane_smith@yahooo.com"/>
    <x v="2"/>
    <x v="2"/>
    <x v="1"/>
    <n v="2022"/>
    <x v="3"/>
    <n v="17460"/>
    <n v="2540"/>
    <x v="3"/>
    <x v="2"/>
    <s v="YES"/>
    <s v="Lifetime"/>
    <n v="10"/>
    <s v=" 1FDXF46S12EC58324"/>
    <s v="In Transit"/>
    <s v="N/A"/>
  </r>
  <r>
    <x v="1851"/>
    <x v="20"/>
    <s v="Jane Smith"/>
    <s v="sarah.connor@outlok.com"/>
    <x v="1"/>
    <x v="2"/>
    <x v="3"/>
    <n v="2018"/>
    <x v="3"/>
    <n v="17000"/>
    <n v="3000"/>
    <x v="3"/>
    <x v="2"/>
    <s v="NO"/>
    <s v="12 Months"/>
    <n v="8"/>
    <s v="JH4DB8590SS001561"/>
    <s v="Delivered"/>
    <s v="CALL CUSTOMER ASAP!"/>
  </r>
  <r>
    <x v="1852"/>
    <x v="43"/>
    <s v="Sarah Connor"/>
    <s v="emilybrown@gmail.com"/>
    <x v="0"/>
    <x v="0"/>
    <x v="5"/>
    <n v="2022"/>
    <x v="3"/>
    <n v="16200"/>
    <n v="3800"/>
    <x v="0"/>
    <x v="1"/>
    <s v="NO"/>
    <s v="12 Months"/>
    <n v="8.5"/>
    <s v="1HGCM82633A004352"/>
    <s v="Delivered"/>
    <s v="Confirmed"/>
  </r>
  <r>
    <x v="1853"/>
    <x v="233"/>
    <s v="Jane Smith"/>
    <s v="emilybrown@gmail.com"/>
    <x v="0"/>
    <x v="0"/>
    <x v="5"/>
    <n v="2018"/>
    <x v="3"/>
    <n v="16000"/>
    <n v="4000"/>
    <x v="3"/>
    <x v="4"/>
    <s v="NO"/>
    <s v="No Warranty"/>
    <n v="10"/>
    <s v=" WDBUF65J73AXXX123"/>
    <s v="Delivered"/>
    <s v="CALL CUSTOMER ASAP!"/>
  </r>
  <r>
    <x v="227"/>
    <x v="78"/>
    <s v="John Doe"/>
    <s v="sarah.connor@outlok.com"/>
    <x v="4"/>
    <x v="3"/>
    <x v="0"/>
    <n v="2019"/>
    <x v="0"/>
    <n v="23400"/>
    <n v="6600"/>
    <x v="3"/>
    <x v="2"/>
    <s v="NO"/>
    <s v="24 Months"/>
    <n v="7"/>
    <s v="JH4DB8590SS001561"/>
    <s v="In Transit"/>
    <s v="Confirmed"/>
  </r>
  <r>
    <x v="1731"/>
    <x v="91"/>
    <s v="Michael Johnson"/>
    <s v="jane_smith@yahooo.com"/>
    <x v="5"/>
    <x v="1"/>
    <x v="3"/>
    <n v="2019"/>
    <x v="2"/>
    <n v="37500"/>
    <n v="12500"/>
    <x v="0"/>
    <x v="0"/>
    <s v="YES"/>
    <s v="12 Months"/>
    <n v="9"/>
    <s v="1HGBH41JXMN109186 "/>
    <s v="Processing"/>
    <s v="Follow up needed"/>
  </r>
  <r>
    <x v="1854"/>
    <x v="278"/>
    <s v="Sarah Connor"/>
    <s v="john.doe@gmail.com"/>
    <x v="0"/>
    <x v="0"/>
    <x v="3"/>
    <n v="2022"/>
    <x v="3"/>
    <n v="17600"/>
    <n v="2400"/>
    <x v="2"/>
    <x v="0"/>
    <s v="NO"/>
    <s v="24 Months"/>
    <n v="10"/>
    <s v="JH4DB8590SS001561"/>
    <s v="In Transit"/>
    <s v="CALL CUSTOMER ASAP!"/>
  </r>
  <r>
    <x v="1855"/>
    <x v="207"/>
    <s v="John Doe"/>
    <s v="mike_j@hotmailcom"/>
    <x v="1"/>
    <x v="1"/>
    <x v="4"/>
    <n v="2021"/>
    <x v="1"/>
    <n v="39555"/>
    <n v="5445"/>
    <x v="0"/>
    <x v="2"/>
    <s v="NO"/>
    <s v="12 Months"/>
    <n v="9"/>
    <s v="1HGCM82633A004352"/>
    <s v="Processing"/>
    <s v="CALL CUSTOMER ASAP!"/>
  </r>
  <r>
    <x v="387"/>
    <x v="338"/>
    <s v="Michael Johnson"/>
    <s v="jane_smith@yahooo.com"/>
    <x v="0"/>
    <x v="0"/>
    <x v="1"/>
    <n v="2020"/>
    <x v="4"/>
    <n v="21950"/>
    <n v="3050"/>
    <x v="2"/>
    <x v="4"/>
    <s v="NO"/>
    <s v="24 Months"/>
    <n v="7"/>
    <s v="1HGCM82633A004352"/>
    <s v="Delivered"/>
    <s v="N/A"/>
  </r>
  <r>
    <x v="1230"/>
    <x v="132"/>
    <s v="John Doe"/>
    <s v="sarah.connor@outlok.com"/>
    <x v="0"/>
    <x v="0"/>
    <x v="0"/>
    <n v="2018"/>
    <x v="4"/>
    <n v="21925"/>
    <n v="3075"/>
    <x v="4"/>
    <x v="0"/>
    <s v="YES"/>
    <s v="24 Months"/>
    <n v="7"/>
    <s v="1HGBH41JXMN109186 "/>
    <s v="Delivered"/>
    <s v="N/A"/>
  </r>
  <r>
    <x v="1856"/>
    <x v="327"/>
    <s v="Michael Johnson"/>
    <s v="jane_smith@yahooo.com"/>
    <x v="2"/>
    <x v="2"/>
    <x v="0"/>
    <n v="2018"/>
    <x v="1"/>
    <n v="39420"/>
    <n v="5580"/>
    <x v="0"/>
    <x v="0"/>
    <s v="YES"/>
    <s v="12 Months"/>
    <n v="8.5"/>
    <s v="JH4DB8590SS001561"/>
    <s v="Delivered"/>
    <s v="CALL CUSTOMER ASAP!"/>
  </r>
  <r>
    <x v="15"/>
    <x v="100"/>
    <s v="Emily Brown"/>
    <s v="john.doe@gmail.com"/>
    <x v="0"/>
    <x v="0"/>
    <x v="4"/>
    <n v="2020"/>
    <x v="1"/>
    <n v="39375"/>
    <n v="5625"/>
    <x v="1"/>
    <x v="1"/>
    <s v="YES"/>
    <s v="Lifetime"/>
    <n v="10"/>
    <s v="1HGBH41JXMN109186 "/>
    <s v="Delivered"/>
    <s v="Confirmed"/>
  </r>
  <r>
    <x v="1857"/>
    <x v="85"/>
    <s v="Michael Johnson"/>
    <s v="sarah.connor@outlok.com"/>
    <x v="3"/>
    <x v="2"/>
    <x v="4"/>
    <n v="2022"/>
    <x v="1"/>
    <n v="39330"/>
    <n v="5670"/>
    <x v="1"/>
    <x v="4"/>
    <s v="YES"/>
    <s v="No Warranty"/>
    <n v="8"/>
    <s v="1HGBH41JXMN109186 "/>
    <s v="Delivered"/>
    <s v="CALL CUSTOMER ASAP!"/>
  </r>
  <r>
    <x v="1480"/>
    <x v="328"/>
    <s v="John Doe"/>
    <s v="john.doe@gmail.com"/>
    <x v="2"/>
    <x v="2"/>
    <x v="4"/>
    <n v="2022"/>
    <x v="2"/>
    <n v="43650"/>
    <n v="6350"/>
    <x v="0"/>
    <x v="0"/>
    <s v="YES"/>
    <s v="12 Months"/>
    <n v="10"/>
    <s v=" 1FDXF46S12EC58324"/>
    <s v="Processing"/>
    <s v="Confirmed"/>
  </r>
  <r>
    <x v="1579"/>
    <x v="245"/>
    <s v="Emily Brown"/>
    <s v="mike_j@hotmailcom"/>
    <x v="1"/>
    <x v="2"/>
    <x v="2"/>
    <n v="2018"/>
    <x v="4"/>
    <n v="21250"/>
    <n v="3750"/>
    <x v="3"/>
    <x v="1"/>
    <s v="NO"/>
    <s v="No Warranty"/>
    <n v="10"/>
    <s v="1HGCM82633A004352"/>
    <s v="In Transit"/>
    <s v="Follow up needed"/>
  </r>
  <r>
    <x v="1858"/>
    <x v="55"/>
    <s v="Jane Smith"/>
    <s v="john.doe@gmail.com"/>
    <x v="0"/>
    <x v="0"/>
    <x v="3"/>
    <n v="2019"/>
    <x v="2"/>
    <n v="40500"/>
    <n v="9500"/>
    <x v="4"/>
    <x v="1"/>
    <s v="YES"/>
    <s v="No Warranty"/>
    <n v="9"/>
    <s v="JH4DB8590SS001561"/>
    <s v="Delivered"/>
    <s v="Confirmed"/>
  </r>
  <r>
    <x v="957"/>
    <x v="78"/>
    <s v="Emily Brown"/>
    <s v="john.doe@gmail.com"/>
    <x v="0"/>
    <x v="0"/>
    <x v="3"/>
    <n v="2020"/>
    <x v="3"/>
    <n v="16000"/>
    <n v="4000"/>
    <x v="1"/>
    <x v="2"/>
    <s v="YES"/>
    <s v="No Warranty"/>
    <n v="7"/>
    <s v=" 1FDXF46S12EC58324"/>
    <s v="Delivered"/>
    <s v="N/A"/>
  </r>
  <r>
    <x v="1859"/>
    <x v="159"/>
    <s v="Emily Brown"/>
    <s v="john.doe@gmail.com"/>
    <x v="4"/>
    <x v="3"/>
    <x v="4"/>
    <n v="2018"/>
    <x v="4"/>
    <n v="19500"/>
    <n v="5500"/>
    <x v="2"/>
    <x v="1"/>
    <s v="YES"/>
    <s v="24 Months"/>
    <n v="8"/>
    <s v=" WDBUF65J73AXXX123"/>
    <s v="Delivered"/>
    <s v="Confirmed"/>
  </r>
  <r>
    <x v="1860"/>
    <x v="280"/>
    <s v="Emily Brown"/>
    <s v="jane_smith@yahooo.com"/>
    <x v="5"/>
    <x v="1"/>
    <x v="0"/>
    <n v="2019"/>
    <x v="1"/>
    <n v="33750"/>
    <n v="11250"/>
    <x v="4"/>
    <x v="2"/>
    <s v="NO"/>
    <s v="No Warranty"/>
    <n v="10"/>
    <s v=" WDBUF65J73AXXX123"/>
    <s v="In Transit"/>
    <s v="CALL CUSTOMER ASAP!"/>
  </r>
  <r>
    <x v="1169"/>
    <x v="364"/>
    <s v="Sarah Connor"/>
    <s v="mike_j@hotmailcom"/>
    <x v="0"/>
    <x v="0"/>
    <x v="2"/>
    <n v="2022"/>
    <x v="2"/>
    <n v="44000"/>
    <n v="6000"/>
    <x v="0"/>
    <x v="3"/>
    <s v="YES"/>
    <s v="24 Months"/>
    <n v="8.5"/>
    <s v="JH4DB8590SS001561"/>
    <s v="Processing"/>
    <s v="Confirmed"/>
  </r>
  <r>
    <x v="1861"/>
    <x v="38"/>
    <s v="John Doe"/>
    <s v="jane_smith@yahooo.com"/>
    <x v="1"/>
    <x v="1"/>
    <x v="3"/>
    <n v="2019"/>
    <x v="0"/>
    <n v="26370"/>
    <n v="3630"/>
    <x v="1"/>
    <x v="4"/>
    <s v="NO"/>
    <s v="No Warranty"/>
    <n v="7"/>
    <s v="1HGBH41JXMN109186 "/>
    <s v="In Transit"/>
    <s v="Follow up needed"/>
  </r>
  <r>
    <x v="1862"/>
    <x v="336"/>
    <s v="Emily Brown"/>
    <s v="sarah.connor@outlok.com"/>
    <x v="0"/>
    <x v="0"/>
    <x v="1"/>
    <n v="2021"/>
    <x v="4"/>
    <n v="21950"/>
    <n v="3050"/>
    <x v="0"/>
    <x v="4"/>
    <s v="NO"/>
    <s v="Lifetime"/>
    <n v="8"/>
    <s v="JH4DB8590SS001561"/>
    <s v="Processing"/>
    <s v="Confirmed"/>
  </r>
  <r>
    <x v="1863"/>
    <x v="354"/>
    <s v="Sarah Connor"/>
    <s v="jane_smith@yahooo.com"/>
    <x v="0"/>
    <x v="0"/>
    <x v="4"/>
    <n v="2018"/>
    <x v="1"/>
    <n v="39465"/>
    <n v="5535"/>
    <x v="2"/>
    <x v="3"/>
    <s v="YES"/>
    <s v="Lifetime"/>
    <n v="10"/>
    <s v="JH4DB8590SS001561"/>
    <s v="Delivered"/>
    <s v="Confirmed"/>
  </r>
  <r>
    <x v="1864"/>
    <x v="36"/>
    <s v="Emily Brown"/>
    <s v="john.doe@gmail.com"/>
    <x v="2"/>
    <x v="2"/>
    <x v="1"/>
    <n v="2020"/>
    <x v="1"/>
    <n v="39420"/>
    <n v="5580"/>
    <x v="0"/>
    <x v="0"/>
    <s v="YES"/>
    <s v="12 Months"/>
    <n v="8.5"/>
    <s v="JH4DB8590SS001561"/>
    <s v="Delivered"/>
    <s v="Follow up needed"/>
  </r>
  <r>
    <x v="506"/>
    <x v="184"/>
    <s v="Michael Johnson"/>
    <s v="jane_smith@yahooo.com"/>
    <x v="0"/>
    <x v="0"/>
    <x v="5"/>
    <n v="2019"/>
    <x v="3"/>
    <n v="17500"/>
    <n v="2500"/>
    <x v="4"/>
    <x v="0"/>
    <s v="YES"/>
    <s v="24 Months"/>
    <n v="10"/>
    <s v=" WDBUF65J73AXXX123"/>
    <s v="Delivered"/>
    <s v="Confirmed"/>
  </r>
  <r>
    <x v="223"/>
    <x v="154"/>
    <s v="Jane Smith"/>
    <s v="jane_smith@yahooo.com"/>
    <x v="3"/>
    <x v="2"/>
    <x v="0"/>
    <n v="2022"/>
    <x v="2"/>
    <n v="43700"/>
    <n v="6300"/>
    <x v="3"/>
    <x v="1"/>
    <s v="YES"/>
    <s v="24 Months"/>
    <n v="9"/>
    <s v=" 1FDXF46S12EC58324"/>
    <s v="Delivered"/>
    <s v="Follow up needed"/>
  </r>
  <r>
    <x v="1865"/>
    <x v="354"/>
    <s v="Sarah Connor"/>
    <s v="jane_smith@yahooo.com"/>
    <x v="2"/>
    <x v="2"/>
    <x v="0"/>
    <n v="2019"/>
    <x v="3"/>
    <n v="17460"/>
    <n v="2540"/>
    <x v="3"/>
    <x v="4"/>
    <s v="NO"/>
    <s v="12 Months"/>
    <n v="10"/>
    <s v=" 1FDXF46S12EC58324"/>
    <s v="Delivered"/>
    <s v="Confirmed"/>
  </r>
  <r>
    <x v="1160"/>
    <x v="59"/>
    <s v="Sarah Connor"/>
    <s v="sarah.connor@outlok.com"/>
    <x v="1"/>
    <x v="2"/>
    <x v="3"/>
    <n v="2022"/>
    <x v="0"/>
    <n v="25500"/>
    <n v="4500"/>
    <x v="2"/>
    <x v="2"/>
    <s v="YES"/>
    <s v="No Warranty"/>
    <n v="7"/>
    <s v="1HGBH41JXMN109186 "/>
    <s v="Processing"/>
    <s v="Confirmed"/>
  </r>
  <r>
    <x v="1039"/>
    <x v="192"/>
    <s v="Emily Brown"/>
    <s v="emilybrown@gmail.com"/>
    <x v="0"/>
    <x v="0"/>
    <x v="5"/>
    <n v="2021"/>
    <x v="0"/>
    <n v="24300"/>
    <n v="5700"/>
    <x v="3"/>
    <x v="2"/>
    <s v="NO"/>
    <s v="No Warranty"/>
    <n v="8"/>
    <s v=" WDBUF65J73AXXX123"/>
    <s v="In Transit"/>
    <s v="Confirmed"/>
  </r>
  <r>
    <x v="629"/>
    <x v="202"/>
    <s v="Jane Smith"/>
    <s v="john.doe@gmail.com"/>
    <x v="0"/>
    <x v="0"/>
    <x v="2"/>
    <n v="2022"/>
    <x v="3"/>
    <n v="16000"/>
    <n v="4000"/>
    <x v="1"/>
    <x v="3"/>
    <s v="YES"/>
    <s v="24 Months"/>
    <n v="9"/>
    <s v="1HGBH41JXMN109186 "/>
    <s v="Delivered"/>
    <s v="Confirmed"/>
  </r>
  <r>
    <x v="1866"/>
    <x v="316"/>
    <s v="Michael Johnson"/>
    <s v="emilybrown@gmail.com"/>
    <x v="4"/>
    <x v="3"/>
    <x v="3"/>
    <n v="2020"/>
    <x v="4"/>
    <n v="19500"/>
    <n v="5500"/>
    <x v="1"/>
    <x v="0"/>
    <s v="YES"/>
    <s v="12 Months"/>
    <n v="9"/>
    <s v=" 1FDXF46S12EC58324"/>
    <s v="Delivered"/>
    <s v="Confirmed"/>
  </r>
  <r>
    <x v="1867"/>
    <x v="126"/>
    <s v="Sarah Connor"/>
    <s v="john.doe@gmail.com"/>
    <x v="5"/>
    <x v="1"/>
    <x v="4"/>
    <n v="2021"/>
    <x v="4"/>
    <n v="18750"/>
    <n v="6250"/>
    <x v="1"/>
    <x v="4"/>
    <s v="NO"/>
    <s v="Lifetime"/>
    <n v="8.5"/>
    <s v=" WDBUF65J73AXXX123"/>
    <s v="Delivered"/>
    <s v="Confirmed"/>
  </r>
  <r>
    <x v="1868"/>
    <x v="160"/>
    <s v="Michael Johnson"/>
    <s v="mike_j@hotmailcom"/>
    <x v="0"/>
    <x v="0"/>
    <x v="1"/>
    <n v="2019"/>
    <x v="3"/>
    <n v="17600"/>
    <n v="2400"/>
    <x v="4"/>
    <x v="1"/>
    <s v="NO"/>
    <s v="No Warranty"/>
    <n v="8"/>
    <s v=" WDBUF65J73AXXX123"/>
    <s v="In Transit"/>
    <s v="CALL CUSTOMER ASAP!"/>
  </r>
  <r>
    <x v="1711"/>
    <x v="336"/>
    <s v="John Doe"/>
    <s v="mike_j@hotmailcom"/>
    <x v="1"/>
    <x v="1"/>
    <x v="1"/>
    <n v="2018"/>
    <x v="3"/>
    <n v="17580"/>
    <n v="2420"/>
    <x v="2"/>
    <x v="0"/>
    <s v="YES"/>
    <s v="12 Months"/>
    <n v="8"/>
    <s v="1HGBH41JXMN109186 "/>
    <s v="Processing"/>
    <s v="Confirmed"/>
  </r>
  <r>
    <x v="1869"/>
    <x v="355"/>
    <s v="Emily Brown"/>
    <s v="john.doe@gmail.com"/>
    <x v="0"/>
    <x v="0"/>
    <x v="0"/>
    <n v="2022"/>
    <x v="4"/>
    <n v="21950"/>
    <n v="3050"/>
    <x v="3"/>
    <x v="4"/>
    <s v="YES"/>
    <s v="Lifetime"/>
    <n v="7"/>
    <s v="1HGBH41JXMN109186 "/>
    <s v="In Transit"/>
    <s v="N/A"/>
  </r>
  <r>
    <x v="1870"/>
    <x v="281"/>
    <s v="Michael Johnson"/>
    <s v="mike_j@hotmailcom"/>
    <x v="0"/>
    <x v="0"/>
    <x v="3"/>
    <n v="2020"/>
    <x v="2"/>
    <n v="43850"/>
    <n v="6150"/>
    <x v="2"/>
    <x v="2"/>
    <s v="YES"/>
    <s v="24 Months"/>
    <n v="8.5"/>
    <s v=" WDBUF65J73AXXX123"/>
    <s v="Processing"/>
    <s v="N/A"/>
  </r>
  <r>
    <x v="1871"/>
    <x v="207"/>
    <s v="Jane Smith"/>
    <s v="jane_smith@yahooo.com"/>
    <x v="2"/>
    <x v="2"/>
    <x v="3"/>
    <n v="2018"/>
    <x v="3"/>
    <n v="17520"/>
    <n v="2480"/>
    <x v="4"/>
    <x v="3"/>
    <s v="NO"/>
    <s v="Lifetime"/>
    <n v="8.5"/>
    <s v="1HGBH41JXMN109186 "/>
    <s v="Delivered"/>
    <s v="Confirmed"/>
  </r>
  <r>
    <x v="1872"/>
    <x v="74"/>
    <s v="Jane Smith"/>
    <s v="emilybrown@gmail.com"/>
    <x v="0"/>
    <x v="0"/>
    <x v="2"/>
    <n v="2018"/>
    <x v="1"/>
    <n v="39375"/>
    <n v="5625"/>
    <x v="2"/>
    <x v="0"/>
    <s v="NO"/>
    <s v="24 Months"/>
    <n v="10"/>
    <s v=" 1FDXF46S12EC58324"/>
    <s v="Delivered"/>
    <s v="Confirmed"/>
  </r>
  <r>
    <x v="862"/>
    <x v="340"/>
    <s v="Michael Johnson"/>
    <s v="sarah.connor@outlok.com"/>
    <x v="3"/>
    <x v="2"/>
    <x v="1"/>
    <n v="2021"/>
    <x v="2"/>
    <n v="43700"/>
    <n v="6300"/>
    <x v="1"/>
    <x v="0"/>
    <s v="YES"/>
    <s v="12 Months"/>
    <n v="7"/>
    <s v=" WDBUF65J73AXXX123"/>
    <s v="Delivered"/>
    <s v="N/A"/>
  </r>
  <r>
    <x v="112"/>
    <x v="312"/>
    <s v="John Doe"/>
    <s v="mike_j@hotmailcom"/>
    <x v="2"/>
    <x v="2"/>
    <x v="3"/>
    <n v="2019"/>
    <x v="3"/>
    <n v="17460"/>
    <n v="2540"/>
    <x v="0"/>
    <x v="4"/>
    <s v="NO"/>
    <s v="No Warranty"/>
    <n v="8.5"/>
    <s v=" 1FDXF46S12EC58324"/>
    <s v="Delivered"/>
    <s v="Confirmed"/>
  </r>
  <r>
    <x v="463"/>
    <x v="91"/>
    <s v="Emily Brown"/>
    <s v="sarah.connor@outlok.com"/>
    <x v="1"/>
    <x v="2"/>
    <x v="5"/>
    <n v="2018"/>
    <x v="1"/>
    <n v="38250"/>
    <n v="6750"/>
    <x v="3"/>
    <x v="4"/>
    <s v="YES"/>
    <s v="No Warranty"/>
    <n v="8"/>
    <s v="JH4DB8590SS001561"/>
    <s v="Delivered"/>
    <s v="Confirmed"/>
  </r>
  <r>
    <x v="1225"/>
    <x v="220"/>
    <s v="Emily Brown"/>
    <s v="sarah.connor@outlok.com"/>
    <x v="0"/>
    <x v="0"/>
    <x v="2"/>
    <n v="2020"/>
    <x v="1"/>
    <n v="36450"/>
    <n v="8550"/>
    <x v="4"/>
    <x v="2"/>
    <s v="NO"/>
    <s v="No Warranty"/>
    <n v="8.5"/>
    <s v=" WDBUF65J73AXXX123"/>
    <s v="Processing"/>
    <s v="Confirmed"/>
  </r>
  <r>
    <x v="1873"/>
    <x v="23"/>
    <s v="Emily Brown"/>
    <s v="john.doe@gmail.com"/>
    <x v="0"/>
    <x v="0"/>
    <x v="4"/>
    <n v="2022"/>
    <x v="3"/>
    <n v="16000"/>
    <n v="4000"/>
    <x v="4"/>
    <x v="3"/>
    <s v="YES"/>
    <s v="12 Months"/>
    <n v="10"/>
    <s v="1HGBH41JXMN109186 "/>
    <s v="In Transit"/>
    <s v="Confirmed"/>
  </r>
  <r>
    <x v="1620"/>
    <x v="49"/>
    <s v="Emily Brown"/>
    <s v="john.doe@gmail.com"/>
    <x v="4"/>
    <x v="3"/>
    <x v="4"/>
    <n v="2022"/>
    <x v="3"/>
    <n v="15600"/>
    <n v="4400"/>
    <x v="1"/>
    <x v="1"/>
    <s v="NO"/>
    <s v="12 Months"/>
    <n v="7"/>
    <s v="1HGCM82633A004352"/>
    <s v="Delivered"/>
    <s v="Confirmed"/>
  </r>
  <r>
    <x v="1874"/>
    <x v="352"/>
    <s v="John Doe"/>
    <s v="mike_j@hotmailcom"/>
    <x v="5"/>
    <x v="1"/>
    <x v="3"/>
    <n v="2022"/>
    <x v="3"/>
    <n v="15000"/>
    <n v="5000"/>
    <x v="1"/>
    <x v="3"/>
    <s v="YES"/>
    <s v="24 Months"/>
    <n v="10"/>
    <s v="JH4DB8590SS001561"/>
    <s v="Delivered"/>
    <s v="Confirmed"/>
  </r>
  <r>
    <x v="363"/>
    <x v="270"/>
    <s v="Jane Smith"/>
    <s v="jane_smith@yahooo.com"/>
    <x v="0"/>
    <x v="0"/>
    <x v="1"/>
    <n v="2021"/>
    <x v="1"/>
    <n v="39600"/>
    <n v="5400"/>
    <x v="1"/>
    <x v="2"/>
    <s v="YES"/>
    <s v="Lifetime"/>
    <n v="7"/>
    <s v=" WDBUF65J73AXXX123"/>
    <s v="Delivered"/>
    <s v="N/A"/>
  </r>
  <r>
    <x v="703"/>
    <x v="91"/>
    <s v="Michael Johnson"/>
    <s v="sarah.connor@outlok.com"/>
    <x v="1"/>
    <x v="1"/>
    <x v="0"/>
    <n v="2020"/>
    <x v="0"/>
    <n v="26370"/>
    <n v="3630"/>
    <x v="1"/>
    <x v="0"/>
    <s v="YES"/>
    <s v="No Warranty"/>
    <n v="7"/>
    <s v="JH4DB8590SS001561"/>
    <s v="In Transit"/>
    <s v="N/A"/>
  </r>
  <r>
    <x v="666"/>
    <x v="83"/>
    <s v="John Doe"/>
    <s v="john.doe@gmail.com"/>
    <x v="0"/>
    <x v="0"/>
    <x v="5"/>
    <n v="2018"/>
    <x v="3"/>
    <n v="17560"/>
    <n v="2440"/>
    <x v="2"/>
    <x v="2"/>
    <s v="YES"/>
    <s v="No Warranty"/>
    <n v="8.5"/>
    <s v="1HGBH41JXMN109186 "/>
    <s v="Processing"/>
    <s v="Follow up needed"/>
  </r>
  <r>
    <x v="132"/>
    <x v="284"/>
    <s v="Sarah Connor"/>
    <s v="sarah.connor@outlok.com"/>
    <x v="0"/>
    <x v="0"/>
    <x v="2"/>
    <n v="2020"/>
    <x v="3"/>
    <n v="17540"/>
    <n v="2460"/>
    <x v="3"/>
    <x v="4"/>
    <s v="NO"/>
    <s v="Lifetime"/>
    <n v="8"/>
    <s v=" WDBUF65J73AXXX123"/>
    <s v="In Transit"/>
    <s v="Follow up needed"/>
  </r>
  <r>
    <x v="1727"/>
    <x v="1"/>
    <s v="John Doe"/>
    <s v="mike_j@hotmailcom"/>
    <x v="2"/>
    <x v="2"/>
    <x v="5"/>
    <n v="2021"/>
    <x v="2"/>
    <n v="43800"/>
    <n v="6200"/>
    <x v="4"/>
    <x v="1"/>
    <s v="NO"/>
    <s v="12 Months"/>
    <n v="10"/>
    <s v=" WDBUF65J73AXXX123"/>
    <s v="Processing"/>
    <s v="N/A"/>
  </r>
  <r>
    <x v="1875"/>
    <x v="335"/>
    <s v="Emily Brown"/>
    <s v="sarah.connor@outlok.com"/>
    <x v="0"/>
    <x v="0"/>
    <x v="5"/>
    <n v="2021"/>
    <x v="3"/>
    <n v="17500"/>
    <n v="2500"/>
    <x v="3"/>
    <x v="1"/>
    <s v="YES"/>
    <s v="No Warranty"/>
    <n v="9"/>
    <s v=" WDBUF65J73AXXX123"/>
    <s v="Delivered"/>
    <s v="Confirmed"/>
  </r>
  <r>
    <x v="1876"/>
    <x v="182"/>
    <s v="Michael Johnson"/>
    <s v="sarah.connor@outlok.com"/>
    <x v="3"/>
    <x v="2"/>
    <x v="1"/>
    <n v="2019"/>
    <x v="2"/>
    <n v="43700"/>
    <n v="6300"/>
    <x v="1"/>
    <x v="4"/>
    <s v="YES"/>
    <s v="No Warranty"/>
    <n v="10"/>
    <s v=" WDBUF65J73AXXX123"/>
    <s v="Delivered"/>
    <s v="N/A"/>
  </r>
  <r>
    <x v="1877"/>
    <x v="174"/>
    <s v="John Doe"/>
    <s v="emilybrown@gmail.com"/>
    <x v="2"/>
    <x v="2"/>
    <x v="2"/>
    <n v="2020"/>
    <x v="2"/>
    <n v="43650"/>
    <n v="6350"/>
    <x v="2"/>
    <x v="4"/>
    <s v="YES"/>
    <s v="24 Months"/>
    <n v="9"/>
    <s v="JH4DB8590SS001561"/>
    <s v="Delivered"/>
    <s v="Confirmed"/>
  </r>
  <r>
    <x v="1878"/>
    <x v="142"/>
    <s v="Emily Brown"/>
    <s v="jane_smith@yahooo.com"/>
    <x v="1"/>
    <x v="2"/>
    <x v="0"/>
    <n v="2022"/>
    <x v="0"/>
    <n v="25500"/>
    <n v="4500"/>
    <x v="3"/>
    <x v="4"/>
    <s v="NO"/>
    <s v="No Warranty"/>
    <n v="9"/>
    <s v="JH4DB8590SS001561"/>
    <s v="Delivered"/>
    <s v="Confirmed"/>
  </r>
  <r>
    <x v="1879"/>
    <x v="133"/>
    <s v="Jane Smith"/>
    <s v="mike_j@hotmailcom"/>
    <x v="0"/>
    <x v="0"/>
    <x v="4"/>
    <n v="2021"/>
    <x v="3"/>
    <n v="16200"/>
    <n v="3800"/>
    <x v="2"/>
    <x v="1"/>
    <s v="YES"/>
    <s v="12 Months"/>
    <n v="8.5"/>
    <s v="1HGBH41JXMN109186 "/>
    <s v="Delivered"/>
    <s v="CALL CUSTOMER ASAP!"/>
  </r>
  <r>
    <x v="566"/>
    <x v="116"/>
    <s v="John Doe"/>
    <s v="mike_j@hotmailcom"/>
    <x v="0"/>
    <x v="0"/>
    <x v="4"/>
    <n v="2021"/>
    <x v="0"/>
    <n v="24000"/>
    <n v="6000"/>
    <x v="1"/>
    <x v="2"/>
    <s v="NO"/>
    <s v="No Warranty"/>
    <n v="8"/>
    <s v="1HGCM82633A004352"/>
    <s v="Processing"/>
    <s v="N/A"/>
  </r>
  <r>
    <x v="1361"/>
    <x v="211"/>
    <s v="Emily Brown"/>
    <s v="emilybrown@gmail.com"/>
    <x v="4"/>
    <x v="3"/>
    <x v="5"/>
    <n v="2019"/>
    <x v="1"/>
    <n v="35100"/>
    <n v="9900"/>
    <x v="0"/>
    <x v="4"/>
    <s v="NO"/>
    <s v="No Warranty"/>
    <n v="9"/>
    <s v="1HGCM82633A004352"/>
    <s v="In Transit"/>
    <s v="Confirmed"/>
  </r>
  <r>
    <x v="1880"/>
    <x v="91"/>
    <s v="Sarah Connor"/>
    <s v="john.doe@gmail.com"/>
    <x v="5"/>
    <x v="1"/>
    <x v="1"/>
    <n v="2022"/>
    <x v="0"/>
    <n v="22500"/>
    <n v="7500"/>
    <x v="3"/>
    <x v="2"/>
    <s v="YES"/>
    <s v="Lifetime"/>
    <n v="7"/>
    <s v=" 1FDXF46S12EC58324"/>
    <s v="Delivered"/>
    <s v="Confirmed"/>
  </r>
  <r>
    <x v="160"/>
    <x v="323"/>
    <s v="Emily Brown"/>
    <s v="john.doe@gmail.com"/>
    <x v="0"/>
    <x v="0"/>
    <x v="3"/>
    <n v="2021"/>
    <x v="4"/>
    <n v="22000"/>
    <n v="3000"/>
    <x v="4"/>
    <x v="4"/>
    <s v="YES"/>
    <s v="24 Months"/>
    <n v="7"/>
    <s v="1HGCM82633A004352"/>
    <s v="Delivered"/>
    <s v="Follow up needed"/>
  </r>
  <r>
    <x v="401"/>
    <x v="59"/>
    <s v="John Doe"/>
    <s v="emilybrown@gmail.com"/>
    <x v="1"/>
    <x v="1"/>
    <x v="3"/>
    <n v="2018"/>
    <x v="4"/>
    <n v="21975"/>
    <n v="3025"/>
    <x v="2"/>
    <x v="0"/>
    <s v="YES"/>
    <s v="No Warranty"/>
    <n v="10"/>
    <s v=" 1FDXF46S12EC58324"/>
    <s v="Delivered"/>
    <s v="CALL CUSTOMER ASAP!"/>
  </r>
  <r>
    <x v="1881"/>
    <x v="141"/>
    <s v="Sarah Connor"/>
    <s v="sarah.connor@outlok.com"/>
    <x v="0"/>
    <x v="0"/>
    <x v="2"/>
    <n v="2022"/>
    <x v="4"/>
    <n v="21950"/>
    <n v="3050"/>
    <x v="4"/>
    <x v="1"/>
    <s v="NO"/>
    <s v="24 Months"/>
    <n v="8"/>
    <s v=" WDBUF65J73AXXX123"/>
    <s v="In Transit"/>
    <s v="Confirmed"/>
  </r>
  <r>
    <x v="885"/>
    <x v="179"/>
    <s v="Sarah Connor"/>
    <s v="sarah.connor@outlok.com"/>
    <x v="0"/>
    <x v="0"/>
    <x v="5"/>
    <n v="2020"/>
    <x v="2"/>
    <n v="43850"/>
    <n v="6150"/>
    <x v="2"/>
    <x v="3"/>
    <s v="YES"/>
    <s v="No Warranty"/>
    <n v="9"/>
    <s v=" 1FDXF46S12EC58324"/>
    <s v="Processing"/>
    <s v="Follow up needed"/>
  </r>
  <r>
    <x v="1882"/>
    <x v="83"/>
    <s v="John Doe"/>
    <s v="sarah.connor@outlok.com"/>
    <x v="2"/>
    <x v="2"/>
    <x v="3"/>
    <n v="2019"/>
    <x v="4"/>
    <n v="21900"/>
    <n v="3100"/>
    <x v="1"/>
    <x v="2"/>
    <s v="YES"/>
    <s v="Lifetime"/>
    <n v="8.5"/>
    <s v="JH4DB8590SS001561"/>
    <s v="In Transit"/>
    <s v="Confirmed"/>
  </r>
  <r>
    <x v="1883"/>
    <x v="188"/>
    <s v="Sarah Connor"/>
    <s v="jane_smith@yahooo.com"/>
    <x v="0"/>
    <x v="0"/>
    <x v="2"/>
    <n v="2018"/>
    <x v="0"/>
    <n v="26250"/>
    <n v="3750"/>
    <x v="1"/>
    <x v="0"/>
    <s v="YES"/>
    <s v="12 Months"/>
    <n v="7"/>
    <s v="1HGCM82633A004352"/>
    <s v="Processing"/>
    <s v="Confirmed"/>
  </r>
  <r>
    <x v="930"/>
    <x v="245"/>
    <s v="Sarah Connor"/>
    <s v="jane_smith@yahooo.com"/>
    <x v="3"/>
    <x v="2"/>
    <x v="3"/>
    <n v="2018"/>
    <x v="3"/>
    <n v="17480"/>
    <n v="2520"/>
    <x v="4"/>
    <x v="2"/>
    <s v="NO"/>
    <s v="No Warranty"/>
    <n v="10"/>
    <s v="1HGCM82633A004352"/>
    <s v="Delivered"/>
    <s v="CALL CUSTOMER ASAP!"/>
  </r>
  <r>
    <x v="561"/>
    <x v="290"/>
    <s v="Sarah Connor"/>
    <s v="mike_j@hotmailcom"/>
    <x v="2"/>
    <x v="2"/>
    <x v="3"/>
    <n v="2020"/>
    <x v="2"/>
    <n v="43650"/>
    <n v="6350"/>
    <x v="2"/>
    <x v="1"/>
    <s v="YES"/>
    <s v="12 Months"/>
    <n v="7"/>
    <s v="1HGBH41JXMN109186 "/>
    <s v="Delivered"/>
    <s v="CALL CUSTOMER ASAP!"/>
  </r>
  <r>
    <x v="1867"/>
    <x v="79"/>
    <s v="Emily Brown"/>
    <s v="sarah.connor@outlok.com"/>
    <x v="1"/>
    <x v="2"/>
    <x v="3"/>
    <n v="2019"/>
    <x v="2"/>
    <n v="42500"/>
    <n v="7500"/>
    <x v="1"/>
    <x v="2"/>
    <s v="YES"/>
    <s v="No Warranty"/>
    <n v="10"/>
    <s v="1HGBH41JXMN109186 "/>
    <s v="Delivered"/>
    <s v="Confirmed"/>
  </r>
  <r>
    <x v="981"/>
    <x v="325"/>
    <s v="Emily Brown"/>
    <s v="jane_smith@yahooo.com"/>
    <x v="0"/>
    <x v="0"/>
    <x v="0"/>
    <n v="2021"/>
    <x v="4"/>
    <n v="20250"/>
    <n v="4750"/>
    <x v="2"/>
    <x v="1"/>
    <s v="YES"/>
    <s v="No Warranty"/>
    <n v="9"/>
    <s v="1HGCM82633A004352"/>
    <s v="Delivered"/>
    <s v="CALL CUSTOMER ASAP!"/>
  </r>
  <r>
    <x v="1884"/>
    <x v="301"/>
    <s v="Sarah Connor"/>
    <s v="john.doe@gmail.com"/>
    <x v="0"/>
    <x v="0"/>
    <x v="0"/>
    <n v="2019"/>
    <x v="1"/>
    <n v="36000"/>
    <n v="9000"/>
    <x v="2"/>
    <x v="0"/>
    <s v="NO"/>
    <s v="Lifetime"/>
    <n v="8.5"/>
    <s v="1HGBH41JXMN109186 "/>
    <s v="Delivered"/>
    <s v="CALL CUSTOMER ASAP!"/>
  </r>
  <r>
    <x v="1885"/>
    <x v="234"/>
    <s v="Michael Johnson"/>
    <s v="jane_smith@yahooo.com"/>
    <x v="4"/>
    <x v="3"/>
    <x v="5"/>
    <n v="2021"/>
    <x v="1"/>
    <n v="35100"/>
    <n v="9900"/>
    <x v="3"/>
    <x v="3"/>
    <s v="YES"/>
    <s v="Lifetime"/>
    <n v="9"/>
    <s v=" 1FDXF46S12EC58324"/>
    <s v="Processing"/>
    <s v="CALL CUSTOMER ASAP!"/>
  </r>
  <r>
    <x v="1886"/>
    <x v="215"/>
    <s v="Jane Smith"/>
    <s v="jane_smith@yahooo.com"/>
    <x v="5"/>
    <x v="1"/>
    <x v="0"/>
    <n v="2020"/>
    <x v="3"/>
    <n v="15000"/>
    <n v="5000"/>
    <x v="4"/>
    <x v="3"/>
    <s v="YES"/>
    <s v="No Warranty"/>
    <n v="10"/>
    <s v="JH4DB8590SS001561"/>
    <s v="In Transit"/>
    <s v="N/A"/>
  </r>
  <r>
    <x v="311"/>
    <x v="92"/>
    <s v="John Doe"/>
    <s v="emilybrown@gmail.com"/>
    <x v="0"/>
    <x v="0"/>
    <x v="4"/>
    <n v="2020"/>
    <x v="0"/>
    <n v="26400"/>
    <n v="3600"/>
    <x v="0"/>
    <x v="2"/>
    <s v="YES"/>
    <s v="24 Months"/>
    <n v="10"/>
    <s v="1HGCM82633A004352"/>
    <s v="Delivered"/>
    <s v="Follow up needed"/>
  </r>
  <r>
    <x v="542"/>
    <x v="85"/>
    <s v="Jane Smith"/>
    <s v="jane_smith@yahooo.com"/>
    <x v="1"/>
    <x v="1"/>
    <x v="2"/>
    <n v="2018"/>
    <x v="4"/>
    <n v="21975"/>
    <n v="3025"/>
    <x v="1"/>
    <x v="4"/>
    <s v="NO"/>
    <s v="No Warranty"/>
    <n v="7"/>
    <s v=" 1FDXF46S12EC58324"/>
    <s v="Delivered"/>
    <s v="Confirmed"/>
  </r>
  <r>
    <x v="1887"/>
    <x v="236"/>
    <s v="Emily Brown"/>
    <s v="jane_smith@yahooo.com"/>
    <x v="0"/>
    <x v="0"/>
    <x v="1"/>
    <n v="2018"/>
    <x v="0"/>
    <n v="26340"/>
    <n v="3660"/>
    <x v="4"/>
    <x v="0"/>
    <s v="NO"/>
    <s v="No Warranty"/>
    <n v="7"/>
    <s v="1HGCM82633A004352"/>
    <s v="Delivered"/>
    <s v="Follow up needed"/>
  </r>
  <r>
    <x v="1888"/>
    <x v="153"/>
    <s v="Michael Johnson"/>
    <s v="john.doe@gmail.com"/>
    <x v="0"/>
    <x v="0"/>
    <x v="4"/>
    <n v="2018"/>
    <x v="1"/>
    <n v="39465"/>
    <n v="5535"/>
    <x v="3"/>
    <x v="0"/>
    <s v="YES"/>
    <s v="12 Months"/>
    <n v="8"/>
    <s v="JH4DB8590SS001561"/>
    <s v="In Transit"/>
    <s v="Confirmed"/>
  </r>
  <r>
    <x v="1889"/>
    <x v="223"/>
    <s v="John Doe"/>
    <s v="mike_j@hotmailcom"/>
    <x v="2"/>
    <x v="2"/>
    <x v="0"/>
    <n v="2020"/>
    <x v="1"/>
    <n v="39420"/>
    <n v="5580"/>
    <x v="4"/>
    <x v="4"/>
    <s v="YES"/>
    <s v="24 Months"/>
    <n v="8"/>
    <s v="1HGCM82633A004352"/>
    <s v="Processing"/>
    <s v="Confirmed"/>
  </r>
  <r>
    <x v="1890"/>
    <x v="7"/>
    <s v="Sarah Connor"/>
    <s v="sarah.connor@outlok.com"/>
    <x v="0"/>
    <x v="0"/>
    <x v="5"/>
    <n v="2021"/>
    <x v="4"/>
    <n v="21875"/>
    <n v="3125"/>
    <x v="1"/>
    <x v="3"/>
    <s v="NO"/>
    <s v="12 Months"/>
    <n v="10"/>
    <s v="JH4DB8590SS001561"/>
    <s v="In Transit"/>
    <s v="Confirmed"/>
  </r>
  <r>
    <x v="826"/>
    <x v="244"/>
    <s v="Michael Johnson"/>
    <s v="mike_j@hotmailcom"/>
    <x v="3"/>
    <x v="2"/>
    <x v="1"/>
    <n v="2020"/>
    <x v="1"/>
    <n v="39330"/>
    <n v="5670"/>
    <x v="1"/>
    <x v="0"/>
    <s v="NO"/>
    <s v="No Warranty"/>
    <n v="8"/>
    <s v=" 1FDXF46S12EC58324"/>
    <s v="Processing"/>
    <s v="Confirmed"/>
  </r>
  <r>
    <x v="43"/>
    <x v="26"/>
    <s v="John Doe"/>
    <s v="mike_j@hotmailcom"/>
    <x v="2"/>
    <x v="2"/>
    <x v="3"/>
    <n v="2020"/>
    <x v="1"/>
    <n v="39285"/>
    <n v="5715"/>
    <x v="4"/>
    <x v="4"/>
    <s v="YES"/>
    <s v="12 Months"/>
    <n v="10"/>
    <s v="1HGCM82633A004352"/>
    <s v="Delivered"/>
    <s v="Confirmed"/>
  </r>
  <r>
    <x v="930"/>
    <x v="242"/>
    <s v="Michael Johnson"/>
    <s v="mike_j@hotmailcom"/>
    <x v="1"/>
    <x v="2"/>
    <x v="0"/>
    <n v="2018"/>
    <x v="3"/>
    <n v="17000"/>
    <n v="3000"/>
    <x v="1"/>
    <x v="0"/>
    <s v="YES"/>
    <s v="No Warranty"/>
    <n v="8.5"/>
    <s v="1HGBH41JXMN109186 "/>
    <s v="Delivered"/>
    <s v="CALL CUSTOMER ASAP!"/>
  </r>
  <r>
    <x v="1842"/>
    <x v="202"/>
    <s v="Michael Johnson"/>
    <s v="mike_j@hotmailcom"/>
    <x v="0"/>
    <x v="0"/>
    <x v="0"/>
    <n v="2019"/>
    <x v="3"/>
    <n v="16200"/>
    <n v="3800"/>
    <x v="3"/>
    <x v="4"/>
    <s v="YES"/>
    <s v="24 Months"/>
    <n v="8"/>
    <s v="JH4DB8590SS001561"/>
    <s v="Delivered"/>
    <s v="Confirmed"/>
  </r>
  <r>
    <x v="1891"/>
    <x v="52"/>
    <s v="Sarah Connor"/>
    <s v="emilybrown@gmail.com"/>
    <x v="0"/>
    <x v="0"/>
    <x v="5"/>
    <n v="2018"/>
    <x v="1"/>
    <n v="36000"/>
    <n v="9000"/>
    <x v="2"/>
    <x v="4"/>
    <s v="YES"/>
    <s v="Lifetime"/>
    <n v="8.5"/>
    <s v="JH4DB8590SS001561"/>
    <s v="Delivered"/>
    <s v="N/A"/>
  </r>
  <r>
    <x v="1840"/>
    <x v="155"/>
    <s v="Emily Brown"/>
    <s v="jane_smith@yahooo.com"/>
    <x v="4"/>
    <x v="3"/>
    <x v="0"/>
    <n v="2019"/>
    <x v="4"/>
    <n v="19500"/>
    <n v="5500"/>
    <x v="1"/>
    <x v="2"/>
    <s v="NO"/>
    <s v="24 Months"/>
    <n v="7"/>
    <s v="1HGBH41JXMN109186 "/>
    <s v="Delivered"/>
    <s v="Confirmed"/>
  </r>
  <r>
    <x v="1892"/>
    <x v="72"/>
    <s v="Jane Smith"/>
    <s v="sarah.connor@outlok.com"/>
    <x v="5"/>
    <x v="1"/>
    <x v="0"/>
    <n v="2021"/>
    <x v="4"/>
    <n v="18750"/>
    <n v="6250"/>
    <x v="1"/>
    <x v="1"/>
    <s v="YES"/>
    <s v="No Warranty"/>
    <n v="8"/>
    <s v=" 1FDXF46S12EC58324"/>
    <s v="Processing"/>
    <s v="Follow up needed"/>
  </r>
  <r>
    <x v="263"/>
    <x v="47"/>
    <s v="John Doe"/>
    <s v="jane_smith@yahooo.com"/>
    <x v="0"/>
    <x v="0"/>
    <x v="0"/>
    <n v="2021"/>
    <x v="1"/>
    <n v="39600"/>
    <n v="5400"/>
    <x v="0"/>
    <x v="2"/>
    <s v="YES"/>
    <s v="12 Months"/>
    <n v="8.5"/>
    <s v="1HGCM82633A004352"/>
    <s v="In Transit"/>
    <s v="Confirmed"/>
  </r>
  <r>
    <x v="1893"/>
    <x v="346"/>
    <s v="Sarah Connor"/>
    <s v="john.doe@gmail.com"/>
    <x v="1"/>
    <x v="1"/>
    <x v="5"/>
    <n v="2022"/>
    <x v="1"/>
    <n v="39555"/>
    <n v="5445"/>
    <x v="1"/>
    <x v="3"/>
    <s v="YES"/>
    <s v="12 Months"/>
    <n v="8.5"/>
    <s v=" WDBUF65J73AXXX123"/>
    <s v="Delivered"/>
    <s v="Follow up needed"/>
  </r>
  <r>
    <x v="1809"/>
    <x v="63"/>
    <s v="Emily Brown"/>
    <s v="mike_j@hotmailcom"/>
    <x v="0"/>
    <x v="0"/>
    <x v="0"/>
    <n v="2022"/>
    <x v="2"/>
    <n v="43900"/>
    <n v="6100"/>
    <x v="3"/>
    <x v="4"/>
    <s v="YES"/>
    <s v="24 Months"/>
    <n v="10"/>
    <s v=" 1FDXF46S12EC58324"/>
    <s v="Delivered"/>
    <s v="CALL CUSTOMER ASAP!"/>
  </r>
  <r>
    <x v="1429"/>
    <x v="258"/>
    <s v="John Doe"/>
    <s v="emilybrown@gmail.com"/>
    <x v="0"/>
    <x v="0"/>
    <x v="5"/>
    <n v="2022"/>
    <x v="3"/>
    <n v="17540"/>
    <n v="2460"/>
    <x v="0"/>
    <x v="2"/>
    <s v="YES"/>
    <s v="No Warranty"/>
    <n v="8"/>
    <s v="1HGCM82633A004352"/>
    <s v="Delivered"/>
    <s v="N/A"/>
  </r>
  <r>
    <x v="1894"/>
    <x v="178"/>
    <s v="Emily Brown"/>
    <s v="mike_j@hotmailcom"/>
    <x v="2"/>
    <x v="2"/>
    <x v="2"/>
    <n v="2021"/>
    <x v="3"/>
    <n v="17520"/>
    <n v="2480"/>
    <x v="1"/>
    <x v="1"/>
    <s v="YES"/>
    <s v="Lifetime"/>
    <n v="8"/>
    <s v="1HGBH41JXMN109186 "/>
    <s v="In Transit"/>
    <s v="CALL CUSTOMER ASAP!"/>
  </r>
  <r>
    <x v="1895"/>
    <x v="65"/>
    <s v="Jane Smith"/>
    <s v="sarah.connor@outlok.com"/>
    <x v="0"/>
    <x v="0"/>
    <x v="2"/>
    <n v="2018"/>
    <x v="4"/>
    <n v="21875"/>
    <n v="3125"/>
    <x v="4"/>
    <x v="3"/>
    <s v="YES"/>
    <s v="No Warranty"/>
    <n v="10"/>
    <s v="1HGCM82633A004352"/>
    <s v="Processing"/>
    <s v="N/A"/>
  </r>
  <r>
    <x v="1896"/>
    <x v="217"/>
    <s v="Emily Brown"/>
    <s v="jane_smith@yahooo.com"/>
    <x v="3"/>
    <x v="2"/>
    <x v="0"/>
    <n v="2018"/>
    <x v="0"/>
    <n v="26220"/>
    <n v="3780"/>
    <x v="3"/>
    <x v="1"/>
    <s v="NO"/>
    <s v="24 Months"/>
    <n v="10"/>
    <s v="1HGCM82633A004352"/>
    <s v="In Transit"/>
    <s v="Confirmed"/>
  </r>
  <r>
    <x v="488"/>
    <x v="8"/>
    <s v="Sarah Connor"/>
    <s v="emilybrown@gmail.com"/>
    <x v="2"/>
    <x v="2"/>
    <x v="0"/>
    <n v="2018"/>
    <x v="0"/>
    <n v="26190"/>
    <n v="3810"/>
    <x v="4"/>
    <x v="0"/>
    <s v="YES"/>
    <s v="24 Months"/>
    <n v="8.5"/>
    <s v="1HGCM82633A004352"/>
    <s v="Processing"/>
    <s v="Follow up needed"/>
  </r>
  <r>
    <x v="1897"/>
    <x v="91"/>
    <s v="John Doe"/>
    <s v="john.doe@gmail.com"/>
    <x v="1"/>
    <x v="2"/>
    <x v="4"/>
    <n v="2020"/>
    <x v="1"/>
    <n v="38250"/>
    <n v="6750"/>
    <x v="2"/>
    <x v="1"/>
    <s v="NO"/>
    <s v="Lifetime"/>
    <n v="7"/>
    <s v="JH4DB8590SS001561"/>
    <s v="Delivered"/>
    <s v="Follow up needed"/>
  </r>
  <r>
    <x v="586"/>
    <x v="93"/>
    <s v="John Doe"/>
    <s v="mike_j@hotmailcom"/>
    <x v="0"/>
    <x v="0"/>
    <x v="2"/>
    <n v="2022"/>
    <x v="1"/>
    <n v="36450"/>
    <n v="8550"/>
    <x v="3"/>
    <x v="3"/>
    <s v="YES"/>
    <s v="24 Months"/>
    <n v="10"/>
    <s v="1HGBH41JXMN109186 "/>
    <s v="Delivered"/>
    <s v="N/A"/>
  </r>
  <r>
    <x v="1898"/>
    <x v="91"/>
    <s v="Jane Smith"/>
    <s v="sarah.connor@outlok.com"/>
    <x v="0"/>
    <x v="0"/>
    <x v="4"/>
    <n v="2018"/>
    <x v="2"/>
    <n v="40000"/>
    <n v="10000"/>
    <x v="0"/>
    <x v="2"/>
    <s v="YES"/>
    <s v="12 Months"/>
    <n v="8.5"/>
    <s v=" 1FDXF46S12EC58324"/>
    <s v="Delivered"/>
    <s v="CALL CUSTOMER ASAP!"/>
  </r>
  <r>
    <x v="1899"/>
    <x v="192"/>
    <s v="Jane Smith"/>
    <s v="emilybrown@gmail.com"/>
    <x v="4"/>
    <x v="3"/>
    <x v="4"/>
    <n v="2022"/>
    <x v="2"/>
    <n v="39000"/>
    <n v="11000"/>
    <x v="1"/>
    <x v="1"/>
    <s v="NO"/>
    <s v="24 Months"/>
    <n v="7"/>
    <s v=" 1FDXF46S12EC58324"/>
    <s v="Delivered"/>
    <s v="Confirmed"/>
  </r>
  <r>
    <x v="1900"/>
    <x v="244"/>
    <s v="Michael Johnson"/>
    <s v="mike_j@hotmailcom"/>
    <x v="5"/>
    <x v="1"/>
    <x v="1"/>
    <n v="2022"/>
    <x v="4"/>
    <n v="18750"/>
    <n v="6250"/>
    <x v="2"/>
    <x v="4"/>
    <s v="YES"/>
    <s v="No Warranty"/>
    <n v="10"/>
    <s v=" 1FDXF46S12EC58324"/>
    <s v="Delivered"/>
    <s v="Confirmed"/>
  </r>
  <r>
    <x v="1400"/>
    <x v="119"/>
    <s v="Michael Johnson"/>
    <s v="jane_smith@yahooo.com"/>
    <x v="0"/>
    <x v="0"/>
    <x v="3"/>
    <n v="2020"/>
    <x v="0"/>
    <n v="26400"/>
    <n v="3600"/>
    <x v="0"/>
    <x v="4"/>
    <s v="YES"/>
    <s v="Lifetime"/>
    <n v="10"/>
    <s v="1HGCM82633A004352"/>
    <s v="Processing"/>
    <s v="Confirmed"/>
  </r>
  <r>
    <x v="1901"/>
    <x v="146"/>
    <s v="Michael Johnson"/>
    <s v="sarah.connor@outlok.com"/>
    <x v="1"/>
    <x v="1"/>
    <x v="4"/>
    <n v="2021"/>
    <x v="2"/>
    <n v="43950"/>
    <n v="6050"/>
    <x v="4"/>
    <x v="3"/>
    <s v="NO"/>
    <s v="No Warranty"/>
    <n v="8"/>
    <s v=" WDBUF65J73AXXX123"/>
    <s v="In Transit"/>
    <s v="Follow up needed"/>
  </r>
  <r>
    <x v="1902"/>
    <x v="270"/>
    <s v="Sarah Connor"/>
    <s v="emilybrown@gmail.com"/>
    <x v="0"/>
    <x v="0"/>
    <x v="5"/>
    <n v="2018"/>
    <x v="0"/>
    <n v="26340"/>
    <n v="3660"/>
    <x v="1"/>
    <x v="2"/>
    <s v="NO"/>
    <s v="24 Months"/>
    <n v="9"/>
    <s v="1HGBH41JXMN109186 "/>
    <s v="Delivered"/>
    <s v="Confirmed"/>
  </r>
  <r>
    <x v="1903"/>
    <x v="76"/>
    <s v="Emily Brown"/>
    <s v="john.doe@gmail.com"/>
    <x v="0"/>
    <x v="0"/>
    <x v="1"/>
    <n v="2020"/>
    <x v="2"/>
    <n v="43850"/>
    <n v="6150"/>
    <x v="0"/>
    <x v="2"/>
    <s v="NO"/>
    <s v="No Warranty"/>
    <n v="8"/>
    <s v="1HGCM82633A004352"/>
    <s v="Delivered"/>
    <s v="Confirmed"/>
  </r>
  <r>
    <x v="1904"/>
    <x v="294"/>
    <s v="Sarah Connor"/>
    <s v="emilybrown@gmail.com"/>
    <x v="2"/>
    <x v="2"/>
    <x v="2"/>
    <n v="2021"/>
    <x v="3"/>
    <n v="17520"/>
    <n v="2480"/>
    <x v="2"/>
    <x v="0"/>
    <s v="YES"/>
    <s v="No Warranty"/>
    <n v="10"/>
    <s v="1HGBH41JXMN109186 "/>
    <s v="Delivered"/>
    <s v="CALL CUSTOMER ASAP!"/>
  </r>
  <r>
    <x v="1686"/>
    <x v="38"/>
    <s v="Jane Smith"/>
    <s v="emilybrown@gmail.com"/>
    <x v="0"/>
    <x v="0"/>
    <x v="5"/>
    <n v="2021"/>
    <x v="1"/>
    <n v="39375"/>
    <n v="5625"/>
    <x v="3"/>
    <x v="1"/>
    <s v="NO"/>
    <s v="12 Months"/>
    <n v="9"/>
    <s v=" WDBUF65J73AXXX123"/>
    <s v="In Transit"/>
    <s v="CALL CUSTOMER ASAP!"/>
  </r>
  <r>
    <x v="1225"/>
    <x v="22"/>
    <s v="Emily Brown"/>
    <s v="mike_j@hotmailcom"/>
    <x v="3"/>
    <x v="2"/>
    <x v="5"/>
    <n v="2018"/>
    <x v="2"/>
    <n v="43700"/>
    <n v="6300"/>
    <x v="2"/>
    <x v="2"/>
    <s v="NO"/>
    <s v="No Warranty"/>
    <n v="9"/>
    <s v="1HGBH41JXMN109186 "/>
    <s v="Processing"/>
    <s v="CALL CUSTOMER ASAP!"/>
  </r>
  <r>
    <x v="1905"/>
    <x v="58"/>
    <s v="Michael Johnson"/>
    <s v="john.doe@gmail.com"/>
    <x v="2"/>
    <x v="2"/>
    <x v="1"/>
    <n v="2022"/>
    <x v="2"/>
    <n v="43650"/>
    <n v="6350"/>
    <x v="3"/>
    <x v="0"/>
    <s v="YES"/>
    <s v="Lifetime"/>
    <n v="7"/>
    <s v="JH4DB8590SS001561"/>
    <s v="In Transit"/>
    <s v="Follow up needed"/>
  </r>
  <r>
    <x v="493"/>
    <x v="120"/>
    <s v="Emily Brown"/>
    <s v="sarah.connor@outlok.com"/>
    <x v="1"/>
    <x v="2"/>
    <x v="5"/>
    <n v="2019"/>
    <x v="4"/>
    <n v="21250"/>
    <n v="3750"/>
    <x v="2"/>
    <x v="0"/>
    <s v="NO"/>
    <s v="No Warranty"/>
    <n v="9"/>
    <s v=" WDBUF65J73AXXX123"/>
    <s v="Processing"/>
    <s v="Follow up needed"/>
  </r>
  <r>
    <x v="1695"/>
    <x v="194"/>
    <s v="Michael Johnson"/>
    <s v="john.doe@gmail.com"/>
    <x v="0"/>
    <x v="0"/>
    <x v="1"/>
    <n v="2022"/>
    <x v="3"/>
    <n v="16200"/>
    <n v="3800"/>
    <x v="2"/>
    <x v="0"/>
    <s v="NO"/>
    <s v="12 Months"/>
    <n v="7"/>
    <s v="1HGBH41JXMN109186 "/>
    <s v="Delivered"/>
    <s v="Confirmed"/>
  </r>
  <r>
    <x v="972"/>
    <x v="199"/>
    <s v="Emily Brown"/>
    <s v="mike_j@hotmailcom"/>
    <x v="0"/>
    <x v="0"/>
    <x v="3"/>
    <n v="2022"/>
    <x v="1"/>
    <n v="36000"/>
    <n v="9000"/>
    <x v="1"/>
    <x v="1"/>
    <s v="NO"/>
    <s v="24 Months"/>
    <n v="9"/>
    <s v=" WDBUF65J73AXXX123"/>
    <s v="Delivered"/>
    <s v="Confirmed"/>
  </r>
  <r>
    <x v="313"/>
    <x v="114"/>
    <s v="Sarah Connor"/>
    <s v="jane_smith@yahooo.com"/>
    <x v="4"/>
    <x v="3"/>
    <x v="2"/>
    <n v="2019"/>
    <x v="3"/>
    <n v="15600"/>
    <n v="4400"/>
    <x v="2"/>
    <x v="1"/>
    <s v="YES"/>
    <s v="No Warranty"/>
    <n v="7"/>
    <s v="1HGBH41JXMN109186 "/>
    <s v="Delivered"/>
    <s v="Confirmed"/>
  </r>
  <r>
    <x v="1906"/>
    <x v="121"/>
    <s v="Emily Brown"/>
    <s v="jane_smith@yahooo.com"/>
    <x v="5"/>
    <x v="1"/>
    <x v="3"/>
    <n v="2021"/>
    <x v="1"/>
    <n v="33750"/>
    <n v="11250"/>
    <x v="4"/>
    <x v="4"/>
    <s v="NO"/>
    <s v="No Warranty"/>
    <n v="8.5"/>
    <s v="1HGCM82633A004352"/>
    <s v="Delivered"/>
    <s v="Confirmed"/>
  </r>
  <r>
    <x v="120"/>
    <x v="3"/>
    <s v="Emily Brown"/>
    <s v="john.doe@gmail.com"/>
    <x v="0"/>
    <x v="0"/>
    <x v="0"/>
    <n v="2019"/>
    <x v="3"/>
    <n v="17600"/>
    <n v="2400"/>
    <x v="1"/>
    <x v="3"/>
    <s v="YES"/>
    <s v="24 Months"/>
    <n v="8.5"/>
    <s v="1HGBH41JXMN109186 "/>
    <s v="Delivered"/>
    <s v="Confirmed"/>
  </r>
  <r>
    <x v="998"/>
    <x v="339"/>
    <s v="John Doe"/>
    <s v="john.doe@gmail.com"/>
    <x v="1"/>
    <x v="1"/>
    <x v="3"/>
    <n v="2019"/>
    <x v="3"/>
    <n v="17580"/>
    <n v="2420"/>
    <x v="0"/>
    <x v="4"/>
    <s v="YES"/>
    <s v="24 Months"/>
    <n v="9"/>
    <s v=" WDBUF65J73AXXX123"/>
    <s v="Processing"/>
    <s v="Confirmed"/>
  </r>
  <r>
    <x v="1907"/>
    <x v="242"/>
    <s v="Emily Brown"/>
    <s v="sarah.connor@outlok.com"/>
    <x v="0"/>
    <x v="0"/>
    <x v="0"/>
    <n v="2020"/>
    <x v="4"/>
    <n v="21950"/>
    <n v="3050"/>
    <x v="4"/>
    <x v="2"/>
    <s v="YES"/>
    <s v="No Warranty"/>
    <n v="7"/>
    <s v="1HGBH41JXMN109186 "/>
    <s v="In Transit"/>
    <s v="Confirmed"/>
  </r>
  <r>
    <x v="1908"/>
    <x v="144"/>
    <s v="Jane Smith"/>
    <s v="john.doe@gmail.com"/>
    <x v="0"/>
    <x v="0"/>
    <x v="0"/>
    <n v="2020"/>
    <x v="0"/>
    <n v="26310"/>
    <n v="3690"/>
    <x v="0"/>
    <x v="1"/>
    <s v="NO"/>
    <s v="12 Months"/>
    <n v="8.5"/>
    <s v="JH4DB8590SS001561"/>
    <s v="Delivered"/>
    <s v="CALL CUSTOMER ASAP!"/>
  </r>
  <r>
    <x v="1909"/>
    <x v="91"/>
    <s v="Michael Johnson"/>
    <s v="sarah.connor@outlok.com"/>
    <x v="2"/>
    <x v="2"/>
    <x v="3"/>
    <n v="2020"/>
    <x v="3"/>
    <n v="17520"/>
    <n v="2480"/>
    <x v="0"/>
    <x v="1"/>
    <s v="YES"/>
    <s v="24 Months"/>
    <n v="7"/>
    <s v="1HGBH41JXMN109186 "/>
    <s v="Delivered"/>
    <s v="Confirmed"/>
  </r>
  <r>
    <x v="21"/>
    <x v="86"/>
    <s v="Emily Brown"/>
    <s v="emilybrown@gmail.com"/>
    <x v="0"/>
    <x v="0"/>
    <x v="4"/>
    <n v="2021"/>
    <x v="1"/>
    <n v="39375"/>
    <n v="5625"/>
    <x v="0"/>
    <x v="3"/>
    <s v="NO"/>
    <s v="24 Months"/>
    <n v="9"/>
    <s v=" WDBUF65J73AXXX123"/>
    <s v="Delivered"/>
    <s v="Confirmed"/>
  </r>
  <r>
    <x v="1910"/>
    <x v="102"/>
    <s v="John Doe"/>
    <s v="john.doe@gmail.com"/>
    <x v="3"/>
    <x v="2"/>
    <x v="1"/>
    <n v="2019"/>
    <x v="1"/>
    <n v="39330"/>
    <n v="5670"/>
    <x v="4"/>
    <x v="3"/>
    <s v="YES"/>
    <s v="No Warranty"/>
    <n v="7"/>
    <s v=" WDBUF65J73AXXX123"/>
    <s v="In Transit"/>
    <s v="Follow up needed"/>
  </r>
  <r>
    <x v="1072"/>
    <x v="157"/>
    <s v="Sarah Connor"/>
    <s v="sarah.connor@outlok.com"/>
    <x v="2"/>
    <x v="2"/>
    <x v="0"/>
    <n v="2018"/>
    <x v="4"/>
    <n v="21825"/>
    <n v="3175"/>
    <x v="1"/>
    <x v="0"/>
    <s v="NO"/>
    <s v="Lifetime"/>
    <n v="7"/>
    <s v="JH4DB8590SS001561"/>
    <s v="Processing"/>
    <s v="Follow up needed"/>
  </r>
  <r>
    <x v="1911"/>
    <x v="16"/>
    <s v="Jane Smith"/>
    <s v="emilybrown@gmail.com"/>
    <x v="1"/>
    <x v="2"/>
    <x v="5"/>
    <n v="2019"/>
    <x v="0"/>
    <n v="25500"/>
    <n v="4500"/>
    <x v="1"/>
    <x v="0"/>
    <s v="YES"/>
    <s v="No Warranty"/>
    <n v="9"/>
    <s v=" WDBUF65J73AXXX123"/>
    <s v="In Transit"/>
    <s v="Confirmed"/>
  </r>
  <r>
    <x v="1912"/>
    <x v="359"/>
    <s v="Emily Brown"/>
    <s v="sarah.connor@outlok.com"/>
    <x v="0"/>
    <x v="0"/>
    <x v="0"/>
    <n v="2021"/>
    <x v="1"/>
    <n v="36450"/>
    <n v="8550"/>
    <x v="1"/>
    <x v="2"/>
    <s v="YES"/>
    <s v="No Warranty"/>
    <n v="10"/>
    <s v="JH4DB8590SS001561"/>
    <s v="Processing"/>
    <s v="Confirmed"/>
  </r>
  <r>
    <x v="340"/>
    <x v="132"/>
    <s v="Michael Johnson"/>
    <s v="john.doe@gmail.com"/>
    <x v="0"/>
    <x v="0"/>
    <x v="4"/>
    <n v="2020"/>
    <x v="4"/>
    <n v="20000"/>
    <n v="5000"/>
    <x v="1"/>
    <x v="2"/>
    <s v="NO"/>
    <s v="24 Months"/>
    <n v="10"/>
    <s v=" WDBUF65J73AXXX123"/>
    <s v="Delivered"/>
    <s v="Follow up needed"/>
  </r>
  <r>
    <x v="597"/>
    <x v="140"/>
    <s v="Michael Johnson"/>
    <s v="john.doe@gmail.com"/>
    <x v="4"/>
    <x v="3"/>
    <x v="1"/>
    <n v="2021"/>
    <x v="1"/>
    <n v="35100"/>
    <n v="9900"/>
    <x v="1"/>
    <x v="2"/>
    <s v="YES"/>
    <s v="Lifetime"/>
    <n v="8.5"/>
    <s v=" 1FDXF46S12EC58324"/>
    <s v="Delivered"/>
    <s v="Confirmed"/>
  </r>
  <r>
    <x v="1713"/>
    <x v="231"/>
    <s v="John Doe"/>
    <s v="mike_j@hotmailcom"/>
    <x v="5"/>
    <x v="1"/>
    <x v="0"/>
    <n v="2020"/>
    <x v="2"/>
    <n v="37500"/>
    <n v="12500"/>
    <x v="4"/>
    <x v="4"/>
    <s v="NO"/>
    <s v="12 Months"/>
    <n v="9"/>
    <s v=" WDBUF65J73AXXX123"/>
    <s v="Delivered"/>
    <s v="CALL CUSTOMER ASAP!"/>
  </r>
  <r>
    <x v="1913"/>
    <x v="213"/>
    <s v="Michael Johnson"/>
    <s v="jane_smith@yahooo.com"/>
    <x v="0"/>
    <x v="0"/>
    <x v="3"/>
    <n v="2021"/>
    <x v="3"/>
    <n v="17600"/>
    <n v="2400"/>
    <x v="0"/>
    <x v="2"/>
    <s v="YES"/>
    <s v="12 Months"/>
    <n v="8.5"/>
    <s v="1HGBH41JXMN109186 "/>
    <s v="Delivered"/>
    <s v="Follow up needed"/>
  </r>
  <r>
    <x v="1812"/>
    <x v="364"/>
    <s v="Michael Johnson"/>
    <s v="jane_smith@yahooo.com"/>
    <x v="1"/>
    <x v="1"/>
    <x v="3"/>
    <n v="2018"/>
    <x v="0"/>
    <n v="26370"/>
    <n v="3630"/>
    <x v="2"/>
    <x v="3"/>
    <s v="NO"/>
    <s v="Lifetime"/>
    <n v="8.5"/>
    <s v="1HGCM82633A004352"/>
    <s v="Delivered"/>
    <s v="Confirmed"/>
  </r>
  <r>
    <x v="1235"/>
    <x v="310"/>
    <s v="Emily Brown"/>
    <s v="john.doe@gmail.com"/>
    <x v="0"/>
    <x v="0"/>
    <x v="3"/>
    <n v="2020"/>
    <x v="3"/>
    <n v="17560"/>
    <n v="2440"/>
    <x v="4"/>
    <x v="1"/>
    <s v="NO"/>
    <s v="12 Months"/>
    <n v="7"/>
    <s v="1HGBH41JXMN109186 "/>
    <s v="Processing"/>
    <s v="CALL CUSTOMER ASAP!"/>
  </r>
  <r>
    <x v="1914"/>
    <x v="360"/>
    <s v="John Doe"/>
    <s v="mike_j@hotmailcom"/>
    <x v="0"/>
    <x v="0"/>
    <x v="2"/>
    <n v="2020"/>
    <x v="3"/>
    <n v="17540"/>
    <n v="2460"/>
    <x v="3"/>
    <x v="0"/>
    <s v="YES"/>
    <s v="24 Months"/>
    <n v="10"/>
    <s v="JH4DB8590SS001561"/>
    <s v="In Transit"/>
    <s v="Confirmed"/>
  </r>
  <r>
    <x v="1915"/>
    <x v="108"/>
    <s v="Sarah Connor"/>
    <s v="mike_j@hotmailcom"/>
    <x v="2"/>
    <x v="2"/>
    <x v="1"/>
    <n v="2019"/>
    <x v="2"/>
    <n v="43800"/>
    <n v="6200"/>
    <x v="0"/>
    <x v="0"/>
    <s v="YES"/>
    <s v="12 Months"/>
    <n v="8"/>
    <s v="1HGBH41JXMN109186 "/>
    <s v="Delivered"/>
    <s v="CALL CUSTOMER ASAP!"/>
  </r>
  <r>
    <x v="1916"/>
    <x v="60"/>
    <s v="Emily Brown"/>
    <s v="john.doe@gmail.com"/>
    <x v="0"/>
    <x v="0"/>
    <x v="0"/>
    <n v="2021"/>
    <x v="0"/>
    <n v="26250"/>
    <n v="3750"/>
    <x v="1"/>
    <x v="3"/>
    <s v="NO"/>
    <s v="24 Months"/>
    <n v="9"/>
    <s v=" WDBUF65J73AXXX123"/>
    <s v="Delivered"/>
    <s v="Confirmed"/>
  </r>
  <r>
    <x v="1917"/>
    <x v="91"/>
    <s v="Sarah Connor"/>
    <s v="john.doe@gmail.com"/>
    <x v="3"/>
    <x v="2"/>
    <x v="0"/>
    <n v="2022"/>
    <x v="3"/>
    <n v="17480"/>
    <n v="2520"/>
    <x v="1"/>
    <x v="2"/>
    <s v="NO"/>
    <s v="24 Months"/>
    <n v="10"/>
    <s v=" 1FDXF46S12EC58324"/>
    <s v="Delivered"/>
    <s v="Follow up needed"/>
  </r>
  <r>
    <x v="1918"/>
    <x v="179"/>
    <s v="Sarah Connor"/>
    <s v="john.doe@gmail.com"/>
    <x v="2"/>
    <x v="2"/>
    <x v="4"/>
    <n v="2022"/>
    <x v="4"/>
    <n v="21825"/>
    <n v="3175"/>
    <x v="1"/>
    <x v="2"/>
    <s v="YES"/>
    <s v="24 Months"/>
    <n v="8.5"/>
    <s v="1HGCM82633A004352"/>
    <s v="In Transit"/>
    <s v="Confirmed"/>
  </r>
  <r>
    <x v="1919"/>
    <x v="0"/>
    <s v="Emily Brown"/>
    <s v="john.doe@gmail.com"/>
    <x v="1"/>
    <x v="2"/>
    <x v="3"/>
    <n v="2019"/>
    <x v="1"/>
    <n v="38250"/>
    <n v="6750"/>
    <x v="1"/>
    <x v="4"/>
    <s v="YES"/>
    <s v="12 Months"/>
    <n v="8.5"/>
    <s v="1HGCM82633A004352"/>
    <s v="Processing"/>
    <s v="Confirmed"/>
  </r>
  <r>
    <x v="336"/>
    <x v="152"/>
    <s v="John Doe"/>
    <s v="sarah.connor@outlok.com"/>
    <x v="0"/>
    <x v="0"/>
    <x v="5"/>
    <n v="2021"/>
    <x v="1"/>
    <n v="36450"/>
    <n v="8550"/>
    <x v="2"/>
    <x v="0"/>
    <s v="YES"/>
    <s v="24 Months"/>
    <n v="10"/>
    <s v="1HGCM82633A004352"/>
    <s v="In Transit"/>
    <s v="CALL CUSTOMER ASAP!"/>
  </r>
  <r>
    <x v="1482"/>
    <x v="233"/>
    <s v="Jane Smith"/>
    <s v="sarah.connor@outlok.com"/>
    <x v="0"/>
    <x v="0"/>
    <x v="1"/>
    <n v="2018"/>
    <x v="4"/>
    <n v="20000"/>
    <n v="5000"/>
    <x v="2"/>
    <x v="2"/>
    <s v="NO"/>
    <s v="No Warranty"/>
    <n v="8"/>
    <s v=" WDBUF65J73AXXX123"/>
    <s v="Processing"/>
    <s v="Follow up needed"/>
  </r>
  <r>
    <x v="1866"/>
    <x v="110"/>
    <s v="Emily Brown"/>
    <s v="sarah.connor@outlok.com"/>
    <x v="4"/>
    <x v="3"/>
    <x v="5"/>
    <n v="2019"/>
    <x v="1"/>
    <n v="35100"/>
    <n v="9900"/>
    <x v="0"/>
    <x v="3"/>
    <s v="YES"/>
    <s v="No Warranty"/>
    <n v="8"/>
    <s v="1HGCM82633A004352"/>
    <s v="Delivered"/>
    <s v="Confirmed"/>
  </r>
  <r>
    <x v="1112"/>
    <x v="338"/>
    <s v="Michael Johnson"/>
    <s v="emilybrown@gmail.com"/>
    <x v="5"/>
    <x v="1"/>
    <x v="2"/>
    <n v="2020"/>
    <x v="2"/>
    <n v="37500"/>
    <n v="12500"/>
    <x v="3"/>
    <x v="0"/>
    <s v="YES"/>
    <s v="24 Months"/>
    <n v="9"/>
    <s v=" WDBUF65J73AXXX123"/>
    <s v="Delivered"/>
    <s v="Confirmed"/>
  </r>
  <r>
    <x v="778"/>
    <x v="286"/>
    <s v="John Doe"/>
    <s v="mike_j@hotmailcom"/>
    <x v="0"/>
    <x v="0"/>
    <x v="3"/>
    <n v="2018"/>
    <x v="4"/>
    <n v="22000"/>
    <n v="3000"/>
    <x v="0"/>
    <x v="2"/>
    <s v="NO"/>
    <s v="24 Months"/>
    <n v="8.5"/>
    <s v="1HGBH41JXMN109186 "/>
    <s v="Delivered"/>
    <s v="Confirmed"/>
  </r>
  <r>
    <x v="922"/>
    <x v="91"/>
    <s v="John Doe"/>
    <s v="sarah.connor@outlok.com"/>
    <x v="1"/>
    <x v="1"/>
    <x v="0"/>
    <n v="2021"/>
    <x v="2"/>
    <n v="43950"/>
    <n v="6050"/>
    <x v="2"/>
    <x v="4"/>
    <s v="YES"/>
    <s v="No Warranty"/>
    <n v="8.5"/>
    <s v="1HGBH41JXMN109186 "/>
    <s v="Delivered"/>
    <s v="Confirmed"/>
  </r>
  <r>
    <x v="944"/>
    <x v="330"/>
    <s v="Jane Smith"/>
    <s v="emilybrown@gmail.com"/>
    <x v="0"/>
    <x v="0"/>
    <x v="3"/>
    <n v="2020"/>
    <x v="0"/>
    <n v="26340"/>
    <n v="3660"/>
    <x v="4"/>
    <x v="1"/>
    <s v="YES"/>
    <s v="12 Months"/>
    <n v="8"/>
    <s v="1HGBH41JXMN109186 "/>
    <s v="Delivered"/>
    <s v="CALL CUSTOMER ASAP!"/>
  </r>
  <r>
    <x v="597"/>
    <x v="155"/>
    <s v="John Doe"/>
    <s v="sarah.connor@outlok.com"/>
    <x v="0"/>
    <x v="0"/>
    <x v="0"/>
    <n v="2022"/>
    <x v="1"/>
    <n v="39465"/>
    <n v="5535"/>
    <x v="0"/>
    <x v="1"/>
    <s v="YES"/>
    <s v="Lifetime"/>
    <n v="7"/>
    <s v=" 1FDXF46S12EC58324"/>
    <s v="Processing"/>
    <s v="CALL CUSTOMER ASAP!"/>
  </r>
  <r>
    <x v="1054"/>
    <x v="175"/>
    <s v="John Doe"/>
    <s v="john.doe@gmail.com"/>
    <x v="2"/>
    <x v="2"/>
    <x v="5"/>
    <n v="2021"/>
    <x v="2"/>
    <n v="43800"/>
    <n v="6200"/>
    <x v="2"/>
    <x v="4"/>
    <s v="YES"/>
    <s v="Lifetime"/>
    <n v="10"/>
    <s v="1HGBH41JXMN109186 "/>
    <s v="In Transit"/>
    <s v="Confirmed"/>
  </r>
  <r>
    <x v="821"/>
    <x v="18"/>
    <s v="Sarah Connor"/>
    <s v="emilybrown@gmail.com"/>
    <x v="0"/>
    <x v="0"/>
    <x v="3"/>
    <n v="2020"/>
    <x v="1"/>
    <n v="39375"/>
    <n v="5625"/>
    <x v="0"/>
    <x v="1"/>
    <s v="NO"/>
    <s v="No Warranty"/>
    <n v="9"/>
    <s v="1HGBH41JXMN109186 "/>
    <s v="Delivered"/>
    <s v="Confirmed"/>
  </r>
  <r>
    <x v="1807"/>
    <x v="69"/>
    <s v="Jane Smith"/>
    <s v="sarah.connor@outlok.com"/>
    <x v="3"/>
    <x v="2"/>
    <x v="3"/>
    <n v="2021"/>
    <x v="0"/>
    <n v="26220"/>
    <n v="3780"/>
    <x v="3"/>
    <x v="4"/>
    <s v="NO"/>
    <s v="24 Months"/>
    <n v="8"/>
    <s v=" WDBUF65J73AXXX123"/>
    <s v="Delivered"/>
    <s v="Confirmed"/>
  </r>
  <r>
    <x v="250"/>
    <x v="192"/>
    <s v="Michael Johnson"/>
    <s v="sarah.connor@outlok.com"/>
    <x v="2"/>
    <x v="2"/>
    <x v="2"/>
    <n v="2020"/>
    <x v="3"/>
    <n v="17460"/>
    <n v="2540"/>
    <x v="3"/>
    <x v="3"/>
    <s v="NO"/>
    <s v="24 Months"/>
    <n v="8"/>
    <s v=" 1FDXF46S12EC58324"/>
    <s v="Delivered"/>
    <s v="N/A"/>
  </r>
  <r>
    <x v="1383"/>
    <x v="8"/>
    <s v="John Doe"/>
    <s v="john.doe@gmail.com"/>
    <x v="1"/>
    <x v="2"/>
    <x v="3"/>
    <n v="2021"/>
    <x v="1"/>
    <n v="38250"/>
    <n v="6750"/>
    <x v="2"/>
    <x v="0"/>
    <s v="YES"/>
    <s v="24 Months"/>
    <n v="7"/>
    <s v="1HGBH41JXMN109186 "/>
    <s v="In Transit"/>
    <s v="Follow up needed"/>
  </r>
  <r>
    <x v="1920"/>
    <x v="91"/>
    <s v="Michael Johnson"/>
    <s v="emilybrown@gmail.com"/>
    <x v="0"/>
    <x v="0"/>
    <x v="2"/>
    <n v="2022"/>
    <x v="0"/>
    <n v="24300"/>
    <n v="5700"/>
    <x v="4"/>
    <x v="0"/>
    <s v="YES"/>
    <s v="Lifetime"/>
    <n v="10"/>
    <s v=" 1FDXF46S12EC58324"/>
    <s v="Processing"/>
    <s v="N/A"/>
  </r>
  <r>
    <x v="1921"/>
    <x v="31"/>
    <s v="Michael Johnson"/>
    <s v="jane_smith@yahooo.com"/>
    <x v="0"/>
    <x v="0"/>
    <x v="5"/>
    <n v="2019"/>
    <x v="4"/>
    <n v="20000"/>
    <n v="5000"/>
    <x v="3"/>
    <x v="2"/>
    <s v="YES"/>
    <s v="24 Months"/>
    <n v="7"/>
    <s v="JH4DB8590SS001561"/>
    <s v="In Transit"/>
    <s v="CALL CUSTOMER ASAP!"/>
  </r>
  <r>
    <x v="1183"/>
    <x v="199"/>
    <s v="Sarah Connor"/>
    <s v="mike_j@hotmailcom"/>
    <x v="4"/>
    <x v="3"/>
    <x v="2"/>
    <n v="2020"/>
    <x v="1"/>
    <n v="35100"/>
    <n v="9900"/>
    <x v="2"/>
    <x v="1"/>
    <s v="NO"/>
    <s v="No Warranty"/>
    <n v="8.5"/>
    <s v=" WDBUF65J73AXXX123"/>
    <s v="Processing"/>
    <s v="CALL CUSTOMER ASAP!"/>
  </r>
  <r>
    <x v="1922"/>
    <x v="92"/>
    <s v="John Doe"/>
    <s v="john.doe@gmail.com"/>
    <x v="5"/>
    <x v="1"/>
    <x v="5"/>
    <n v="2020"/>
    <x v="4"/>
    <n v="18750"/>
    <n v="6250"/>
    <x v="0"/>
    <x v="0"/>
    <s v="NO"/>
    <s v="24 Months"/>
    <n v="8"/>
    <s v="1HGBH41JXMN109186 "/>
    <s v="Delivered"/>
    <s v="Follow up needed"/>
  </r>
  <r>
    <x v="1467"/>
    <x v="175"/>
    <s v="Emily Brown"/>
    <s v="emilybrown@gmail.com"/>
    <x v="0"/>
    <x v="0"/>
    <x v="3"/>
    <n v="2022"/>
    <x v="0"/>
    <n v="26400"/>
    <n v="3600"/>
    <x v="4"/>
    <x v="3"/>
    <s v="YES"/>
    <s v="No Warranty"/>
    <n v="9"/>
    <s v=" WDBUF65J73AXXX123"/>
    <s v="Delivered"/>
    <s v="CALL CUSTOMER ASAP!"/>
  </r>
  <r>
    <x v="1923"/>
    <x v="110"/>
    <s v="Jane Smith"/>
    <s v="john.doe@gmail.com"/>
    <x v="1"/>
    <x v="1"/>
    <x v="1"/>
    <n v="2019"/>
    <x v="4"/>
    <n v="21975"/>
    <n v="3025"/>
    <x v="2"/>
    <x v="2"/>
    <s v="NO"/>
    <s v="No Warranty"/>
    <n v="7"/>
    <s v="JH4DB8590SS001561"/>
    <s v="Delivered"/>
    <s v="Follow up needed"/>
  </r>
  <r>
    <x v="1924"/>
    <x v="72"/>
    <s v="Jane Smith"/>
    <s v="john.doe@gmail.com"/>
    <x v="0"/>
    <x v="0"/>
    <x v="1"/>
    <n v="2021"/>
    <x v="2"/>
    <n v="43900"/>
    <n v="6100"/>
    <x v="0"/>
    <x v="3"/>
    <s v="NO"/>
    <s v="No Warranty"/>
    <n v="8.5"/>
    <s v="JH4DB8590SS001561"/>
    <s v="Delivered"/>
    <s v="N/A"/>
  </r>
  <r>
    <x v="1925"/>
    <x v="202"/>
    <s v="John Doe"/>
    <s v="mike_j@hotmailcom"/>
    <x v="0"/>
    <x v="0"/>
    <x v="1"/>
    <n v="2020"/>
    <x v="3"/>
    <n v="17540"/>
    <n v="2460"/>
    <x v="4"/>
    <x v="3"/>
    <s v="NO"/>
    <s v="Lifetime"/>
    <n v="9"/>
    <s v="JH4DB8590SS001561"/>
    <s v="Delivered"/>
    <s v="Confirmed"/>
  </r>
  <r>
    <x v="1926"/>
    <x v="94"/>
    <s v="Michael Johnson"/>
    <s v="emilybrown@gmail.com"/>
    <x v="2"/>
    <x v="2"/>
    <x v="4"/>
    <n v="2019"/>
    <x v="4"/>
    <n v="21900"/>
    <n v="3100"/>
    <x v="1"/>
    <x v="1"/>
    <s v="YES"/>
    <s v="24 Months"/>
    <n v="8"/>
    <s v=" WDBUF65J73AXXX123"/>
    <s v="Processing"/>
    <s v="CALL CUSTOMER ASAP!"/>
  </r>
  <r>
    <x v="1927"/>
    <x v="91"/>
    <s v="Sarah Connor"/>
    <s v="mike_j@hotmailcom"/>
    <x v="0"/>
    <x v="0"/>
    <x v="0"/>
    <n v="2021"/>
    <x v="2"/>
    <n v="43750"/>
    <n v="6250"/>
    <x v="3"/>
    <x v="1"/>
    <s v="YES"/>
    <s v="No Warranty"/>
    <n v="8.5"/>
    <s v="1HGCM82633A004352"/>
    <s v="In Transit"/>
    <s v="Confirmed"/>
  </r>
  <r>
    <x v="1718"/>
    <x v="32"/>
    <s v="Emily Brown"/>
    <s v="sarah.connor@outlok.com"/>
    <x v="3"/>
    <x v="2"/>
    <x v="3"/>
    <n v="2020"/>
    <x v="3"/>
    <n v="17480"/>
    <n v="2520"/>
    <x v="3"/>
    <x v="2"/>
    <s v="YES"/>
    <s v="Lifetime"/>
    <n v="9"/>
    <s v="1HGBH41JXMN109186 "/>
    <s v="Delivered"/>
    <s v="Confirmed"/>
  </r>
  <r>
    <x v="418"/>
    <x v="91"/>
    <s v="John Doe"/>
    <s v="mike_j@hotmailcom"/>
    <x v="2"/>
    <x v="2"/>
    <x v="2"/>
    <n v="2020"/>
    <x v="0"/>
    <n v="26190"/>
    <n v="3810"/>
    <x v="4"/>
    <x v="1"/>
    <s v="NO"/>
    <s v="12 Months"/>
    <n v="9"/>
    <s v=" WDBUF65J73AXXX123"/>
    <s v="Delivered"/>
    <s v="CALL CUSTOMER ASAP!"/>
  </r>
  <r>
    <x v="679"/>
    <x v="192"/>
    <s v="Jane Smith"/>
    <s v="jane_smith@yahooo.com"/>
    <x v="1"/>
    <x v="2"/>
    <x v="4"/>
    <n v="2021"/>
    <x v="0"/>
    <n v="25500"/>
    <n v="4500"/>
    <x v="4"/>
    <x v="2"/>
    <s v="NO"/>
    <s v="No Warranty"/>
    <n v="10"/>
    <s v="1HGBH41JXMN109186 "/>
    <s v="Delivered"/>
    <s v="Follow up needed"/>
  </r>
  <r>
    <x v="1928"/>
    <x v="148"/>
    <s v="Sarah Connor"/>
    <s v="mike_j@hotmailcom"/>
    <x v="0"/>
    <x v="0"/>
    <x v="3"/>
    <n v="2022"/>
    <x v="1"/>
    <n v="36450"/>
    <n v="8550"/>
    <x v="0"/>
    <x v="2"/>
    <s v="NO"/>
    <s v="Lifetime"/>
    <n v="7"/>
    <s v="1HGBH41JXMN109186 "/>
    <s v="In Transit"/>
    <s v="N/A"/>
  </r>
  <r>
    <x v="259"/>
    <x v="205"/>
    <s v="Emily Brown"/>
    <s v="john.doe@gmail.com"/>
    <x v="0"/>
    <x v="0"/>
    <x v="4"/>
    <n v="2019"/>
    <x v="2"/>
    <n v="40000"/>
    <n v="10000"/>
    <x v="4"/>
    <x v="1"/>
    <s v="YES"/>
    <s v="Lifetime"/>
    <n v="9"/>
    <s v="1HGCM82633A004352"/>
    <s v="Processing"/>
    <s v="Confirmed"/>
  </r>
  <r>
    <x v="1088"/>
    <x v="168"/>
    <s v="Michael Johnson"/>
    <s v="jane_smith@yahooo.com"/>
    <x v="4"/>
    <x v="3"/>
    <x v="4"/>
    <n v="2020"/>
    <x v="3"/>
    <n v="15600"/>
    <n v="4400"/>
    <x v="4"/>
    <x v="0"/>
    <s v="NO"/>
    <s v="24 Months"/>
    <n v="9"/>
    <s v=" 1FDXF46S12EC58324"/>
    <s v="In Transit"/>
    <s v="Confirmed"/>
  </r>
  <r>
    <x v="888"/>
    <x v="64"/>
    <s v="John Doe"/>
    <s v="mike_j@hotmailcom"/>
    <x v="5"/>
    <x v="1"/>
    <x v="4"/>
    <n v="2021"/>
    <x v="1"/>
    <n v="33750"/>
    <n v="11250"/>
    <x v="3"/>
    <x v="3"/>
    <s v="NO"/>
    <s v="Lifetime"/>
    <n v="7"/>
    <s v=" WDBUF65J73AXXX123"/>
    <s v="Processing"/>
    <s v="Follow up needed"/>
  </r>
  <r>
    <x v="1929"/>
    <x v="181"/>
    <s v="John Doe"/>
    <s v="mike_j@hotmailcom"/>
    <x v="0"/>
    <x v="0"/>
    <x v="4"/>
    <n v="2020"/>
    <x v="1"/>
    <n v="39600"/>
    <n v="5400"/>
    <x v="0"/>
    <x v="2"/>
    <s v="NO"/>
    <s v="Lifetime"/>
    <n v="10"/>
    <s v="1HGCM82633A004352"/>
    <s v="Delivered"/>
    <s v="Follow up needed"/>
  </r>
  <r>
    <x v="1177"/>
    <x v="24"/>
    <s v="Michael Johnson"/>
    <s v="mike_j@hotmailcom"/>
    <x v="1"/>
    <x v="1"/>
    <x v="2"/>
    <n v="2021"/>
    <x v="0"/>
    <n v="26370"/>
    <n v="3630"/>
    <x v="0"/>
    <x v="2"/>
    <s v="NO"/>
    <s v="Lifetime"/>
    <n v="9"/>
    <s v="1HGBH41JXMN109186 "/>
    <s v="Delivered"/>
    <s v="Confirmed"/>
  </r>
  <r>
    <x v="1930"/>
    <x v="164"/>
    <s v="Jane Smith"/>
    <s v="emilybrown@gmail.com"/>
    <x v="0"/>
    <x v="0"/>
    <x v="2"/>
    <n v="2020"/>
    <x v="4"/>
    <n v="21950"/>
    <n v="3050"/>
    <x v="3"/>
    <x v="2"/>
    <s v="YES"/>
    <s v="No Warranty"/>
    <n v="7"/>
    <s v="JH4DB8590SS001561"/>
    <s v="Delivered"/>
    <s v="Follow up needed"/>
  </r>
  <r>
    <x v="491"/>
    <x v="165"/>
    <s v="John Doe"/>
    <s v="sarah.connor@outlok.com"/>
    <x v="0"/>
    <x v="0"/>
    <x v="0"/>
    <n v="2018"/>
    <x v="3"/>
    <n v="17540"/>
    <n v="2460"/>
    <x v="2"/>
    <x v="1"/>
    <s v="NO"/>
    <s v="No Warranty"/>
    <n v="7"/>
    <s v="JH4DB8590SS001561"/>
    <s v="Delivered"/>
    <s v="Confirmed"/>
  </r>
  <r>
    <x v="1931"/>
    <x v="346"/>
    <s v="Jane Smith"/>
    <s v="emilybrown@gmail.com"/>
    <x v="2"/>
    <x v="2"/>
    <x v="5"/>
    <n v="2022"/>
    <x v="0"/>
    <n v="26280"/>
    <n v="3720"/>
    <x v="2"/>
    <x v="0"/>
    <s v="YES"/>
    <s v="Lifetime"/>
    <n v="8.5"/>
    <s v="1HGBH41JXMN109186 "/>
    <s v="Delivered"/>
    <s v="Follow up needed"/>
  </r>
  <r>
    <x v="1169"/>
    <x v="40"/>
    <s v="John Doe"/>
    <s v="emilybrown@gmail.com"/>
    <x v="0"/>
    <x v="0"/>
    <x v="3"/>
    <n v="2019"/>
    <x v="0"/>
    <n v="26250"/>
    <n v="3750"/>
    <x v="1"/>
    <x v="2"/>
    <s v="NO"/>
    <s v="24 Months"/>
    <n v="8"/>
    <s v=" WDBUF65J73AXXX123"/>
    <s v="Processing"/>
    <s v="CALL CUSTOMER ASAP!"/>
  </r>
  <r>
    <x v="1932"/>
    <x v="104"/>
    <s v="Jane Smith"/>
    <s v="john.doe@gmail.com"/>
    <x v="3"/>
    <x v="2"/>
    <x v="4"/>
    <n v="2022"/>
    <x v="4"/>
    <n v="21850"/>
    <n v="3150"/>
    <x v="1"/>
    <x v="4"/>
    <s v="YES"/>
    <s v="Lifetime"/>
    <n v="7"/>
    <s v=" WDBUF65J73AXXX123"/>
    <s v="In Transit"/>
    <s v="Confirmed"/>
  </r>
  <r>
    <x v="1928"/>
    <x v="91"/>
    <s v="Emily Brown"/>
    <s v="john.doe@gmail.com"/>
    <x v="2"/>
    <x v="2"/>
    <x v="3"/>
    <n v="2022"/>
    <x v="2"/>
    <n v="43650"/>
    <n v="6350"/>
    <x v="2"/>
    <x v="1"/>
    <s v="NO"/>
    <s v="12 Months"/>
    <n v="8.5"/>
    <s v="JH4DB8590SS001561"/>
    <s v="Delivered"/>
    <s v="Confirmed"/>
  </r>
  <r>
    <x v="1933"/>
    <x v="159"/>
    <s v="Jane Smith"/>
    <s v="john.doe@gmail.com"/>
    <x v="1"/>
    <x v="2"/>
    <x v="3"/>
    <n v="2019"/>
    <x v="2"/>
    <n v="42500"/>
    <n v="7500"/>
    <x v="2"/>
    <x v="2"/>
    <s v="YES"/>
    <s v="Lifetime"/>
    <n v="8"/>
    <s v="1HGBH41JXMN109186 "/>
    <s v="Delivered"/>
    <s v="CALL CUSTOMER ASAP!"/>
  </r>
  <r>
    <x v="1934"/>
    <x v="287"/>
    <s v="Michael Johnson"/>
    <s v="sarah.connor@outlok.com"/>
    <x v="0"/>
    <x v="0"/>
    <x v="5"/>
    <n v="2022"/>
    <x v="3"/>
    <n v="16200"/>
    <n v="3800"/>
    <x v="2"/>
    <x v="2"/>
    <s v="YES"/>
    <s v="Lifetime"/>
    <n v="8.5"/>
    <s v="1HGCM82633A004352"/>
    <s v="Delivered"/>
    <s v="N/A"/>
  </r>
  <r>
    <x v="1935"/>
    <x v="277"/>
    <s v="Michael Johnson"/>
    <s v="emilybrown@gmail.com"/>
    <x v="0"/>
    <x v="0"/>
    <x v="2"/>
    <n v="2018"/>
    <x v="4"/>
    <n v="20000"/>
    <n v="5000"/>
    <x v="2"/>
    <x v="0"/>
    <s v="YES"/>
    <s v="12 Months"/>
    <n v="9"/>
    <s v="1HGBH41JXMN109186 "/>
    <s v="In Transit"/>
    <s v="N/A"/>
  </r>
  <r>
    <x v="475"/>
    <x v="28"/>
    <s v="John Doe"/>
    <s v="sarah.connor@outlok.com"/>
    <x v="4"/>
    <x v="3"/>
    <x v="3"/>
    <n v="2021"/>
    <x v="4"/>
    <n v="19500"/>
    <n v="5500"/>
    <x v="2"/>
    <x v="0"/>
    <s v="YES"/>
    <s v="No Warranty"/>
    <n v="8.5"/>
    <s v=" WDBUF65J73AXXX123"/>
    <s v="Processing"/>
    <s v="Confirmed"/>
  </r>
  <r>
    <x v="1340"/>
    <x v="175"/>
    <s v="Jane Smith"/>
    <s v="john.doe@gmail.com"/>
    <x v="5"/>
    <x v="1"/>
    <x v="0"/>
    <n v="2019"/>
    <x v="1"/>
    <n v="33750"/>
    <n v="11250"/>
    <x v="3"/>
    <x v="0"/>
    <s v="NO"/>
    <s v="No Warranty"/>
    <n v="9"/>
    <s v="JH4DB8590SS001561"/>
    <s v="In Transit"/>
    <s v="Follow up needed"/>
  </r>
  <r>
    <x v="435"/>
    <x v="292"/>
    <s v="Michael Johnson"/>
    <s v="john.doe@gmail.com"/>
    <x v="0"/>
    <x v="0"/>
    <x v="0"/>
    <n v="2021"/>
    <x v="4"/>
    <n v="22000"/>
    <n v="3000"/>
    <x v="1"/>
    <x v="1"/>
    <s v="YES"/>
    <s v="No Warranty"/>
    <n v="7"/>
    <s v=" WDBUF65J73AXXX123"/>
    <s v="Processing"/>
    <s v="Follow up needed"/>
  </r>
  <r>
    <x v="917"/>
    <x v="146"/>
    <s v="Michael Johnson"/>
    <s v="emilybrown@gmail.com"/>
    <x v="1"/>
    <x v="1"/>
    <x v="5"/>
    <n v="2020"/>
    <x v="3"/>
    <n v="17580"/>
    <n v="2420"/>
    <x v="4"/>
    <x v="4"/>
    <s v="NO"/>
    <s v="24 Months"/>
    <n v="8"/>
    <s v=" 1FDXF46S12EC58324"/>
    <s v="Delivered"/>
    <s v="N/A"/>
  </r>
  <r>
    <x v="1936"/>
    <x v="71"/>
    <s v="Emily Brown"/>
    <s v="mike_j@hotmailcom"/>
    <x v="0"/>
    <x v="0"/>
    <x v="5"/>
    <n v="2018"/>
    <x v="4"/>
    <n v="21950"/>
    <n v="3050"/>
    <x v="3"/>
    <x v="4"/>
    <s v="NO"/>
    <s v="No Warranty"/>
    <n v="8.5"/>
    <s v="1HGCM82633A004352"/>
    <s v="Delivered"/>
    <s v="Follow up needed"/>
  </r>
  <r>
    <x v="255"/>
    <x v="340"/>
    <s v="Michael Johnson"/>
    <s v="mike_j@hotmailcom"/>
    <x v="0"/>
    <x v="0"/>
    <x v="2"/>
    <n v="2021"/>
    <x v="1"/>
    <n v="39465"/>
    <n v="5535"/>
    <x v="1"/>
    <x v="4"/>
    <s v="NO"/>
    <s v="24 Months"/>
    <n v="7"/>
    <s v="1HGCM82633A004352"/>
    <s v="Delivered"/>
    <s v="Follow up needed"/>
  </r>
  <r>
    <x v="1937"/>
    <x v="64"/>
    <s v="John Doe"/>
    <s v="john.doe@gmail.com"/>
    <x v="2"/>
    <x v="2"/>
    <x v="3"/>
    <n v="2021"/>
    <x v="2"/>
    <n v="43800"/>
    <n v="6200"/>
    <x v="1"/>
    <x v="0"/>
    <s v="NO"/>
    <s v="No Warranty"/>
    <n v="7"/>
    <s v="1HGBH41JXMN109186 "/>
    <s v="Delivered"/>
    <s v="Follow up needed"/>
  </r>
  <r>
    <x v="549"/>
    <x v="240"/>
    <s v="Jane Smith"/>
    <s v="jane_smith@yahooo.com"/>
    <x v="0"/>
    <x v="0"/>
    <x v="5"/>
    <n v="2019"/>
    <x v="4"/>
    <n v="21875"/>
    <n v="3125"/>
    <x v="3"/>
    <x v="2"/>
    <s v="YES"/>
    <s v="Lifetime"/>
    <n v="10"/>
    <s v=" 1FDXF46S12EC58324"/>
    <s v="Delivered"/>
    <s v="Confirmed"/>
  </r>
  <r>
    <x v="1750"/>
    <x v="34"/>
    <s v="Emily Brown"/>
    <s v="mike_j@hotmailcom"/>
    <x v="3"/>
    <x v="2"/>
    <x v="3"/>
    <n v="2020"/>
    <x v="4"/>
    <n v="21850"/>
    <n v="3150"/>
    <x v="0"/>
    <x v="3"/>
    <s v="NO"/>
    <s v="Lifetime"/>
    <n v="9"/>
    <s v=" WDBUF65J73AXXX123"/>
    <s v="Processing"/>
    <s v="Follow up needed"/>
  </r>
  <r>
    <x v="489"/>
    <x v="208"/>
    <s v="Emily Brown"/>
    <s v="mike_j@hotmailcom"/>
    <x v="2"/>
    <x v="2"/>
    <x v="2"/>
    <n v="2019"/>
    <x v="3"/>
    <n v="17460"/>
    <n v="2540"/>
    <x v="2"/>
    <x v="4"/>
    <s v="YES"/>
    <s v="No Warranty"/>
    <n v="7"/>
    <s v="1HGCM82633A004352"/>
    <s v="In Transit"/>
    <s v="Confirmed"/>
  </r>
  <r>
    <x v="977"/>
    <x v="6"/>
    <s v="Emily Brown"/>
    <s v="mike_j@hotmailcom"/>
    <x v="1"/>
    <x v="2"/>
    <x v="1"/>
    <n v="2020"/>
    <x v="1"/>
    <n v="38250"/>
    <n v="6750"/>
    <x v="0"/>
    <x v="1"/>
    <s v="NO"/>
    <s v="Lifetime"/>
    <n v="7"/>
    <s v=" 1FDXF46S12EC58324"/>
    <s v="Delivered"/>
    <s v="N/A"/>
  </r>
  <r>
    <x v="1768"/>
    <x v="31"/>
    <s v="Sarah Connor"/>
    <s v="jane_smith@yahooo.com"/>
    <x v="0"/>
    <x v="0"/>
    <x v="0"/>
    <n v="2019"/>
    <x v="4"/>
    <n v="20250"/>
    <n v="4750"/>
    <x v="2"/>
    <x v="3"/>
    <s v="YES"/>
    <s v="No Warranty"/>
    <n v="7"/>
    <s v="1HGBH41JXMN109186 "/>
    <s v="Delivered"/>
    <s v="N/A"/>
  </r>
  <r>
    <x v="1938"/>
    <x v="92"/>
    <s v="Michael Johnson"/>
    <s v="sarah.connor@outlok.com"/>
    <x v="0"/>
    <x v="0"/>
    <x v="1"/>
    <n v="2021"/>
    <x v="3"/>
    <n v="16000"/>
    <n v="4000"/>
    <x v="4"/>
    <x v="4"/>
    <s v="NO"/>
    <s v="Lifetime"/>
    <n v="9"/>
    <s v="JH4DB8590SS001561"/>
    <s v="Delivered"/>
    <s v="CALL CUSTOMER ASAP!"/>
  </r>
  <r>
    <x v="254"/>
    <x v="138"/>
    <s v="Jane Smith"/>
    <s v="jane_smith@yahooo.com"/>
    <x v="4"/>
    <x v="3"/>
    <x v="1"/>
    <n v="2021"/>
    <x v="1"/>
    <n v="35100"/>
    <n v="9900"/>
    <x v="4"/>
    <x v="3"/>
    <s v="NO"/>
    <s v="No Warranty"/>
    <n v="7"/>
    <s v=" WDBUF65J73AXXX123"/>
    <s v="In Transit"/>
    <s v="CALL CUSTOMER ASAP!"/>
  </r>
  <r>
    <x v="541"/>
    <x v="217"/>
    <s v="Sarah Connor"/>
    <s v="mike_j@hotmailcom"/>
    <x v="5"/>
    <x v="1"/>
    <x v="3"/>
    <n v="2018"/>
    <x v="0"/>
    <n v="22500"/>
    <n v="7500"/>
    <x v="3"/>
    <x v="1"/>
    <s v="YES"/>
    <s v="No Warranty"/>
    <n v="10"/>
    <s v="1HGCM82633A004352"/>
    <s v="Processing"/>
    <s v="Follow up needed"/>
  </r>
  <r>
    <x v="1625"/>
    <x v="247"/>
    <s v="Sarah Connor"/>
    <s v="emilybrown@gmail.com"/>
    <x v="0"/>
    <x v="0"/>
    <x v="4"/>
    <n v="2021"/>
    <x v="1"/>
    <n v="39600"/>
    <n v="5400"/>
    <x v="4"/>
    <x v="3"/>
    <s v="YES"/>
    <s v="Lifetime"/>
    <n v="8.5"/>
    <s v="1HGCM82633A004352"/>
    <s v="In Transit"/>
    <s v="Confirmed"/>
  </r>
  <r>
    <x v="1939"/>
    <x v="357"/>
    <s v="Sarah Connor"/>
    <s v="mike_j@hotmailcom"/>
    <x v="1"/>
    <x v="1"/>
    <x v="1"/>
    <n v="2022"/>
    <x v="0"/>
    <n v="26370"/>
    <n v="3630"/>
    <x v="1"/>
    <x v="1"/>
    <s v="NO"/>
    <s v="12 Months"/>
    <n v="8.5"/>
    <s v="1HGCM82633A004352"/>
    <s v="Processing"/>
    <s v="N/A"/>
  </r>
  <r>
    <x v="1940"/>
    <x v="295"/>
    <s v="Sarah Connor"/>
    <s v="sarah.connor@outlok.com"/>
    <x v="0"/>
    <x v="0"/>
    <x v="1"/>
    <n v="2021"/>
    <x v="0"/>
    <n v="26340"/>
    <n v="3660"/>
    <x v="0"/>
    <x v="4"/>
    <s v="NO"/>
    <s v="No Warranty"/>
    <n v="8"/>
    <s v="1HGCM82633A004352"/>
    <s v="Delivered"/>
    <s v="Confirmed"/>
  </r>
  <r>
    <x v="1941"/>
    <x v="186"/>
    <s v="Emily Brown"/>
    <s v="john.doe@gmail.com"/>
    <x v="0"/>
    <x v="0"/>
    <x v="5"/>
    <n v="2022"/>
    <x v="1"/>
    <n v="39465"/>
    <n v="5535"/>
    <x v="0"/>
    <x v="4"/>
    <s v="YES"/>
    <s v="24 Months"/>
    <n v="8.5"/>
    <s v=" WDBUF65J73AXXX123"/>
    <s v="Delivered"/>
    <s v="N/A"/>
  </r>
  <r>
    <x v="684"/>
    <x v="85"/>
    <s v="Sarah Connor"/>
    <s v="mike_j@hotmailcom"/>
    <x v="2"/>
    <x v="2"/>
    <x v="0"/>
    <n v="2021"/>
    <x v="1"/>
    <n v="39420"/>
    <n v="5580"/>
    <x v="2"/>
    <x v="2"/>
    <s v="NO"/>
    <s v="Lifetime"/>
    <n v="8.5"/>
    <s v="1HGCM82633A004352"/>
    <s v="Delivered"/>
    <s v="Confirmed"/>
  </r>
  <r>
    <x v="533"/>
    <x v="25"/>
    <s v="Emily Brown"/>
    <s v="emilybrown@gmail.com"/>
    <x v="0"/>
    <x v="0"/>
    <x v="5"/>
    <n v="2022"/>
    <x v="3"/>
    <n v="17500"/>
    <n v="2500"/>
    <x v="1"/>
    <x v="4"/>
    <s v="YES"/>
    <s v="24 Months"/>
    <n v="8"/>
    <s v="1HGCM82633A004352"/>
    <s v="Delivered"/>
    <s v="Follow up needed"/>
  </r>
  <r>
    <x v="1366"/>
    <x v="131"/>
    <s v="Emily Brown"/>
    <s v="jane_smith@yahooo.com"/>
    <x v="3"/>
    <x v="2"/>
    <x v="5"/>
    <n v="2022"/>
    <x v="1"/>
    <n v="39330"/>
    <n v="5670"/>
    <x v="3"/>
    <x v="2"/>
    <s v="NO"/>
    <s v="24 Months"/>
    <n v="7"/>
    <s v=" WDBUF65J73AXXX123"/>
    <s v="Delivered"/>
    <s v="Follow up needed"/>
  </r>
  <r>
    <x v="1409"/>
    <x v="76"/>
    <s v="John Doe"/>
    <s v="john.doe@gmail.com"/>
    <x v="2"/>
    <x v="2"/>
    <x v="2"/>
    <n v="2021"/>
    <x v="2"/>
    <n v="43650"/>
    <n v="6350"/>
    <x v="1"/>
    <x v="1"/>
    <s v="YES"/>
    <s v="24 Months"/>
    <n v="8.5"/>
    <s v="1HGBH41JXMN109186 "/>
    <s v="Processing"/>
    <s v="Follow up needed"/>
  </r>
  <r>
    <x v="1942"/>
    <x v="4"/>
    <s v="Sarah Connor"/>
    <s v="sarah.connor@outlok.com"/>
    <x v="1"/>
    <x v="2"/>
    <x v="0"/>
    <n v="2022"/>
    <x v="4"/>
    <n v="21250"/>
    <n v="3750"/>
    <x v="3"/>
    <x v="2"/>
    <s v="YES"/>
    <s v="12 Months"/>
    <n v="8.5"/>
    <s v="1HGBH41JXMN109186 "/>
    <s v="In Transit"/>
    <s v="Follow up needed"/>
  </r>
  <r>
    <x v="1883"/>
    <x v="319"/>
    <s v="Emily Brown"/>
    <s v="emilybrown@gmail.com"/>
    <x v="0"/>
    <x v="0"/>
    <x v="2"/>
    <n v="2018"/>
    <x v="1"/>
    <n v="36450"/>
    <n v="8550"/>
    <x v="2"/>
    <x v="3"/>
    <s v="YES"/>
    <s v="12 Months"/>
    <n v="8.5"/>
    <s v=" 1FDXF46S12EC58324"/>
    <s v="Delivered"/>
    <s v="N/A"/>
  </r>
  <r>
    <x v="1943"/>
    <x v="10"/>
    <s v="John Doe"/>
    <s v="emilybrown@gmail.com"/>
    <x v="0"/>
    <x v="0"/>
    <x v="3"/>
    <n v="2020"/>
    <x v="0"/>
    <n v="24000"/>
    <n v="6000"/>
    <x v="1"/>
    <x v="2"/>
    <s v="NO"/>
    <s v="No Warranty"/>
    <n v="10"/>
    <s v=" WDBUF65J73AXXX123"/>
    <s v="Delivered"/>
    <s v="Confirmed"/>
  </r>
  <r>
    <x v="929"/>
    <x v="27"/>
    <s v="Michael Johnson"/>
    <s v="john.doe@gmail.com"/>
    <x v="4"/>
    <x v="3"/>
    <x v="0"/>
    <n v="2022"/>
    <x v="0"/>
    <n v="23400"/>
    <n v="6600"/>
    <x v="3"/>
    <x v="0"/>
    <s v="NO"/>
    <s v="No Warranty"/>
    <n v="8"/>
    <s v="JH4DB8590SS001561"/>
    <s v="Delivered"/>
    <s v="Confirmed"/>
  </r>
  <r>
    <x v="777"/>
    <x v="258"/>
    <s v="Jane Smith"/>
    <s v="mike_j@hotmailcom"/>
    <x v="5"/>
    <x v="1"/>
    <x v="1"/>
    <n v="2022"/>
    <x v="1"/>
    <n v="33750"/>
    <n v="11250"/>
    <x v="0"/>
    <x v="0"/>
    <s v="YES"/>
    <s v="Lifetime"/>
    <n v="9"/>
    <s v="1HGBH41JXMN109186 "/>
    <s v="In Transit"/>
    <s v="CALL CUSTOMER ASAP!"/>
  </r>
  <r>
    <x v="523"/>
    <x v="172"/>
    <s v="Jane Smith"/>
    <s v="mike_j@hotmailcom"/>
    <x v="0"/>
    <x v="0"/>
    <x v="1"/>
    <n v="2018"/>
    <x v="4"/>
    <n v="22000"/>
    <n v="3000"/>
    <x v="1"/>
    <x v="1"/>
    <s v="NO"/>
    <s v="Lifetime"/>
    <n v="8"/>
    <s v="JH4DB8590SS001561"/>
    <s v="Processing"/>
    <s v="CALL CUSTOMER ASAP!"/>
  </r>
  <r>
    <x v="1754"/>
    <x v="153"/>
    <s v="Jane Smith"/>
    <s v="mike_j@hotmailcom"/>
    <x v="1"/>
    <x v="1"/>
    <x v="4"/>
    <n v="2018"/>
    <x v="4"/>
    <n v="21975"/>
    <n v="3025"/>
    <x v="3"/>
    <x v="0"/>
    <s v="YES"/>
    <s v="Lifetime"/>
    <n v="8"/>
    <s v="JH4DB8590SS001561"/>
    <s v="In Transit"/>
    <s v="Follow up needed"/>
  </r>
  <r>
    <x v="1817"/>
    <x v="285"/>
    <s v="Emily Brown"/>
    <s v="jane_smith@yahooo.com"/>
    <x v="0"/>
    <x v="0"/>
    <x v="1"/>
    <n v="2019"/>
    <x v="3"/>
    <n v="17560"/>
    <n v="2440"/>
    <x v="1"/>
    <x v="3"/>
    <s v="YES"/>
    <s v="Lifetime"/>
    <n v="8.5"/>
    <s v="1HGCM82633A004352"/>
    <s v="Processing"/>
    <s v="Confirmed"/>
  </r>
  <r>
    <x v="1944"/>
    <x v="361"/>
    <s v="John Doe"/>
    <s v="mike_j@hotmailcom"/>
    <x v="0"/>
    <x v="0"/>
    <x v="3"/>
    <n v="2020"/>
    <x v="3"/>
    <n v="17540"/>
    <n v="2460"/>
    <x v="2"/>
    <x v="3"/>
    <s v="YES"/>
    <s v="No Warranty"/>
    <n v="7"/>
    <s v=" WDBUF65J73AXXX123"/>
    <s v="Delivered"/>
    <s v="Follow up needed"/>
  </r>
  <r>
    <x v="1180"/>
    <x v="227"/>
    <s v="Emily Brown"/>
    <s v="emilybrown@gmail.com"/>
    <x v="2"/>
    <x v="2"/>
    <x v="4"/>
    <n v="2019"/>
    <x v="3"/>
    <n v="17520"/>
    <n v="2480"/>
    <x v="2"/>
    <x v="4"/>
    <s v="YES"/>
    <s v="Lifetime"/>
    <n v="10"/>
    <s v="JH4DB8590SS001561"/>
    <s v="Delivered"/>
    <s v="Confirmed"/>
  </r>
  <r>
    <x v="1945"/>
    <x v="43"/>
    <s v="Michael Johnson"/>
    <s v="jane_smith@yahooo.com"/>
    <x v="0"/>
    <x v="0"/>
    <x v="2"/>
    <n v="2022"/>
    <x v="4"/>
    <n v="21875"/>
    <n v="3125"/>
    <x v="2"/>
    <x v="1"/>
    <s v="YES"/>
    <s v="Lifetime"/>
    <n v="10"/>
    <s v=" WDBUF65J73AXXX123"/>
    <s v="Delivered"/>
    <s v="Confirmed"/>
  </r>
  <r>
    <x v="1164"/>
    <x v="37"/>
    <s v="Jane Smith"/>
    <s v="mike_j@hotmailcom"/>
    <x v="3"/>
    <x v="2"/>
    <x v="2"/>
    <n v="2018"/>
    <x v="0"/>
    <n v="26220"/>
    <n v="3780"/>
    <x v="1"/>
    <x v="3"/>
    <s v="NO"/>
    <s v="No Warranty"/>
    <n v="10"/>
    <s v="JH4DB8590SS001561"/>
    <s v="Delivered"/>
    <s v="Confirmed"/>
  </r>
  <r>
    <x v="1946"/>
    <x v="152"/>
    <s v="John Doe"/>
    <s v="emilybrown@gmail.com"/>
    <x v="2"/>
    <x v="2"/>
    <x v="3"/>
    <n v="2022"/>
    <x v="3"/>
    <n v="17460"/>
    <n v="2540"/>
    <x v="4"/>
    <x v="3"/>
    <s v="YES"/>
    <s v="No Warranty"/>
    <n v="9"/>
    <s v=" 1FDXF46S12EC58324"/>
    <s v="Delivered"/>
    <s v="Follow up needed"/>
  </r>
  <r>
    <x v="1947"/>
    <x v="184"/>
    <s v="Jane Smith"/>
    <s v="sarah.connor@outlok.com"/>
    <x v="1"/>
    <x v="2"/>
    <x v="3"/>
    <n v="2021"/>
    <x v="1"/>
    <n v="38250"/>
    <n v="6750"/>
    <x v="1"/>
    <x v="1"/>
    <s v="YES"/>
    <s v="12 Months"/>
    <n v="9"/>
    <s v=" 1FDXF46S12EC58324"/>
    <s v="Processing"/>
    <s v="Follow up needed"/>
  </r>
  <r>
    <x v="1948"/>
    <x v="325"/>
    <s v="Sarah Connor"/>
    <s v="jane_smith@yahooo.com"/>
    <x v="0"/>
    <x v="0"/>
    <x v="2"/>
    <n v="2020"/>
    <x v="3"/>
    <n v="16200"/>
    <n v="3800"/>
    <x v="3"/>
    <x v="2"/>
    <s v="NO"/>
    <s v="Lifetime"/>
    <n v="7"/>
    <s v=" WDBUF65J73AXXX123"/>
    <s v="In Transit"/>
    <s v="Confirmed"/>
  </r>
  <r>
    <x v="1949"/>
    <x v="118"/>
    <s v="Sarah Connor"/>
    <s v="jane_smith@yahooo.com"/>
    <x v="0"/>
    <x v="0"/>
    <x v="4"/>
    <n v="2021"/>
    <x v="1"/>
    <n v="36000"/>
    <n v="9000"/>
    <x v="3"/>
    <x v="0"/>
    <s v="NO"/>
    <s v="12 Months"/>
    <n v="8"/>
    <s v=" WDBUF65J73AXXX123"/>
    <s v="Delivered"/>
    <s v="Confirmed"/>
  </r>
  <r>
    <x v="1950"/>
    <x v="319"/>
    <s v="Emily Brown"/>
    <s v="mike_j@hotmailcom"/>
    <x v="4"/>
    <x v="3"/>
    <x v="0"/>
    <n v="2018"/>
    <x v="1"/>
    <n v="35100"/>
    <n v="9900"/>
    <x v="0"/>
    <x v="2"/>
    <s v="NO"/>
    <s v="12 Months"/>
    <n v="8.5"/>
    <s v="1HGCM82633A004352"/>
    <s v="Delivered"/>
    <s v="Confirmed"/>
  </r>
  <r>
    <x v="213"/>
    <x v="160"/>
    <s v="Jane Smith"/>
    <s v="sarah.connor@outlok.com"/>
    <x v="5"/>
    <x v="1"/>
    <x v="0"/>
    <n v="2018"/>
    <x v="0"/>
    <n v="22500"/>
    <n v="7500"/>
    <x v="3"/>
    <x v="4"/>
    <s v="YES"/>
    <s v="Lifetime"/>
    <n v="7"/>
    <s v="1HGCM82633A004352"/>
    <s v="Delivered"/>
    <s v="Confirmed"/>
  </r>
  <r>
    <x v="1951"/>
    <x v="92"/>
    <s v="Emily Brown"/>
    <s v="john.doe@gmail.com"/>
    <x v="0"/>
    <x v="0"/>
    <x v="4"/>
    <n v="2018"/>
    <x v="1"/>
    <n v="39600"/>
    <n v="5400"/>
    <x v="3"/>
    <x v="4"/>
    <s v="YES"/>
    <s v="No Warranty"/>
    <n v="10"/>
    <s v="JH4DB8590SS001561"/>
    <s v="In Transit"/>
    <s v="N/A"/>
  </r>
  <r>
    <x v="1952"/>
    <x v="245"/>
    <s v="Jane Smith"/>
    <s v="mike_j@hotmailcom"/>
    <x v="1"/>
    <x v="1"/>
    <x v="4"/>
    <n v="2020"/>
    <x v="3"/>
    <n v="17580"/>
    <n v="2420"/>
    <x v="3"/>
    <x v="2"/>
    <s v="NO"/>
    <s v="24 Months"/>
    <n v="10"/>
    <s v="1HGBH41JXMN109186 "/>
    <s v="Processing"/>
    <s v="N/A"/>
  </r>
  <r>
    <x v="1495"/>
    <x v="122"/>
    <s v="Sarah Connor"/>
    <s v="john.doe@gmail.com"/>
    <x v="0"/>
    <x v="0"/>
    <x v="5"/>
    <n v="2019"/>
    <x v="0"/>
    <n v="26340"/>
    <n v="3660"/>
    <x v="1"/>
    <x v="0"/>
    <s v="YES"/>
    <s v="24 Months"/>
    <n v="10"/>
    <s v=" WDBUF65J73AXXX123"/>
    <s v="In Transit"/>
    <s v="Confirmed"/>
  </r>
  <r>
    <x v="580"/>
    <x v="197"/>
    <s v="Sarah Connor"/>
    <s v="sarah.connor@outlok.com"/>
    <x v="0"/>
    <x v="0"/>
    <x v="1"/>
    <n v="2022"/>
    <x v="0"/>
    <n v="26310"/>
    <n v="3690"/>
    <x v="3"/>
    <x v="3"/>
    <s v="NO"/>
    <s v="Lifetime"/>
    <n v="10"/>
    <s v="JH4DB8590SS001561"/>
    <s v="Processing"/>
    <s v="N/A"/>
  </r>
  <r>
    <x v="1894"/>
    <x v="5"/>
    <s v="Sarah Connor"/>
    <s v="mike_j@hotmailcom"/>
    <x v="2"/>
    <x v="2"/>
    <x v="0"/>
    <n v="2022"/>
    <x v="4"/>
    <n v="21900"/>
    <n v="3100"/>
    <x v="0"/>
    <x v="3"/>
    <s v="YES"/>
    <s v="No Warranty"/>
    <n v="9"/>
    <s v="1HGBH41JXMN109186 "/>
    <s v="Delivered"/>
    <s v="Confirmed"/>
  </r>
  <r>
    <x v="1666"/>
    <x v="153"/>
    <s v="Jane Smith"/>
    <s v="mike_j@hotmailcom"/>
    <x v="0"/>
    <x v="0"/>
    <x v="3"/>
    <n v="2022"/>
    <x v="1"/>
    <n v="39375"/>
    <n v="5625"/>
    <x v="0"/>
    <x v="2"/>
    <s v="YES"/>
    <s v="No Warranty"/>
    <n v="9"/>
    <s v="1HGCM82633A004352"/>
    <s v="Delivered"/>
    <s v="N/A"/>
  </r>
  <r>
    <x v="904"/>
    <x v="364"/>
    <s v="Sarah Connor"/>
    <s v="emilybrown@gmail.com"/>
    <x v="3"/>
    <x v="2"/>
    <x v="2"/>
    <n v="2022"/>
    <x v="3"/>
    <n v="17480"/>
    <n v="2520"/>
    <x v="4"/>
    <x v="0"/>
    <s v="NO"/>
    <s v="No Warranty"/>
    <n v="7"/>
    <s v="JH4DB8590SS001561"/>
    <s v="Delivered"/>
    <s v="Follow up needed"/>
  </r>
  <r>
    <x v="252"/>
    <x v="211"/>
    <s v="Emily Brown"/>
    <s v="mike_j@hotmailcom"/>
    <x v="2"/>
    <x v="2"/>
    <x v="5"/>
    <n v="2022"/>
    <x v="1"/>
    <n v="39285"/>
    <n v="5715"/>
    <x v="1"/>
    <x v="1"/>
    <s v="YES"/>
    <s v="Lifetime"/>
    <n v="9"/>
    <s v="1HGCM82633A004352"/>
    <s v="Delivered"/>
    <s v="CALL CUSTOMER ASAP!"/>
  </r>
  <r>
    <x v="659"/>
    <x v="293"/>
    <s v="John Doe"/>
    <s v="john.doe@gmail.com"/>
    <x v="1"/>
    <x v="2"/>
    <x v="2"/>
    <n v="2019"/>
    <x v="3"/>
    <n v="17000"/>
    <n v="3000"/>
    <x v="4"/>
    <x v="3"/>
    <s v="YES"/>
    <s v="No Warranty"/>
    <n v="7"/>
    <s v=" WDBUF65J73AXXX123"/>
    <s v="Delivered"/>
    <s v="CALL CUSTOMER ASAP!"/>
  </r>
  <r>
    <x v="635"/>
    <x v="40"/>
    <s v="Michael Johnson"/>
    <s v="mike_j@hotmailcom"/>
    <x v="0"/>
    <x v="0"/>
    <x v="0"/>
    <n v="2021"/>
    <x v="2"/>
    <n v="40500"/>
    <n v="9500"/>
    <x v="0"/>
    <x v="3"/>
    <s v="YES"/>
    <s v="12 Months"/>
    <n v="8"/>
    <s v=" 1FDXF46S12EC58324"/>
    <s v="Processing"/>
    <s v="Confirmed"/>
  </r>
  <r>
    <x v="482"/>
    <x v="26"/>
    <s v="Michael Johnson"/>
    <s v="sarah.connor@outlok.com"/>
    <x v="0"/>
    <x v="0"/>
    <x v="1"/>
    <n v="2020"/>
    <x v="4"/>
    <n v="20000"/>
    <n v="5000"/>
    <x v="2"/>
    <x v="0"/>
    <s v="YES"/>
    <s v="Lifetime"/>
    <n v="7"/>
    <s v=" WDBUF65J73AXXX123"/>
    <s v="In Transit"/>
    <s v="CALL CUSTOMER ASAP!"/>
  </r>
  <r>
    <x v="1953"/>
    <x v="103"/>
    <s v="John Doe"/>
    <s v="john.doe@gmail.com"/>
    <x v="4"/>
    <x v="3"/>
    <x v="1"/>
    <n v="2021"/>
    <x v="0"/>
    <n v="23400"/>
    <n v="6600"/>
    <x v="4"/>
    <x v="3"/>
    <s v="NO"/>
    <s v="Lifetime"/>
    <n v="8.5"/>
    <s v="1HGCM82633A004352"/>
    <s v="Delivered"/>
    <s v="Follow up needed"/>
  </r>
  <r>
    <x v="382"/>
    <x v="123"/>
    <s v="John Doe"/>
    <s v="sarah.connor@outlok.com"/>
    <x v="5"/>
    <x v="1"/>
    <x v="1"/>
    <n v="2021"/>
    <x v="4"/>
    <n v="18750"/>
    <n v="6250"/>
    <x v="2"/>
    <x v="4"/>
    <s v="YES"/>
    <s v="24 Months"/>
    <n v="8.5"/>
    <s v=" 1FDXF46S12EC58324"/>
    <s v="Delivered"/>
    <s v="Confirmed"/>
  </r>
  <r>
    <x v="440"/>
    <x v="81"/>
    <s v="Jane Smith"/>
    <s v="john.doe@gmail.com"/>
    <x v="0"/>
    <x v="0"/>
    <x v="1"/>
    <n v="2022"/>
    <x v="2"/>
    <n v="44000"/>
    <n v="6000"/>
    <x v="2"/>
    <x v="2"/>
    <s v="YES"/>
    <s v="24 Months"/>
    <n v="9"/>
    <s v="JH4DB8590SS001561"/>
    <s v="Delivered"/>
    <s v="Confirmed"/>
  </r>
  <r>
    <x v="1954"/>
    <x v="0"/>
    <s v="Emily Brown"/>
    <s v="mike_j@hotmailcom"/>
    <x v="1"/>
    <x v="1"/>
    <x v="3"/>
    <n v="2022"/>
    <x v="4"/>
    <n v="21975"/>
    <n v="3025"/>
    <x v="2"/>
    <x v="0"/>
    <s v="YES"/>
    <s v="Lifetime"/>
    <n v="8.5"/>
    <s v="1HGCM82633A004352"/>
    <s v="In Transit"/>
    <s v="Confirmed"/>
  </r>
  <r>
    <x v="414"/>
    <x v="45"/>
    <s v="John Doe"/>
    <s v="sarah.connor@outlok.com"/>
    <x v="0"/>
    <x v="0"/>
    <x v="3"/>
    <n v="2019"/>
    <x v="4"/>
    <n v="21950"/>
    <n v="3050"/>
    <x v="3"/>
    <x v="2"/>
    <s v="NO"/>
    <s v="12 Months"/>
    <n v="10"/>
    <s v="1HGCM82633A004352"/>
    <s v="Processing"/>
    <s v="CALL CUSTOMER ASAP!"/>
  </r>
  <r>
    <x v="807"/>
    <x v="83"/>
    <s v="Jane Smith"/>
    <s v="sarah.connor@outlok.com"/>
    <x v="0"/>
    <x v="0"/>
    <x v="5"/>
    <n v="2020"/>
    <x v="2"/>
    <n v="43850"/>
    <n v="6150"/>
    <x v="0"/>
    <x v="4"/>
    <s v="YES"/>
    <s v="No Warranty"/>
    <n v="7"/>
    <s v=" WDBUF65J73AXXX123"/>
    <s v="In Transit"/>
    <s v="N/A"/>
  </r>
  <r>
    <x v="1955"/>
    <x v="19"/>
    <s v="Emily Brown"/>
    <s v="sarah.connor@outlok.com"/>
    <x v="2"/>
    <x v="2"/>
    <x v="3"/>
    <n v="2018"/>
    <x v="4"/>
    <n v="21900"/>
    <n v="3100"/>
    <x v="0"/>
    <x v="4"/>
    <s v="YES"/>
    <s v="12 Months"/>
    <n v="10"/>
    <s v="1HGCM82633A004352"/>
    <s v="Processing"/>
    <s v="CALL CUSTOMER ASAP!"/>
  </r>
  <r>
    <x v="1822"/>
    <x v="327"/>
    <s v="John Doe"/>
    <s v="jane_smith@yahooo.com"/>
    <x v="0"/>
    <x v="0"/>
    <x v="3"/>
    <n v="2021"/>
    <x v="4"/>
    <n v="21875"/>
    <n v="3125"/>
    <x v="1"/>
    <x v="4"/>
    <s v="NO"/>
    <s v="24 Months"/>
    <n v="10"/>
    <s v=" 1FDXF46S12EC58324"/>
    <s v="Delivered"/>
    <s v="CALL CUSTOMER ASAP!"/>
  </r>
  <r>
    <x v="162"/>
    <x v="99"/>
    <s v="Jane Smith"/>
    <s v="mike_j@hotmailcom"/>
    <x v="3"/>
    <x v="2"/>
    <x v="5"/>
    <n v="2018"/>
    <x v="2"/>
    <n v="43700"/>
    <n v="6300"/>
    <x v="1"/>
    <x v="4"/>
    <s v="NO"/>
    <s v="No Warranty"/>
    <n v="9"/>
    <s v="1HGCM82633A004352"/>
    <s v="Delivered"/>
    <s v="N/A"/>
  </r>
  <r>
    <x v="211"/>
    <x v="17"/>
    <s v="John Doe"/>
    <s v="john.doe@gmail.com"/>
    <x v="2"/>
    <x v="2"/>
    <x v="5"/>
    <n v="2020"/>
    <x v="2"/>
    <n v="43650"/>
    <n v="6350"/>
    <x v="1"/>
    <x v="4"/>
    <s v="YES"/>
    <s v="No Warranty"/>
    <n v="8"/>
    <s v=" 1FDXF46S12EC58324"/>
    <s v="Delivered"/>
    <s v="Confirmed"/>
  </r>
  <r>
    <x v="1956"/>
    <x v="280"/>
    <s v="Sarah Connor"/>
    <s v="john.doe@gmail.com"/>
    <x v="1"/>
    <x v="2"/>
    <x v="2"/>
    <n v="2021"/>
    <x v="0"/>
    <n v="25500"/>
    <n v="4500"/>
    <x v="0"/>
    <x v="4"/>
    <s v="YES"/>
    <s v="Lifetime"/>
    <n v="7"/>
    <s v=" 1FDXF46S12EC58324"/>
    <s v="Delivered"/>
    <s v="N/A"/>
  </r>
  <r>
    <x v="1957"/>
    <x v="359"/>
    <s v="Sarah Connor"/>
    <s v="mike_j@hotmailcom"/>
    <x v="0"/>
    <x v="0"/>
    <x v="1"/>
    <n v="2018"/>
    <x v="3"/>
    <n v="16200"/>
    <n v="3800"/>
    <x v="1"/>
    <x v="0"/>
    <s v="YES"/>
    <s v="24 Months"/>
    <n v="10"/>
    <s v=" 1FDXF46S12EC58324"/>
    <s v="Delivered"/>
    <s v="Confirmed"/>
  </r>
  <r>
    <x v="1529"/>
    <x v="359"/>
    <s v="Sarah Connor"/>
    <s v="sarah.connor@outlok.com"/>
    <x v="0"/>
    <x v="0"/>
    <x v="5"/>
    <n v="2018"/>
    <x v="3"/>
    <n v="16000"/>
    <n v="4000"/>
    <x v="0"/>
    <x v="2"/>
    <s v="YES"/>
    <s v="No Warranty"/>
    <n v="9"/>
    <s v=" 1FDXF46S12EC58324"/>
    <s v="Processing"/>
    <s v="Follow up needed"/>
  </r>
  <r>
    <x v="1958"/>
    <x v="316"/>
    <s v="Michael Johnson"/>
    <s v="emilybrown@gmail.com"/>
    <x v="4"/>
    <x v="3"/>
    <x v="1"/>
    <n v="2019"/>
    <x v="2"/>
    <n v="39000"/>
    <n v="11000"/>
    <x v="3"/>
    <x v="0"/>
    <s v="NO"/>
    <s v="24 Months"/>
    <n v="8.5"/>
    <s v=" WDBUF65J73AXXX123"/>
    <s v="In Transit"/>
    <s v="CALL CUSTOMER ASAP!"/>
  </r>
  <r>
    <x v="1959"/>
    <x v="12"/>
    <s v="John Doe"/>
    <s v="john.doe@gmail.com"/>
    <x v="5"/>
    <x v="1"/>
    <x v="3"/>
    <n v="2020"/>
    <x v="3"/>
    <n v="15000"/>
    <n v="5000"/>
    <x v="3"/>
    <x v="4"/>
    <s v="YES"/>
    <s v="No Warranty"/>
    <n v="8"/>
    <s v="JH4DB8590SS001561"/>
    <s v="Delivered"/>
    <s v="Confirmed"/>
  </r>
  <r>
    <x v="1960"/>
    <x v="203"/>
    <s v="Emily Brown"/>
    <s v="jane_smith@yahooo.com"/>
    <x v="0"/>
    <x v="0"/>
    <x v="1"/>
    <n v="2020"/>
    <x v="1"/>
    <n v="39600"/>
    <n v="5400"/>
    <x v="3"/>
    <x v="4"/>
    <s v="YES"/>
    <s v="No Warranty"/>
    <n v="9"/>
    <s v="1HGBH41JXMN109186 "/>
    <s v="Delivered"/>
    <s v="Confirmed"/>
  </r>
  <r>
    <x v="1961"/>
    <x v="42"/>
    <s v="John Doe"/>
    <s v="sarah.connor@outlok.com"/>
    <x v="1"/>
    <x v="1"/>
    <x v="4"/>
    <n v="2020"/>
    <x v="1"/>
    <n v="39555"/>
    <n v="5445"/>
    <x v="3"/>
    <x v="2"/>
    <s v="NO"/>
    <s v="24 Months"/>
    <n v="10"/>
    <s v=" 1FDXF46S12EC58324"/>
    <s v="Delivered"/>
    <s v="CALL CUSTOMER ASAP!"/>
  </r>
  <r>
    <x v="1962"/>
    <x v="99"/>
    <s v="Jane Smith"/>
    <s v="mike_j@hotmailcom"/>
    <x v="0"/>
    <x v="0"/>
    <x v="2"/>
    <n v="2021"/>
    <x v="1"/>
    <n v="39510"/>
    <n v="5490"/>
    <x v="3"/>
    <x v="4"/>
    <s v="NO"/>
    <s v="12 Months"/>
    <n v="9"/>
    <s v=" WDBUF65J73AXXX123"/>
    <s v="In Transit"/>
    <s v="Confirmed"/>
  </r>
  <r>
    <x v="1963"/>
    <x v="146"/>
    <s v="Jane Smith"/>
    <s v="john.doe@gmail.com"/>
    <x v="0"/>
    <x v="0"/>
    <x v="0"/>
    <n v="2019"/>
    <x v="0"/>
    <n v="26310"/>
    <n v="3690"/>
    <x v="3"/>
    <x v="2"/>
    <s v="NO"/>
    <s v="12 Months"/>
    <n v="10"/>
    <s v="1HGCM82633A004352"/>
    <s v="Processing"/>
    <s v="Follow up needed"/>
  </r>
  <r>
    <x v="264"/>
    <x v="76"/>
    <s v="Sarah Connor"/>
    <s v="jane_smith@yahooo.com"/>
    <x v="2"/>
    <x v="2"/>
    <x v="2"/>
    <n v="2022"/>
    <x v="3"/>
    <n v="17520"/>
    <n v="2480"/>
    <x v="3"/>
    <x v="4"/>
    <s v="YES"/>
    <s v="12 Months"/>
    <n v="8.5"/>
    <s v="JH4DB8590SS001561"/>
    <s v="In Transit"/>
    <s v="CALL CUSTOMER ASAP!"/>
  </r>
  <r>
    <x v="1782"/>
    <x v="212"/>
    <s v="Sarah Connor"/>
    <s v="sarah.connor@outlok.com"/>
    <x v="0"/>
    <x v="0"/>
    <x v="5"/>
    <n v="2021"/>
    <x v="4"/>
    <n v="21875"/>
    <n v="3125"/>
    <x v="3"/>
    <x v="1"/>
    <s v="YES"/>
    <s v="Lifetime"/>
    <n v="7"/>
    <s v="1HGCM82633A004352"/>
    <s v="Processing"/>
    <s v="Confirmed"/>
  </r>
  <r>
    <x v="487"/>
    <x v="338"/>
    <s v="Sarah Connor"/>
    <s v="emilybrown@gmail.com"/>
    <x v="3"/>
    <x v="2"/>
    <x v="1"/>
    <n v="2020"/>
    <x v="2"/>
    <n v="43700"/>
    <n v="6300"/>
    <x v="1"/>
    <x v="3"/>
    <s v="NO"/>
    <s v="Lifetime"/>
    <n v="7"/>
    <s v=" WDBUF65J73AXXX123"/>
    <s v="Delivered"/>
    <s v="CALL CUSTOMER ASAP!"/>
  </r>
  <r>
    <x v="1184"/>
    <x v="98"/>
    <s v="John Doe"/>
    <s v="mike_j@hotmailcom"/>
    <x v="2"/>
    <x v="2"/>
    <x v="2"/>
    <n v="2021"/>
    <x v="3"/>
    <n v="17460"/>
    <n v="2540"/>
    <x v="2"/>
    <x v="3"/>
    <s v="YES"/>
    <s v="No Warranty"/>
    <n v="8.5"/>
    <s v="1HGBH41JXMN109186 "/>
    <s v="Delivered"/>
    <s v="Confirmed"/>
  </r>
  <r>
    <x v="1964"/>
    <x v="64"/>
    <s v="Michael Johnson"/>
    <s v="jane_smith@yahooo.com"/>
    <x v="1"/>
    <x v="2"/>
    <x v="1"/>
    <n v="2018"/>
    <x v="0"/>
    <n v="25500"/>
    <n v="4500"/>
    <x v="3"/>
    <x v="1"/>
    <s v="NO"/>
    <s v="12 Months"/>
    <n v="10"/>
    <s v="JH4DB8590SS001561"/>
    <s v="Delivered"/>
    <s v="N/A"/>
  </r>
  <r>
    <x v="190"/>
    <x v="102"/>
    <s v="Emily Brown"/>
    <s v="mike_j@hotmailcom"/>
    <x v="0"/>
    <x v="0"/>
    <x v="2"/>
    <n v="2021"/>
    <x v="4"/>
    <n v="20250"/>
    <n v="4750"/>
    <x v="0"/>
    <x v="2"/>
    <s v="YES"/>
    <s v="No Warranty"/>
    <n v="9"/>
    <s v=" WDBUF65J73AXXX123"/>
    <s v="Delivered"/>
    <s v="Follow up needed"/>
  </r>
  <r>
    <x v="1965"/>
    <x v="231"/>
    <s v="Michael Johnson"/>
    <s v="emilybrown@gmail.com"/>
    <x v="0"/>
    <x v="0"/>
    <x v="4"/>
    <n v="2021"/>
    <x v="2"/>
    <n v="40000"/>
    <n v="10000"/>
    <x v="3"/>
    <x v="4"/>
    <s v="YES"/>
    <s v="24 Months"/>
    <n v="8.5"/>
    <s v=" WDBUF65J73AXXX123"/>
    <s v="Delivered"/>
    <s v="Confirmed"/>
  </r>
  <r>
    <x v="725"/>
    <x v="46"/>
    <s v="Jane Smith"/>
    <s v="emilybrown@gmail.com"/>
    <x v="4"/>
    <x v="3"/>
    <x v="5"/>
    <n v="2020"/>
    <x v="4"/>
    <n v="19500"/>
    <n v="5500"/>
    <x v="0"/>
    <x v="0"/>
    <s v="YES"/>
    <s v="Lifetime"/>
    <n v="8"/>
    <s v="JH4DB8590SS001561"/>
    <s v="Processing"/>
    <s v="N/A"/>
  </r>
  <r>
    <x v="1966"/>
    <x v="163"/>
    <s v="Emily Brown"/>
    <s v="sarah.connor@outlok.com"/>
    <x v="5"/>
    <x v="1"/>
    <x v="2"/>
    <n v="2018"/>
    <x v="2"/>
    <n v="37500"/>
    <n v="12500"/>
    <x v="1"/>
    <x v="0"/>
    <s v="NO"/>
    <s v="24 Months"/>
    <n v="8.5"/>
    <s v=" WDBUF65J73AXXX123"/>
    <s v="In Transit"/>
    <s v="Follow up needed"/>
  </r>
  <r>
    <x v="1967"/>
    <x v="24"/>
    <s v="Sarah Connor"/>
    <s v="john.doe@gmail.com"/>
    <x v="0"/>
    <x v="0"/>
    <x v="2"/>
    <n v="2020"/>
    <x v="1"/>
    <n v="39600"/>
    <n v="5400"/>
    <x v="0"/>
    <x v="4"/>
    <s v="NO"/>
    <s v="Lifetime"/>
    <n v="10"/>
    <s v="1HGCM82633A004352"/>
    <s v="Delivered"/>
    <s v="N/A"/>
  </r>
  <r>
    <x v="1574"/>
    <x v="252"/>
    <s v="Sarah Connor"/>
    <s v="mike_j@hotmailcom"/>
    <x v="1"/>
    <x v="1"/>
    <x v="3"/>
    <n v="2018"/>
    <x v="2"/>
    <n v="43950"/>
    <n v="6050"/>
    <x v="1"/>
    <x v="1"/>
    <s v="NO"/>
    <s v="No Warranty"/>
    <n v="9"/>
    <s v="1HGBH41JXMN109186 "/>
    <s v="Delivered"/>
    <s v="N/A"/>
  </r>
  <r>
    <x v="1968"/>
    <x v="2"/>
    <s v="John Doe"/>
    <s v="john.doe@gmail.com"/>
    <x v="0"/>
    <x v="0"/>
    <x v="4"/>
    <n v="2018"/>
    <x v="2"/>
    <n v="43900"/>
    <n v="6100"/>
    <x v="2"/>
    <x v="4"/>
    <s v="YES"/>
    <s v="No Warranty"/>
    <n v="7"/>
    <s v="1HGCM82633A004352"/>
    <s v="Delivered"/>
    <s v="Confirmed"/>
  </r>
  <r>
    <x v="441"/>
    <x v="160"/>
    <s v="Michael Johnson"/>
    <s v="john.doe@gmail.com"/>
    <x v="0"/>
    <x v="0"/>
    <x v="5"/>
    <n v="2018"/>
    <x v="0"/>
    <n v="26310"/>
    <n v="3690"/>
    <x v="0"/>
    <x v="2"/>
    <s v="YES"/>
    <s v="No Warranty"/>
    <n v="8.5"/>
    <s v="1HGCM82633A004352"/>
    <s v="In Transit"/>
    <s v="Confirmed"/>
  </r>
  <r>
    <x v="760"/>
    <x v="91"/>
    <s v="Michael Johnson"/>
    <s v="john.doe@gmail.com"/>
    <x v="2"/>
    <x v="2"/>
    <x v="2"/>
    <n v="2020"/>
    <x v="0"/>
    <n v="26280"/>
    <n v="3720"/>
    <x v="4"/>
    <x v="0"/>
    <s v="YES"/>
    <s v="No Warranty"/>
    <n v="8"/>
    <s v="1HGBH41JXMN109186 "/>
    <s v="Processing"/>
    <s v="CALL CUSTOMER ASAP!"/>
  </r>
  <r>
    <x v="1775"/>
    <x v="301"/>
    <s v="John Doe"/>
    <s v="sarah.connor@outlok.com"/>
    <x v="0"/>
    <x v="0"/>
    <x v="3"/>
    <n v="2018"/>
    <x v="0"/>
    <n v="26250"/>
    <n v="3750"/>
    <x v="2"/>
    <x v="3"/>
    <s v="NO"/>
    <s v="Lifetime"/>
    <n v="7"/>
    <s v=" WDBUF65J73AXXX123"/>
    <s v="In Transit"/>
    <s v="Follow up needed"/>
  </r>
  <r>
    <x v="1969"/>
    <x v="312"/>
    <s v="Jane Smith"/>
    <s v="jane_smith@yahooo.com"/>
    <x v="3"/>
    <x v="2"/>
    <x v="4"/>
    <n v="2019"/>
    <x v="3"/>
    <n v="17480"/>
    <n v="2520"/>
    <x v="3"/>
    <x v="1"/>
    <s v="NO"/>
    <s v="No Warranty"/>
    <n v="9"/>
    <s v="1HGCM82633A004352"/>
    <s v="Processing"/>
    <s v="Confirmed"/>
  </r>
  <r>
    <x v="1970"/>
    <x v="356"/>
    <s v="Sarah Connor"/>
    <s v="mike_j@hotmailcom"/>
    <x v="2"/>
    <x v="2"/>
    <x v="3"/>
    <n v="2019"/>
    <x v="1"/>
    <n v="39285"/>
    <n v="5715"/>
    <x v="3"/>
    <x v="1"/>
    <s v="YES"/>
    <s v="No Warranty"/>
    <n v="9"/>
    <s v="JH4DB8590SS001561"/>
    <s v="Delivered"/>
    <s v="CALL CUSTOMER ASAP!"/>
  </r>
  <r>
    <x v="197"/>
    <x v="221"/>
    <s v="Jane Smith"/>
    <s v="jane_smith@yahooo.com"/>
    <x v="1"/>
    <x v="2"/>
    <x v="0"/>
    <n v="2022"/>
    <x v="1"/>
    <n v="38250"/>
    <n v="6750"/>
    <x v="1"/>
    <x v="2"/>
    <s v="YES"/>
    <s v="Lifetime"/>
    <n v="8"/>
    <s v=" WDBUF65J73AXXX123"/>
    <s v="Delivered"/>
    <s v="Confirmed"/>
  </r>
  <r>
    <x v="983"/>
    <x v="328"/>
    <s v="Emily Brown"/>
    <s v="emilybrown@gmail.com"/>
    <x v="0"/>
    <x v="0"/>
    <x v="0"/>
    <n v="2019"/>
    <x v="2"/>
    <n v="40500"/>
    <n v="9500"/>
    <x v="0"/>
    <x v="0"/>
    <s v="YES"/>
    <s v="12 Months"/>
    <n v="9"/>
    <s v="1HGBH41JXMN109186 "/>
    <s v="Delivered"/>
    <s v="Confirmed"/>
  </r>
  <r>
    <x v="1971"/>
    <x v="67"/>
    <s v="Jane Smith"/>
    <s v="sarah.connor@outlok.com"/>
    <x v="0"/>
    <x v="0"/>
    <x v="3"/>
    <n v="2022"/>
    <x v="0"/>
    <n v="24000"/>
    <n v="6000"/>
    <x v="2"/>
    <x v="3"/>
    <s v="NO"/>
    <s v="12 Months"/>
    <n v="9"/>
    <s v="JH4DB8590SS001561"/>
    <s v="Delivered"/>
    <s v="Confirmed"/>
  </r>
  <r>
    <x v="1972"/>
    <x v="80"/>
    <s v="Sarah Connor"/>
    <s v="jane_smith@yahooo.com"/>
    <x v="4"/>
    <x v="3"/>
    <x v="4"/>
    <n v="2019"/>
    <x v="1"/>
    <n v="35100"/>
    <n v="9900"/>
    <x v="3"/>
    <x v="0"/>
    <s v="YES"/>
    <s v="No Warranty"/>
    <n v="7"/>
    <s v="1HGCM82633A004352"/>
    <s v="Delivered"/>
    <s v="Follow up needed"/>
  </r>
  <r>
    <x v="1282"/>
    <x v="34"/>
    <s v="Sarah Connor"/>
    <s v="emilybrown@gmail.com"/>
    <x v="5"/>
    <x v="1"/>
    <x v="2"/>
    <n v="2020"/>
    <x v="1"/>
    <n v="33750"/>
    <n v="11250"/>
    <x v="3"/>
    <x v="4"/>
    <s v="YES"/>
    <s v="No Warranty"/>
    <n v="8"/>
    <s v=" WDBUF65J73AXXX123"/>
    <s v="Processing"/>
    <s v="N/A"/>
  </r>
  <r>
    <x v="378"/>
    <x v="91"/>
    <s v="Jane Smith"/>
    <s v="sarah.connor@outlok.com"/>
    <x v="0"/>
    <x v="0"/>
    <x v="0"/>
    <n v="2022"/>
    <x v="2"/>
    <n v="44000"/>
    <n v="6000"/>
    <x v="0"/>
    <x v="0"/>
    <s v="YES"/>
    <s v="24 Months"/>
    <n v="7"/>
    <s v=" 1FDXF46S12EC58324"/>
    <s v="In Transit"/>
    <s v="Confirmed"/>
  </r>
  <r>
    <x v="857"/>
    <x v="12"/>
    <s v="Jane Smith"/>
    <s v="john.doe@gmail.com"/>
    <x v="1"/>
    <x v="1"/>
    <x v="0"/>
    <n v="2021"/>
    <x v="2"/>
    <n v="43950"/>
    <n v="6050"/>
    <x v="0"/>
    <x v="4"/>
    <s v="YES"/>
    <s v="No Warranty"/>
    <n v="9"/>
    <s v="1HGBH41JXMN109186 "/>
    <s v="Delivered"/>
    <s v="Confirmed"/>
  </r>
  <r>
    <x v="1973"/>
    <x v="189"/>
    <s v="Jane Smith"/>
    <s v="sarah.connor@outlok.com"/>
    <x v="0"/>
    <x v="0"/>
    <x v="2"/>
    <n v="2021"/>
    <x v="4"/>
    <n v="21950"/>
    <n v="3050"/>
    <x v="1"/>
    <x v="3"/>
    <s v="YES"/>
    <s v="24 Months"/>
    <n v="8"/>
    <s v=" WDBUF65J73AXXX123"/>
    <s v="Delivered"/>
    <s v="CALL CUSTOMER ASAP!"/>
  </r>
  <r>
    <x v="103"/>
    <x v="223"/>
    <s v="Sarah Connor"/>
    <s v="emilybrown@gmail.com"/>
    <x v="0"/>
    <x v="0"/>
    <x v="1"/>
    <n v="2019"/>
    <x v="4"/>
    <n v="21925"/>
    <n v="3075"/>
    <x v="0"/>
    <x v="0"/>
    <s v="YES"/>
    <s v="Lifetime"/>
    <n v="9"/>
    <s v=" WDBUF65J73AXXX123"/>
    <s v="Delivered"/>
    <s v="CALL CUSTOMER ASAP!"/>
  </r>
  <r>
    <x v="771"/>
    <x v="162"/>
    <s v="John Doe"/>
    <s v="mike_j@hotmailcom"/>
    <x v="2"/>
    <x v="2"/>
    <x v="5"/>
    <n v="2021"/>
    <x v="2"/>
    <n v="43800"/>
    <n v="6200"/>
    <x v="3"/>
    <x v="3"/>
    <s v="YES"/>
    <s v="No Warranty"/>
    <n v="10"/>
    <s v=" 1FDXF46S12EC58324"/>
    <s v="In Transit"/>
    <s v="N/A"/>
  </r>
  <r>
    <x v="728"/>
    <x v="91"/>
    <s v="John Doe"/>
    <s v="jane_smith@yahooo.com"/>
    <x v="0"/>
    <x v="0"/>
    <x v="5"/>
    <n v="2019"/>
    <x v="4"/>
    <n v="21875"/>
    <n v="3125"/>
    <x v="2"/>
    <x v="2"/>
    <s v="NO"/>
    <s v="12 Months"/>
    <n v="10"/>
    <s v="1HGBH41JXMN109186 "/>
    <s v="Processing"/>
    <s v="CALL CUSTOMER ASAP!"/>
  </r>
  <r>
    <x v="1974"/>
    <x v="232"/>
    <s v="John Doe"/>
    <s v="john.doe@gmail.com"/>
    <x v="3"/>
    <x v="2"/>
    <x v="4"/>
    <n v="2019"/>
    <x v="1"/>
    <n v="39330"/>
    <n v="5670"/>
    <x v="2"/>
    <x v="1"/>
    <s v="NO"/>
    <s v="24 Months"/>
    <n v="8"/>
    <s v="JH4DB8590SS001561"/>
    <s v="In Transit"/>
    <s v="Confirmed"/>
  </r>
  <r>
    <x v="573"/>
    <x v="157"/>
    <s v="Emily Brown"/>
    <s v="mike_j@hotmailcom"/>
    <x v="2"/>
    <x v="2"/>
    <x v="0"/>
    <n v="2021"/>
    <x v="2"/>
    <n v="43650"/>
    <n v="6350"/>
    <x v="0"/>
    <x v="0"/>
    <s v="YES"/>
    <s v="Lifetime"/>
    <n v="9"/>
    <s v=" 1FDXF46S12EC58324"/>
    <s v="Processing"/>
    <s v="N/A"/>
  </r>
  <r>
    <x v="1567"/>
    <x v="115"/>
    <s v="Jane Smith"/>
    <s v="emilybrown@gmail.com"/>
    <x v="1"/>
    <x v="2"/>
    <x v="1"/>
    <n v="2021"/>
    <x v="2"/>
    <n v="42500"/>
    <n v="7500"/>
    <x v="2"/>
    <x v="2"/>
    <s v="NO"/>
    <s v="12 Months"/>
    <n v="9"/>
    <s v="1HGCM82633A004352"/>
    <s v="Delivered"/>
    <s v="Follow up needed"/>
  </r>
  <r>
    <x v="1534"/>
    <x v="247"/>
    <s v="Emily Brown"/>
    <s v="john.doe@gmail.com"/>
    <x v="0"/>
    <x v="0"/>
    <x v="5"/>
    <n v="2018"/>
    <x v="0"/>
    <n v="24300"/>
    <n v="5700"/>
    <x v="0"/>
    <x v="1"/>
    <s v="NO"/>
    <s v="12 Months"/>
    <n v="8"/>
    <s v="1HGBH41JXMN109186 "/>
    <s v="Delivered"/>
    <s v="CALL CUSTOMER ASAP!"/>
  </r>
  <r>
    <x v="1732"/>
    <x v="72"/>
    <s v="Michael Johnson"/>
    <s v="john.doe@gmail.com"/>
    <x v="0"/>
    <x v="0"/>
    <x v="1"/>
    <n v="2022"/>
    <x v="1"/>
    <n v="36000"/>
    <n v="9000"/>
    <x v="0"/>
    <x v="4"/>
    <s v="YES"/>
    <s v="12 Months"/>
    <n v="7"/>
    <s v="1HGBH41JXMN109186 "/>
    <s v="Delivered"/>
    <s v="CALL CUSTOMER ASAP!"/>
  </r>
  <r>
    <x v="1212"/>
    <x v="126"/>
    <s v="Michael Johnson"/>
    <s v="mike_j@hotmailcom"/>
    <x v="4"/>
    <x v="3"/>
    <x v="4"/>
    <n v="2019"/>
    <x v="1"/>
    <n v="35100"/>
    <n v="9900"/>
    <x v="4"/>
    <x v="3"/>
    <s v="NO"/>
    <s v="Lifetime"/>
    <n v="8"/>
    <s v="1HGCM82633A004352"/>
    <s v="Delivered"/>
    <s v="CALL CUSTOMER ASAP!"/>
  </r>
  <r>
    <x v="424"/>
    <x v="155"/>
    <s v="John Doe"/>
    <s v="sarah.connor@outlok.com"/>
    <x v="5"/>
    <x v="1"/>
    <x v="3"/>
    <n v="2021"/>
    <x v="3"/>
    <n v="15000"/>
    <n v="5000"/>
    <x v="4"/>
    <x v="0"/>
    <s v="YES"/>
    <s v="No Warranty"/>
    <n v="10"/>
    <s v=" WDBUF65J73AXXX123"/>
    <s v="Delivered"/>
    <s v="N/A"/>
  </r>
  <r>
    <x v="1975"/>
    <x v="122"/>
    <s v="Sarah Connor"/>
    <s v="mike_j@hotmailcom"/>
    <x v="0"/>
    <x v="0"/>
    <x v="0"/>
    <n v="2022"/>
    <x v="3"/>
    <n v="17600"/>
    <n v="2400"/>
    <x v="3"/>
    <x v="0"/>
    <s v="NO"/>
    <s v="Lifetime"/>
    <n v="7"/>
    <s v="1HGCM82633A004352"/>
    <s v="Processing"/>
    <s v="Follow up needed"/>
  </r>
  <r>
    <x v="1777"/>
    <x v="209"/>
    <s v="Michael Johnson"/>
    <s v="emilybrown@gmail.com"/>
    <x v="1"/>
    <x v="1"/>
    <x v="1"/>
    <n v="2021"/>
    <x v="0"/>
    <n v="26370"/>
    <n v="3630"/>
    <x v="2"/>
    <x v="4"/>
    <s v="YES"/>
    <s v="No Warranty"/>
    <n v="10"/>
    <s v="1HGBH41JXMN109186 "/>
    <s v="In Transit"/>
    <s v="Follow up needed"/>
  </r>
  <r>
    <x v="1976"/>
    <x v="19"/>
    <s v="John Doe"/>
    <s v="john.doe@gmail.com"/>
    <x v="0"/>
    <x v="0"/>
    <x v="4"/>
    <n v="2021"/>
    <x v="3"/>
    <n v="17560"/>
    <n v="2440"/>
    <x v="3"/>
    <x v="4"/>
    <s v="YES"/>
    <s v="Lifetime"/>
    <n v="10"/>
    <s v="JH4DB8590SS001561"/>
    <s v="Delivered"/>
    <s v="N/A"/>
  </r>
  <r>
    <x v="1945"/>
    <x v="346"/>
    <s v="Sarah Connor"/>
    <s v="john.doe@gmail.com"/>
    <x v="0"/>
    <x v="0"/>
    <x v="4"/>
    <n v="2018"/>
    <x v="4"/>
    <n v="21925"/>
    <n v="3075"/>
    <x v="2"/>
    <x v="4"/>
    <s v="YES"/>
    <s v="24 Months"/>
    <n v="8.5"/>
    <s v=" WDBUF65J73AXXX123"/>
    <s v="Delivered"/>
    <s v="CALL CUSTOMER ASAP!"/>
  </r>
  <r>
    <x v="1977"/>
    <x v="84"/>
    <s v="Sarah Connor"/>
    <s v="mike_j@hotmailcom"/>
    <x v="2"/>
    <x v="2"/>
    <x v="0"/>
    <n v="2019"/>
    <x v="2"/>
    <n v="43800"/>
    <n v="6200"/>
    <x v="2"/>
    <x v="4"/>
    <s v="NO"/>
    <s v="24 Months"/>
    <n v="10"/>
    <s v=" 1FDXF46S12EC58324"/>
    <s v="Delivered"/>
    <s v="Follow up needed"/>
  </r>
  <r>
    <x v="1978"/>
    <x v="292"/>
    <s v="Michael Johnson"/>
    <s v="sarah.connor@outlok.com"/>
    <x v="0"/>
    <x v="0"/>
    <x v="3"/>
    <n v="2019"/>
    <x v="4"/>
    <n v="21875"/>
    <n v="3125"/>
    <x v="3"/>
    <x v="4"/>
    <s v="YES"/>
    <s v="No Warranty"/>
    <n v="7"/>
    <s v=" 1FDXF46S12EC58324"/>
    <s v="In Transit"/>
    <s v="Follow up needed"/>
  </r>
  <r>
    <x v="75"/>
    <x v="55"/>
    <s v="Emily Brown"/>
    <s v="sarah.connor@outlok.com"/>
    <x v="3"/>
    <x v="2"/>
    <x v="5"/>
    <n v="2020"/>
    <x v="1"/>
    <n v="39330"/>
    <n v="5670"/>
    <x v="1"/>
    <x v="1"/>
    <s v="NO"/>
    <s v="24 Months"/>
    <n v="8"/>
    <s v="JH4DB8590SS001561"/>
    <s v="Processing"/>
    <s v="CALL CUSTOMER ASAP!"/>
  </r>
  <r>
    <x v="1979"/>
    <x v="203"/>
    <s v="Michael Johnson"/>
    <s v="john.doe@gmail.com"/>
    <x v="2"/>
    <x v="2"/>
    <x v="2"/>
    <n v="2018"/>
    <x v="3"/>
    <n v="17460"/>
    <n v="2540"/>
    <x v="4"/>
    <x v="4"/>
    <s v="NO"/>
    <s v="24 Months"/>
    <n v="8"/>
    <s v=" 1FDXF46S12EC58324"/>
    <s v="In Transit"/>
    <s v="CALL CUSTOMER ASAP!"/>
  </r>
  <r>
    <x v="1376"/>
    <x v="202"/>
    <s v="John Doe"/>
    <s v="emilybrown@gmail.com"/>
    <x v="1"/>
    <x v="2"/>
    <x v="4"/>
    <n v="2022"/>
    <x v="4"/>
    <n v="21250"/>
    <n v="3750"/>
    <x v="3"/>
    <x v="2"/>
    <s v="NO"/>
    <s v="24 Months"/>
    <n v="9"/>
    <s v=" 1FDXF46S12EC58324"/>
    <s v="Processing"/>
    <s v="CALL CUSTOMER ASAP!"/>
  </r>
  <r>
    <x v="1980"/>
    <x v="330"/>
    <s v="Sarah Connor"/>
    <s v="john.doe@gmail.com"/>
    <x v="0"/>
    <x v="0"/>
    <x v="4"/>
    <n v="2018"/>
    <x v="1"/>
    <n v="36450"/>
    <n v="8550"/>
    <x v="4"/>
    <x v="2"/>
    <s v="YES"/>
    <s v="Lifetime"/>
    <n v="8"/>
    <s v="1HGBH41JXMN109186 "/>
    <s v="Delivered"/>
    <s v="CALL CUSTOMER ASAP!"/>
  </r>
  <r>
    <x v="236"/>
    <x v="87"/>
    <s v="John Doe"/>
    <s v="jane_smith@yahooo.com"/>
    <x v="0"/>
    <x v="0"/>
    <x v="5"/>
    <n v="2022"/>
    <x v="3"/>
    <n v="16000"/>
    <n v="4000"/>
    <x v="4"/>
    <x v="2"/>
    <s v="NO"/>
    <s v="24 Months"/>
    <n v="7"/>
    <s v="1HGCM82633A004352"/>
    <s v="Delivered"/>
    <s v="Confirmed"/>
  </r>
  <r>
    <x v="210"/>
    <x v="0"/>
    <s v="Sarah Connor"/>
    <s v="mike_j@hotmailcom"/>
    <x v="4"/>
    <x v="3"/>
    <x v="1"/>
    <n v="2019"/>
    <x v="2"/>
    <n v="39000"/>
    <n v="11000"/>
    <x v="4"/>
    <x v="2"/>
    <s v="NO"/>
    <s v="No Warranty"/>
    <n v="8.5"/>
    <s v="JH4DB8590SS001561"/>
    <s v="Delivered"/>
    <s v="Follow up needed"/>
  </r>
  <r>
    <x v="1981"/>
    <x v="106"/>
    <s v="John Doe"/>
    <s v="mike_j@hotmailcom"/>
    <x v="5"/>
    <x v="1"/>
    <x v="2"/>
    <n v="2020"/>
    <x v="2"/>
    <n v="37500"/>
    <n v="12500"/>
    <x v="1"/>
    <x v="3"/>
    <s v="NO"/>
    <s v="12 Months"/>
    <n v="8.5"/>
    <s v=" 1FDXF46S12EC58324"/>
    <s v="Delivered"/>
    <s v="Confirmed"/>
  </r>
  <r>
    <x v="771"/>
    <x v="132"/>
    <s v="Emily Brown"/>
    <s v="jane_smith@yahooo.com"/>
    <x v="0"/>
    <x v="0"/>
    <x v="5"/>
    <n v="2020"/>
    <x v="3"/>
    <n v="17600"/>
    <n v="2400"/>
    <x v="2"/>
    <x v="4"/>
    <s v="NO"/>
    <s v="Lifetime"/>
    <n v="8.5"/>
    <s v=" 1FDXF46S12EC58324"/>
    <s v="Delivered"/>
    <s v="Confirmed"/>
  </r>
  <r>
    <x v="144"/>
    <x v="137"/>
    <s v="Emily Brown"/>
    <s v="mike_j@hotmailcom"/>
    <x v="1"/>
    <x v="1"/>
    <x v="1"/>
    <n v="2019"/>
    <x v="2"/>
    <n v="43950"/>
    <n v="6050"/>
    <x v="4"/>
    <x v="0"/>
    <s v="YES"/>
    <s v="No Warranty"/>
    <n v="8"/>
    <s v=" WDBUF65J73AXXX123"/>
    <s v="Processing"/>
    <s v="CALL CUSTOMER ASAP!"/>
  </r>
  <r>
    <x v="1982"/>
    <x v="122"/>
    <s v="Sarah Connor"/>
    <s v="jane_smith@yahooo.com"/>
    <x v="0"/>
    <x v="0"/>
    <x v="3"/>
    <n v="2021"/>
    <x v="0"/>
    <n v="26340"/>
    <n v="3660"/>
    <x v="3"/>
    <x v="2"/>
    <s v="NO"/>
    <s v="24 Months"/>
    <n v="10"/>
    <s v=" WDBUF65J73AXXX123"/>
    <s v="In Transit"/>
    <s v="CALL CUSTOMER ASAP!"/>
  </r>
  <r>
    <x v="1983"/>
    <x v="190"/>
    <s v="Emily Brown"/>
    <s v="sarah.connor@outlok.com"/>
    <x v="0"/>
    <x v="0"/>
    <x v="1"/>
    <n v="2018"/>
    <x v="3"/>
    <n v="17540"/>
    <n v="2460"/>
    <x v="2"/>
    <x v="0"/>
    <s v="YES"/>
    <s v="24 Months"/>
    <n v="8"/>
    <s v=" WDBUF65J73AXXX123"/>
    <s v="Delivered"/>
    <s v="N/A"/>
  </r>
  <r>
    <x v="1984"/>
    <x v="107"/>
    <s v="Emily Brown"/>
    <s v="sarah.connor@outlok.com"/>
    <x v="2"/>
    <x v="2"/>
    <x v="5"/>
    <n v="2020"/>
    <x v="0"/>
    <n v="26280"/>
    <n v="3720"/>
    <x v="4"/>
    <x v="3"/>
    <s v="YES"/>
    <s v="24 Months"/>
    <n v="8"/>
    <s v="JH4DB8590SS001561"/>
    <s v="Delivered"/>
    <s v="CALL CUSTOMER ASAP!"/>
  </r>
  <r>
    <x v="71"/>
    <x v="334"/>
    <s v="John Doe"/>
    <s v="jane_smith@yahooo.com"/>
    <x v="0"/>
    <x v="0"/>
    <x v="3"/>
    <n v="2021"/>
    <x v="3"/>
    <n v="17500"/>
    <n v="2500"/>
    <x v="1"/>
    <x v="3"/>
    <s v="YES"/>
    <s v="12 Months"/>
    <n v="10"/>
    <s v="1HGBH41JXMN109186 "/>
    <s v="Delivered"/>
    <s v="Confirmed"/>
  </r>
  <r>
    <x v="1823"/>
    <x v="91"/>
    <s v="John Doe"/>
    <s v="john.doe@gmail.com"/>
    <x v="3"/>
    <x v="2"/>
    <x v="2"/>
    <n v="2022"/>
    <x v="0"/>
    <n v="26220"/>
    <n v="3780"/>
    <x v="0"/>
    <x v="4"/>
    <s v="YES"/>
    <s v="24 Months"/>
    <n v="8"/>
    <s v=" WDBUF65J73AXXX123"/>
    <s v="In Transit"/>
    <s v="Confirmed"/>
  </r>
  <r>
    <x v="446"/>
    <x v="91"/>
    <s v="Emily Brown"/>
    <s v="john.doe@gmail.com"/>
    <x v="2"/>
    <x v="2"/>
    <x v="4"/>
    <n v="2020"/>
    <x v="2"/>
    <n v="43650"/>
    <n v="6350"/>
    <x v="4"/>
    <x v="1"/>
    <s v="YES"/>
    <s v="24 Months"/>
    <n v="9"/>
    <s v="1HGCM82633A004352"/>
    <s v="Processing"/>
    <s v="Confirmed"/>
  </r>
  <r>
    <x v="1985"/>
    <x v="24"/>
    <s v="John Doe"/>
    <s v="emilybrown@gmail.com"/>
    <x v="1"/>
    <x v="2"/>
    <x v="1"/>
    <n v="2022"/>
    <x v="2"/>
    <n v="42500"/>
    <n v="7500"/>
    <x v="1"/>
    <x v="1"/>
    <s v="YES"/>
    <s v="No Warranty"/>
    <n v="8"/>
    <s v=" WDBUF65J73AXXX123"/>
    <s v="In Transit"/>
    <s v="CALL CUSTOMER ASAP!"/>
  </r>
  <r>
    <x v="1986"/>
    <x v="195"/>
    <s v="Jane Smith"/>
    <s v="john.doe@gmail.com"/>
    <x v="0"/>
    <x v="0"/>
    <x v="2"/>
    <n v="2021"/>
    <x v="4"/>
    <n v="20250"/>
    <n v="4750"/>
    <x v="4"/>
    <x v="3"/>
    <s v="YES"/>
    <s v="Lifetime"/>
    <n v="7"/>
    <s v="JH4DB8590SS001561"/>
    <s v="Processing"/>
    <s v="Confirmed"/>
  </r>
  <r>
    <x v="1877"/>
    <x v="19"/>
    <s v="John Doe"/>
    <s v="emilybrown@gmail.com"/>
    <x v="0"/>
    <x v="0"/>
    <x v="4"/>
    <n v="2022"/>
    <x v="1"/>
    <n v="36000"/>
    <n v="9000"/>
    <x v="4"/>
    <x v="3"/>
    <s v="YES"/>
    <s v="Lifetime"/>
    <n v="9"/>
    <s v="JH4DB8590SS001561"/>
    <s v="Delivered"/>
    <s v="Confirmed"/>
  </r>
  <r>
    <x v="1810"/>
    <x v="4"/>
    <s v="Jane Smith"/>
    <s v="mike_j@hotmailcom"/>
    <x v="4"/>
    <x v="3"/>
    <x v="2"/>
    <n v="2021"/>
    <x v="0"/>
    <n v="23400"/>
    <n v="6600"/>
    <x v="4"/>
    <x v="0"/>
    <s v="NO"/>
    <s v="No Warranty"/>
    <n v="8.5"/>
    <s v="1HGCM82633A004352"/>
    <s v="Delivered"/>
    <s v="CALL CUSTOMER ASAP!"/>
  </r>
  <r>
    <x v="1987"/>
    <x v="91"/>
    <s v="Jane Smith"/>
    <s v="john.doe@gmail.com"/>
    <x v="5"/>
    <x v="1"/>
    <x v="3"/>
    <n v="2022"/>
    <x v="3"/>
    <n v="15000"/>
    <n v="5000"/>
    <x v="3"/>
    <x v="2"/>
    <s v="YES"/>
    <s v="12 Months"/>
    <n v="7"/>
    <s v=" WDBUF65J73AXXX123"/>
    <s v="Delivered"/>
    <s v="Confirmed"/>
  </r>
  <r>
    <x v="259"/>
    <x v="3"/>
    <s v="Jane Smith"/>
    <s v="sarah.connor@outlok.com"/>
    <x v="0"/>
    <x v="0"/>
    <x v="5"/>
    <n v="2018"/>
    <x v="2"/>
    <n v="44000"/>
    <n v="6000"/>
    <x v="4"/>
    <x v="2"/>
    <s v="NO"/>
    <s v="24 Months"/>
    <n v="8"/>
    <s v="JH4DB8590SS001561"/>
    <s v="Delivered"/>
    <s v="N/A"/>
  </r>
  <r>
    <x v="937"/>
    <x v="312"/>
    <s v="John Doe"/>
    <s v="john.doe@gmail.com"/>
    <x v="1"/>
    <x v="1"/>
    <x v="3"/>
    <n v="2020"/>
    <x v="2"/>
    <n v="43950"/>
    <n v="6050"/>
    <x v="4"/>
    <x v="3"/>
    <s v="YES"/>
    <s v="12 Months"/>
    <n v="9"/>
    <s v=" 1FDXF46S12EC58324"/>
    <s v="Delivered"/>
    <s v="Follow up needed"/>
  </r>
  <r>
    <x v="1600"/>
    <x v="102"/>
    <s v="John Doe"/>
    <s v="john.doe@gmail.com"/>
    <x v="0"/>
    <x v="0"/>
    <x v="4"/>
    <n v="2020"/>
    <x v="3"/>
    <n v="17560"/>
    <n v="2440"/>
    <x v="2"/>
    <x v="2"/>
    <s v="YES"/>
    <s v="No Warranty"/>
    <n v="9"/>
    <s v="1HGCM82633A004352"/>
    <s v="Processing"/>
    <s v="Confirmed"/>
  </r>
  <r>
    <x v="1817"/>
    <x v="162"/>
    <s v="Jane Smith"/>
    <s v="mike_j@hotmailcom"/>
    <x v="0"/>
    <x v="0"/>
    <x v="0"/>
    <n v="2021"/>
    <x v="1"/>
    <n v="39465"/>
    <n v="5535"/>
    <x v="2"/>
    <x v="4"/>
    <s v="NO"/>
    <s v="12 Months"/>
    <n v="8.5"/>
    <s v="1HGCM82633A004352"/>
    <s v="In Transit"/>
    <s v="CALL CUSTOMER ASAP!"/>
  </r>
  <r>
    <x v="1988"/>
    <x v="267"/>
    <s v="John Doe"/>
    <s v="jane_smith@yahooo.com"/>
    <x v="2"/>
    <x v="2"/>
    <x v="2"/>
    <n v="2022"/>
    <x v="3"/>
    <n v="17520"/>
    <n v="2480"/>
    <x v="4"/>
    <x v="2"/>
    <s v="NO"/>
    <s v="Lifetime"/>
    <n v="7"/>
    <s v="1HGCM82633A004352"/>
    <s v="Delivered"/>
    <s v="Follow up needed"/>
  </r>
  <r>
    <x v="1025"/>
    <x v="104"/>
    <s v="John Doe"/>
    <s v="sarah.connor@outlok.com"/>
    <x v="0"/>
    <x v="0"/>
    <x v="1"/>
    <n v="2019"/>
    <x v="0"/>
    <n v="26250"/>
    <n v="3750"/>
    <x v="0"/>
    <x v="3"/>
    <s v="NO"/>
    <s v="12 Months"/>
    <n v="9"/>
    <s v="JH4DB8590SS001561"/>
    <s v="Delivered"/>
    <s v="Confirmed"/>
  </r>
  <r>
    <x v="102"/>
    <x v="63"/>
    <s v="Michael Johnson"/>
    <s v="john.doe@gmail.com"/>
    <x v="3"/>
    <x v="2"/>
    <x v="1"/>
    <n v="2020"/>
    <x v="0"/>
    <n v="26220"/>
    <n v="3780"/>
    <x v="0"/>
    <x v="3"/>
    <s v="NO"/>
    <s v="No Warranty"/>
    <n v="7"/>
    <s v="1HGBH41JXMN109186 "/>
    <s v="Delivered"/>
    <s v="N/A"/>
  </r>
  <r>
    <x v="1989"/>
    <x v="117"/>
    <s v="Michael Johnson"/>
    <s v="john.doe@gmail.com"/>
    <x v="2"/>
    <x v="2"/>
    <x v="5"/>
    <n v="2022"/>
    <x v="4"/>
    <n v="21825"/>
    <n v="3175"/>
    <x v="2"/>
    <x v="4"/>
    <s v="NO"/>
    <s v="12 Months"/>
    <n v="8"/>
    <s v=" WDBUF65J73AXXX123"/>
    <s v="In Transit"/>
    <s v="CALL CUSTOMER ASAP!"/>
  </r>
  <r>
    <x v="1197"/>
    <x v="91"/>
    <s v="Jane Smith"/>
    <s v="jane_smith@yahooo.com"/>
    <x v="1"/>
    <x v="2"/>
    <x v="4"/>
    <n v="2022"/>
    <x v="3"/>
    <n v="17000"/>
    <n v="3000"/>
    <x v="0"/>
    <x v="2"/>
    <s v="YES"/>
    <s v="No Warranty"/>
    <n v="10"/>
    <s v=" WDBUF65J73AXXX123"/>
    <s v="Processing"/>
    <s v="CALL CUSTOMER ASAP!"/>
  </r>
  <r>
    <x v="336"/>
    <x v="270"/>
    <s v="Michael Johnson"/>
    <s v="jane_smith@yahooo.com"/>
    <x v="0"/>
    <x v="0"/>
    <x v="1"/>
    <n v="2018"/>
    <x v="2"/>
    <n v="40500"/>
    <n v="9500"/>
    <x v="1"/>
    <x v="4"/>
    <s v="YES"/>
    <s v="12 Months"/>
    <n v="10"/>
    <s v="1HGCM82633A004352"/>
    <s v="In Transit"/>
    <s v="N/A"/>
  </r>
  <r>
    <x v="1990"/>
    <x v="102"/>
    <s v="Sarah Connor"/>
    <s v="mike_j@hotmailcom"/>
    <x v="0"/>
    <x v="0"/>
    <x v="1"/>
    <n v="2019"/>
    <x v="4"/>
    <n v="20000"/>
    <n v="5000"/>
    <x v="1"/>
    <x v="3"/>
    <s v="NO"/>
    <s v="No Warranty"/>
    <n v="8"/>
    <s v="1HGBH41JXMN109186 "/>
    <s v="Processing"/>
    <s v="Follow up needed"/>
  </r>
  <r>
    <x v="1702"/>
    <x v="183"/>
    <s v="Emily Brown"/>
    <s v="sarah.connor@outlok.com"/>
    <x v="4"/>
    <x v="3"/>
    <x v="3"/>
    <n v="2020"/>
    <x v="3"/>
    <n v="15600"/>
    <n v="4400"/>
    <x v="4"/>
    <x v="2"/>
    <s v="YES"/>
    <s v="24 Months"/>
    <n v="8"/>
    <s v=" 1FDXF46S12EC58324"/>
    <s v="Delivered"/>
    <s v="Confirmed"/>
  </r>
  <r>
    <x v="1991"/>
    <x v="91"/>
    <s v="John Doe"/>
    <s v="emilybrown@gmail.com"/>
    <x v="5"/>
    <x v="1"/>
    <x v="4"/>
    <n v="2018"/>
    <x v="3"/>
    <n v="15000"/>
    <n v="5000"/>
    <x v="4"/>
    <x v="1"/>
    <s v="NO"/>
    <s v="Lifetime"/>
    <n v="8.5"/>
    <s v=" 1FDXF46S12EC58324"/>
    <s v="Delivered"/>
    <s v="N/A"/>
  </r>
  <r>
    <x v="1992"/>
    <x v="20"/>
    <s v="Jane Smith"/>
    <s v="jane_smith@yahooo.com"/>
    <x v="0"/>
    <x v="0"/>
    <x v="0"/>
    <n v="2019"/>
    <x v="2"/>
    <n v="44000"/>
    <n v="6000"/>
    <x v="3"/>
    <x v="4"/>
    <s v="YES"/>
    <s v="Lifetime"/>
    <n v="7"/>
    <s v="1HGCM82633A004352"/>
    <s v="Delivered"/>
    <s v="CALL CUSTOMER ASAP!"/>
  </r>
  <r>
    <x v="270"/>
    <x v="237"/>
    <s v="Sarah Connor"/>
    <s v="sarah.connor@outlok.com"/>
    <x v="1"/>
    <x v="1"/>
    <x v="5"/>
    <n v="2020"/>
    <x v="1"/>
    <n v="39555"/>
    <n v="5445"/>
    <x v="2"/>
    <x v="0"/>
    <s v="YES"/>
    <s v="12 Months"/>
    <n v="8.5"/>
    <s v="JH4DB8590SS001561"/>
    <s v="Delivered"/>
    <s v="Confirmed"/>
  </r>
  <r>
    <x v="1993"/>
    <x v="291"/>
    <s v="Michael Johnson"/>
    <s v="john.doe@gmail.com"/>
    <x v="0"/>
    <x v="0"/>
    <x v="3"/>
    <n v="2018"/>
    <x v="3"/>
    <n v="17560"/>
    <n v="2440"/>
    <x v="4"/>
    <x v="4"/>
    <s v="YES"/>
    <s v="12 Months"/>
    <n v="9"/>
    <s v="1HGCM82633A004352"/>
    <s v="Delivered"/>
    <s v="CALL CUSTOMER ASAP!"/>
  </r>
  <r>
    <x v="1994"/>
    <x v="151"/>
    <s v="John Doe"/>
    <s v="john.doe@gmail.com"/>
    <x v="0"/>
    <x v="0"/>
    <x v="2"/>
    <n v="2019"/>
    <x v="4"/>
    <n v="21925"/>
    <n v="3075"/>
    <x v="3"/>
    <x v="1"/>
    <s v="YES"/>
    <s v="12 Months"/>
    <n v="8"/>
    <s v=" WDBUF65J73AXXX123"/>
    <s v="Processing"/>
    <s v="Follow up needed"/>
  </r>
  <r>
    <x v="1995"/>
    <x v="91"/>
    <s v="Michael Johnson"/>
    <s v="emilybrown@gmail.com"/>
    <x v="2"/>
    <x v="2"/>
    <x v="5"/>
    <n v="2020"/>
    <x v="2"/>
    <n v="43800"/>
    <n v="6200"/>
    <x v="2"/>
    <x v="4"/>
    <s v="YES"/>
    <s v="No Warranty"/>
    <n v="8.5"/>
    <s v=" WDBUF65J73AXXX123"/>
    <s v="In Transit"/>
    <s v="Confirmed"/>
  </r>
  <r>
    <x v="1109"/>
    <x v="30"/>
    <s v="Jane Smith"/>
    <s v="john.doe@gmail.com"/>
    <x v="0"/>
    <x v="0"/>
    <x v="0"/>
    <n v="2019"/>
    <x v="0"/>
    <n v="26250"/>
    <n v="3750"/>
    <x v="4"/>
    <x v="4"/>
    <s v="YES"/>
    <s v="12 Months"/>
    <n v="10"/>
    <s v=" WDBUF65J73AXXX123"/>
    <s v="Delivered"/>
    <s v="N/A"/>
  </r>
  <r>
    <x v="1996"/>
    <x v="91"/>
    <s v="Sarah Connor"/>
    <s v="emilybrown@gmail.com"/>
    <x v="3"/>
    <x v="2"/>
    <x v="5"/>
    <n v="2022"/>
    <x v="1"/>
    <n v="39330"/>
    <n v="5670"/>
    <x v="4"/>
    <x v="0"/>
    <s v="NO"/>
    <s v="No Warranty"/>
    <n v="8"/>
    <s v="1HGBH41JXMN109186 "/>
    <s v="Delivered"/>
    <s v="CALL CUSTOMER ASAP!"/>
  </r>
  <r>
    <x v="1997"/>
    <x v="197"/>
    <s v="Jane Smith"/>
    <s v="mike_j@hotmailcom"/>
    <x v="2"/>
    <x v="2"/>
    <x v="2"/>
    <n v="2021"/>
    <x v="2"/>
    <n v="43650"/>
    <n v="6350"/>
    <x v="1"/>
    <x v="1"/>
    <s v="YES"/>
    <s v="12 Months"/>
    <n v="9"/>
    <s v="1HGCM82633A004352"/>
    <s v="Delivered"/>
    <s v="CALL CUSTOMER ASAP!"/>
  </r>
  <r>
    <x v="664"/>
    <x v="22"/>
    <s v="Sarah Connor"/>
    <s v="emilybrown@gmail.com"/>
    <x v="1"/>
    <x v="2"/>
    <x v="4"/>
    <n v="2021"/>
    <x v="4"/>
    <n v="21250"/>
    <n v="3750"/>
    <x v="1"/>
    <x v="0"/>
    <s v="NO"/>
    <s v="12 Months"/>
    <n v="7"/>
    <s v=" WDBUF65J73AXXX123"/>
    <s v="In Transit"/>
    <s v="N/A"/>
  </r>
  <r>
    <x v="1998"/>
    <x v="293"/>
    <s v="Emily Brown"/>
    <s v="sarah.connor@outlok.com"/>
    <x v="0"/>
    <x v="0"/>
    <x v="0"/>
    <n v="2022"/>
    <x v="3"/>
    <n v="16200"/>
    <n v="3800"/>
    <x v="4"/>
    <x v="3"/>
    <s v="YES"/>
    <s v="24 Months"/>
    <n v="8.5"/>
    <s v="1HGBH41JXMN109186 "/>
    <s v="Processing"/>
    <s v="Confirmed"/>
  </r>
  <r>
    <x v="1999"/>
    <x v="64"/>
    <s v="John Doe"/>
    <s v="mike_j@hotmailcom"/>
    <x v="0"/>
    <x v="0"/>
    <x v="0"/>
    <n v="2019"/>
    <x v="4"/>
    <n v="20000"/>
    <n v="5000"/>
    <x v="4"/>
    <x v="2"/>
    <s v="YES"/>
    <s v="No Warranty"/>
    <n v="7"/>
    <s v=" WDBUF65J73AXXX123"/>
    <s v="In Transit"/>
    <s v="Confirmed"/>
  </r>
  <r>
    <x v="279"/>
    <x v="107"/>
    <s v="Michael Johnson"/>
    <s v="sarah.connor@outlok.com"/>
    <x v="4"/>
    <x v="3"/>
    <x v="0"/>
    <n v="2022"/>
    <x v="3"/>
    <n v="15600"/>
    <n v="4400"/>
    <x v="0"/>
    <x v="4"/>
    <s v="NO"/>
    <s v="12 Months"/>
    <n v="10"/>
    <s v=" 1FDXF46S12EC58324"/>
    <s v="Processing"/>
    <s v="Follow up needed"/>
  </r>
  <r>
    <x v="2000"/>
    <x v="312"/>
    <s v="Emily Brown"/>
    <s v="sarah.connor@outlok.com"/>
    <x v="5"/>
    <x v="1"/>
    <x v="3"/>
    <n v="2021"/>
    <x v="2"/>
    <n v="37500"/>
    <n v="12500"/>
    <x v="3"/>
    <x v="4"/>
    <s v="YES"/>
    <s v="Lifetime"/>
    <n v="8.5"/>
    <s v="1HGCM82633A004352"/>
    <s v="Delivered"/>
    <s v="Confirmed"/>
  </r>
  <r>
    <x v="251"/>
    <x v="238"/>
    <s v="Sarah Connor"/>
    <s v="sarah.connor@outlok.com"/>
    <x v="0"/>
    <x v="0"/>
    <x v="2"/>
    <n v="2021"/>
    <x v="1"/>
    <n v="39600"/>
    <n v="5400"/>
    <x v="3"/>
    <x v="3"/>
    <s v="YES"/>
    <s v="No Warranty"/>
    <n v="8"/>
    <s v="1HGCM82633A004352"/>
    <s v="Delivered"/>
    <s v="Follow up needed"/>
  </r>
  <r>
    <x v="1970"/>
    <x v="126"/>
    <s v="Emily Brown"/>
    <s v="emilybrown@gmail.com"/>
    <x v="1"/>
    <x v="1"/>
    <x v="2"/>
    <n v="2019"/>
    <x v="2"/>
    <n v="43950"/>
    <n v="6050"/>
    <x v="1"/>
    <x v="4"/>
    <s v="YES"/>
    <s v="No Warranty"/>
    <n v="9"/>
    <s v="1HGBH41JXMN109186 "/>
    <s v="Delivered"/>
    <s v="Follow up needed"/>
  </r>
  <r>
    <x v="2001"/>
    <x v="211"/>
    <s v="Emily Brown"/>
    <s v="jane_smith@yahooo.com"/>
    <x v="0"/>
    <x v="0"/>
    <x v="2"/>
    <n v="2021"/>
    <x v="4"/>
    <n v="21950"/>
    <n v="3050"/>
    <x v="1"/>
    <x v="3"/>
    <s v="YES"/>
    <s v="No Warranty"/>
    <n v="9"/>
    <s v=" 1FDXF46S12EC58324"/>
    <s v="Delivered"/>
    <s v="Confirmed"/>
  </r>
  <r>
    <x v="2002"/>
    <x v="281"/>
    <s v="John Doe"/>
    <s v="jane_smith@yahooo.com"/>
    <x v="0"/>
    <x v="0"/>
    <x v="2"/>
    <n v="2022"/>
    <x v="4"/>
    <n v="21925"/>
    <n v="3075"/>
    <x v="4"/>
    <x v="3"/>
    <s v="NO"/>
    <s v="Lifetime"/>
    <n v="7"/>
    <s v=" 1FDXF46S12EC58324"/>
    <s v="Delivered"/>
    <s v="CALL CUSTOMER ASAP!"/>
  </r>
  <r>
    <x v="2003"/>
    <x v="290"/>
    <s v="Sarah Connor"/>
    <s v="mike_j@hotmailcom"/>
    <x v="2"/>
    <x v="2"/>
    <x v="4"/>
    <n v="2019"/>
    <x v="0"/>
    <n v="26280"/>
    <n v="3720"/>
    <x v="0"/>
    <x v="4"/>
    <s v="NO"/>
    <s v="Lifetime"/>
    <n v="9"/>
    <s v="1HGCM82633A004352"/>
    <s v="Processing"/>
    <s v="N/A"/>
  </r>
  <r>
    <x v="2004"/>
    <x v="42"/>
    <s v="Jane Smith"/>
    <s v="jane_smith@yahooo.com"/>
    <x v="0"/>
    <x v="0"/>
    <x v="1"/>
    <n v="2022"/>
    <x v="0"/>
    <n v="26250"/>
    <n v="3750"/>
    <x v="2"/>
    <x v="3"/>
    <s v="NO"/>
    <s v="No Warranty"/>
    <n v="8"/>
    <s v=" 1FDXF46S12EC58324"/>
    <s v="In Transit"/>
    <s v="Confirmed"/>
  </r>
  <r>
    <x v="1348"/>
    <x v="65"/>
    <s v="Sarah Connor"/>
    <s v="emilybrown@gmail.com"/>
    <x v="3"/>
    <x v="2"/>
    <x v="4"/>
    <n v="2019"/>
    <x v="3"/>
    <n v="17480"/>
    <n v="2520"/>
    <x v="4"/>
    <x v="3"/>
    <s v="NO"/>
    <s v="No Warranty"/>
    <n v="9"/>
    <s v=" WDBUF65J73AXXX123"/>
    <s v="Delivered"/>
    <s v="N/A"/>
  </r>
  <r>
    <x v="1608"/>
    <x v="283"/>
    <s v="Emily Brown"/>
    <s v="emilybrown@gmail.com"/>
    <x v="2"/>
    <x v="2"/>
    <x v="4"/>
    <n v="2021"/>
    <x v="4"/>
    <n v="21825"/>
    <n v="3175"/>
    <x v="0"/>
    <x v="1"/>
    <s v="YES"/>
    <s v="Lifetime"/>
    <n v="10"/>
    <s v="1HGBH41JXMN109186 "/>
    <s v="Delivered"/>
    <s v="N/A"/>
  </r>
  <r>
    <x v="873"/>
    <x v="107"/>
    <s v="Michael Johnson"/>
    <s v="sarah.connor@outlok.com"/>
    <x v="1"/>
    <x v="2"/>
    <x v="5"/>
    <n v="2020"/>
    <x v="0"/>
    <n v="25500"/>
    <n v="4500"/>
    <x v="1"/>
    <x v="3"/>
    <s v="NO"/>
    <s v="No Warranty"/>
    <n v="7"/>
    <s v="1HGCM82633A004352"/>
    <s v="Delivered"/>
    <s v="CALL CUSTOMER ASAP!"/>
  </r>
  <r>
    <x v="2005"/>
    <x v="48"/>
    <s v="Sarah Connor"/>
    <s v="jane_smith@yahooo.com"/>
    <x v="0"/>
    <x v="0"/>
    <x v="1"/>
    <n v="2019"/>
    <x v="0"/>
    <n v="24300"/>
    <n v="5700"/>
    <x v="3"/>
    <x v="3"/>
    <s v="YES"/>
    <s v="No Warranty"/>
    <n v="8"/>
    <s v="JH4DB8590SS001561"/>
    <s v="In Transit"/>
    <s v="Confirmed"/>
  </r>
  <r>
    <x v="567"/>
    <x v="241"/>
    <s v="Michael Johnson"/>
    <s v="sarah.connor@outlok.com"/>
    <x v="0"/>
    <x v="0"/>
    <x v="2"/>
    <n v="2019"/>
    <x v="2"/>
    <n v="40000"/>
    <n v="10000"/>
    <x v="3"/>
    <x v="2"/>
    <s v="YES"/>
    <s v="No Warranty"/>
    <n v="7"/>
    <s v=" WDBUF65J73AXXX123"/>
    <s v="Processing"/>
    <s v="Confirmed"/>
  </r>
  <r>
    <x v="537"/>
    <x v="91"/>
    <s v="Michael Johnson"/>
    <s v="jane_smith@yahooo.com"/>
    <x v="4"/>
    <x v="3"/>
    <x v="4"/>
    <n v="2020"/>
    <x v="3"/>
    <n v="15600"/>
    <n v="4400"/>
    <x v="1"/>
    <x v="3"/>
    <s v="YES"/>
    <s v="No Warranty"/>
    <n v="10"/>
    <s v="1HGBH41JXMN109186 "/>
    <s v="In Transit"/>
    <s v="Confirmed"/>
  </r>
  <r>
    <x v="2006"/>
    <x v="72"/>
    <s v="Sarah Connor"/>
    <s v="jane_smith@yahooo.com"/>
    <x v="5"/>
    <x v="1"/>
    <x v="4"/>
    <n v="2021"/>
    <x v="1"/>
    <n v="33750"/>
    <n v="11250"/>
    <x v="3"/>
    <x v="2"/>
    <s v="YES"/>
    <s v="24 Months"/>
    <n v="8"/>
    <s v=" WDBUF65J73AXXX123"/>
    <s v="Processing"/>
    <s v="CALL CUSTOMER ASAP!"/>
  </r>
  <r>
    <x v="2007"/>
    <x v="339"/>
    <s v="Emily Brown"/>
    <s v="sarah.connor@outlok.com"/>
    <x v="0"/>
    <x v="0"/>
    <x v="3"/>
    <n v="2022"/>
    <x v="2"/>
    <n v="44000"/>
    <n v="6000"/>
    <x v="0"/>
    <x v="4"/>
    <s v="YES"/>
    <s v="No Warranty"/>
    <n v="8"/>
    <s v="JH4DB8590SS001561"/>
    <s v="Delivered"/>
    <s v="Follow up needed"/>
  </r>
  <r>
    <x v="1135"/>
    <x v="246"/>
    <s v="Emily Brown"/>
    <s v="sarah.connor@outlok.com"/>
    <x v="1"/>
    <x v="1"/>
    <x v="0"/>
    <n v="2018"/>
    <x v="3"/>
    <n v="17580"/>
    <n v="2420"/>
    <x v="2"/>
    <x v="3"/>
    <s v="YES"/>
    <s v="Lifetime"/>
    <n v="8"/>
    <s v="JH4DB8590SS001561"/>
    <s v="Delivered"/>
    <s v="Confirmed"/>
  </r>
  <r>
    <x v="1438"/>
    <x v="327"/>
    <s v="John Doe"/>
    <s v="sarah.connor@outlok.com"/>
    <x v="0"/>
    <x v="0"/>
    <x v="2"/>
    <n v="2020"/>
    <x v="3"/>
    <n v="17560"/>
    <n v="2440"/>
    <x v="1"/>
    <x v="2"/>
    <s v="NO"/>
    <s v="Lifetime"/>
    <n v="8.5"/>
    <s v="1HGCM82633A004352"/>
    <s v="Delivered"/>
    <s v="Confirmed"/>
  </r>
  <r>
    <x v="1515"/>
    <x v="74"/>
    <s v="Michael Johnson"/>
    <s v="sarah.connor@outlok.com"/>
    <x v="0"/>
    <x v="0"/>
    <x v="1"/>
    <n v="2018"/>
    <x v="2"/>
    <n v="43850"/>
    <n v="6150"/>
    <x v="0"/>
    <x v="1"/>
    <s v="YES"/>
    <s v="No Warranty"/>
    <n v="8"/>
    <s v="1HGCM82633A004352"/>
    <s v="Delivered"/>
    <s v="Confirmed"/>
  </r>
  <r>
    <x v="2008"/>
    <x v="117"/>
    <s v="Jane Smith"/>
    <s v="john.doe@gmail.com"/>
    <x v="2"/>
    <x v="2"/>
    <x v="4"/>
    <n v="2021"/>
    <x v="0"/>
    <n v="26280"/>
    <n v="3720"/>
    <x v="2"/>
    <x v="3"/>
    <s v="NO"/>
    <s v="12 Months"/>
    <n v="8.5"/>
    <s v="JH4DB8590SS001561"/>
    <s v="Delivered"/>
    <s v="CALL CUSTOMER ASAP!"/>
  </r>
  <r>
    <x v="767"/>
    <x v="326"/>
    <s v="Sarah Connor"/>
    <s v="jane_smith@yahooo.com"/>
    <x v="0"/>
    <x v="0"/>
    <x v="1"/>
    <n v="2019"/>
    <x v="0"/>
    <n v="26250"/>
    <n v="3750"/>
    <x v="2"/>
    <x v="0"/>
    <s v="YES"/>
    <s v="No Warranty"/>
    <n v="9"/>
    <s v=" WDBUF65J73AXXX123"/>
    <s v="Processing"/>
    <s v="Confirmed"/>
  </r>
  <r>
    <x v="1188"/>
    <x v="91"/>
    <s v="Michael Johnson"/>
    <s v="mike_j@hotmailcom"/>
    <x v="3"/>
    <x v="2"/>
    <x v="2"/>
    <n v="2019"/>
    <x v="1"/>
    <n v="39330"/>
    <n v="5670"/>
    <x v="3"/>
    <x v="0"/>
    <s v="NO"/>
    <s v="No Warranty"/>
    <n v="7"/>
    <s v="JH4DB8590SS001561"/>
    <s v="In Transit"/>
    <s v="CALL CUSTOMER ASAP!"/>
  </r>
  <r>
    <x v="2009"/>
    <x v="200"/>
    <s v="Emily Brown"/>
    <s v="john.doe@gmail.com"/>
    <x v="2"/>
    <x v="2"/>
    <x v="2"/>
    <n v="2021"/>
    <x v="1"/>
    <n v="39285"/>
    <n v="5715"/>
    <x v="2"/>
    <x v="0"/>
    <s v="YES"/>
    <s v="12 Months"/>
    <n v="8"/>
    <s v=" WDBUF65J73AXXX123"/>
    <s v="Delivered"/>
    <s v="CALL CUSTOMER ASAP!"/>
  </r>
  <r>
    <x v="2010"/>
    <x v="146"/>
    <s v="Jane Smith"/>
    <s v="sarah.connor@outlok.com"/>
    <x v="1"/>
    <x v="2"/>
    <x v="2"/>
    <n v="2022"/>
    <x v="3"/>
    <n v="17000"/>
    <n v="3000"/>
    <x v="2"/>
    <x v="2"/>
    <s v="NO"/>
    <s v="12 Months"/>
    <n v="8.5"/>
    <s v="JH4DB8590SS001561"/>
    <s v="Delivered"/>
    <s v="Follow up needed"/>
  </r>
  <r>
    <x v="2011"/>
    <x v="91"/>
    <s v="Emily Brown"/>
    <s v="jane_smith@yahooo.com"/>
    <x v="0"/>
    <x v="0"/>
    <x v="1"/>
    <n v="2022"/>
    <x v="1"/>
    <n v="36450"/>
    <n v="8550"/>
    <x v="0"/>
    <x v="3"/>
    <s v="YES"/>
    <s v="Lifetime"/>
    <n v="8"/>
    <s v="1HGCM82633A004352"/>
    <s v="Delivered"/>
    <s v="Confirmed"/>
  </r>
  <r>
    <x v="1165"/>
    <x v="67"/>
    <s v="John Doe"/>
    <s v="jane_smith@yahooo.com"/>
    <x v="0"/>
    <x v="0"/>
    <x v="0"/>
    <n v="2021"/>
    <x v="2"/>
    <n v="40000"/>
    <n v="10000"/>
    <x v="1"/>
    <x v="2"/>
    <s v="NO"/>
    <s v="Lifetime"/>
    <n v="8.5"/>
    <s v="JH4DB8590SS001561"/>
    <s v="In Transit"/>
    <s v="Follow up needed"/>
  </r>
  <r>
    <x v="1952"/>
    <x v="12"/>
    <s v="Jane Smith"/>
    <s v="emilybrown@gmail.com"/>
    <x v="4"/>
    <x v="3"/>
    <x v="4"/>
    <n v="2021"/>
    <x v="1"/>
    <n v="35100"/>
    <n v="9900"/>
    <x v="3"/>
    <x v="2"/>
    <s v="YES"/>
    <s v="24 Months"/>
    <n v="9"/>
    <s v="1HGBH41JXMN109186 "/>
    <s v="Processing"/>
    <s v="CALL CUSTOMER ASAP!"/>
  </r>
  <r>
    <x v="609"/>
    <x v="232"/>
    <s v="Sarah Connor"/>
    <s v="sarah.connor@outlok.com"/>
    <x v="5"/>
    <x v="1"/>
    <x v="5"/>
    <n v="2021"/>
    <x v="4"/>
    <n v="18750"/>
    <n v="6250"/>
    <x v="0"/>
    <x v="0"/>
    <s v="YES"/>
    <s v="12 Months"/>
    <n v="10"/>
    <s v="1HGBH41JXMN109186 "/>
    <s v="In Transit"/>
    <s v="N/A"/>
  </r>
  <r>
    <x v="1846"/>
    <x v="91"/>
    <s v="Jane Smith"/>
    <s v="emilybrown@gmail.com"/>
    <x v="0"/>
    <x v="0"/>
    <x v="0"/>
    <n v="2021"/>
    <x v="3"/>
    <n v="17600"/>
    <n v="2400"/>
    <x v="0"/>
    <x v="3"/>
    <s v="NO"/>
    <s v="No Warranty"/>
    <n v="8"/>
    <s v="JH4DB8590SS001561"/>
    <s v="Processing"/>
    <s v="Follow up needed"/>
  </r>
  <r>
    <x v="303"/>
    <x v="363"/>
    <s v="John Doe"/>
    <s v="john.doe@gmail.com"/>
    <x v="1"/>
    <x v="1"/>
    <x v="3"/>
    <n v="2021"/>
    <x v="4"/>
    <n v="21975"/>
    <n v="3025"/>
    <x v="4"/>
    <x v="1"/>
    <s v="NO"/>
    <s v="12 Months"/>
    <n v="8.5"/>
    <s v="1HGCM82633A004352"/>
    <s v="Delivered"/>
    <s v="N/A"/>
  </r>
  <r>
    <x v="1776"/>
    <x v="339"/>
    <s v="Michael Johnson"/>
    <s v="emilybrown@gmail.com"/>
    <x v="0"/>
    <x v="0"/>
    <x v="5"/>
    <n v="2021"/>
    <x v="3"/>
    <n v="17560"/>
    <n v="2440"/>
    <x v="4"/>
    <x v="4"/>
    <s v="YES"/>
    <s v="No Warranty"/>
    <n v="9"/>
    <s v="JH4DB8590SS001561"/>
    <s v="Delivered"/>
    <s v="CALL CUSTOMER ASAP!"/>
  </r>
  <r>
    <x v="1638"/>
    <x v="91"/>
    <s v="Michael Johnson"/>
    <s v="john.doe@gmail.com"/>
    <x v="0"/>
    <x v="0"/>
    <x v="3"/>
    <n v="2019"/>
    <x v="3"/>
    <n v="17540"/>
    <n v="2460"/>
    <x v="3"/>
    <x v="0"/>
    <s v="YES"/>
    <s v="No Warranty"/>
    <n v="8.5"/>
    <s v="1HGBH41JXMN109186 "/>
    <s v="Delivered"/>
    <s v="Confirmed"/>
  </r>
  <r>
    <x v="1413"/>
    <x v="91"/>
    <s v="Michael Johnson"/>
    <s v="mike_j@hotmailcom"/>
    <x v="2"/>
    <x v="2"/>
    <x v="5"/>
    <n v="2018"/>
    <x v="2"/>
    <n v="43800"/>
    <n v="6200"/>
    <x v="2"/>
    <x v="1"/>
    <s v="YES"/>
    <s v="24 Months"/>
    <n v="8.5"/>
    <s v="JH4DB8590SS001561"/>
    <s v="Delivered"/>
    <s v="Confirmed"/>
  </r>
  <r>
    <x v="1224"/>
    <x v="312"/>
    <s v="Jane Smith"/>
    <s v="sarah.connor@outlok.com"/>
    <x v="0"/>
    <x v="0"/>
    <x v="2"/>
    <n v="2022"/>
    <x v="0"/>
    <n v="26250"/>
    <n v="3750"/>
    <x v="1"/>
    <x v="1"/>
    <s v="YES"/>
    <s v="No Warranty"/>
    <n v="9"/>
    <s v="1HGCM82633A004352"/>
    <s v="Delivered"/>
    <s v="CALL CUSTOMER ASAP!"/>
  </r>
  <r>
    <x v="1999"/>
    <x v="176"/>
    <s v="Jane Smith"/>
    <s v="sarah.connor@outlok.com"/>
    <x v="3"/>
    <x v="2"/>
    <x v="2"/>
    <n v="2018"/>
    <x v="1"/>
    <n v="39330"/>
    <n v="5670"/>
    <x v="3"/>
    <x v="0"/>
    <s v="NO"/>
    <s v="Lifetime"/>
    <n v="8"/>
    <s v=" 1FDXF46S12EC58324"/>
    <s v="Processing"/>
    <s v="Confirmed"/>
  </r>
  <r>
    <x v="2012"/>
    <x v="110"/>
    <s v="Michael Johnson"/>
    <s v="jane_smith@yahooo.com"/>
    <x v="2"/>
    <x v="2"/>
    <x v="5"/>
    <n v="2019"/>
    <x v="4"/>
    <n v="21825"/>
    <n v="3175"/>
    <x v="2"/>
    <x v="0"/>
    <s v="YES"/>
    <s v="No Warranty"/>
    <n v="10"/>
    <s v="1HGCM82633A004352"/>
    <s v="In Transit"/>
    <s v="CALL CUSTOMER ASAP!"/>
  </r>
  <r>
    <x v="236"/>
    <x v="37"/>
    <s v="Jane Smith"/>
    <s v="mike_j@hotmailcom"/>
    <x v="1"/>
    <x v="2"/>
    <x v="4"/>
    <n v="2020"/>
    <x v="1"/>
    <n v="38250"/>
    <n v="6750"/>
    <x v="4"/>
    <x v="4"/>
    <s v="YES"/>
    <s v="Lifetime"/>
    <n v="9"/>
    <s v=" WDBUF65J73AXXX123"/>
    <s v="Delivered"/>
    <s v="Follow up needed"/>
  </r>
  <r>
    <x v="2013"/>
    <x v="246"/>
    <s v="Emily Brown"/>
    <s v="mike_j@hotmailcom"/>
    <x v="0"/>
    <x v="0"/>
    <x v="5"/>
    <n v="2018"/>
    <x v="3"/>
    <n v="16200"/>
    <n v="3800"/>
    <x v="0"/>
    <x v="4"/>
    <s v="YES"/>
    <s v="No Warranty"/>
    <n v="8.5"/>
    <s v="1HGCM82633A004352"/>
    <s v="Delivered"/>
    <s v="Follow up needed"/>
  </r>
  <r>
    <x v="526"/>
    <x v="0"/>
    <s v="Jane Smith"/>
    <s v="sarah.connor@outlok.com"/>
    <x v="0"/>
    <x v="0"/>
    <x v="3"/>
    <n v="2020"/>
    <x v="4"/>
    <n v="20000"/>
    <n v="5000"/>
    <x v="1"/>
    <x v="1"/>
    <s v="NO"/>
    <s v="Lifetime"/>
    <n v="9"/>
    <s v=" 1FDXF46S12EC58324"/>
    <s v="Delivered"/>
    <s v="Follow up needed"/>
  </r>
  <r>
    <x v="865"/>
    <x v="173"/>
    <s v="John Doe"/>
    <s v="sarah.connor@outlok.com"/>
    <x v="4"/>
    <x v="3"/>
    <x v="2"/>
    <n v="2019"/>
    <x v="4"/>
    <n v="19500"/>
    <n v="5500"/>
    <x v="3"/>
    <x v="0"/>
    <s v="NO"/>
    <s v="24 Months"/>
    <n v="8.5"/>
    <s v="1HGCM82633A004352"/>
    <s v="In Transit"/>
    <s v="Confirmed"/>
  </r>
  <r>
    <x v="2014"/>
    <x v="19"/>
    <s v="Jane Smith"/>
    <s v="sarah.connor@outlok.com"/>
    <x v="5"/>
    <x v="1"/>
    <x v="4"/>
    <n v="2022"/>
    <x v="3"/>
    <n v="15000"/>
    <n v="5000"/>
    <x v="0"/>
    <x v="2"/>
    <s v="NO"/>
    <s v="12 Months"/>
    <n v="7"/>
    <s v="1HGBH41JXMN109186 "/>
    <s v="Processing"/>
    <s v="Follow up needed"/>
  </r>
  <r>
    <x v="2015"/>
    <x v="125"/>
    <s v="Michael Johnson"/>
    <s v="sarah.connor@outlok.com"/>
    <x v="0"/>
    <x v="0"/>
    <x v="2"/>
    <n v="2020"/>
    <x v="1"/>
    <n v="39600"/>
    <n v="5400"/>
    <x v="2"/>
    <x v="4"/>
    <s v="NO"/>
    <s v="No Warranty"/>
    <n v="9"/>
    <s v="1HGBH41JXMN109186 "/>
    <s v="In Transit"/>
    <s v="Confirmed"/>
  </r>
  <r>
    <x v="2016"/>
    <x v="46"/>
    <s v="John Doe"/>
    <s v="mike_j@hotmailcom"/>
    <x v="1"/>
    <x v="1"/>
    <x v="4"/>
    <n v="2019"/>
    <x v="4"/>
    <n v="21975"/>
    <n v="3025"/>
    <x v="1"/>
    <x v="4"/>
    <s v="YES"/>
    <s v="12 Months"/>
    <n v="10"/>
    <s v="1HGBH41JXMN109186 "/>
    <s v="Processing"/>
    <s v="CALL CUSTOMER ASAP!"/>
  </r>
  <r>
    <x v="2017"/>
    <x v="52"/>
    <s v="John Doe"/>
    <s v="mike_j@hotmailcom"/>
    <x v="0"/>
    <x v="0"/>
    <x v="5"/>
    <n v="2021"/>
    <x v="1"/>
    <n v="39510"/>
    <n v="5490"/>
    <x v="0"/>
    <x v="2"/>
    <s v="NO"/>
    <s v="No Warranty"/>
    <n v="8.5"/>
    <s v=" 1FDXF46S12EC58324"/>
    <s v="Delivered"/>
    <s v="CALL CUSTOMER ASAP!"/>
  </r>
  <r>
    <x v="592"/>
    <x v="110"/>
    <s v="Sarah Connor"/>
    <s v="sarah.connor@outlok.com"/>
    <x v="0"/>
    <x v="0"/>
    <x v="5"/>
    <n v="2022"/>
    <x v="4"/>
    <n v="21925"/>
    <n v="3075"/>
    <x v="0"/>
    <x v="2"/>
    <s v="NO"/>
    <s v="12 Months"/>
    <n v="8.5"/>
    <s v="JH4DB8590SS001561"/>
    <s v="Delivered"/>
    <s v="N/A"/>
  </r>
  <r>
    <x v="878"/>
    <x v="29"/>
    <s v="Emily Brown"/>
    <s v="emilybrown@gmail.com"/>
    <x v="2"/>
    <x v="2"/>
    <x v="3"/>
    <n v="2021"/>
    <x v="0"/>
    <n v="26280"/>
    <n v="3720"/>
    <x v="1"/>
    <x v="0"/>
    <s v="NO"/>
    <s v="No Warranty"/>
    <n v="9"/>
    <s v="JH4DB8590SS001561"/>
    <s v="Delivered"/>
    <s v="N/A"/>
  </r>
  <r>
    <x v="2018"/>
    <x v="154"/>
    <s v="John Doe"/>
    <s v="sarah.connor@outlok.com"/>
    <x v="0"/>
    <x v="0"/>
    <x v="4"/>
    <n v="2022"/>
    <x v="2"/>
    <n v="43750"/>
    <n v="6250"/>
    <x v="4"/>
    <x v="4"/>
    <s v="YES"/>
    <s v="Lifetime"/>
    <n v="8.5"/>
    <s v="JH4DB8590SS001561"/>
    <s v="Delivered"/>
    <s v="Follow up needed"/>
  </r>
  <r>
    <x v="2019"/>
    <x v="66"/>
    <s v="Sarah Connor"/>
    <s v="john.doe@gmail.com"/>
    <x v="3"/>
    <x v="2"/>
    <x v="0"/>
    <n v="2022"/>
    <x v="3"/>
    <n v="17480"/>
    <n v="2520"/>
    <x v="1"/>
    <x v="4"/>
    <s v="NO"/>
    <s v="24 Months"/>
    <n v="8.5"/>
    <s v="1HGBH41JXMN109186 "/>
    <s v="Delivered"/>
    <s v="Confirmed"/>
  </r>
  <r>
    <x v="2020"/>
    <x v="6"/>
    <s v="Jane Smith"/>
    <s v="mike_j@hotmailcom"/>
    <x v="2"/>
    <x v="2"/>
    <x v="3"/>
    <n v="2018"/>
    <x v="2"/>
    <n v="43650"/>
    <n v="6350"/>
    <x v="0"/>
    <x v="2"/>
    <s v="NO"/>
    <s v="No Warranty"/>
    <n v="9"/>
    <s v="1HGBH41JXMN109186 "/>
    <s v="Processing"/>
    <s v="CALL CUSTOMER ASAP!"/>
  </r>
  <r>
    <x v="965"/>
    <x v="104"/>
    <s v="John Doe"/>
    <s v="jane_smith@yahooo.com"/>
    <x v="1"/>
    <x v="2"/>
    <x v="5"/>
    <n v="2022"/>
    <x v="1"/>
    <n v="38250"/>
    <n v="6750"/>
    <x v="4"/>
    <x v="2"/>
    <s v="NO"/>
    <s v="Lifetime"/>
    <n v="9"/>
    <s v=" 1FDXF46S12EC58324"/>
    <s v="In Transit"/>
    <s v="CALL CUSTOMER ASAP!"/>
  </r>
  <r>
    <x v="2021"/>
    <x v="91"/>
    <s v="Michael Johnson"/>
    <s v="sarah.connor@outlok.com"/>
    <x v="0"/>
    <x v="0"/>
    <x v="1"/>
    <n v="2018"/>
    <x v="2"/>
    <n v="40500"/>
    <n v="9500"/>
    <x v="0"/>
    <x v="2"/>
    <s v="YES"/>
    <s v="Lifetime"/>
    <n v="10"/>
    <s v="1HGBH41JXMN109186 "/>
    <s v="Delivered"/>
    <s v="Confirmed"/>
  </r>
  <r>
    <x v="59"/>
    <x v="136"/>
    <s v="John Doe"/>
    <s v="emilybrown@gmail.com"/>
    <x v="0"/>
    <x v="0"/>
    <x v="0"/>
    <n v="2020"/>
    <x v="2"/>
    <n v="40000"/>
    <n v="10000"/>
    <x v="1"/>
    <x v="0"/>
    <s v="NO"/>
    <s v="No Warranty"/>
    <n v="9"/>
    <s v=" 1FDXF46S12EC58324"/>
    <s v="Delivered"/>
    <s v="Confirmed"/>
  </r>
  <r>
    <x v="2022"/>
    <x v="154"/>
    <s v="Emily Brown"/>
    <s v="mike_j@hotmailcom"/>
    <x v="4"/>
    <x v="3"/>
    <x v="3"/>
    <n v="2022"/>
    <x v="2"/>
    <n v="39000"/>
    <n v="11000"/>
    <x v="4"/>
    <x v="1"/>
    <s v="YES"/>
    <s v="12 Months"/>
    <n v="8"/>
    <s v="1HGBH41JXMN109186 "/>
    <s v="Delivered"/>
    <s v="Confirmed"/>
  </r>
  <r>
    <x v="1509"/>
    <x v="139"/>
    <s v="Michael Johnson"/>
    <s v="mike_j@hotmailcom"/>
    <x v="5"/>
    <x v="1"/>
    <x v="0"/>
    <n v="2020"/>
    <x v="2"/>
    <n v="37500"/>
    <n v="12500"/>
    <x v="4"/>
    <x v="1"/>
    <s v="NO"/>
    <s v="No Warranty"/>
    <n v="10"/>
    <s v="JH4DB8590SS001561"/>
    <s v="In Transit"/>
    <s v="CALL CUSTOMER ASAP!"/>
  </r>
  <r>
    <x v="1101"/>
    <x v="31"/>
    <s v="Michael Johnson"/>
    <s v="john.doe@gmail.com"/>
    <x v="0"/>
    <x v="0"/>
    <x v="3"/>
    <n v="2022"/>
    <x v="3"/>
    <n v="17600"/>
    <n v="2400"/>
    <x v="0"/>
    <x v="0"/>
    <s v="YES"/>
    <s v="Lifetime"/>
    <n v="9"/>
    <s v=" 1FDXF46S12EC58324"/>
    <s v="Processing"/>
    <s v="Confirmed"/>
  </r>
  <r>
    <x v="549"/>
    <x v="314"/>
    <s v="Emily Brown"/>
    <s v="jane_smith@yahooo.com"/>
    <x v="1"/>
    <x v="1"/>
    <x v="3"/>
    <n v="2018"/>
    <x v="0"/>
    <n v="26370"/>
    <n v="3630"/>
    <x v="2"/>
    <x v="0"/>
    <s v="NO"/>
    <s v="Lifetime"/>
    <n v="7"/>
    <s v=" 1FDXF46S12EC58324"/>
    <s v="In Transit"/>
    <s v="CALL CUSTOMER ASAP!"/>
  </r>
  <r>
    <x v="1524"/>
    <x v="258"/>
    <s v="John Doe"/>
    <s v="jane_smith@yahooo.com"/>
    <x v="0"/>
    <x v="0"/>
    <x v="4"/>
    <n v="2021"/>
    <x v="0"/>
    <n v="26340"/>
    <n v="3660"/>
    <x v="0"/>
    <x v="0"/>
    <s v="NO"/>
    <s v="12 Months"/>
    <n v="9"/>
    <s v="1HGBH41JXMN109186 "/>
    <s v="Processing"/>
    <s v="Confirmed"/>
  </r>
  <r>
    <x v="2023"/>
    <x v="4"/>
    <s v="Sarah Connor"/>
    <s v="sarah.connor@outlok.com"/>
    <x v="0"/>
    <x v="0"/>
    <x v="5"/>
    <n v="2022"/>
    <x v="2"/>
    <n v="43850"/>
    <n v="6150"/>
    <x v="1"/>
    <x v="1"/>
    <s v="NO"/>
    <s v="Lifetime"/>
    <n v="9"/>
    <s v=" WDBUF65J73AXXX123"/>
    <s v="Delivered"/>
    <s v="Confirmed"/>
  </r>
  <r>
    <x v="2024"/>
    <x v="186"/>
    <s v="Sarah Connor"/>
    <s v="mike_j@hotmailcom"/>
    <x v="2"/>
    <x v="2"/>
    <x v="5"/>
    <n v="2019"/>
    <x v="0"/>
    <n v="26280"/>
    <n v="3720"/>
    <x v="4"/>
    <x v="2"/>
    <s v="YES"/>
    <s v="No Warranty"/>
    <n v="7"/>
    <s v=" WDBUF65J73AXXX123"/>
    <s v="Delivered"/>
    <s v="N/A"/>
  </r>
  <r>
    <x v="622"/>
    <x v="161"/>
    <s v="John Doe"/>
    <s v="john.doe@gmail.com"/>
    <x v="0"/>
    <x v="0"/>
    <x v="0"/>
    <n v="2021"/>
    <x v="0"/>
    <n v="26250"/>
    <n v="3750"/>
    <x v="1"/>
    <x v="3"/>
    <s v="NO"/>
    <s v="No Warranty"/>
    <n v="10"/>
    <s v="1HGCM82633A004352"/>
    <s v="Delivered"/>
    <s v="Confirmed"/>
  </r>
  <r>
    <x v="1915"/>
    <x v="357"/>
    <s v="John Doe"/>
    <s v="jane_smith@yahooo.com"/>
    <x v="3"/>
    <x v="2"/>
    <x v="4"/>
    <n v="2018"/>
    <x v="3"/>
    <n v="17480"/>
    <n v="2520"/>
    <x v="2"/>
    <x v="3"/>
    <s v="YES"/>
    <s v="24 Months"/>
    <n v="8.5"/>
    <s v=" WDBUF65J73AXXX123"/>
    <s v="Delivered"/>
    <s v="N/A"/>
  </r>
  <r>
    <x v="1100"/>
    <x v="24"/>
    <s v="Sarah Connor"/>
    <s v="sarah.connor@outlok.com"/>
    <x v="2"/>
    <x v="2"/>
    <x v="1"/>
    <n v="2019"/>
    <x v="2"/>
    <n v="43650"/>
    <n v="6350"/>
    <x v="2"/>
    <x v="4"/>
    <s v="YES"/>
    <s v="24 Months"/>
    <n v="8"/>
    <s v="1HGCM82633A004352"/>
    <s v="Delivered"/>
    <s v="Confirmed"/>
  </r>
  <r>
    <x v="2025"/>
    <x v="344"/>
    <s v="Jane Smith"/>
    <s v="mike_j@hotmailcom"/>
    <x v="1"/>
    <x v="2"/>
    <x v="5"/>
    <n v="2020"/>
    <x v="1"/>
    <n v="38250"/>
    <n v="6750"/>
    <x v="4"/>
    <x v="3"/>
    <s v="NO"/>
    <s v="No Warranty"/>
    <n v="7"/>
    <s v="1HGCM82633A004352"/>
    <s v="Processing"/>
    <s v="Confirmed"/>
  </r>
  <r>
    <x v="2026"/>
    <x v="150"/>
    <s v="Sarah Connor"/>
    <s v="jane_smith@yahooo.com"/>
    <x v="0"/>
    <x v="0"/>
    <x v="5"/>
    <n v="2018"/>
    <x v="2"/>
    <n v="40500"/>
    <n v="9500"/>
    <x v="2"/>
    <x v="1"/>
    <s v="YES"/>
    <s v="No Warranty"/>
    <n v="10"/>
    <s v=" 1FDXF46S12EC58324"/>
    <s v="In Transit"/>
    <s v="CALL CUSTOMER ASAP!"/>
  </r>
  <r>
    <x v="148"/>
    <x v="123"/>
    <s v="Sarah Connor"/>
    <s v="emilybrown@gmail.com"/>
    <x v="0"/>
    <x v="0"/>
    <x v="4"/>
    <n v="2021"/>
    <x v="0"/>
    <n v="24000"/>
    <n v="6000"/>
    <x v="0"/>
    <x v="0"/>
    <s v="YES"/>
    <s v="No Warranty"/>
    <n v="8.5"/>
    <s v=" 1FDXF46S12EC58324"/>
    <s v="Delivered"/>
    <s v="Follow up needed"/>
  </r>
  <r>
    <x v="2027"/>
    <x v="156"/>
    <s v="Michael Johnson"/>
    <s v="jane_smith@yahooo.com"/>
    <x v="4"/>
    <x v="3"/>
    <x v="3"/>
    <n v="2020"/>
    <x v="1"/>
    <n v="35100"/>
    <n v="9900"/>
    <x v="3"/>
    <x v="3"/>
    <s v="YES"/>
    <s v="12 Months"/>
    <n v="7"/>
    <s v="1HGBH41JXMN109186 "/>
    <s v="Delivered"/>
    <s v="N/A"/>
  </r>
  <r>
    <x v="2012"/>
    <x v="335"/>
    <s v="Jane Smith"/>
    <s v="mike_j@hotmailcom"/>
    <x v="5"/>
    <x v="1"/>
    <x v="1"/>
    <n v="2020"/>
    <x v="0"/>
    <n v="22500"/>
    <n v="7500"/>
    <x v="2"/>
    <x v="4"/>
    <s v="YES"/>
    <s v="24 Months"/>
    <n v="7"/>
    <s v="JH4DB8590SS001561"/>
    <s v="Delivered"/>
    <s v="N/A"/>
  </r>
  <r>
    <x v="943"/>
    <x v="177"/>
    <s v="Michael Johnson"/>
    <s v="jane_smith@yahooo.com"/>
    <x v="0"/>
    <x v="0"/>
    <x v="5"/>
    <n v="2018"/>
    <x v="0"/>
    <n v="26400"/>
    <n v="3600"/>
    <x v="3"/>
    <x v="0"/>
    <s v="NO"/>
    <s v="Lifetime"/>
    <n v="8.5"/>
    <s v="1HGBH41JXMN109186 "/>
    <s v="In Transit"/>
    <s v="Confirmed"/>
  </r>
  <r>
    <x v="1625"/>
    <x v="299"/>
    <s v="Michael Johnson"/>
    <s v="john.doe@gmail.com"/>
    <x v="1"/>
    <x v="1"/>
    <x v="2"/>
    <n v="2021"/>
    <x v="4"/>
    <n v="21975"/>
    <n v="3025"/>
    <x v="1"/>
    <x v="3"/>
    <s v="YES"/>
    <s v="12 Months"/>
    <n v="10"/>
    <s v="1HGBH41JXMN109186 "/>
    <s v="Processing"/>
    <s v="Confirmed"/>
  </r>
  <r>
    <x v="234"/>
    <x v="314"/>
    <s v="Jane Smith"/>
    <s v="jane_smith@yahooo.com"/>
    <x v="0"/>
    <x v="0"/>
    <x v="4"/>
    <n v="2018"/>
    <x v="4"/>
    <n v="21950"/>
    <n v="3050"/>
    <x v="0"/>
    <x v="3"/>
    <s v="YES"/>
    <s v="No Warranty"/>
    <n v="9"/>
    <s v=" 1FDXF46S12EC58324"/>
    <s v="In Transit"/>
    <s v="Confirmed"/>
  </r>
  <r>
    <x v="276"/>
    <x v="2"/>
    <s v="John Doe"/>
    <s v="jane_smith@yahooo.com"/>
    <x v="0"/>
    <x v="0"/>
    <x v="0"/>
    <n v="2019"/>
    <x v="4"/>
    <n v="21925"/>
    <n v="3075"/>
    <x v="1"/>
    <x v="3"/>
    <s v="YES"/>
    <s v="No Warranty"/>
    <n v="9"/>
    <s v="1HGBH41JXMN109186 "/>
    <s v="Processing"/>
    <s v="Follow up needed"/>
  </r>
  <r>
    <x v="2028"/>
    <x v="42"/>
    <s v="Sarah Connor"/>
    <s v="jane_smith@yahooo.com"/>
    <x v="2"/>
    <x v="2"/>
    <x v="4"/>
    <n v="2019"/>
    <x v="0"/>
    <n v="26280"/>
    <n v="3720"/>
    <x v="4"/>
    <x v="0"/>
    <s v="YES"/>
    <s v="Lifetime"/>
    <n v="8.5"/>
    <s v=" WDBUF65J73AXXX123"/>
    <s v="Delivered"/>
    <s v="Confirmed"/>
  </r>
  <r>
    <x v="2009"/>
    <x v="337"/>
    <s v="John Doe"/>
    <s v="mike_j@hotmailcom"/>
    <x v="0"/>
    <x v="0"/>
    <x v="3"/>
    <n v="2022"/>
    <x v="2"/>
    <n v="43750"/>
    <n v="6250"/>
    <x v="3"/>
    <x v="2"/>
    <s v="YES"/>
    <s v="24 Months"/>
    <n v="9"/>
    <s v="1HGBH41JXMN109186 "/>
    <s v="Delivered"/>
    <s v="Follow up needed"/>
  </r>
  <r>
    <x v="2014"/>
    <x v="92"/>
    <s v="Jane Smith"/>
    <s v="mike_j@hotmailcom"/>
    <x v="3"/>
    <x v="2"/>
    <x v="2"/>
    <n v="2020"/>
    <x v="2"/>
    <n v="43700"/>
    <n v="6300"/>
    <x v="3"/>
    <x v="3"/>
    <s v="YES"/>
    <s v="Lifetime"/>
    <n v="7"/>
    <s v=" 1FDXF46S12EC58324"/>
    <s v="Delivered"/>
    <s v="CALL CUSTOMER ASAP!"/>
  </r>
  <r>
    <x v="488"/>
    <x v="34"/>
    <s v="John Doe"/>
    <s v="mike_j@hotmailcom"/>
    <x v="2"/>
    <x v="2"/>
    <x v="4"/>
    <n v="2022"/>
    <x v="0"/>
    <n v="26190"/>
    <n v="3810"/>
    <x v="2"/>
    <x v="2"/>
    <s v="NO"/>
    <s v="12 Months"/>
    <n v="7"/>
    <s v="JH4DB8590SS001561"/>
    <s v="Delivered"/>
    <s v="Follow up needed"/>
  </r>
  <r>
    <x v="2029"/>
    <x v="262"/>
    <s v="Sarah Connor"/>
    <s v="john.doe@gmail.com"/>
    <x v="1"/>
    <x v="2"/>
    <x v="1"/>
    <n v="2021"/>
    <x v="4"/>
    <n v="21250"/>
    <n v="3750"/>
    <x v="0"/>
    <x v="1"/>
    <s v="YES"/>
    <s v="Lifetime"/>
    <n v="9"/>
    <s v="1HGBH41JXMN109186 "/>
    <s v="Delivered"/>
    <s v="Confirmed"/>
  </r>
  <r>
    <x v="1405"/>
    <x v="360"/>
    <s v="Michael Johnson"/>
    <s v="jane_smith@yahooo.com"/>
    <x v="0"/>
    <x v="0"/>
    <x v="0"/>
    <n v="2019"/>
    <x v="0"/>
    <n v="24300"/>
    <n v="5700"/>
    <x v="2"/>
    <x v="0"/>
    <s v="YES"/>
    <s v="No Warranty"/>
    <n v="8"/>
    <s v="1HGBH41JXMN109186 "/>
    <s v="Processing"/>
    <s v="Follow up needed"/>
  </r>
  <r>
    <x v="2030"/>
    <x v="126"/>
    <s v="John Doe"/>
    <s v="jane_smith@yahooo.com"/>
    <x v="0"/>
    <x v="0"/>
    <x v="2"/>
    <n v="2022"/>
    <x v="2"/>
    <n v="40000"/>
    <n v="10000"/>
    <x v="2"/>
    <x v="2"/>
    <s v="YES"/>
    <s v="24 Months"/>
    <n v="7"/>
    <s v="JH4DB8590SS001561"/>
    <s v="In Transit"/>
    <s v="Follow up needed"/>
  </r>
  <r>
    <x v="2031"/>
    <x v="91"/>
    <s v="Emily Brown"/>
    <s v="john.doe@gmail.com"/>
    <x v="4"/>
    <x v="3"/>
    <x v="3"/>
    <n v="2019"/>
    <x v="2"/>
    <n v="39000"/>
    <n v="11000"/>
    <x v="1"/>
    <x v="2"/>
    <s v="NO"/>
    <s v="24 Months"/>
    <n v="8.5"/>
    <s v="1HGBH41JXMN109186 "/>
    <s v="Delivered"/>
    <s v="N/A"/>
  </r>
  <r>
    <x v="514"/>
    <x v="91"/>
    <s v="Jane Smith"/>
    <s v="mike_j@hotmailcom"/>
    <x v="5"/>
    <x v="1"/>
    <x v="2"/>
    <n v="2019"/>
    <x v="3"/>
    <n v="15000"/>
    <n v="5000"/>
    <x v="0"/>
    <x v="0"/>
    <s v="NO"/>
    <s v="24 Months"/>
    <n v="9"/>
    <s v="JH4DB8590SS001561"/>
    <s v="Delivered"/>
    <s v="N/A"/>
  </r>
  <r>
    <x v="856"/>
    <x v="68"/>
    <s v="Emily Brown"/>
    <s v="mike_j@hotmailcom"/>
    <x v="0"/>
    <x v="0"/>
    <x v="3"/>
    <n v="2019"/>
    <x v="2"/>
    <n v="44000"/>
    <n v="6000"/>
    <x v="3"/>
    <x v="1"/>
    <s v="YES"/>
    <s v="24 Months"/>
    <n v="8.5"/>
    <s v=" 1FDXF46S12EC58324"/>
    <s v="Delivered"/>
    <s v="CALL CUSTOMER ASAP!"/>
  </r>
  <r>
    <x v="2032"/>
    <x v="83"/>
    <s v="Michael Johnson"/>
    <s v="john.doe@gmail.com"/>
    <x v="1"/>
    <x v="1"/>
    <x v="0"/>
    <n v="2018"/>
    <x v="3"/>
    <n v="17580"/>
    <n v="2420"/>
    <x v="2"/>
    <x v="1"/>
    <s v="YES"/>
    <s v="12 Months"/>
    <n v="10"/>
    <s v=" 1FDXF46S12EC58324"/>
    <s v="In Transit"/>
    <s v="N/A"/>
  </r>
  <r>
    <x v="2033"/>
    <x v="342"/>
    <s v="Jane Smith"/>
    <s v="john.doe@gmail.com"/>
    <x v="0"/>
    <x v="0"/>
    <x v="0"/>
    <n v="2022"/>
    <x v="0"/>
    <n v="26340"/>
    <n v="3660"/>
    <x v="3"/>
    <x v="2"/>
    <s v="NO"/>
    <s v="12 Months"/>
    <n v="9"/>
    <s v="1HGCM82633A004352"/>
    <s v="Processing"/>
    <s v="N/A"/>
  </r>
  <r>
    <x v="2034"/>
    <x v="147"/>
    <s v="Jane Smith"/>
    <s v="sarah.connor@outlok.com"/>
    <x v="0"/>
    <x v="0"/>
    <x v="2"/>
    <n v="2020"/>
    <x v="2"/>
    <n v="43850"/>
    <n v="6150"/>
    <x v="0"/>
    <x v="2"/>
    <s v="NO"/>
    <s v="Lifetime"/>
    <n v="8"/>
    <s v="1HGBH41JXMN109186 "/>
    <s v="In Transit"/>
    <s v="Confirmed"/>
  </r>
  <r>
    <x v="1746"/>
    <x v="300"/>
    <s v="Emily Brown"/>
    <s v="john.doe@gmail.com"/>
    <x v="2"/>
    <x v="2"/>
    <x v="1"/>
    <n v="2022"/>
    <x v="3"/>
    <n v="17520"/>
    <n v="2480"/>
    <x v="2"/>
    <x v="4"/>
    <s v="YES"/>
    <s v="12 Months"/>
    <n v="8"/>
    <s v="1HGBH41JXMN109186 "/>
    <s v="Processing"/>
    <s v="CALL CUSTOMER ASAP!"/>
  </r>
  <r>
    <x v="193"/>
    <x v="91"/>
    <s v="Emily Brown"/>
    <s v="sarah.connor@outlok.com"/>
    <x v="0"/>
    <x v="0"/>
    <x v="3"/>
    <n v="2020"/>
    <x v="2"/>
    <n v="43750"/>
    <n v="6250"/>
    <x v="1"/>
    <x v="4"/>
    <s v="YES"/>
    <s v="24 Months"/>
    <n v="7"/>
    <s v=" WDBUF65J73AXXX123"/>
    <s v="Delivered"/>
    <s v="Confirmed"/>
  </r>
  <r>
    <x v="2035"/>
    <x v="258"/>
    <s v="Michael Johnson"/>
    <s v="jane_smith@yahooo.com"/>
    <x v="3"/>
    <x v="2"/>
    <x v="5"/>
    <n v="2022"/>
    <x v="3"/>
    <n v="17480"/>
    <n v="2520"/>
    <x v="4"/>
    <x v="3"/>
    <s v="NO"/>
    <s v="No Warranty"/>
    <n v="8.5"/>
    <s v="1HGCM82633A004352"/>
    <s v="Delivered"/>
    <s v="N/A"/>
  </r>
  <r>
    <x v="2036"/>
    <x v="5"/>
    <s v="John Doe"/>
    <s v="sarah.connor@outlok.com"/>
    <x v="2"/>
    <x v="2"/>
    <x v="3"/>
    <n v="2022"/>
    <x v="2"/>
    <n v="43650"/>
    <n v="6350"/>
    <x v="2"/>
    <x v="3"/>
    <s v="NO"/>
    <s v="Lifetime"/>
    <n v="10"/>
    <s v="1HGCM82633A004352"/>
    <s v="Delivered"/>
    <s v="Confirmed"/>
  </r>
  <r>
    <x v="2037"/>
    <x v="139"/>
    <s v="Jane Smith"/>
    <s v="john.doe@gmail.com"/>
    <x v="1"/>
    <x v="2"/>
    <x v="4"/>
    <n v="2019"/>
    <x v="2"/>
    <n v="42500"/>
    <n v="7500"/>
    <x v="3"/>
    <x v="2"/>
    <s v="NO"/>
    <s v="No Warranty"/>
    <n v="8.5"/>
    <s v="1HGBH41JXMN109186 "/>
    <s v="Delivered"/>
    <s v="N/A"/>
  </r>
  <r>
    <x v="1293"/>
    <x v="253"/>
    <s v="Sarah Connor"/>
    <s v="mike_j@hotmailcom"/>
    <x v="0"/>
    <x v="0"/>
    <x v="5"/>
    <n v="2020"/>
    <x v="1"/>
    <n v="36450"/>
    <n v="8550"/>
    <x v="0"/>
    <x v="3"/>
    <s v="YES"/>
    <s v="24 Months"/>
    <n v="10"/>
    <s v=" WDBUF65J73AXXX123"/>
    <s v="Delivered"/>
    <s v="Confirmed"/>
  </r>
  <r>
    <x v="1900"/>
    <x v="31"/>
    <s v="Emily Brown"/>
    <s v="mike_j@hotmailcom"/>
    <x v="0"/>
    <x v="0"/>
    <x v="5"/>
    <n v="2020"/>
    <x v="0"/>
    <n v="24000"/>
    <n v="6000"/>
    <x v="4"/>
    <x v="3"/>
    <s v="YES"/>
    <s v="No Warranty"/>
    <n v="7"/>
    <s v="1HGCM82633A004352"/>
    <s v="Processing"/>
    <s v="Confirmed"/>
  </r>
  <r>
    <x v="2038"/>
    <x v="56"/>
    <s v="Jane Smith"/>
    <s v="mike_j@hotmailcom"/>
    <x v="4"/>
    <x v="3"/>
    <x v="3"/>
    <n v="2020"/>
    <x v="0"/>
    <n v="23400"/>
    <n v="6600"/>
    <x v="3"/>
    <x v="2"/>
    <s v="YES"/>
    <s v="Lifetime"/>
    <n v="9"/>
    <s v="1HGBH41JXMN109186 "/>
    <s v="In Transit"/>
    <s v="CALL CUSTOMER ASAP!"/>
  </r>
  <r>
    <x v="621"/>
    <x v="177"/>
    <s v="Jane Smith"/>
    <s v="mike_j@hotmailcom"/>
    <x v="5"/>
    <x v="1"/>
    <x v="5"/>
    <n v="2022"/>
    <x v="2"/>
    <n v="37500"/>
    <n v="12500"/>
    <x v="1"/>
    <x v="2"/>
    <s v="YES"/>
    <s v="12 Months"/>
    <n v="9"/>
    <s v=" WDBUF65J73AXXX123"/>
    <s v="Delivered"/>
    <s v="Confirmed"/>
  </r>
  <r>
    <x v="368"/>
    <x v="23"/>
    <s v="Jane Smith"/>
    <s v="mike_j@hotmailcom"/>
    <x v="0"/>
    <x v="0"/>
    <x v="1"/>
    <n v="2020"/>
    <x v="3"/>
    <n v="17600"/>
    <n v="2400"/>
    <x v="0"/>
    <x v="0"/>
    <s v="YES"/>
    <s v="24 Months"/>
    <n v="7"/>
    <s v="1HGCM82633A004352"/>
    <s v="Delivered"/>
    <s v="CALL CUSTOMER ASAP!"/>
  </r>
  <r>
    <x v="2039"/>
    <x v="290"/>
    <s v="Michael Johnson"/>
    <s v="emilybrown@gmail.com"/>
    <x v="1"/>
    <x v="1"/>
    <x v="2"/>
    <n v="2022"/>
    <x v="4"/>
    <n v="21975"/>
    <n v="3025"/>
    <x v="1"/>
    <x v="0"/>
    <s v="YES"/>
    <s v="No Warranty"/>
    <n v="10"/>
    <s v="1HGBH41JXMN109186 "/>
    <s v="Delivered"/>
    <s v="Confirmed"/>
  </r>
  <r>
    <x v="1356"/>
    <x v="114"/>
    <s v="John Doe"/>
    <s v="jane_smith@yahooo.com"/>
    <x v="0"/>
    <x v="0"/>
    <x v="3"/>
    <n v="2018"/>
    <x v="3"/>
    <n v="17560"/>
    <n v="2440"/>
    <x v="2"/>
    <x v="3"/>
    <s v="NO"/>
    <s v="Lifetime"/>
    <n v="7"/>
    <s v=" WDBUF65J73AXXX123"/>
    <s v="In Transit"/>
    <s v="Follow up needed"/>
  </r>
  <r>
    <x v="2040"/>
    <x v="284"/>
    <s v="John Doe"/>
    <s v="jane_smith@yahooo.com"/>
    <x v="0"/>
    <x v="0"/>
    <x v="4"/>
    <n v="2019"/>
    <x v="2"/>
    <n v="43850"/>
    <n v="6150"/>
    <x v="0"/>
    <x v="1"/>
    <s v="YES"/>
    <s v="12 Months"/>
    <n v="8"/>
    <s v=" WDBUF65J73AXXX123"/>
    <s v="Processing"/>
    <s v="Confirmed"/>
  </r>
  <r>
    <x v="1268"/>
    <x v="216"/>
    <s v="Michael Johnson"/>
    <s v="john.doe@gmail.com"/>
    <x v="2"/>
    <x v="2"/>
    <x v="3"/>
    <n v="2021"/>
    <x v="0"/>
    <n v="26280"/>
    <n v="3720"/>
    <x v="2"/>
    <x v="4"/>
    <s v="NO"/>
    <s v="No Warranty"/>
    <n v="9"/>
    <s v="1HGCM82633A004352"/>
    <s v="In Transit"/>
    <s v="Follow up needed"/>
  </r>
  <r>
    <x v="1196"/>
    <x v="20"/>
    <s v="Sarah Connor"/>
    <s v="jane_smith@yahooo.com"/>
    <x v="0"/>
    <x v="0"/>
    <x v="5"/>
    <n v="2018"/>
    <x v="3"/>
    <n v="17500"/>
    <n v="2500"/>
    <x v="4"/>
    <x v="1"/>
    <s v="NO"/>
    <s v="24 Months"/>
    <n v="8"/>
    <s v=" WDBUF65J73AXXX123"/>
    <s v="Processing"/>
    <s v="Follow up needed"/>
  </r>
  <r>
    <x v="2041"/>
    <x v="94"/>
    <s v="Michael Johnson"/>
    <s v="emilybrown@gmail.com"/>
    <x v="3"/>
    <x v="2"/>
    <x v="3"/>
    <n v="2020"/>
    <x v="1"/>
    <n v="39330"/>
    <n v="5670"/>
    <x v="1"/>
    <x v="4"/>
    <s v="YES"/>
    <s v="No Warranty"/>
    <n v="9"/>
    <s v=" 1FDXF46S12EC58324"/>
    <s v="Delivered"/>
    <s v="Follow up needed"/>
  </r>
  <r>
    <x v="1058"/>
    <x v="91"/>
    <s v="Jane Smith"/>
    <s v="mike_j@hotmailcom"/>
    <x v="2"/>
    <x v="2"/>
    <x v="4"/>
    <n v="2019"/>
    <x v="2"/>
    <n v="43650"/>
    <n v="6350"/>
    <x v="0"/>
    <x v="4"/>
    <s v="NO"/>
    <s v="No Warranty"/>
    <n v="8"/>
    <s v="1HGCM82633A004352"/>
    <s v="Delivered"/>
    <s v="Confirmed"/>
  </r>
  <r>
    <x v="439"/>
    <x v="91"/>
    <s v="Jane Smith"/>
    <s v="mike_j@hotmailcom"/>
    <x v="1"/>
    <x v="2"/>
    <x v="3"/>
    <n v="2019"/>
    <x v="3"/>
    <n v="17000"/>
    <n v="3000"/>
    <x v="2"/>
    <x v="2"/>
    <s v="YES"/>
    <s v="12 Months"/>
    <n v="8.5"/>
    <s v=" WDBUF65J73AXXX123"/>
    <s v="Delivered"/>
    <s v="Follow up needed"/>
  </r>
  <r>
    <x v="2042"/>
    <x v="91"/>
    <s v="Jane Smith"/>
    <s v="jane_smith@yahooo.com"/>
    <x v="0"/>
    <x v="0"/>
    <x v="5"/>
    <n v="2019"/>
    <x v="3"/>
    <n v="16200"/>
    <n v="3800"/>
    <x v="4"/>
    <x v="2"/>
    <s v="YES"/>
    <s v="No Warranty"/>
    <n v="10"/>
    <s v=" 1FDXF46S12EC58324"/>
    <s v="Delivered"/>
    <s v="Follow up needed"/>
  </r>
  <r>
    <x v="1778"/>
    <x v="200"/>
    <s v="Emily Brown"/>
    <s v="emilybrown@gmail.com"/>
    <x v="0"/>
    <x v="0"/>
    <x v="3"/>
    <n v="2019"/>
    <x v="1"/>
    <n v="36000"/>
    <n v="9000"/>
    <x v="1"/>
    <x v="3"/>
    <s v="NO"/>
    <s v="Lifetime"/>
    <n v="10"/>
    <s v="1HGBH41JXMN109186 "/>
    <s v="Delivered"/>
    <s v="Confirmed"/>
  </r>
  <r>
    <x v="34"/>
    <x v="142"/>
    <s v="Emily Brown"/>
    <s v="mike_j@hotmailcom"/>
    <x v="4"/>
    <x v="3"/>
    <x v="3"/>
    <n v="2020"/>
    <x v="4"/>
    <n v="19500"/>
    <n v="5500"/>
    <x v="4"/>
    <x v="1"/>
    <s v="NO"/>
    <s v="Lifetime"/>
    <n v="9"/>
    <s v=" 1FDXF46S12EC58324"/>
    <s v="Processing"/>
    <s v="Follow up needed"/>
  </r>
  <r>
    <x v="2043"/>
    <x v="46"/>
    <s v="Sarah Connor"/>
    <s v="sarah.connor@outlok.com"/>
    <x v="5"/>
    <x v="1"/>
    <x v="5"/>
    <n v="2019"/>
    <x v="4"/>
    <n v="18750"/>
    <n v="6250"/>
    <x v="2"/>
    <x v="3"/>
    <s v="YES"/>
    <s v="No Warranty"/>
    <n v="9"/>
    <s v="1HGCM82633A004352"/>
    <s v="In Transit"/>
    <s v="CALL CUSTOMER ASAP!"/>
  </r>
  <r>
    <x v="2044"/>
    <x v="104"/>
    <s v="Jane Smith"/>
    <s v="sarah.connor@outlok.com"/>
    <x v="0"/>
    <x v="0"/>
    <x v="1"/>
    <n v="2021"/>
    <x v="3"/>
    <n v="17600"/>
    <n v="2400"/>
    <x v="4"/>
    <x v="2"/>
    <s v="NO"/>
    <s v="Lifetime"/>
    <n v="8"/>
    <s v=" 1FDXF46S12EC58324"/>
    <s v="Delivered"/>
    <s v="Confirmed"/>
  </r>
  <r>
    <x v="1491"/>
    <x v="28"/>
    <s v="Michael Johnson"/>
    <s v="sarah.connor@outlok.com"/>
    <x v="1"/>
    <x v="1"/>
    <x v="4"/>
    <n v="2021"/>
    <x v="2"/>
    <n v="43950"/>
    <n v="6050"/>
    <x v="2"/>
    <x v="4"/>
    <s v="YES"/>
    <s v="24 Months"/>
    <n v="8.5"/>
    <s v="1HGBH41JXMN109186 "/>
    <s v="Delivered"/>
    <s v="Confirmed"/>
  </r>
  <r>
    <x v="248"/>
    <x v="197"/>
    <s v="Emily Brown"/>
    <s v="emilybrown@gmail.com"/>
    <x v="0"/>
    <x v="0"/>
    <x v="5"/>
    <n v="2019"/>
    <x v="1"/>
    <n v="39510"/>
    <n v="5490"/>
    <x v="3"/>
    <x v="2"/>
    <s v="YES"/>
    <s v="24 Months"/>
    <n v="9"/>
    <s v="JH4DB8590SS001561"/>
    <s v="Delivered"/>
    <s v="N/A"/>
  </r>
  <r>
    <x v="1397"/>
    <x v="148"/>
    <s v="Michael Johnson"/>
    <s v="john.doe@gmail.com"/>
    <x v="0"/>
    <x v="0"/>
    <x v="5"/>
    <n v="2022"/>
    <x v="4"/>
    <n v="21925"/>
    <n v="3075"/>
    <x v="2"/>
    <x v="1"/>
    <s v="YES"/>
    <s v="No Warranty"/>
    <n v="9"/>
    <s v=" WDBUF65J73AXXX123"/>
    <s v="In Transit"/>
    <s v="CALL CUSTOMER ASAP!"/>
  </r>
  <r>
    <x v="2045"/>
    <x v="91"/>
    <s v="Sarah Connor"/>
    <s v="sarah.connor@outlok.com"/>
    <x v="2"/>
    <x v="2"/>
    <x v="1"/>
    <n v="2020"/>
    <x v="3"/>
    <n v="17520"/>
    <n v="2480"/>
    <x v="2"/>
    <x v="0"/>
    <s v="YES"/>
    <s v="12 Months"/>
    <n v="8.5"/>
    <s v=" WDBUF65J73AXXX123"/>
    <s v="Processing"/>
    <s v="CALL CUSTOMER ASAP!"/>
  </r>
  <r>
    <x v="947"/>
    <x v="244"/>
    <s v="John Doe"/>
    <s v="emilybrown@gmail.com"/>
    <x v="0"/>
    <x v="0"/>
    <x v="5"/>
    <n v="2021"/>
    <x v="2"/>
    <n v="43750"/>
    <n v="6250"/>
    <x v="0"/>
    <x v="2"/>
    <s v="YES"/>
    <s v="No Warranty"/>
    <n v="10"/>
    <s v="JH4DB8590SS001561"/>
    <s v="In Transit"/>
    <s v="Confirmed"/>
  </r>
  <r>
    <x v="1957"/>
    <x v="163"/>
    <s v="Michael Johnson"/>
    <s v="john.doe@gmail.com"/>
    <x v="3"/>
    <x v="2"/>
    <x v="4"/>
    <n v="2021"/>
    <x v="4"/>
    <n v="21850"/>
    <n v="3150"/>
    <x v="1"/>
    <x v="4"/>
    <s v="NO"/>
    <s v="12 Months"/>
    <n v="7"/>
    <s v="JH4DB8590SS001561"/>
    <s v="Processing"/>
    <s v="CALL CUSTOMER ASAP!"/>
  </r>
  <r>
    <x v="2046"/>
    <x v="230"/>
    <s v="Michael Johnson"/>
    <s v="emilybrown@gmail.com"/>
    <x v="2"/>
    <x v="2"/>
    <x v="5"/>
    <n v="2021"/>
    <x v="0"/>
    <n v="26190"/>
    <n v="3810"/>
    <x v="0"/>
    <x v="2"/>
    <s v="YES"/>
    <s v="12 Months"/>
    <n v="8.5"/>
    <s v="JH4DB8590SS001561"/>
    <s v="Delivered"/>
    <s v="Follow up needed"/>
  </r>
  <r>
    <x v="2047"/>
    <x v="63"/>
    <s v="Jane Smith"/>
    <s v="jane_smith@yahooo.com"/>
    <x v="1"/>
    <x v="2"/>
    <x v="0"/>
    <n v="2018"/>
    <x v="3"/>
    <n v="17000"/>
    <n v="3000"/>
    <x v="2"/>
    <x v="2"/>
    <s v="YES"/>
    <s v="12 Months"/>
    <n v="8"/>
    <s v=" WDBUF65J73AXXX123"/>
    <s v="Delivered"/>
    <s v="Confirmed"/>
  </r>
  <r>
    <x v="2048"/>
    <x v="124"/>
    <s v="Michael Johnson"/>
    <s v="jane_smith@yahooo.com"/>
    <x v="0"/>
    <x v="0"/>
    <x v="1"/>
    <n v="2018"/>
    <x v="1"/>
    <n v="36450"/>
    <n v="8550"/>
    <x v="0"/>
    <x v="2"/>
    <s v="YES"/>
    <s v="No Warranty"/>
    <n v="10"/>
    <s v="JH4DB8590SS001561"/>
    <s v="Delivered"/>
    <s v="Confirmed"/>
  </r>
  <r>
    <x v="2049"/>
    <x v="7"/>
    <s v="John Doe"/>
    <s v="emilybrown@gmail.com"/>
    <x v="0"/>
    <x v="0"/>
    <x v="2"/>
    <n v="2021"/>
    <x v="2"/>
    <n v="40000"/>
    <n v="10000"/>
    <x v="2"/>
    <x v="3"/>
    <s v="YES"/>
    <s v="No Warranty"/>
    <n v="7"/>
    <s v=" 1FDXF46S12EC58324"/>
    <s v="Delivered"/>
    <s v="N/A"/>
  </r>
  <r>
    <x v="2050"/>
    <x v="28"/>
    <s v="Emily Brown"/>
    <s v="mike_j@hotmailcom"/>
    <x v="4"/>
    <x v="3"/>
    <x v="4"/>
    <n v="2022"/>
    <x v="3"/>
    <n v="15600"/>
    <n v="4400"/>
    <x v="2"/>
    <x v="1"/>
    <s v="YES"/>
    <s v="24 Months"/>
    <n v="10"/>
    <s v="1HGBH41JXMN109186 "/>
    <s v="Delivered"/>
    <s v="Confirmed"/>
  </r>
  <r>
    <x v="2051"/>
    <x v="300"/>
    <s v="Michael Johnson"/>
    <s v="emilybrown@gmail.com"/>
    <x v="5"/>
    <x v="1"/>
    <x v="0"/>
    <n v="2020"/>
    <x v="4"/>
    <n v="18750"/>
    <n v="6250"/>
    <x v="4"/>
    <x v="1"/>
    <s v="NO"/>
    <s v="12 Months"/>
    <n v="7"/>
    <s v="1HGBH41JXMN109186 "/>
    <s v="Processing"/>
    <s v="CALL CUSTOMER ASAP!"/>
  </r>
  <r>
    <x v="1895"/>
    <x v="203"/>
    <s v="Emily Brown"/>
    <s v="john.doe@gmail.com"/>
    <x v="0"/>
    <x v="0"/>
    <x v="2"/>
    <n v="2020"/>
    <x v="3"/>
    <n v="17600"/>
    <n v="2400"/>
    <x v="1"/>
    <x v="4"/>
    <s v="NO"/>
    <s v="No Warranty"/>
    <n v="7"/>
    <s v="1HGCM82633A004352"/>
    <s v="In Transit"/>
    <s v="Confirmed"/>
  </r>
  <r>
    <x v="1773"/>
    <x v="142"/>
    <s v="Emily Brown"/>
    <s v="emilybrown@gmail.com"/>
    <x v="1"/>
    <x v="1"/>
    <x v="5"/>
    <n v="2021"/>
    <x v="3"/>
    <n v="17580"/>
    <n v="2420"/>
    <x v="0"/>
    <x v="3"/>
    <s v="YES"/>
    <s v="No Warranty"/>
    <n v="10"/>
    <s v="1HGCM82633A004352"/>
    <s v="Delivered"/>
    <s v="Confirmed"/>
  </r>
  <r>
    <x v="1291"/>
    <x v="20"/>
    <s v="Jane Smith"/>
    <s v="jane_smith@yahooo.com"/>
    <x v="0"/>
    <x v="0"/>
    <x v="5"/>
    <n v="2021"/>
    <x v="4"/>
    <n v="21950"/>
    <n v="3050"/>
    <x v="1"/>
    <x v="4"/>
    <s v="NO"/>
    <s v="24 Months"/>
    <n v="10"/>
    <s v="1HGCM82633A004352"/>
    <s v="Delivered"/>
    <s v="CALL CUSTOMER ASAP!"/>
  </r>
  <r>
    <x v="207"/>
    <x v="129"/>
    <s v="Michael Johnson"/>
    <s v="emilybrown@gmail.com"/>
    <x v="0"/>
    <x v="0"/>
    <x v="4"/>
    <n v="2020"/>
    <x v="0"/>
    <n v="26310"/>
    <n v="3690"/>
    <x v="0"/>
    <x v="2"/>
    <s v="YES"/>
    <s v="No Warranty"/>
    <n v="10"/>
    <s v=" 1FDXF46S12EC58324"/>
    <s v="Delivered"/>
    <s v="N/A"/>
  </r>
  <r>
    <x v="2052"/>
    <x v="251"/>
    <s v="Michael Johnson"/>
    <s v="emilybrown@gmail.com"/>
    <x v="2"/>
    <x v="2"/>
    <x v="5"/>
    <n v="2022"/>
    <x v="2"/>
    <n v="43800"/>
    <n v="6200"/>
    <x v="2"/>
    <x v="4"/>
    <s v="YES"/>
    <s v="Lifetime"/>
    <n v="8.5"/>
    <s v="1HGCM82633A004352"/>
    <s v="In Transit"/>
    <s v="Confirmed"/>
  </r>
  <r>
    <x v="2053"/>
    <x v="34"/>
    <s v="Jane Smith"/>
    <s v="mike_j@hotmailcom"/>
    <x v="0"/>
    <x v="0"/>
    <x v="0"/>
    <n v="2018"/>
    <x v="4"/>
    <n v="21875"/>
    <n v="3125"/>
    <x v="2"/>
    <x v="4"/>
    <s v="NO"/>
    <s v="No Warranty"/>
    <n v="9"/>
    <s v=" 1FDXF46S12EC58324"/>
    <s v="Processing"/>
    <s v="Confirmed"/>
  </r>
  <r>
    <x v="173"/>
    <x v="316"/>
    <s v="Emily Brown"/>
    <s v="emilybrown@gmail.com"/>
    <x v="3"/>
    <x v="2"/>
    <x v="2"/>
    <n v="2018"/>
    <x v="3"/>
    <n v="17480"/>
    <n v="2520"/>
    <x v="2"/>
    <x v="2"/>
    <s v="YES"/>
    <s v="12 Months"/>
    <n v="9"/>
    <s v=" WDBUF65J73AXXX123"/>
    <s v="In Transit"/>
    <s v="Confirmed"/>
  </r>
  <r>
    <x v="2054"/>
    <x v="84"/>
    <s v="John Doe"/>
    <s v="mike_j@hotmailcom"/>
    <x v="2"/>
    <x v="2"/>
    <x v="5"/>
    <n v="2021"/>
    <x v="3"/>
    <n v="17460"/>
    <n v="2540"/>
    <x v="1"/>
    <x v="4"/>
    <s v="YES"/>
    <s v="No Warranty"/>
    <n v="7"/>
    <s v="1HGBH41JXMN109186 "/>
    <s v="Processing"/>
    <s v="CALL CUSTOMER ASAP!"/>
  </r>
  <r>
    <x v="2055"/>
    <x v="255"/>
    <s v="Michael Johnson"/>
    <s v="sarah.connor@outlok.com"/>
    <x v="1"/>
    <x v="2"/>
    <x v="4"/>
    <n v="2020"/>
    <x v="1"/>
    <n v="38250"/>
    <n v="6750"/>
    <x v="3"/>
    <x v="2"/>
    <s v="YES"/>
    <s v="12 Months"/>
    <n v="9"/>
    <s v=" 1FDXF46S12EC58324"/>
    <s v="Delivered"/>
    <s v="CALL CUSTOMER ASAP!"/>
  </r>
  <r>
    <x v="2056"/>
    <x v="105"/>
    <s v="Emily Brown"/>
    <s v="emilybrown@gmail.com"/>
    <x v="0"/>
    <x v="0"/>
    <x v="1"/>
    <n v="2018"/>
    <x v="3"/>
    <n v="16200"/>
    <n v="3800"/>
    <x v="4"/>
    <x v="4"/>
    <s v="YES"/>
    <s v="No Warranty"/>
    <n v="10"/>
    <s v="JH4DB8590SS001561"/>
    <s v="Delivered"/>
    <s v="N/A"/>
  </r>
  <r>
    <x v="2057"/>
    <x v="302"/>
    <s v="John Doe"/>
    <s v="sarah.connor@outlok.com"/>
    <x v="0"/>
    <x v="0"/>
    <x v="3"/>
    <n v="2022"/>
    <x v="4"/>
    <n v="20000"/>
    <n v="5000"/>
    <x v="3"/>
    <x v="4"/>
    <s v="YES"/>
    <s v="No Warranty"/>
    <n v="10"/>
    <s v=" 1FDXF46S12EC58324"/>
    <s v="Delivered"/>
    <s v="Confirmed"/>
  </r>
  <r>
    <x v="2058"/>
    <x v="346"/>
    <s v="John Doe"/>
    <s v="john.doe@gmail.com"/>
    <x v="4"/>
    <x v="3"/>
    <x v="3"/>
    <n v="2021"/>
    <x v="1"/>
    <n v="35100"/>
    <n v="9900"/>
    <x v="2"/>
    <x v="2"/>
    <s v="YES"/>
    <s v="24 Months"/>
    <n v="9"/>
    <s v=" WDBUF65J73AXXX123"/>
    <s v="Delivered"/>
    <s v="Confirmed"/>
  </r>
  <r>
    <x v="2059"/>
    <x v="196"/>
    <s v="Sarah Connor"/>
    <s v="john.doe@gmail.com"/>
    <x v="5"/>
    <x v="1"/>
    <x v="1"/>
    <n v="2019"/>
    <x v="3"/>
    <n v="15000"/>
    <n v="5000"/>
    <x v="2"/>
    <x v="1"/>
    <s v="NO"/>
    <s v="Lifetime"/>
    <n v="8"/>
    <s v="1HGCM82633A004352"/>
    <s v="Delivered"/>
    <s v="CALL CUSTOMER ASAP!"/>
  </r>
  <r>
    <x v="1840"/>
    <x v="113"/>
    <s v="John Doe"/>
    <s v="sarah.connor@outlok.com"/>
    <x v="0"/>
    <x v="0"/>
    <x v="4"/>
    <n v="2021"/>
    <x v="4"/>
    <n v="22000"/>
    <n v="3000"/>
    <x v="3"/>
    <x v="4"/>
    <s v="YES"/>
    <s v="Lifetime"/>
    <n v="8.5"/>
    <s v=" WDBUF65J73AXXX123"/>
    <s v="Processing"/>
    <s v="Confirmed"/>
  </r>
  <r>
    <x v="253"/>
    <x v="9"/>
    <s v="Michael Johnson"/>
    <s v="jane_smith@yahooo.com"/>
    <x v="1"/>
    <x v="1"/>
    <x v="5"/>
    <n v="2019"/>
    <x v="2"/>
    <n v="43950"/>
    <n v="6050"/>
    <x v="4"/>
    <x v="0"/>
    <s v="YES"/>
    <s v="No Warranty"/>
    <n v="7"/>
    <s v="JH4DB8590SS001561"/>
    <s v="In Transit"/>
    <s v="CALL CUSTOMER ASAP!"/>
  </r>
  <r>
    <x v="820"/>
    <x v="249"/>
    <s v="John Doe"/>
    <s v="emilybrown@gmail.com"/>
    <x v="0"/>
    <x v="0"/>
    <x v="3"/>
    <n v="2021"/>
    <x v="2"/>
    <n v="43900"/>
    <n v="6100"/>
    <x v="0"/>
    <x v="3"/>
    <s v="NO"/>
    <s v="No Warranty"/>
    <n v="8"/>
    <s v="JH4DB8590SS001561"/>
    <s v="Delivered"/>
    <s v="Follow up needed"/>
  </r>
  <r>
    <x v="646"/>
    <x v="174"/>
    <s v="Jane Smith"/>
    <s v="jane_smith@yahooo.com"/>
    <x v="0"/>
    <x v="0"/>
    <x v="5"/>
    <n v="2020"/>
    <x v="3"/>
    <n v="17540"/>
    <n v="2460"/>
    <x v="2"/>
    <x v="0"/>
    <s v="YES"/>
    <s v="24 Months"/>
    <n v="10"/>
    <s v="JH4DB8590SS001561"/>
    <s v="Delivered"/>
    <s v="Follow up needed"/>
  </r>
  <r>
    <x v="2060"/>
    <x v="33"/>
    <s v="John Doe"/>
    <s v="sarah.connor@outlok.com"/>
    <x v="2"/>
    <x v="2"/>
    <x v="4"/>
    <n v="2020"/>
    <x v="2"/>
    <n v="43800"/>
    <n v="6200"/>
    <x v="1"/>
    <x v="0"/>
    <s v="NO"/>
    <s v="No Warranty"/>
    <n v="10"/>
    <s v=" 1FDXF46S12EC58324"/>
    <s v="Delivered"/>
    <s v="N/A"/>
  </r>
  <r>
    <x v="161"/>
    <x v="253"/>
    <s v="John Doe"/>
    <s v="jane_smith@yahooo.com"/>
    <x v="0"/>
    <x v="0"/>
    <x v="0"/>
    <n v="2020"/>
    <x v="3"/>
    <n v="17500"/>
    <n v="2500"/>
    <x v="1"/>
    <x v="3"/>
    <s v="YES"/>
    <s v="No Warranty"/>
    <n v="9"/>
    <s v="1HGCM82633A004352"/>
    <s v="In Transit"/>
    <s v="Confirmed"/>
  </r>
  <r>
    <x v="918"/>
    <x v="51"/>
    <s v="Michael Johnson"/>
    <s v="jane_smith@yahooo.com"/>
    <x v="3"/>
    <x v="2"/>
    <x v="4"/>
    <n v="2020"/>
    <x v="1"/>
    <n v="39330"/>
    <n v="5670"/>
    <x v="2"/>
    <x v="4"/>
    <s v="YES"/>
    <s v="No Warranty"/>
    <n v="7"/>
    <s v=" WDBUF65J73AXXX123"/>
    <s v="Processing"/>
    <s v="N/A"/>
  </r>
  <r>
    <x v="965"/>
    <x v="91"/>
    <s v="Sarah Connor"/>
    <s v="john.doe@gmail.com"/>
    <x v="2"/>
    <x v="2"/>
    <x v="0"/>
    <n v="2022"/>
    <x v="2"/>
    <n v="43650"/>
    <n v="6350"/>
    <x v="2"/>
    <x v="0"/>
    <s v="NO"/>
    <s v="24 Months"/>
    <n v="10"/>
    <s v=" WDBUF65J73AXXX123"/>
    <s v="In Transit"/>
    <s v="Confirmed"/>
  </r>
  <r>
    <x v="2061"/>
    <x v="131"/>
    <s v="Sarah Connor"/>
    <s v="john.doe@gmail.com"/>
    <x v="1"/>
    <x v="2"/>
    <x v="4"/>
    <n v="2022"/>
    <x v="1"/>
    <n v="38250"/>
    <n v="6750"/>
    <x v="1"/>
    <x v="4"/>
    <s v="YES"/>
    <s v="12 Months"/>
    <n v="7"/>
    <s v="JH4DB8590SS001561"/>
    <s v="Processing"/>
    <s v="Confirmed"/>
  </r>
  <r>
    <x v="866"/>
    <x v="1"/>
    <s v="John Doe"/>
    <s v="jane_smith@yahooo.com"/>
    <x v="0"/>
    <x v="0"/>
    <x v="0"/>
    <n v="2019"/>
    <x v="1"/>
    <n v="36450"/>
    <n v="8550"/>
    <x v="0"/>
    <x v="4"/>
    <s v="YES"/>
    <s v="Lifetime"/>
    <n v="8"/>
    <s v=" WDBUF65J73AXXX123"/>
    <s v="Delivered"/>
    <s v="Follow up needed"/>
  </r>
  <r>
    <x v="1784"/>
    <x v="74"/>
    <s v="Michael Johnson"/>
    <s v="mike_j@hotmailcom"/>
    <x v="0"/>
    <x v="0"/>
    <x v="1"/>
    <n v="2022"/>
    <x v="1"/>
    <n v="36000"/>
    <n v="9000"/>
    <x v="3"/>
    <x v="2"/>
    <s v="YES"/>
    <s v="12 Months"/>
    <n v="8.5"/>
    <s v="JH4DB8590SS001561"/>
    <s v="Delivered"/>
    <s v="CALL CUSTOMER ASAP!"/>
  </r>
  <r>
    <x v="1254"/>
    <x v="47"/>
    <s v="John Doe"/>
    <s v="john.doe@gmail.com"/>
    <x v="4"/>
    <x v="3"/>
    <x v="2"/>
    <n v="2021"/>
    <x v="0"/>
    <n v="23400"/>
    <n v="6600"/>
    <x v="2"/>
    <x v="1"/>
    <s v="YES"/>
    <s v="No Warranty"/>
    <n v="7"/>
    <s v="1HGBH41JXMN109186 "/>
    <s v="Delivered"/>
    <s v="CALL CUSTOMER ASAP!"/>
  </r>
  <r>
    <x v="1009"/>
    <x v="104"/>
    <s v="Michael Johnson"/>
    <s v="sarah.connor@outlok.com"/>
    <x v="5"/>
    <x v="1"/>
    <x v="1"/>
    <n v="2020"/>
    <x v="4"/>
    <n v="18750"/>
    <n v="6250"/>
    <x v="1"/>
    <x v="3"/>
    <s v="YES"/>
    <s v="Lifetime"/>
    <n v="8.5"/>
    <s v=" WDBUF65J73AXXX123"/>
    <s v="Delivered"/>
    <s v="Confirmed"/>
  </r>
  <r>
    <x v="1857"/>
    <x v="166"/>
    <s v="Jane Smith"/>
    <s v="emilybrown@gmail.com"/>
    <x v="0"/>
    <x v="0"/>
    <x v="4"/>
    <n v="2018"/>
    <x v="3"/>
    <n v="17600"/>
    <n v="2400"/>
    <x v="2"/>
    <x v="2"/>
    <s v="YES"/>
    <s v="No Warranty"/>
    <n v="9"/>
    <s v=" 1FDXF46S12EC58324"/>
    <s v="Delivered"/>
    <s v="Confirmed"/>
  </r>
  <r>
    <x v="682"/>
    <x v="20"/>
    <s v="Michael Johnson"/>
    <s v="sarah.connor@outlok.com"/>
    <x v="1"/>
    <x v="1"/>
    <x v="4"/>
    <n v="2018"/>
    <x v="1"/>
    <n v="39555"/>
    <n v="5445"/>
    <x v="1"/>
    <x v="0"/>
    <s v="NO"/>
    <s v="24 Months"/>
    <n v="7"/>
    <s v=" WDBUF65J73AXXX123"/>
    <s v="Processing"/>
    <s v="N/A"/>
  </r>
  <r>
    <x v="2062"/>
    <x v="301"/>
    <s v="John Doe"/>
    <s v="emilybrown@gmail.com"/>
    <x v="0"/>
    <x v="0"/>
    <x v="3"/>
    <n v="2018"/>
    <x v="3"/>
    <n v="17560"/>
    <n v="2440"/>
    <x v="4"/>
    <x v="2"/>
    <s v="NO"/>
    <s v="No Warranty"/>
    <n v="7"/>
    <s v="JH4DB8590SS001561"/>
    <s v="In Transit"/>
    <s v="N/A"/>
  </r>
  <r>
    <x v="869"/>
    <x v="315"/>
    <s v="John Doe"/>
    <s v="emilybrown@gmail.com"/>
    <x v="0"/>
    <x v="0"/>
    <x v="1"/>
    <n v="2021"/>
    <x v="1"/>
    <n v="39465"/>
    <n v="5535"/>
    <x v="4"/>
    <x v="2"/>
    <s v="YES"/>
    <s v="24 Months"/>
    <n v="8.5"/>
    <s v="1HGCM82633A004352"/>
    <s v="Delivered"/>
    <s v="N/A"/>
  </r>
  <r>
    <x v="2063"/>
    <x v="121"/>
    <s v="Jane Smith"/>
    <s v="john.doe@gmail.com"/>
    <x v="2"/>
    <x v="2"/>
    <x v="5"/>
    <n v="2018"/>
    <x v="4"/>
    <n v="21900"/>
    <n v="3100"/>
    <x v="1"/>
    <x v="4"/>
    <s v="NO"/>
    <s v="Lifetime"/>
    <n v="7"/>
    <s v="1HGCM82633A004352"/>
    <s v="Delivered"/>
    <s v="Follow up needed"/>
  </r>
  <r>
    <x v="195"/>
    <x v="349"/>
    <s v="John Doe"/>
    <s v="mike_j@hotmailcom"/>
    <x v="0"/>
    <x v="0"/>
    <x v="0"/>
    <n v="2018"/>
    <x v="2"/>
    <n v="43750"/>
    <n v="6250"/>
    <x v="1"/>
    <x v="4"/>
    <s v="YES"/>
    <s v="Lifetime"/>
    <n v="8.5"/>
    <s v="1HGCM82633A004352"/>
    <s v="Delivered"/>
    <s v="N/A"/>
  </r>
  <r>
    <x v="1368"/>
    <x v="41"/>
    <s v="Jane Smith"/>
    <s v="mike_j@hotmailcom"/>
    <x v="3"/>
    <x v="2"/>
    <x v="2"/>
    <n v="2019"/>
    <x v="3"/>
    <n v="17480"/>
    <n v="2520"/>
    <x v="4"/>
    <x v="0"/>
    <s v="NO"/>
    <s v="24 Months"/>
    <n v="8.5"/>
    <s v="1HGBH41JXMN109186 "/>
    <s v="In Transit"/>
    <s v="Confirmed"/>
  </r>
  <r>
    <x v="2064"/>
    <x v="363"/>
    <s v="Jane Smith"/>
    <s v="mike_j@hotmailcom"/>
    <x v="2"/>
    <x v="2"/>
    <x v="3"/>
    <n v="2021"/>
    <x v="0"/>
    <n v="26190"/>
    <n v="3810"/>
    <x v="0"/>
    <x v="1"/>
    <s v="NO"/>
    <s v="No Warranty"/>
    <n v="9"/>
    <s v="1HGBH41JXMN109186 "/>
    <s v="Processing"/>
    <s v="Follow up needed"/>
  </r>
  <r>
    <x v="2065"/>
    <x v="322"/>
    <s v="Michael Johnson"/>
    <s v="mike_j@hotmailcom"/>
    <x v="1"/>
    <x v="2"/>
    <x v="5"/>
    <n v="2021"/>
    <x v="3"/>
    <n v="17000"/>
    <n v="3000"/>
    <x v="2"/>
    <x v="1"/>
    <s v="YES"/>
    <s v="No Warranty"/>
    <n v="8"/>
    <s v="1HGBH41JXMN109186 "/>
    <s v="In Transit"/>
    <s v="CALL CUSTOMER ASAP!"/>
  </r>
  <r>
    <x v="122"/>
    <x v="362"/>
    <s v="Jane Smith"/>
    <s v="emilybrown@gmail.com"/>
    <x v="0"/>
    <x v="0"/>
    <x v="3"/>
    <n v="2018"/>
    <x v="4"/>
    <n v="20250"/>
    <n v="4750"/>
    <x v="4"/>
    <x v="2"/>
    <s v="YES"/>
    <s v="24 Months"/>
    <n v="8"/>
    <s v="1HGCM82633A004352"/>
    <s v="Processing"/>
    <s v="Confirmed"/>
  </r>
  <r>
    <x v="1506"/>
    <x v="243"/>
    <s v="Sarah Connor"/>
    <s v="jane_smith@yahooo.com"/>
    <x v="0"/>
    <x v="0"/>
    <x v="4"/>
    <n v="2021"/>
    <x v="1"/>
    <n v="36000"/>
    <n v="9000"/>
    <x v="4"/>
    <x v="4"/>
    <s v="NO"/>
    <s v="12 Months"/>
    <n v="9"/>
    <s v="JH4DB8590SS001561"/>
    <s v="Delivered"/>
    <s v="Confirmed"/>
  </r>
  <r>
    <x v="177"/>
    <x v="73"/>
    <s v="Emily Brown"/>
    <s v="john.doe@gmail.com"/>
    <x v="4"/>
    <x v="3"/>
    <x v="4"/>
    <n v="2019"/>
    <x v="3"/>
    <n v="15600"/>
    <n v="4400"/>
    <x v="1"/>
    <x v="4"/>
    <s v="NO"/>
    <s v="No Warranty"/>
    <n v="8.5"/>
    <s v=" 1FDXF46S12EC58324"/>
    <s v="Delivered"/>
    <s v="Confirmed"/>
  </r>
  <r>
    <x v="75"/>
    <x v="149"/>
    <s v="Sarah Connor"/>
    <s v="emilybrown@gmail.com"/>
    <x v="5"/>
    <x v="1"/>
    <x v="0"/>
    <n v="2019"/>
    <x v="4"/>
    <n v="18750"/>
    <n v="6250"/>
    <x v="1"/>
    <x v="0"/>
    <s v="NO"/>
    <s v="No Warranty"/>
    <n v="9"/>
    <s v="1HGCM82633A004352"/>
    <s v="Delivered"/>
    <s v="Confirmed"/>
  </r>
  <r>
    <x v="2066"/>
    <x v="362"/>
    <s v="Jane Smith"/>
    <s v="john.doe@gmail.com"/>
    <x v="0"/>
    <x v="0"/>
    <x v="4"/>
    <n v="2020"/>
    <x v="1"/>
    <n v="39600"/>
    <n v="5400"/>
    <x v="0"/>
    <x v="4"/>
    <s v="YES"/>
    <s v="No Warranty"/>
    <n v="10"/>
    <s v="1HGCM82633A004352"/>
    <s v="Delivered"/>
    <s v="CALL CUSTOMER ASAP!"/>
  </r>
  <r>
    <x v="2067"/>
    <x v="197"/>
    <s v="John Doe"/>
    <s v="mike_j@hotmailcom"/>
    <x v="1"/>
    <x v="1"/>
    <x v="1"/>
    <n v="2019"/>
    <x v="2"/>
    <n v="43950"/>
    <n v="6050"/>
    <x v="3"/>
    <x v="3"/>
    <s v="NO"/>
    <s v="No Warranty"/>
    <n v="10"/>
    <s v="JH4DB8590SS001561"/>
    <s v="Delivered"/>
    <s v="CALL CUSTOMER ASAP!"/>
  </r>
  <r>
    <x v="528"/>
    <x v="158"/>
    <s v="Emily Brown"/>
    <s v="emilybrown@gmail.com"/>
    <x v="0"/>
    <x v="0"/>
    <x v="2"/>
    <n v="2020"/>
    <x v="4"/>
    <n v="21950"/>
    <n v="3050"/>
    <x v="2"/>
    <x v="0"/>
    <s v="YES"/>
    <s v="12 Months"/>
    <n v="8.5"/>
    <s v="1HGCM82633A004352"/>
    <s v="Processing"/>
    <s v="Follow up needed"/>
  </r>
  <r>
    <x v="571"/>
    <x v="226"/>
    <s v="Sarah Connor"/>
    <s v="mike_j@hotmailcom"/>
    <x v="0"/>
    <x v="0"/>
    <x v="0"/>
    <n v="2018"/>
    <x v="0"/>
    <n v="26310"/>
    <n v="3690"/>
    <x v="3"/>
    <x v="0"/>
    <s v="NO"/>
    <s v="No Warranty"/>
    <n v="10"/>
    <s v=" WDBUF65J73AXXX123"/>
    <s v="In Transit"/>
    <s v="CALL CUSTOMER ASAP!"/>
  </r>
  <r>
    <x v="2020"/>
    <x v="152"/>
    <s v="Emily Brown"/>
    <s v="emilybrown@gmail.com"/>
    <x v="2"/>
    <x v="2"/>
    <x v="0"/>
    <n v="2020"/>
    <x v="3"/>
    <n v="17520"/>
    <n v="2480"/>
    <x v="0"/>
    <x v="3"/>
    <s v="YES"/>
    <s v="No Warranty"/>
    <n v="8"/>
    <s v=" 1FDXF46S12EC58324"/>
    <s v="Delivered"/>
    <s v="Confirmed"/>
  </r>
  <r>
    <x v="1196"/>
    <x v="148"/>
    <s v="Michael Johnson"/>
    <s v="mike_j@hotmailcom"/>
    <x v="0"/>
    <x v="0"/>
    <x v="5"/>
    <n v="2020"/>
    <x v="4"/>
    <n v="21875"/>
    <n v="3125"/>
    <x v="2"/>
    <x v="0"/>
    <s v="YES"/>
    <s v="Lifetime"/>
    <n v="8.5"/>
    <s v=" WDBUF65J73AXXX123"/>
    <s v="Delivered"/>
    <s v="CALL CUSTOMER ASAP!"/>
  </r>
  <r>
    <x v="1391"/>
    <x v="283"/>
    <s v="John Doe"/>
    <s v="sarah.connor@outlok.com"/>
    <x v="3"/>
    <x v="2"/>
    <x v="1"/>
    <n v="2018"/>
    <x v="1"/>
    <n v="39330"/>
    <n v="5670"/>
    <x v="3"/>
    <x v="4"/>
    <s v="YES"/>
    <s v="24 Months"/>
    <n v="8.5"/>
    <s v="1HGBH41JXMN109186 "/>
    <s v="Delivered"/>
    <s v="N/A"/>
  </r>
  <r>
    <x v="1895"/>
    <x v="251"/>
    <s v="Sarah Connor"/>
    <s v="mike_j@hotmailcom"/>
    <x v="2"/>
    <x v="2"/>
    <x v="0"/>
    <n v="2020"/>
    <x v="1"/>
    <n v="39285"/>
    <n v="5715"/>
    <x v="4"/>
    <x v="2"/>
    <s v="YES"/>
    <s v="Lifetime"/>
    <n v="8.5"/>
    <s v="JH4DB8590SS001561"/>
    <s v="In Transit"/>
    <s v="CALL CUSTOMER ASAP!"/>
  </r>
  <r>
    <x v="1764"/>
    <x v="192"/>
    <s v="John Doe"/>
    <s v="mike_j@hotmailcom"/>
    <x v="1"/>
    <x v="2"/>
    <x v="2"/>
    <n v="2019"/>
    <x v="0"/>
    <n v="25500"/>
    <n v="4500"/>
    <x v="4"/>
    <x v="0"/>
    <s v="YES"/>
    <s v="No Warranty"/>
    <n v="9"/>
    <s v=" WDBUF65J73AXXX123"/>
    <s v="Processing"/>
    <s v="Confirmed"/>
  </r>
  <r>
    <x v="2068"/>
    <x v="275"/>
    <s v="Emily Brown"/>
    <s v="mike_j@hotmailcom"/>
    <x v="0"/>
    <x v="0"/>
    <x v="2"/>
    <n v="2018"/>
    <x v="3"/>
    <n v="16200"/>
    <n v="3800"/>
    <x v="1"/>
    <x v="0"/>
    <s v="YES"/>
    <s v="Lifetime"/>
    <n v="9"/>
    <s v="1HGBH41JXMN109186 "/>
    <s v="In Transit"/>
    <s v="Confirmed"/>
  </r>
  <r>
    <x v="1109"/>
    <x v="8"/>
    <s v="John Doe"/>
    <s v="mike_j@hotmailcom"/>
    <x v="0"/>
    <x v="0"/>
    <x v="2"/>
    <n v="2021"/>
    <x v="1"/>
    <n v="36000"/>
    <n v="9000"/>
    <x v="0"/>
    <x v="0"/>
    <s v="YES"/>
    <s v="12 Months"/>
    <n v="8"/>
    <s v="1HGCM82633A004352"/>
    <s v="Processing"/>
    <s v="N/A"/>
  </r>
  <r>
    <x v="2069"/>
    <x v="65"/>
    <s v="Sarah Connor"/>
    <s v="jane_smith@yahooo.com"/>
    <x v="4"/>
    <x v="3"/>
    <x v="2"/>
    <n v="2020"/>
    <x v="1"/>
    <n v="35100"/>
    <n v="9900"/>
    <x v="1"/>
    <x v="4"/>
    <s v="YES"/>
    <s v="No Warranty"/>
    <n v="8.5"/>
    <s v="1HGBH41JXMN109186 "/>
    <s v="Delivered"/>
    <s v="Confirmed"/>
  </r>
  <r>
    <x v="405"/>
    <x v="359"/>
    <s v="Michael Johnson"/>
    <s v="jane_smith@yahooo.com"/>
    <x v="5"/>
    <x v="1"/>
    <x v="2"/>
    <n v="2019"/>
    <x v="1"/>
    <n v="33750"/>
    <n v="11250"/>
    <x v="0"/>
    <x v="1"/>
    <s v="NO"/>
    <s v="24 Months"/>
    <n v="8.5"/>
    <s v="1HGBH41JXMN109186 "/>
    <s v="Delivered"/>
    <s v="Follow up needed"/>
  </r>
  <r>
    <x v="952"/>
    <x v="271"/>
    <s v="Michael Johnson"/>
    <s v="jane_smith@yahooo.com"/>
    <x v="0"/>
    <x v="0"/>
    <x v="5"/>
    <n v="2021"/>
    <x v="4"/>
    <n v="22000"/>
    <n v="3000"/>
    <x v="0"/>
    <x v="4"/>
    <s v="YES"/>
    <s v="24 Months"/>
    <n v="8.5"/>
    <s v="JH4DB8590SS001561"/>
    <s v="Delivered"/>
    <s v="N/A"/>
  </r>
  <r>
    <x v="1020"/>
    <x v="354"/>
    <s v="Jane Smith"/>
    <s v="mike_j@hotmailcom"/>
    <x v="1"/>
    <x v="1"/>
    <x v="1"/>
    <n v="2018"/>
    <x v="4"/>
    <n v="21975"/>
    <n v="3025"/>
    <x v="1"/>
    <x v="3"/>
    <s v="YES"/>
    <s v="24 Months"/>
    <n v="10"/>
    <s v=" WDBUF65J73AXXX123"/>
    <s v="Delivered"/>
    <s v="CALL CUSTOMER ASAP!"/>
  </r>
  <r>
    <x v="2070"/>
    <x v="238"/>
    <s v="Emily Brown"/>
    <s v="jane_smith@yahooo.com"/>
    <x v="0"/>
    <x v="0"/>
    <x v="0"/>
    <n v="2018"/>
    <x v="3"/>
    <n v="17560"/>
    <n v="2440"/>
    <x v="2"/>
    <x v="0"/>
    <s v="NO"/>
    <s v="12 Months"/>
    <n v="8"/>
    <s v=" 1FDXF46S12EC58324"/>
    <s v="Delivered"/>
    <s v="Confirmed"/>
  </r>
  <r>
    <x v="2071"/>
    <x v="93"/>
    <s v="Emily Brown"/>
    <s v="john.doe@gmail.com"/>
    <x v="0"/>
    <x v="0"/>
    <x v="1"/>
    <n v="2018"/>
    <x v="0"/>
    <n v="26310"/>
    <n v="3690"/>
    <x v="4"/>
    <x v="1"/>
    <s v="YES"/>
    <s v="24 Months"/>
    <n v="8.5"/>
    <s v=" WDBUF65J73AXXX123"/>
    <s v="Processing"/>
    <s v="N/A"/>
  </r>
  <r>
    <x v="1666"/>
    <x v="140"/>
    <s v="Emily Brown"/>
    <s v="jane_smith@yahooo.com"/>
    <x v="2"/>
    <x v="2"/>
    <x v="0"/>
    <n v="2019"/>
    <x v="3"/>
    <n v="17520"/>
    <n v="2480"/>
    <x v="3"/>
    <x v="1"/>
    <s v="NO"/>
    <s v="Lifetime"/>
    <n v="8.5"/>
    <s v="1HGBH41JXMN109186 "/>
    <s v="In Transit"/>
    <s v="N/A"/>
  </r>
  <r>
    <x v="1935"/>
    <x v="262"/>
    <s v="Michael Johnson"/>
    <s v="john.doe@gmail.com"/>
    <x v="0"/>
    <x v="0"/>
    <x v="0"/>
    <n v="2021"/>
    <x v="0"/>
    <n v="26250"/>
    <n v="3750"/>
    <x v="1"/>
    <x v="2"/>
    <s v="YES"/>
    <s v="Lifetime"/>
    <n v="7"/>
    <s v="1HGCM82633A004352"/>
    <s v="Delivered"/>
    <s v="Confirmed"/>
  </r>
  <r>
    <x v="988"/>
    <x v="192"/>
    <s v="Jane Smith"/>
    <s v="sarah.connor@outlok.com"/>
    <x v="3"/>
    <x v="2"/>
    <x v="5"/>
    <n v="2018"/>
    <x v="2"/>
    <n v="43700"/>
    <n v="6300"/>
    <x v="3"/>
    <x v="0"/>
    <s v="NO"/>
    <s v="No Warranty"/>
    <n v="9"/>
    <s v=" 1FDXF46S12EC58324"/>
    <s v="Delivered"/>
    <s v="N/A"/>
  </r>
  <r>
    <x v="190"/>
    <x v="136"/>
    <s v="Jane Smith"/>
    <s v="emilybrown@gmail.com"/>
    <x v="2"/>
    <x v="2"/>
    <x v="3"/>
    <n v="2019"/>
    <x v="1"/>
    <n v="39285"/>
    <n v="5715"/>
    <x v="1"/>
    <x v="0"/>
    <s v="YES"/>
    <s v="24 Months"/>
    <n v="8"/>
    <s v=" 1FDXF46S12EC58324"/>
    <s v="Delivered"/>
    <s v="Confirmed"/>
  </r>
  <r>
    <x v="2072"/>
    <x v="333"/>
    <s v="Emily Brown"/>
    <s v="sarah.connor@outlok.com"/>
    <x v="1"/>
    <x v="2"/>
    <x v="5"/>
    <n v="2022"/>
    <x v="0"/>
    <n v="25500"/>
    <n v="4500"/>
    <x v="0"/>
    <x v="2"/>
    <s v="NO"/>
    <s v="12 Months"/>
    <n v="10"/>
    <s v=" 1FDXF46S12EC58324"/>
    <s v="In Transit"/>
    <s v="Confirmed"/>
  </r>
  <r>
    <x v="2073"/>
    <x v="160"/>
    <s v="Michael Johnson"/>
    <s v="mike_j@hotmailcom"/>
    <x v="0"/>
    <x v="0"/>
    <x v="2"/>
    <n v="2019"/>
    <x v="1"/>
    <n v="36450"/>
    <n v="8550"/>
    <x v="4"/>
    <x v="1"/>
    <s v="NO"/>
    <s v="No Warranty"/>
    <n v="8.5"/>
    <s v=" WDBUF65J73AXXX123"/>
    <s v="Processing"/>
    <s v="N/A"/>
  </r>
  <r>
    <x v="2074"/>
    <x v="28"/>
    <s v="John Doe"/>
    <s v="sarah.connor@outlok.com"/>
    <x v="0"/>
    <x v="0"/>
    <x v="3"/>
    <n v="2022"/>
    <x v="0"/>
    <n v="24000"/>
    <n v="6000"/>
    <x v="2"/>
    <x v="3"/>
    <s v="NO"/>
    <s v="Lifetime"/>
    <n v="9"/>
    <s v=" 1FDXF46S12EC58324"/>
    <s v="In Transit"/>
    <s v="N/A"/>
  </r>
  <r>
    <x v="630"/>
    <x v="189"/>
    <s v="Jane Smith"/>
    <s v="jane_smith@yahooo.com"/>
    <x v="4"/>
    <x v="3"/>
    <x v="4"/>
    <n v="2021"/>
    <x v="2"/>
    <n v="39000"/>
    <n v="11000"/>
    <x v="0"/>
    <x v="2"/>
    <s v="NO"/>
    <s v="No Warranty"/>
    <n v="8"/>
    <s v="1HGCM82633A004352"/>
    <s v="Processing"/>
    <s v="Confirmed"/>
  </r>
  <r>
    <x v="996"/>
    <x v="243"/>
    <s v="Sarah Connor"/>
    <s v="emilybrown@gmail.com"/>
    <x v="5"/>
    <x v="1"/>
    <x v="2"/>
    <n v="2018"/>
    <x v="0"/>
    <n v="22500"/>
    <n v="7500"/>
    <x v="3"/>
    <x v="1"/>
    <s v="NO"/>
    <s v="Lifetime"/>
    <n v="10"/>
    <s v=" WDBUF65J73AXXX123"/>
    <s v="Delivered"/>
    <s v="N/A"/>
  </r>
  <r>
    <x v="1645"/>
    <x v="34"/>
    <s v="Jane Smith"/>
    <s v="emilybrown@gmail.com"/>
    <x v="0"/>
    <x v="0"/>
    <x v="4"/>
    <n v="2018"/>
    <x v="3"/>
    <n v="17600"/>
    <n v="2400"/>
    <x v="2"/>
    <x v="4"/>
    <s v="YES"/>
    <s v="Lifetime"/>
    <n v="7"/>
    <s v="1HGCM82633A004352"/>
    <s v="Delivered"/>
    <s v="CALL CUSTOMER ASAP!"/>
  </r>
  <r>
    <x v="694"/>
    <x v="167"/>
    <s v="Sarah Connor"/>
    <s v="sarah.connor@outlok.com"/>
    <x v="1"/>
    <x v="1"/>
    <x v="0"/>
    <n v="2020"/>
    <x v="4"/>
    <n v="21975"/>
    <n v="3025"/>
    <x v="3"/>
    <x v="1"/>
    <s v="YES"/>
    <s v="No Warranty"/>
    <n v="10"/>
    <s v="1HGCM82633A004352"/>
    <s v="Delivered"/>
    <s v="Follow up needed"/>
  </r>
  <r>
    <x v="617"/>
    <x v="272"/>
    <s v="Michael Johnson"/>
    <s v="emilybrown@gmail.com"/>
    <x v="0"/>
    <x v="0"/>
    <x v="5"/>
    <n v="2018"/>
    <x v="1"/>
    <n v="39510"/>
    <n v="5490"/>
    <x v="1"/>
    <x v="1"/>
    <s v="YES"/>
    <s v="Lifetime"/>
    <n v="8.5"/>
    <s v="JH4DB8590SS001561"/>
    <s v="Delivered"/>
    <s v="N/A"/>
  </r>
  <r>
    <x v="1406"/>
    <x v="86"/>
    <s v="Michael Johnson"/>
    <s v="mike_j@hotmailcom"/>
    <x v="0"/>
    <x v="0"/>
    <x v="0"/>
    <n v="2021"/>
    <x v="4"/>
    <n v="21925"/>
    <n v="3075"/>
    <x v="1"/>
    <x v="2"/>
    <s v="YES"/>
    <s v="Lifetime"/>
    <n v="10"/>
    <s v="1HGCM82633A004352"/>
    <s v="Delivered"/>
    <s v="Confirmed"/>
  </r>
  <r>
    <x v="2075"/>
    <x v="196"/>
    <s v="John Doe"/>
    <s v="sarah.connor@outlok.com"/>
    <x v="2"/>
    <x v="2"/>
    <x v="0"/>
    <n v="2019"/>
    <x v="0"/>
    <n v="26280"/>
    <n v="3720"/>
    <x v="4"/>
    <x v="3"/>
    <s v="YES"/>
    <s v="12 Months"/>
    <n v="10"/>
    <s v=" WDBUF65J73AXXX123"/>
    <s v="Processing"/>
    <s v="Confirmed"/>
  </r>
  <r>
    <x v="555"/>
    <x v="207"/>
    <s v="Sarah Connor"/>
    <s v="jane_smith@yahooo.com"/>
    <x v="0"/>
    <x v="0"/>
    <x v="1"/>
    <n v="2021"/>
    <x v="3"/>
    <n v="17500"/>
    <n v="2500"/>
    <x v="3"/>
    <x v="0"/>
    <s v="YES"/>
    <s v="No Warranty"/>
    <n v="10"/>
    <s v="1HGCM82633A004352"/>
    <s v="In Transit"/>
    <s v="Confirmed"/>
  </r>
  <r>
    <x v="2076"/>
    <x v="249"/>
    <s v="John Doe"/>
    <s v="emilybrown@gmail.com"/>
    <x v="3"/>
    <x v="2"/>
    <x v="1"/>
    <n v="2018"/>
    <x v="0"/>
    <n v="26220"/>
    <n v="3780"/>
    <x v="4"/>
    <x v="1"/>
    <s v="NO"/>
    <s v="No Warranty"/>
    <n v="8.5"/>
    <s v=" 1FDXF46S12EC58324"/>
    <s v="Delivered"/>
    <s v="Follow up needed"/>
  </r>
  <r>
    <x v="2077"/>
    <x v="161"/>
    <s v="John Doe"/>
    <s v="emilybrown@gmail.com"/>
    <x v="2"/>
    <x v="2"/>
    <x v="3"/>
    <n v="2019"/>
    <x v="2"/>
    <n v="43650"/>
    <n v="6350"/>
    <x v="0"/>
    <x v="0"/>
    <s v="NO"/>
    <s v="No Warranty"/>
    <n v="8"/>
    <s v=" WDBUF65J73AXXX123"/>
    <s v="Delivered"/>
    <s v="Confirmed"/>
  </r>
  <r>
    <x v="371"/>
    <x v="273"/>
    <s v="Jane Smith"/>
    <s v="mike_j@hotmailcom"/>
    <x v="1"/>
    <x v="2"/>
    <x v="5"/>
    <n v="2021"/>
    <x v="2"/>
    <n v="42500"/>
    <n v="7500"/>
    <x v="1"/>
    <x v="1"/>
    <s v="YES"/>
    <s v="24 Months"/>
    <n v="10"/>
    <s v="1HGCM82633A004352"/>
    <s v="Delivered"/>
    <s v="Confirmed"/>
  </r>
  <r>
    <x v="791"/>
    <x v="362"/>
    <s v="Sarah Connor"/>
    <s v="jane_smith@yahooo.com"/>
    <x v="0"/>
    <x v="0"/>
    <x v="1"/>
    <n v="2018"/>
    <x v="2"/>
    <n v="40500"/>
    <n v="9500"/>
    <x v="0"/>
    <x v="1"/>
    <s v="NO"/>
    <s v="No Warranty"/>
    <n v="8.5"/>
    <s v=" WDBUF65J73AXXX123"/>
    <s v="In Transit"/>
    <s v="Confirmed"/>
  </r>
  <r>
    <x v="2078"/>
    <x v="349"/>
    <s v="Michael Johnson"/>
    <s v="emilybrown@gmail.com"/>
    <x v="0"/>
    <x v="0"/>
    <x v="4"/>
    <n v="2018"/>
    <x v="0"/>
    <n v="24000"/>
    <n v="6000"/>
    <x v="1"/>
    <x v="3"/>
    <s v="YES"/>
    <s v="Lifetime"/>
    <n v="9"/>
    <s v="JH4DB8590SS001561"/>
    <s v="Processing"/>
    <s v="Confirmed"/>
  </r>
  <r>
    <x v="2079"/>
    <x v="187"/>
    <s v="Michael Johnson"/>
    <s v="mike_j@hotmailcom"/>
    <x v="4"/>
    <x v="3"/>
    <x v="4"/>
    <n v="2018"/>
    <x v="2"/>
    <n v="39000"/>
    <n v="11000"/>
    <x v="0"/>
    <x v="3"/>
    <s v="NO"/>
    <s v="12 Months"/>
    <n v="8.5"/>
    <s v="1HGCM82633A004352"/>
    <s v="In Transit"/>
    <s v="Confirmed"/>
  </r>
  <r>
    <x v="2080"/>
    <x v="286"/>
    <s v="Sarah Connor"/>
    <s v="john.doe@gmail.com"/>
    <x v="5"/>
    <x v="1"/>
    <x v="0"/>
    <n v="2020"/>
    <x v="0"/>
    <n v="22500"/>
    <n v="7500"/>
    <x v="3"/>
    <x v="1"/>
    <s v="YES"/>
    <s v="24 Months"/>
    <n v="10"/>
    <s v="JH4DB8590SS001561"/>
    <s v="Processing"/>
    <s v="CALL CUSTOMER ASAP!"/>
  </r>
  <r>
    <x v="2081"/>
    <x v="175"/>
    <s v="Michael Johnson"/>
    <s v="john.doe@gmail.com"/>
    <x v="0"/>
    <x v="0"/>
    <x v="0"/>
    <n v="2020"/>
    <x v="0"/>
    <n v="26400"/>
    <n v="3600"/>
    <x v="4"/>
    <x v="1"/>
    <s v="YES"/>
    <s v="No Warranty"/>
    <n v="9"/>
    <s v="1HGBH41JXMN109186 "/>
    <s v="Delivered"/>
    <s v="N/A"/>
  </r>
  <r>
    <x v="2082"/>
    <x v="17"/>
    <s v="Jane Smith"/>
    <s v="jane_smith@yahooo.com"/>
    <x v="1"/>
    <x v="1"/>
    <x v="1"/>
    <n v="2020"/>
    <x v="3"/>
    <n v="17580"/>
    <n v="2420"/>
    <x v="4"/>
    <x v="3"/>
    <s v="YES"/>
    <s v="No Warranty"/>
    <n v="9"/>
    <s v="1HGCM82633A004352"/>
    <s v="Delivered"/>
    <s v="N/A"/>
  </r>
  <r>
    <x v="791"/>
    <x v="112"/>
    <s v="John Doe"/>
    <s v="emilybrown@gmail.com"/>
    <x v="0"/>
    <x v="0"/>
    <x v="4"/>
    <n v="2019"/>
    <x v="1"/>
    <n v="39510"/>
    <n v="5490"/>
    <x v="2"/>
    <x v="0"/>
    <s v="YES"/>
    <s v="12 Months"/>
    <n v="10"/>
    <s v="JH4DB8590SS001561"/>
    <s v="Delivered"/>
    <s v="N/A"/>
  </r>
  <r>
    <x v="2083"/>
    <x v="247"/>
    <s v="Sarah Connor"/>
    <s v="jane_smith@yahooo.com"/>
    <x v="0"/>
    <x v="0"/>
    <x v="4"/>
    <n v="2021"/>
    <x v="4"/>
    <n v="21925"/>
    <n v="3075"/>
    <x v="4"/>
    <x v="1"/>
    <s v="YES"/>
    <s v="No Warranty"/>
    <n v="7"/>
    <s v="JH4DB8590SS001561"/>
    <s v="Delivered"/>
    <s v="Confirmed"/>
  </r>
  <r>
    <x v="1134"/>
    <x v="8"/>
    <s v="Michael Johnson"/>
    <s v="jane_smith@yahooo.com"/>
    <x v="2"/>
    <x v="2"/>
    <x v="5"/>
    <n v="2019"/>
    <x v="1"/>
    <n v="39420"/>
    <n v="5580"/>
    <x v="1"/>
    <x v="2"/>
    <s v="YES"/>
    <s v="Lifetime"/>
    <n v="10"/>
    <s v=" WDBUF65J73AXXX123"/>
    <s v="Delivered"/>
    <s v="CALL CUSTOMER ASAP!"/>
  </r>
  <r>
    <x v="2084"/>
    <x v="236"/>
    <s v="John Doe"/>
    <s v="sarah.connor@outlok.com"/>
    <x v="0"/>
    <x v="0"/>
    <x v="4"/>
    <n v="2019"/>
    <x v="4"/>
    <n v="21875"/>
    <n v="3125"/>
    <x v="4"/>
    <x v="0"/>
    <s v="YES"/>
    <s v="24 Months"/>
    <n v="7"/>
    <s v=" WDBUF65J73AXXX123"/>
    <s v="Processing"/>
    <s v="Confirmed"/>
  </r>
  <r>
    <x v="2085"/>
    <x v="94"/>
    <s v="Sarah Connor"/>
    <s v="mike_j@hotmailcom"/>
    <x v="3"/>
    <x v="2"/>
    <x v="2"/>
    <n v="2018"/>
    <x v="4"/>
    <n v="21850"/>
    <n v="3150"/>
    <x v="2"/>
    <x v="1"/>
    <s v="YES"/>
    <s v="No Warranty"/>
    <n v="8"/>
    <s v="1HGBH41JXMN109186 "/>
    <s v="In Transit"/>
    <s v="CALL CUSTOMER ASAP!"/>
  </r>
  <r>
    <x v="2086"/>
    <x v="207"/>
    <s v="Michael Johnson"/>
    <s v="sarah.connor@outlok.com"/>
    <x v="2"/>
    <x v="2"/>
    <x v="3"/>
    <n v="2022"/>
    <x v="0"/>
    <n v="26190"/>
    <n v="3810"/>
    <x v="0"/>
    <x v="3"/>
    <s v="YES"/>
    <s v="24 Months"/>
    <n v="9"/>
    <s v="1HGBH41JXMN109186 "/>
    <s v="Delivered"/>
    <s v="CALL CUSTOMER ASAP!"/>
  </r>
  <r>
    <x v="1136"/>
    <x v="31"/>
    <s v="Jane Smith"/>
    <s v="jane_smith@yahooo.com"/>
    <x v="1"/>
    <x v="2"/>
    <x v="1"/>
    <n v="2022"/>
    <x v="2"/>
    <n v="42500"/>
    <n v="7500"/>
    <x v="2"/>
    <x v="3"/>
    <s v="NO"/>
    <s v="Lifetime"/>
    <n v="10"/>
    <s v=" WDBUF65J73AXXX123"/>
    <s v="Delivered"/>
    <s v="Confirmed"/>
  </r>
  <r>
    <x v="2087"/>
    <x v="130"/>
    <s v="John Doe"/>
    <s v="john.doe@gmail.com"/>
    <x v="0"/>
    <x v="0"/>
    <x v="2"/>
    <n v="2018"/>
    <x v="2"/>
    <n v="40500"/>
    <n v="9500"/>
    <x v="3"/>
    <x v="4"/>
    <s v="YES"/>
    <s v="Lifetime"/>
    <n v="7"/>
    <s v="1HGBH41JXMN109186 "/>
    <s v="Delivered"/>
    <s v="Confirmed"/>
  </r>
  <r>
    <x v="745"/>
    <x v="6"/>
    <s v="Emily Brown"/>
    <s v="emilybrown@gmail.com"/>
    <x v="0"/>
    <x v="0"/>
    <x v="4"/>
    <n v="2022"/>
    <x v="2"/>
    <n v="40000"/>
    <n v="10000"/>
    <x v="4"/>
    <x v="1"/>
    <s v="NO"/>
    <s v="No Warranty"/>
    <n v="8"/>
    <s v="JH4DB8590SS001561"/>
    <s v="In Transit"/>
    <s v="Follow up needed"/>
  </r>
  <r>
    <x v="2088"/>
    <x v="151"/>
    <s v="Sarah Connor"/>
    <s v="emilybrown@gmail.com"/>
    <x v="4"/>
    <x v="3"/>
    <x v="0"/>
    <n v="2019"/>
    <x v="1"/>
    <n v="35100"/>
    <n v="9900"/>
    <x v="0"/>
    <x v="2"/>
    <s v="YES"/>
    <s v="24 Months"/>
    <n v="8.5"/>
    <s v=" WDBUF65J73AXXX123"/>
    <s v="Processing"/>
    <s v="Follow up needed"/>
  </r>
  <r>
    <x v="476"/>
    <x v="52"/>
    <s v="Sarah Connor"/>
    <s v="mike_j@hotmailcom"/>
    <x v="5"/>
    <x v="1"/>
    <x v="0"/>
    <n v="2021"/>
    <x v="2"/>
    <n v="37500"/>
    <n v="12500"/>
    <x v="3"/>
    <x v="1"/>
    <s v="NO"/>
    <s v="24 Months"/>
    <n v="7"/>
    <s v="JH4DB8590SS001561"/>
    <s v="In Transit"/>
    <s v="Confirmed"/>
  </r>
  <r>
    <x v="967"/>
    <x v="269"/>
    <s v="Michael Johnson"/>
    <s v="emilybrown@gmail.com"/>
    <x v="0"/>
    <x v="0"/>
    <x v="0"/>
    <n v="2020"/>
    <x v="3"/>
    <n v="17600"/>
    <n v="2400"/>
    <x v="0"/>
    <x v="3"/>
    <s v="YES"/>
    <s v="24 Months"/>
    <n v="8.5"/>
    <s v="1HGBH41JXMN109186 "/>
    <s v="Processing"/>
    <s v="Follow up needed"/>
  </r>
  <r>
    <x v="782"/>
    <x v="338"/>
    <s v="Sarah Connor"/>
    <s v="john.doe@gmail.com"/>
    <x v="1"/>
    <x v="1"/>
    <x v="4"/>
    <n v="2019"/>
    <x v="0"/>
    <n v="26370"/>
    <n v="3630"/>
    <x v="3"/>
    <x v="3"/>
    <s v="NO"/>
    <s v="24 Months"/>
    <n v="8.5"/>
    <s v="JH4DB8590SS001561"/>
    <s v="Delivered"/>
    <s v="Follow up needed"/>
  </r>
  <r>
    <x v="1464"/>
    <x v="274"/>
    <s v="John Doe"/>
    <s v="john.doe@gmail.com"/>
    <x v="0"/>
    <x v="0"/>
    <x v="2"/>
    <n v="2019"/>
    <x v="2"/>
    <n v="43900"/>
    <n v="6100"/>
    <x v="2"/>
    <x v="4"/>
    <s v="YES"/>
    <s v="12 Months"/>
    <n v="9"/>
    <s v="1HGBH41JXMN109186 "/>
    <s v="Delivered"/>
    <s v="CALL CUSTOMER ASAP!"/>
  </r>
  <r>
    <x v="2089"/>
    <x v="170"/>
    <s v="Michael Johnson"/>
    <s v="emilybrown@gmail.com"/>
    <x v="0"/>
    <x v="0"/>
    <x v="2"/>
    <n v="2021"/>
    <x v="2"/>
    <n v="43850"/>
    <n v="6150"/>
    <x v="3"/>
    <x v="0"/>
    <s v="YES"/>
    <s v="No Warranty"/>
    <n v="9"/>
    <s v="JH4DB8590SS001561"/>
    <s v="Delivered"/>
    <s v="Confirmed"/>
  </r>
  <r>
    <x v="991"/>
    <x v="292"/>
    <s v="Emily Brown"/>
    <s v="emilybrown@gmail.com"/>
    <x v="2"/>
    <x v="2"/>
    <x v="3"/>
    <n v="2022"/>
    <x v="2"/>
    <n v="43800"/>
    <n v="6200"/>
    <x v="2"/>
    <x v="2"/>
    <s v="NO"/>
    <s v="No Warranty"/>
    <n v="9"/>
    <s v=" 1FDXF46S12EC58324"/>
    <s v="Delivered"/>
    <s v="CALL CUSTOMER ASAP!"/>
  </r>
  <r>
    <x v="2090"/>
    <x v="76"/>
    <s v="Jane Smith"/>
    <s v="john.doe@gmail.com"/>
    <x v="0"/>
    <x v="0"/>
    <x v="1"/>
    <n v="2021"/>
    <x v="1"/>
    <n v="39375"/>
    <n v="5625"/>
    <x v="1"/>
    <x v="0"/>
    <s v="NO"/>
    <s v="12 Months"/>
    <n v="7"/>
    <s v=" WDBUF65J73AXXX123"/>
    <s v="Delivered"/>
    <s v="Confirmed"/>
  </r>
  <r>
    <x v="2091"/>
    <x v="281"/>
    <s v="John Doe"/>
    <s v="emilybrown@gmail.com"/>
    <x v="3"/>
    <x v="2"/>
    <x v="5"/>
    <n v="2019"/>
    <x v="0"/>
    <n v="26220"/>
    <n v="3780"/>
    <x v="0"/>
    <x v="4"/>
    <s v="YES"/>
    <s v="24 Months"/>
    <n v="8"/>
    <s v="1HGCM82633A004352"/>
    <s v="Processing"/>
    <s v="N/A"/>
  </r>
  <r>
    <x v="1981"/>
    <x v="236"/>
    <s v="Emily Brown"/>
    <s v="mike_j@hotmailcom"/>
    <x v="2"/>
    <x v="2"/>
    <x v="3"/>
    <n v="2018"/>
    <x v="3"/>
    <n v="17460"/>
    <n v="2540"/>
    <x v="3"/>
    <x v="3"/>
    <s v="NO"/>
    <s v="Lifetime"/>
    <n v="7"/>
    <s v="1HGCM82633A004352"/>
    <s v="In Transit"/>
    <s v="Confirmed"/>
  </r>
  <r>
    <x v="2092"/>
    <x v="162"/>
    <s v="Emily Brown"/>
    <s v="sarah.connor@outlok.com"/>
    <x v="1"/>
    <x v="2"/>
    <x v="0"/>
    <n v="2018"/>
    <x v="2"/>
    <n v="42500"/>
    <n v="7500"/>
    <x v="0"/>
    <x v="0"/>
    <s v="YES"/>
    <s v="Lifetime"/>
    <n v="7"/>
    <s v=" 1FDXF46S12EC58324"/>
    <s v="Delivered"/>
    <s v="Confirmed"/>
  </r>
  <r>
    <x v="878"/>
    <x v="352"/>
    <s v="Jane Smith"/>
    <s v="jane_smith@yahooo.com"/>
    <x v="0"/>
    <x v="0"/>
    <x v="1"/>
    <n v="2019"/>
    <x v="4"/>
    <n v="20250"/>
    <n v="4750"/>
    <x v="2"/>
    <x v="1"/>
    <s v="NO"/>
    <s v="24 Months"/>
    <n v="10"/>
    <s v="1HGBH41JXMN109186 "/>
    <s v="Delivered"/>
    <s v="Follow up needed"/>
  </r>
  <r>
    <x v="1520"/>
    <x v="42"/>
    <s v="Sarah Connor"/>
    <s v="jane_smith@yahooo.com"/>
    <x v="0"/>
    <x v="0"/>
    <x v="4"/>
    <n v="2018"/>
    <x v="1"/>
    <n v="36000"/>
    <n v="9000"/>
    <x v="0"/>
    <x v="4"/>
    <s v="YES"/>
    <s v="12 Months"/>
    <n v="8"/>
    <s v="JH4DB8590SS001561"/>
    <s v="Delivered"/>
    <s v="CALL CUSTOMER ASAP!"/>
  </r>
  <r>
    <x v="990"/>
    <x v="231"/>
    <s v="Emily Brown"/>
    <s v="john.doe@gmail.com"/>
    <x v="4"/>
    <x v="3"/>
    <x v="0"/>
    <n v="2022"/>
    <x v="2"/>
    <n v="39000"/>
    <n v="11000"/>
    <x v="4"/>
    <x v="3"/>
    <s v="YES"/>
    <s v="12 Months"/>
    <n v="8.5"/>
    <s v="1HGCM82633A004352"/>
    <s v="In Transit"/>
    <s v="Follow up needed"/>
  </r>
  <r>
    <x v="2093"/>
    <x v="341"/>
    <s v="Emily Brown"/>
    <s v="jane_smith@yahooo.com"/>
    <x v="5"/>
    <x v="1"/>
    <x v="1"/>
    <n v="2021"/>
    <x v="2"/>
    <n v="37500"/>
    <n v="12500"/>
    <x v="1"/>
    <x v="1"/>
    <s v="NO"/>
    <s v="No Warranty"/>
    <n v="8.5"/>
    <s v="JH4DB8590SS001561"/>
    <s v="Processing"/>
    <s v="Follow up needed"/>
  </r>
  <r>
    <x v="2094"/>
    <x v="134"/>
    <s v="Emily Brown"/>
    <s v="jane_smith@yahooo.com"/>
    <x v="0"/>
    <x v="0"/>
    <x v="1"/>
    <n v="2020"/>
    <x v="1"/>
    <n v="39600"/>
    <n v="5400"/>
    <x v="0"/>
    <x v="0"/>
    <s v="NO"/>
    <s v="Lifetime"/>
    <n v="10"/>
    <s v="1HGBH41JXMN109186 "/>
    <s v="In Transit"/>
    <s v="Follow up needed"/>
  </r>
  <r>
    <x v="1830"/>
    <x v="279"/>
    <s v="Michael Johnson"/>
    <s v="jane_smith@yahooo.com"/>
    <x v="1"/>
    <x v="1"/>
    <x v="5"/>
    <n v="2021"/>
    <x v="3"/>
    <n v="17580"/>
    <n v="2420"/>
    <x v="0"/>
    <x v="2"/>
    <s v="YES"/>
    <s v="24 Months"/>
    <n v="8.5"/>
    <s v="1HGBH41JXMN109186 "/>
    <s v="Processing"/>
    <s v="Follow up needed"/>
  </r>
  <r>
    <x v="2095"/>
    <x v="139"/>
    <s v="Sarah Connor"/>
    <s v="john.doe@gmail.com"/>
    <x v="0"/>
    <x v="0"/>
    <x v="1"/>
    <n v="2020"/>
    <x v="4"/>
    <n v="21950"/>
    <n v="3050"/>
    <x v="1"/>
    <x v="2"/>
    <s v="YES"/>
    <s v="12 Months"/>
    <n v="8"/>
    <s v="JH4DB8590SS001561"/>
    <s v="Delivered"/>
    <s v="Confirmed"/>
  </r>
  <r>
    <x v="1492"/>
    <x v="299"/>
    <s v="Michael Johnson"/>
    <s v="john.doe@gmail.com"/>
    <x v="0"/>
    <x v="0"/>
    <x v="4"/>
    <n v="2019"/>
    <x v="4"/>
    <n v="21925"/>
    <n v="3075"/>
    <x v="4"/>
    <x v="4"/>
    <s v="NO"/>
    <s v="12 Months"/>
    <n v="8.5"/>
    <s v="1HGBH41JXMN109186 "/>
    <s v="Delivered"/>
    <s v="N/A"/>
  </r>
  <r>
    <x v="1861"/>
    <x v="22"/>
    <s v="John Doe"/>
    <s v="sarah.connor@outlok.com"/>
    <x v="2"/>
    <x v="2"/>
    <x v="3"/>
    <n v="2019"/>
    <x v="3"/>
    <n v="17520"/>
    <n v="2480"/>
    <x v="1"/>
    <x v="2"/>
    <s v="NO"/>
    <s v="No Warranty"/>
    <n v="9"/>
    <s v="1HGCM82633A004352"/>
    <s v="Delivered"/>
    <s v="Follow up needed"/>
  </r>
  <r>
    <x v="2096"/>
    <x v="45"/>
    <s v="John Doe"/>
    <s v="jane_smith@yahooo.com"/>
    <x v="0"/>
    <x v="0"/>
    <x v="2"/>
    <n v="2020"/>
    <x v="1"/>
    <n v="39375"/>
    <n v="5625"/>
    <x v="2"/>
    <x v="4"/>
    <s v="YES"/>
    <s v="No Warranty"/>
    <n v="10"/>
    <s v="1HGCM82633A004352"/>
    <s v="Delivered"/>
    <s v="Confirmed"/>
  </r>
  <r>
    <x v="321"/>
    <x v="32"/>
    <s v="Michael Johnson"/>
    <s v="jane_smith@yahooo.com"/>
    <x v="3"/>
    <x v="2"/>
    <x v="1"/>
    <n v="2018"/>
    <x v="2"/>
    <n v="43700"/>
    <n v="6300"/>
    <x v="1"/>
    <x v="2"/>
    <s v="YES"/>
    <s v="No Warranty"/>
    <n v="8"/>
    <s v="1HGCM82633A004352"/>
    <s v="Delivered"/>
    <s v="N/A"/>
  </r>
  <r>
    <x v="2097"/>
    <x v="228"/>
    <s v="Jane Smith"/>
    <s v="jane_smith@yahooo.com"/>
    <x v="2"/>
    <x v="2"/>
    <x v="0"/>
    <n v="2019"/>
    <x v="3"/>
    <n v="17460"/>
    <n v="2540"/>
    <x v="0"/>
    <x v="2"/>
    <s v="YES"/>
    <s v="Lifetime"/>
    <n v="9"/>
    <s v=" 1FDXF46S12EC58324"/>
    <s v="Processing"/>
    <s v="Confirmed"/>
  </r>
  <r>
    <x v="2096"/>
    <x v="11"/>
    <s v="Emily Brown"/>
    <s v="mike_j@hotmailcom"/>
    <x v="1"/>
    <x v="2"/>
    <x v="1"/>
    <n v="2022"/>
    <x v="1"/>
    <n v="38250"/>
    <n v="6750"/>
    <x v="0"/>
    <x v="1"/>
    <s v="YES"/>
    <s v="24 Months"/>
    <n v="10"/>
    <s v=" WDBUF65J73AXXX123"/>
    <s v="In Transit"/>
    <s v="CALL CUSTOMER ASAP!"/>
  </r>
  <r>
    <x v="2098"/>
    <x v="8"/>
    <s v="John Doe"/>
    <s v="sarah.connor@outlok.com"/>
    <x v="0"/>
    <x v="0"/>
    <x v="2"/>
    <n v="2022"/>
    <x v="1"/>
    <n v="36450"/>
    <n v="8550"/>
    <x v="2"/>
    <x v="4"/>
    <s v="YES"/>
    <s v="Lifetime"/>
    <n v="8.5"/>
    <s v="1HGCM82633A004352"/>
    <s v="Delivered"/>
    <s v="Follow up needed"/>
  </r>
  <r>
    <x v="501"/>
    <x v="268"/>
    <s v="Sarah Connor"/>
    <s v="emilybrown@gmail.com"/>
    <x v="0"/>
    <x v="0"/>
    <x v="1"/>
    <n v="2022"/>
    <x v="1"/>
    <n v="36000"/>
    <n v="9000"/>
    <x v="0"/>
    <x v="3"/>
    <s v="YES"/>
    <s v="24 Months"/>
    <n v="10"/>
    <s v=" WDBUF65J73AXXX123"/>
    <s v="Delivered"/>
    <s v="Follow up needed"/>
  </r>
  <r>
    <x v="2099"/>
    <x v="88"/>
    <s v="Emily Brown"/>
    <s v="emilybrown@gmail.com"/>
    <x v="4"/>
    <x v="3"/>
    <x v="2"/>
    <n v="2022"/>
    <x v="1"/>
    <n v="35100"/>
    <n v="9900"/>
    <x v="0"/>
    <x v="0"/>
    <s v="YES"/>
    <s v="12 Months"/>
    <n v="8.5"/>
    <s v="1HGBH41JXMN109186 "/>
    <s v="Delivered"/>
    <s v="Follow up needed"/>
  </r>
  <r>
    <x v="616"/>
    <x v="234"/>
    <s v="Sarah Connor"/>
    <s v="sarah.connor@outlok.com"/>
    <x v="5"/>
    <x v="1"/>
    <x v="0"/>
    <n v="2020"/>
    <x v="4"/>
    <n v="18750"/>
    <n v="6250"/>
    <x v="1"/>
    <x v="1"/>
    <s v="YES"/>
    <s v="12 Months"/>
    <n v="9"/>
    <s v="JH4DB8590SS001561"/>
    <s v="In Transit"/>
    <s v="Confirmed"/>
  </r>
  <r>
    <x v="1550"/>
    <x v="197"/>
    <s v="John Doe"/>
    <s v="emilybrown@gmail.com"/>
    <x v="0"/>
    <x v="0"/>
    <x v="3"/>
    <n v="2018"/>
    <x v="1"/>
    <n v="39600"/>
    <n v="5400"/>
    <x v="4"/>
    <x v="2"/>
    <s v="YES"/>
    <s v="24 Months"/>
    <n v="9"/>
    <s v="1HGBH41JXMN109186 "/>
    <s v="Processing"/>
    <s v="Confirmed"/>
  </r>
  <r>
    <x v="1218"/>
    <x v="324"/>
    <s v="Jane Smith"/>
    <s v="john.doe@gmail.com"/>
    <x v="1"/>
    <x v="1"/>
    <x v="2"/>
    <n v="2020"/>
    <x v="3"/>
    <n v="17580"/>
    <n v="2420"/>
    <x v="3"/>
    <x v="3"/>
    <s v="YES"/>
    <s v="Lifetime"/>
    <n v="10"/>
    <s v="1HGBH41JXMN109186 "/>
    <s v="In Transit"/>
    <s v="Confirmed"/>
  </r>
  <r>
    <x v="381"/>
    <x v="210"/>
    <s v="John Doe"/>
    <s v="mike_j@hotmailcom"/>
    <x v="0"/>
    <x v="0"/>
    <x v="3"/>
    <n v="2019"/>
    <x v="2"/>
    <n v="43900"/>
    <n v="6100"/>
    <x v="1"/>
    <x v="1"/>
    <s v="NO"/>
    <s v="Lifetime"/>
    <n v="10"/>
    <s v="1HGCM82633A004352"/>
    <s v="Processing"/>
    <s v="CALL CUSTOMER ASAP!"/>
  </r>
  <r>
    <x v="2100"/>
    <x v="289"/>
    <s v="Michael Johnson"/>
    <s v="sarah.connor@outlok.com"/>
    <x v="0"/>
    <x v="0"/>
    <x v="0"/>
    <n v="2022"/>
    <x v="2"/>
    <n v="43850"/>
    <n v="6150"/>
    <x v="3"/>
    <x v="4"/>
    <s v="NO"/>
    <s v="No Warranty"/>
    <n v="8"/>
    <s v="1HGBH41JXMN109186 "/>
    <s v="Delivered"/>
    <s v="Confirmed"/>
  </r>
  <r>
    <x v="1966"/>
    <x v="70"/>
    <s v="Jane Smith"/>
    <s v="jane_smith@yahooo.com"/>
    <x v="2"/>
    <x v="2"/>
    <x v="2"/>
    <n v="2022"/>
    <x v="0"/>
    <n v="26280"/>
    <n v="3720"/>
    <x v="3"/>
    <x v="0"/>
    <s v="YES"/>
    <s v="No Warranty"/>
    <n v="9"/>
    <s v=" WDBUF65J73AXXX123"/>
    <s v="Delivered"/>
    <s v="Confirmed"/>
  </r>
  <r>
    <x v="1433"/>
    <x v="138"/>
    <s v="Emily Brown"/>
    <s v="mike_j@hotmailcom"/>
    <x v="0"/>
    <x v="0"/>
    <x v="3"/>
    <n v="2022"/>
    <x v="3"/>
    <n v="17500"/>
    <n v="2500"/>
    <x v="1"/>
    <x v="1"/>
    <s v="NO"/>
    <s v="24 Months"/>
    <n v="10"/>
    <s v=" WDBUF65J73AXXX123"/>
    <s v="Delivered"/>
    <s v="Follow up needed"/>
  </r>
  <r>
    <x v="2101"/>
    <x v="147"/>
    <s v="John Doe"/>
    <s v="emilybrown@gmail.com"/>
    <x v="3"/>
    <x v="2"/>
    <x v="0"/>
    <n v="2019"/>
    <x v="0"/>
    <n v="26220"/>
    <n v="3780"/>
    <x v="1"/>
    <x v="2"/>
    <s v="YES"/>
    <s v="Lifetime"/>
    <n v="8.5"/>
    <s v=" WDBUF65J73AXXX123"/>
    <s v="Delivered"/>
    <s v="Confirmed"/>
  </r>
  <r>
    <x v="1163"/>
    <x v="346"/>
    <s v="Sarah Connor"/>
    <s v="mike_j@hotmailcom"/>
    <x v="2"/>
    <x v="2"/>
    <x v="2"/>
    <n v="2021"/>
    <x v="3"/>
    <n v="17460"/>
    <n v="2540"/>
    <x v="3"/>
    <x v="0"/>
    <s v="NO"/>
    <s v="12 Months"/>
    <n v="8.5"/>
    <s v=" WDBUF65J73AXXX123"/>
    <s v="Delivered"/>
    <s v="Follow up needed"/>
  </r>
  <r>
    <x v="1782"/>
    <x v="238"/>
    <s v="Jane Smith"/>
    <s v="emilybrown@gmail.com"/>
    <x v="1"/>
    <x v="2"/>
    <x v="5"/>
    <n v="2020"/>
    <x v="1"/>
    <n v="38250"/>
    <n v="6750"/>
    <x v="0"/>
    <x v="3"/>
    <s v="NO"/>
    <s v="Lifetime"/>
    <n v="10"/>
    <s v="1HGBH41JXMN109186 "/>
    <s v="Processing"/>
    <s v="CALL CUSTOMER ASAP!"/>
  </r>
  <r>
    <x v="2102"/>
    <x v="27"/>
    <s v="Sarah Connor"/>
    <s v="sarah.connor@outlok.com"/>
    <x v="0"/>
    <x v="0"/>
    <x v="4"/>
    <n v="2018"/>
    <x v="0"/>
    <n v="24300"/>
    <n v="5700"/>
    <x v="3"/>
    <x v="2"/>
    <s v="NO"/>
    <s v="Lifetime"/>
    <n v="7"/>
    <s v="JH4DB8590SS001561"/>
    <s v="In Transit"/>
    <s v="Confirmed"/>
  </r>
  <r>
    <x v="763"/>
    <x v="98"/>
    <s v="Michael Johnson"/>
    <s v="john.doe@gmail.com"/>
    <x v="0"/>
    <x v="0"/>
    <x v="4"/>
    <n v="2019"/>
    <x v="1"/>
    <n v="36000"/>
    <n v="9000"/>
    <x v="0"/>
    <x v="4"/>
    <s v="YES"/>
    <s v="No Warranty"/>
    <n v="8"/>
    <s v=" WDBUF65J73AXXX123"/>
    <s v="Delivered"/>
    <s v="N/A"/>
  </r>
  <r>
    <x v="600"/>
    <x v="36"/>
    <s v="Jane Smith"/>
    <s v="sarah.connor@outlok.com"/>
    <x v="4"/>
    <x v="3"/>
    <x v="0"/>
    <n v="2021"/>
    <x v="3"/>
    <n v="15600"/>
    <n v="4400"/>
    <x v="4"/>
    <x v="2"/>
    <s v="YES"/>
    <s v="Lifetime"/>
    <n v="10"/>
    <s v=" WDBUF65J73AXXX123"/>
    <s v="Delivered"/>
    <s v="Follow up needed"/>
  </r>
  <r>
    <x v="2103"/>
    <x v="192"/>
    <s v="Jane Smith"/>
    <s v="jane_smith@yahooo.com"/>
    <x v="5"/>
    <x v="1"/>
    <x v="2"/>
    <n v="2021"/>
    <x v="4"/>
    <n v="18750"/>
    <n v="6250"/>
    <x v="3"/>
    <x v="4"/>
    <s v="YES"/>
    <s v="No Warranty"/>
    <n v="8"/>
    <s v="1HGCM82633A004352"/>
    <s v="Delivered"/>
    <s v="Confirmed"/>
  </r>
  <r>
    <x v="2104"/>
    <x v="150"/>
    <s v="Jane Smith"/>
    <s v="sarah.connor@outlok.com"/>
    <x v="0"/>
    <x v="0"/>
    <x v="5"/>
    <n v="2018"/>
    <x v="4"/>
    <n v="22000"/>
    <n v="3000"/>
    <x v="2"/>
    <x v="0"/>
    <s v="YES"/>
    <s v="12 Months"/>
    <n v="9"/>
    <s v=" 1FDXF46S12EC58324"/>
    <s v="In Transit"/>
    <s v="N/A"/>
  </r>
  <r>
    <x v="692"/>
    <x v="196"/>
    <s v="Sarah Connor"/>
    <s v="mike_j@hotmailcom"/>
    <x v="1"/>
    <x v="1"/>
    <x v="3"/>
    <n v="2019"/>
    <x v="4"/>
    <n v="21975"/>
    <n v="3025"/>
    <x v="4"/>
    <x v="4"/>
    <s v="YES"/>
    <s v="12 Months"/>
    <n v="8"/>
    <s v="JH4DB8590SS001561"/>
    <s v="Processing"/>
    <s v="CALL CUSTOMER ASAP!"/>
  </r>
  <r>
    <x v="1428"/>
    <x v="160"/>
    <s v="Sarah Connor"/>
    <s v="emilybrown@gmail.com"/>
    <x v="0"/>
    <x v="0"/>
    <x v="4"/>
    <n v="2021"/>
    <x v="4"/>
    <n v="21950"/>
    <n v="3050"/>
    <x v="0"/>
    <x v="2"/>
    <s v="NO"/>
    <s v="12 Months"/>
    <n v="10"/>
    <s v="1HGBH41JXMN109186 "/>
    <s v="In Transit"/>
    <s v="CALL CUSTOMER ASAP!"/>
  </r>
  <r>
    <x v="851"/>
    <x v="255"/>
    <s v="Michael Johnson"/>
    <s v="mike_j@hotmailcom"/>
    <x v="0"/>
    <x v="0"/>
    <x v="2"/>
    <n v="2022"/>
    <x v="2"/>
    <n v="43850"/>
    <n v="6150"/>
    <x v="3"/>
    <x v="3"/>
    <s v="YES"/>
    <s v="12 Months"/>
    <n v="8"/>
    <s v="JH4DB8590SS001561"/>
    <s v="Processing"/>
    <s v="Follow up needed"/>
  </r>
  <r>
    <x v="543"/>
    <x v="151"/>
    <s v="Emily Brown"/>
    <s v="mike_j@hotmailcom"/>
    <x v="2"/>
    <x v="2"/>
    <x v="0"/>
    <n v="2018"/>
    <x v="4"/>
    <n v="21900"/>
    <n v="3100"/>
    <x v="2"/>
    <x v="1"/>
    <s v="YES"/>
    <s v="12 Months"/>
    <n v="8.5"/>
    <s v="1HGCM82633A004352"/>
    <s v="Delivered"/>
    <s v="Confirmed"/>
  </r>
  <r>
    <x v="1614"/>
    <x v="214"/>
    <s v="John Doe"/>
    <s v="sarah.connor@outlok.com"/>
    <x v="0"/>
    <x v="0"/>
    <x v="4"/>
    <n v="2022"/>
    <x v="3"/>
    <n v="17500"/>
    <n v="2500"/>
    <x v="1"/>
    <x v="4"/>
    <s v="NO"/>
    <s v="Lifetime"/>
    <n v="9"/>
    <s v="JH4DB8590SS001561"/>
    <s v="Delivered"/>
    <s v="Follow up needed"/>
  </r>
  <r>
    <x v="2105"/>
    <x v="6"/>
    <s v="Sarah Connor"/>
    <s v="john.doe@gmail.com"/>
    <x v="3"/>
    <x v="2"/>
    <x v="4"/>
    <n v="2018"/>
    <x v="4"/>
    <n v="21850"/>
    <n v="3150"/>
    <x v="2"/>
    <x v="3"/>
    <s v="YES"/>
    <s v="No Warranty"/>
    <n v="8.5"/>
    <s v="1HGBH41JXMN109186 "/>
    <s v="Delivered"/>
    <s v="N/A"/>
  </r>
  <r>
    <x v="2106"/>
    <x v="313"/>
    <s v="Jane Smith"/>
    <s v="jane_smith@yahooo.com"/>
    <x v="2"/>
    <x v="2"/>
    <x v="3"/>
    <n v="2020"/>
    <x v="2"/>
    <n v="43650"/>
    <n v="6350"/>
    <x v="2"/>
    <x v="2"/>
    <s v="YES"/>
    <s v="24 Months"/>
    <n v="7"/>
    <s v="1HGCM82633A004352"/>
    <s v="Delivered"/>
    <s v="N/A"/>
  </r>
  <r>
    <x v="384"/>
    <x v="282"/>
    <s v="Jane Smith"/>
    <s v="john.doe@gmail.com"/>
    <x v="1"/>
    <x v="2"/>
    <x v="0"/>
    <n v="2020"/>
    <x v="1"/>
    <n v="38250"/>
    <n v="6750"/>
    <x v="3"/>
    <x v="0"/>
    <s v="YES"/>
    <s v="12 Months"/>
    <n v="7"/>
    <s v="1HGCM82633A004352"/>
    <s v="Delivered"/>
    <s v="CALL CUSTOMER ASAP!"/>
  </r>
  <r>
    <x v="2107"/>
    <x v="233"/>
    <s v="John Doe"/>
    <s v="sarah.connor@outlok.com"/>
    <x v="0"/>
    <x v="0"/>
    <x v="2"/>
    <n v="2019"/>
    <x v="0"/>
    <n v="24300"/>
    <n v="5700"/>
    <x v="1"/>
    <x v="3"/>
    <s v="YES"/>
    <s v="No Warranty"/>
    <n v="10"/>
    <s v=" 1FDXF46S12EC58324"/>
    <s v="Processing"/>
    <s v="CALL CUSTOMER ASAP!"/>
  </r>
  <r>
    <x v="2108"/>
    <x v="357"/>
    <s v="Emily Brown"/>
    <s v="jane_smith@yahooo.com"/>
    <x v="0"/>
    <x v="0"/>
    <x v="1"/>
    <n v="2021"/>
    <x v="1"/>
    <n v="36000"/>
    <n v="9000"/>
    <x v="0"/>
    <x v="3"/>
    <s v="YES"/>
    <s v="No Warranty"/>
    <n v="10"/>
    <s v=" WDBUF65J73AXXX123"/>
    <s v="In Transit"/>
    <s v="Follow up needed"/>
  </r>
  <r>
    <x v="2109"/>
    <x v="25"/>
    <s v="Sarah Connor"/>
    <s v="sarah.connor@outlok.com"/>
    <x v="4"/>
    <x v="3"/>
    <x v="1"/>
    <n v="2022"/>
    <x v="1"/>
    <n v="35100"/>
    <n v="9900"/>
    <x v="0"/>
    <x v="3"/>
    <s v="YES"/>
    <s v="No Warranty"/>
    <n v="8"/>
    <s v="1HGBH41JXMN109186 "/>
    <s v="Delivered"/>
    <s v="N/A"/>
  </r>
  <r>
    <x v="2025"/>
    <x v="40"/>
    <s v="John Doe"/>
    <s v="mike_j@hotmailcom"/>
    <x v="5"/>
    <x v="1"/>
    <x v="1"/>
    <n v="2021"/>
    <x v="0"/>
    <n v="22500"/>
    <n v="7500"/>
    <x v="0"/>
    <x v="4"/>
    <s v="NO"/>
    <s v="Lifetime"/>
    <n v="10"/>
    <s v=" 1FDXF46S12EC58324"/>
    <s v="Delivered"/>
    <s v="Follow up needed"/>
  </r>
  <r>
    <x v="88"/>
    <x v="183"/>
    <s v="Jane Smith"/>
    <s v="mike_j@hotmailcom"/>
    <x v="0"/>
    <x v="0"/>
    <x v="0"/>
    <n v="2020"/>
    <x v="4"/>
    <n v="22000"/>
    <n v="3000"/>
    <x v="3"/>
    <x v="1"/>
    <s v="NO"/>
    <s v="No Warranty"/>
    <n v="10"/>
    <s v="1HGBH41JXMN109186 "/>
    <s v="Delivered"/>
    <s v="Follow up needed"/>
  </r>
  <r>
    <x v="2110"/>
    <x v="101"/>
    <s v="Emily Brown"/>
    <s v="jane_smith@yahooo.com"/>
    <x v="1"/>
    <x v="1"/>
    <x v="5"/>
    <n v="2022"/>
    <x v="4"/>
    <n v="21975"/>
    <n v="3025"/>
    <x v="4"/>
    <x v="0"/>
    <s v="NO"/>
    <s v="12 Months"/>
    <n v="10"/>
    <s v="JH4DB8590SS001561"/>
    <s v="In Transit"/>
    <s v="N/A"/>
  </r>
  <r>
    <x v="2111"/>
    <x v="152"/>
    <s v="Michael Johnson"/>
    <s v="jane_smith@yahooo.com"/>
    <x v="0"/>
    <x v="0"/>
    <x v="0"/>
    <n v="2019"/>
    <x v="3"/>
    <n v="17560"/>
    <n v="2440"/>
    <x v="1"/>
    <x v="3"/>
    <s v="YES"/>
    <s v="No Warranty"/>
    <n v="8"/>
    <s v="1HGBH41JXMN109186 "/>
    <s v="Processing"/>
    <s v="Follow up needed"/>
  </r>
  <r>
    <x v="845"/>
    <x v="231"/>
    <s v="Michael Johnson"/>
    <s v="jane_smith@yahooo.com"/>
    <x v="0"/>
    <x v="0"/>
    <x v="2"/>
    <n v="2021"/>
    <x v="4"/>
    <n v="21925"/>
    <n v="3075"/>
    <x v="4"/>
    <x v="4"/>
    <s v="YES"/>
    <s v="24 Months"/>
    <n v="9"/>
    <s v="1HGBH41JXMN109186 "/>
    <s v="In Transit"/>
    <s v="Confirmed"/>
  </r>
  <r>
    <x v="2112"/>
    <x v="38"/>
    <s v="Sarah Connor"/>
    <s v="emilybrown@gmail.com"/>
    <x v="2"/>
    <x v="2"/>
    <x v="4"/>
    <n v="2018"/>
    <x v="4"/>
    <n v="21900"/>
    <n v="3100"/>
    <x v="4"/>
    <x v="3"/>
    <s v="YES"/>
    <s v="Lifetime"/>
    <n v="10"/>
    <s v=" WDBUF65J73AXXX123"/>
    <s v="Processing"/>
    <s v="N/A"/>
  </r>
  <r>
    <x v="2113"/>
    <x v="88"/>
    <s v="Sarah Connor"/>
    <s v="john.doe@gmail.com"/>
    <x v="0"/>
    <x v="0"/>
    <x v="0"/>
    <n v="2018"/>
    <x v="3"/>
    <n v="17500"/>
    <n v="2500"/>
    <x v="1"/>
    <x v="1"/>
    <s v="YES"/>
    <s v="Lifetime"/>
    <n v="9"/>
    <s v="1HGBH41JXMN109186 "/>
    <s v="Delivered"/>
    <s v="CALL CUSTOMER ASAP!"/>
  </r>
  <r>
    <x v="130"/>
    <x v="223"/>
    <s v="Jane Smith"/>
    <s v="emilybrown@gmail.com"/>
    <x v="3"/>
    <x v="2"/>
    <x v="2"/>
    <n v="2022"/>
    <x v="0"/>
    <n v="26220"/>
    <n v="3780"/>
    <x v="3"/>
    <x v="0"/>
    <s v="YES"/>
    <s v="Lifetime"/>
    <n v="8"/>
    <s v=" 1FDXF46S12EC58324"/>
    <s v="Delivered"/>
    <s v="Confirmed"/>
  </r>
  <r>
    <x v="474"/>
    <x v="62"/>
    <s v="Emily Brown"/>
    <s v="john.doe@gmail.com"/>
    <x v="2"/>
    <x v="2"/>
    <x v="3"/>
    <n v="2018"/>
    <x v="3"/>
    <n v="17460"/>
    <n v="2540"/>
    <x v="0"/>
    <x v="3"/>
    <s v="NO"/>
    <s v="No Warranty"/>
    <n v="7"/>
    <s v="1HGCM82633A004352"/>
    <s v="Delivered"/>
    <s v="Follow up needed"/>
  </r>
  <r>
    <x v="13"/>
    <x v="281"/>
    <s v="John Doe"/>
    <s v="emilybrown@gmail.com"/>
    <x v="1"/>
    <x v="2"/>
    <x v="5"/>
    <n v="2018"/>
    <x v="4"/>
    <n v="21250"/>
    <n v="3750"/>
    <x v="3"/>
    <x v="2"/>
    <s v="NO"/>
    <s v="No Warranty"/>
    <n v="10"/>
    <s v=" 1FDXF46S12EC58324"/>
    <s v="Delivered"/>
    <s v="Follow up needed"/>
  </r>
  <r>
    <x v="810"/>
    <x v="325"/>
    <s v="John Doe"/>
    <s v="sarah.connor@outlok.com"/>
    <x v="0"/>
    <x v="0"/>
    <x v="3"/>
    <n v="2020"/>
    <x v="4"/>
    <n v="20250"/>
    <n v="4750"/>
    <x v="3"/>
    <x v="0"/>
    <s v="NO"/>
    <s v="24 Months"/>
    <n v="7"/>
    <s v="JH4DB8590SS001561"/>
    <s v="Delivered"/>
    <s v="N/A"/>
  </r>
  <r>
    <x v="1536"/>
    <x v="56"/>
    <s v="Emily Brown"/>
    <s v="john.doe@gmail.com"/>
    <x v="0"/>
    <x v="0"/>
    <x v="5"/>
    <n v="2019"/>
    <x v="4"/>
    <n v="20000"/>
    <n v="5000"/>
    <x v="4"/>
    <x v="4"/>
    <s v="YES"/>
    <s v="12 Months"/>
    <n v="9"/>
    <s v="1HGCM82633A004352"/>
    <s v="Processing"/>
    <s v="Confirmed"/>
  </r>
  <r>
    <x v="1982"/>
    <x v="34"/>
    <s v="Sarah Connor"/>
    <s v="john.doe@gmail.com"/>
    <x v="4"/>
    <x v="3"/>
    <x v="5"/>
    <n v="2018"/>
    <x v="3"/>
    <n v="15600"/>
    <n v="4400"/>
    <x v="0"/>
    <x v="2"/>
    <s v="YES"/>
    <s v="No Warranty"/>
    <n v="10"/>
    <s v=" WDBUF65J73AXXX123"/>
    <s v="In Transit"/>
    <s v="Follow up needed"/>
  </r>
  <r>
    <x v="670"/>
    <x v="22"/>
    <s v="Emily Brown"/>
    <s v="emilybrown@gmail.com"/>
    <x v="5"/>
    <x v="1"/>
    <x v="4"/>
    <n v="2018"/>
    <x v="0"/>
    <n v="22500"/>
    <n v="7500"/>
    <x v="2"/>
    <x v="3"/>
    <s v="NO"/>
    <s v="12 Months"/>
    <n v="9"/>
    <s v="JH4DB8590SS001561"/>
    <s v="Delivered"/>
    <s v="CALL CUSTOMER ASAP!"/>
  </r>
  <r>
    <x v="1579"/>
    <x v="42"/>
    <s v="Jane Smith"/>
    <s v="emilybrown@gmail.com"/>
    <x v="0"/>
    <x v="0"/>
    <x v="2"/>
    <n v="2021"/>
    <x v="2"/>
    <n v="44000"/>
    <n v="6000"/>
    <x v="4"/>
    <x v="0"/>
    <s v="NO"/>
    <s v="No Warranty"/>
    <n v="7"/>
    <s v="1HGBH41JXMN109186 "/>
    <s v="Delivered"/>
    <s v="N/A"/>
  </r>
  <r>
    <x v="441"/>
    <x v="36"/>
    <s v="John Doe"/>
    <s v="mike_j@hotmailcom"/>
    <x v="1"/>
    <x v="1"/>
    <x v="1"/>
    <n v="2022"/>
    <x v="3"/>
    <n v="17580"/>
    <n v="2420"/>
    <x v="2"/>
    <x v="2"/>
    <s v="NO"/>
    <s v="24 Months"/>
    <n v="9"/>
    <s v="1HGCM82633A004352"/>
    <s v="Delivered"/>
    <s v="N/A"/>
  </r>
  <r>
    <x v="1743"/>
    <x v="144"/>
    <s v="Sarah Connor"/>
    <s v="mike_j@hotmailcom"/>
    <x v="0"/>
    <x v="0"/>
    <x v="2"/>
    <n v="2020"/>
    <x v="0"/>
    <n v="26340"/>
    <n v="3660"/>
    <x v="0"/>
    <x v="1"/>
    <s v="YES"/>
    <s v="Lifetime"/>
    <n v="8"/>
    <s v="JH4DB8590SS001561"/>
    <s v="In Transit"/>
    <s v="Confirmed"/>
  </r>
  <r>
    <x v="2114"/>
    <x v="183"/>
    <s v="Michael Johnson"/>
    <s v="mike_j@hotmailcom"/>
    <x v="0"/>
    <x v="0"/>
    <x v="5"/>
    <n v="2022"/>
    <x v="4"/>
    <n v="21925"/>
    <n v="3075"/>
    <x v="4"/>
    <x v="0"/>
    <s v="NO"/>
    <s v="12 Months"/>
    <n v="8.5"/>
    <s v="JH4DB8590SS001561"/>
    <s v="Processing"/>
    <s v="Follow up needed"/>
  </r>
  <r>
    <x v="1617"/>
    <x v="299"/>
    <s v="Sarah Connor"/>
    <s v="john.doe@gmail.com"/>
    <x v="2"/>
    <x v="2"/>
    <x v="5"/>
    <n v="2021"/>
    <x v="0"/>
    <n v="26280"/>
    <n v="3720"/>
    <x v="2"/>
    <x v="3"/>
    <s v="YES"/>
    <s v="Lifetime"/>
    <n v="10"/>
    <s v=" 1FDXF46S12EC58324"/>
    <s v="In Transit"/>
    <s v="N/A"/>
  </r>
  <r>
    <x v="311"/>
    <x v="50"/>
    <s v="Sarah Connor"/>
    <s v="emilybrown@gmail.com"/>
    <x v="0"/>
    <x v="0"/>
    <x v="1"/>
    <n v="2021"/>
    <x v="1"/>
    <n v="39375"/>
    <n v="5625"/>
    <x v="0"/>
    <x v="0"/>
    <s v="YES"/>
    <s v="No Warranty"/>
    <n v="7"/>
    <s v=" WDBUF65J73AXXX123"/>
    <s v="Processing"/>
    <s v="Follow up needed"/>
  </r>
  <r>
    <x v="2052"/>
    <x v="301"/>
    <s v="Emily Brown"/>
    <s v="emilybrown@gmail.com"/>
    <x v="3"/>
    <x v="2"/>
    <x v="0"/>
    <n v="2021"/>
    <x v="1"/>
    <n v="39330"/>
    <n v="5670"/>
    <x v="4"/>
    <x v="3"/>
    <s v="NO"/>
    <s v="No Warranty"/>
    <n v="10"/>
    <s v=" 1FDXF46S12EC58324"/>
    <s v="Delivered"/>
    <s v="N/A"/>
  </r>
  <r>
    <x v="2115"/>
    <x v="283"/>
    <s v="Michael Johnson"/>
    <s v="sarah.connor@outlok.com"/>
    <x v="2"/>
    <x v="2"/>
    <x v="4"/>
    <n v="2018"/>
    <x v="2"/>
    <n v="43650"/>
    <n v="6350"/>
    <x v="4"/>
    <x v="3"/>
    <s v="YES"/>
    <s v="No Warranty"/>
    <n v="8"/>
    <s v="1HGCM82633A004352"/>
    <s v="Delivered"/>
    <s v="Confirmed"/>
  </r>
  <r>
    <x v="2116"/>
    <x v="358"/>
    <s v="Michael Johnson"/>
    <s v="jane_smith@yahooo.com"/>
    <x v="1"/>
    <x v="2"/>
    <x v="3"/>
    <n v="2022"/>
    <x v="4"/>
    <n v="21250"/>
    <n v="3750"/>
    <x v="0"/>
    <x v="0"/>
    <s v="NO"/>
    <s v="Lifetime"/>
    <n v="8.5"/>
    <s v=" 1FDXF46S12EC58324"/>
    <s v="Delivered"/>
    <s v="N/A"/>
  </r>
  <r>
    <x v="813"/>
    <x v="155"/>
    <s v="Jane Smith"/>
    <s v="emilybrown@gmail.com"/>
    <x v="0"/>
    <x v="0"/>
    <x v="3"/>
    <n v="2022"/>
    <x v="2"/>
    <n v="40500"/>
    <n v="9500"/>
    <x v="4"/>
    <x v="1"/>
    <s v="NO"/>
    <s v="12 Months"/>
    <n v="8"/>
    <s v=" 1FDXF46S12EC58324"/>
    <s v="Delivered"/>
    <s v="CALL CUSTOMER ASAP!"/>
  </r>
  <r>
    <x v="1439"/>
    <x v="196"/>
    <s v="Emily Brown"/>
    <s v="sarah.connor@outlok.com"/>
    <x v="0"/>
    <x v="0"/>
    <x v="5"/>
    <n v="2022"/>
    <x v="1"/>
    <n v="36000"/>
    <n v="9000"/>
    <x v="2"/>
    <x v="2"/>
    <s v="YES"/>
    <s v="No Warranty"/>
    <n v="9"/>
    <s v="JH4DB8590SS001561"/>
    <s v="Delivered"/>
    <s v="Follow up needed"/>
  </r>
  <r>
    <x v="437"/>
    <x v="221"/>
    <s v="Michael Johnson"/>
    <s v="sarah.connor@outlok.com"/>
    <x v="4"/>
    <x v="3"/>
    <x v="0"/>
    <n v="2019"/>
    <x v="2"/>
    <n v="39000"/>
    <n v="11000"/>
    <x v="2"/>
    <x v="1"/>
    <s v="YES"/>
    <s v="No Warranty"/>
    <n v="7"/>
    <s v="1HGCM82633A004352"/>
    <s v="Processing"/>
    <s v="Follow up needed"/>
  </r>
  <r>
    <x v="1376"/>
    <x v="250"/>
    <s v="Sarah Connor"/>
    <s v="john.doe@gmail.com"/>
    <x v="5"/>
    <x v="1"/>
    <x v="4"/>
    <n v="2020"/>
    <x v="1"/>
    <n v="33750"/>
    <n v="11250"/>
    <x v="4"/>
    <x v="2"/>
    <s v="NO"/>
    <s v="No Warranty"/>
    <n v="9"/>
    <s v="JH4DB8590SS001561"/>
    <s v="In Transit"/>
    <s v="Follow up needed"/>
  </r>
  <r>
    <x v="2117"/>
    <x v="120"/>
    <s v="Sarah Connor"/>
    <s v="mike_j@hotmailcom"/>
    <x v="0"/>
    <x v="0"/>
    <x v="4"/>
    <n v="2018"/>
    <x v="1"/>
    <n v="39600"/>
    <n v="5400"/>
    <x v="1"/>
    <x v="2"/>
    <s v="YES"/>
    <s v="12 Months"/>
    <n v="8.5"/>
    <s v="1HGCM82633A004352"/>
    <s v="Delivered"/>
    <s v="Follow up needed"/>
  </r>
  <r>
    <x v="1189"/>
    <x v="212"/>
    <s v="John Doe"/>
    <s v="john.doe@gmail.com"/>
    <x v="1"/>
    <x v="1"/>
    <x v="4"/>
    <n v="2020"/>
    <x v="0"/>
    <n v="26370"/>
    <n v="3630"/>
    <x v="1"/>
    <x v="2"/>
    <s v="YES"/>
    <s v="24 Months"/>
    <n v="7"/>
    <s v="JH4DB8590SS001561"/>
    <s v="Delivered"/>
    <s v="N/A"/>
  </r>
  <r>
    <x v="480"/>
    <x v="155"/>
    <s v="Jane Smith"/>
    <s v="sarah.connor@outlok.com"/>
    <x v="0"/>
    <x v="0"/>
    <x v="4"/>
    <n v="2018"/>
    <x v="4"/>
    <n v="21950"/>
    <n v="3050"/>
    <x v="4"/>
    <x v="2"/>
    <s v="YES"/>
    <s v="12 Months"/>
    <n v="7"/>
    <s v=" 1FDXF46S12EC58324"/>
    <s v="Delivered"/>
    <s v="Follow up needed"/>
  </r>
  <r>
    <x v="2118"/>
    <x v="151"/>
    <s v="Emily Brown"/>
    <s v="mike_j@hotmailcom"/>
    <x v="0"/>
    <x v="0"/>
    <x v="1"/>
    <n v="2022"/>
    <x v="1"/>
    <n v="39465"/>
    <n v="5535"/>
    <x v="2"/>
    <x v="1"/>
    <s v="YES"/>
    <s v="24 Months"/>
    <n v="10"/>
    <s v=" WDBUF65J73AXXX123"/>
    <s v="In Transit"/>
    <s v="CALL CUSTOMER ASAP!"/>
  </r>
  <r>
    <x v="479"/>
    <x v="0"/>
    <s v="Sarah Connor"/>
    <s v="jane_smith@yahooo.com"/>
    <x v="2"/>
    <x v="2"/>
    <x v="1"/>
    <n v="2019"/>
    <x v="4"/>
    <n v="21900"/>
    <n v="3100"/>
    <x v="2"/>
    <x v="0"/>
    <s v="YES"/>
    <s v="No Warranty"/>
    <n v="10"/>
    <s v=" WDBUF65J73AXXX123"/>
    <s v="Processing"/>
    <s v="Confirmed"/>
  </r>
  <r>
    <x v="2119"/>
    <x v="41"/>
    <s v="John Doe"/>
    <s v="emilybrown@gmail.com"/>
    <x v="0"/>
    <x v="0"/>
    <x v="5"/>
    <n v="2019"/>
    <x v="2"/>
    <n v="43750"/>
    <n v="6250"/>
    <x v="2"/>
    <x v="3"/>
    <s v="YES"/>
    <s v="24 Months"/>
    <n v="8"/>
    <s v=" WDBUF65J73AXXX123"/>
    <s v="In Transit"/>
    <s v="Confirmed"/>
  </r>
  <r>
    <x v="116"/>
    <x v="273"/>
    <s v="Emily Brown"/>
    <s v="jane_smith@yahooo.com"/>
    <x v="3"/>
    <x v="2"/>
    <x v="3"/>
    <n v="2022"/>
    <x v="2"/>
    <n v="43700"/>
    <n v="6300"/>
    <x v="0"/>
    <x v="3"/>
    <s v="NO"/>
    <s v="12 Months"/>
    <n v="10"/>
    <s v="JH4DB8590SS001561"/>
    <s v="Processing"/>
    <s v="Follow up needed"/>
  </r>
  <r>
    <x v="2120"/>
    <x v="121"/>
    <s v="John Doe"/>
    <s v="john.doe@gmail.com"/>
    <x v="2"/>
    <x v="2"/>
    <x v="3"/>
    <n v="2020"/>
    <x v="1"/>
    <n v="39285"/>
    <n v="5715"/>
    <x v="2"/>
    <x v="2"/>
    <s v="YES"/>
    <s v="No Warranty"/>
    <n v="9"/>
    <s v=" WDBUF65J73AXXX123"/>
    <s v="Delivered"/>
    <s v="N/A"/>
  </r>
  <r>
    <x v="824"/>
    <x v="351"/>
    <s v="Michael Johnson"/>
    <s v="john.doe@gmail.com"/>
    <x v="1"/>
    <x v="2"/>
    <x v="0"/>
    <n v="2021"/>
    <x v="4"/>
    <n v="21250"/>
    <n v="3750"/>
    <x v="3"/>
    <x v="2"/>
    <s v="YES"/>
    <s v="Lifetime"/>
    <n v="8"/>
    <s v="1HGCM82633A004352"/>
    <s v="Delivered"/>
    <s v="CALL CUSTOMER ASAP!"/>
  </r>
  <r>
    <x v="2121"/>
    <x v="362"/>
    <s v="John Doe"/>
    <s v="jane_smith@yahooo.com"/>
    <x v="0"/>
    <x v="0"/>
    <x v="2"/>
    <n v="2022"/>
    <x v="1"/>
    <n v="36450"/>
    <n v="8550"/>
    <x v="1"/>
    <x v="0"/>
    <s v="NO"/>
    <s v="No Warranty"/>
    <n v="8"/>
    <s v="1HGBH41JXMN109186 "/>
    <s v="Delivered"/>
    <s v="Confirmed"/>
  </r>
  <r>
    <x v="2122"/>
    <x v="295"/>
    <s v="Jane Smith"/>
    <s v="sarah.connor@outlok.com"/>
    <x v="0"/>
    <x v="0"/>
    <x v="2"/>
    <n v="2018"/>
    <x v="1"/>
    <n v="36000"/>
    <n v="9000"/>
    <x v="0"/>
    <x v="4"/>
    <s v="YES"/>
    <s v="12 Months"/>
    <n v="10"/>
    <s v=" 1FDXF46S12EC58324"/>
    <s v="Delivered"/>
    <s v="Follow up needed"/>
  </r>
  <r>
    <x v="336"/>
    <x v="238"/>
    <s v="John Doe"/>
    <s v="emilybrown@gmail.com"/>
    <x v="4"/>
    <x v="3"/>
    <x v="2"/>
    <n v="2020"/>
    <x v="0"/>
    <n v="23400"/>
    <n v="6600"/>
    <x v="2"/>
    <x v="2"/>
    <s v="YES"/>
    <s v="12 Months"/>
    <n v="10"/>
    <s v=" 1FDXF46S12EC58324"/>
    <s v="Delivered"/>
    <s v="N/A"/>
  </r>
  <r>
    <x v="611"/>
    <x v="93"/>
    <s v="Sarah Connor"/>
    <s v="mike_j@hotmailcom"/>
    <x v="5"/>
    <x v="1"/>
    <x v="0"/>
    <n v="2021"/>
    <x v="2"/>
    <n v="37500"/>
    <n v="12500"/>
    <x v="0"/>
    <x v="2"/>
    <s v="YES"/>
    <s v="24 Months"/>
    <n v="9"/>
    <s v=" WDBUF65J73AXXX123"/>
    <s v="Processing"/>
    <s v="CALL CUSTOMER ASAP!"/>
  </r>
  <r>
    <x v="1831"/>
    <x v="20"/>
    <s v="John Doe"/>
    <s v="emilybrown@gmail.com"/>
    <x v="0"/>
    <x v="0"/>
    <x v="5"/>
    <n v="2019"/>
    <x v="4"/>
    <n v="22000"/>
    <n v="3000"/>
    <x v="2"/>
    <x v="0"/>
    <s v="YES"/>
    <s v="No Warranty"/>
    <n v="8"/>
    <s v="1HGBH41JXMN109186 "/>
    <s v="In Transit"/>
    <s v="N/A"/>
  </r>
  <r>
    <x v="2123"/>
    <x v="265"/>
    <s v="Michael Johnson"/>
    <s v="mike_j@hotmailcom"/>
    <x v="1"/>
    <x v="1"/>
    <x v="0"/>
    <n v="2018"/>
    <x v="2"/>
    <n v="43950"/>
    <n v="6050"/>
    <x v="0"/>
    <x v="4"/>
    <s v="YES"/>
    <s v="24 Months"/>
    <n v="7"/>
    <s v=" WDBUF65J73AXXX123"/>
    <s v="Delivered"/>
    <s v="Follow up needed"/>
  </r>
  <r>
    <x v="204"/>
    <x v="190"/>
    <s v="Jane Smith"/>
    <s v="sarah.connor@outlok.com"/>
    <x v="0"/>
    <x v="0"/>
    <x v="1"/>
    <n v="2019"/>
    <x v="0"/>
    <n v="26340"/>
    <n v="3660"/>
    <x v="4"/>
    <x v="4"/>
    <s v="NO"/>
    <s v="24 Months"/>
    <n v="9"/>
    <s v=" 1FDXF46S12EC58324"/>
    <s v="Delivered"/>
    <s v="Follow up needed"/>
  </r>
  <r>
    <x v="1862"/>
    <x v="148"/>
    <s v="Sarah Connor"/>
    <s v="sarah.connor@outlok.com"/>
    <x v="0"/>
    <x v="0"/>
    <x v="5"/>
    <n v="2018"/>
    <x v="3"/>
    <n v="17540"/>
    <n v="2460"/>
    <x v="3"/>
    <x v="2"/>
    <s v="YES"/>
    <s v="12 Months"/>
    <n v="9"/>
    <s v=" WDBUF65J73AXXX123"/>
    <s v="Delivered"/>
    <s v="Follow up needed"/>
  </r>
  <r>
    <x v="1732"/>
    <x v="85"/>
    <s v="John Doe"/>
    <s v="john.doe@gmail.com"/>
    <x v="2"/>
    <x v="2"/>
    <x v="0"/>
    <n v="2021"/>
    <x v="2"/>
    <n v="43800"/>
    <n v="6200"/>
    <x v="1"/>
    <x v="4"/>
    <s v="YES"/>
    <s v="No Warranty"/>
    <n v="10"/>
    <s v="JH4DB8590SS001561"/>
    <s v="In Transit"/>
    <s v="N/A"/>
  </r>
  <r>
    <x v="736"/>
    <x v="306"/>
    <s v="Emily Brown"/>
    <s v="sarah.connor@outlok.com"/>
    <x v="0"/>
    <x v="0"/>
    <x v="3"/>
    <n v="2018"/>
    <x v="0"/>
    <n v="26250"/>
    <n v="3750"/>
    <x v="0"/>
    <x v="4"/>
    <s v="YES"/>
    <s v="No Warranty"/>
    <n v="9"/>
    <s v=" 1FDXF46S12EC58324"/>
    <s v="Processing"/>
    <s v="Confirmed"/>
  </r>
  <r>
    <x v="2124"/>
    <x v="82"/>
    <s v="Sarah Connor"/>
    <s v="emilybrown@gmail.com"/>
    <x v="3"/>
    <x v="2"/>
    <x v="3"/>
    <n v="2021"/>
    <x v="2"/>
    <n v="43700"/>
    <n v="6300"/>
    <x v="2"/>
    <x v="2"/>
    <s v="YES"/>
    <s v="12 Months"/>
    <n v="9"/>
    <s v="JH4DB8590SS001561"/>
    <s v="In Transit"/>
    <s v="Confirmed"/>
  </r>
  <r>
    <x v="644"/>
    <x v="234"/>
    <s v="Sarah Connor"/>
    <s v="jane_smith@yahooo.com"/>
    <x v="2"/>
    <x v="2"/>
    <x v="2"/>
    <n v="2022"/>
    <x v="4"/>
    <n v="21825"/>
    <n v="3175"/>
    <x v="3"/>
    <x v="2"/>
    <s v="YES"/>
    <s v="12 Months"/>
    <n v="8"/>
    <s v="1HGBH41JXMN109186 "/>
    <s v="Processing"/>
    <s v="Follow up needed"/>
  </r>
  <r>
    <x v="1452"/>
    <x v="223"/>
    <s v="Jane Smith"/>
    <s v="mike_j@hotmailcom"/>
    <x v="1"/>
    <x v="2"/>
    <x v="3"/>
    <n v="2022"/>
    <x v="0"/>
    <n v="25500"/>
    <n v="4500"/>
    <x v="0"/>
    <x v="1"/>
    <s v="YES"/>
    <s v="12 Months"/>
    <n v="7"/>
    <s v="JH4DB8590SS001561"/>
    <s v="Delivered"/>
    <s v="Confirmed"/>
  </r>
  <r>
    <x v="981"/>
    <x v="309"/>
    <s v="John Doe"/>
    <s v="jane_smith@yahooo.com"/>
    <x v="0"/>
    <x v="0"/>
    <x v="0"/>
    <n v="2018"/>
    <x v="3"/>
    <n v="16200"/>
    <n v="3800"/>
    <x v="2"/>
    <x v="2"/>
    <s v="NO"/>
    <s v="No Warranty"/>
    <n v="9"/>
    <s v="1HGBH41JXMN109186 "/>
    <s v="Delivered"/>
    <s v="CALL CUSTOMER ASAP!"/>
  </r>
  <r>
    <x v="20"/>
    <x v="316"/>
    <s v="Emily Brown"/>
    <s v="mike_j@hotmailcom"/>
    <x v="0"/>
    <x v="0"/>
    <x v="5"/>
    <n v="2020"/>
    <x v="2"/>
    <n v="40000"/>
    <n v="10000"/>
    <x v="1"/>
    <x v="4"/>
    <s v="YES"/>
    <s v="No Warranty"/>
    <n v="8.5"/>
    <s v="1HGCM82633A004352"/>
    <s v="Delivered"/>
    <s v="N/A"/>
  </r>
  <r>
    <x v="667"/>
    <x v="155"/>
    <s v="Jane Smith"/>
    <s v="jane_smith@yahooo.com"/>
    <x v="4"/>
    <x v="3"/>
    <x v="0"/>
    <n v="2019"/>
    <x v="0"/>
    <n v="23400"/>
    <n v="6600"/>
    <x v="4"/>
    <x v="0"/>
    <s v="YES"/>
    <s v="No Warranty"/>
    <n v="9"/>
    <s v="JH4DB8590SS001561"/>
    <s v="Delivered"/>
    <s v="N/A"/>
  </r>
  <r>
    <x v="1141"/>
    <x v="42"/>
    <s v="Sarah Connor"/>
    <s v="sarah.connor@outlok.com"/>
    <x v="5"/>
    <x v="1"/>
    <x v="4"/>
    <n v="2018"/>
    <x v="3"/>
    <n v="15000"/>
    <n v="5000"/>
    <x v="0"/>
    <x v="2"/>
    <s v="NO"/>
    <s v="No Warranty"/>
    <n v="9"/>
    <s v=" WDBUF65J73AXXX123"/>
    <s v="Delivered"/>
    <s v="N/A"/>
  </r>
  <r>
    <x v="2125"/>
    <x v="73"/>
    <s v="Emily Brown"/>
    <s v="emilybrown@gmail.com"/>
    <x v="0"/>
    <x v="0"/>
    <x v="2"/>
    <n v="2018"/>
    <x v="4"/>
    <n v="22000"/>
    <n v="3000"/>
    <x v="1"/>
    <x v="0"/>
    <s v="NO"/>
    <s v="24 Months"/>
    <n v="10"/>
    <s v=" 1FDXF46S12EC58324"/>
    <s v="Processing"/>
    <s v="N/A"/>
  </r>
  <r>
    <x v="862"/>
    <x v="158"/>
    <s v="Michael Johnson"/>
    <s v="sarah.connor@outlok.com"/>
    <x v="1"/>
    <x v="1"/>
    <x v="5"/>
    <n v="2019"/>
    <x v="2"/>
    <n v="43950"/>
    <n v="6050"/>
    <x v="4"/>
    <x v="1"/>
    <s v="NO"/>
    <s v="Lifetime"/>
    <n v="8"/>
    <s v="1HGCM82633A004352"/>
    <s v="In Transit"/>
    <s v="Confirmed"/>
  </r>
  <r>
    <x v="2101"/>
    <x v="130"/>
    <s v="Sarah Connor"/>
    <s v="mike_j@hotmailcom"/>
    <x v="0"/>
    <x v="0"/>
    <x v="2"/>
    <n v="2018"/>
    <x v="1"/>
    <n v="39510"/>
    <n v="5490"/>
    <x v="4"/>
    <x v="4"/>
    <s v="NO"/>
    <s v="12 Months"/>
    <n v="10"/>
    <s v="JH4DB8590SS001561"/>
    <s v="Delivered"/>
    <s v="CALL CUSTOMER ASAP!"/>
  </r>
  <r>
    <x v="1789"/>
    <x v="241"/>
    <s v="Michael Johnson"/>
    <s v="john.doe@gmail.com"/>
    <x v="0"/>
    <x v="0"/>
    <x v="4"/>
    <n v="2019"/>
    <x v="4"/>
    <n v="21925"/>
    <n v="3075"/>
    <x v="4"/>
    <x v="1"/>
    <s v="YES"/>
    <s v="24 Months"/>
    <n v="9"/>
    <s v=" 1FDXF46S12EC58324"/>
    <s v="Delivered"/>
    <s v="Confirmed"/>
  </r>
  <r>
    <x v="2126"/>
    <x v="86"/>
    <s v="Michael Johnson"/>
    <s v="emilybrown@gmail.com"/>
    <x v="2"/>
    <x v="2"/>
    <x v="3"/>
    <n v="2021"/>
    <x v="4"/>
    <n v="21900"/>
    <n v="3100"/>
    <x v="3"/>
    <x v="2"/>
    <s v="YES"/>
    <s v="No Warranty"/>
    <n v="9"/>
    <s v=" 1FDXF46S12EC58324"/>
    <s v="Delivered"/>
    <s v="Follow up needed"/>
  </r>
  <r>
    <x v="2127"/>
    <x v="12"/>
    <s v="Michael Johnson"/>
    <s v="sarah.connor@outlok.com"/>
    <x v="0"/>
    <x v="0"/>
    <x v="1"/>
    <n v="2020"/>
    <x v="4"/>
    <n v="21875"/>
    <n v="3125"/>
    <x v="3"/>
    <x v="3"/>
    <s v="YES"/>
    <s v="12 Months"/>
    <n v="8"/>
    <s v="1HGCM82633A004352"/>
    <s v="In Transit"/>
    <s v="Confirmed"/>
  </r>
  <r>
    <x v="579"/>
    <x v="80"/>
    <s v="Jane Smith"/>
    <s v="sarah.connor@outlok.com"/>
    <x v="3"/>
    <x v="2"/>
    <x v="0"/>
    <n v="2022"/>
    <x v="4"/>
    <n v="21850"/>
    <n v="3150"/>
    <x v="3"/>
    <x v="4"/>
    <s v="YES"/>
    <s v="No Warranty"/>
    <n v="7"/>
    <s v="1HGBH41JXMN109186 "/>
    <s v="Processing"/>
    <s v="N/A"/>
  </r>
  <r>
    <x v="1572"/>
    <x v="212"/>
    <s v="Emily Brown"/>
    <s v="john.doe@gmail.com"/>
    <x v="2"/>
    <x v="2"/>
    <x v="5"/>
    <n v="2022"/>
    <x v="3"/>
    <n v="17460"/>
    <n v="2540"/>
    <x v="3"/>
    <x v="2"/>
    <s v="NO"/>
    <s v="No Warranty"/>
    <n v="8"/>
    <s v="1HGCM82633A004352"/>
    <s v="In Transit"/>
    <s v="N/A"/>
  </r>
  <r>
    <x v="1258"/>
    <x v="304"/>
    <s v="Emily Brown"/>
    <s v="john.doe@gmail.com"/>
    <x v="1"/>
    <x v="2"/>
    <x v="3"/>
    <n v="2020"/>
    <x v="1"/>
    <n v="38250"/>
    <n v="6750"/>
    <x v="2"/>
    <x v="0"/>
    <s v="YES"/>
    <s v="No Warranty"/>
    <n v="9"/>
    <s v=" 1FDXF46S12EC58324"/>
    <s v="Processing"/>
    <s v="Follow up needed"/>
  </r>
  <r>
    <x v="38"/>
    <x v="125"/>
    <s v="Michael Johnson"/>
    <s v="mike_j@hotmailcom"/>
    <x v="0"/>
    <x v="0"/>
    <x v="4"/>
    <n v="2019"/>
    <x v="2"/>
    <n v="40500"/>
    <n v="9500"/>
    <x v="0"/>
    <x v="3"/>
    <s v="YES"/>
    <s v="Lifetime"/>
    <n v="8"/>
    <s v="1HGBH41JXMN109186 "/>
    <s v="Delivered"/>
    <s v="CALL CUSTOMER ASAP!"/>
  </r>
  <r>
    <x v="205"/>
    <x v="323"/>
    <s v="John Doe"/>
    <s v="jane_smith@yahooo.com"/>
    <x v="0"/>
    <x v="0"/>
    <x v="1"/>
    <n v="2020"/>
    <x v="4"/>
    <n v="20000"/>
    <n v="5000"/>
    <x v="0"/>
    <x v="0"/>
    <s v="YES"/>
    <s v="24 Months"/>
    <n v="7"/>
    <s v="JH4DB8590SS001561"/>
    <s v="Delivered"/>
    <s v="Follow up needed"/>
  </r>
  <r>
    <x v="60"/>
    <x v="234"/>
    <s v="Emily Brown"/>
    <s v="john.doe@gmail.com"/>
    <x v="4"/>
    <x v="3"/>
    <x v="5"/>
    <n v="2019"/>
    <x v="2"/>
    <n v="39000"/>
    <n v="11000"/>
    <x v="4"/>
    <x v="2"/>
    <s v="NO"/>
    <s v="No Warranty"/>
    <n v="10"/>
    <s v="1HGCM82633A004352"/>
    <s v="Delivered"/>
    <s v="Confirmed"/>
  </r>
  <r>
    <x v="2128"/>
    <x v="237"/>
    <s v="Jane Smith"/>
    <s v="jane_smith@yahooo.com"/>
    <x v="5"/>
    <x v="1"/>
    <x v="0"/>
    <n v="2020"/>
    <x v="0"/>
    <n v="22500"/>
    <n v="7500"/>
    <x v="1"/>
    <x v="2"/>
    <s v="NO"/>
    <s v="Lifetime"/>
    <n v="8.5"/>
    <s v=" WDBUF65J73AXXX123"/>
    <s v="Delivered"/>
    <s v="Follow up needed"/>
  </r>
  <r>
    <x v="2129"/>
    <x v="265"/>
    <s v="Michael Johnson"/>
    <s v="john.doe@gmail.com"/>
    <x v="0"/>
    <x v="0"/>
    <x v="0"/>
    <n v="2018"/>
    <x v="4"/>
    <n v="22000"/>
    <n v="3000"/>
    <x v="1"/>
    <x v="4"/>
    <s v="NO"/>
    <s v="No Warranty"/>
    <n v="8.5"/>
    <s v="JH4DB8590SS001561"/>
    <s v="Delivered"/>
    <s v="N/A"/>
  </r>
  <r>
    <x v="2130"/>
    <x v="172"/>
    <s v="Emily Brown"/>
    <s v="emilybrown@gmail.com"/>
    <x v="1"/>
    <x v="1"/>
    <x v="5"/>
    <n v="2018"/>
    <x v="4"/>
    <n v="21975"/>
    <n v="3025"/>
    <x v="0"/>
    <x v="2"/>
    <s v="YES"/>
    <s v="No Warranty"/>
    <n v="8"/>
    <s v="1HGBH41JXMN109186 "/>
    <s v="Processing"/>
    <s v="N/A"/>
  </r>
  <r>
    <x v="2131"/>
    <x v="179"/>
    <s v="Sarah Connor"/>
    <s v="mike_j@hotmailcom"/>
    <x v="0"/>
    <x v="0"/>
    <x v="5"/>
    <n v="2020"/>
    <x v="2"/>
    <n v="43900"/>
    <n v="6100"/>
    <x v="4"/>
    <x v="3"/>
    <s v="YES"/>
    <s v="No Warranty"/>
    <n v="7"/>
    <s v="1HGCM82633A004352"/>
    <s v="In Transit"/>
    <s v="Confirmed"/>
  </r>
  <r>
    <x v="2132"/>
    <x v="174"/>
    <s v="Jane Smith"/>
    <s v="mike_j@hotmailcom"/>
    <x v="0"/>
    <x v="0"/>
    <x v="3"/>
    <n v="2021"/>
    <x v="1"/>
    <n v="39465"/>
    <n v="5535"/>
    <x v="0"/>
    <x v="3"/>
    <s v="NO"/>
    <s v="No Warranty"/>
    <n v="8"/>
    <s v=" 1FDXF46S12EC58324"/>
    <s v="Delivered"/>
    <s v="Follow up needed"/>
  </r>
  <r>
    <x v="2133"/>
    <x v="339"/>
    <s v="Emily Brown"/>
    <s v="emilybrown@gmail.com"/>
    <x v="2"/>
    <x v="2"/>
    <x v="5"/>
    <n v="2020"/>
    <x v="0"/>
    <n v="26280"/>
    <n v="3720"/>
    <x v="4"/>
    <x v="4"/>
    <s v="YES"/>
    <s v="No Warranty"/>
    <n v="8.5"/>
    <s v=" WDBUF65J73AXXX123"/>
    <s v="Delivered"/>
    <s v="Confirmed"/>
  </r>
  <r>
    <x v="2134"/>
    <x v="284"/>
    <s v="Emily Brown"/>
    <s v="mike_j@hotmailcom"/>
    <x v="0"/>
    <x v="0"/>
    <x v="0"/>
    <n v="2022"/>
    <x v="1"/>
    <n v="39375"/>
    <n v="5625"/>
    <x v="4"/>
    <x v="3"/>
    <s v="YES"/>
    <s v="No Warranty"/>
    <n v="8.5"/>
    <s v=" WDBUF65J73AXXX123"/>
    <s v="Delivered"/>
    <s v="N/A"/>
  </r>
  <r>
    <x v="92"/>
    <x v="260"/>
    <s v="Michael Johnson"/>
    <s v="john.doe@gmail.com"/>
    <x v="3"/>
    <x v="2"/>
    <x v="0"/>
    <n v="2018"/>
    <x v="2"/>
    <n v="43700"/>
    <n v="6300"/>
    <x v="2"/>
    <x v="0"/>
    <s v="NO"/>
    <s v="24 Months"/>
    <n v="10"/>
    <s v=" 1FDXF46S12EC58324"/>
    <s v="In Transit"/>
    <s v="N/A"/>
  </r>
  <r>
    <x v="945"/>
    <x v="255"/>
    <s v="Emily Brown"/>
    <s v="sarah.connor@outlok.com"/>
    <x v="2"/>
    <x v="2"/>
    <x v="0"/>
    <n v="2020"/>
    <x v="3"/>
    <n v="17460"/>
    <n v="2540"/>
    <x v="3"/>
    <x v="1"/>
    <s v="YES"/>
    <s v="12 Months"/>
    <n v="10"/>
    <s v="1HGBH41JXMN109186 "/>
    <s v="Processing"/>
    <s v="CALL CUSTOMER ASAP!"/>
  </r>
  <r>
    <x v="975"/>
    <x v="347"/>
    <s v="Jane Smith"/>
    <s v="mike_j@hotmailcom"/>
    <x v="1"/>
    <x v="2"/>
    <x v="4"/>
    <n v="2022"/>
    <x v="4"/>
    <n v="21250"/>
    <n v="3750"/>
    <x v="3"/>
    <x v="2"/>
    <s v="YES"/>
    <s v="12 Months"/>
    <n v="9"/>
    <s v="1HGBH41JXMN109186 "/>
    <s v="In Transit"/>
    <s v="Confirmed"/>
  </r>
  <r>
    <x v="1118"/>
    <x v="252"/>
    <s v="Michael Johnson"/>
    <s v="sarah.connor@outlok.com"/>
    <x v="0"/>
    <x v="0"/>
    <x v="4"/>
    <n v="2018"/>
    <x v="3"/>
    <n v="16200"/>
    <n v="3800"/>
    <x v="1"/>
    <x v="0"/>
    <s v="YES"/>
    <s v="24 Months"/>
    <n v="9"/>
    <s v=" WDBUF65J73AXXX123"/>
    <s v="Processing"/>
    <s v="Follow up needed"/>
  </r>
  <r>
    <x v="2135"/>
    <x v="163"/>
    <s v="John Doe"/>
    <s v="jane_smith@yahooo.com"/>
    <x v="0"/>
    <x v="0"/>
    <x v="0"/>
    <n v="2021"/>
    <x v="2"/>
    <n v="40000"/>
    <n v="10000"/>
    <x v="1"/>
    <x v="3"/>
    <s v="YES"/>
    <s v="12 Months"/>
    <n v="10"/>
    <s v="1HGCM82633A004352"/>
    <s v="Delivered"/>
    <s v="Confirmed"/>
  </r>
  <r>
    <x v="831"/>
    <x v="139"/>
    <s v="Michael Johnson"/>
    <s v="jane_smith@yahooo.com"/>
    <x v="4"/>
    <x v="3"/>
    <x v="5"/>
    <n v="2021"/>
    <x v="2"/>
    <n v="39000"/>
    <n v="11000"/>
    <x v="3"/>
    <x v="3"/>
    <s v="NO"/>
    <s v="24 Months"/>
    <n v="7"/>
    <s v="1HGCM82633A004352"/>
    <s v="Delivered"/>
    <s v="N/A"/>
  </r>
  <r>
    <x v="2136"/>
    <x v="257"/>
    <s v="Jane Smith"/>
    <s v="sarah.connor@outlok.com"/>
    <x v="5"/>
    <x v="1"/>
    <x v="5"/>
    <n v="2022"/>
    <x v="2"/>
    <n v="37500"/>
    <n v="12500"/>
    <x v="3"/>
    <x v="0"/>
    <s v="YES"/>
    <s v="24 Months"/>
    <n v="8.5"/>
    <s v=" WDBUF65J73AXXX123"/>
    <s v="Delivered"/>
    <s v="Confirmed"/>
  </r>
  <r>
    <x v="953"/>
    <x v="237"/>
    <s v="Michael Johnson"/>
    <s v="jane_smith@yahooo.com"/>
    <x v="0"/>
    <x v="0"/>
    <x v="1"/>
    <n v="2020"/>
    <x v="2"/>
    <n v="44000"/>
    <n v="6000"/>
    <x v="0"/>
    <x v="2"/>
    <s v="NO"/>
    <s v="No Warranty"/>
    <n v="7"/>
    <s v="1HGCM82633A004352"/>
    <s v="Delivered"/>
    <s v="N/A"/>
  </r>
  <r>
    <x v="2137"/>
    <x v="189"/>
    <s v="Sarah Connor"/>
    <s v="emilybrown@gmail.com"/>
    <x v="1"/>
    <x v="1"/>
    <x v="2"/>
    <n v="2018"/>
    <x v="4"/>
    <n v="21975"/>
    <n v="3025"/>
    <x v="1"/>
    <x v="4"/>
    <s v="NO"/>
    <s v="24 Months"/>
    <n v="7"/>
    <s v="1HGBH41JXMN109186 "/>
    <s v="Delivered"/>
    <s v="Confirmed"/>
  </r>
  <r>
    <x v="607"/>
    <x v="323"/>
    <s v="Jane Smith"/>
    <s v="sarah.connor@outlok.com"/>
    <x v="0"/>
    <x v="0"/>
    <x v="3"/>
    <n v="2021"/>
    <x v="3"/>
    <n v="17560"/>
    <n v="2440"/>
    <x v="2"/>
    <x v="4"/>
    <s v="YES"/>
    <s v="24 Months"/>
    <n v="10"/>
    <s v="JH4DB8590SS001561"/>
    <s v="Processing"/>
    <s v="N/A"/>
  </r>
  <r>
    <x v="2138"/>
    <x v="108"/>
    <s v="Michael Johnson"/>
    <s v="emilybrown@gmail.com"/>
    <x v="0"/>
    <x v="0"/>
    <x v="5"/>
    <n v="2022"/>
    <x v="0"/>
    <n v="26310"/>
    <n v="3690"/>
    <x v="4"/>
    <x v="0"/>
    <s v="YES"/>
    <s v="No Warranty"/>
    <n v="8"/>
    <s v=" 1FDXF46S12EC58324"/>
    <s v="In Transit"/>
    <s v="Confirmed"/>
  </r>
  <r>
    <x v="108"/>
    <x v="149"/>
    <s v="Jane Smith"/>
    <s v="sarah.connor@outlok.com"/>
    <x v="2"/>
    <x v="2"/>
    <x v="4"/>
    <n v="2019"/>
    <x v="4"/>
    <n v="21900"/>
    <n v="3100"/>
    <x v="2"/>
    <x v="4"/>
    <s v="YES"/>
    <s v="No Warranty"/>
    <n v="8"/>
    <s v="1HGCM82633A004352"/>
    <s v="Delivered"/>
    <s v="Confirmed"/>
  </r>
  <r>
    <x v="1541"/>
    <x v="193"/>
    <s v="Michael Johnson"/>
    <s v="mike_j@hotmailcom"/>
    <x v="0"/>
    <x v="0"/>
    <x v="1"/>
    <n v="2020"/>
    <x v="2"/>
    <n v="43750"/>
    <n v="6250"/>
    <x v="4"/>
    <x v="1"/>
    <s v="YES"/>
    <s v="24 Months"/>
    <n v="9"/>
    <s v=" WDBUF65J73AXXX123"/>
    <s v="Delivered"/>
    <s v="Follow up needed"/>
  </r>
  <r>
    <x v="2139"/>
    <x v="171"/>
    <s v="Sarah Connor"/>
    <s v="jane_smith@yahooo.com"/>
    <x v="3"/>
    <x v="2"/>
    <x v="2"/>
    <n v="2019"/>
    <x v="2"/>
    <n v="43700"/>
    <n v="6300"/>
    <x v="2"/>
    <x v="0"/>
    <s v="YES"/>
    <s v="No Warranty"/>
    <n v="9"/>
    <s v="JH4DB8590SS001561"/>
    <s v="Delivered"/>
    <s v="CALL CUSTOMER ASAP!"/>
  </r>
  <r>
    <x v="596"/>
    <x v="52"/>
    <s v="Sarah Connor"/>
    <s v="mike_j@hotmailcom"/>
    <x v="2"/>
    <x v="2"/>
    <x v="1"/>
    <n v="2020"/>
    <x v="4"/>
    <n v="21825"/>
    <n v="3175"/>
    <x v="2"/>
    <x v="4"/>
    <s v="NO"/>
    <s v="No Warranty"/>
    <n v="8"/>
    <s v=" 1FDXF46S12EC58324"/>
    <s v="In Transit"/>
    <s v="Follow up needed"/>
  </r>
  <r>
    <x v="2096"/>
    <x v="228"/>
    <s v="Sarah Connor"/>
    <s v="john.doe@gmail.com"/>
    <x v="1"/>
    <x v="2"/>
    <x v="5"/>
    <n v="2018"/>
    <x v="3"/>
    <n v="17000"/>
    <n v="3000"/>
    <x v="3"/>
    <x v="1"/>
    <s v="YES"/>
    <s v="No Warranty"/>
    <n v="8.5"/>
    <s v=" 1FDXF46S12EC58324"/>
    <s v="Processing"/>
    <s v="Follow up needed"/>
  </r>
  <r>
    <x v="1330"/>
    <x v="130"/>
    <s v="Emily Brown"/>
    <s v="sarah.connor@outlok.com"/>
    <x v="0"/>
    <x v="0"/>
    <x v="5"/>
    <n v="2022"/>
    <x v="3"/>
    <n v="16200"/>
    <n v="3800"/>
    <x v="0"/>
    <x v="1"/>
    <s v="YES"/>
    <s v="24 Months"/>
    <n v="7"/>
    <s v="1HGBH41JXMN109186 "/>
    <s v="In Transit"/>
    <s v="Follow up needed"/>
  </r>
  <r>
    <x v="567"/>
    <x v="256"/>
    <s v="Sarah Connor"/>
    <s v="emilybrown@gmail.com"/>
    <x v="0"/>
    <x v="0"/>
    <x v="5"/>
    <n v="2018"/>
    <x v="1"/>
    <n v="36000"/>
    <n v="9000"/>
    <x v="1"/>
    <x v="3"/>
    <s v="NO"/>
    <s v="No Warranty"/>
    <n v="8"/>
    <s v=" WDBUF65J73AXXX123"/>
    <s v="Processing"/>
    <s v="Confirmed"/>
  </r>
  <r>
    <x v="394"/>
    <x v="159"/>
    <s v="Emily Brown"/>
    <s v="emilybrown@gmail.com"/>
    <x v="4"/>
    <x v="3"/>
    <x v="1"/>
    <n v="2019"/>
    <x v="1"/>
    <n v="35100"/>
    <n v="9900"/>
    <x v="1"/>
    <x v="1"/>
    <s v="NO"/>
    <s v="Lifetime"/>
    <n v="10"/>
    <s v="JH4DB8590SS001561"/>
    <s v="Delivered"/>
    <s v="Confirmed"/>
  </r>
  <r>
    <x v="1465"/>
    <x v="95"/>
    <s v="Michael Johnson"/>
    <s v="mike_j@hotmailcom"/>
    <x v="5"/>
    <x v="1"/>
    <x v="1"/>
    <n v="2022"/>
    <x v="1"/>
    <n v="33750"/>
    <n v="11250"/>
    <x v="3"/>
    <x v="0"/>
    <s v="YES"/>
    <s v="12 Months"/>
    <n v="7"/>
    <s v=" 1FDXF46S12EC58324"/>
    <s v="Delivered"/>
    <s v="CALL CUSTOMER ASAP!"/>
  </r>
  <r>
    <x v="1546"/>
    <x v="47"/>
    <s v="John Doe"/>
    <s v="sarah.connor@outlok.com"/>
    <x v="0"/>
    <x v="0"/>
    <x v="0"/>
    <n v="2018"/>
    <x v="2"/>
    <n v="44000"/>
    <n v="6000"/>
    <x v="0"/>
    <x v="4"/>
    <s v="NO"/>
    <s v="No Warranty"/>
    <n v="8"/>
    <s v="1HGBH41JXMN109186 "/>
    <s v="Delivered"/>
    <s v="N/A"/>
  </r>
  <r>
    <x v="779"/>
    <x v="351"/>
    <s v="Michael Johnson"/>
    <s v="sarah.connor@outlok.com"/>
    <x v="1"/>
    <x v="1"/>
    <x v="0"/>
    <n v="2018"/>
    <x v="4"/>
    <n v="21975"/>
    <n v="3025"/>
    <x v="2"/>
    <x v="1"/>
    <s v="NO"/>
    <s v="No Warranty"/>
    <n v="9"/>
    <s v=" 1FDXF46S12EC58324"/>
    <s v="Delivered"/>
    <s v="Confirmed"/>
  </r>
  <r>
    <x v="1264"/>
    <x v="113"/>
    <s v="Sarah Connor"/>
    <s v="john.doe@gmail.com"/>
    <x v="0"/>
    <x v="0"/>
    <x v="1"/>
    <n v="2018"/>
    <x v="4"/>
    <n v="21950"/>
    <n v="3050"/>
    <x v="4"/>
    <x v="1"/>
    <s v="NO"/>
    <s v="No Warranty"/>
    <n v="9"/>
    <s v="JH4DB8590SS001561"/>
    <s v="Delivered"/>
    <s v="N/A"/>
  </r>
  <r>
    <x v="366"/>
    <x v="189"/>
    <s v="Michael Johnson"/>
    <s v="jane_smith@yahooo.com"/>
    <x v="0"/>
    <x v="0"/>
    <x v="2"/>
    <n v="2019"/>
    <x v="1"/>
    <n v="39465"/>
    <n v="5535"/>
    <x v="3"/>
    <x v="0"/>
    <s v="YES"/>
    <s v="Lifetime"/>
    <n v="10"/>
    <s v="1HGCM82633A004352"/>
    <s v="Processing"/>
    <s v="N/A"/>
  </r>
  <r>
    <x v="2140"/>
    <x v="261"/>
    <s v="Michael Johnson"/>
    <s v="jane_smith@yahooo.com"/>
    <x v="2"/>
    <x v="2"/>
    <x v="2"/>
    <n v="2018"/>
    <x v="3"/>
    <n v="17520"/>
    <n v="2480"/>
    <x v="3"/>
    <x v="4"/>
    <s v="YES"/>
    <s v="24 Months"/>
    <n v="10"/>
    <s v="1HGBH41JXMN109186 "/>
    <s v="In Transit"/>
    <s v="Follow up needed"/>
  </r>
  <r>
    <x v="2141"/>
    <x v="38"/>
    <s v="Sarah Connor"/>
    <s v="jane_smith@yahooo.com"/>
    <x v="0"/>
    <x v="0"/>
    <x v="4"/>
    <n v="2021"/>
    <x v="1"/>
    <n v="39375"/>
    <n v="5625"/>
    <x v="0"/>
    <x v="0"/>
    <s v="YES"/>
    <s v="Lifetime"/>
    <n v="8"/>
    <s v=" WDBUF65J73AXXX123"/>
    <s v="Delivered"/>
    <s v="Follow up needed"/>
  </r>
  <r>
    <x v="818"/>
    <x v="297"/>
    <s v="Jane Smith"/>
    <s v="mike_j@hotmailcom"/>
    <x v="3"/>
    <x v="2"/>
    <x v="2"/>
    <n v="2020"/>
    <x v="4"/>
    <n v="21850"/>
    <n v="3150"/>
    <x v="1"/>
    <x v="4"/>
    <s v="YES"/>
    <s v="Lifetime"/>
    <n v="8.5"/>
    <s v="JH4DB8590SS001561"/>
    <s v="Delivered"/>
    <s v="Confirmed"/>
  </r>
  <r>
    <x v="766"/>
    <x v="59"/>
    <s v="Jane Smith"/>
    <s v="jane_smith@yahooo.com"/>
    <x v="2"/>
    <x v="2"/>
    <x v="5"/>
    <n v="2021"/>
    <x v="2"/>
    <n v="43650"/>
    <n v="6350"/>
    <x v="1"/>
    <x v="3"/>
    <s v="YES"/>
    <s v="12 Months"/>
    <n v="9"/>
    <s v="JH4DB8590SS001561"/>
    <s v="Delivered"/>
    <s v="CALL CUSTOMER ASAP!"/>
  </r>
  <r>
    <x v="540"/>
    <x v="44"/>
    <s v="Emily Brown"/>
    <s v="emilybrown@gmail.com"/>
    <x v="1"/>
    <x v="2"/>
    <x v="0"/>
    <n v="2019"/>
    <x v="1"/>
    <n v="38250"/>
    <n v="6750"/>
    <x v="1"/>
    <x v="4"/>
    <s v="YES"/>
    <s v="No Warranty"/>
    <n v="8"/>
    <s v="1HGBH41JXMN109186 "/>
    <s v="In Transit"/>
    <s v="Confirmed"/>
  </r>
  <r>
    <x v="127"/>
    <x v="19"/>
    <s v="Michael Johnson"/>
    <s v="sarah.connor@outlok.com"/>
    <x v="0"/>
    <x v="0"/>
    <x v="3"/>
    <n v="2019"/>
    <x v="0"/>
    <n v="24300"/>
    <n v="5700"/>
    <x v="4"/>
    <x v="4"/>
    <s v="YES"/>
    <s v="Lifetime"/>
    <n v="10"/>
    <s v="1HGBH41JXMN109186 "/>
    <s v="Processing"/>
    <s v="Follow up needed"/>
  </r>
  <r>
    <x v="1170"/>
    <x v="148"/>
    <s v="Emily Brown"/>
    <s v="jane_smith@yahooo.com"/>
    <x v="0"/>
    <x v="0"/>
    <x v="3"/>
    <n v="2018"/>
    <x v="0"/>
    <n v="24000"/>
    <n v="6000"/>
    <x v="1"/>
    <x v="0"/>
    <s v="NO"/>
    <s v="24 Months"/>
    <n v="8"/>
    <s v="JH4DB8590SS001561"/>
    <s v="In Transit"/>
    <s v="Confirmed"/>
  </r>
  <r>
    <x v="2142"/>
    <x v="233"/>
    <s v="Jane Smith"/>
    <s v="sarah.connor@outlok.com"/>
    <x v="4"/>
    <x v="3"/>
    <x v="5"/>
    <n v="2022"/>
    <x v="3"/>
    <n v="15600"/>
    <n v="4400"/>
    <x v="0"/>
    <x v="0"/>
    <s v="NO"/>
    <s v="No Warranty"/>
    <n v="8.5"/>
    <s v="1HGCM82633A004352"/>
    <s v="Processing"/>
    <s v="Follow up needed"/>
  </r>
  <r>
    <x v="2143"/>
    <x v="288"/>
    <s v="Emily Brown"/>
    <s v="emilybrown@gmail.com"/>
    <x v="5"/>
    <x v="1"/>
    <x v="3"/>
    <n v="2021"/>
    <x v="4"/>
    <n v="18750"/>
    <n v="6250"/>
    <x v="1"/>
    <x v="1"/>
    <s v="NO"/>
    <s v="24 Months"/>
    <n v="7"/>
    <s v="JH4DB8590SS001561"/>
    <s v="Delivered"/>
    <s v="Confirmed"/>
  </r>
  <r>
    <x v="835"/>
    <x v="275"/>
    <s v="Sarah Connor"/>
    <s v="john.doe@gmail.com"/>
    <x v="0"/>
    <x v="0"/>
    <x v="5"/>
    <n v="2019"/>
    <x v="2"/>
    <n v="44000"/>
    <n v="6000"/>
    <x v="0"/>
    <x v="1"/>
    <s v="YES"/>
    <s v="12 Months"/>
    <n v="9"/>
    <s v="JH4DB8590SS001561"/>
    <s v="Delivered"/>
    <s v="Follow up needed"/>
  </r>
  <r>
    <x v="2144"/>
    <x v="264"/>
    <s v="Michael Johnson"/>
    <s v="jane_smith@yahooo.com"/>
    <x v="1"/>
    <x v="1"/>
    <x v="3"/>
    <n v="2020"/>
    <x v="0"/>
    <n v="26370"/>
    <n v="3630"/>
    <x v="0"/>
    <x v="4"/>
    <s v="YES"/>
    <s v="No Warranty"/>
    <n v="9"/>
    <s v="JH4DB8590SS001561"/>
    <s v="Delivered"/>
    <s v="Confirmed"/>
  </r>
  <r>
    <x v="1688"/>
    <x v="133"/>
    <s v="Jane Smith"/>
    <s v="emilybrown@gmail.com"/>
    <x v="0"/>
    <x v="0"/>
    <x v="1"/>
    <n v="2019"/>
    <x v="1"/>
    <n v="39510"/>
    <n v="5490"/>
    <x v="3"/>
    <x v="3"/>
    <s v="NO"/>
    <s v="24 Months"/>
    <n v="7"/>
    <s v="1HGBH41JXMN109186 "/>
    <s v="Delivered"/>
    <s v="Confirmed"/>
  </r>
  <r>
    <x v="2145"/>
    <x v="72"/>
    <s v="John Doe"/>
    <s v="mike_j@hotmailcom"/>
    <x v="0"/>
    <x v="0"/>
    <x v="4"/>
    <n v="2021"/>
    <x v="2"/>
    <n v="43850"/>
    <n v="6150"/>
    <x v="3"/>
    <x v="1"/>
    <s v="YES"/>
    <s v="No Warranty"/>
    <n v="7"/>
    <s v=" WDBUF65J73AXXX123"/>
    <s v="Delivered"/>
    <s v="Confirmed"/>
  </r>
  <r>
    <x v="2146"/>
    <x v="24"/>
    <s v="Jane Smith"/>
    <s v="emilybrown@gmail.com"/>
    <x v="2"/>
    <x v="2"/>
    <x v="2"/>
    <n v="2020"/>
    <x v="4"/>
    <n v="21900"/>
    <n v="3100"/>
    <x v="4"/>
    <x v="2"/>
    <s v="YES"/>
    <s v="No Warranty"/>
    <n v="7"/>
    <s v=" WDBUF65J73AXXX123"/>
    <s v="Processing"/>
    <s v="N/A"/>
  </r>
  <r>
    <x v="1547"/>
    <x v="52"/>
    <s v="Michael Johnson"/>
    <s v="jane_smith@yahooo.com"/>
    <x v="0"/>
    <x v="0"/>
    <x v="2"/>
    <n v="2020"/>
    <x v="1"/>
    <n v="39375"/>
    <n v="5625"/>
    <x v="3"/>
    <x v="3"/>
    <s v="NO"/>
    <s v="No Warranty"/>
    <n v="8.5"/>
    <s v=" 1FDXF46S12EC58324"/>
    <s v="In Transit"/>
    <s v="Confirmed"/>
  </r>
  <r>
    <x v="666"/>
    <x v="13"/>
    <s v="Emily Brown"/>
    <s v="john.doe@gmail.com"/>
    <x v="3"/>
    <x v="2"/>
    <x v="3"/>
    <n v="2018"/>
    <x v="2"/>
    <n v="43700"/>
    <n v="6300"/>
    <x v="0"/>
    <x v="2"/>
    <s v="NO"/>
    <s v="No Warranty"/>
    <n v="8"/>
    <s v=" WDBUF65J73AXXX123"/>
    <s v="Delivered"/>
    <s v="N/A"/>
  </r>
  <r>
    <x v="713"/>
    <x v="279"/>
    <s v="John Doe"/>
    <s v="jane_smith@yahooo.com"/>
    <x v="2"/>
    <x v="2"/>
    <x v="5"/>
    <n v="2022"/>
    <x v="4"/>
    <n v="21825"/>
    <n v="3175"/>
    <x v="4"/>
    <x v="4"/>
    <s v="NO"/>
    <s v="24 Months"/>
    <n v="9"/>
    <s v="JH4DB8590SS001561"/>
    <s v="Delivered"/>
    <s v="N/A"/>
  </r>
  <r>
    <x v="2147"/>
    <x v="184"/>
    <s v="John Doe"/>
    <s v="sarah.connor@outlok.com"/>
    <x v="1"/>
    <x v="2"/>
    <x v="5"/>
    <n v="2020"/>
    <x v="2"/>
    <n v="42500"/>
    <n v="7500"/>
    <x v="4"/>
    <x v="3"/>
    <s v="NO"/>
    <s v="Lifetime"/>
    <n v="7"/>
    <s v="1HGCM82633A004352"/>
    <s v="Delivered"/>
    <s v="Confirmed"/>
  </r>
  <r>
    <x v="887"/>
    <x v="42"/>
    <s v="Sarah Connor"/>
    <s v="emilybrown@gmail.com"/>
    <x v="0"/>
    <x v="0"/>
    <x v="3"/>
    <n v="2018"/>
    <x v="0"/>
    <n v="24300"/>
    <n v="5700"/>
    <x v="4"/>
    <x v="1"/>
    <s v="NO"/>
    <s v="24 Months"/>
    <n v="10"/>
    <s v="1HGBH41JXMN109186 "/>
    <s v="In Transit"/>
    <s v="Confirmed"/>
  </r>
  <r>
    <x v="551"/>
    <x v="119"/>
    <s v="Michael Johnson"/>
    <s v="jane_smith@yahooo.com"/>
    <x v="0"/>
    <x v="0"/>
    <x v="2"/>
    <n v="2022"/>
    <x v="0"/>
    <n v="24000"/>
    <n v="6000"/>
    <x v="2"/>
    <x v="3"/>
    <s v="YES"/>
    <s v="No Warranty"/>
    <n v="8.5"/>
    <s v=" 1FDXF46S12EC58324"/>
    <s v="Processing"/>
    <s v="CALL CUSTOMER ASAP!"/>
  </r>
  <r>
    <x v="2148"/>
    <x v="204"/>
    <s v="Emily Brown"/>
    <s v="jane_smith@yahooo.com"/>
    <x v="4"/>
    <x v="3"/>
    <x v="0"/>
    <n v="2018"/>
    <x v="4"/>
    <n v="19500"/>
    <n v="5500"/>
    <x v="3"/>
    <x v="1"/>
    <s v="NO"/>
    <s v="Lifetime"/>
    <n v="10"/>
    <s v=" WDBUF65J73AXXX123"/>
    <s v="In Transit"/>
    <s v="Confirmed"/>
  </r>
  <r>
    <x v="1738"/>
    <x v="339"/>
    <s v="Michael Johnson"/>
    <s v="emilybrown@gmail.com"/>
    <x v="5"/>
    <x v="1"/>
    <x v="0"/>
    <n v="2019"/>
    <x v="0"/>
    <n v="22500"/>
    <n v="7500"/>
    <x v="3"/>
    <x v="0"/>
    <s v="NO"/>
    <s v="Lifetime"/>
    <n v="9"/>
    <s v="1HGBH41JXMN109186 "/>
    <s v="Processing"/>
    <s v="Follow up needed"/>
  </r>
  <r>
    <x v="2149"/>
    <x v="224"/>
    <s v="Sarah Connor"/>
    <s v="mike_j@hotmailcom"/>
    <x v="0"/>
    <x v="0"/>
    <x v="1"/>
    <n v="2019"/>
    <x v="4"/>
    <n v="22000"/>
    <n v="3000"/>
    <x v="4"/>
    <x v="0"/>
    <s v="NO"/>
    <s v="12 Months"/>
    <n v="8.5"/>
    <s v="1HGCM82633A004352"/>
    <s v="Delivered"/>
    <s v="Follow up needed"/>
  </r>
  <r>
    <x v="2150"/>
    <x v="357"/>
    <s v="Sarah Connor"/>
    <s v="sarah.connor@outlok.com"/>
    <x v="1"/>
    <x v="1"/>
    <x v="2"/>
    <n v="2022"/>
    <x v="3"/>
    <n v="17580"/>
    <n v="2420"/>
    <x v="3"/>
    <x v="0"/>
    <s v="YES"/>
    <s v="No Warranty"/>
    <n v="9"/>
    <s v="1HGBH41JXMN109186 "/>
    <s v="Delivered"/>
    <s v="Follow up needed"/>
  </r>
  <r>
    <x v="2151"/>
    <x v="155"/>
    <s v="Emily Brown"/>
    <s v="sarah.connor@outlok.com"/>
    <x v="0"/>
    <x v="0"/>
    <x v="5"/>
    <n v="2018"/>
    <x v="0"/>
    <n v="26340"/>
    <n v="3660"/>
    <x v="0"/>
    <x v="4"/>
    <s v="NO"/>
    <s v="24 Months"/>
    <n v="7"/>
    <s v=" 1FDXF46S12EC58324"/>
    <s v="Delivered"/>
    <s v="N/A"/>
  </r>
  <r>
    <x v="2152"/>
    <x v="135"/>
    <s v="Jane Smith"/>
    <s v="jane_smith@yahooo.com"/>
    <x v="0"/>
    <x v="0"/>
    <x v="4"/>
    <n v="2021"/>
    <x v="2"/>
    <n v="43850"/>
    <n v="6150"/>
    <x v="1"/>
    <x v="3"/>
    <s v="YES"/>
    <s v="12 Months"/>
    <n v="8"/>
    <s v="JH4DB8590SS001561"/>
    <s v="Delivered"/>
    <s v="Confirmed"/>
  </r>
  <r>
    <x v="1542"/>
    <x v="271"/>
    <s v="Jane Smith"/>
    <s v="mike_j@hotmailcom"/>
    <x v="2"/>
    <x v="2"/>
    <x v="1"/>
    <n v="2018"/>
    <x v="2"/>
    <n v="43800"/>
    <n v="6200"/>
    <x v="4"/>
    <x v="0"/>
    <s v="YES"/>
    <s v="No Warranty"/>
    <n v="7"/>
    <s v=" 1FDXF46S12EC58324"/>
    <s v="Delivered"/>
    <s v="CALL CUSTOMER ASAP!"/>
  </r>
  <r>
    <x v="2153"/>
    <x v="206"/>
    <s v="Emily Brown"/>
    <s v="mike_j@hotmailcom"/>
    <x v="0"/>
    <x v="0"/>
    <x v="2"/>
    <n v="2021"/>
    <x v="4"/>
    <n v="21875"/>
    <n v="3125"/>
    <x v="2"/>
    <x v="3"/>
    <s v="YES"/>
    <s v="12 Months"/>
    <n v="10"/>
    <s v="1HGBH41JXMN109186 "/>
    <s v="Processing"/>
    <s v="Follow up needed"/>
  </r>
  <r>
    <x v="1541"/>
    <x v="351"/>
    <s v="Jane Smith"/>
    <s v="emilybrown@gmail.com"/>
    <x v="3"/>
    <x v="2"/>
    <x v="1"/>
    <n v="2020"/>
    <x v="3"/>
    <n v="17480"/>
    <n v="2520"/>
    <x v="3"/>
    <x v="0"/>
    <s v="YES"/>
    <s v="No Warranty"/>
    <n v="8.5"/>
    <s v=" WDBUF65J73AXXX123"/>
    <s v="In Transit"/>
    <s v="Follow up needed"/>
  </r>
  <r>
    <x v="478"/>
    <x v="187"/>
    <s v="John Doe"/>
    <s v="mike_j@hotmailcom"/>
    <x v="2"/>
    <x v="2"/>
    <x v="3"/>
    <n v="2020"/>
    <x v="1"/>
    <n v="39285"/>
    <n v="5715"/>
    <x v="4"/>
    <x v="3"/>
    <s v="YES"/>
    <s v="12 Months"/>
    <n v="9"/>
    <s v=" WDBUF65J73AXXX123"/>
    <s v="Delivered"/>
    <s v="N/A"/>
  </r>
  <r>
    <x v="2154"/>
    <x v="258"/>
    <s v="Sarah Connor"/>
    <s v="john.doe@gmail.com"/>
    <x v="1"/>
    <x v="2"/>
    <x v="4"/>
    <n v="2020"/>
    <x v="2"/>
    <n v="42500"/>
    <n v="7500"/>
    <x v="1"/>
    <x v="0"/>
    <s v="YES"/>
    <s v="No Warranty"/>
    <n v="9"/>
    <s v=" 1FDXF46S12EC58324"/>
    <s v="Delivered"/>
    <s v="CALL CUSTOMER ASAP!"/>
  </r>
  <r>
    <x v="2053"/>
    <x v="282"/>
    <s v="John Doe"/>
    <s v="john.doe@gmail.com"/>
    <x v="0"/>
    <x v="0"/>
    <x v="4"/>
    <n v="2018"/>
    <x v="3"/>
    <n v="16200"/>
    <n v="3800"/>
    <x v="2"/>
    <x v="2"/>
    <s v="YES"/>
    <s v="Lifetime"/>
    <n v="8"/>
    <s v="1HGBH41JXMN109186 "/>
    <s v="Delivered"/>
    <s v="N/A"/>
  </r>
  <r>
    <x v="2155"/>
    <x v="141"/>
    <s v="Michael Johnson"/>
    <s v="mike_j@hotmailcom"/>
    <x v="0"/>
    <x v="0"/>
    <x v="5"/>
    <n v="2022"/>
    <x v="2"/>
    <n v="40000"/>
    <n v="10000"/>
    <x v="4"/>
    <x v="0"/>
    <s v="NO"/>
    <s v="12 Months"/>
    <n v="10"/>
    <s v=" WDBUF65J73AXXX123"/>
    <s v="In Transit"/>
    <s v="Confirmed"/>
  </r>
  <r>
    <x v="2156"/>
    <x v="29"/>
    <s v="Sarah Connor"/>
    <s v="emilybrown@gmail.com"/>
    <x v="4"/>
    <x v="3"/>
    <x v="2"/>
    <n v="2021"/>
    <x v="4"/>
    <n v="19500"/>
    <n v="5500"/>
    <x v="1"/>
    <x v="3"/>
    <s v="NO"/>
    <s v="No Warranty"/>
    <n v="8.5"/>
    <s v="JH4DB8590SS001561"/>
    <s v="Processing"/>
    <s v="Confirmed"/>
  </r>
  <r>
    <x v="1906"/>
    <x v="99"/>
    <s v="Emily Brown"/>
    <s v="mike_j@hotmailcom"/>
    <x v="5"/>
    <x v="1"/>
    <x v="1"/>
    <n v="2018"/>
    <x v="4"/>
    <n v="18750"/>
    <n v="6250"/>
    <x v="4"/>
    <x v="1"/>
    <s v="NO"/>
    <s v="12 Months"/>
    <n v="8"/>
    <s v="1HGCM82633A004352"/>
    <s v="In Transit"/>
    <s v="CALL CUSTOMER ASAP!"/>
  </r>
  <r>
    <x v="2157"/>
    <x v="61"/>
    <s v="Emily Brown"/>
    <s v="emilybrown@gmail.com"/>
    <x v="0"/>
    <x v="0"/>
    <x v="1"/>
    <n v="2020"/>
    <x v="1"/>
    <n v="39600"/>
    <n v="5400"/>
    <x v="2"/>
    <x v="4"/>
    <s v="YES"/>
    <s v="No Warranty"/>
    <n v="10"/>
    <s v=" WDBUF65J73AXXX123"/>
    <s v="Processing"/>
    <s v="Confirmed"/>
  </r>
  <r>
    <x v="636"/>
    <x v="261"/>
    <s v="John Doe"/>
    <s v="jane_smith@yahooo.com"/>
    <x v="1"/>
    <x v="1"/>
    <x v="3"/>
    <n v="2019"/>
    <x v="4"/>
    <n v="21975"/>
    <n v="3025"/>
    <x v="1"/>
    <x v="1"/>
    <s v="NO"/>
    <s v="No Warranty"/>
    <n v="8.5"/>
    <s v=" 1FDXF46S12EC58324"/>
    <s v="Delivered"/>
    <s v="Follow up needed"/>
  </r>
  <r>
    <x v="549"/>
    <x v="141"/>
    <s v="John Doe"/>
    <s v="mike_j@hotmailcom"/>
    <x v="0"/>
    <x v="0"/>
    <x v="1"/>
    <n v="2020"/>
    <x v="1"/>
    <n v="39510"/>
    <n v="5490"/>
    <x v="4"/>
    <x v="4"/>
    <s v="NO"/>
    <s v="No Warranty"/>
    <n v="9"/>
    <s v="1HGBH41JXMN109186 "/>
    <s v="Delivered"/>
    <s v="Follow up needed"/>
  </r>
  <r>
    <x v="364"/>
    <x v="60"/>
    <s v="Michael Johnson"/>
    <s v="sarah.connor@outlok.com"/>
    <x v="0"/>
    <x v="0"/>
    <x v="0"/>
    <n v="2022"/>
    <x v="4"/>
    <n v="21925"/>
    <n v="3075"/>
    <x v="2"/>
    <x v="1"/>
    <s v="YES"/>
    <s v="24 Months"/>
    <n v="9"/>
    <s v="1HGCM82633A004352"/>
    <s v="Delivered"/>
    <s v="CALL CUSTOMER ASAP!"/>
  </r>
  <r>
    <x v="1130"/>
    <x v="69"/>
    <s v="Michael Johnson"/>
    <s v="emilybrown@gmail.com"/>
    <x v="2"/>
    <x v="2"/>
    <x v="4"/>
    <n v="2020"/>
    <x v="2"/>
    <n v="43800"/>
    <n v="6200"/>
    <x v="4"/>
    <x v="2"/>
    <s v="YES"/>
    <s v="24 Months"/>
    <n v="10"/>
    <s v=" WDBUF65J73AXXX123"/>
    <s v="Delivered"/>
    <s v="Confirmed"/>
  </r>
  <r>
    <x v="2158"/>
    <x v="163"/>
    <s v="Emily Brown"/>
    <s v="jane_smith@yahooo.com"/>
    <x v="0"/>
    <x v="0"/>
    <x v="3"/>
    <n v="2022"/>
    <x v="4"/>
    <n v="21875"/>
    <n v="3125"/>
    <x v="4"/>
    <x v="4"/>
    <s v="NO"/>
    <s v="No Warranty"/>
    <n v="7"/>
    <s v=" 1FDXF46S12EC58324"/>
    <s v="Delivered"/>
    <s v="Confirmed"/>
  </r>
  <r>
    <x v="67"/>
    <x v="43"/>
    <s v="Emily Brown"/>
    <s v="sarah.connor@outlok.com"/>
    <x v="3"/>
    <x v="2"/>
    <x v="5"/>
    <n v="2019"/>
    <x v="0"/>
    <n v="26220"/>
    <n v="3780"/>
    <x v="4"/>
    <x v="4"/>
    <s v="NO"/>
    <s v="12 Months"/>
    <n v="9"/>
    <s v=" 1FDXF46S12EC58324"/>
    <s v="Processing"/>
    <s v="Confirmed"/>
  </r>
  <r>
    <x v="560"/>
    <x v="337"/>
    <s v="Jane Smith"/>
    <s v="jane_smith@yahooo.com"/>
    <x v="2"/>
    <x v="2"/>
    <x v="5"/>
    <n v="2021"/>
    <x v="3"/>
    <n v="17460"/>
    <n v="2540"/>
    <x v="4"/>
    <x v="1"/>
    <s v="YES"/>
    <s v="12 Months"/>
    <n v="8"/>
    <s v="1HGCM82633A004352"/>
    <s v="In Transit"/>
    <s v="N/A"/>
  </r>
  <r>
    <x v="818"/>
    <x v="273"/>
    <s v="Emily Brown"/>
    <s v="jane_smith@yahooo.com"/>
    <x v="1"/>
    <x v="2"/>
    <x v="1"/>
    <n v="2020"/>
    <x v="2"/>
    <n v="42500"/>
    <n v="7500"/>
    <x v="1"/>
    <x v="2"/>
    <s v="NO"/>
    <s v="Lifetime"/>
    <n v="8.5"/>
    <s v=" 1FDXF46S12EC58324"/>
    <s v="Delivered"/>
    <s v="Confirmed"/>
  </r>
  <r>
    <x v="569"/>
    <x v="252"/>
    <s v="Emily Brown"/>
    <s v="sarah.connor@outlok.com"/>
    <x v="0"/>
    <x v="0"/>
    <x v="5"/>
    <n v="2022"/>
    <x v="3"/>
    <n v="16200"/>
    <n v="3800"/>
    <x v="3"/>
    <x v="3"/>
    <s v="NO"/>
    <s v="24 Months"/>
    <n v="8.5"/>
    <s v="1HGBH41JXMN109186 "/>
    <s v="Delivered"/>
    <s v="Confirmed"/>
  </r>
  <r>
    <x v="415"/>
    <x v="320"/>
    <s v="John Doe"/>
    <s v="emilybrown@gmail.com"/>
    <x v="0"/>
    <x v="0"/>
    <x v="3"/>
    <n v="2021"/>
    <x v="0"/>
    <n v="24000"/>
    <n v="6000"/>
    <x v="2"/>
    <x v="0"/>
    <s v="YES"/>
    <s v="Lifetime"/>
    <n v="8"/>
    <s v="1HGBH41JXMN109186 "/>
    <s v="Delivered"/>
    <s v="Follow up needed"/>
  </r>
  <r>
    <x v="2056"/>
    <x v="278"/>
    <s v="Jane Smith"/>
    <s v="jane_smith@yahooo.com"/>
    <x v="4"/>
    <x v="3"/>
    <x v="4"/>
    <n v="2019"/>
    <x v="3"/>
    <n v="15600"/>
    <n v="4400"/>
    <x v="0"/>
    <x v="2"/>
    <s v="NO"/>
    <s v="12 Months"/>
    <n v="9"/>
    <s v=" 1FDXF46S12EC58324"/>
    <s v="In Transit"/>
    <s v="CALL CUSTOMER ASAP!"/>
  </r>
  <r>
    <x v="1964"/>
    <x v="327"/>
    <s v="Michael Johnson"/>
    <s v="john.doe@gmail.com"/>
    <x v="5"/>
    <x v="1"/>
    <x v="3"/>
    <n v="2022"/>
    <x v="0"/>
    <n v="22500"/>
    <n v="7500"/>
    <x v="1"/>
    <x v="3"/>
    <s v="YES"/>
    <s v="12 Months"/>
    <n v="8.5"/>
    <s v=" 1FDXF46S12EC58324"/>
    <s v="Processing"/>
    <s v="Follow up needed"/>
  </r>
  <r>
    <x v="2159"/>
    <x v="106"/>
    <s v="Michael Johnson"/>
    <s v="emilybrown@gmail.com"/>
    <x v="0"/>
    <x v="0"/>
    <x v="2"/>
    <n v="2019"/>
    <x v="4"/>
    <n v="22000"/>
    <n v="3000"/>
    <x v="3"/>
    <x v="1"/>
    <s v="NO"/>
    <s v="24 Months"/>
    <n v="8"/>
    <s v="JH4DB8590SS001561"/>
    <s v="In Transit"/>
    <s v="Confirmed"/>
  </r>
  <r>
    <x v="1122"/>
    <x v="353"/>
    <s v="Michael Johnson"/>
    <s v="jane_smith@yahooo.com"/>
    <x v="1"/>
    <x v="1"/>
    <x v="5"/>
    <n v="2019"/>
    <x v="4"/>
    <n v="21975"/>
    <n v="3025"/>
    <x v="0"/>
    <x v="1"/>
    <s v="NO"/>
    <s v="No Warranty"/>
    <n v="7"/>
    <s v=" WDBUF65J73AXXX123"/>
    <s v="Processing"/>
    <s v="CALL CUSTOMER ASAP!"/>
  </r>
  <r>
    <x v="1235"/>
    <x v="159"/>
    <s v="Emily Brown"/>
    <s v="sarah.connor@outlok.com"/>
    <x v="0"/>
    <x v="0"/>
    <x v="5"/>
    <n v="2018"/>
    <x v="0"/>
    <n v="26340"/>
    <n v="3660"/>
    <x v="1"/>
    <x v="4"/>
    <s v="YES"/>
    <s v="No Warranty"/>
    <n v="9"/>
    <s v="1HGBH41JXMN109186 "/>
    <s v="Delivered"/>
    <s v="Confirmed"/>
  </r>
  <r>
    <x v="1643"/>
    <x v="49"/>
    <s v="Sarah Connor"/>
    <s v="emilybrown@gmail.com"/>
    <x v="0"/>
    <x v="0"/>
    <x v="3"/>
    <n v="2021"/>
    <x v="2"/>
    <n v="43850"/>
    <n v="6150"/>
    <x v="4"/>
    <x v="1"/>
    <s v="NO"/>
    <s v="No Warranty"/>
    <n v="7"/>
    <s v="JH4DB8590SS001561"/>
    <s v="Delivered"/>
    <s v="CALL CUSTOMER ASAP!"/>
  </r>
  <r>
    <x v="2160"/>
    <x v="32"/>
    <s v="Michael Johnson"/>
    <s v="sarah.connor@outlok.com"/>
    <x v="2"/>
    <x v="2"/>
    <x v="4"/>
    <n v="2018"/>
    <x v="4"/>
    <n v="21900"/>
    <n v="3100"/>
    <x v="4"/>
    <x v="4"/>
    <s v="YES"/>
    <s v="Lifetime"/>
    <n v="10"/>
    <s v="1HGCM82633A004352"/>
    <s v="Delivered"/>
    <s v="Confirmed"/>
  </r>
  <r>
    <x v="1377"/>
    <x v="289"/>
    <s v="Emily Brown"/>
    <s v="mike_j@hotmailcom"/>
    <x v="0"/>
    <x v="0"/>
    <x v="5"/>
    <n v="2019"/>
    <x v="2"/>
    <n v="43750"/>
    <n v="6250"/>
    <x v="1"/>
    <x v="1"/>
    <s v="NO"/>
    <s v="12 Months"/>
    <n v="7"/>
    <s v="1HGCM82633A004352"/>
    <s v="Delivered"/>
    <s v="Confirmed"/>
  </r>
  <r>
    <x v="1988"/>
    <x v="185"/>
    <s v="John Doe"/>
    <s v="sarah.connor@outlok.com"/>
    <x v="3"/>
    <x v="2"/>
    <x v="1"/>
    <n v="2022"/>
    <x v="3"/>
    <n v="17480"/>
    <n v="2520"/>
    <x v="3"/>
    <x v="4"/>
    <s v="YES"/>
    <s v="No Warranty"/>
    <n v="10"/>
    <s v="1HGBH41JXMN109186 "/>
    <s v="Delivered"/>
    <s v="Follow up needed"/>
  </r>
  <r>
    <x v="1169"/>
    <x v="203"/>
    <s v="Michael Johnson"/>
    <s v="jane_smith@yahooo.com"/>
    <x v="2"/>
    <x v="2"/>
    <x v="2"/>
    <n v="2020"/>
    <x v="4"/>
    <n v="21825"/>
    <n v="3175"/>
    <x v="3"/>
    <x v="4"/>
    <s v="YES"/>
    <s v="No Warranty"/>
    <n v="7"/>
    <s v="JH4DB8590SS001561"/>
    <s v="Processing"/>
    <s v="Confirmed"/>
  </r>
  <r>
    <x v="2119"/>
    <x v="67"/>
    <s v="Sarah Connor"/>
    <s v="sarah.connor@outlok.com"/>
    <x v="1"/>
    <x v="2"/>
    <x v="4"/>
    <n v="2018"/>
    <x v="0"/>
    <n v="25500"/>
    <n v="4500"/>
    <x v="0"/>
    <x v="0"/>
    <s v="NO"/>
    <s v="No Warranty"/>
    <n v="9"/>
    <s v=" 1FDXF46S12EC58324"/>
    <s v="In Transit"/>
    <s v="Confirmed"/>
  </r>
  <r>
    <x v="411"/>
    <x v="85"/>
    <s v="Sarah Connor"/>
    <s v="sarah.connor@outlok.com"/>
    <x v="0"/>
    <x v="0"/>
    <x v="1"/>
    <n v="2020"/>
    <x v="0"/>
    <n v="24300"/>
    <n v="5700"/>
    <x v="0"/>
    <x v="3"/>
    <s v="YES"/>
    <s v="No Warranty"/>
    <n v="7"/>
    <s v="1HGCM82633A004352"/>
    <s v="Delivered"/>
    <s v="Confirmed"/>
  </r>
  <r>
    <x v="2161"/>
    <x v="361"/>
    <s v="John Doe"/>
    <s v="john.doe@gmail.com"/>
    <x v="0"/>
    <x v="0"/>
    <x v="3"/>
    <n v="2018"/>
    <x v="4"/>
    <n v="20000"/>
    <n v="5000"/>
    <x v="1"/>
    <x v="2"/>
    <s v="YES"/>
    <s v="No Warranty"/>
    <n v="10"/>
    <s v="JH4DB8590SS001561"/>
    <s v="Delivered"/>
    <s v="Confirmed"/>
  </r>
  <r>
    <x v="1913"/>
    <x v="222"/>
    <s v="Sarah Connor"/>
    <s v="sarah.connor@outlok.com"/>
    <x v="4"/>
    <x v="3"/>
    <x v="3"/>
    <n v="2021"/>
    <x v="0"/>
    <n v="23400"/>
    <n v="6600"/>
    <x v="2"/>
    <x v="4"/>
    <s v="YES"/>
    <s v="No Warranty"/>
    <n v="10"/>
    <s v="JH4DB8590SS001561"/>
    <s v="Delivered"/>
    <s v="Follow up needed"/>
  </r>
  <r>
    <x v="2162"/>
    <x v="60"/>
    <s v="Emily Brown"/>
    <s v="jane_smith@yahooo.com"/>
    <x v="5"/>
    <x v="1"/>
    <x v="1"/>
    <n v="2020"/>
    <x v="4"/>
    <n v="18750"/>
    <n v="6250"/>
    <x v="0"/>
    <x v="2"/>
    <s v="YES"/>
    <s v="No Warranty"/>
    <n v="7"/>
    <s v="JH4DB8590SS001561"/>
    <s v="In Transit"/>
    <s v="Confirmed"/>
  </r>
  <r>
    <x v="1658"/>
    <x v="98"/>
    <s v="Jane Smith"/>
    <s v="sarah.connor@outlok.com"/>
    <x v="0"/>
    <x v="0"/>
    <x v="5"/>
    <n v="2018"/>
    <x v="1"/>
    <n v="39600"/>
    <n v="5400"/>
    <x v="2"/>
    <x v="3"/>
    <s v="NO"/>
    <s v="12 Months"/>
    <n v="8"/>
    <s v=" 1FDXF46S12EC58324"/>
    <s v="Processing"/>
    <s v="Confirmed"/>
  </r>
  <r>
    <x v="879"/>
    <x v="206"/>
    <s v="Jane Smith"/>
    <s v="jane_smith@yahooo.com"/>
    <x v="1"/>
    <x v="1"/>
    <x v="2"/>
    <n v="2019"/>
    <x v="4"/>
    <n v="21975"/>
    <n v="3025"/>
    <x v="2"/>
    <x v="0"/>
    <s v="YES"/>
    <s v="12 Months"/>
    <n v="9"/>
    <s v="JH4DB8590SS001561"/>
    <s v="In Transit"/>
    <s v="N/A"/>
  </r>
  <r>
    <x v="1496"/>
    <x v="320"/>
    <s v="John Doe"/>
    <s v="mike_j@hotmailcom"/>
    <x v="0"/>
    <x v="0"/>
    <x v="4"/>
    <n v="2022"/>
    <x v="2"/>
    <n v="43900"/>
    <n v="6100"/>
    <x v="3"/>
    <x v="1"/>
    <s v="YES"/>
    <s v="24 Months"/>
    <n v="9"/>
    <s v="1HGBH41JXMN109186 "/>
    <s v="Processing"/>
    <s v="Follow up needed"/>
  </r>
  <r>
    <x v="1249"/>
    <x v="59"/>
    <s v="Sarah Connor"/>
    <s v="sarah.connor@outlok.com"/>
    <x v="0"/>
    <x v="0"/>
    <x v="4"/>
    <n v="2019"/>
    <x v="3"/>
    <n v="17540"/>
    <n v="2460"/>
    <x v="3"/>
    <x v="2"/>
    <s v="YES"/>
    <s v="No Warranty"/>
    <n v="9"/>
    <s v="JH4DB8590SS001561"/>
    <s v="Delivered"/>
    <s v="Follow up needed"/>
  </r>
  <r>
    <x v="2163"/>
    <x v="74"/>
    <s v="Emily Brown"/>
    <s v="john.doe@gmail.com"/>
    <x v="2"/>
    <x v="2"/>
    <x v="5"/>
    <n v="2021"/>
    <x v="0"/>
    <n v="26280"/>
    <n v="3720"/>
    <x v="3"/>
    <x v="1"/>
    <s v="YES"/>
    <s v="Lifetime"/>
    <n v="9"/>
    <s v=" 1FDXF46S12EC58324"/>
    <s v="Delivered"/>
    <s v="Confirmed"/>
  </r>
  <r>
    <x v="2164"/>
    <x v="150"/>
    <s v="John Doe"/>
    <s v="sarah.connor@outlok.com"/>
    <x v="0"/>
    <x v="0"/>
    <x v="4"/>
    <n v="2021"/>
    <x v="3"/>
    <n v="17500"/>
    <n v="2500"/>
    <x v="0"/>
    <x v="0"/>
    <s v="NO"/>
    <s v="24 Months"/>
    <n v="10"/>
    <s v="1HGBH41JXMN109186 "/>
    <s v="Delivered"/>
    <s v="CALL CUSTOMER ASAP!"/>
  </r>
  <r>
    <x v="1847"/>
    <x v="270"/>
    <s v="Sarah Connor"/>
    <s v="mike_j@hotmailcom"/>
    <x v="3"/>
    <x v="2"/>
    <x v="0"/>
    <n v="2018"/>
    <x v="4"/>
    <n v="21850"/>
    <n v="3150"/>
    <x v="2"/>
    <x v="2"/>
    <s v="NO"/>
    <s v="No Warranty"/>
    <n v="8.5"/>
    <s v="1HGBH41JXMN109186 "/>
    <s v="Delivered"/>
    <s v="N/A"/>
  </r>
  <r>
    <x v="2165"/>
    <x v="41"/>
    <s v="Michael Johnson"/>
    <s v="john.doe@gmail.com"/>
    <x v="2"/>
    <x v="2"/>
    <x v="5"/>
    <n v="2019"/>
    <x v="4"/>
    <n v="21825"/>
    <n v="3175"/>
    <x v="1"/>
    <x v="0"/>
    <s v="YES"/>
    <s v="No Warranty"/>
    <n v="10"/>
    <s v="1HGCM82633A004352"/>
    <s v="Delivered"/>
    <s v="Follow up needed"/>
  </r>
  <r>
    <x v="2166"/>
    <x v="240"/>
    <s v="Jane Smith"/>
    <s v="sarah.connor@outlok.com"/>
    <x v="1"/>
    <x v="2"/>
    <x v="2"/>
    <n v="2020"/>
    <x v="4"/>
    <n v="21250"/>
    <n v="3750"/>
    <x v="0"/>
    <x v="0"/>
    <s v="NO"/>
    <s v="No Warranty"/>
    <n v="10"/>
    <s v="1HGCM82633A004352"/>
    <s v="Processing"/>
    <s v="CALL CUSTOMER ASAP!"/>
  </r>
  <r>
    <x v="1884"/>
    <x v="88"/>
    <s v="Jane Smith"/>
    <s v="jane_smith@yahooo.com"/>
    <x v="0"/>
    <x v="0"/>
    <x v="1"/>
    <n v="2018"/>
    <x v="2"/>
    <n v="40500"/>
    <n v="9500"/>
    <x v="1"/>
    <x v="0"/>
    <s v="NO"/>
    <s v="No Warranty"/>
    <n v="8.5"/>
    <s v=" 1FDXF46S12EC58324"/>
    <s v="In Transit"/>
    <s v="CALL CUSTOMER ASAP!"/>
  </r>
  <r>
    <x v="274"/>
    <x v="201"/>
    <s v="Sarah Connor"/>
    <s v="jane_smith@yahooo.com"/>
    <x v="0"/>
    <x v="0"/>
    <x v="2"/>
    <n v="2018"/>
    <x v="3"/>
    <n v="16000"/>
    <n v="4000"/>
    <x v="4"/>
    <x v="4"/>
    <s v="NO"/>
    <s v="Lifetime"/>
    <n v="7"/>
    <s v=" WDBUF65J73AXXX123"/>
    <s v="Delivered"/>
    <s v="Confirmed"/>
  </r>
  <r>
    <x v="1276"/>
    <x v="129"/>
    <s v="Michael Johnson"/>
    <s v="emilybrown@gmail.com"/>
    <x v="4"/>
    <x v="3"/>
    <x v="1"/>
    <n v="2019"/>
    <x v="3"/>
    <n v="15600"/>
    <n v="4400"/>
    <x v="3"/>
    <x v="0"/>
    <s v="NO"/>
    <s v="Lifetime"/>
    <n v="8.5"/>
    <s v="1HGBH41JXMN109186 "/>
    <s v="Delivered"/>
    <s v="Confirmed"/>
  </r>
  <r>
    <x v="2167"/>
    <x v="96"/>
    <s v="Michael Johnson"/>
    <s v="sarah.connor@outlok.com"/>
    <x v="5"/>
    <x v="1"/>
    <x v="5"/>
    <n v="2022"/>
    <x v="0"/>
    <n v="22500"/>
    <n v="7500"/>
    <x v="4"/>
    <x v="2"/>
    <s v="YES"/>
    <s v="No Warranty"/>
    <n v="10"/>
    <s v=" 1FDXF46S12EC58324"/>
    <s v="Delivered"/>
    <s v="CALL CUSTOMER ASAP!"/>
  </r>
  <r>
    <x v="541"/>
    <x v="357"/>
    <s v="Emily Brown"/>
    <s v="jane_smith@yahooo.com"/>
    <x v="0"/>
    <x v="0"/>
    <x v="2"/>
    <n v="2021"/>
    <x v="4"/>
    <n v="22000"/>
    <n v="3000"/>
    <x v="1"/>
    <x v="1"/>
    <s v="YES"/>
    <s v="24 Months"/>
    <n v="9"/>
    <s v="1HGBH41JXMN109186 "/>
    <s v="In Transit"/>
    <s v="CALL CUSTOMER ASAP!"/>
  </r>
  <r>
    <x v="2168"/>
    <x v="4"/>
    <s v="Jane Smith"/>
    <s v="john.doe@gmail.com"/>
    <x v="1"/>
    <x v="1"/>
    <x v="5"/>
    <n v="2020"/>
    <x v="0"/>
    <n v="26370"/>
    <n v="3630"/>
    <x v="4"/>
    <x v="0"/>
    <s v="NO"/>
    <s v="No Warranty"/>
    <n v="10"/>
    <s v="JH4DB8590SS001561"/>
    <s v="Processing"/>
    <s v="Follow up needed"/>
  </r>
  <r>
    <x v="1865"/>
    <x v="247"/>
    <s v="John Doe"/>
    <s v="jane_smith@yahooo.com"/>
    <x v="0"/>
    <x v="0"/>
    <x v="4"/>
    <n v="2021"/>
    <x v="2"/>
    <n v="43900"/>
    <n v="6100"/>
    <x v="0"/>
    <x v="0"/>
    <s v="NO"/>
    <s v="12 Months"/>
    <n v="8"/>
    <s v="JH4DB8590SS001561"/>
    <s v="In Transit"/>
    <s v="Confirmed"/>
  </r>
  <r>
    <x v="2169"/>
    <x v="276"/>
    <s v="Sarah Connor"/>
    <s v="mike_j@hotmailcom"/>
    <x v="0"/>
    <x v="0"/>
    <x v="1"/>
    <n v="2018"/>
    <x v="1"/>
    <n v="39465"/>
    <n v="5535"/>
    <x v="2"/>
    <x v="3"/>
    <s v="YES"/>
    <s v="No Warranty"/>
    <n v="7"/>
    <s v="1HGCM82633A004352"/>
    <s v="Processing"/>
    <s v="N/A"/>
  </r>
  <r>
    <x v="2170"/>
    <x v="61"/>
    <s v="Michael Johnson"/>
    <s v="john.doe@gmail.com"/>
    <x v="2"/>
    <x v="2"/>
    <x v="1"/>
    <n v="2022"/>
    <x v="2"/>
    <n v="43800"/>
    <n v="6200"/>
    <x v="0"/>
    <x v="2"/>
    <s v="NO"/>
    <s v="24 Months"/>
    <n v="8"/>
    <s v="1HGCM82633A004352"/>
    <s v="Delivered"/>
    <s v="Follow up needed"/>
  </r>
  <r>
    <x v="1534"/>
    <x v="273"/>
    <s v="Sarah Connor"/>
    <s v="mike_j@hotmailcom"/>
    <x v="0"/>
    <x v="0"/>
    <x v="5"/>
    <n v="2018"/>
    <x v="1"/>
    <n v="39375"/>
    <n v="5625"/>
    <x v="4"/>
    <x v="0"/>
    <s v="NO"/>
    <s v="24 Months"/>
    <n v="10"/>
    <s v="1HGBH41JXMN109186 "/>
    <s v="Delivered"/>
    <s v="Confirmed"/>
  </r>
  <r>
    <x v="2171"/>
    <x v="9"/>
    <s v="Sarah Connor"/>
    <s v="jane_smith@yahooo.com"/>
    <x v="3"/>
    <x v="2"/>
    <x v="3"/>
    <n v="2022"/>
    <x v="4"/>
    <n v="21850"/>
    <n v="3150"/>
    <x v="4"/>
    <x v="2"/>
    <s v="YES"/>
    <s v="24 Months"/>
    <n v="7"/>
    <s v=" WDBUF65J73AXXX123"/>
    <s v="Delivered"/>
    <s v="CALL CUSTOMER ASAP!"/>
  </r>
  <r>
    <x v="1984"/>
    <x v="348"/>
    <s v="Michael Johnson"/>
    <s v="john.doe@gmail.com"/>
    <x v="2"/>
    <x v="2"/>
    <x v="3"/>
    <n v="2019"/>
    <x v="3"/>
    <n v="17460"/>
    <n v="2540"/>
    <x v="0"/>
    <x v="0"/>
    <s v="YES"/>
    <s v="Lifetime"/>
    <n v="9"/>
    <s v=" 1FDXF46S12EC58324"/>
    <s v="Delivered"/>
    <s v="Confirmed"/>
  </r>
  <r>
    <x v="1771"/>
    <x v="176"/>
    <s v="Sarah Connor"/>
    <s v="john.doe@gmail.com"/>
    <x v="1"/>
    <x v="2"/>
    <x v="3"/>
    <n v="2021"/>
    <x v="3"/>
    <n v="17000"/>
    <n v="3000"/>
    <x v="3"/>
    <x v="1"/>
    <s v="YES"/>
    <s v="No Warranty"/>
    <n v="8"/>
    <s v=" 1FDXF46S12EC58324"/>
    <s v="Delivered"/>
    <s v="Confirmed"/>
  </r>
  <r>
    <x v="2172"/>
    <x v="200"/>
    <s v="John Doe"/>
    <s v="sarah.connor@outlok.com"/>
    <x v="0"/>
    <x v="0"/>
    <x v="1"/>
    <n v="2018"/>
    <x v="0"/>
    <n v="24300"/>
    <n v="5700"/>
    <x v="3"/>
    <x v="1"/>
    <s v="YES"/>
    <s v="No Warranty"/>
    <n v="8.5"/>
    <s v="1HGCM82633A004352"/>
    <s v="Processing"/>
    <s v="CALL CUSTOMER ASAP!"/>
  </r>
  <r>
    <x v="2173"/>
    <x v="184"/>
    <s v="Sarah Connor"/>
    <s v="jane_smith@yahooo.com"/>
    <x v="0"/>
    <x v="0"/>
    <x v="3"/>
    <n v="2022"/>
    <x v="1"/>
    <n v="36000"/>
    <n v="9000"/>
    <x v="1"/>
    <x v="2"/>
    <s v="NO"/>
    <s v="12 Months"/>
    <n v="7"/>
    <s v="1HGBH41JXMN109186 "/>
    <s v="In Transit"/>
    <s v="Confirmed"/>
  </r>
  <r>
    <x v="276"/>
    <x v="2"/>
    <s v="Jane Smith"/>
    <s v="emilybrown@gmail.com"/>
    <x v="4"/>
    <x v="3"/>
    <x v="3"/>
    <n v="2022"/>
    <x v="0"/>
    <n v="23400"/>
    <n v="6600"/>
    <x v="4"/>
    <x v="1"/>
    <s v="YES"/>
    <s v="No Warranty"/>
    <n v="9"/>
    <s v="1HGCM82633A004352"/>
    <s v="Delivered"/>
    <s v="Confirmed"/>
  </r>
  <r>
    <x v="2174"/>
    <x v="298"/>
    <s v="John Doe"/>
    <s v="mike_j@hotmailcom"/>
    <x v="5"/>
    <x v="1"/>
    <x v="1"/>
    <n v="2018"/>
    <x v="4"/>
    <n v="18750"/>
    <n v="6250"/>
    <x v="1"/>
    <x v="4"/>
    <s v="YES"/>
    <s v="24 Months"/>
    <n v="9"/>
    <s v="JH4DB8590SS001561"/>
    <s v="Delivered"/>
    <s v="Follow up needed"/>
  </r>
  <r>
    <x v="602"/>
    <x v="328"/>
    <s v="Sarah Connor"/>
    <s v="john.doe@gmail.com"/>
    <x v="0"/>
    <x v="0"/>
    <x v="2"/>
    <n v="2021"/>
    <x v="3"/>
    <n v="17600"/>
    <n v="2400"/>
    <x v="1"/>
    <x v="1"/>
    <s v="YES"/>
    <s v="No Warranty"/>
    <n v="9"/>
    <s v="JH4DB8590SS001561"/>
    <s v="Delivered"/>
    <s v="Confirmed"/>
  </r>
  <r>
    <x v="627"/>
    <x v="316"/>
    <s v="Emily Brown"/>
    <s v="john.doe@gmail.com"/>
    <x v="1"/>
    <x v="1"/>
    <x v="4"/>
    <n v="2019"/>
    <x v="0"/>
    <n v="26370"/>
    <n v="3630"/>
    <x v="4"/>
    <x v="4"/>
    <s v="YES"/>
    <s v="Lifetime"/>
    <n v="9"/>
    <s v=" 1FDXF46S12EC58324"/>
    <s v="In Transit"/>
    <s v="N/A"/>
  </r>
  <r>
    <x v="2175"/>
    <x v="72"/>
    <s v="John Doe"/>
    <s v="sarah.connor@outlok.com"/>
    <x v="0"/>
    <x v="0"/>
    <x v="1"/>
    <n v="2019"/>
    <x v="1"/>
    <n v="39510"/>
    <n v="5490"/>
    <x v="0"/>
    <x v="2"/>
    <s v="YES"/>
    <s v="Lifetime"/>
    <n v="10"/>
    <s v=" WDBUF65J73AXXX123"/>
    <s v="Processing"/>
    <s v="Confirmed"/>
  </r>
  <r>
    <x v="1689"/>
    <x v="198"/>
    <s v="Jane Smith"/>
    <s v="mike_j@hotmailcom"/>
    <x v="0"/>
    <x v="0"/>
    <x v="1"/>
    <n v="2020"/>
    <x v="4"/>
    <n v="21925"/>
    <n v="3075"/>
    <x v="3"/>
    <x v="2"/>
    <s v="YES"/>
    <s v="24 Months"/>
    <n v="10"/>
    <s v="JH4DB8590SS001561"/>
    <s v="In Transit"/>
    <s v="CALL CUSTOMER ASAP!"/>
  </r>
  <r>
    <x v="2176"/>
    <x v="254"/>
    <s v="John Doe"/>
    <s v="john.doe@gmail.com"/>
    <x v="2"/>
    <x v="2"/>
    <x v="1"/>
    <n v="2020"/>
    <x v="4"/>
    <n v="21900"/>
    <n v="3100"/>
    <x v="0"/>
    <x v="2"/>
    <s v="YES"/>
    <s v="Lifetime"/>
    <n v="8"/>
    <s v="1HGBH41JXMN109186 "/>
    <s v="Processing"/>
    <s v="Confirmed"/>
  </r>
  <r>
    <x v="2177"/>
    <x v="232"/>
    <s v="Emily Brown"/>
    <s v="sarah.connor@outlok.com"/>
    <x v="0"/>
    <x v="0"/>
    <x v="3"/>
    <n v="2020"/>
    <x v="1"/>
    <n v="39375"/>
    <n v="5625"/>
    <x v="2"/>
    <x v="4"/>
    <s v="YES"/>
    <s v="No Warranty"/>
    <n v="8.5"/>
    <s v="JH4DB8590SS001561"/>
    <s v="Delivered"/>
    <s v="Follow up needed"/>
  </r>
  <r>
    <x v="1488"/>
    <x v="260"/>
    <s v="John Doe"/>
    <s v="john.doe@gmail.com"/>
    <x v="3"/>
    <x v="2"/>
    <x v="0"/>
    <n v="2021"/>
    <x v="0"/>
    <n v="26220"/>
    <n v="3780"/>
    <x v="4"/>
    <x v="2"/>
    <s v="NO"/>
    <s v="Lifetime"/>
    <n v="7"/>
    <s v=" WDBUF65J73AXXX123"/>
    <s v="Delivered"/>
    <s v="N/A"/>
  </r>
  <r>
    <x v="532"/>
    <x v="283"/>
    <s v="Emily Brown"/>
    <s v="jane_smith@yahooo.com"/>
    <x v="2"/>
    <x v="2"/>
    <x v="4"/>
    <n v="2020"/>
    <x v="2"/>
    <n v="43650"/>
    <n v="6350"/>
    <x v="0"/>
    <x v="0"/>
    <s v="YES"/>
    <s v="No Warranty"/>
    <n v="7"/>
    <s v="JH4DB8590SS001561"/>
    <s v="Delivered"/>
    <s v="Confirmed"/>
  </r>
  <r>
    <x v="2178"/>
    <x v="171"/>
    <s v="Michael Johnson"/>
    <s v="jane_smith@yahooo.com"/>
    <x v="1"/>
    <x v="2"/>
    <x v="3"/>
    <n v="2020"/>
    <x v="0"/>
    <n v="25500"/>
    <n v="4500"/>
    <x v="0"/>
    <x v="1"/>
    <s v="YES"/>
    <s v="No Warranty"/>
    <n v="8.5"/>
    <s v="1HGCM82633A004352"/>
    <s v="Delivered"/>
    <s v="Confirmed"/>
  </r>
  <r>
    <x v="2179"/>
    <x v="29"/>
    <s v="Jane Smith"/>
    <s v="mike_j@hotmailcom"/>
    <x v="0"/>
    <x v="0"/>
    <x v="2"/>
    <n v="2021"/>
    <x v="1"/>
    <n v="36450"/>
    <n v="8550"/>
    <x v="4"/>
    <x v="0"/>
    <s v="NO"/>
    <s v="No Warranty"/>
    <n v="7"/>
    <s v="JH4DB8590SS001561"/>
    <s v="Delivered"/>
    <s v="CALL CUSTOMER ASAP!"/>
  </r>
  <r>
    <x v="2180"/>
    <x v="214"/>
    <s v="John Doe"/>
    <s v="john.doe@gmail.com"/>
    <x v="0"/>
    <x v="0"/>
    <x v="5"/>
    <n v="2020"/>
    <x v="3"/>
    <n v="16000"/>
    <n v="4000"/>
    <x v="1"/>
    <x v="2"/>
    <s v="YES"/>
    <s v="Lifetime"/>
    <n v="9"/>
    <s v=" 1FDXF46S12EC58324"/>
    <s v="Processing"/>
    <s v="Confirmed"/>
  </r>
  <r>
    <x v="2181"/>
    <x v="278"/>
    <s v="John Doe"/>
    <s v="emilybrown@gmail.com"/>
    <x v="4"/>
    <x v="3"/>
    <x v="1"/>
    <n v="2019"/>
    <x v="0"/>
    <n v="23400"/>
    <n v="6600"/>
    <x v="0"/>
    <x v="4"/>
    <s v="YES"/>
    <s v="No Warranty"/>
    <n v="7"/>
    <s v="1HGCM82633A004352"/>
    <s v="In Transit"/>
    <s v="N/A"/>
  </r>
  <r>
    <x v="2182"/>
    <x v="262"/>
    <s v="Jane Smith"/>
    <s v="mike_j@hotmailcom"/>
    <x v="5"/>
    <x v="1"/>
    <x v="5"/>
    <n v="2018"/>
    <x v="2"/>
    <n v="37500"/>
    <n v="12500"/>
    <x v="0"/>
    <x v="0"/>
    <s v="YES"/>
    <s v="24 Months"/>
    <n v="10"/>
    <s v="JH4DB8590SS001561"/>
    <s v="Delivered"/>
    <s v="Confirmed"/>
  </r>
  <r>
    <x v="2183"/>
    <x v="230"/>
    <s v="Emily Brown"/>
    <s v="emilybrown@gmail.com"/>
    <x v="0"/>
    <x v="0"/>
    <x v="4"/>
    <n v="2019"/>
    <x v="0"/>
    <n v="26400"/>
    <n v="3600"/>
    <x v="2"/>
    <x v="0"/>
    <s v="YES"/>
    <s v="No Warranty"/>
    <n v="10"/>
    <s v=" WDBUF65J73AXXX123"/>
    <s v="Delivered"/>
    <s v="CALL CUSTOMER ASAP!"/>
  </r>
  <r>
    <x v="94"/>
    <x v="251"/>
    <s v="Sarah Connor"/>
    <s v="john.doe@gmail.com"/>
    <x v="1"/>
    <x v="1"/>
    <x v="3"/>
    <n v="2019"/>
    <x v="3"/>
    <n v="17580"/>
    <n v="2420"/>
    <x v="0"/>
    <x v="4"/>
    <s v="YES"/>
    <s v="12 Months"/>
    <n v="8"/>
    <s v="1HGCM82633A004352"/>
    <s v="Delivered"/>
    <s v="Follow up needed"/>
  </r>
  <r>
    <x v="618"/>
    <x v="189"/>
    <s v="Sarah Connor"/>
    <s v="sarah.connor@outlok.com"/>
    <x v="0"/>
    <x v="0"/>
    <x v="4"/>
    <n v="2022"/>
    <x v="4"/>
    <n v="21950"/>
    <n v="3050"/>
    <x v="4"/>
    <x v="4"/>
    <s v="YES"/>
    <s v="No Warranty"/>
    <n v="9"/>
    <s v="1HGCM82633A004352"/>
    <s v="In Transit"/>
    <s v="N/A"/>
  </r>
  <r>
    <x v="1217"/>
    <x v="334"/>
    <s v="Michael Johnson"/>
    <s v="emilybrown@gmail.com"/>
    <x v="0"/>
    <x v="0"/>
    <x v="3"/>
    <n v="2018"/>
    <x v="0"/>
    <n v="26310"/>
    <n v="3690"/>
    <x v="2"/>
    <x v="3"/>
    <s v="NO"/>
    <s v="Lifetime"/>
    <n v="7"/>
    <s v="1HGCM82633A004352"/>
    <s v="Processing"/>
    <s v="N/A"/>
  </r>
  <r>
    <x v="2184"/>
    <x v="77"/>
    <s v="Jane Smith"/>
    <s v="jane_smith@yahooo.com"/>
    <x v="2"/>
    <x v="2"/>
    <x v="4"/>
    <n v="2019"/>
    <x v="4"/>
    <n v="21900"/>
    <n v="3100"/>
    <x v="2"/>
    <x v="4"/>
    <s v="YES"/>
    <s v="No Warranty"/>
    <n v="10"/>
    <s v="JH4DB8590SS001561"/>
    <s v="In Transit"/>
    <s v="CALL CUSTOMER ASAP!"/>
  </r>
  <r>
    <x v="2185"/>
    <x v="127"/>
    <s v="Michael Johnson"/>
    <s v="jane_smith@yahooo.com"/>
    <x v="0"/>
    <x v="0"/>
    <x v="3"/>
    <n v="2018"/>
    <x v="3"/>
    <n v="17500"/>
    <n v="2500"/>
    <x v="0"/>
    <x v="1"/>
    <s v="YES"/>
    <s v="12 Months"/>
    <n v="8.5"/>
    <s v="JH4DB8590SS001561"/>
    <s v="Processing"/>
    <s v="N/A"/>
  </r>
  <r>
    <x v="398"/>
    <x v="256"/>
    <s v="Emily Brown"/>
    <s v="mike_j@hotmailcom"/>
    <x v="3"/>
    <x v="2"/>
    <x v="2"/>
    <n v="2019"/>
    <x v="2"/>
    <n v="43700"/>
    <n v="6300"/>
    <x v="2"/>
    <x v="2"/>
    <s v="YES"/>
    <s v="12 Months"/>
    <n v="10"/>
    <s v=" WDBUF65J73AXXX123"/>
    <s v="Delivered"/>
    <s v="Confirmed"/>
  </r>
  <r>
    <x v="1466"/>
    <x v="304"/>
    <s v="Emily Brown"/>
    <s v="emilybrown@gmail.com"/>
    <x v="2"/>
    <x v="2"/>
    <x v="5"/>
    <n v="2021"/>
    <x v="0"/>
    <n v="26190"/>
    <n v="3810"/>
    <x v="2"/>
    <x v="4"/>
    <s v="NO"/>
    <s v="12 Months"/>
    <n v="7"/>
    <s v=" WDBUF65J73AXXX123"/>
    <s v="Delivered"/>
    <s v="Confirmed"/>
  </r>
  <r>
    <x v="15"/>
    <x v="108"/>
    <s v="Jane Smith"/>
    <s v="john.doe@gmail.com"/>
    <x v="1"/>
    <x v="2"/>
    <x v="0"/>
    <n v="2021"/>
    <x v="4"/>
    <n v="21250"/>
    <n v="3750"/>
    <x v="0"/>
    <x v="1"/>
    <s v="YES"/>
    <s v="24 Months"/>
    <n v="8.5"/>
    <s v=" 1FDXF46S12EC58324"/>
    <s v="Delivered"/>
    <s v="N/A"/>
  </r>
  <r>
    <x v="1633"/>
    <x v="344"/>
    <s v="Sarah Connor"/>
    <s v="mike_j@hotmailcom"/>
    <x v="0"/>
    <x v="0"/>
    <x v="2"/>
    <n v="2020"/>
    <x v="2"/>
    <n v="40500"/>
    <n v="9500"/>
    <x v="1"/>
    <x v="1"/>
    <s v="NO"/>
    <s v="12 Months"/>
    <n v="10"/>
    <s v="1HGBH41JXMN109186 "/>
    <s v="Delivered"/>
    <s v="Follow up needed"/>
  </r>
  <r>
    <x v="2186"/>
    <x v="112"/>
    <s v="Jane Smith"/>
    <s v="john.doe@gmail.com"/>
    <x v="0"/>
    <x v="0"/>
    <x v="4"/>
    <n v="2021"/>
    <x v="4"/>
    <n v="20000"/>
    <n v="5000"/>
    <x v="3"/>
    <x v="2"/>
    <s v="NO"/>
    <s v="24 Months"/>
    <n v="7"/>
    <s v="JH4DB8590SS001561"/>
    <s v="Delivered"/>
    <s v="Confirmed"/>
  </r>
  <r>
    <x v="1149"/>
    <x v="68"/>
    <s v="Michael Johnson"/>
    <s v="sarah.connor@outlok.com"/>
    <x v="4"/>
    <x v="3"/>
    <x v="5"/>
    <n v="2018"/>
    <x v="4"/>
    <n v="19500"/>
    <n v="5500"/>
    <x v="4"/>
    <x v="0"/>
    <s v="YES"/>
    <s v="No Warranty"/>
    <n v="8"/>
    <s v=" WDBUF65J73AXXX123"/>
    <s v="Processing"/>
    <s v="Follow up needed"/>
  </r>
  <r>
    <x v="2187"/>
    <x v="37"/>
    <s v="John Doe"/>
    <s v="mike_j@hotmailcom"/>
    <x v="5"/>
    <x v="1"/>
    <x v="3"/>
    <n v="2022"/>
    <x v="4"/>
    <n v="18750"/>
    <n v="6250"/>
    <x v="2"/>
    <x v="2"/>
    <s v="NO"/>
    <s v="12 Months"/>
    <n v="8"/>
    <s v="JH4DB8590SS001561"/>
    <s v="In Transit"/>
    <s v="CALL CUSTOMER ASAP!"/>
  </r>
  <r>
    <x v="2116"/>
    <x v="99"/>
    <s v="Emily Brown"/>
    <s v="john.doe@gmail.com"/>
    <x v="0"/>
    <x v="0"/>
    <x v="5"/>
    <n v="2020"/>
    <x v="0"/>
    <n v="26400"/>
    <n v="3600"/>
    <x v="3"/>
    <x v="1"/>
    <s v="YES"/>
    <s v="12 Months"/>
    <n v="10"/>
    <s v="JH4DB8590SS001561"/>
    <s v="Delivered"/>
    <s v="Confirmed"/>
  </r>
  <r>
    <x v="1083"/>
    <x v="342"/>
    <s v="Jane Smith"/>
    <s v="sarah.connor@outlok.com"/>
    <x v="1"/>
    <x v="1"/>
    <x v="5"/>
    <n v="2019"/>
    <x v="4"/>
    <n v="21975"/>
    <n v="3025"/>
    <x v="0"/>
    <x v="3"/>
    <s v="NO"/>
    <s v="No Warranty"/>
    <n v="8.5"/>
    <s v=" WDBUF65J73AXXX123"/>
    <s v="Delivered"/>
    <s v="CALL CUSTOMER ASAP!"/>
  </r>
  <r>
    <x v="359"/>
    <x v="223"/>
    <s v="Michael Johnson"/>
    <s v="john.doe@gmail.com"/>
    <x v="0"/>
    <x v="0"/>
    <x v="1"/>
    <n v="2021"/>
    <x v="3"/>
    <n v="17560"/>
    <n v="2440"/>
    <x v="1"/>
    <x v="2"/>
    <s v="YES"/>
    <s v="No Warranty"/>
    <n v="8.5"/>
    <s v=" WDBUF65J73AXXX123"/>
    <s v="Delivered"/>
    <s v="Confirmed"/>
  </r>
  <r>
    <x v="2188"/>
    <x v="202"/>
    <s v="John Doe"/>
    <s v="jane_smith@yahooo.com"/>
    <x v="0"/>
    <x v="0"/>
    <x v="2"/>
    <n v="2020"/>
    <x v="1"/>
    <n v="39465"/>
    <n v="5535"/>
    <x v="0"/>
    <x v="3"/>
    <s v="NO"/>
    <s v="Lifetime"/>
    <n v="8"/>
    <s v="1HGBH41JXMN109186 "/>
    <s v="In Transit"/>
    <s v="Confirmed"/>
  </r>
  <r>
    <x v="2179"/>
    <x v="245"/>
    <s v="John Doe"/>
    <s v="jane_smith@yahooo.com"/>
    <x v="2"/>
    <x v="2"/>
    <x v="0"/>
    <n v="2021"/>
    <x v="2"/>
    <n v="43800"/>
    <n v="6200"/>
    <x v="3"/>
    <x v="2"/>
    <s v="YES"/>
    <s v="12 Months"/>
    <n v="7"/>
    <s v="1HGBH41JXMN109186 "/>
    <s v="Processing"/>
    <s v="N/A"/>
  </r>
  <r>
    <x v="1370"/>
    <x v="264"/>
    <s v="Michael Johnson"/>
    <s v="sarah.connor@outlok.com"/>
    <x v="0"/>
    <x v="0"/>
    <x v="0"/>
    <n v="2020"/>
    <x v="2"/>
    <n v="43750"/>
    <n v="6250"/>
    <x v="0"/>
    <x v="4"/>
    <s v="YES"/>
    <s v="Lifetime"/>
    <n v="9"/>
    <s v="JH4DB8590SS001561"/>
    <s v="In Transit"/>
    <s v="N/A"/>
  </r>
  <r>
    <x v="244"/>
    <x v="186"/>
    <s v="Jane Smith"/>
    <s v="sarah.connor@outlok.com"/>
    <x v="3"/>
    <x v="2"/>
    <x v="2"/>
    <n v="2018"/>
    <x v="0"/>
    <n v="26220"/>
    <n v="3780"/>
    <x v="1"/>
    <x v="3"/>
    <s v="NO"/>
    <s v="No Warranty"/>
    <n v="8.5"/>
    <s v="JH4DB8590SS001561"/>
    <s v="Processing"/>
    <s v="Confirmed"/>
  </r>
  <r>
    <x v="1181"/>
    <x v="80"/>
    <s v="Sarah Connor"/>
    <s v="jane_smith@yahooo.com"/>
    <x v="2"/>
    <x v="2"/>
    <x v="3"/>
    <n v="2018"/>
    <x v="0"/>
    <n v="26190"/>
    <n v="3810"/>
    <x v="1"/>
    <x v="4"/>
    <s v="YES"/>
    <s v="24 Months"/>
    <n v="8.5"/>
    <s v="JH4DB8590SS001561"/>
    <s v="Delivered"/>
    <s v="CALL CUSTOMER ASAP!"/>
  </r>
  <r>
    <x v="27"/>
    <x v="338"/>
    <s v="Michael Johnson"/>
    <s v="sarah.connor@outlok.com"/>
    <x v="1"/>
    <x v="2"/>
    <x v="3"/>
    <n v="2019"/>
    <x v="0"/>
    <n v="25500"/>
    <n v="4500"/>
    <x v="1"/>
    <x v="4"/>
    <s v="YES"/>
    <s v="Lifetime"/>
    <n v="10"/>
    <s v=" 1FDXF46S12EC58324"/>
    <s v="Delivered"/>
    <s v="Follow up needed"/>
  </r>
  <r>
    <x v="113"/>
    <x v="23"/>
    <s v="Michael Johnson"/>
    <s v="mike_j@hotmailcom"/>
    <x v="0"/>
    <x v="0"/>
    <x v="3"/>
    <n v="2020"/>
    <x v="1"/>
    <n v="36450"/>
    <n v="8550"/>
    <x v="2"/>
    <x v="1"/>
    <s v="YES"/>
    <s v="Lifetime"/>
    <n v="7"/>
    <s v=" 1FDXF46S12EC58324"/>
    <s v="Delivered"/>
    <s v="Confirmed"/>
  </r>
  <r>
    <x v="2189"/>
    <x v="318"/>
    <s v="John Doe"/>
    <s v="emilybrown@gmail.com"/>
    <x v="0"/>
    <x v="0"/>
    <x v="2"/>
    <n v="2022"/>
    <x v="3"/>
    <n v="16000"/>
    <n v="4000"/>
    <x v="2"/>
    <x v="4"/>
    <s v="YES"/>
    <s v="No Warranty"/>
    <n v="10"/>
    <s v=" 1FDXF46S12EC58324"/>
    <s v="Delivered"/>
    <s v="Confirmed"/>
  </r>
  <r>
    <x v="2190"/>
    <x v="147"/>
    <s v="Sarah Connor"/>
    <s v="jane_smith@yahooo.com"/>
    <x v="4"/>
    <x v="3"/>
    <x v="2"/>
    <n v="2018"/>
    <x v="2"/>
    <n v="39000"/>
    <n v="11000"/>
    <x v="4"/>
    <x v="3"/>
    <s v="NO"/>
    <s v="No Warranty"/>
    <n v="9"/>
    <s v="JH4DB8590SS001561"/>
    <s v="Delivered"/>
    <s v="Confirmed"/>
  </r>
  <r>
    <x v="1386"/>
    <x v="120"/>
    <s v="Jane Smith"/>
    <s v="mike_j@hotmailcom"/>
    <x v="5"/>
    <x v="1"/>
    <x v="1"/>
    <n v="2019"/>
    <x v="2"/>
    <n v="37500"/>
    <n v="12500"/>
    <x v="2"/>
    <x v="0"/>
    <s v="YES"/>
    <s v="12 Months"/>
    <n v="8.5"/>
    <s v=" WDBUF65J73AXXX123"/>
    <s v="Processing"/>
    <s v="Confirmed"/>
  </r>
  <r>
    <x v="842"/>
    <x v="99"/>
    <s v="Michael Johnson"/>
    <s v="mike_j@hotmailcom"/>
    <x v="0"/>
    <x v="0"/>
    <x v="4"/>
    <n v="2020"/>
    <x v="0"/>
    <n v="26400"/>
    <n v="3600"/>
    <x v="2"/>
    <x v="1"/>
    <s v="NO"/>
    <s v="Lifetime"/>
    <n v="10"/>
    <s v="1HGBH41JXMN109186 "/>
    <s v="In Transit"/>
    <s v="CALL CUSTOMER ASAP!"/>
  </r>
  <r>
    <x v="850"/>
    <x v="3"/>
    <s v="Jane Smith"/>
    <s v="sarah.connor@outlok.com"/>
    <x v="1"/>
    <x v="1"/>
    <x v="3"/>
    <n v="2019"/>
    <x v="0"/>
    <n v="26370"/>
    <n v="3630"/>
    <x v="2"/>
    <x v="2"/>
    <s v="YES"/>
    <s v="12 Months"/>
    <n v="7"/>
    <s v="1HGBH41JXMN109186 "/>
    <s v="Delivered"/>
    <s v="Follow up needed"/>
  </r>
  <r>
    <x v="1291"/>
    <x v="91"/>
    <s v="Jane Smith"/>
    <s v="jane_smith@yahooo.com"/>
    <x v="0"/>
    <x v="0"/>
    <x v="1"/>
    <n v="2018"/>
    <x v="3"/>
    <n v="17560"/>
    <n v="2440"/>
    <x v="4"/>
    <x v="2"/>
    <s v="NO"/>
    <s v="No Warranty"/>
    <n v="9"/>
    <s v=" WDBUF65J73AXXX123"/>
    <s v="Delivered"/>
    <s v="CALL CUSTOMER ASA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94D4AB-B4B2-4D46-BA8F-59FACF324D30}"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33:C140" firstHeaderRow="0"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axis="axisRow" showAll="0" sortType="ascending">
      <items count="7">
        <item x="4"/>
        <item x="3"/>
        <item x="1"/>
        <item x="5"/>
        <item x="2"/>
        <item x="0"/>
        <item t="default"/>
      </items>
      <autoSortScope>
        <pivotArea dataOnly="0" outline="0" fieldPosition="0">
          <references count="1">
            <reference field="4294967294" count="1" selected="0">
              <x v="0"/>
            </reference>
          </references>
        </pivotArea>
      </autoSortScope>
    </pivotField>
    <pivotField showAll="0"/>
    <pivotField dataField="1" numFmtId="164" showAll="0"/>
    <pivotField dataField="1" numFmtId="164" showAll="0"/>
    <pivotField numFmtId="164"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7">
    <i>
      <x/>
    </i>
    <i>
      <x v="5"/>
    </i>
    <i>
      <x v="4"/>
    </i>
    <i>
      <x v="1"/>
    </i>
    <i>
      <x v="2"/>
    </i>
    <i>
      <x v="3"/>
    </i>
    <i t="grand">
      <x/>
    </i>
  </rowItems>
  <colFields count="1">
    <field x="-2"/>
  </colFields>
  <colItems count="2">
    <i>
      <x/>
    </i>
    <i i="1">
      <x v="1"/>
    </i>
  </colItems>
  <dataFields count="2">
    <dataField name="Sum of Sale Amount " fld="8" baseField="0" baseItem="0" numFmtId="164"/>
    <dataField name="Sum of Cog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A53D30-494D-4C2D-B389-D9D822F185BB}"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21">
    <pivotField dataField="1"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dataField="1" numFmtId="164" showAll="0"/>
    <pivotField dataField="1" numFmtId="164" showAll="0"/>
    <pivotField showAll="0"/>
    <pivotField showAll="0"/>
    <pivotField showAll="0"/>
    <pivotField showAll="0"/>
    <pivotField dataField="1"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4">
    <i>
      <x/>
    </i>
    <i i="1">
      <x v="1"/>
    </i>
    <i i="2">
      <x v="2"/>
    </i>
    <i i="3">
      <x v="3"/>
    </i>
  </rowItems>
  <colItems count="1">
    <i/>
  </colItems>
  <dataFields count="4">
    <dataField name="Sum of Cogs" fld="9" baseField="0" baseItem="0" numFmtId="164"/>
    <dataField name="Sum of Gross Profit" fld="10" baseField="0" baseItem="0" numFmtId="164"/>
    <dataField name="Count of SalesID" fld="0" subtotal="count" baseField="0" baseItem="0"/>
    <dataField name="Average of Customer Rating" fld="15" subtotal="average" baseField="0" baseItem="0" numFmtId="2"/>
  </dataFields>
  <formats count="1">
    <format dxfId="18">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429C6A-CD48-4E6D-8D74-5AAA56B0E167}"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86:B92" firstHeaderRow="1"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dataField="1" numFmtId="164" showAll="0"/>
    <pivotField numFmtId="164" showAll="0"/>
    <pivotField numFmtId="164" showAll="0"/>
    <pivotField axis="axisRow" showAll="0">
      <items count="6">
        <item x="4"/>
        <item x="1"/>
        <item x="2"/>
        <item x="0"/>
        <item x="3"/>
        <item t="default"/>
      </items>
    </pivotField>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1"/>
  </rowFields>
  <rowItems count="6">
    <i>
      <x/>
    </i>
    <i>
      <x v="1"/>
    </i>
    <i>
      <x v="2"/>
    </i>
    <i>
      <x v="3"/>
    </i>
    <i>
      <x v="4"/>
    </i>
    <i t="grand">
      <x/>
    </i>
  </rowItems>
  <colItems count="1">
    <i/>
  </colItems>
  <dataFields count="1">
    <dataField name="Sum of Sale Amount " fld="8" baseField="0" baseItem="0" numFmtId="164"/>
  </dataField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6051DE4-5FF5-43CE-83D6-768D9D85A3A8}"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101:C114" firstHeaderRow="0"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dataField="1" numFmtId="164" showAll="0"/>
    <pivotField numFmtId="164" showAll="0"/>
    <pivotField numFmtId="164"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 Amount " fld="8" baseField="0" baseItem="0" numFmtId="164"/>
    <dataField name="Sum of Sale Amount 2" fld="8" baseField="0" baseItem="0" numFmtId="164"/>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20" count="1" selected="0">
            <x v="8"/>
          </reference>
        </references>
      </pivotArea>
    </chartFormat>
    <chartFormat chart="0" format="3">
      <pivotArea type="data" outline="0" fieldPosition="0">
        <references count="2">
          <reference field="4294967294" count="1" selected="0">
            <x v="0"/>
          </reference>
          <reference field="20" count="1" selected="0">
            <x v="5"/>
          </reference>
        </references>
      </pivotArea>
    </chartFormat>
    <chartFormat chart="14" format="8" series="1">
      <pivotArea type="data" outline="0" fieldPosition="0">
        <references count="1">
          <reference field="4294967294" count="1" selected="0">
            <x v="1"/>
          </reference>
        </references>
      </pivotArea>
    </chartFormat>
    <chartFormat chart="14" format="9" series="1">
      <pivotArea type="data" outline="0" fieldPosition="0">
        <references count="1">
          <reference field="4294967294" count="1" selected="0">
            <x v="0"/>
          </reference>
        </references>
      </pivotArea>
    </chartFormat>
    <chartFormat chart="14" format="10">
      <pivotArea type="data" outline="0" fieldPosition="0">
        <references count="2">
          <reference field="4294967294" count="1" selected="0">
            <x v="0"/>
          </reference>
          <reference field="20" count="1" selected="0">
            <x v="5"/>
          </reference>
        </references>
      </pivotArea>
    </chartFormat>
    <chartFormat chart="14" format="11">
      <pivotArea type="data" outline="0" fieldPosition="0">
        <references count="2">
          <reference field="4294967294" count="1" selected="0">
            <x v="0"/>
          </reference>
          <reference field="2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81BD80-BBA5-40B7-B8BD-C4212E02AE8E}"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0:C23" firstHeaderRow="0"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dataField="1" numFmtId="164" showAll="0"/>
    <pivotField numFmtId="164"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Cogs" fld="9" baseField="0" baseItem="0" numFmtId="164"/>
    <dataField name="Sum of Cogs2"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E68877-D016-422C-A43A-F7AC0C156706}"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1:A62" firstHeaderRow="1" firstDataRow="1" firstDataCol="0"/>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numFmtId="164" showAll="0"/>
    <pivotField numFmtId="164"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Average of Customer Rating" fld="15" subtotal="average" baseField="0" baseItem="0" numFmtId="2"/>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6C1287-75BD-4B5F-95DE-EF5BB6F94551}"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72:B78" firstHeaderRow="1" firstDataRow="1" firstDataCol="1"/>
  <pivotFields count="21">
    <pivotField showAll="0">
      <items count="2192">
        <item x="1428"/>
        <item x="224"/>
        <item x="1516"/>
        <item x="2074"/>
        <item x="1856"/>
        <item x="1913"/>
        <item x="1666"/>
        <item x="1212"/>
        <item x="868"/>
        <item x="2184"/>
        <item x="2022"/>
        <item x="1569"/>
        <item x="393"/>
        <item x="836"/>
        <item x="70"/>
        <item x="452"/>
        <item x="1905"/>
        <item x="1852"/>
        <item x="1117"/>
        <item x="1599"/>
        <item x="1201"/>
        <item x="1687"/>
        <item x="1553"/>
        <item x="638"/>
        <item x="1329"/>
        <item x="1431"/>
        <item x="2146"/>
        <item x="1245"/>
        <item x="775"/>
        <item x="1289"/>
        <item x="1456"/>
        <item x="1202"/>
        <item x="1268"/>
        <item x="157"/>
        <item x="503"/>
        <item x="949"/>
        <item x="1158"/>
        <item x="361"/>
        <item x="1765"/>
        <item x="592"/>
        <item x="2175"/>
        <item x="395"/>
        <item x="1175"/>
        <item x="291"/>
        <item x="1146"/>
        <item x="861"/>
        <item x="777"/>
        <item x="1063"/>
        <item x="392"/>
        <item x="337"/>
        <item x="1449"/>
        <item x="1992"/>
        <item x="353"/>
        <item x="1521"/>
        <item x="84"/>
        <item x="713"/>
        <item x="1263"/>
        <item x="1785"/>
        <item x="1331"/>
        <item x="711"/>
        <item x="411"/>
        <item x="1547"/>
        <item x="870"/>
        <item x="137"/>
        <item x="1402"/>
        <item x="887"/>
        <item x="1841"/>
        <item x="1522"/>
        <item x="1429"/>
        <item x="1536"/>
        <item x="363"/>
        <item x="71"/>
        <item x="2145"/>
        <item x="1892"/>
        <item x="496"/>
        <item x="1351"/>
        <item x="1439"/>
        <item x="1179"/>
        <item x="1796"/>
        <item x="1454"/>
        <item x="888"/>
        <item x="1863"/>
        <item x="193"/>
        <item x="1169"/>
        <item x="767"/>
        <item x="1012"/>
        <item x="928"/>
        <item x="1534"/>
        <item x="1377"/>
        <item x="1257"/>
        <item x="1573"/>
        <item x="1465"/>
        <item x="1920"/>
        <item x="959"/>
        <item x="2111"/>
        <item x="309"/>
        <item x="499"/>
        <item x="2180"/>
        <item x="935"/>
        <item x="723"/>
        <item x="358"/>
        <item x="1745"/>
        <item x="1561"/>
        <item x="1215"/>
        <item x="1430"/>
        <item x="2137"/>
        <item x="1092"/>
        <item x="1768"/>
        <item x="1165"/>
        <item x="938"/>
        <item x="1118"/>
        <item x="1771"/>
        <item x="809"/>
        <item x="2129"/>
        <item x="1414"/>
        <item x="1987"/>
        <item x="185"/>
        <item x="1036"/>
        <item x="815"/>
        <item x="1317"/>
        <item x="622"/>
        <item x="1616"/>
        <item x="1281"/>
        <item x="202"/>
        <item x="474"/>
        <item x="1240"/>
        <item x="571"/>
        <item x="1450"/>
        <item x="199"/>
        <item x="1358"/>
        <item x="2188"/>
        <item x="2178"/>
        <item x="1239"/>
        <item x="1872"/>
        <item x="820"/>
        <item x="244"/>
        <item x="1251"/>
        <item x="1809"/>
        <item x="1626"/>
        <item x="1590"/>
        <item x="1282"/>
        <item x="179"/>
        <item x="1359"/>
        <item x="339"/>
        <item x="1952"/>
        <item x="1151"/>
        <item x="1032"/>
        <item x="76"/>
        <item x="1525"/>
        <item x="1518"/>
        <item x="2089"/>
        <item x="386"/>
        <item x="2118"/>
        <item x="1885"/>
        <item x="1045"/>
        <item x="108"/>
        <item x="1197"/>
        <item x="1990"/>
        <item x="1227"/>
        <item x="1426"/>
        <item x="1333"/>
        <item x="1216"/>
        <item x="1883"/>
        <item x="1242"/>
        <item x="1170"/>
        <item x="1837"/>
        <item x="1210"/>
        <item x="1706"/>
        <item x="526"/>
        <item x="923"/>
        <item x="2150"/>
        <item x="584"/>
        <item x="211"/>
        <item x="2139"/>
        <item x="462"/>
        <item x="1189"/>
        <item x="1979"/>
        <item x="1116"/>
        <item x="1485"/>
        <item x="376"/>
        <item x="332"/>
        <item x="1471"/>
        <item x="848"/>
        <item x="2141"/>
        <item x="1724"/>
        <item x="1730"/>
        <item x="755"/>
        <item x="38"/>
        <item x="196"/>
        <item x="1211"/>
        <item x="505"/>
        <item x="1731"/>
        <item x="436"/>
        <item x="1803"/>
        <item x="2096"/>
        <item x="527"/>
        <item x="1998"/>
        <item x="1313"/>
        <item x="854"/>
        <item x="1873"/>
        <item x="1520"/>
        <item x="106"/>
        <item x="1435"/>
        <item x="1948"/>
        <item x="1542"/>
        <item x="177"/>
        <item x="1606"/>
        <item x="600"/>
        <item x="1705"/>
        <item x="676"/>
        <item x="737"/>
        <item x="317"/>
        <item x="641"/>
        <item x="258"/>
        <item x="2087"/>
        <item x="760"/>
        <item x="681"/>
        <item x="924"/>
        <item x="530"/>
        <item x="2"/>
        <item x="1207"/>
        <item x="1513"/>
        <item x="303"/>
        <item x="1196"/>
        <item x="1427"/>
        <item x="1867"/>
        <item x="1339"/>
        <item x="996"/>
        <item x="1087"/>
        <item x="486"/>
        <item x="1566"/>
        <item x="1748"/>
        <item x="2055"/>
        <item x="322"/>
        <item x="63"/>
        <item x="218"/>
        <item x="99"/>
        <item x="507"/>
        <item x="654"/>
        <item x="1953"/>
        <item x="1193"/>
        <item x="984"/>
        <item x="1939"/>
        <item x="210"/>
        <item x="639"/>
        <item x="693"/>
        <item x="561"/>
        <item x="1843"/>
        <item x="354"/>
        <item x="839"/>
        <item x="2033"/>
        <item x="1440"/>
        <item x="442"/>
        <item x="80"/>
        <item x="440"/>
        <item x="1208"/>
        <item x="1955"/>
        <item x="2181"/>
        <item x="1889"/>
        <item x="1793"/>
        <item x="634"/>
        <item x="1343"/>
        <item x="94"/>
        <item x="2028"/>
        <item x="645"/>
        <item x="575"/>
        <item x="2128"/>
        <item x="1002"/>
        <item x="1621"/>
        <item x="472"/>
        <item x="514"/>
        <item x="1342"/>
        <item x="795"/>
        <item x="1295"/>
        <item x="523"/>
        <item x="1108"/>
        <item x="1171"/>
        <item x="539"/>
        <item x="1357"/>
        <item x="1746"/>
        <item x="1900"/>
        <item x="1596"/>
        <item x="1857"/>
        <item x="323"/>
        <item x="511"/>
        <item x="1152"/>
        <item x="1143"/>
        <item x="1981"/>
        <item x="615"/>
        <item x="1600"/>
        <item x="425"/>
        <item x="1487"/>
        <item x="852"/>
        <item x="28"/>
        <item x="1577"/>
        <item x="1264"/>
        <item x="470"/>
        <item x="1086"/>
        <item x="960"/>
        <item x="1441"/>
        <item x="1261"/>
        <item x="1010"/>
        <item x="548"/>
        <item x="1035"/>
        <item x="1040"/>
        <item x="623"/>
        <item x="833"/>
        <item x="1058"/>
        <item x="2064"/>
        <item x="278"/>
        <item x="1627"/>
        <item x="95"/>
        <item x="1321"/>
        <item x="133"/>
        <item x="1140"/>
        <item x="1595"/>
        <item x="1335"/>
        <item x="818"/>
        <item x="120"/>
        <item x="885"/>
        <item x="1884"/>
        <item x="1153"/>
        <item x="1273"/>
        <item x="329"/>
        <item x="1122"/>
        <item x="1360"/>
        <item x="328"/>
        <item x="605"/>
        <item x="407"/>
        <item x="1025"/>
        <item x="1834"/>
        <item x="1198"/>
        <item x="262"/>
        <item x="1370"/>
        <item x="1882"/>
        <item x="149"/>
        <item x="1205"/>
        <item x="263"/>
        <item x="1094"/>
        <item x="268"/>
        <item x="1624"/>
        <item x="480"/>
        <item x="502"/>
        <item x="126"/>
        <item x="1291"/>
        <item x="2115"/>
        <item x="67"/>
        <item x="1279"/>
        <item x="46"/>
        <item x="550"/>
        <item x="487"/>
        <item x="1564"/>
        <item x="243"/>
        <item x="1947"/>
        <item x="1392"/>
        <item x="2106"/>
        <item x="1849"/>
        <item x="601"/>
        <item x="1781"/>
        <item x="2120"/>
        <item x="2100"/>
        <item x="865"/>
        <item x="100"/>
        <item x="2019"/>
        <item x="1039"/>
        <item x="147"/>
        <item x="2189"/>
        <item x="813"/>
        <item x="20"/>
        <item x="481"/>
        <item x="1271"/>
        <item x="1653"/>
        <item x="1700"/>
        <item x="1060"/>
        <item x="1446"/>
        <item x="437"/>
        <item x="49"/>
        <item x="1223"/>
        <item x="228"/>
        <item x="2058"/>
        <item x="15"/>
        <item x="941"/>
        <item x="1741"/>
        <item x="845"/>
        <item x="2135"/>
        <item x="893"/>
        <item x="1419"/>
        <item x="846"/>
        <item x="410"/>
        <item x="877"/>
        <item x="547"/>
        <item x="251"/>
        <item x="1656"/>
        <item x="987"/>
        <item x="1027"/>
        <item x="345"/>
        <item x="856"/>
        <item x="532"/>
        <item x="1222"/>
        <item x="1523"/>
        <item x="741"/>
        <item x="1896"/>
        <item x="1228"/>
        <item x="2023"/>
        <item x="936"/>
        <item x="875"/>
        <item x="1603"/>
        <item x="1015"/>
        <item x="1958"/>
        <item x="197"/>
        <item x="2151"/>
        <item x="447"/>
        <item x="2030"/>
        <item x="1893"/>
        <item x="1160"/>
        <item x="2025"/>
        <item x="630"/>
        <item x="1780"/>
        <item x="1965"/>
        <item x="1028"/>
        <item x="221"/>
        <item x="589"/>
        <item x="1739"/>
        <item x="2127"/>
        <item x="209"/>
        <item x="212"/>
        <item x="2113"/>
        <item x="546"/>
        <item x="919"/>
        <item x="754"/>
        <item x="1567"/>
        <item x="1671"/>
        <item x="300"/>
        <item x="331"/>
        <item x="1409"/>
        <item x="1022"/>
        <item x="918"/>
        <item x="1397"/>
        <item x="175"/>
        <item x="1461"/>
        <item x="1121"/>
        <item x="946"/>
        <item x="2054"/>
        <item x="1946"/>
        <item x="967"/>
        <item x="434"/>
        <item x="1079"/>
        <item x="409"/>
        <item x="2041"/>
        <item x="947"/>
        <item x="55"/>
        <item x="2172"/>
        <item x="1530"/>
        <item x="293"/>
        <item x="727"/>
        <item x="1300"/>
        <item x="1891"/>
        <item x="105"/>
        <item x="1016"/>
        <item x="1915"/>
        <item x="138"/>
        <item x="1970"/>
        <item x="1393"/>
        <item x="1123"/>
        <item x="254"/>
        <item x="1085"/>
        <item x="558"/>
        <item x="214"/>
        <item x="827"/>
        <item x="1452"/>
        <item x="774"/>
        <item x="1418"/>
        <item x="1080"/>
        <item x="423"/>
        <item x="2038"/>
        <item x="878"/>
        <item x="1786"/>
        <item x="1378"/>
        <item x="522"/>
        <item x="1693"/>
        <item x="1701"/>
        <item x="121"/>
        <item x="591"/>
        <item x="399"/>
        <item x="161"/>
        <item x="661"/>
        <item x="396"/>
        <item x="525"/>
        <item x="773"/>
        <item x="531"/>
        <item x="857"/>
        <item x="576"/>
        <item x="203"/>
        <item x="1276"/>
        <item x="174"/>
        <item x="1004"/>
        <item x="1308"/>
        <item x="2104"/>
        <item x="1929"/>
        <item x="419"/>
        <item x="598"/>
        <item x="1718"/>
        <item x="2088"/>
        <item x="2002"/>
        <item x="1733"/>
        <item x="1594"/>
        <item x="1379"/>
        <item x="1214"/>
        <item x="1041"/>
        <item x="2110"/>
        <item x="1940"/>
        <item x="1361"/>
        <item x="1285"/>
        <item x="1844"/>
        <item x="2166"/>
        <item x="1737"/>
        <item x="1310"/>
        <item x="1166"/>
        <item x="1374"/>
        <item x="904"/>
        <item x="1907"/>
        <item x="953"/>
        <item x="1881"/>
        <item x="1550"/>
        <item x="1007"/>
        <item x="626"/>
        <item x="677"/>
        <item x="304"/>
        <item x="776"/>
        <item x="1721"/>
        <item x="1764"/>
        <item x="111"/>
        <item x="57"/>
        <item x="333"/>
        <item x="1658"/>
        <item x="1033"/>
        <item x="961"/>
        <item x="1318"/>
        <item x="794"/>
        <item x="187"/>
        <item x="1749"/>
        <item x="721"/>
        <item x="234"/>
        <item x="35"/>
        <item x="2098"/>
        <item x="617"/>
        <item x="672"/>
        <item x="1895"/>
        <item x="1416"/>
        <item x="2031"/>
        <item x="1486"/>
        <item x="718"/>
        <item x="1930"/>
        <item x="1506"/>
        <item x="1725"/>
        <item x="351"/>
        <item x="188"/>
        <item x="990"/>
        <item x="1832"/>
        <item x="1817"/>
        <item x="398"/>
        <item x="141"/>
        <item x="112"/>
        <item x="78"/>
        <item x="1401"/>
        <item x="335"/>
        <item x="1330"/>
        <item x="2162"/>
        <item x="96"/>
        <item x="1584"/>
        <item x="1589"/>
        <item x="726"/>
        <item x="788"/>
        <item x="1648"/>
        <item x="1999"/>
        <item x="742"/>
        <item x="491"/>
        <item x="1811"/>
        <item x="1316"/>
        <item x="1187"/>
        <item x="1801"/>
        <item x="1462"/>
        <item x="2065"/>
        <item x="2179"/>
        <item x="1641"/>
        <item x="1681"/>
        <item x="2011"/>
        <item x="274"/>
        <item x="1784"/>
        <item x="1697"/>
        <item x="1660"/>
        <item x="421"/>
        <item x="1642"/>
        <item x="1707"/>
        <item x="650"/>
        <item x="970"/>
        <item x="1448"/>
        <item x="1101"/>
        <item x="1340"/>
        <item x="770"/>
        <item x="1432"/>
        <item x="467"/>
        <item x="235"/>
        <item x="671"/>
        <item x="319"/>
        <item x="2003"/>
        <item x="381"/>
        <item x="1679"/>
        <item x="974"/>
        <item x="162"/>
        <item x="1582"/>
        <item x="562"/>
        <item x="1437"/>
        <item x="314"/>
        <item x="1395"/>
        <item x="1296"/>
        <item x="1049"/>
        <item x="1352"/>
        <item x="2057"/>
        <item x="1871"/>
        <item x="995"/>
        <item x="1792"/>
        <item x="1234"/>
        <item x="1470"/>
        <item x="2056"/>
        <item x="1625"/>
        <item x="1220"/>
        <item x="16"/>
        <item x="1643"/>
        <item x="1284"/>
        <item x="1130"/>
        <item x="1565"/>
        <item x="1717"/>
        <item x="124"/>
        <item x="891"/>
        <item x="1026"/>
        <item x="2158"/>
        <item x="134"/>
        <item x="53"/>
        <item x="1563"/>
        <item x="1877"/>
        <item x="764"/>
        <item x="294"/>
        <item x="130"/>
        <item x="113"/>
        <item x="579"/>
        <item x="610"/>
        <item x="2007"/>
        <item x="1438"/>
        <item x="1759"/>
        <item x="330"/>
        <item x="232"/>
        <item x="1991"/>
        <item x="259"/>
        <item x="1089"/>
        <item x="460"/>
        <item x="1763"/>
        <item x="139"/>
        <item x="2060"/>
        <item x="277"/>
        <item x="246"/>
        <item x="925"/>
        <item x="489"/>
        <item x="1645"/>
        <item x="1167"/>
        <item x="581"/>
        <item x="1290"/>
        <item x="1702"/>
        <item x="237"/>
        <item x="160"/>
        <item x="1950"/>
        <item x="1417"/>
        <item x="2067"/>
        <item x="640"/>
        <item x="512"/>
        <item x="1985"/>
        <item x="1302"/>
        <item x="2157"/>
        <item x="739"/>
        <item x="1119"/>
        <item x="800"/>
        <item x="341"/>
        <item x="1715"/>
        <item x="151"/>
        <item x="1903"/>
        <item x="418"/>
        <item x="2125"/>
        <item x="1110"/>
        <item x="1265"/>
        <item x="446"/>
        <item x="6"/>
        <item x="1191"/>
        <item x="208"/>
        <item x="0"/>
        <item x="1537"/>
        <item x="256"/>
        <item x="913"/>
        <item x="1155"/>
        <item x="492"/>
        <item x="1229"/>
        <item x="2167"/>
        <item x="296"/>
        <item x="1709"/>
        <item x="551"/>
        <item x="52"/>
        <item x="1382"/>
        <item x="469"/>
        <item x="1899"/>
        <item x="325"/>
        <item x="2081"/>
        <item x="34"/>
        <item x="298"/>
        <item x="1076"/>
        <item x="401"/>
        <item x="1400"/>
        <item x="988"/>
        <item x="417"/>
        <item x="1993"/>
        <item x="533"/>
        <item x="178"/>
        <item x="1862"/>
        <item x="830"/>
        <item x="1820"/>
        <item x="1306"/>
        <item x="65"/>
        <item x="494"/>
        <item x="1916"/>
        <item x="1921"/>
        <item x="348"/>
        <item x="279"/>
        <item x="18"/>
        <item x="1399"/>
        <item x="1182"/>
        <item x="564"/>
        <item x="1688"/>
        <item x="1362"/>
        <item x="903"/>
        <item x="102"/>
        <item x="1574"/>
        <item x="1983"/>
        <item x="649"/>
        <item x="1496"/>
        <item x="1184"/>
        <item x="159"/>
        <item x="853"/>
        <item x="1493"/>
        <item x="554"/>
        <item x="148"/>
        <item x="879"/>
        <item x="701"/>
        <item x="816"/>
        <item x="731"/>
        <item x="892"/>
        <item x="1021"/>
        <item x="744"/>
        <item x="1511"/>
        <item x="1967"/>
        <item x="1779"/>
        <item x="1069"/>
        <item x="1957"/>
        <item x="287"/>
        <item x="280"/>
        <item x="406"/>
        <item x="424"/>
        <item x="166"/>
        <item x="791"/>
        <item x="1859"/>
        <item x="1526"/>
        <item x="838"/>
        <item x="1875"/>
        <item x="450"/>
        <item x="1057"/>
        <item x="695"/>
        <item x="1413"/>
        <item x="1677"/>
        <item x="1249"/>
        <item x="1615"/>
        <item x="664"/>
        <item x="123"/>
        <item x="1125"/>
        <item x="1"/>
        <item x="1075"/>
        <item x="1729"/>
        <item x="572"/>
        <item x="516"/>
        <item x="2168"/>
        <item x="1579"/>
        <item x="1472"/>
        <item x="1758"/>
        <item x="1062"/>
        <item x="1346"/>
        <item x="47"/>
        <item x="320"/>
        <item x="789"/>
        <item x="39"/>
        <item x="122"/>
        <item x="478"/>
        <item x="958"/>
        <item x="1479"/>
        <item x="1436"/>
        <item x="1713"/>
        <item x="864"/>
        <item x="295"/>
        <item x="152"/>
        <item x="316"/>
        <item x="2170"/>
        <item x="686"/>
        <item x="1850"/>
        <item x="500"/>
        <item x="1453"/>
        <item x="1714"/>
        <item x="1798"/>
        <item x="2116"/>
        <item x="1145"/>
        <item x="1988"/>
        <item x="2078"/>
        <item x="1178"/>
        <item x="431"/>
        <item x="1176"/>
        <item x="1144"/>
        <item x="1042"/>
        <item x="652"/>
        <item x="687"/>
        <item x="22"/>
        <item x="1540"/>
        <item x="135"/>
        <item x="1095"/>
        <item x="869"/>
        <item x="545"/>
        <item x="1099"/>
        <item x="1634"/>
        <item x="1772"/>
        <item x="1704"/>
        <item x="1676"/>
        <item x="1974"/>
        <item x="849"/>
        <item x="1529"/>
        <item x="1559"/>
        <item x="1074"/>
        <item x="900"/>
        <item x="1723"/>
        <item x="1968"/>
        <item x="464"/>
        <item x="1421"/>
        <item x="629"/>
        <item x="1024"/>
        <item x="2182"/>
        <item x="8"/>
        <item x="1629"/>
        <item x="283"/>
        <item x="699"/>
        <item x="916"/>
        <item x="1804"/>
        <item x="2134"/>
        <item x="1751"/>
        <item x="979"/>
        <item x="1369"/>
        <item x="356"/>
        <item x="759"/>
        <item x="1933"/>
        <item x="586"/>
        <item x="752"/>
        <item x="993"/>
        <item x="87"/>
        <item x="1077"/>
        <item x="433"/>
        <item x="454"/>
        <item x="1879"/>
        <item x="730"/>
        <item x="1103"/>
        <item x="1068"/>
        <item x="1527"/>
        <item x="1788"/>
        <item x="528"/>
        <item x="285"/>
        <item x="2027"/>
        <item x="758"/>
        <item x="1716"/>
        <item x="1847"/>
        <item x="1405"/>
        <item x="145"/>
        <item x="1519"/>
        <item x="1477"/>
        <item x="1183"/>
        <item x="850"/>
        <item x="1484"/>
        <item x="1084"/>
        <item x="2094"/>
        <item x="1038"/>
        <item x="2173"/>
        <item x="25"/>
        <item x="355"/>
        <item x="2043"/>
        <item x="1105"/>
        <item x="1647"/>
        <item x="1989"/>
        <item x="782"/>
        <item x="1363"/>
        <item x="101"/>
        <item x="1592"/>
        <item x="973"/>
        <item x="327"/>
        <item x="780"/>
        <item x="479"/>
        <item x="1133"/>
        <item x="1945"/>
        <item x="972"/>
        <item x="1288"/>
        <item x="1936"/>
        <item x="77"/>
        <item x="1806"/>
        <item x="1072"/>
        <item x="1836"/>
        <item x="674"/>
        <item x="2009"/>
        <item x="2117"/>
        <item x="1071"/>
        <item x="668"/>
        <item x="698"/>
        <item x="540"/>
        <item x="1902"/>
        <item x="963"/>
        <item x="1327"/>
        <item x="1649"/>
        <item x="420"/>
        <item x="282"/>
        <item x="921"/>
        <item x="397"/>
        <item x="1672"/>
        <item x="1531"/>
        <item x="93"/>
        <item x="1294"/>
        <item x="1690"/>
        <item x="1934"/>
        <item x="2085"/>
        <item x="380"/>
        <item x="1617"/>
        <item x="245"/>
        <item x="391"/>
        <item x="1278"/>
        <item x="1168"/>
        <item x="1773"/>
        <item x="1828"/>
        <item x="458"/>
        <item x="2119"/>
        <item x="922"/>
        <item x="1888"/>
        <item x="1761"/>
        <item x="582"/>
        <item x="362"/>
        <item x="2051"/>
        <item x="1009"/>
        <item x="1794"/>
        <item x="1030"/>
        <item x="427"/>
        <item x="129"/>
        <item x="238"/>
        <item x="2091"/>
        <item x="766"/>
        <item x="1097"/>
        <item x="248"/>
        <item x="429"/>
        <item x="1556"/>
        <item x="114"/>
        <item x="1141"/>
        <item x="344"/>
        <item x="722"/>
        <item x="432"/>
        <item x="1299"/>
        <item x="901"/>
        <item x="1372"/>
        <item x="981"/>
        <item x="1928"/>
        <item x="13"/>
        <item x="1252"/>
        <item x="382"/>
        <item x="557"/>
        <item x="1732"/>
        <item x="1341"/>
        <item x="1514"/>
        <item x="646"/>
        <item x="1548"/>
        <item x="1054"/>
        <item x="1447"/>
        <item x="192"/>
        <item x="451"/>
        <item x="577"/>
        <item x="402"/>
        <item x="724"/>
        <item x="167"/>
        <item x="1699"/>
        <item x="1065"/>
        <item x="1790"/>
        <item x="347"/>
        <item x="2143"/>
        <item x="56"/>
        <item x="1259"/>
        <item x="68"/>
        <item x="1742"/>
        <item x="1558"/>
        <item x="1260"/>
        <item x="11"/>
        <item x="19"/>
        <item x="1630"/>
        <item x="1258"/>
        <item x="807"/>
        <item x="1455"/>
        <item x="655"/>
        <item x="614"/>
        <item x="346"/>
        <item x="1106"/>
        <item x="1003"/>
        <item x="1638"/>
        <item x="513"/>
        <item x="307"/>
        <item x="242"/>
        <item x="643"/>
        <item x="465"/>
        <item x="37"/>
        <item x="1840"/>
        <item x="1581"/>
        <item x="1923"/>
        <item x="1604"/>
        <item x="1128"/>
        <item x="128"/>
        <item x="508"/>
        <item x="799"/>
        <item x="1218"/>
        <item x="1675"/>
        <item x="1283"/>
        <item x="1776"/>
        <item x="519"/>
        <item x="1532"/>
        <item x="1605"/>
        <item x="305"/>
        <item x="1423"/>
        <item x="1254"/>
        <item x="85"/>
        <item x="1838"/>
        <item x="1320"/>
        <item x="1812"/>
        <item x="553"/>
        <item x="1659"/>
        <item x="154"/>
        <item x="1568"/>
        <item x="357"/>
        <item x="1766"/>
        <item x="313"/>
        <item x="215"/>
        <item x="240"/>
        <item x="976"/>
        <item x="986"/>
        <item x="1186"/>
        <item x="443"/>
        <item x="1508"/>
        <item x="1163"/>
        <item x="2049"/>
        <item x="1546"/>
        <item x="825"/>
        <item x="1315"/>
        <item x="1535"/>
        <item x="110"/>
        <item x="1845"/>
        <item x="367"/>
        <item x="1365"/>
        <item x="227"/>
        <item x="2084"/>
        <item x="1813"/>
        <item x="771"/>
        <item x="10"/>
        <item x="678"/>
        <item x="811"/>
        <item x="740"/>
        <item x="488"/>
        <item x="1001"/>
        <item x="2186"/>
        <item x="1710"/>
        <item x="855"/>
        <item x="1757"/>
        <item x="62"/>
        <item x="1381"/>
        <item x="1914"/>
        <item x="255"/>
        <item x="1557"/>
        <item x="301"/>
        <item x="1756"/>
        <item x="2103"/>
        <item x="364"/>
        <item x="1517"/>
        <item x="585"/>
        <item x="1919"/>
        <item x="1233"/>
        <item x="229"/>
        <item x="798"/>
        <item x="673"/>
        <item x="1192"/>
        <item x="1876"/>
        <item x="2021"/>
        <item x="1610"/>
        <item x="1312"/>
        <item x="91"/>
        <item x="1404"/>
        <item x="360"/>
        <item x="1775"/>
        <item x="1611"/>
        <item x="1644"/>
        <item x="230"/>
        <item x="2187"/>
        <item x="2163"/>
        <item x="2066"/>
        <item x="1639"/>
        <item x="1096"/>
        <item x="894"/>
        <item x="570"/>
        <item x="1505"/>
        <item x="536"/>
        <item x="1161"/>
        <item x="1787"/>
        <item x="1964"/>
        <item x="201"/>
        <item x="705"/>
        <item x="1509"/>
        <item x="1755"/>
        <item x="860"/>
        <item x="173"/>
        <item x="1367"/>
        <item x="596"/>
        <item x="155"/>
        <item x="1869"/>
        <item x="1821"/>
        <item x="914"/>
        <item x="388"/>
        <item x="2026"/>
        <item x="359"/>
        <item x="867"/>
        <item x="1217"/>
        <item x="841"/>
        <item x="2164"/>
        <item x="257"/>
        <item x="1931"/>
        <item x="336"/>
        <item x="373"/>
        <item x="1134"/>
        <item x="17"/>
        <item x="2131"/>
        <item x="83"/>
        <item x="934"/>
        <item x="181"/>
        <item x="1632"/>
        <item x="7"/>
        <item x="994"/>
        <item x="1056"/>
        <item x="510"/>
        <item x="206"/>
        <item x="1661"/>
        <item x="889"/>
        <item x="751"/>
        <item x="828"/>
        <item x="250"/>
        <item x="1541"/>
        <item x="1490"/>
        <item x="834"/>
        <item x="415"/>
        <item x="1853"/>
        <item x="1475"/>
        <item x="1608"/>
        <item x="1067"/>
        <item x="1224"/>
        <item x="1835"/>
        <item x="213"/>
        <item x="931"/>
        <item x="2138"/>
        <item x="1504"/>
        <item x="1474"/>
        <item x="1366"/>
        <item x="560"/>
        <item x="917"/>
        <item x="1807"/>
        <item x="729"/>
        <item x="2024"/>
        <item x="768"/>
        <item x="1082"/>
        <item x="1680"/>
        <item x="1951"/>
        <item x="567"/>
        <item x="1275"/>
        <item x="1348"/>
        <item x="578"/>
        <item x="781"/>
        <item x="1093"/>
        <item x="195"/>
        <item x="43"/>
        <item x="1135"/>
        <item x="1345"/>
        <item x="180"/>
        <item x="1692"/>
        <item x="2072"/>
        <item x="805"/>
        <item x="902"/>
        <item x="1000"/>
        <item x="1305"/>
        <item x="1337"/>
        <item x="618"/>
        <item x="1396"/>
        <item x="2105"/>
        <item x="1034"/>
        <item x="1583"/>
        <item x="1375"/>
        <item x="2174"/>
        <item x="1818"/>
        <item x="814"/>
        <item x="1593"/>
        <item x="299"/>
        <item x="2133"/>
        <item x="750"/>
        <item x="684"/>
        <item x="236"/>
        <item x="1131"/>
        <item x="2086"/>
        <item x="1043"/>
        <item x="2165"/>
        <item x="872"/>
        <item x="1044"/>
        <item x="471"/>
        <item x="371"/>
        <item x="1353"/>
        <item x="1613"/>
        <item x="1686"/>
        <item x="186"/>
        <item x="712"/>
        <item x="1670"/>
        <item x="2073"/>
        <item x="117"/>
        <item x="1354"/>
        <item x="1017"/>
        <item x="2015"/>
        <item x="36"/>
        <item x="822"/>
        <item x="765"/>
        <item x="964"/>
        <item x="1691"/>
        <item x="261"/>
        <item x="2190"/>
        <item x="2108"/>
        <item x="1860"/>
        <item x="552"/>
        <item x="334"/>
        <item x="704"/>
        <item x="1499"/>
        <item x="881"/>
        <item x="808"/>
        <item x="405"/>
        <item x="368"/>
        <item x="915"/>
        <item x="692"/>
        <item x="537"/>
        <item x="542"/>
        <item x="1703"/>
        <item x="1478"/>
        <item x="783"/>
        <item x="205"/>
        <item x="216"/>
        <item x="747"/>
        <item x="1389"/>
        <item x="1864"/>
        <item x="1127"/>
        <item x="140"/>
        <item x="656"/>
        <item x="204"/>
        <item x="2149"/>
        <item x="2075"/>
        <item x="1256"/>
        <item x="930"/>
        <item x="1247"/>
        <item x="1846"/>
        <item x="1388"/>
        <item x="1824"/>
        <item x="689"/>
        <item x="2012"/>
        <item x="679"/>
        <item x="1831"/>
        <item x="1232"/>
        <item x="1309"/>
        <item x="1272"/>
        <item x="1868"/>
        <item x="1338"/>
        <item x="2124"/>
        <item x="118"/>
        <item x="1980"/>
        <item x="1674"/>
        <item x="1424"/>
        <item x="1011"/>
        <item x="1325"/>
        <item x="756"/>
        <item x="1774"/>
        <item x="501"/>
        <item x="663"/>
        <item x="2161"/>
        <item x="31"/>
        <item x="880"/>
        <item x="977"/>
        <item x="1719"/>
        <item x="594"/>
        <item x="226"/>
        <item x="688"/>
        <item x="412"/>
        <item x="1156"/>
        <item x="1996"/>
        <item x="58"/>
        <item x="895"/>
        <item x="1908"/>
        <item x="64"/>
        <item x="1760"/>
        <item x="444"/>
        <item x="2155"/>
        <item x="1637"/>
        <item x="1219"/>
        <item x="1662"/>
        <item x="862"/>
        <item x="1620"/>
        <item x="315"/>
        <item x="1398"/>
        <item x="1927"/>
        <item x="194"/>
        <item x="260"/>
        <item x="267"/>
        <item x="1848"/>
        <item x="2097"/>
        <item x="778"/>
        <item x="1112"/>
        <item x="1053"/>
        <item x="620"/>
        <item x="517"/>
        <item x="840"/>
        <item x="223"/>
        <item x="1533"/>
        <item x="1622"/>
        <item x="1008"/>
        <item x="1711"/>
        <item x="1050"/>
        <item x="734"/>
        <item x="1814"/>
        <item x="1204"/>
        <item x="602"/>
        <item x="146"/>
        <item x="810"/>
        <item x="27"/>
        <item x="29"/>
        <item x="1544"/>
        <item x="1962"/>
        <item x="876"/>
        <item x="559"/>
        <item x="2160"/>
        <item x="1791"/>
        <item x="1091"/>
        <item x="1173"/>
        <item x="1689"/>
        <item x="2079"/>
        <item x="1984"/>
        <item x="490"/>
        <item x="2185"/>
        <item x="1336"/>
        <item x="966"/>
        <item x="978"/>
        <item x="1922"/>
        <item x="784"/>
        <item x="2070"/>
        <item x="708"/>
        <item x="642"/>
        <item x="555"/>
        <item x="1349"/>
        <item x="1292"/>
        <item x="2017"/>
        <item x="1640"/>
        <item x="1912"/>
        <item x="1267"/>
        <item x="1307"/>
        <item x="859"/>
        <item x="1607"/>
        <item x="127"/>
        <item x="369"/>
        <item x="1580"/>
        <item x="2045"/>
        <item x="1231"/>
        <item x="2176"/>
        <item x="26"/>
        <item x="136"/>
        <item x="1059"/>
        <item x="983"/>
        <item x="249"/>
        <item x="669"/>
        <item x="1762"/>
        <item x="1654"/>
        <item x="1476"/>
        <item x="318"/>
        <item x="1750"/>
        <item x="948"/>
        <item x="2032"/>
        <item x="932"/>
        <item x="1628"/>
        <item x="1368"/>
        <item x="107"/>
        <item x="573"/>
        <item x="2095"/>
        <item x="463"/>
        <item x="1023"/>
        <item x="1890"/>
        <item x="1048"/>
        <item x="804"/>
        <item x="2062"/>
        <item x="1489"/>
        <item x="1323"/>
        <item x="628"/>
        <item x="1350"/>
        <item x="1943"/>
        <item x="82"/>
        <item x="468"/>
        <item x="1657"/>
        <item x="387"/>
        <item x="2014"/>
        <item x="1976"/>
        <item x="1046"/>
        <item x="847"/>
        <item x="92"/>
        <item x="165"/>
        <item x="385"/>
        <item x="191"/>
        <item x="1403"/>
        <item x="1332"/>
        <item x="2039"/>
        <item x="1088"/>
        <item x="23"/>
        <item x="271"/>
        <item x="42"/>
        <item x="1237"/>
        <item x="515"/>
        <item x="1457"/>
        <item x="1973"/>
        <item x="1944"/>
        <item x="2010"/>
        <item x="1029"/>
        <item x="1897"/>
        <item x="1917"/>
        <item x="1650"/>
        <item x="310"/>
        <item x="2044"/>
        <item x="644"/>
        <item x="1799"/>
        <item x="477"/>
        <item x="541"/>
        <item x="1270"/>
        <item x="2048"/>
        <item x="982"/>
        <item x="568"/>
        <item x="912"/>
        <item x="1139"/>
        <item x="176"/>
        <item x="1587"/>
        <item x="666"/>
        <item x="403"/>
        <item x="680"/>
        <item x="1598"/>
        <item x="1190"/>
        <item x="1100"/>
        <item x="2109"/>
        <item x="769"/>
        <item x="1822"/>
        <item x="569"/>
        <item x="535"/>
        <item x="710"/>
        <item x="1386"/>
        <item x="2076"/>
        <item x="1384"/>
        <item x="2034"/>
        <item x="1463"/>
        <item x="1619"/>
        <item x="1180"/>
        <item x="636"/>
        <item x="696"/>
        <item x="1411"/>
        <item x="400"/>
        <item x="829"/>
        <item x="1483"/>
        <item x="1114"/>
        <item x="72"/>
        <item x="349"/>
        <item x="1250"/>
        <item x="1491"/>
        <item x="991"/>
        <item x="835"/>
        <item x="819"/>
        <item x="1825"/>
        <item x="1052"/>
        <item x="1293"/>
        <item x="1037"/>
        <item x="1942"/>
        <item x="1858"/>
        <item x="1684"/>
        <item x="1652"/>
        <item x="311"/>
        <item x="1147"/>
        <item x="1635"/>
        <item x="1543"/>
        <item x="1874"/>
        <item x="951"/>
        <item x="190"/>
        <item x="1136"/>
        <item x="971"/>
        <item x="2006"/>
        <item x="658"/>
        <item x="1451"/>
        <item x="389"/>
        <item x="1098"/>
        <item x="132"/>
        <item x="1636"/>
        <item x="753"/>
        <item x="980"/>
        <item x="851"/>
        <item x="1181"/>
        <item x="1387"/>
        <item x="1722"/>
        <item x="1528"/>
        <item x="1562"/>
        <item x="2140"/>
        <item x="927"/>
        <item x="942"/>
        <item x="116"/>
        <item x="1225"/>
        <item x="749"/>
        <item x="1538"/>
        <item x="1597"/>
        <item x="1390"/>
        <item x="1226"/>
        <item x="1129"/>
        <item x="350"/>
        <item x="292"/>
        <item x="1878"/>
        <item x="883"/>
        <item x="786"/>
        <item x="743"/>
        <item x="910"/>
        <item x="2018"/>
        <item x="683"/>
        <item x="1898"/>
        <item x="1460"/>
        <item x="1066"/>
        <item x="1783"/>
        <item x="340"/>
        <item x="1994"/>
        <item x="837"/>
        <item x="945"/>
        <item x="824"/>
        <item x="2121"/>
        <item x="2171"/>
        <item x="1468"/>
        <item x="79"/>
        <item x="1244"/>
        <item x="518"/>
        <item x="90"/>
        <item x="1356"/>
        <item x="803"/>
        <item x="1753"/>
        <item x="1887"/>
        <item x="821"/>
        <item x="2156"/>
        <item x="1420"/>
        <item x="802"/>
        <item x="1347"/>
        <item x="1910"/>
        <item x="142"/>
        <item x="306"/>
        <item x="738"/>
        <item x="1800"/>
        <item x="1078"/>
        <item x="1277"/>
        <item x="670"/>
        <item x="439"/>
        <item x="1297"/>
        <item x="1960"/>
        <item x="1982"/>
        <item x="86"/>
        <item x="823"/>
        <item x="1433"/>
        <item x="716"/>
        <item x="842"/>
        <item x="2037"/>
        <item x="32"/>
        <item x="843"/>
        <item x="1241"/>
        <item x="593"/>
        <item x="1073"/>
        <item x="370"/>
        <item x="1174"/>
        <item x="1113"/>
        <item x="1236"/>
        <item x="1918"/>
        <item x="969"/>
        <item x="2130"/>
        <item x="2092"/>
        <item x="940"/>
        <item x="384"/>
        <item x="933"/>
        <item x="189"/>
        <item x="430"/>
        <item x="1578"/>
        <item x="182"/>
        <item x="483"/>
        <item x="1253"/>
        <item x="1469"/>
        <item x="1407"/>
        <item x="40"/>
        <item x="131"/>
        <item x="1246"/>
        <item x="700"/>
        <item x="1497"/>
        <item x="2036"/>
        <item x="281"/>
        <item x="143"/>
        <item x="1102"/>
        <item x="1209"/>
        <item x="2099"/>
        <item x="785"/>
        <item x="1410"/>
        <item x="352"/>
        <item x="1972"/>
        <item x="1051"/>
        <item x="2053"/>
        <item x="520"/>
        <item x="1549"/>
        <item x="1754"/>
        <item x="445"/>
        <item x="324"/>
        <item x="1314"/>
        <item x="1262"/>
        <item x="1364"/>
        <item x="604"/>
        <item x="1512"/>
        <item x="379"/>
        <item x="2008"/>
        <item x="1614"/>
        <item x="98"/>
        <item x="1422"/>
        <item x="225"/>
        <item x="746"/>
        <item x="1142"/>
        <item x="1383"/>
        <item x="441"/>
        <item x="1966"/>
        <item x="2148"/>
        <item x="660"/>
        <item x="844"/>
        <item x="2083"/>
        <item x="538"/>
        <item x="2142"/>
        <item x="637"/>
        <item x="1743"/>
        <item x="119"/>
        <item x="5"/>
        <item x="284"/>
        <item x="473"/>
        <item x="253"/>
        <item x="1255"/>
        <item x="1795"/>
        <item x="1083"/>
        <item x="694"/>
        <item x="1243"/>
        <item x="624"/>
        <item x="1385"/>
        <item x="1954"/>
        <item x="264"/>
        <item x="1014"/>
        <item x="290"/>
        <item x="1481"/>
        <item x="2159"/>
        <item x="563"/>
        <item x="89"/>
        <item x="2059"/>
        <item x="404"/>
        <item x="1886"/>
        <item x="728"/>
        <item x="1911"/>
        <item x="338"/>
        <item x="1572"/>
        <item x="408"/>
        <item x="1971"/>
        <item x="1090"/>
        <item x="326"/>
        <item x="1570"/>
        <item x="1524"/>
        <item x="81"/>
        <item x="220"/>
        <item x="709"/>
        <item x="163"/>
        <item x="1826"/>
        <item x="252"/>
        <item x="1200"/>
        <item x="1797"/>
        <item x="414"/>
        <item x="273"/>
        <item x="372"/>
        <item x="682"/>
        <item x="207"/>
        <item x="1104"/>
        <item x="172"/>
        <item x="493"/>
        <item x="2153"/>
        <item x="1682"/>
        <item x="797"/>
        <item x="2169"/>
        <item x="2042"/>
        <item x="265"/>
        <item x="1206"/>
        <item x="627"/>
        <item x="1304"/>
        <item x="1115"/>
        <item x="115"/>
        <item x="2154"/>
        <item x="1507"/>
        <item x="702"/>
        <item x="272"/>
        <item x="1956"/>
        <item x="164"/>
        <item x="1708"/>
        <item x="1591"/>
        <item x="366"/>
        <item x="1623"/>
        <item x="1326"/>
        <item x="297"/>
        <item x="1269"/>
        <item x="1213"/>
        <item x="1467"/>
        <item x="1500"/>
        <item x="1445"/>
        <item x="690"/>
        <item x="2013"/>
        <item x="659"/>
        <item x="549"/>
        <item x="1425"/>
        <item x="104"/>
        <item x="2102"/>
        <item x="1851"/>
        <item x="60"/>
        <item x="365"/>
        <item x="1789"/>
        <item x="374"/>
        <item x="2136"/>
        <item x="1157"/>
        <item x="449"/>
        <item x="597"/>
        <item x="2001"/>
        <item x="1602"/>
        <item x="1199"/>
        <item x="715"/>
        <item x="475"/>
        <item x="453"/>
        <item x="1287"/>
        <item x="1609"/>
        <item x="1406"/>
        <item x="288"/>
        <item x="1064"/>
        <item x="222"/>
        <item x="1195"/>
        <item x="1006"/>
        <item x="1571"/>
        <item x="566"/>
        <item x="801"/>
        <item x="1738"/>
        <item x="1855"/>
        <item x="2147"/>
        <item x="1727"/>
        <item x="484"/>
        <item x="1194"/>
        <item x="908"/>
        <item x="2005"/>
        <item x="1969"/>
        <item x="1664"/>
        <item x="707"/>
        <item x="954"/>
        <item x="435"/>
        <item x="762"/>
        <item x="1827"/>
        <item x="732"/>
        <item x="975"/>
        <item x="556"/>
        <item x="1740"/>
        <item x="905"/>
        <item x="1148"/>
        <item x="719"/>
        <item x="1328"/>
        <item x="886"/>
        <item x="1510"/>
        <item x="1311"/>
        <item x="390"/>
        <item x="1473"/>
        <item x="1865"/>
        <item x="1986"/>
        <item x="88"/>
        <item x="1371"/>
        <item x="997"/>
        <item x="1501"/>
        <item x="1322"/>
        <item x="1235"/>
        <item x="1319"/>
        <item x="1694"/>
        <item x="97"/>
        <item x="1646"/>
        <item x="12"/>
        <item x="957"/>
        <item x="2112"/>
        <item x="394"/>
        <item x="736"/>
        <item x="2040"/>
        <item x="1655"/>
        <item x="198"/>
        <item x="955"/>
        <item x="1870"/>
        <item x="1005"/>
        <item x="772"/>
        <item x="2052"/>
        <item x="428"/>
        <item x="631"/>
        <item x="2114"/>
        <item x="2183"/>
        <item x="1823"/>
        <item x="2126"/>
        <item x="735"/>
        <item x="457"/>
        <item x="667"/>
        <item x="685"/>
        <item x="1977"/>
        <item x="779"/>
        <item x="1712"/>
        <item x="911"/>
        <item x="2061"/>
        <item x="170"/>
        <item x="590"/>
        <item x="1124"/>
        <item x="2004"/>
        <item x="1376"/>
        <item x="603"/>
        <item x="1833"/>
        <item x="413"/>
        <item x="1698"/>
        <item x="1575"/>
        <item x="171"/>
        <item x="375"/>
        <item x="1678"/>
        <item x="459"/>
        <item x="717"/>
        <item x="45"/>
        <item x="1816"/>
        <item x="1498"/>
        <item x="1159"/>
        <item x="1997"/>
        <item x="521"/>
        <item x="703"/>
        <item x="266"/>
        <item x="150"/>
        <item x="1894"/>
        <item x="342"/>
        <item x="1552"/>
        <item x="1744"/>
        <item x="2069"/>
        <item x="276"/>
        <item x="302"/>
        <item x="733"/>
        <item x="1466"/>
        <item x="2132"/>
        <item x="455"/>
        <item x="2082"/>
        <item x="2047"/>
        <item x="607"/>
        <item x="1810"/>
        <item x="9"/>
        <item x="873"/>
        <item x="595"/>
        <item x="1601"/>
        <item x="217"/>
        <item x="1539"/>
        <item x="1747"/>
        <item x="75"/>
        <item x="1554"/>
        <item x="44"/>
        <item x="965"/>
        <item x="1298"/>
        <item x="1221"/>
        <item x="153"/>
        <item x="476"/>
        <item x="2016"/>
        <item x="73"/>
        <item x="233"/>
        <item x="817"/>
        <item x="1344"/>
        <item x="1107"/>
        <item x="1778"/>
        <item x="665"/>
        <item x="1995"/>
        <item x="2046"/>
        <item x="1203"/>
        <item x="1380"/>
        <item x="1618"/>
        <item x="1031"/>
        <item x="1301"/>
        <item x="497"/>
        <item x="183"/>
        <item x="580"/>
        <item x="939"/>
        <item x="1408"/>
        <item x="48"/>
        <item x="1586"/>
        <item x="831"/>
        <item x="657"/>
        <item x="1459"/>
        <item x="757"/>
        <item x="1924"/>
        <item x="968"/>
        <item x="485"/>
        <item x="884"/>
        <item x="383"/>
        <item x="1502"/>
        <item x="962"/>
        <item x="1767"/>
        <item x="1355"/>
        <item x="41"/>
        <item x="2122"/>
        <item x="998"/>
        <item x="1415"/>
        <item x="3"/>
        <item x="1150"/>
        <item x="219"/>
        <item x="1412"/>
        <item x="529"/>
        <item x="763"/>
        <item x="2000"/>
        <item x="495"/>
        <item x="1819"/>
        <item x="1482"/>
        <item x="1492"/>
        <item x="2080"/>
        <item x="1651"/>
        <item x="653"/>
        <item x="1685"/>
        <item x="882"/>
        <item x="565"/>
        <item x="633"/>
        <item x="1861"/>
        <item x="613"/>
        <item x="54"/>
        <item x="1736"/>
        <item x="1515"/>
        <item x="745"/>
        <item x="156"/>
        <item x="504"/>
        <item x="1391"/>
        <item x="426"/>
        <item x="109"/>
        <item x="790"/>
        <item x="1081"/>
        <item x="1132"/>
        <item x="611"/>
        <item x="1120"/>
        <item x="985"/>
        <item x="200"/>
        <item x="1137"/>
        <item x="697"/>
        <item x="1177"/>
        <item x="343"/>
        <item x="871"/>
        <item x="1164"/>
        <item x="544"/>
        <item x="169"/>
        <item x="1585"/>
        <item x="21"/>
        <item x="748"/>
        <item x="312"/>
        <item x="1126"/>
        <item x="909"/>
        <item x="1334"/>
        <item x="648"/>
        <item x="943"/>
        <item x="1961"/>
        <item x="1373"/>
        <item x="1576"/>
        <item x="168"/>
        <item x="103"/>
        <item x="438"/>
        <item x="498"/>
        <item x="1926"/>
        <item x="1443"/>
        <item x="1802"/>
        <item x="1394"/>
        <item x="1904"/>
        <item x="1162"/>
        <item x="1808"/>
        <item x="1248"/>
        <item x="906"/>
        <item x="1631"/>
        <item x="2093"/>
        <item x="1494"/>
        <item x="1188"/>
        <item x="1055"/>
        <item x="897"/>
        <item x="66"/>
        <item x="714"/>
        <item x="907"/>
        <item x="51"/>
        <item x="1020"/>
        <item x="950"/>
        <item x="377"/>
        <item x="1770"/>
        <item x="619"/>
        <item x="321"/>
        <item x="14"/>
        <item x="952"/>
        <item x="1488"/>
        <item x="1560"/>
        <item x="247"/>
        <item x="1683"/>
        <item x="2101"/>
        <item x="1668"/>
        <item x="1839"/>
        <item x="899"/>
        <item x="1925"/>
        <item x="992"/>
        <item x="1149"/>
        <item x="1109"/>
        <item x="1949"/>
        <item x="1442"/>
        <item x="275"/>
        <item x="1111"/>
        <item x="1013"/>
        <item x="1777"/>
        <item x="1667"/>
        <item x="543"/>
        <item x="1720"/>
        <item x="1555"/>
        <item x="422"/>
        <item x="50"/>
        <item x="1047"/>
        <item x="1842"/>
        <item x="898"/>
        <item x="616"/>
        <item x="2177"/>
        <item x="1829"/>
        <item x="706"/>
        <item x="890"/>
        <item x="587"/>
        <item x="1735"/>
        <item x="1070"/>
        <item x="606"/>
        <item x="524"/>
        <item x="826"/>
        <item x="1185"/>
        <item x="1286"/>
        <item x="989"/>
        <item x="920"/>
        <item x="635"/>
        <item x="125"/>
        <item x="1959"/>
        <item x="33"/>
        <item x="456"/>
        <item x="832"/>
        <item x="929"/>
        <item x="158"/>
        <item x="599"/>
        <item x="1769"/>
        <item x="1633"/>
        <item x="1018"/>
        <item x="609"/>
        <item x="2050"/>
        <item x="944"/>
        <item x="999"/>
        <item x="1019"/>
        <item x="625"/>
        <item x="466"/>
        <item x="231"/>
        <item x="1932"/>
        <item x="1444"/>
        <item x="1937"/>
        <item x="2152"/>
        <item x="812"/>
        <item x="1805"/>
        <item x="1734"/>
        <item x="691"/>
        <item x="1695"/>
        <item x="416"/>
        <item x="1274"/>
        <item x="874"/>
        <item x="761"/>
        <item x="269"/>
        <item x="1909"/>
        <item x="2020"/>
        <item x="2068"/>
        <item x="1324"/>
        <item x="792"/>
        <item x="1935"/>
        <item x="608"/>
        <item x="621"/>
        <item x="1458"/>
        <item x="4"/>
        <item x="2077"/>
        <item x="1434"/>
        <item x="1154"/>
        <item x="2123"/>
        <item x="1752"/>
        <item x="69"/>
        <item x="632"/>
        <item x="866"/>
        <item x="937"/>
        <item x="574"/>
        <item x="482"/>
        <item x="1663"/>
        <item x="1901"/>
        <item x="1061"/>
        <item x="1238"/>
        <item x="286"/>
        <item x="1280"/>
        <item x="1963"/>
        <item x="1978"/>
        <item x="1854"/>
        <item x="184"/>
        <item x="308"/>
        <item x="1545"/>
        <item x="612"/>
        <item x="1303"/>
        <item x="61"/>
        <item x="720"/>
        <item x="534"/>
        <item x="24"/>
        <item x="241"/>
        <item x="289"/>
        <item x="2090"/>
        <item x="1138"/>
        <item x="239"/>
        <item x="2071"/>
        <item x="2029"/>
        <item x="1172"/>
        <item x="1696"/>
        <item x="647"/>
        <item x="1728"/>
        <item x="1815"/>
        <item x="2107"/>
        <item x="796"/>
        <item x="270"/>
        <item x="1673"/>
        <item x="787"/>
        <item x="863"/>
        <item x="1495"/>
        <item x="675"/>
        <item x="509"/>
        <item x="1480"/>
        <item x="1665"/>
        <item x="1551"/>
        <item x="583"/>
        <item x="1880"/>
        <item x="806"/>
        <item x="448"/>
        <item x="858"/>
        <item x="793"/>
        <item x="2063"/>
        <item x="956"/>
        <item x="1612"/>
        <item x="1975"/>
        <item x="651"/>
        <item x="506"/>
        <item x="1906"/>
        <item x="1938"/>
        <item x="1941"/>
        <item x="59"/>
        <item x="1266"/>
        <item x="1503"/>
        <item x="1669"/>
        <item x="725"/>
        <item x="1830"/>
        <item x="1230"/>
        <item x="1782"/>
        <item x="926"/>
        <item x="2144"/>
        <item x="378"/>
        <item x="1866"/>
        <item x="74"/>
        <item x="1464"/>
        <item x="144"/>
        <item x="1588"/>
        <item x="1726"/>
        <item x="896"/>
        <item x="662"/>
        <item x="2035"/>
        <item x="588"/>
        <item x="30"/>
        <item x="461"/>
        <item t="default"/>
      </items>
    </pivotField>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dataField="1" numFmtId="164" showAll="0">
      <items count="6">
        <item x="3"/>
        <item x="4"/>
        <item x="0"/>
        <item x="1"/>
        <item x="2"/>
        <item t="default"/>
      </items>
    </pivotField>
    <pivotField numFmtId="164" showAll="0"/>
    <pivotField numFmtId="164"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2"/>
  </rowFields>
  <rowItems count="6">
    <i>
      <x v="3"/>
    </i>
    <i>
      <x v="1"/>
    </i>
    <i>
      <x/>
    </i>
    <i>
      <x v="2"/>
    </i>
    <i>
      <x v="4"/>
    </i>
    <i t="grand">
      <x/>
    </i>
  </rowItems>
  <colItems count="1">
    <i/>
  </colItems>
  <dataFields count="1">
    <dataField name="Sum of Sale Amount " fld="8" baseField="0" baseItem="0" numFmtId="164"/>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4"/>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FFC6B3-CEA4-49D2-BC71-8884513774BC}"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44:C57" firstHeaderRow="0" firstDataRow="1" firstDataCol="1"/>
  <pivotFields count="21">
    <pivotField dataField="1"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Count of SalesID" fld="0" subtotal="count" baseField="0" baseItem="0"/>
    <dataField name="Count of SalesID2"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5EAFA0-3DAA-45DF-A4C6-F7A060E6BC5D}"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20:B127" firstHeaderRow="1"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axis="axisRow" showAll="0" sortType="descending">
      <items count="7">
        <item x="4"/>
        <item x="2"/>
        <item x="1"/>
        <item x="5"/>
        <item x="0"/>
        <item x="3"/>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pivotField showAll="0"/>
    <pivotField dataField="1" numFmtId="164" showAll="0"/>
    <pivotField numFmtId="164" showAll="0"/>
    <pivotField numFmtId="164"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4"/>
  </rowFields>
  <rowItems count="7">
    <i>
      <x v="4"/>
    </i>
    <i>
      <x v="1"/>
    </i>
    <i>
      <x v="2"/>
    </i>
    <i>
      <x/>
    </i>
    <i>
      <x v="5"/>
    </i>
    <i>
      <x v="3"/>
    </i>
    <i t="grand">
      <x/>
    </i>
  </rowItems>
  <colItems count="1">
    <i/>
  </colItems>
  <dataFields count="1">
    <dataField name="Sum of Sale Amount "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E803B6E-FF26-48BB-AE3D-39EA183414D3}"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26:C39" firstHeaderRow="0" firstDataRow="1" firstDataCol="1"/>
  <pivotFields count="21">
    <pivotField showAll="0"/>
    <pivotField numFmtId="14" showAll="0">
      <items count="366">
        <item x="247"/>
        <item x="328"/>
        <item x="156"/>
        <item x="6"/>
        <item x="37"/>
        <item x="36"/>
        <item x="1"/>
        <item x="35"/>
        <item x="267"/>
        <item x="190"/>
        <item x="7"/>
        <item x="246"/>
        <item x="199"/>
        <item x="268"/>
        <item x="229"/>
        <item x="193"/>
        <item x="13"/>
        <item x="5"/>
        <item x="207"/>
        <item x="9"/>
        <item x="179"/>
        <item x="166"/>
        <item x="248"/>
        <item x="28"/>
        <item x="29"/>
        <item x="30"/>
        <item x="31"/>
        <item x="32"/>
        <item x="21"/>
        <item x="47"/>
        <item x="48"/>
        <item x="76"/>
        <item x="165"/>
        <item x="78"/>
        <item x="138"/>
        <item x="89"/>
        <item x="221"/>
        <item x="254"/>
        <item x="194"/>
        <item x="230"/>
        <item x="249"/>
        <item x="238"/>
        <item x="82"/>
        <item x="251"/>
        <item x="64"/>
        <item x="72"/>
        <item x="79"/>
        <item x="294"/>
        <item x="227"/>
        <item x="174"/>
        <item x="255"/>
        <item x="136"/>
        <item x="231"/>
        <item x="178"/>
        <item x="295"/>
        <item x="210"/>
        <item x="327"/>
        <item x="121"/>
        <item x="135"/>
        <item x="26"/>
        <item x="118"/>
        <item x="20"/>
        <item x="198"/>
        <item x="134"/>
        <item x="52"/>
        <item x="284"/>
        <item x="12"/>
        <item x="15"/>
        <item x="77"/>
        <item x="313"/>
        <item x="145"/>
        <item x="66"/>
        <item x="80"/>
        <item x="158"/>
        <item x="123"/>
        <item x="300"/>
        <item x="239"/>
        <item x="189"/>
        <item x="115"/>
        <item x="330"/>
        <item x="65"/>
        <item x="130"/>
        <item x="224"/>
        <item x="153"/>
        <item x="278"/>
        <item x="34"/>
        <item x="163"/>
        <item x="271"/>
        <item x="333"/>
        <item x="291"/>
        <item x="183"/>
        <item x="27"/>
        <item x="120"/>
        <item x="143"/>
        <item x="160"/>
        <item x="49"/>
        <item x="232"/>
        <item x="282"/>
        <item x="170"/>
        <item x="124"/>
        <item x="253"/>
        <item x="150"/>
        <item x="109"/>
        <item x="286"/>
        <item x="81"/>
        <item x="316"/>
        <item x="127"/>
        <item x="46"/>
        <item x="22"/>
        <item x="202"/>
        <item x="149"/>
        <item x="110"/>
        <item x="73"/>
        <item x="287"/>
        <item x="195"/>
        <item x="101"/>
        <item x="329"/>
        <item x="335"/>
        <item x="19"/>
        <item x="41"/>
        <item x="23"/>
        <item x="274"/>
        <item x="311"/>
        <item x="263"/>
        <item x="266"/>
        <item x="315"/>
        <item x="296"/>
        <item x="306"/>
        <item x="298"/>
        <item x="305"/>
        <item x="309"/>
        <item x="297"/>
        <item x="272"/>
        <item x="273"/>
        <item x="317"/>
        <item x="350"/>
        <item x="321"/>
        <item x="259"/>
        <item x="303"/>
        <item x="289"/>
        <item x="264"/>
        <item x="307"/>
        <item x="265"/>
        <item x="279"/>
        <item x="275"/>
        <item x="260"/>
        <item x="331"/>
        <item x="322"/>
        <item x="288"/>
        <item x="308"/>
        <item x="332"/>
        <item x="237"/>
        <item x="98"/>
        <item x="290"/>
        <item x="62"/>
        <item x="125"/>
        <item x="216"/>
        <item x="192"/>
        <item x="257"/>
        <item x="60"/>
        <item x="159"/>
        <item x="256"/>
        <item x="240"/>
        <item x="74"/>
        <item x="188"/>
        <item x="200"/>
        <item x="146"/>
        <item x="113"/>
        <item x="33"/>
        <item x="361"/>
        <item x="44"/>
        <item x="17"/>
        <item x="75"/>
        <item x="142"/>
        <item x="214"/>
        <item x="244"/>
        <item x="8"/>
        <item x="157"/>
        <item x="325"/>
        <item x="45"/>
        <item x="144"/>
        <item x="234"/>
        <item x="106"/>
        <item x="167"/>
        <item x="184"/>
        <item x="105"/>
        <item x="10"/>
        <item x="39"/>
        <item x="61"/>
        <item x="191"/>
        <item x="186"/>
        <item x="96"/>
        <item x="84"/>
        <item x="223"/>
        <item x="324"/>
        <item x="302"/>
        <item x="131"/>
        <item x="299"/>
        <item x="128"/>
        <item x="175"/>
        <item x="233"/>
        <item x="235"/>
        <item x="126"/>
        <item x="55"/>
        <item x="54"/>
        <item x="132"/>
        <item x="319"/>
        <item x="185"/>
        <item x="211"/>
        <item x="169"/>
        <item x="42"/>
        <item x="173"/>
        <item x="137"/>
        <item x="154"/>
        <item x="161"/>
        <item x="215"/>
        <item x="196"/>
        <item x="277"/>
        <item x="94"/>
        <item x="83"/>
        <item x="57"/>
        <item x="99"/>
        <item x="69"/>
        <item x="293"/>
        <item x="204"/>
        <item x="68"/>
        <item x="91"/>
        <item x="301"/>
        <item x="141"/>
        <item x="292"/>
        <item x="0"/>
        <item x="281"/>
        <item x="53"/>
        <item x="59"/>
        <item x="100"/>
        <item x="2"/>
        <item x="155"/>
        <item x="276"/>
        <item x="218"/>
        <item x="152"/>
        <item x="104"/>
        <item x="336"/>
        <item x="92"/>
        <item x="86"/>
        <item x="147"/>
        <item x="314"/>
        <item x="310"/>
        <item x="270"/>
        <item x="116"/>
        <item x="111"/>
        <item x="103"/>
        <item x="205"/>
        <item x="220"/>
        <item x="107"/>
        <item x="285"/>
        <item x="148"/>
        <item x="304"/>
        <item x="269"/>
        <item x="16"/>
        <item x="228"/>
        <item x="242"/>
        <item x="225"/>
        <item x="182"/>
        <item x="320"/>
        <item x="283"/>
        <item x="177"/>
        <item x="117"/>
        <item x="102"/>
        <item x="243"/>
        <item x="67"/>
        <item x="280"/>
        <item x="97"/>
        <item x="176"/>
        <item x="262"/>
        <item x="201"/>
        <item x="326"/>
        <item x="258"/>
        <item x="85"/>
        <item x="40"/>
        <item x="24"/>
        <item x="140"/>
        <item x="312"/>
        <item x="250"/>
        <item x="43"/>
        <item x="252"/>
        <item x="129"/>
        <item x="63"/>
        <item x="187"/>
        <item x="18"/>
        <item x="208"/>
        <item x="50"/>
        <item x="88"/>
        <item x="14"/>
        <item x="222"/>
        <item x="219"/>
        <item x="133"/>
        <item x="11"/>
        <item x="3"/>
        <item x="119"/>
        <item x="25"/>
        <item x="213"/>
        <item x="203"/>
        <item x="241"/>
        <item x="245"/>
        <item x="90"/>
        <item x="197"/>
        <item x="181"/>
        <item x="71"/>
        <item x="151"/>
        <item x="112"/>
        <item x="95"/>
        <item x="4"/>
        <item x="171"/>
        <item x="164"/>
        <item x="56"/>
        <item x="261"/>
        <item x="87"/>
        <item x="209"/>
        <item x="70"/>
        <item x="323"/>
        <item x="139"/>
        <item x="212"/>
        <item x="226"/>
        <item x="51"/>
        <item x="206"/>
        <item x="217"/>
        <item x="38"/>
        <item x="108"/>
        <item x="114"/>
        <item x="58"/>
        <item x="318"/>
        <item x="93"/>
        <item x="122"/>
        <item x="236"/>
        <item x="351"/>
        <item x="342"/>
        <item x="162"/>
        <item x="337"/>
        <item x="363"/>
        <item x="359"/>
        <item x="334"/>
        <item x="353"/>
        <item x="358"/>
        <item x="348"/>
        <item x="364"/>
        <item x="354"/>
        <item x="356"/>
        <item x="344"/>
        <item x="180"/>
        <item x="340"/>
        <item x="343"/>
        <item x="347"/>
        <item x="345"/>
        <item x="341"/>
        <item x="362"/>
        <item x="338"/>
        <item x="168"/>
        <item x="339"/>
        <item x="346"/>
        <item x="355"/>
        <item x="352"/>
        <item x="360"/>
        <item x="172"/>
        <item x="357"/>
        <item x="349"/>
        <item t="default"/>
      </items>
    </pivotField>
    <pivotField showAll="0"/>
    <pivotField showAll="0"/>
    <pivotField showAll="0"/>
    <pivotField showAll="0">
      <items count="5">
        <item x="0"/>
        <item x="1"/>
        <item x="2"/>
        <item x="3"/>
        <item t="default"/>
      </items>
    </pivotField>
    <pivotField showAll="0"/>
    <pivotField showAll="0"/>
    <pivotField numFmtId="164" showAll="0"/>
    <pivotField numFmtId="164" showAll="0"/>
    <pivotField dataField="1" numFmtId="164"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Gross Profit" fld="10" baseField="0" baseItem="0" numFmtId="164"/>
    <dataField name="Sum of Gross Profit2" fld="1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DA88D5-E1E9-482E-941E-380364D2E64C}" sourceName="Region">
  <pivotTables>
    <pivotTable tabId="3" name="PivotTable8"/>
    <pivotTable tabId="3" name="PivotTable1"/>
    <pivotTable tabId="3" name="PivotTable10"/>
    <pivotTable tabId="3" name="PivotTable11"/>
    <pivotTable tabId="3" name="PivotTable12"/>
    <pivotTable tabId="3" name="PivotTable3"/>
    <pivotTable tabId="3" name="PivotTable4"/>
    <pivotTable tabId="3" name="PivotTable5"/>
    <pivotTable tabId="3" name="PivotTable7"/>
    <pivotTable tabId="3" name="PivotTable9"/>
  </pivotTables>
  <data>
    <tabular pivotCacheId="80043347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28359CE-CFDF-4562-9DC0-A105203E0AD3}" cache="Slicer_Region" caption="Region" columnCount="4" showCaption="0"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02282A2-E8DA-45D5-AF8B-125E104DE0FA}" name="RevAutos" displayName="RevAutos" ref="A1:S3501" totalsRowShown="0" headerRowDxfId="42" dataDxfId="40" headerRowBorderDxfId="41" tableBorderDxfId="39">
  <autoFilter ref="A1:S3501" xr:uid="{602282A2-E8DA-45D5-AF8B-125E104DE0FA}"/>
  <tableColumns count="19">
    <tableColumn id="1" xr3:uid="{C48A8CE9-9A11-4D4C-B367-A43D1A5E4416}" name="SalesID" dataDxfId="38"/>
    <tableColumn id="2" xr3:uid="{6EB26139-4EBE-43F8-BF0A-7300758FFBBC}" name="SalesDate" dataDxfId="37"/>
    <tableColumn id="3" xr3:uid="{4C5DF453-F10C-4879-BA6B-AFF9155767C7}" name="Customer Name" dataDxfId="36"/>
    <tableColumn id="4" xr3:uid="{CA071818-1676-4909-9232-E6F6B6FC5227}" name="Email" dataDxfId="35"/>
    <tableColumn id="5" xr3:uid="{26C95F7C-766D-47D8-B701-8EC9BC9DF230}" name="State" dataDxfId="34"/>
    <tableColumn id="6" xr3:uid="{E62DE356-C083-49C2-90F3-9B5B5BA6FD23}" name="Region" dataDxfId="33"/>
    <tableColumn id="7" xr3:uid="{18EB1E4A-ED3F-48B3-A3AF-4AC41EECED45}" name="Car Brand" dataDxfId="32"/>
    <tableColumn id="8" xr3:uid="{3CC7AC21-BAC3-4A91-9C23-D32624DCEEDB}" name="Model Year" dataDxfId="31"/>
    <tableColumn id="9" xr3:uid="{FF649B5E-B1BC-4867-B336-DB59E744E75C}" name="Sale Amount " dataDxfId="30" dataCellStyle="Currency"/>
    <tableColumn id="10" xr3:uid="{BB1C994B-55F0-42CC-BF8E-39048123C362}" name="Cogs" dataDxfId="29" dataCellStyle="Currency"/>
    <tableColumn id="11" xr3:uid="{13A644A3-AFC7-4ABF-9FB1-09B6D0C78E77}" name="Profit" dataDxfId="28" dataCellStyle="Currency">
      <calculatedColumnFormula>I2-J2</calculatedColumnFormula>
    </tableColumn>
    <tableColumn id="12" xr3:uid="{90249F87-B3BC-49C3-990D-AED19E50021C}" name="Payment Method" dataDxfId="27"/>
    <tableColumn id="13" xr3:uid="{B1713089-AB74-45F4-8D22-5C79CF8D2FDC}" name="Salesperson" dataDxfId="26"/>
    <tableColumn id="14" xr3:uid="{E91A823D-7D82-4112-919A-52BB336D4345}" name="Discount Applied?" dataDxfId="25"/>
    <tableColumn id="15" xr3:uid="{F8CFDBFE-FB73-45C2-9B77-FDB5674BD239}" name="Warranty Period" dataDxfId="24"/>
    <tableColumn id="16" xr3:uid="{A4F991DC-34EE-43EA-96A0-1836DEE88D54}" name="Customer Rating" dataDxfId="23"/>
    <tableColumn id="17" xr3:uid="{262EA0C6-CB85-4C97-8BDE-CAAF2FD238E2}" name="VIN Number" dataDxfId="22"/>
    <tableColumn id="18" xr3:uid="{3647975D-7C01-43D1-A2FE-04CBEC5F6442}" name="Delivery Status" dataDxfId="21"/>
    <tableColumn id="19" xr3:uid="{71D5AF87-43CA-4D2C-99D9-4B748D84A236}" name="Comments/Notes" dataDxfId="2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mailto:john.doe@gmail.com" TargetMode="Externa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3501"/>
  <sheetViews>
    <sheetView topLeftCell="F1" workbookViewId="0">
      <selection activeCell="J26" sqref="J26"/>
    </sheetView>
  </sheetViews>
  <sheetFormatPr defaultColWidth="14.453125" defaultRowHeight="15" customHeight="1" x14ac:dyDescent="0.35"/>
  <cols>
    <col min="1" max="1" width="11.6328125" bestFit="1" customWidth="1"/>
    <col min="2" max="2" width="9" bestFit="1" customWidth="1"/>
    <col min="3" max="3" width="14.54296875" bestFit="1" customWidth="1"/>
    <col min="4" max="4" width="23.36328125" bestFit="1" customWidth="1"/>
    <col min="5" max="5" width="16.6328125" bestFit="1" customWidth="1"/>
    <col min="6" max="6" width="9.08984375" bestFit="1" customWidth="1"/>
    <col min="7" max="7" width="10.36328125" bestFit="1" customWidth="1"/>
    <col min="8" max="8" width="11.90625" bestFit="1" customWidth="1"/>
    <col min="9" max="9" width="5.81640625" bestFit="1" customWidth="1"/>
    <col min="10" max="10" width="15.54296875" bestFit="1" customWidth="1"/>
    <col min="11" max="11" width="12.1796875" bestFit="1" customWidth="1"/>
    <col min="12" max="12" width="16" bestFit="1" customWidth="1"/>
    <col min="13" max="14" width="14.81640625" bestFit="1" customWidth="1"/>
    <col min="15" max="15" width="20" bestFit="1" customWidth="1"/>
    <col min="16" max="16" width="13.36328125" bestFit="1" customWidth="1"/>
    <col min="17" max="17" width="20.1796875" bestFit="1" customWidth="1"/>
  </cols>
  <sheetData>
    <row r="1" spans="1:17" ht="14.25" customHeight="1" x14ac:dyDescent="0.35">
      <c r="A1" s="1" t="s">
        <v>0</v>
      </c>
      <c r="B1" s="2" t="s">
        <v>1</v>
      </c>
      <c r="C1" s="1" t="s">
        <v>2</v>
      </c>
      <c r="D1" s="1" t="s">
        <v>3</v>
      </c>
      <c r="E1" s="1" t="s">
        <v>4</v>
      </c>
      <c r="F1" s="1" t="s">
        <v>5</v>
      </c>
      <c r="G1" s="1" t="s">
        <v>6</v>
      </c>
      <c r="H1" s="1" t="s">
        <v>7</v>
      </c>
      <c r="I1" s="1" t="s">
        <v>8</v>
      </c>
      <c r="J1" s="1" t="s">
        <v>9</v>
      </c>
      <c r="K1" s="1" t="s">
        <v>10</v>
      </c>
      <c r="L1" s="1" t="s">
        <v>11</v>
      </c>
      <c r="M1" s="3" t="s">
        <v>12</v>
      </c>
      <c r="N1" s="1" t="s">
        <v>13</v>
      </c>
      <c r="O1" s="1" t="s">
        <v>14</v>
      </c>
      <c r="P1" s="1" t="s">
        <v>15</v>
      </c>
      <c r="Q1" s="1" t="s">
        <v>16</v>
      </c>
    </row>
    <row r="2" spans="1:17" ht="14.25" customHeight="1" x14ac:dyDescent="0.35">
      <c r="A2" s="4" t="s">
        <v>17</v>
      </c>
      <c r="B2" s="5">
        <v>45523</v>
      </c>
      <c r="C2" s="4" t="s">
        <v>18</v>
      </c>
      <c r="D2" s="4" t="s">
        <v>19</v>
      </c>
      <c r="E2" s="4" t="s">
        <v>20</v>
      </c>
      <c r="F2" s="4" t="s">
        <v>21</v>
      </c>
      <c r="G2" s="4">
        <v>2018</v>
      </c>
      <c r="H2" s="4" t="s">
        <v>22</v>
      </c>
      <c r="I2" s="4">
        <v>26400</v>
      </c>
      <c r="J2" s="4" t="s">
        <v>23</v>
      </c>
      <c r="K2" s="4" t="s">
        <v>18</v>
      </c>
      <c r="L2" s="4" t="s">
        <v>24</v>
      </c>
      <c r="M2" s="6" t="s">
        <v>25</v>
      </c>
      <c r="N2" s="4" t="s">
        <v>26</v>
      </c>
      <c r="O2" s="4" t="s">
        <v>27</v>
      </c>
      <c r="P2" s="4" t="s">
        <v>28</v>
      </c>
      <c r="Q2" s="4" t="s">
        <v>29</v>
      </c>
    </row>
    <row r="3" spans="1:17" ht="14.25" customHeight="1" x14ac:dyDescent="0.35">
      <c r="A3" s="4" t="s">
        <v>30</v>
      </c>
      <c r="B3" s="5">
        <v>45298</v>
      </c>
      <c r="C3" s="4" t="s">
        <v>31</v>
      </c>
      <c r="D3" s="4" t="s">
        <v>32</v>
      </c>
      <c r="E3" s="4" t="s">
        <v>33</v>
      </c>
      <c r="F3" s="4" t="s">
        <v>21</v>
      </c>
      <c r="G3" s="4">
        <v>2018</v>
      </c>
      <c r="H3" s="4" t="s">
        <v>34</v>
      </c>
      <c r="I3" s="4">
        <v>39555</v>
      </c>
      <c r="J3" s="4" t="s">
        <v>35</v>
      </c>
      <c r="K3" s="4" t="s">
        <v>36</v>
      </c>
      <c r="L3" s="4" t="s">
        <v>37</v>
      </c>
      <c r="M3" s="6" t="s">
        <v>38</v>
      </c>
      <c r="N3" s="4">
        <v>8</v>
      </c>
      <c r="O3" s="4" t="s">
        <v>39</v>
      </c>
      <c r="P3" s="4" t="s">
        <v>40</v>
      </c>
      <c r="Q3" s="4" t="s">
        <v>29</v>
      </c>
    </row>
    <row r="4" spans="1:17" ht="14.25" customHeight="1" x14ac:dyDescent="0.35">
      <c r="A4" s="4" t="s">
        <v>41</v>
      </c>
      <c r="B4" s="5">
        <v>45528</v>
      </c>
      <c r="C4" s="4" t="s">
        <v>42</v>
      </c>
      <c r="D4" s="4" t="s">
        <v>32</v>
      </c>
      <c r="E4" s="4" t="s">
        <v>20</v>
      </c>
      <c r="F4" s="4" t="s">
        <v>43</v>
      </c>
      <c r="G4" s="4">
        <v>2020</v>
      </c>
      <c r="H4" s="4" t="s">
        <v>44</v>
      </c>
      <c r="I4" s="4">
        <v>43900</v>
      </c>
      <c r="J4" s="4" t="s">
        <v>45</v>
      </c>
      <c r="K4" s="4" t="s">
        <v>46</v>
      </c>
      <c r="L4" s="4" t="s">
        <v>47</v>
      </c>
      <c r="M4" s="6" t="s">
        <v>48</v>
      </c>
      <c r="N4" s="4" t="s">
        <v>49</v>
      </c>
      <c r="O4" s="4" t="s">
        <v>39</v>
      </c>
      <c r="P4" s="4" t="s">
        <v>50</v>
      </c>
      <c r="Q4" s="4" t="s">
        <v>51</v>
      </c>
    </row>
    <row r="5" spans="1:17" ht="14.25" customHeight="1" x14ac:dyDescent="0.35">
      <c r="A5" s="4" t="s">
        <v>52</v>
      </c>
      <c r="B5" s="5">
        <v>45590</v>
      </c>
      <c r="C5" s="4" t="s">
        <v>53</v>
      </c>
      <c r="D5" s="4" t="s">
        <v>32</v>
      </c>
      <c r="E5" s="4" t="s">
        <v>20</v>
      </c>
      <c r="F5" s="4" t="s">
        <v>43</v>
      </c>
      <c r="G5" s="4">
        <v>2019</v>
      </c>
      <c r="H5" s="4" t="s">
        <v>54</v>
      </c>
      <c r="I5" s="4">
        <v>17540</v>
      </c>
      <c r="J5" s="4" t="s">
        <v>55</v>
      </c>
      <c r="K5" s="4" t="s">
        <v>42</v>
      </c>
      <c r="L5" s="4" t="s">
        <v>56</v>
      </c>
      <c r="M5" s="6" t="s">
        <v>57</v>
      </c>
      <c r="N5" s="4" t="s">
        <v>58</v>
      </c>
      <c r="O5" s="4" t="s">
        <v>59</v>
      </c>
      <c r="P5" s="4" t="s">
        <v>40</v>
      </c>
      <c r="Q5" s="4" t="s">
        <v>60</v>
      </c>
    </row>
    <row r="6" spans="1:17" ht="14.25" customHeight="1" x14ac:dyDescent="0.35">
      <c r="A6" s="4" t="s">
        <v>61</v>
      </c>
      <c r="B6" s="5">
        <v>45604</v>
      </c>
      <c r="C6" s="4" t="s">
        <v>42</v>
      </c>
      <c r="D6" s="4" t="s">
        <v>62</v>
      </c>
      <c r="E6" s="4" t="s">
        <v>63</v>
      </c>
      <c r="F6" s="4" t="s">
        <v>64</v>
      </c>
      <c r="G6" s="4">
        <v>2019</v>
      </c>
      <c r="H6" s="4" t="s">
        <v>65</v>
      </c>
      <c r="I6" s="4">
        <v>21900</v>
      </c>
      <c r="J6" s="4" t="s">
        <v>66</v>
      </c>
      <c r="K6" s="4" t="s">
        <v>18</v>
      </c>
      <c r="L6" s="4" t="s">
        <v>56</v>
      </c>
      <c r="M6" s="6" t="s">
        <v>38</v>
      </c>
      <c r="N6" s="4" t="s">
        <v>67</v>
      </c>
      <c r="O6" s="4" t="s">
        <v>39</v>
      </c>
      <c r="P6" s="4" t="s">
        <v>50</v>
      </c>
      <c r="Q6" s="4" t="s">
        <v>60</v>
      </c>
    </row>
    <row r="7" spans="1:17" ht="14.25" customHeight="1" x14ac:dyDescent="0.35">
      <c r="A7" s="4" t="s">
        <v>68</v>
      </c>
      <c r="B7" s="5">
        <v>45309</v>
      </c>
      <c r="C7" s="4" t="s">
        <v>31</v>
      </c>
      <c r="D7" s="4" t="s">
        <v>32</v>
      </c>
      <c r="E7" s="4" t="s">
        <v>20</v>
      </c>
      <c r="F7" s="4" t="s">
        <v>69</v>
      </c>
      <c r="G7" s="4">
        <v>2019</v>
      </c>
      <c r="H7" s="4" t="s">
        <v>34</v>
      </c>
      <c r="I7" s="4">
        <v>39375</v>
      </c>
      <c r="J7" s="4" t="s">
        <v>45</v>
      </c>
      <c r="K7" s="4" t="s">
        <v>36</v>
      </c>
      <c r="L7" s="4" t="s">
        <v>37</v>
      </c>
      <c r="M7" s="6" t="s">
        <v>25</v>
      </c>
      <c r="N7" s="4" t="s">
        <v>26</v>
      </c>
      <c r="O7" s="4" t="s">
        <v>27</v>
      </c>
      <c r="P7" s="4" t="s">
        <v>28</v>
      </c>
      <c r="Q7" s="4" t="s">
        <v>70</v>
      </c>
    </row>
    <row r="8" spans="1:17" ht="14.25" customHeight="1" x14ac:dyDescent="0.35">
      <c r="A8" s="4" t="s">
        <v>71</v>
      </c>
      <c r="B8" s="5">
        <v>45295</v>
      </c>
      <c r="C8" s="4" t="s">
        <v>18</v>
      </c>
      <c r="D8" s="4" t="s">
        <v>72</v>
      </c>
      <c r="E8" s="4" t="s">
        <v>73</v>
      </c>
      <c r="F8" s="4" t="s">
        <v>21</v>
      </c>
      <c r="G8" s="4">
        <v>2018</v>
      </c>
      <c r="H8" s="4" t="s">
        <v>34</v>
      </c>
      <c r="I8" s="4">
        <v>39330</v>
      </c>
      <c r="J8" s="4" t="s">
        <v>35</v>
      </c>
      <c r="K8" s="4" t="s">
        <v>18</v>
      </c>
      <c r="L8" s="4" t="s">
        <v>24</v>
      </c>
      <c r="M8" s="6" t="s">
        <v>38</v>
      </c>
      <c r="N8" s="4" t="s">
        <v>58</v>
      </c>
      <c r="O8" s="4" t="s">
        <v>74</v>
      </c>
      <c r="P8" s="4" t="s">
        <v>28</v>
      </c>
      <c r="Q8" s="4" t="s">
        <v>70</v>
      </c>
    </row>
    <row r="9" spans="1:17" ht="14.25" customHeight="1" x14ac:dyDescent="0.35">
      <c r="A9" s="4" t="s">
        <v>75</v>
      </c>
      <c r="B9" s="5">
        <v>45302</v>
      </c>
      <c r="C9" s="4" t="s">
        <v>76</v>
      </c>
      <c r="D9" s="4" t="s">
        <v>72</v>
      </c>
      <c r="E9" s="4" t="s">
        <v>63</v>
      </c>
      <c r="F9" s="4" t="s">
        <v>64</v>
      </c>
      <c r="G9" s="4">
        <v>2022</v>
      </c>
      <c r="H9" s="4" t="s">
        <v>22</v>
      </c>
      <c r="I9" s="4">
        <v>26190</v>
      </c>
      <c r="J9" s="4" t="s">
        <v>23</v>
      </c>
      <c r="K9" s="4" t="s">
        <v>77</v>
      </c>
      <c r="L9" s="4" t="s">
        <v>47</v>
      </c>
      <c r="M9" s="6" t="s">
        <v>38</v>
      </c>
      <c r="N9" s="4" t="s">
        <v>58</v>
      </c>
      <c r="O9" s="4" t="s">
        <v>74</v>
      </c>
      <c r="P9" s="4" t="s">
        <v>28</v>
      </c>
      <c r="Q9" s="4" t="s">
        <v>51</v>
      </c>
    </row>
    <row r="10" spans="1:17" ht="14.25" customHeight="1" x14ac:dyDescent="0.35">
      <c r="A10" s="4" t="s">
        <v>78</v>
      </c>
      <c r="B10" s="5">
        <v>45469</v>
      </c>
      <c r="C10" s="4" t="s">
        <v>31</v>
      </c>
      <c r="D10" s="4" t="s">
        <v>62</v>
      </c>
      <c r="E10" s="4" t="s">
        <v>79</v>
      </c>
      <c r="F10" s="4" t="s">
        <v>64</v>
      </c>
      <c r="G10" s="4">
        <v>2018</v>
      </c>
      <c r="H10" s="4" t="s">
        <v>65</v>
      </c>
      <c r="I10" s="4">
        <v>21250</v>
      </c>
      <c r="J10" s="4" t="s">
        <v>23</v>
      </c>
      <c r="K10" s="4" t="s">
        <v>46</v>
      </c>
      <c r="L10" s="4" t="s">
        <v>47</v>
      </c>
      <c r="M10" s="6" t="s">
        <v>57</v>
      </c>
      <c r="N10" s="4">
        <v>8</v>
      </c>
      <c r="O10" s="4" t="s">
        <v>74</v>
      </c>
      <c r="P10" s="4" t="s">
        <v>28</v>
      </c>
      <c r="Q10" s="4" t="s">
        <v>60</v>
      </c>
    </row>
    <row r="11" spans="1:17" ht="14.25" customHeight="1" x14ac:dyDescent="0.35">
      <c r="A11" s="4" t="s">
        <v>80</v>
      </c>
      <c r="B11" s="5">
        <v>45311</v>
      </c>
      <c r="C11" s="4" t="s">
        <v>53</v>
      </c>
      <c r="D11" s="4" t="s">
        <v>72</v>
      </c>
      <c r="E11" s="4" t="s">
        <v>20</v>
      </c>
      <c r="F11" s="4" t="s">
        <v>81</v>
      </c>
      <c r="G11" s="4">
        <v>2022</v>
      </c>
      <c r="H11" s="4" t="s">
        <v>44</v>
      </c>
      <c r="I11" s="4">
        <v>40500</v>
      </c>
      <c r="J11" s="4" t="s">
        <v>35</v>
      </c>
      <c r="K11" s="4" t="s">
        <v>18</v>
      </c>
      <c r="L11" s="4" t="s">
        <v>24</v>
      </c>
      <c r="M11" s="6" t="s">
        <v>25</v>
      </c>
      <c r="N11" s="4" t="s">
        <v>58</v>
      </c>
      <c r="O11" s="4" t="s">
        <v>82</v>
      </c>
      <c r="P11" s="4" t="s">
        <v>28</v>
      </c>
      <c r="Q11" s="4" t="s">
        <v>60</v>
      </c>
    </row>
    <row r="12" spans="1:17" ht="14.25" customHeight="1" x14ac:dyDescent="0.35">
      <c r="A12" s="4" t="s">
        <v>83</v>
      </c>
      <c r="B12" s="5">
        <v>45479</v>
      </c>
      <c r="C12" s="4" t="s">
        <v>31</v>
      </c>
      <c r="D12" s="4" t="s">
        <v>84</v>
      </c>
      <c r="E12" s="4" t="s">
        <v>20</v>
      </c>
      <c r="F12" s="4" t="s">
        <v>64</v>
      </c>
      <c r="G12" s="4">
        <v>2021</v>
      </c>
      <c r="H12" s="4" t="s">
        <v>44</v>
      </c>
      <c r="I12" s="4">
        <v>40000</v>
      </c>
      <c r="J12" s="4" t="s">
        <v>35</v>
      </c>
      <c r="K12" s="4" t="s">
        <v>18</v>
      </c>
      <c r="L12" s="4" t="s">
        <v>37</v>
      </c>
      <c r="M12" s="6" t="s">
        <v>38</v>
      </c>
      <c r="N12" s="4" t="s">
        <v>49</v>
      </c>
      <c r="O12" s="4" t="s">
        <v>74</v>
      </c>
      <c r="P12" s="4" t="s">
        <v>50</v>
      </c>
      <c r="Q12" s="4" t="s">
        <v>51</v>
      </c>
    </row>
    <row r="13" spans="1:17" ht="14.25" customHeight="1" x14ac:dyDescent="0.35">
      <c r="A13" s="4" t="s">
        <v>85</v>
      </c>
      <c r="B13" s="5">
        <v>45589</v>
      </c>
      <c r="C13" s="4" t="s">
        <v>18</v>
      </c>
      <c r="D13" s="4" t="s">
        <v>84</v>
      </c>
      <c r="E13" s="4" t="s">
        <v>86</v>
      </c>
      <c r="F13" s="4" t="s">
        <v>21</v>
      </c>
      <c r="G13" s="4">
        <v>2018</v>
      </c>
      <c r="H13" s="4" t="s">
        <v>54</v>
      </c>
      <c r="I13" s="4">
        <v>15600</v>
      </c>
      <c r="J13" s="4" t="s">
        <v>45</v>
      </c>
      <c r="K13" s="4" t="s">
        <v>46</v>
      </c>
      <c r="L13" s="4" t="s">
        <v>87</v>
      </c>
      <c r="M13" s="6" t="s">
        <v>48</v>
      </c>
      <c r="N13" s="4" t="s">
        <v>26</v>
      </c>
      <c r="O13" s="4" t="s">
        <v>82</v>
      </c>
      <c r="P13" s="4" t="s">
        <v>40</v>
      </c>
      <c r="Q13" s="4" t="s">
        <v>51</v>
      </c>
    </row>
    <row r="14" spans="1:17" ht="14.25" customHeight="1" x14ac:dyDescent="0.35">
      <c r="A14" s="4" t="s">
        <v>88</v>
      </c>
      <c r="B14" s="7">
        <v>45358</v>
      </c>
      <c r="C14" s="4" t="s">
        <v>42</v>
      </c>
      <c r="D14" s="4" t="s">
        <v>72</v>
      </c>
      <c r="E14" s="4" t="s">
        <v>89</v>
      </c>
      <c r="F14" s="4" t="s">
        <v>90</v>
      </c>
      <c r="G14" s="4">
        <v>2018</v>
      </c>
      <c r="H14" s="4" t="s">
        <v>54</v>
      </c>
      <c r="I14" s="4">
        <v>15000</v>
      </c>
      <c r="J14" s="4" t="s">
        <v>55</v>
      </c>
      <c r="K14" s="4" t="s">
        <v>18</v>
      </c>
      <c r="L14" s="4" t="s">
        <v>37</v>
      </c>
      <c r="M14" s="6" t="s">
        <v>48</v>
      </c>
      <c r="N14" s="4" t="s">
        <v>58</v>
      </c>
      <c r="O14" s="4" t="s">
        <v>59</v>
      </c>
      <c r="P14" s="4" t="s">
        <v>28</v>
      </c>
      <c r="Q14" s="4" t="s">
        <v>51</v>
      </c>
    </row>
    <row r="15" spans="1:17" ht="14.25" customHeight="1" x14ac:dyDescent="0.35">
      <c r="A15" s="4" t="s">
        <v>91</v>
      </c>
      <c r="B15" s="7">
        <v>45308</v>
      </c>
      <c r="C15" s="4" t="s">
        <v>31</v>
      </c>
      <c r="D15" s="4" t="s">
        <v>32</v>
      </c>
      <c r="E15" s="4" t="s">
        <v>20</v>
      </c>
      <c r="F15" s="4" t="s">
        <v>81</v>
      </c>
      <c r="G15" s="4">
        <v>2018</v>
      </c>
      <c r="H15" s="4" t="s">
        <v>22</v>
      </c>
      <c r="I15" s="4">
        <v>26400</v>
      </c>
      <c r="J15" s="4" t="s">
        <v>35</v>
      </c>
      <c r="K15" s="4" t="s">
        <v>77</v>
      </c>
      <c r="L15" s="4" t="s">
        <v>24</v>
      </c>
      <c r="M15" s="6" t="s">
        <v>25</v>
      </c>
      <c r="N15" s="4" t="s">
        <v>26</v>
      </c>
      <c r="O15" s="4" t="s">
        <v>27</v>
      </c>
      <c r="P15" s="4" t="s">
        <v>28</v>
      </c>
      <c r="Q15" s="4" t="s">
        <v>70</v>
      </c>
    </row>
    <row r="16" spans="1:17" ht="14.25" customHeight="1" x14ac:dyDescent="0.35">
      <c r="A16" s="4" t="s">
        <v>92</v>
      </c>
      <c r="B16" s="7">
        <v>45585</v>
      </c>
      <c r="C16" s="4" t="s">
        <v>42</v>
      </c>
      <c r="D16" s="4" t="s">
        <v>32</v>
      </c>
      <c r="E16" s="4" t="s">
        <v>33</v>
      </c>
      <c r="F16" s="4" t="s">
        <v>43</v>
      </c>
      <c r="G16" s="4">
        <v>2019</v>
      </c>
      <c r="H16" s="4" t="s">
        <v>65</v>
      </c>
      <c r="I16" s="4">
        <v>21975</v>
      </c>
      <c r="J16" s="4" t="s">
        <v>23</v>
      </c>
      <c r="K16" s="4" t="s">
        <v>77</v>
      </c>
      <c r="L16" s="4" t="s">
        <v>24</v>
      </c>
      <c r="M16" s="6" t="s">
        <v>38</v>
      </c>
      <c r="N16" s="4" t="s">
        <v>26</v>
      </c>
      <c r="O16" s="4" t="s">
        <v>27</v>
      </c>
      <c r="P16" s="4" t="s">
        <v>28</v>
      </c>
      <c r="Q16" s="4" t="s">
        <v>29</v>
      </c>
    </row>
    <row r="17" spans="1:17" ht="14.25" customHeight="1" x14ac:dyDescent="0.35">
      <c r="A17" s="4" t="s">
        <v>93</v>
      </c>
      <c r="B17" s="7">
        <v>45302</v>
      </c>
      <c r="C17" s="4" t="s">
        <v>18</v>
      </c>
      <c r="D17" s="4" t="s">
        <v>72</v>
      </c>
      <c r="E17" s="4" t="s">
        <v>20</v>
      </c>
      <c r="F17" s="4" t="s">
        <v>81</v>
      </c>
      <c r="G17" s="4">
        <v>2019</v>
      </c>
      <c r="H17" s="4" t="s">
        <v>44</v>
      </c>
      <c r="I17" s="4">
        <v>43900</v>
      </c>
      <c r="J17" s="4" t="s">
        <v>66</v>
      </c>
      <c r="K17" s="4" t="s">
        <v>46</v>
      </c>
      <c r="L17" s="4" t="s">
        <v>47</v>
      </c>
      <c r="M17" s="6" t="s">
        <v>25</v>
      </c>
      <c r="N17" s="4">
        <v>8</v>
      </c>
      <c r="O17" s="4" t="s">
        <v>27</v>
      </c>
      <c r="P17" s="4" t="s">
        <v>40</v>
      </c>
      <c r="Q17" s="4" t="s">
        <v>29</v>
      </c>
    </row>
    <row r="18" spans="1:17" ht="14.25" customHeight="1" x14ac:dyDescent="0.35">
      <c r="A18" s="4" t="s">
        <v>94</v>
      </c>
      <c r="B18" s="7">
        <v>45359</v>
      </c>
      <c r="C18" s="4" t="s">
        <v>53</v>
      </c>
      <c r="D18" s="4" t="s">
        <v>32</v>
      </c>
      <c r="E18" s="4" t="s">
        <v>20</v>
      </c>
      <c r="F18" s="4" t="s">
        <v>64</v>
      </c>
      <c r="G18" s="4">
        <v>2022</v>
      </c>
      <c r="H18" s="4" t="s">
        <v>65</v>
      </c>
      <c r="I18" s="4">
        <v>21925</v>
      </c>
      <c r="J18" s="4" t="s">
        <v>45</v>
      </c>
      <c r="K18" s="4" t="s">
        <v>18</v>
      </c>
      <c r="L18" s="4" t="s">
        <v>37</v>
      </c>
      <c r="M18" s="6" t="s">
        <v>38</v>
      </c>
      <c r="N18" s="4" t="s">
        <v>67</v>
      </c>
      <c r="O18" s="4" t="s">
        <v>27</v>
      </c>
      <c r="P18" s="4" t="s">
        <v>50</v>
      </c>
      <c r="Q18" s="4" t="s">
        <v>51</v>
      </c>
    </row>
    <row r="19" spans="1:17" ht="14.25" customHeight="1" x14ac:dyDescent="0.35">
      <c r="A19" s="4" t="s">
        <v>95</v>
      </c>
      <c r="B19" s="7">
        <v>45551</v>
      </c>
      <c r="C19" s="4" t="s">
        <v>42</v>
      </c>
      <c r="D19" s="4" t="s">
        <v>19</v>
      </c>
      <c r="E19" s="4" t="s">
        <v>63</v>
      </c>
      <c r="F19" s="4" t="s">
        <v>21</v>
      </c>
      <c r="G19" s="4">
        <v>2022</v>
      </c>
      <c r="H19" s="4" t="s">
        <v>22</v>
      </c>
      <c r="I19" s="4">
        <v>26280</v>
      </c>
      <c r="J19" s="4" t="s">
        <v>35</v>
      </c>
      <c r="K19" s="4" t="s">
        <v>77</v>
      </c>
      <c r="L19" s="4" t="s">
        <v>56</v>
      </c>
      <c r="M19" s="6" t="s">
        <v>38</v>
      </c>
      <c r="N19" s="4" t="s">
        <v>26</v>
      </c>
      <c r="O19" s="4" t="s">
        <v>82</v>
      </c>
      <c r="P19" s="4" t="s">
        <v>40</v>
      </c>
      <c r="Q19" s="4" t="s">
        <v>51</v>
      </c>
    </row>
    <row r="20" spans="1:17" ht="14.25" customHeight="1" x14ac:dyDescent="0.35">
      <c r="A20" s="4" t="s">
        <v>96</v>
      </c>
      <c r="B20" s="7">
        <v>45464</v>
      </c>
      <c r="C20" s="4" t="s">
        <v>42</v>
      </c>
      <c r="D20" s="4" t="s">
        <v>32</v>
      </c>
      <c r="E20" s="4" t="s">
        <v>20</v>
      </c>
      <c r="F20" s="4" t="s">
        <v>21</v>
      </c>
      <c r="G20" s="4">
        <v>2018</v>
      </c>
      <c r="H20" s="4" t="s">
        <v>65</v>
      </c>
      <c r="I20" s="4">
        <v>21875</v>
      </c>
      <c r="J20" s="4" t="s">
        <v>66</v>
      </c>
      <c r="K20" s="4" t="s">
        <v>77</v>
      </c>
      <c r="L20" s="4" t="s">
        <v>56</v>
      </c>
      <c r="M20" s="6" t="s">
        <v>38</v>
      </c>
      <c r="N20" s="4" t="s">
        <v>58</v>
      </c>
      <c r="O20" s="4" t="s">
        <v>39</v>
      </c>
      <c r="P20" s="4" t="s">
        <v>50</v>
      </c>
      <c r="Q20" s="4" t="s">
        <v>51</v>
      </c>
    </row>
    <row r="21" spans="1:17" ht="14.25" customHeight="1" x14ac:dyDescent="0.35">
      <c r="A21" s="4" t="s">
        <v>97</v>
      </c>
      <c r="B21" s="7">
        <v>45581</v>
      </c>
      <c r="C21" s="4" t="s">
        <v>76</v>
      </c>
      <c r="D21" s="4" t="s">
        <v>62</v>
      </c>
      <c r="E21" s="4" t="s">
        <v>73</v>
      </c>
      <c r="F21" s="4" t="s">
        <v>43</v>
      </c>
      <c r="G21" s="4">
        <v>2022</v>
      </c>
      <c r="H21" s="4" t="s">
        <v>65</v>
      </c>
      <c r="I21" s="4">
        <v>21850</v>
      </c>
      <c r="J21" s="4" t="s">
        <v>23</v>
      </c>
      <c r="K21" s="4" t="s">
        <v>77</v>
      </c>
      <c r="L21" s="4" t="s">
        <v>47</v>
      </c>
      <c r="M21" s="6" t="s">
        <v>38</v>
      </c>
      <c r="N21" s="4" t="s">
        <v>67</v>
      </c>
      <c r="O21" s="4" t="s">
        <v>59</v>
      </c>
      <c r="P21" s="4" t="s">
        <v>28</v>
      </c>
      <c r="Q21" s="4" t="s">
        <v>60</v>
      </c>
    </row>
    <row r="22" spans="1:17" ht="14.25" customHeight="1" x14ac:dyDescent="0.35">
      <c r="A22" s="4" t="s">
        <v>98</v>
      </c>
      <c r="B22" s="7">
        <v>45410</v>
      </c>
      <c r="C22" s="4" t="s">
        <v>18</v>
      </c>
      <c r="D22" s="4" t="s">
        <v>84</v>
      </c>
      <c r="E22" s="4" t="s">
        <v>63</v>
      </c>
      <c r="F22" s="4" t="s">
        <v>64</v>
      </c>
      <c r="G22" s="4">
        <v>2019</v>
      </c>
      <c r="H22" s="4" t="s">
        <v>65</v>
      </c>
      <c r="I22" s="4">
        <v>21825</v>
      </c>
      <c r="J22" s="4" t="s">
        <v>55</v>
      </c>
      <c r="K22" s="4" t="s">
        <v>18</v>
      </c>
      <c r="L22" s="4" t="s">
        <v>37</v>
      </c>
      <c r="M22" s="6" t="s">
        <v>48</v>
      </c>
      <c r="N22" s="4">
        <v>8</v>
      </c>
      <c r="O22" s="4" t="s">
        <v>27</v>
      </c>
      <c r="P22" s="4" t="s">
        <v>28</v>
      </c>
      <c r="Q22" s="4" t="s">
        <v>29</v>
      </c>
    </row>
    <row r="23" spans="1:17" ht="14.25" customHeight="1" x14ac:dyDescent="0.35">
      <c r="A23" s="4" t="s">
        <v>99</v>
      </c>
      <c r="B23" s="7">
        <v>45353</v>
      </c>
      <c r="C23" s="4" t="s">
        <v>53</v>
      </c>
      <c r="D23" s="4" t="s">
        <v>62</v>
      </c>
      <c r="E23" s="4" t="s">
        <v>79</v>
      </c>
      <c r="F23" s="4" t="s">
        <v>64</v>
      </c>
      <c r="G23" s="4">
        <v>2022</v>
      </c>
      <c r="H23" s="4" t="s">
        <v>22</v>
      </c>
      <c r="I23" s="4">
        <v>25500</v>
      </c>
      <c r="J23" s="4" t="s">
        <v>23</v>
      </c>
      <c r="K23" s="4" t="s">
        <v>77</v>
      </c>
      <c r="L23" s="4" t="s">
        <v>87</v>
      </c>
      <c r="M23" s="6" t="s">
        <v>57</v>
      </c>
      <c r="N23" s="4" t="s">
        <v>49</v>
      </c>
      <c r="O23" s="4" t="s">
        <v>74</v>
      </c>
      <c r="P23" s="4" t="s">
        <v>28</v>
      </c>
      <c r="Q23" s="4" t="s">
        <v>29</v>
      </c>
    </row>
    <row r="24" spans="1:17" ht="14.25" customHeight="1" x14ac:dyDescent="0.35">
      <c r="A24" s="4" t="s">
        <v>100</v>
      </c>
      <c r="B24" s="7">
        <v>45320</v>
      </c>
      <c r="C24" s="4" t="s">
        <v>31</v>
      </c>
      <c r="D24" s="4" t="s">
        <v>84</v>
      </c>
      <c r="E24" s="4" t="s">
        <v>20</v>
      </c>
      <c r="F24" s="4" t="s">
        <v>64</v>
      </c>
      <c r="G24" s="4">
        <v>2021</v>
      </c>
      <c r="H24" s="4" t="s">
        <v>22</v>
      </c>
      <c r="I24" s="4">
        <v>24300</v>
      </c>
      <c r="J24" s="4" t="s">
        <v>55</v>
      </c>
      <c r="K24" s="4" t="s">
        <v>36</v>
      </c>
      <c r="L24" s="4" t="s">
        <v>37</v>
      </c>
      <c r="M24" s="6" t="s">
        <v>48</v>
      </c>
      <c r="N24" s="4" t="s">
        <v>49</v>
      </c>
      <c r="O24" s="4" t="s">
        <v>74</v>
      </c>
      <c r="P24" s="4" t="s">
        <v>28</v>
      </c>
      <c r="Q24" s="4" t="s">
        <v>29</v>
      </c>
    </row>
    <row r="25" spans="1:17" ht="14.25" customHeight="1" x14ac:dyDescent="0.35">
      <c r="A25" s="4" t="s">
        <v>101</v>
      </c>
      <c r="B25" s="7">
        <v>45400</v>
      </c>
      <c r="C25" s="4" t="s">
        <v>76</v>
      </c>
      <c r="D25" s="4" t="s">
        <v>19</v>
      </c>
      <c r="E25" s="4" t="s">
        <v>20</v>
      </c>
      <c r="F25" s="4" t="s">
        <v>69</v>
      </c>
      <c r="G25" s="4">
        <v>2019</v>
      </c>
      <c r="H25" s="4" t="s">
        <v>22</v>
      </c>
      <c r="I25" s="4">
        <v>24000</v>
      </c>
      <c r="J25" s="4" t="s">
        <v>45</v>
      </c>
      <c r="K25" s="4" t="s">
        <v>36</v>
      </c>
      <c r="L25" s="4" t="s">
        <v>37</v>
      </c>
      <c r="M25" s="6" t="s">
        <v>38</v>
      </c>
      <c r="N25" s="4" t="s">
        <v>49</v>
      </c>
      <c r="O25" s="4" t="s">
        <v>74</v>
      </c>
      <c r="P25" s="4" t="s">
        <v>28</v>
      </c>
      <c r="Q25" s="4" t="s">
        <v>51</v>
      </c>
    </row>
    <row r="26" spans="1:17" ht="14.25" customHeight="1" x14ac:dyDescent="0.35">
      <c r="A26" s="4" t="s">
        <v>102</v>
      </c>
      <c r="B26" s="5">
        <v>45412</v>
      </c>
      <c r="C26" s="4" t="s">
        <v>42</v>
      </c>
      <c r="D26" s="4" t="s">
        <v>62</v>
      </c>
      <c r="E26" s="4" t="s">
        <v>86</v>
      </c>
      <c r="F26" s="4" t="s">
        <v>64</v>
      </c>
      <c r="G26" s="4">
        <v>2021</v>
      </c>
      <c r="H26" s="4" t="s">
        <v>44</v>
      </c>
      <c r="I26" s="4">
        <v>39000</v>
      </c>
      <c r="J26" s="4" t="s">
        <v>45</v>
      </c>
      <c r="K26" s="4" t="s">
        <v>42</v>
      </c>
      <c r="L26" s="4" t="s">
        <v>37</v>
      </c>
      <c r="M26" s="6" t="s">
        <v>25</v>
      </c>
      <c r="N26" s="4" t="s">
        <v>26</v>
      </c>
      <c r="O26" s="4" t="s">
        <v>82</v>
      </c>
      <c r="P26" s="4" t="s">
        <v>50</v>
      </c>
      <c r="Q26" s="4" t="s">
        <v>51</v>
      </c>
    </row>
    <row r="27" spans="1:17" ht="14.25" customHeight="1" x14ac:dyDescent="0.35">
      <c r="A27" s="4" t="s">
        <v>103</v>
      </c>
      <c r="B27" s="5">
        <v>45572</v>
      </c>
      <c r="C27" s="4" t="s">
        <v>76</v>
      </c>
      <c r="D27" s="4" t="s">
        <v>72</v>
      </c>
      <c r="E27" s="4" t="s">
        <v>89</v>
      </c>
      <c r="F27" s="4" t="s">
        <v>81</v>
      </c>
      <c r="G27" s="4">
        <v>2022</v>
      </c>
      <c r="H27" s="4" t="s">
        <v>34</v>
      </c>
      <c r="I27" s="4">
        <v>33750</v>
      </c>
      <c r="J27" s="4" t="s">
        <v>35</v>
      </c>
      <c r="K27" s="4" t="s">
        <v>46</v>
      </c>
      <c r="L27" s="4" t="s">
        <v>24</v>
      </c>
      <c r="M27" s="6" t="s">
        <v>48</v>
      </c>
      <c r="N27" s="4" t="s">
        <v>67</v>
      </c>
      <c r="O27" s="4" t="s">
        <v>27</v>
      </c>
      <c r="P27" s="4" t="s">
        <v>40</v>
      </c>
      <c r="Q27" s="4" t="s">
        <v>60</v>
      </c>
    </row>
    <row r="28" spans="1:17" ht="14.25" customHeight="1" x14ac:dyDescent="0.35">
      <c r="A28" s="4" t="s">
        <v>104</v>
      </c>
      <c r="B28" s="5">
        <v>45592</v>
      </c>
      <c r="C28" s="4" t="s">
        <v>53</v>
      </c>
      <c r="D28" s="4" t="s">
        <v>62</v>
      </c>
      <c r="E28" s="4" t="s">
        <v>20</v>
      </c>
      <c r="F28" s="4" t="s">
        <v>69</v>
      </c>
      <c r="G28" s="4">
        <v>2020</v>
      </c>
      <c r="H28" s="4" t="s">
        <v>65</v>
      </c>
      <c r="I28" s="4">
        <v>22000</v>
      </c>
      <c r="J28" s="4" t="s">
        <v>45</v>
      </c>
      <c r="K28" s="4" t="s">
        <v>18</v>
      </c>
      <c r="L28" s="4" t="s">
        <v>56</v>
      </c>
      <c r="M28" s="6" t="s">
        <v>25</v>
      </c>
      <c r="N28" s="4">
        <v>8</v>
      </c>
      <c r="O28" s="4" t="s">
        <v>39</v>
      </c>
      <c r="P28" s="4" t="s">
        <v>28</v>
      </c>
      <c r="Q28" s="4" t="s">
        <v>51</v>
      </c>
    </row>
    <row r="29" spans="1:17" ht="14.25" customHeight="1" x14ac:dyDescent="0.35">
      <c r="A29" s="4" t="s">
        <v>105</v>
      </c>
      <c r="B29" s="5">
        <v>45353</v>
      </c>
      <c r="C29" s="4" t="s">
        <v>18</v>
      </c>
      <c r="D29" s="4" t="s">
        <v>72</v>
      </c>
      <c r="E29" s="4" t="s">
        <v>33</v>
      </c>
      <c r="F29" s="4" t="s">
        <v>64</v>
      </c>
      <c r="G29" s="4">
        <v>2018</v>
      </c>
      <c r="H29" s="4" t="s">
        <v>54</v>
      </c>
      <c r="I29" s="4">
        <v>17580</v>
      </c>
      <c r="J29" s="4" t="s">
        <v>55</v>
      </c>
      <c r="K29" s="4" t="s">
        <v>36</v>
      </c>
      <c r="L29" s="4" t="s">
        <v>24</v>
      </c>
      <c r="M29" s="6" t="s">
        <v>48</v>
      </c>
      <c r="N29" s="4" t="s">
        <v>67</v>
      </c>
      <c r="O29" s="4" t="s">
        <v>39</v>
      </c>
      <c r="P29" s="4" t="s">
        <v>28</v>
      </c>
      <c r="Q29" s="4" t="s">
        <v>70</v>
      </c>
    </row>
    <row r="30" spans="1:17" ht="14.25" customHeight="1" x14ac:dyDescent="0.35">
      <c r="A30" s="4" t="s">
        <v>106</v>
      </c>
      <c r="B30" s="5">
        <v>45523</v>
      </c>
      <c r="C30" s="4" t="s">
        <v>42</v>
      </c>
      <c r="D30" s="4" t="s">
        <v>19</v>
      </c>
      <c r="E30" s="4" t="s">
        <v>20</v>
      </c>
      <c r="F30" s="4" t="s">
        <v>81</v>
      </c>
      <c r="G30" s="4">
        <v>2019</v>
      </c>
      <c r="H30" s="4" t="s">
        <v>54</v>
      </c>
      <c r="I30" s="4">
        <v>17560</v>
      </c>
      <c r="J30" s="4" t="s">
        <v>45</v>
      </c>
      <c r="K30" s="4" t="s">
        <v>77</v>
      </c>
      <c r="L30" s="4" t="s">
        <v>87</v>
      </c>
      <c r="M30" s="6" t="s">
        <v>57</v>
      </c>
      <c r="N30" s="4" t="s">
        <v>26</v>
      </c>
      <c r="O30" s="4" t="s">
        <v>59</v>
      </c>
      <c r="P30" s="4" t="s">
        <v>28</v>
      </c>
      <c r="Q30" s="4" t="s">
        <v>60</v>
      </c>
    </row>
    <row r="31" spans="1:17" ht="14.25" customHeight="1" x14ac:dyDescent="0.35">
      <c r="A31" s="4" t="s">
        <v>107</v>
      </c>
      <c r="B31" s="5">
        <v>45351</v>
      </c>
      <c r="C31" s="4" t="s">
        <v>76</v>
      </c>
      <c r="D31" s="4" t="s">
        <v>84</v>
      </c>
      <c r="E31" s="4" t="s">
        <v>20</v>
      </c>
      <c r="F31" s="4" t="s">
        <v>64</v>
      </c>
      <c r="G31" s="4">
        <v>2021</v>
      </c>
      <c r="H31" s="4" t="s">
        <v>34</v>
      </c>
      <c r="I31" s="4">
        <v>39465</v>
      </c>
      <c r="J31" s="4" t="s">
        <v>66</v>
      </c>
      <c r="K31" s="4" t="s">
        <v>36</v>
      </c>
      <c r="L31" s="4" t="s">
        <v>56</v>
      </c>
      <c r="M31" s="6" t="s">
        <v>57</v>
      </c>
      <c r="N31" s="4" t="s">
        <v>58</v>
      </c>
      <c r="O31" s="4" t="s">
        <v>39</v>
      </c>
      <c r="P31" s="4" t="s">
        <v>40</v>
      </c>
      <c r="Q31" s="4" t="s">
        <v>51</v>
      </c>
    </row>
    <row r="32" spans="1:17" ht="14.25" customHeight="1" x14ac:dyDescent="0.35">
      <c r="A32" s="4" t="s">
        <v>108</v>
      </c>
      <c r="B32" s="5">
        <v>45383</v>
      </c>
      <c r="C32" s="4" t="s">
        <v>18</v>
      </c>
      <c r="D32" s="4" t="s">
        <v>19</v>
      </c>
      <c r="E32" s="4" t="s">
        <v>63</v>
      </c>
      <c r="F32" s="4" t="s">
        <v>43</v>
      </c>
      <c r="G32" s="4">
        <v>2020</v>
      </c>
      <c r="H32" s="4" t="s">
        <v>65</v>
      </c>
      <c r="I32" s="4">
        <v>21900</v>
      </c>
      <c r="J32" s="4" t="s">
        <v>35</v>
      </c>
      <c r="K32" s="4" t="s">
        <v>42</v>
      </c>
      <c r="L32" s="4" t="s">
        <v>37</v>
      </c>
      <c r="M32" s="6" t="s">
        <v>48</v>
      </c>
      <c r="N32" s="4">
        <v>8</v>
      </c>
      <c r="O32" s="4" t="s">
        <v>27</v>
      </c>
      <c r="P32" s="4" t="s">
        <v>50</v>
      </c>
      <c r="Q32" s="4" t="s">
        <v>60</v>
      </c>
    </row>
    <row r="33" spans="1:17" ht="14.25" customHeight="1" x14ac:dyDescent="0.35">
      <c r="A33" s="4" t="s">
        <v>109</v>
      </c>
      <c r="B33" s="5">
        <v>45315</v>
      </c>
      <c r="C33" s="4" t="s">
        <v>76</v>
      </c>
      <c r="D33" s="4" t="s">
        <v>62</v>
      </c>
      <c r="E33" s="4" t="s">
        <v>20</v>
      </c>
      <c r="F33" s="4" t="s">
        <v>43</v>
      </c>
      <c r="G33" s="4">
        <v>2020</v>
      </c>
      <c r="H33" s="4" t="s">
        <v>65</v>
      </c>
      <c r="I33" s="4">
        <v>21875</v>
      </c>
      <c r="J33" s="4" t="s">
        <v>45</v>
      </c>
      <c r="K33" s="4" t="s">
        <v>46</v>
      </c>
      <c r="L33" s="4" t="s">
        <v>47</v>
      </c>
      <c r="M33" s="6" t="s">
        <v>48</v>
      </c>
      <c r="N33" s="4" t="s">
        <v>67</v>
      </c>
      <c r="O33" s="4" t="s">
        <v>74</v>
      </c>
      <c r="P33" s="4" t="s">
        <v>40</v>
      </c>
      <c r="Q33" s="4" t="s">
        <v>60</v>
      </c>
    </row>
    <row r="34" spans="1:17" ht="14.25" customHeight="1" x14ac:dyDescent="0.35">
      <c r="A34" s="4" t="s">
        <v>110</v>
      </c>
      <c r="B34" s="5">
        <v>45316</v>
      </c>
      <c r="C34" s="4" t="s">
        <v>31</v>
      </c>
      <c r="D34" s="4" t="s">
        <v>72</v>
      </c>
      <c r="E34" s="4" t="s">
        <v>73</v>
      </c>
      <c r="F34" s="4" t="s">
        <v>43</v>
      </c>
      <c r="G34" s="4">
        <v>2019</v>
      </c>
      <c r="H34" s="4" t="s">
        <v>65</v>
      </c>
      <c r="I34" s="4">
        <v>21850</v>
      </c>
      <c r="J34" s="4" t="s">
        <v>66</v>
      </c>
      <c r="K34" s="4" t="s">
        <v>18</v>
      </c>
      <c r="L34" s="4" t="s">
        <v>56</v>
      </c>
      <c r="M34" s="6" t="s">
        <v>25</v>
      </c>
      <c r="N34" s="4" t="s">
        <v>67</v>
      </c>
      <c r="O34" s="4" t="s">
        <v>74</v>
      </c>
      <c r="P34" s="4" t="s">
        <v>50</v>
      </c>
      <c r="Q34" s="4" t="s">
        <v>60</v>
      </c>
    </row>
    <row r="35" spans="1:17" ht="14.25" customHeight="1" x14ac:dyDescent="0.35">
      <c r="A35" s="4" t="s">
        <v>111</v>
      </c>
      <c r="B35" s="5">
        <v>45317</v>
      </c>
      <c r="C35" s="4" t="s">
        <v>53</v>
      </c>
      <c r="D35" s="4" t="s">
        <v>84</v>
      </c>
      <c r="E35" s="4" t="s">
        <v>63</v>
      </c>
      <c r="F35" s="4" t="s">
        <v>43</v>
      </c>
      <c r="G35" s="4">
        <v>2019</v>
      </c>
      <c r="H35" s="4" t="s">
        <v>22</v>
      </c>
      <c r="I35" s="4">
        <v>26190</v>
      </c>
      <c r="J35" s="4" t="s">
        <v>45</v>
      </c>
      <c r="K35" s="4" t="s">
        <v>42</v>
      </c>
      <c r="L35" s="4" t="s">
        <v>87</v>
      </c>
      <c r="M35" s="6" t="s">
        <v>25</v>
      </c>
      <c r="N35" s="4" t="s">
        <v>49</v>
      </c>
      <c r="O35" s="4" t="s">
        <v>39</v>
      </c>
      <c r="P35" s="4" t="s">
        <v>28</v>
      </c>
      <c r="Q35" s="4" t="s">
        <v>51</v>
      </c>
    </row>
    <row r="36" spans="1:17" ht="14.25" customHeight="1" x14ac:dyDescent="0.35">
      <c r="A36" s="4" t="s">
        <v>112</v>
      </c>
      <c r="B36" s="5">
        <v>45318</v>
      </c>
      <c r="C36" s="4" t="s">
        <v>18</v>
      </c>
      <c r="D36" s="4" t="s">
        <v>72</v>
      </c>
      <c r="E36" s="4" t="s">
        <v>79</v>
      </c>
      <c r="F36" s="4" t="s">
        <v>21</v>
      </c>
      <c r="G36" s="4">
        <v>2020</v>
      </c>
      <c r="H36" s="4" t="s">
        <v>44</v>
      </c>
      <c r="I36" s="4">
        <v>42500</v>
      </c>
      <c r="J36" s="4" t="s">
        <v>55</v>
      </c>
      <c r="K36" s="4" t="s">
        <v>77</v>
      </c>
      <c r="L36" s="4" t="s">
        <v>37</v>
      </c>
      <c r="M36" s="6" t="s">
        <v>38</v>
      </c>
      <c r="N36" s="4" t="s">
        <v>67</v>
      </c>
      <c r="O36" s="4" t="s">
        <v>39</v>
      </c>
      <c r="P36" s="4" t="s">
        <v>28</v>
      </c>
      <c r="Q36" s="4" t="s">
        <v>51</v>
      </c>
    </row>
    <row r="37" spans="1:17" ht="14.25" customHeight="1" x14ac:dyDescent="0.35">
      <c r="A37" s="4" t="s">
        <v>113</v>
      </c>
      <c r="B37" s="5">
        <v>45319</v>
      </c>
      <c r="C37" s="4" t="s">
        <v>76</v>
      </c>
      <c r="D37" s="4" t="s">
        <v>62</v>
      </c>
      <c r="E37" s="4" t="s">
        <v>20</v>
      </c>
      <c r="F37" s="4" t="s">
        <v>69</v>
      </c>
      <c r="G37" s="4">
        <v>2018</v>
      </c>
      <c r="H37" s="4" t="s">
        <v>22</v>
      </c>
      <c r="I37" s="4">
        <v>24300</v>
      </c>
      <c r="J37" s="4" t="s">
        <v>55</v>
      </c>
      <c r="K37" s="4" t="s">
        <v>77</v>
      </c>
      <c r="L37" s="4" t="s">
        <v>24</v>
      </c>
      <c r="M37" s="6" t="s">
        <v>38</v>
      </c>
      <c r="N37" s="4" t="s">
        <v>67</v>
      </c>
      <c r="O37" s="4" t="s">
        <v>74</v>
      </c>
      <c r="P37" s="4" t="s">
        <v>28</v>
      </c>
      <c r="Q37" s="4" t="s">
        <v>29</v>
      </c>
    </row>
    <row r="38" spans="1:17" ht="14.25" customHeight="1" x14ac:dyDescent="0.35">
      <c r="A38" s="4" t="s">
        <v>114</v>
      </c>
      <c r="B38" s="7">
        <v>45320</v>
      </c>
      <c r="C38" s="4" t="s">
        <v>42</v>
      </c>
      <c r="D38" s="4" t="s">
        <v>62</v>
      </c>
      <c r="E38" s="4" t="s">
        <v>20</v>
      </c>
      <c r="F38" s="4" t="s">
        <v>43</v>
      </c>
      <c r="G38" s="4">
        <v>2018</v>
      </c>
      <c r="H38" s="4" t="s">
        <v>65</v>
      </c>
      <c r="I38" s="4">
        <v>20000</v>
      </c>
      <c r="J38" s="4" t="s">
        <v>45</v>
      </c>
      <c r="K38" s="4" t="s">
        <v>46</v>
      </c>
      <c r="L38" s="4" t="s">
        <v>24</v>
      </c>
      <c r="M38" s="6" t="s">
        <v>48</v>
      </c>
      <c r="N38" s="4" t="s">
        <v>26</v>
      </c>
      <c r="O38" s="4" t="s">
        <v>27</v>
      </c>
      <c r="P38" s="4" t="s">
        <v>28</v>
      </c>
      <c r="Q38" s="4" t="s">
        <v>70</v>
      </c>
    </row>
    <row r="39" spans="1:17" ht="14.25" customHeight="1" x14ac:dyDescent="0.35">
      <c r="A39" s="4" t="s">
        <v>115</v>
      </c>
      <c r="B39" s="7">
        <v>45461</v>
      </c>
      <c r="C39" s="4" t="s">
        <v>76</v>
      </c>
      <c r="D39" s="4" t="s">
        <v>32</v>
      </c>
      <c r="E39" s="4" t="s">
        <v>86</v>
      </c>
      <c r="F39" s="4" t="s">
        <v>21</v>
      </c>
      <c r="G39" s="4">
        <v>2021</v>
      </c>
      <c r="H39" s="4" t="s">
        <v>34</v>
      </c>
      <c r="I39" s="4">
        <v>35100</v>
      </c>
      <c r="J39" s="4" t="s">
        <v>55</v>
      </c>
      <c r="K39" s="4" t="s">
        <v>36</v>
      </c>
      <c r="L39" s="4" t="s">
        <v>24</v>
      </c>
      <c r="M39" s="6" t="s">
        <v>57</v>
      </c>
      <c r="N39" s="4">
        <v>8</v>
      </c>
      <c r="O39" s="4" t="s">
        <v>59</v>
      </c>
      <c r="P39" s="4" t="s">
        <v>28</v>
      </c>
      <c r="Q39" s="4" t="s">
        <v>60</v>
      </c>
    </row>
    <row r="40" spans="1:17" ht="14.25" customHeight="1" x14ac:dyDescent="0.35">
      <c r="A40" s="4" t="s">
        <v>116</v>
      </c>
      <c r="B40" s="7">
        <v>45377</v>
      </c>
      <c r="C40" s="4" t="s">
        <v>18</v>
      </c>
      <c r="D40" s="4" t="s">
        <v>19</v>
      </c>
      <c r="E40" s="4" t="s">
        <v>89</v>
      </c>
      <c r="F40" s="4" t="s">
        <v>64</v>
      </c>
      <c r="G40" s="4">
        <v>2018</v>
      </c>
      <c r="H40" s="4" t="s">
        <v>65</v>
      </c>
      <c r="I40" s="4">
        <v>18750</v>
      </c>
      <c r="J40" s="4" t="s">
        <v>23</v>
      </c>
      <c r="K40" s="4" t="s">
        <v>42</v>
      </c>
      <c r="L40" s="4" t="s">
        <v>56</v>
      </c>
      <c r="M40" s="6" t="s">
        <v>38</v>
      </c>
      <c r="N40" s="4" t="s">
        <v>58</v>
      </c>
      <c r="O40" s="4" t="s">
        <v>39</v>
      </c>
      <c r="P40" s="4" t="s">
        <v>50</v>
      </c>
      <c r="Q40" s="4" t="s">
        <v>29</v>
      </c>
    </row>
    <row r="41" spans="1:17" ht="14.25" customHeight="1" x14ac:dyDescent="0.35">
      <c r="A41" s="4" t="s">
        <v>117</v>
      </c>
      <c r="B41" s="7">
        <v>45299</v>
      </c>
      <c r="C41" s="4" t="s">
        <v>18</v>
      </c>
      <c r="D41" s="4" t="s">
        <v>32</v>
      </c>
      <c r="E41" s="4" t="s">
        <v>20</v>
      </c>
      <c r="F41" s="4" t="s">
        <v>69</v>
      </c>
      <c r="G41" s="4">
        <v>2020</v>
      </c>
      <c r="H41" s="4" t="s">
        <v>65</v>
      </c>
      <c r="I41" s="4">
        <v>22000</v>
      </c>
      <c r="J41" s="4" t="s">
        <v>35</v>
      </c>
      <c r="K41" s="4" t="s">
        <v>36</v>
      </c>
      <c r="L41" s="4" t="s">
        <v>47</v>
      </c>
      <c r="M41" s="6" t="s">
        <v>38</v>
      </c>
      <c r="N41" s="4" t="s">
        <v>49</v>
      </c>
      <c r="O41" s="4" t="s">
        <v>82</v>
      </c>
      <c r="P41" s="4" t="s">
        <v>40</v>
      </c>
      <c r="Q41" s="4" t="s">
        <v>29</v>
      </c>
    </row>
    <row r="42" spans="1:17" ht="14.25" customHeight="1" x14ac:dyDescent="0.35">
      <c r="A42" s="4" t="s">
        <v>118</v>
      </c>
      <c r="B42" s="7">
        <v>45297</v>
      </c>
      <c r="C42" s="4" t="s">
        <v>31</v>
      </c>
      <c r="D42" s="4" t="s">
        <v>84</v>
      </c>
      <c r="E42" s="4" t="s">
        <v>33</v>
      </c>
      <c r="F42" s="4" t="s">
        <v>21</v>
      </c>
      <c r="G42" s="4">
        <v>2020</v>
      </c>
      <c r="H42" s="4" t="s">
        <v>44</v>
      </c>
      <c r="I42" s="4">
        <v>43950</v>
      </c>
      <c r="J42" s="4" t="s">
        <v>35</v>
      </c>
      <c r="K42" s="4" t="s">
        <v>77</v>
      </c>
      <c r="L42" s="4" t="s">
        <v>37</v>
      </c>
      <c r="M42" s="6" t="s">
        <v>38</v>
      </c>
      <c r="N42" s="4" t="s">
        <v>26</v>
      </c>
      <c r="O42" s="4" t="s">
        <v>59</v>
      </c>
      <c r="P42" s="4" t="s">
        <v>28</v>
      </c>
      <c r="Q42" s="4" t="s">
        <v>51</v>
      </c>
    </row>
    <row r="43" spans="1:17" ht="14.25" customHeight="1" x14ac:dyDescent="0.35">
      <c r="A43" s="4" t="s">
        <v>119</v>
      </c>
      <c r="B43" s="7">
        <v>45523</v>
      </c>
      <c r="C43" s="4" t="s">
        <v>42</v>
      </c>
      <c r="D43" s="4" t="s">
        <v>84</v>
      </c>
      <c r="E43" s="4" t="s">
        <v>20</v>
      </c>
      <c r="F43" s="4" t="s">
        <v>81</v>
      </c>
      <c r="G43" s="4">
        <v>2022</v>
      </c>
      <c r="H43" s="4" t="s">
        <v>65</v>
      </c>
      <c r="I43" s="4">
        <v>21950</v>
      </c>
      <c r="J43" s="4" t="s">
        <v>23</v>
      </c>
      <c r="K43" s="4" t="s">
        <v>36</v>
      </c>
      <c r="L43" s="4" t="s">
        <v>56</v>
      </c>
      <c r="M43" s="6" t="s">
        <v>57</v>
      </c>
      <c r="N43" s="4" t="s">
        <v>67</v>
      </c>
      <c r="O43" s="4" t="s">
        <v>82</v>
      </c>
      <c r="P43" s="4" t="s">
        <v>28</v>
      </c>
      <c r="Q43" s="4" t="s">
        <v>29</v>
      </c>
    </row>
    <row r="44" spans="1:17" ht="14.25" customHeight="1" x14ac:dyDescent="0.35">
      <c r="A44" s="4" t="s">
        <v>120</v>
      </c>
      <c r="B44" s="7">
        <v>45296</v>
      </c>
      <c r="C44" s="4" t="s">
        <v>76</v>
      </c>
      <c r="D44" s="4" t="s">
        <v>19</v>
      </c>
      <c r="E44" s="4" t="s">
        <v>20</v>
      </c>
      <c r="F44" s="4" t="s">
        <v>90</v>
      </c>
      <c r="G44" s="4">
        <v>2020</v>
      </c>
      <c r="H44" s="4" t="s">
        <v>22</v>
      </c>
      <c r="I44" s="4">
        <v>26310</v>
      </c>
      <c r="J44" s="4" t="s">
        <v>45</v>
      </c>
      <c r="K44" s="4" t="s">
        <v>42</v>
      </c>
      <c r="L44" s="4" t="s">
        <v>56</v>
      </c>
      <c r="M44" s="6" t="s">
        <v>25</v>
      </c>
      <c r="N44" s="4" t="s">
        <v>58</v>
      </c>
      <c r="O44" s="4" t="s">
        <v>59</v>
      </c>
      <c r="P44" s="4" t="s">
        <v>28</v>
      </c>
      <c r="Q44" s="4" t="s">
        <v>51</v>
      </c>
    </row>
    <row r="45" spans="1:17" ht="14.25" customHeight="1" x14ac:dyDescent="0.35">
      <c r="A45" s="4" t="s">
        <v>121</v>
      </c>
      <c r="B45" s="7">
        <v>45619</v>
      </c>
      <c r="C45" s="4" t="s">
        <v>42</v>
      </c>
      <c r="D45" s="4" t="s">
        <v>72</v>
      </c>
      <c r="E45" s="4" t="s">
        <v>63</v>
      </c>
      <c r="F45" s="4" t="s">
        <v>43</v>
      </c>
      <c r="G45" s="4">
        <v>2018</v>
      </c>
      <c r="H45" s="4" t="s">
        <v>54</v>
      </c>
      <c r="I45" s="4">
        <v>17520</v>
      </c>
      <c r="J45" s="4" t="s">
        <v>35</v>
      </c>
      <c r="K45" s="4" t="s">
        <v>46</v>
      </c>
      <c r="L45" s="4" t="s">
        <v>47</v>
      </c>
      <c r="M45" s="6" t="s">
        <v>25</v>
      </c>
      <c r="N45" s="4">
        <v>8</v>
      </c>
      <c r="O45" s="4" t="s">
        <v>27</v>
      </c>
      <c r="P45" s="4" t="s">
        <v>40</v>
      </c>
      <c r="Q45" s="4" t="s">
        <v>51</v>
      </c>
    </row>
    <row r="46" spans="1:17" ht="14.25" customHeight="1" x14ac:dyDescent="0.35">
      <c r="A46" s="4" t="s">
        <v>122</v>
      </c>
      <c r="B46" s="7">
        <v>45480</v>
      </c>
      <c r="C46" s="4" t="s">
        <v>31</v>
      </c>
      <c r="D46" s="4" t="s">
        <v>32</v>
      </c>
      <c r="E46" s="4" t="s">
        <v>20</v>
      </c>
      <c r="F46" s="4" t="s">
        <v>69</v>
      </c>
      <c r="G46" s="4">
        <v>2021</v>
      </c>
      <c r="H46" s="4" t="s">
        <v>44</v>
      </c>
      <c r="I46" s="4">
        <v>43750</v>
      </c>
      <c r="J46" s="4" t="s">
        <v>45</v>
      </c>
      <c r="K46" s="4" t="s">
        <v>18</v>
      </c>
      <c r="L46" s="4" t="s">
        <v>87</v>
      </c>
      <c r="M46" s="6" t="s">
        <v>25</v>
      </c>
      <c r="N46" s="4" t="s">
        <v>49</v>
      </c>
      <c r="O46" s="4" t="s">
        <v>27</v>
      </c>
      <c r="P46" s="4" t="s">
        <v>50</v>
      </c>
      <c r="Q46" s="4" t="s">
        <v>51</v>
      </c>
    </row>
    <row r="47" spans="1:17" ht="14.25" customHeight="1" x14ac:dyDescent="0.35">
      <c r="A47" s="4" t="s">
        <v>123</v>
      </c>
      <c r="B47" s="7">
        <v>45571</v>
      </c>
      <c r="C47" s="4" t="s">
        <v>31</v>
      </c>
      <c r="D47" s="4" t="s">
        <v>72</v>
      </c>
      <c r="E47" s="4" t="s">
        <v>73</v>
      </c>
      <c r="F47" s="4" t="s">
        <v>21</v>
      </c>
      <c r="G47" s="4">
        <v>2022</v>
      </c>
      <c r="H47" s="4" t="s">
        <v>44</v>
      </c>
      <c r="I47" s="4">
        <v>43700</v>
      </c>
      <c r="J47" s="4" t="s">
        <v>66</v>
      </c>
      <c r="K47" s="4" t="s">
        <v>46</v>
      </c>
      <c r="L47" s="4" t="s">
        <v>24</v>
      </c>
      <c r="M47" s="6" t="s">
        <v>38</v>
      </c>
      <c r="N47" s="4" t="s">
        <v>58</v>
      </c>
      <c r="O47" s="4" t="s">
        <v>59</v>
      </c>
      <c r="P47" s="4" t="s">
        <v>40</v>
      </c>
      <c r="Q47" s="4" t="s">
        <v>29</v>
      </c>
    </row>
    <row r="48" spans="1:17" ht="14.25" customHeight="1" x14ac:dyDescent="0.35">
      <c r="A48" s="4" t="s">
        <v>124</v>
      </c>
      <c r="B48" s="7">
        <v>45411</v>
      </c>
      <c r="C48" s="4" t="s">
        <v>53</v>
      </c>
      <c r="D48" s="4" t="s">
        <v>32</v>
      </c>
      <c r="E48" s="4" t="s">
        <v>63</v>
      </c>
      <c r="F48" s="4" t="s">
        <v>90</v>
      </c>
      <c r="G48" s="4">
        <v>2018</v>
      </c>
      <c r="H48" s="4" t="s">
        <v>44</v>
      </c>
      <c r="I48" s="4">
        <v>43650</v>
      </c>
      <c r="J48" s="4" t="s">
        <v>66</v>
      </c>
      <c r="K48" s="4" t="s">
        <v>36</v>
      </c>
      <c r="L48" s="4" t="s">
        <v>47</v>
      </c>
      <c r="M48" s="6" t="s">
        <v>48</v>
      </c>
      <c r="N48" s="4" t="s">
        <v>49</v>
      </c>
      <c r="O48" s="4" t="s">
        <v>74</v>
      </c>
      <c r="P48" s="4" t="s">
        <v>50</v>
      </c>
      <c r="Q48" s="4" t="s">
        <v>60</v>
      </c>
    </row>
    <row r="49" spans="1:17" ht="14.25" customHeight="1" x14ac:dyDescent="0.35">
      <c r="A49" s="4" t="s">
        <v>125</v>
      </c>
      <c r="B49" s="7">
        <v>45503</v>
      </c>
      <c r="C49" s="4" t="s">
        <v>53</v>
      </c>
      <c r="D49" s="4" t="s">
        <v>62</v>
      </c>
      <c r="E49" s="4" t="s">
        <v>79</v>
      </c>
      <c r="F49" s="4" t="s">
        <v>43</v>
      </c>
      <c r="G49" s="4">
        <v>2021</v>
      </c>
      <c r="H49" s="4" t="s">
        <v>65</v>
      </c>
      <c r="I49" s="4">
        <v>21250</v>
      </c>
      <c r="J49" s="4" t="s">
        <v>55</v>
      </c>
      <c r="K49" s="4" t="s">
        <v>42</v>
      </c>
      <c r="L49" s="4" t="s">
        <v>87</v>
      </c>
      <c r="M49" s="6" t="s">
        <v>48</v>
      </c>
      <c r="N49" s="4">
        <v>8</v>
      </c>
      <c r="O49" s="4" t="s">
        <v>27</v>
      </c>
      <c r="P49" s="4" t="s">
        <v>28</v>
      </c>
      <c r="Q49" s="4" t="s">
        <v>51</v>
      </c>
    </row>
    <row r="50" spans="1:17" ht="14.25" customHeight="1" x14ac:dyDescent="0.35">
      <c r="A50" s="4" t="s">
        <v>126</v>
      </c>
      <c r="B50" s="5">
        <v>45576</v>
      </c>
      <c r="C50" s="4" t="s">
        <v>53</v>
      </c>
      <c r="D50" s="4" t="s">
        <v>62</v>
      </c>
      <c r="E50" s="4" t="s">
        <v>20</v>
      </c>
      <c r="F50" s="4" t="s">
        <v>21</v>
      </c>
      <c r="G50" s="4">
        <v>2018</v>
      </c>
      <c r="H50" s="4" t="s">
        <v>44</v>
      </c>
      <c r="I50" s="4">
        <v>40500</v>
      </c>
      <c r="J50" s="4" t="s">
        <v>35</v>
      </c>
      <c r="K50" s="4" t="s">
        <v>77</v>
      </c>
      <c r="L50" s="4" t="s">
        <v>47</v>
      </c>
      <c r="M50" s="6" t="s">
        <v>25</v>
      </c>
      <c r="N50" s="4" t="s">
        <v>67</v>
      </c>
      <c r="O50" s="4" t="s">
        <v>74</v>
      </c>
      <c r="P50" s="4" t="s">
        <v>28</v>
      </c>
      <c r="Q50" s="4" t="s">
        <v>51</v>
      </c>
    </row>
    <row r="51" spans="1:17" ht="14.25" customHeight="1" x14ac:dyDescent="0.35">
      <c r="A51" s="4" t="s">
        <v>127</v>
      </c>
      <c r="B51" s="5">
        <v>45463</v>
      </c>
      <c r="C51" s="4" t="s">
        <v>31</v>
      </c>
      <c r="D51" s="4" t="s">
        <v>32</v>
      </c>
      <c r="E51" s="4" t="s">
        <v>20</v>
      </c>
      <c r="F51" s="4" t="s">
        <v>43</v>
      </c>
      <c r="G51" s="4">
        <v>2022</v>
      </c>
      <c r="H51" s="4" t="s">
        <v>44</v>
      </c>
      <c r="I51" s="4">
        <v>40000</v>
      </c>
      <c r="J51" s="4" t="s">
        <v>23</v>
      </c>
      <c r="K51" s="4" t="s">
        <v>77</v>
      </c>
      <c r="L51" s="4" t="s">
        <v>56</v>
      </c>
      <c r="M51" s="6" t="s">
        <v>57</v>
      </c>
      <c r="N51" s="4">
        <v>8</v>
      </c>
      <c r="O51" s="4" t="s">
        <v>39</v>
      </c>
      <c r="P51" s="4" t="s">
        <v>28</v>
      </c>
      <c r="Q51" s="4" t="s">
        <v>51</v>
      </c>
    </row>
    <row r="52" spans="1:17" ht="14.25" customHeight="1" x14ac:dyDescent="0.35">
      <c r="A52" s="4" t="s">
        <v>128</v>
      </c>
      <c r="B52" s="5">
        <v>45472</v>
      </c>
      <c r="C52" s="4" t="s">
        <v>76</v>
      </c>
      <c r="D52" s="4" t="s">
        <v>19</v>
      </c>
      <c r="E52" s="4" t="s">
        <v>86</v>
      </c>
      <c r="F52" s="4" t="s">
        <v>69</v>
      </c>
      <c r="G52" s="4">
        <v>2020</v>
      </c>
      <c r="H52" s="4" t="s">
        <v>22</v>
      </c>
      <c r="I52" s="4">
        <v>23400</v>
      </c>
      <c r="J52" s="4" t="s">
        <v>23</v>
      </c>
      <c r="K52" s="4" t="s">
        <v>18</v>
      </c>
      <c r="L52" s="4" t="s">
        <v>37</v>
      </c>
      <c r="M52" s="6" t="s">
        <v>38</v>
      </c>
      <c r="N52" s="4" t="s">
        <v>58</v>
      </c>
      <c r="O52" s="4" t="s">
        <v>74</v>
      </c>
      <c r="P52" s="4" t="s">
        <v>28</v>
      </c>
      <c r="Q52" s="4" t="s">
        <v>51</v>
      </c>
    </row>
    <row r="53" spans="1:17" ht="14.25" customHeight="1" x14ac:dyDescent="0.35">
      <c r="A53" s="4" t="s">
        <v>129</v>
      </c>
      <c r="B53" s="5">
        <v>45399</v>
      </c>
      <c r="C53" s="4" t="s">
        <v>53</v>
      </c>
      <c r="D53" s="4" t="s">
        <v>32</v>
      </c>
      <c r="E53" s="4" t="s">
        <v>89</v>
      </c>
      <c r="F53" s="4" t="s">
        <v>90</v>
      </c>
      <c r="G53" s="4">
        <v>2022</v>
      </c>
      <c r="H53" s="4" t="s">
        <v>34</v>
      </c>
      <c r="I53" s="4">
        <v>33750</v>
      </c>
      <c r="J53" s="4" t="s">
        <v>23</v>
      </c>
      <c r="K53" s="4" t="s">
        <v>46</v>
      </c>
      <c r="L53" s="4" t="s">
        <v>56</v>
      </c>
      <c r="M53" s="6" t="s">
        <v>25</v>
      </c>
      <c r="N53" s="4" t="s">
        <v>49</v>
      </c>
      <c r="O53" s="4" t="s">
        <v>82</v>
      </c>
      <c r="P53" s="4" t="s">
        <v>28</v>
      </c>
      <c r="Q53" s="4" t="s">
        <v>70</v>
      </c>
    </row>
    <row r="54" spans="1:17" ht="14.25" customHeight="1" x14ac:dyDescent="0.35">
      <c r="A54" s="4" t="s">
        <v>130</v>
      </c>
      <c r="B54" s="5">
        <v>45316</v>
      </c>
      <c r="C54" s="4" t="s">
        <v>18</v>
      </c>
      <c r="D54" s="4" t="s">
        <v>62</v>
      </c>
      <c r="E54" s="4" t="s">
        <v>20</v>
      </c>
      <c r="F54" s="4" t="s">
        <v>64</v>
      </c>
      <c r="G54" s="4">
        <v>2020</v>
      </c>
      <c r="H54" s="4" t="s">
        <v>22</v>
      </c>
      <c r="I54" s="4">
        <v>26400</v>
      </c>
      <c r="J54" s="4" t="s">
        <v>23</v>
      </c>
      <c r="K54" s="4" t="s">
        <v>77</v>
      </c>
      <c r="L54" s="4" t="s">
        <v>87</v>
      </c>
      <c r="M54" s="6" t="s">
        <v>25</v>
      </c>
      <c r="N54" s="4" t="s">
        <v>67</v>
      </c>
      <c r="O54" s="4" t="s">
        <v>27</v>
      </c>
      <c r="P54" s="4" t="s">
        <v>50</v>
      </c>
      <c r="Q54" s="4" t="s">
        <v>60</v>
      </c>
    </row>
    <row r="55" spans="1:17" ht="14.25" customHeight="1" x14ac:dyDescent="0.35">
      <c r="A55" s="4" t="s">
        <v>131</v>
      </c>
      <c r="B55" s="5">
        <v>45317</v>
      </c>
      <c r="C55" s="4" t="s">
        <v>31</v>
      </c>
      <c r="D55" s="4" t="s">
        <v>72</v>
      </c>
      <c r="E55" s="4" t="s">
        <v>33</v>
      </c>
      <c r="F55" s="4" t="s">
        <v>43</v>
      </c>
      <c r="G55" s="4">
        <v>2022</v>
      </c>
      <c r="H55" s="4" t="s">
        <v>22</v>
      </c>
      <c r="I55" s="4">
        <v>26370</v>
      </c>
      <c r="J55" s="4" t="s">
        <v>45</v>
      </c>
      <c r="K55" s="4" t="s">
        <v>36</v>
      </c>
      <c r="L55" s="4" t="s">
        <v>37</v>
      </c>
      <c r="M55" s="6" t="s">
        <v>48</v>
      </c>
      <c r="N55" s="4" t="s">
        <v>67</v>
      </c>
      <c r="O55" s="4" t="s">
        <v>27</v>
      </c>
      <c r="P55" s="4" t="s">
        <v>40</v>
      </c>
      <c r="Q55" s="4" t="s">
        <v>51</v>
      </c>
    </row>
    <row r="56" spans="1:17" ht="14.25" customHeight="1" x14ac:dyDescent="0.35">
      <c r="A56" s="4" t="s">
        <v>132</v>
      </c>
      <c r="B56" s="5">
        <v>45318</v>
      </c>
      <c r="C56" s="4" t="s">
        <v>31</v>
      </c>
      <c r="D56" s="4" t="s">
        <v>62</v>
      </c>
      <c r="E56" s="4" t="s">
        <v>20</v>
      </c>
      <c r="F56" s="4" t="s">
        <v>69</v>
      </c>
      <c r="G56" s="4">
        <v>2019</v>
      </c>
      <c r="H56" s="4" t="s">
        <v>34</v>
      </c>
      <c r="I56" s="4">
        <v>39510</v>
      </c>
      <c r="J56" s="4" t="s">
        <v>55</v>
      </c>
      <c r="K56" s="4" t="s">
        <v>18</v>
      </c>
      <c r="L56" s="4" t="s">
        <v>24</v>
      </c>
      <c r="M56" s="6" t="s">
        <v>57</v>
      </c>
      <c r="N56" s="4" t="s">
        <v>67</v>
      </c>
      <c r="O56" s="4" t="s">
        <v>59</v>
      </c>
      <c r="P56" s="4" t="s">
        <v>28</v>
      </c>
      <c r="Q56" s="4" t="s">
        <v>60</v>
      </c>
    </row>
    <row r="57" spans="1:17" ht="14.25" customHeight="1" x14ac:dyDescent="0.35">
      <c r="A57" s="4" t="s">
        <v>133</v>
      </c>
      <c r="B57" s="5">
        <v>45319</v>
      </c>
      <c r="C57" s="4" t="s">
        <v>18</v>
      </c>
      <c r="D57" s="4" t="s">
        <v>62</v>
      </c>
      <c r="E57" s="4" t="s">
        <v>20</v>
      </c>
      <c r="F57" s="4" t="s">
        <v>64</v>
      </c>
      <c r="G57" s="4">
        <v>2018</v>
      </c>
      <c r="H57" s="4" t="s">
        <v>34</v>
      </c>
      <c r="I57" s="4">
        <v>39465</v>
      </c>
      <c r="J57" s="4" t="s">
        <v>66</v>
      </c>
      <c r="K57" s="4" t="s">
        <v>77</v>
      </c>
      <c r="L57" s="4" t="s">
        <v>56</v>
      </c>
      <c r="M57" s="6" t="s">
        <v>38</v>
      </c>
      <c r="N57" s="4">
        <v>8</v>
      </c>
      <c r="O57" s="4" t="s">
        <v>39</v>
      </c>
      <c r="P57" s="4" t="s">
        <v>28</v>
      </c>
      <c r="Q57" s="4" t="s">
        <v>60</v>
      </c>
    </row>
    <row r="58" spans="1:17" ht="14.25" customHeight="1" x14ac:dyDescent="0.35">
      <c r="A58" s="4" t="s">
        <v>134</v>
      </c>
      <c r="B58" s="5">
        <v>45320</v>
      </c>
      <c r="C58" s="4" t="s">
        <v>76</v>
      </c>
      <c r="D58" s="4" t="s">
        <v>32</v>
      </c>
      <c r="E58" s="4" t="s">
        <v>63</v>
      </c>
      <c r="F58" s="4" t="s">
        <v>69</v>
      </c>
      <c r="G58" s="4">
        <v>2018</v>
      </c>
      <c r="H58" s="4" t="s">
        <v>44</v>
      </c>
      <c r="I58" s="4">
        <v>43800</v>
      </c>
      <c r="J58" s="4" t="s">
        <v>35</v>
      </c>
      <c r="K58" s="4" t="s">
        <v>77</v>
      </c>
      <c r="L58" s="4" t="s">
        <v>56</v>
      </c>
      <c r="M58" s="6" t="s">
        <v>38</v>
      </c>
      <c r="N58" s="4">
        <v>8</v>
      </c>
      <c r="O58" s="4" t="s">
        <v>82</v>
      </c>
      <c r="P58" s="4" t="s">
        <v>28</v>
      </c>
      <c r="Q58" s="4" t="s">
        <v>29</v>
      </c>
    </row>
    <row r="59" spans="1:17" ht="14.25" customHeight="1" x14ac:dyDescent="0.35">
      <c r="A59" s="4" t="s">
        <v>135</v>
      </c>
      <c r="B59" s="5">
        <v>45321</v>
      </c>
      <c r="C59" s="4" t="s">
        <v>42</v>
      </c>
      <c r="D59" s="4" t="s">
        <v>32</v>
      </c>
      <c r="E59" s="4" t="s">
        <v>20</v>
      </c>
      <c r="F59" s="4" t="s">
        <v>64</v>
      </c>
      <c r="G59" s="4">
        <v>2019</v>
      </c>
      <c r="H59" s="4" t="s">
        <v>22</v>
      </c>
      <c r="I59" s="4">
        <v>26250</v>
      </c>
      <c r="J59" s="4" t="s">
        <v>35</v>
      </c>
      <c r="K59" s="4" t="s">
        <v>18</v>
      </c>
      <c r="L59" s="4" t="s">
        <v>47</v>
      </c>
      <c r="M59" s="6" t="s">
        <v>38</v>
      </c>
      <c r="N59" s="4" t="s">
        <v>67</v>
      </c>
      <c r="O59" s="4" t="s">
        <v>74</v>
      </c>
      <c r="P59" s="4" t="s">
        <v>40</v>
      </c>
      <c r="Q59" s="4" t="s">
        <v>29</v>
      </c>
    </row>
    <row r="60" spans="1:17" ht="14.25" customHeight="1" x14ac:dyDescent="0.35">
      <c r="A60" s="4" t="s">
        <v>136</v>
      </c>
      <c r="B60" s="5">
        <v>45322</v>
      </c>
      <c r="C60" s="4" t="s">
        <v>42</v>
      </c>
      <c r="D60" s="4" t="s">
        <v>62</v>
      </c>
      <c r="E60" s="4" t="s">
        <v>73</v>
      </c>
      <c r="F60" s="4" t="s">
        <v>64</v>
      </c>
      <c r="G60" s="4">
        <v>2020</v>
      </c>
      <c r="H60" s="4" t="s">
        <v>65</v>
      </c>
      <c r="I60" s="4">
        <v>21850</v>
      </c>
      <c r="J60" s="4" t="s">
        <v>35</v>
      </c>
      <c r="K60" s="4" t="s">
        <v>46</v>
      </c>
      <c r="L60" s="4" t="s">
        <v>24</v>
      </c>
      <c r="M60" s="6" t="s">
        <v>57</v>
      </c>
      <c r="N60" s="4" t="s">
        <v>26</v>
      </c>
      <c r="O60" s="4" t="s">
        <v>27</v>
      </c>
      <c r="P60" s="4" t="s">
        <v>50</v>
      </c>
      <c r="Q60" s="4" t="s">
        <v>70</v>
      </c>
    </row>
    <row r="61" spans="1:17" ht="14.25" customHeight="1" x14ac:dyDescent="0.35">
      <c r="A61" s="4" t="s">
        <v>137</v>
      </c>
      <c r="B61" s="5">
        <v>45387</v>
      </c>
      <c r="C61" s="4" t="s">
        <v>42</v>
      </c>
      <c r="D61" s="4" t="s">
        <v>84</v>
      </c>
      <c r="E61" s="4" t="s">
        <v>63</v>
      </c>
      <c r="F61" s="4" t="s">
        <v>90</v>
      </c>
      <c r="G61" s="4">
        <v>2018</v>
      </c>
      <c r="H61" s="4" t="s">
        <v>54</v>
      </c>
      <c r="I61" s="4">
        <v>17460</v>
      </c>
      <c r="J61" s="4" t="s">
        <v>55</v>
      </c>
      <c r="K61" s="4" t="s">
        <v>36</v>
      </c>
      <c r="L61" s="4" t="s">
        <v>47</v>
      </c>
      <c r="M61" s="6" t="s">
        <v>48</v>
      </c>
      <c r="N61" s="4" t="s">
        <v>49</v>
      </c>
      <c r="O61" s="4" t="s">
        <v>82</v>
      </c>
      <c r="P61" s="4" t="s">
        <v>40</v>
      </c>
      <c r="Q61" s="4" t="s">
        <v>70</v>
      </c>
    </row>
    <row r="62" spans="1:17" ht="14.25" customHeight="1" x14ac:dyDescent="0.35">
      <c r="A62" s="4" t="s">
        <v>138</v>
      </c>
      <c r="B62" s="7">
        <v>45583</v>
      </c>
      <c r="C62" s="4" t="s">
        <v>53</v>
      </c>
      <c r="D62" s="4" t="s">
        <v>62</v>
      </c>
      <c r="E62" s="4" t="s">
        <v>79</v>
      </c>
      <c r="F62" s="4" t="s">
        <v>21</v>
      </c>
      <c r="G62" s="4">
        <v>2019</v>
      </c>
      <c r="H62" s="4" t="s">
        <v>54</v>
      </c>
      <c r="I62" s="4">
        <v>17000</v>
      </c>
      <c r="J62" s="4" t="s">
        <v>45</v>
      </c>
      <c r="K62" s="4" t="s">
        <v>18</v>
      </c>
      <c r="L62" s="4" t="s">
        <v>37</v>
      </c>
      <c r="M62" s="6" t="s">
        <v>38</v>
      </c>
      <c r="N62" s="4" t="s">
        <v>67</v>
      </c>
      <c r="O62" s="4" t="s">
        <v>27</v>
      </c>
      <c r="P62" s="4" t="s">
        <v>50</v>
      </c>
      <c r="Q62" s="4" t="s">
        <v>51</v>
      </c>
    </row>
    <row r="63" spans="1:17" ht="14.25" customHeight="1" x14ac:dyDescent="0.35">
      <c r="A63" s="4" t="s">
        <v>139</v>
      </c>
      <c r="B63" s="7">
        <v>45616</v>
      </c>
      <c r="C63" s="4" t="s">
        <v>31</v>
      </c>
      <c r="D63" s="4" t="s">
        <v>19</v>
      </c>
      <c r="E63" s="4" t="s">
        <v>20</v>
      </c>
      <c r="F63" s="4" t="s">
        <v>69</v>
      </c>
      <c r="G63" s="4">
        <v>2018</v>
      </c>
      <c r="H63" s="4" t="s">
        <v>54</v>
      </c>
      <c r="I63" s="4">
        <v>16200</v>
      </c>
      <c r="J63" s="4" t="s">
        <v>45</v>
      </c>
      <c r="K63" s="4" t="s">
        <v>18</v>
      </c>
      <c r="L63" s="4" t="s">
        <v>87</v>
      </c>
      <c r="M63" s="6" t="s">
        <v>48</v>
      </c>
      <c r="N63" s="4">
        <v>8</v>
      </c>
      <c r="O63" s="4" t="s">
        <v>39</v>
      </c>
      <c r="P63" s="4" t="s">
        <v>28</v>
      </c>
      <c r="Q63" s="4" t="s">
        <v>51</v>
      </c>
    </row>
    <row r="64" spans="1:17" ht="14.25" customHeight="1" x14ac:dyDescent="0.35">
      <c r="A64" s="4" t="s">
        <v>140</v>
      </c>
      <c r="B64" s="5">
        <v>45356</v>
      </c>
      <c r="C64" s="4" t="s">
        <v>53</v>
      </c>
      <c r="D64" s="4" t="s">
        <v>32</v>
      </c>
      <c r="E64" s="4" t="s">
        <v>20</v>
      </c>
      <c r="F64" s="4" t="s">
        <v>64</v>
      </c>
      <c r="G64" s="4">
        <v>2021</v>
      </c>
      <c r="H64" s="4" t="s">
        <v>22</v>
      </c>
      <c r="I64" s="4">
        <v>24000</v>
      </c>
      <c r="J64" s="4" t="s">
        <v>23</v>
      </c>
      <c r="K64" s="4" t="s">
        <v>46</v>
      </c>
      <c r="L64" s="4" t="s">
        <v>47</v>
      </c>
      <c r="M64" s="6" t="s">
        <v>25</v>
      </c>
      <c r="N64" s="4">
        <v>8</v>
      </c>
      <c r="O64" s="4" t="s">
        <v>59</v>
      </c>
      <c r="P64" s="4" t="s">
        <v>28</v>
      </c>
      <c r="Q64" s="4" t="s">
        <v>70</v>
      </c>
    </row>
    <row r="65" spans="1:17" ht="14.25" customHeight="1" x14ac:dyDescent="0.35">
      <c r="A65" s="4" t="s">
        <v>141</v>
      </c>
      <c r="B65" s="5">
        <v>45525</v>
      </c>
      <c r="C65" s="4" t="s">
        <v>76</v>
      </c>
      <c r="D65" s="4" t="s">
        <v>62</v>
      </c>
      <c r="E65" s="4" t="s">
        <v>86</v>
      </c>
      <c r="F65" s="4" t="s">
        <v>43</v>
      </c>
      <c r="G65" s="4">
        <v>2020</v>
      </c>
      <c r="H65" s="4" t="s">
        <v>34</v>
      </c>
      <c r="I65" s="4">
        <v>35100</v>
      </c>
      <c r="J65" s="4" t="s">
        <v>66</v>
      </c>
      <c r="K65" s="4" t="s">
        <v>42</v>
      </c>
      <c r="L65" s="4" t="s">
        <v>56</v>
      </c>
      <c r="M65" s="6" t="s">
        <v>38</v>
      </c>
      <c r="N65" s="4" t="s">
        <v>49</v>
      </c>
      <c r="O65" s="4" t="s">
        <v>59</v>
      </c>
      <c r="P65" s="4" t="s">
        <v>28</v>
      </c>
      <c r="Q65" s="4" t="s">
        <v>51</v>
      </c>
    </row>
    <row r="66" spans="1:17" ht="14.25" customHeight="1" x14ac:dyDescent="0.35">
      <c r="A66" s="4" t="s">
        <v>142</v>
      </c>
      <c r="B66" s="5">
        <v>45497</v>
      </c>
      <c r="C66" s="4" t="s">
        <v>42</v>
      </c>
      <c r="D66" s="4" t="s">
        <v>32</v>
      </c>
      <c r="E66" s="4" t="s">
        <v>89</v>
      </c>
      <c r="F66" s="4" t="s">
        <v>81</v>
      </c>
      <c r="G66" s="4">
        <v>2021</v>
      </c>
      <c r="H66" s="4" t="s">
        <v>44</v>
      </c>
      <c r="I66" s="4">
        <v>37500</v>
      </c>
      <c r="J66" s="4" t="s">
        <v>45</v>
      </c>
      <c r="K66" s="4" t="s">
        <v>18</v>
      </c>
      <c r="L66" s="4" t="s">
        <v>47</v>
      </c>
      <c r="M66" s="6" t="s">
        <v>48</v>
      </c>
      <c r="N66" s="4" t="s">
        <v>49</v>
      </c>
      <c r="O66" s="4" t="s">
        <v>39</v>
      </c>
      <c r="P66" s="4" t="s">
        <v>28</v>
      </c>
      <c r="Q66" s="4" t="s">
        <v>51</v>
      </c>
    </row>
    <row r="67" spans="1:17" ht="14.25" customHeight="1" x14ac:dyDescent="0.35">
      <c r="A67" s="4" t="s">
        <v>143</v>
      </c>
      <c r="B67" s="5">
        <v>45295</v>
      </c>
      <c r="C67" s="4" t="s">
        <v>76</v>
      </c>
      <c r="D67" s="4" t="s">
        <v>62</v>
      </c>
      <c r="E67" s="4" t="s">
        <v>20</v>
      </c>
      <c r="F67" s="4" t="s">
        <v>69</v>
      </c>
      <c r="G67" s="4">
        <v>2020</v>
      </c>
      <c r="H67" s="4" t="s">
        <v>44</v>
      </c>
      <c r="I67" s="4">
        <v>44000</v>
      </c>
      <c r="J67" s="4" t="s">
        <v>66</v>
      </c>
      <c r="K67" s="4" t="s">
        <v>36</v>
      </c>
      <c r="L67" s="4" t="s">
        <v>37</v>
      </c>
      <c r="M67" s="6" t="s">
        <v>25</v>
      </c>
      <c r="N67" s="4" t="s">
        <v>26</v>
      </c>
      <c r="O67" s="4" t="s">
        <v>59</v>
      </c>
      <c r="P67" s="4" t="s">
        <v>28</v>
      </c>
      <c r="Q67" s="4" t="s">
        <v>51</v>
      </c>
    </row>
    <row r="68" spans="1:17" ht="14.25" customHeight="1" x14ac:dyDescent="0.35">
      <c r="A68" s="4" t="s">
        <v>144</v>
      </c>
      <c r="B68" s="5">
        <v>45496</v>
      </c>
      <c r="C68" s="4" t="s">
        <v>31</v>
      </c>
      <c r="D68" s="4" t="s">
        <v>19</v>
      </c>
      <c r="E68" s="4" t="s">
        <v>33</v>
      </c>
      <c r="F68" s="4" t="s">
        <v>64</v>
      </c>
      <c r="G68" s="4">
        <v>2019</v>
      </c>
      <c r="H68" s="4" t="s">
        <v>54</v>
      </c>
      <c r="I68" s="4">
        <v>17580</v>
      </c>
      <c r="J68" s="4" t="s">
        <v>45</v>
      </c>
      <c r="K68" s="4" t="s">
        <v>46</v>
      </c>
      <c r="L68" s="4" t="s">
        <v>37</v>
      </c>
      <c r="M68" s="6" t="s">
        <v>48</v>
      </c>
      <c r="N68" s="4">
        <v>8</v>
      </c>
      <c r="O68" s="4" t="s">
        <v>39</v>
      </c>
      <c r="P68" s="4" t="s">
        <v>50</v>
      </c>
      <c r="Q68" s="4" t="s">
        <v>51</v>
      </c>
    </row>
    <row r="69" spans="1:17" ht="14.25" customHeight="1" x14ac:dyDescent="0.35">
      <c r="A69" s="4" t="s">
        <v>145</v>
      </c>
      <c r="B69" s="5">
        <v>45607</v>
      </c>
      <c r="C69" s="4" t="s">
        <v>31</v>
      </c>
      <c r="D69" s="4" t="s">
        <v>32</v>
      </c>
      <c r="E69" s="4" t="s">
        <v>20</v>
      </c>
      <c r="F69" s="4" t="s">
        <v>64</v>
      </c>
      <c r="G69" s="4">
        <v>2020</v>
      </c>
      <c r="H69" s="4" t="s">
        <v>44</v>
      </c>
      <c r="I69" s="4">
        <v>43900</v>
      </c>
      <c r="J69" s="4" t="s">
        <v>66</v>
      </c>
      <c r="K69" s="4" t="s">
        <v>36</v>
      </c>
      <c r="L69" s="4" t="s">
        <v>37</v>
      </c>
      <c r="M69" s="6" t="s">
        <v>57</v>
      </c>
      <c r="N69" s="4" t="s">
        <v>58</v>
      </c>
      <c r="O69" s="4" t="s">
        <v>82</v>
      </c>
      <c r="P69" s="4" t="s">
        <v>40</v>
      </c>
      <c r="Q69" s="4" t="s">
        <v>29</v>
      </c>
    </row>
    <row r="70" spans="1:17" ht="14.25" customHeight="1" x14ac:dyDescent="0.35">
      <c r="A70" s="4" t="s">
        <v>146</v>
      </c>
      <c r="B70" s="5">
        <v>45513</v>
      </c>
      <c r="C70" s="4" t="s">
        <v>76</v>
      </c>
      <c r="D70" s="4" t="s">
        <v>84</v>
      </c>
      <c r="E70" s="4" t="s">
        <v>20</v>
      </c>
      <c r="F70" s="4" t="s">
        <v>21</v>
      </c>
      <c r="G70" s="4">
        <v>2020</v>
      </c>
      <c r="H70" s="4" t="s">
        <v>65</v>
      </c>
      <c r="I70" s="4">
        <v>21925</v>
      </c>
      <c r="J70" s="4" t="s">
        <v>45</v>
      </c>
      <c r="K70" s="4" t="s">
        <v>36</v>
      </c>
      <c r="L70" s="4" t="s">
        <v>37</v>
      </c>
      <c r="M70" s="6" t="s">
        <v>48</v>
      </c>
      <c r="N70" s="4" t="s">
        <v>58</v>
      </c>
      <c r="O70" s="4" t="s">
        <v>59</v>
      </c>
      <c r="P70" s="4" t="s">
        <v>28</v>
      </c>
      <c r="Q70" s="4" t="s">
        <v>70</v>
      </c>
    </row>
    <row r="71" spans="1:17" ht="14.25" customHeight="1" x14ac:dyDescent="0.35">
      <c r="A71" s="4" t="s">
        <v>147</v>
      </c>
      <c r="B71" s="5">
        <v>45622</v>
      </c>
      <c r="C71" s="4" t="s">
        <v>42</v>
      </c>
      <c r="D71" s="4" t="s">
        <v>84</v>
      </c>
      <c r="E71" s="4" t="s">
        <v>63</v>
      </c>
      <c r="F71" s="4" t="s">
        <v>69</v>
      </c>
      <c r="G71" s="4">
        <v>2019</v>
      </c>
      <c r="H71" s="4" t="s">
        <v>65</v>
      </c>
      <c r="I71" s="4">
        <v>21900</v>
      </c>
      <c r="J71" s="4" t="s">
        <v>66</v>
      </c>
      <c r="K71" s="4" t="s">
        <v>46</v>
      </c>
      <c r="L71" s="4" t="s">
        <v>37</v>
      </c>
      <c r="M71" s="6" t="s">
        <v>57</v>
      </c>
      <c r="N71" s="4" t="s">
        <v>26</v>
      </c>
      <c r="O71" s="4" t="s">
        <v>74</v>
      </c>
      <c r="P71" s="4" t="s">
        <v>28</v>
      </c>
      <c r="Q71" s="4" t="s">
        <v>70</v>
      </c>
    </row>
    <row r="72" spans="1:17" ht="14.25" customHeight="1" x14ac:dyDescent="0.35">
      <c r="A72" s="4" t="s">
        <v>148</v>
      </c>
      <c r="B72" s="5">
        <v>45526</v>
      </c>
      <c r="C72" s="4" t="s">
        <v>53</v>
      </c>
      <c r="D72" s="4" t="s">
        <v>32</v>
      </c>
      <c r="E72" s="4" t="s">
        <v>20</v>
      </c>
      <c r="F72" s="4" t="s">
        <v>64</v>
      </c>
      <c r="G72" s="4">
        <v>2020</v>
      </c>
      <c r="H72" s="4" t="s">
        <v>34</v>
      </c>
      <c r="I72" s="4">
        <v>39375</v>
      </c>
      <c r="J72" s="4" t="s">
        <v>66</v>
      </c>
      <c r="K72" s="4" t="s">
        <v>36</v>
      </c>
      <c r="L72" s="4" t="s">
        <v>24</v>
      </c>
      <c r="M72" s="6" t="s">
        <v>48</v>
      </c>
      <c r="N72" s="4" t="s">
        <v>49</v>
      </c>
      <c r="O72" s="4" t="s">
        <v>59</v>
      </c>
      <c r="P72" s="4" t="s">
        <v>28</v>
      </c>
      <c r="Q72" s="4" t="s">
        <v>60</v>
      </c>
    </row>
    <row r="73" spans="1:17" ht="14.25" customHeight="1" x14ac:dyDescent="0.35">
      <c r="A73" s="4" t="s">
        <v>149</v>
      </c>
      <c r="B73" s="5">
        <v>45452</v>
      </c>
      <c r="C73" s="4" t="s">
        <v>18</v>
      </c>
      <c r="D73" s="4" t="s">
        <v>32</v>
      </c>
      <c r="E73" s="4" t="s">
        <v>73</v>
      </c>
      <c r="F73" s="4" t="s">
        <v>43</v>
      </c>
      <c r="G73" s="4">
        <v>2018</v>
      </c>
      <c r="H73" s="4" t="s">
        <v>44</v>
      </c>
      <c r="I73" s="4">
        <v>43700</v>
      </c>
      <c r="J73" s="4" t="s">
        <v>35</v>
      </c>
      <c r="K73" s="4" t="s">
        <v>18</v>
      </c>
      <c r="L73" s="4" t="s">
        <v>56</v>
      </c>
      <c r="M73" s="6" t="s">
        <v>25</v>
      </c>
      <c r="N73" s="4">
        <v>8</v>
      </c>
      <c r="O73" s="4" t="s">
        <v>59</v>
      </c>
      <c r="P73" s="4" t="s">
        <v>40</v>
      </c>
      <c r="Q73" s="4" t="s">
        <v>51</v>
      </c>
    </row>
    <row r="74" spans="1:17" ht="14.25" customHeight="1" x14ac:dyDescent="0.35">
      <c r="A74" s="4" t="s">
        <v>150</v>
      </c>
      <c r="B74" s="5">
        <v>45481</v>
      </c>
      <c r="C74" s="4" t="s">
        <v>31</v>
      </c>
      <c r="D74" s="4" t="s">
        <v>84</v>
      </c>
      <c r="E74" s="4" t="s">
        <v>63</v>
      </c>
      <c r="F74" s="4" t="s">
        <v>43</v>
      </c>
      <c r="G74" s="4">
        <v>2022</v>
      </c>
      <c r="H74" s="4" t="s">
        <v>22</v>
      </c>
      <c r="I74" s="4">
        <v>26190</v>
      </c>
      <c r="J74" s="4" t="s">
        <v>35</v>
      </c>
      <c r="K74" s="4" t="s">
        <v>46</v>
      </c>
      <c r="L74" s="4" t="s">
        <v>47</v>
      </c>
      <c r="M74" s="6" t="s">
        <v>57</v>
      </c>
      <c r="N74" s="4" t="s">
        <v>49</v>
      </c>
      <c r="O74" s="4" t="s">
        <v>74</v>
      </c>
      <c r="P74" s="4" t="s">
        <v>50</v>
      </c>
      <c r="Q74" s="4" t="s">
        <v>51</v>
      </c>
    </row>
    <row r="75" spans="1:17" ht="14.25" customHeight="1" x14ac:dyDescent="0.35">
      <c r="A75" s="4" t="s">
        <v>151</v>
      </c>
      <c r="B75" s="5">
        <v>45447</v>
      </c>
      <c r="C75" s="4" t="s">
        <v>76</v>
      </c>
      <c r="D75" s="4" t="s">
        <v>72</v>
      </c>
      <c r="E75" s="4" t="s">
        <v>79</v>
      </c>
      <c r="F75" s="4" t="s">
        <v>90</v>
      </c>
      <c r="G75" s="4">
        <v>2019</v>
      </c>
      <c r="H75" s="4" t="s">
        <v>44</v>
      </c>
      <c r="I75" s="4">
        <v>42500</v>
      </c>
      <c r="J75" s="4" t="s">
        <v>35</v>
      </c>
      <c r="K75" s="4" t="s">
        <v>46</v>
      </c>
      <c r="L75" s="4" t="s">
        <v>56</v>
      </c>
      <c r="M75" s="6" t="s">
        <v>38</v>
      </c>
      <c r="N75" s="4">
        <v>8</v>
      </c>
      <c r="O75" s="4" t="s">
        <v>74</v>
      </c>
      <c r="P75" s="4" t="s">
        <v>40</v>
      </c>
      <c r="Q75" s="4" t="s">
        <v>51</v>
      </c>
    </row>
    <row r="76" spans="1:17" ht="14.25" customHeight="1" x14ac:dyDescent="0.35">
      <c r="A76" s="4" t="s">
        <v>152</v>
      </c>
      <c r="B76" s="7">
        <v>45579</v>
      </c>
      <c r="C76" s="4" t="s">
        <v>18</v>
      </c>
      <c r="D76" s="4" t="s">
        <v>62</v>
      </c>
      <c r="E76" s="4" t="s">
        <v>20</v>
      </c>
      <c r="F76" s="4" t="s">
        <v>90</v>
      </c>
      <c r="G76" s="4">
        <v>2022</v>
      </c>
      <c r="H76" s="4" t="s">
        <v>22</v>
      </c>
      <c r="I76" s="4">
        <v>24300</v>
      </c>
      <c r="J76" s="4" t="s">
        <v>66</v>
      </c>
      <c r="K76" s="4" t="s">
        <v>36</v>
      </c>
      <c r="L76" s="4" t="s">
        <v>56</v>
      </c>
      <c r="M76" s="6" t="s">
        <v>57</v>
      </c>
      <c r="N76" s="4" t="s">
        <v>26</v>
      </c>
      <c r="O76" s="4" t="s">
        <v>27</v>
      </c>
      <c r="P76" s="4" t="s">
        <v>50</v>
      </c>
      <c r="Q76" s="4" t="s">
        <v>29</v>
      </c>
    </row>
    <row r="77" spans="1:17" ht="14.25" customHeight="1" x14ac:dyDescent="0.35">
      <c r="A77" s="4" t="s">
        <v>153</v>
      </c>
      <c r="B77" s="7">
        <v>45336</v>
      </c>
      <c r="C77" s="4" t="s">
        <v>76</v>
      </c>
      <c r="D77" s="4" t="s">
        <v>32</v>
      </c>
      <c r="E77" s="4" t="s">
        <v>20</v>
      </c>
      <c r="F77" s="4" t="s">
        <v>90</v>
      </c>
      <c r="G77" s="4">
        <v>2019</v>
      </c>
      <c r="H77" s="4" t="s">
        <v>54</v>
      </c>
      <c r="I77" s="4">
        <v>16000</v>
      </c>
      <c r="J77" s="4" t="s">
        <v>45</v>
      </c>
      <c r="K77" s="4" t="s">
        <v>36</v>
      </c>
      <c r="L77" s="4" t="s">
        <v>56</v>
      </c>
      <c r="M77" s="6" t="s">
        <v>25</v>
      </c>
      <c r="N77" s="4" t="s">
        <v>67</v>
      </c>
      <c r="O77" s="4" t="s">
        <v>27</v>
      </c>
      <c r="P77" s="4" t="s">
        <v>28</v>
      </c>
      <c r="Q77" s="4" t="s">
        <v>51</v>
      </c>
    </row>
    <row r="78" spans="1:17" ht="14.25" customHeight="1" x14ac:dyDescent="0.35">
      <c r="A78" s="4" t="s">
        <v>154</v>
      </c>
      <c r="B78" s="7">
        <v>45372</v>
      </c>
      <c r="C78" s="4" t="s">
        <v>18</v>
      </c>
      <c r="D78" s="4" t="s">
        <v>62</v>
      </c>
      <c r="E78" s="4" t="s">
        <v>86</v>
      </c>
      <c r="F78" s="4" t="s">
        <v>69</v>
      </c>
      <c r="G78" s="4">
        <v>2019</v>
      </c>
      <c r="H78" s="4" t="s">
        <v>22</v>
      </c>
      <c r="I78" s="4">
        <v>23400</v>
      </c>
      <c r="J78" s="4" t="s">
        <v>55</v>
      </c>
      <c r="K78" s="4" t="s">
        <v>36</v>
      </c>
      <c r="L78" s="4" t="s">
        <v>87</v>
      </c>
      <c r="M78" s="6" t="s">
        <v>57</v>
      </c>
      <c r="N78" s="4" t="s">
        <v>26</v>
      </c>
      <c r="O78" s="4" t="s">
        <v>82</v>
      </c>
      <c r="P78" s="4" t="s">
        <v>28</v>
      </c>
      <c r="Q78" s="4" t="s">
        <v>51</v>
      </c>
    </row>
    <row r="79" spans="1:17" ht="14.25" customHeight="1" x14ac:dyDescent="0.35">
      <c r="A79" s="4" t="s">
        <v>155</v>
      </c>
      <c r="B79" s="7">
        <v>45363</v>
      </c>
      <c r="C79" s="4" t="s">
        <v>76</v>
      </c>
      <c r="D79" s="4" t="s">
        <v>84</v>
      </c>
      <c r="E79" s="4" t="s">
        <v>89</v>
      </c>
      <c r="F79" s="4" t="s">
        <v>64</v>
      </c>
      <c r="G79" s="4">
        <v>2021</v>
      </c>
      <c r="H79" s="4" t="s">
        <v>54</v>
      </c>
      <c r="I79" s="4">
        <v>15000</v>
      </c>
      <c r="J79" s="4" t="s">
        <v>55</v>
      </c>
      <c r="K79" s="4" t="s">
        <v>18</v>
      </c>
      <c r="L79" s="4" t="s">
        <v>37</v>
      </c>
      <c r="M79" s="6" t="s">
        <v>48</v>
      </c>
      <c r="N79" s="4" t="s">
        <v>49</v>
      </c>
      <c r="O79" s="4" t="s">
        <v>74</v>
      </c>
      <c r="P79" s="4" t="s">
        <v>28</v>
      </c>
      <c r="Q79" s="4" t="s">
        <v>51</v>
      </c>
    </row>
    <row r="80" spans="1:17" ht="14.25" customHeight="1" x14ac:dyDescent="0.35">
      <c r="A80" s="4" t="s">
        <v>156</v>
      </c>
      <c r="B80" s="7">
        <v>45589</v>
      </c>
      <c r="C80" s="4" t="s">
        <v>18</v>
      </c>
      <c r="D80" s="4" t="s">
        <v>19</v>
      </c>
      <c r="E80" s="4" t="s">
        <v>20</v>
      </c>
      <c r="F80" s="4" t="s">
        <v>69</v>
      </c>
      <c r="G80" s="4">
        <v>2021</v>
      </c>
      <c r="H80" s="4" t="s">
        <v>65</v>
      </c>
      <c r="I80" s="4">
        <v>22000</v>
      </c>
      <c r="J80" s="4" t="s">
        <v>55</v>
      </c>
      <c r="K80" s="4" t="s">
        <v>46</v>
      </c>
      <c r="L80" s="4" t="s">
        <v>47</v>
      </c>
      <c r="M80" s="6" t="s">
        <v>48</v>
      </c>
      <c r="N80" s="4" t="s">
        <v>49</v>
      </c>
      <c r="O80" s="4" t="s">
        <v>82</v>
      </c>
      <c r="P80" s="4" t="s">
        <v>28</v>
      </c>
      <c r="Q80" s="4" t="s">
        <v>51</v>
      </c>
    </row>
    <row r="81" spans="1:17" ht="14.25" customHeight="1" x14ac:dyDescent="0.35">
      <c r="A81" s="4" t="s">
        <v>157</v>
      </c>
      <c r="B81" s="7">
        <v>45562</v>
      </c>
      <c r="C81" s="4" t="s">
        <v>31</v>
      </c>
      <c r="D81" s="4" t="s">
        <v>72</v>
      </c>
      <c r="E81" s="4" t="s">
        <v>33</v>
      </c>
      <c r="F81" s="4" t="s">
        <v>90</v>
      </c>
      <c r="G81" s="4">
        <v>2020</v>
      </c>
      <c r="H81" s="4" t="s">
        <v>44</v>
      </c>
      <c r="I81" s="4">
        <v>43950</v>
      </c>
      <c r="J81" s="4" t="s">
        <v>23</v>
      </c>
      <c r="K81" s="4" t="s">
        <v>36</v>
      </c>
      <c r="L81" s="4" t="s">
        <v>37</v>
      </c>
      <c r="M81" s="6" t="s">
        <v>38</v>
      </c>
      <c r="N81" s="4" t="s">
        <v>67</v>
      </c>
      <c r="O81" s="4" t="s">
        <v>39</v>
      </c>
      <c r="P81" s="4" t="s">
        <v>28</v>
      </c>
      <c r="Q81" s="4" t="s">
        <v>70</v>
      </c>
    </row>
    <row r="82" spans="1:17" ht="14.25" customHeight="1" x14ac:dyDescent="0.35">
      <c r="A82" s="4" t="s">
        <v>158</v>
      </c>
      <c r="B82" s="7">
        <v>45518</v>
      </c>
      <c r="C82" s="4" t="s">
        <v>42</v>
      </c>
      <c r="D82" s="4" t="s">
        <v>32</v>
      </c>
      <c r="E82" s="4" t="s">
        <v>20</v>
      </c>
      <c r="F82" s="4" t="s">
        <v>69</v>
      </c>
      <c r="G82" s="4">
        <v>2022</v>
      </c>
      <c r="H82" s="4" t="s">
        <v>34</v>
      </c>
      <c r="I82" s="4">
        <v>39510</v>
      </c>
      <c r="J82" s="4" t="s">
        <v>45</v>
      </c>
      <c r="K82" s="4" t="s">
        <v>77</v>
      </c>
      <c r="L82" s="4" t="s">
        <v>56</v>
      </c>
      <c r="M82" s="6" t="s">
        <v>57</v>
      </c>
      <c r="N82" s="4" t="s">
        <v>67</v>
      </c>
      <c r="O82" s="4" t="s">
        <v>39</v>
      </c>
      <c r="P82" s="4" t="s">
        <v>50</v>
      </c>
      <c r="Q82" s="4" t="s">
        <v>51</v>
      </c>
    </row>
    <row r="83" spans="1:17" ht="14.25" customHeight="1" x14ac:dyDescent="0.35">
      <c r="A83" s="4" t="s">
        <v>159</v>
      </c>
      <c r="B83" s="7">
        <v>45523</v>
      </c>
      <c r="C83" s="4" t="s">
        <v>42</v>
      </c>
      <c r="D83" s="4" t="s">
        <v>19</v>
      </c>
      <c r="E83" s="4" t="s">
        <v>20</v>
      </c>
      <c r="F83" s="4" t="s">
        <v>64</v>
      </c>
      <c r="G83" s="4">
        <v>2019</v>
      </c>
      <c r="H83" s="4" t="s">
        <v>44</v>
      </c>
      <c r="I83" s="4">
        <v>43850</v>
      </c>
      <c r="J83" s="4" t="s">
        <v>35</v>
      </c>
      <c r="K83" s="4" t="s">
        <v>18</v>
      </c>
      <c r="L83" s="4" t="s">
        <v>24</v>
      </c>
      <c r="M83" s="6" t="s">
        <v>48</v>
      </c>
      <c r="N83" s="4" t="s">
        <v>67</v>
      </c>
      <c r="O83" s="4" t="s">
        <v>82</v>
      </c>
      <c r="P83" s="4" t="s">
        <v>40</v>
      </c>
      <c r="Q83" s="4" t="s">
        <v>51</v>
      </c>
    </row>
    <row r="84" spans="1:17" ht="14.25" customHeight="1" x14ac:dyDescent="0.35">
      <c r="A84" s="4" t="s">
        <v>160</v>
      </c>
      <c r="B84" s="7">
        <v>45515</v>
      </c>
      <c r="C84" s="4" t="s">
        <v>31</v>
      </c>
      <c r="D84" s="4" t="s">
        <v>62</v>
      </c>
      <c r="E84" s="4" t="s">
        <v>63</v>
      </c>
      <c r="F84" s="4" t="s">
        <v>21</v>
      </c>
      <c r="G84" s="4">
        <v>2020</v>
      </c>
      <c r="H84" s="4" t="s">
        <v>54</v>
      </c>
      <c r="I84" s="4">
        <v>17520</v>
      </c>
      <c r="J84" s="4" t="s">
        <v>23</v>
      </c>
      <c r="K84" s="4" t="s">
        <v>77</v>
      </c>
      <c r="L84" s="4" t="s">
        <v>87</v>
      </c>
      <c r="M84" s="6" t="s">
        <v>57</v>
      </c>
      <c r="N84" s="4" t="s">
        <v>49</v>
      </c>
      <c r="O84" s="4" t="s">
        <v>74</v>
      </c>
      <c r="P84" s="4" t="s">
        <v>28</v>
      </c>
      <c r="Q84" s="4" t="s">
        <v>51</v>
      </c>
    </row>
    <row r="85" spans="1:17" ht="14.25" customHeight="1" x14ac:dyDescent="0.35">
      <c r="A85" s="4" t="s">
        <v>161</v>
      </c>
      <c r="B85" s="7">
        <v>45611</v>
      </c>
      <c r="C85" s="4" t="s">
        <v>18</v>
      </c>
      <c r="D85" s="4" t="s">
        <v>19</v>
      </c>
      <c r="E85" s="4" t="s">
        <v>20</v>
      </c>
      <c r="F85" s="4" t="s">
        <v>81</v>
      </c>
      <c r="G85" s="4">
        <v>2018</v>
      </c>
      <c r="H85" s="4" t="s">
        <v>44</v>
      </c>
      <c r="I85" s="4">
        <v>43750</v>
      </c>
      <c r="J85" s="4" t="s">
        <v>35</v>
      </c>
      <c r="K85" s="4" t="s">
        <v>46</v>
      </c>
      <c r="L85" s="4" t="s">
        <v>56</v>
      </c>
      <c r="M85" s="6" t="s">
        <v>38</v>
      </c>
      <c r="N85" s="4" t="s">
        <v>26</v>
      </c>
      <c r="O85" s="4" t="s">
        <v>59</v>
      </c>
      <c r="P85" s="4" t="s">
        <v>28</v>
      </c>
      <c r="Q85" s="4" t="s">
        <v>29</v>
      </c>
    </row>
    <row r="86" spans="1:17" ht="14.25" customHeight="1" x14ac:dyDescent="0.35">
      <c r="A86" s="4" t="s">
        <v>162</v>
      </c>
      <c r="B86" s="7">
        <v>45463</v>
      </c>
      <c r="C86" s="4" t="s">
        <v>31</v>
      </c>
      <c r="D86" s="4" t="s">
        <v>62</v>
      </c>
      <c r="E86" s="4" t="s">
        <v>73</v>
      </c>
      <c r="F86" s="4" t="s">
        <v>64</v>
      </c>
      <c r="G86" s="4">
        <v>2019</v>
      </c>
      <c r="H86" s="4" t="s">
        <v>34</v>
      </c>
      <c r="I86" s="4">
        <v>39330</v>
      </c>
      <c r="J86" s="4" t="s">
        <v>35</v>
      </c>
      <c r="K86" s="4" t="s">
        <v>46</v>
      </c>
      <c r="L86" s="4" t="s">
        <v>37</v>
      </c>
      <c r="M86" s="6" t="s">
        <v>48</v>
      </c>
      <c r="N86" s="4" t="s">
        <v>58</v>
      </c>
      <c r="O86" s="4" t="s">
        <v>59</v>
      </c>
      <c r="P86" s="4" t="s">
        <v>28</v>
      </c>
      <c r="Q86" s="4" t="s">
        <v>60</v>
      </c>
    </row>
    <row r="87" spans="1:17" ht="14.25" customHeight="1" x14ac:dyDescent="0.35">
      <c r="A87" s="4" t="s">
        <v>163</v>
      </c>
      <c r="B87" s="7">
        <v>45600</v>
      </c>
      <c r="C87" s="4" t="s">
        <v>53</v>
      </c>
      <c r="D87" s="4" t="s">
        <v>62</v>
      </c>
      <c r="E87" s="4" t="s">
        <v>63</v>
      </c>
      <c r="F87" s="4" t="s">
        <v>69</v>
      </c>
      <c r="G87" s="4">
        <v>2018</v>
      </c>
      <c r="H87" s="4" t="s">
        <v>54</v>
      </c>
      <c r="I87" s="4">
        <v>17460</v>
      </c>
      <c r="J87" s="4" t="s">
        <v>35</v>
      </c>
      <c r="K87" s="4" t="s">
        <v>77</v>
      </c>
      <c r="L87" s="4" t="s">
        <v>87</v>
      </c>
      <c r="M87" s="6" t="s">
        <v>57</v>
      </c>
      <c r="N87" s="4" t="s">
        <v>67</v>
      </c>
      <c r="O87" s="4" t="s">
        <v>27</v>
      </c>
      <c r="P87" s="4" t="s">
        <v>40</v>
      </c>
      <c r="Q87" s="4" t="s">
        <v>29</v>
      </c>
    </row>
    <row r="88" spans="1:17" ht="14.25" customHeight="1" x14ac:dyDescent="0.35">
      <c r="A88" s="4" t="s">
        <v>164</v>
      </c>
      <c r="B88" s="5">
        <v>45337</v>
      </c>
      <c r="C88" s="4" t="s">
        <v>18</v>
      </c>
      <c r="D88" s="4" t="s">
        <v>62</v>
      </c>
      <c r="E88" s="4" t="s">
        <v>79</v>
      </c>
      <c r="F88" s="4" t="s">
        <v>64</v>
      </c>
      <c r="G88" s="4">
        <v>2020</v>
      </c>
      <c r="H88" s="4" t="s">
        <v>54</v>
      </c>
      <c r="I88" s="4">
        <v>17000</v>
      </c>
      <c r="J88" s="4" t="s">
        <v>45</v>
      </c>
      <c r="K88" s="4" t="s">
        <v>77</v>
      </c>
      <c r="L88" s="4" t="s">
        <v>87</v>
      </c>
      <c r="M88" s="6" t="s">
        <v>48</v>
      </c>
      <c r="N88" s="4">
        <v>8</v>
      </c>
      <c r="O88" s="4" t="s">
        <v>74</v>
      </c>
      <c r="P88" s="4" t="s">
        <v>50</v>
      </c>
      <c r="Q88" s="4" t="s">
        <v>51</v>
      </c>
    </row>
    <row r="89" spans="1:17" ht="14.25" customHeight="1" x14ac:dyDescent="0.35">
      <c r="A89" s="4" t="s">
        <v>131</v>
      </c>
      <c r="B89" s="5">
        <v>45359</v>
      </c>
      <c r="C89" s="4" t="s">
        <v>53</v>
      </c>
      <c r="D89" s="4" t="s">
        <v>32</v>
      </c>
      <c r="E89" s="4" t="s">
        <v>20</v>
      </c>
      <c r="F89" s="4" t="s">
        <v>69</v>
      </c>
      <c r="G89" s="4">
        <v>2021</v>
      </c>
      <c r="H89" s="4" t="s">
        <v>34</v>
      </c>
      <c r="I89" s="4">
        <v>36450</v>
      </c>
      <c r="J89" s="4" t="s">
        <v>66</v>
      </c>
      <c r="K89" s="4" t="s">
        <v>46</v>
      </c>
      <c r="L89" s="4" t="s">
        <v>56</v>
      </c>
      <c r="M89" s="6" t="s">
        <v>38</v>
      </c>
      <c r="N89" s="4" t="s">
        <v>49</v>
      </c>
      <c r="O89" s="4" t="s">
        <v>59</v>
      </c>
      <c r="P89" s="4" t="s">
        <v>40</v>
      </c>
      <c r="Q89" s="4" t="s">
        <v>29</v>
      </c>
    </row>
    <row r="90" spans="1:17" ht="14.25" customHeight="1" x14ac:dyDescent="0.35">
      <c r="A90" s="4" t="s">
        <v>165</v>
      </c>
      <c r="B90" s="5">
        <v>45404</v>
      </c>
      <c r="C90" s="4" t="s">
        <v>53</v>
      </c>
      <c r="D90" s="4" t="s">
        <v>19</v>
      </c>
      <c r="E90" s="4" t="s">
        <v>20</v>
      </c>
      <c r="F90" s="4" t="s">
        <v>43</v>
      </c>
      <c r="G90" s="4">
        <v>2020</v>
      </c>
      <c r="H90" s="4" t="s">
        <v>44</v>
      </c>
      <c r="I90" s="4">
        <v>40000</v>
      </c>
      <c r="J90" s="4" t="s">
        <v>66</v>
      </c>
      <c r="K90" s="4" t="s">
        <v>42</v>
      </c>
      <c r="L90" s="4" t="s">
        <v>47</v>
      </c>
      <c r="M90" s="6" t="s">
        <v>38</v>
      </c>
      <c r="N90" s="4" t="s">
        <v>49</v>
      </c>
      <c r="O90" s="4" t="s">
        <v>27</v>
      </c>
      <c r="P90" s="4" t="s">
        <v>50</v>
      </c>
      <c r="Q90" s="4" t="s">
        <v>29</v>
      </c>
    </row>
    <row r="91" spans="1:17" ht="14.25" customHeight="1" x14ac:dyDescent="0.35">
      <c r="A91" s="4" t="s">
        <v>166</v>
      </c>
      <c r="B91" s="5">
        <v>45456</v>
      </c>
      <c r="C91" s="4" t="s">
        <v>18</v>
      </c>
      <c r="D91" s="4" t="s">
        <v>32</v>
      </c>
      <c r="E91" s="4" t="s">
        <v>86</v>
      </c>
      <c r="F91" s="4" t="s">
        <v>64</v>
      </c>
      <c r="G91" s="4">
        <v>2018</v>
      </c>
      <c r="H91" s="4" t="s">
        <v>34</v>
      </c>
      <c r="I91" s="4">
        <v>35100</v>
      </c>
      <c r="J91" s="4" t="s">
        <v>55</v>
      </c>
      <c r="K91" s="4" t="s">
        <v>46</v>
      </c>
      <c r="L91" s="4" t="s">
        <v>56</v>
      </c>
      <c r="M91" s="6" t="s">
        <v>48</v>
      </c>
      <c r="N91" s="4" t="s">
        <v>26</v>
      </c>
      <c r="O91" s="4" t="s">
        <v>27</v>
      </c>
      <c r="P91" s="4" t="s">
        <v>28</v>
      </c>
      <c r="Q91" s="4" t="s">
        <v>29</v>
      </c>
    </row>
    <row r="92" spans="1:17" ht="14.25" customHeight="1" x14ac:dyDescent="0.35">
      <c r="A92" s="4" t="s">
        <v>167</v>
      </c>
      <c r="B92" s="5">
        <v>45295</v>
      </c>
      <c r="C92" s="4" t="s">
        <v>42</v>
      </c>
      <c r="D92" s="4" t="s">
        <v>62</v>
      </c>
      <c r="E92" s="4" t="s">
        <v>89</v>
      </c>
      <c r="F92" s="4" t="s">
        <v>90</v>
      </c>
      <c r="G92" s="4">
        <v>2019</v>
      </c>
      <c r="H92" s="4" t="s">
        <v>22</v>
      </c>
      <c r="I92" s="4">
        <v>22500</v>
      </c>
      <c r="J92" s="4" t="s">
        <v>45</v>
      </c>
      <c r="K92" s="4" t="s">
        <v>46</v>
      </c>
      <c r="L92" s="4" t="s">
        <v>24</v>
      </c>
      <c r="M92" s="6" t="s">
        <v>38</v>
      </c>
      <c r="N92" s="4" t="s">
        <v>26</v>
      </c>
      <c r="O92" s="4" t="s">
        <v>82</v>
      </c>
      <c r="P92" s="4" t="s">
        <v>28</v>
      </c>
      <c r="Q92" s="4" t="s">
        <v>51</v>
      </c>
    </row>
    <row r="93" spans="1:17" ht="14.25" customHeight="1" x14ac:dyDescent="0.35">
      <c r="A93" s="4" t="s">
        <v>30</v>
      </c>
      <c r="B93" s="5">
        <v>45465</v>
      </c>
      <c r="C93" s="4" t="s">
        <v>76</v>
      </c>
      <c r="D93" s="4" t="s">
        <v>62</v>
      </c>
      <c r="E93" s="4" t="s">
        <v>20</v>
      </c>
      <c r="F93" s="4" t="s">
        <v>21</v>
      </c>
      <c r="G93" s="4">
        <v>2022</v>
      </c>
      <c r="H93" s="4" t="s">
        <v>65</v>
      </c>
      <c r="I93" s="4">
        <v>22000</v>
      </c>
      <c r="J93" s="4" t="s">
        <v>23</v>
      </c>
      <c r="K93" s="4" t="s">
        <v>77</v>
      </c>
      <c r="L93" s="4" t="s">
        <v>24</v>
      </c>
      <c r="M93" s="6" t="s">
        <v>48</v>
      </c>
      <c r="N93" s="4" t="s">
        <v>67</v>
      </c>
      <c r="O93" s="4" t="s">
        <v>74</v>
      </c>
      <c r="P93" s="4" t="s">
        <v>28</v>
      </c>
      <c r="Q93" s="4" t="s">
        <v>29</v>
      </c>
    </row>
    <row r="94" spans="1:17" ht="14.25" customHeight="1" x14ac:dyDescent="0.35">
      <c r="A94" s="4" t="s">
        <v>168</v>
      </c>
      <c r="B94" s="5">
        <v>45295</v>
      </c>
      <c r="C94" s="4" t="s">
        <v>31</v>
      </c>
      <c r="D94" s="4" t="s">
        <v>84</v>
      </c>
      <c r="E94" s="4" t="s">
        <v>33</v>
      </c>
      <c r="F94" s="4" t="s">
        <v>43</v>
      </c>
      <c r="G94" s="4">
        <v>2020</v>
      </c>
      <c r="H94" s="4" t="s">
        <v>34</v>
      </c>
      <c r="I94" s="4">
        <v>39555</v>
      </c>
      <c r="J94" s="4" t="s">
        <v>45</v>
      </c>
      <c r="K94" s="4" t="s">
        <v>18</v>
      </c>
      <c r="L94" s="4" t="s">
        <v>87</v>
      </c>
      <c r="M94" s="6" t="s">
        <v>25</v>
      </c>
      <c r="N94" s="4" t="s">
        <v>49</v>
      </c>
      <c r="O94" s="4" t="s">
        <v>27</v>
      </c>
      <c r="P94" s="4" t="s">
        <v>28</v>
      </c>
      <c r="Q94" s="4" t="s">
        <v>51</v>
      </c>
    </row>
    <row r="95" spans="1:17" ht="14.25" customHeight="1" x14ac:dyDescent="0.35">
      <c r="A95" s="4" t="s">
        <v>169</v>
      </c>
      <c r="B95" s="5">
        <v>45308</v>
      </c>
      <c r="C95" s="4" t="s">
        <v>76</v>
      </c>
      <c r="D95" s="4" t="s">
        <v>62</v>
      </c>
      <c r="E95" s="4" t="s">
        <v>20</v>
      </c>
      <c r="F95" s="4" t="s">
        <v>69</v>
      </c>
      <c r="G95" s="4">
        <v>2019</v>
      </c>
      <c r="H95" s="4" t="s">
        <v>54</v>
      </c>
      <c r="I95" s="4">
        <v>17560</v>
      </c>
      <c r="J95" s="4" t="s">
        <v>55</v>
      </c>
      <c r="K95" s="4" t="s">
        <v>46</v>
      </c>
      <c r="L95" s="4" t="s">
        <v>47</v>
      </c>
      <c r="M95" s="6" t="s">
        <v>38</v>
      </c>
      <c r="N95" s="4">
        <v>8</v>
      </c>
      <c r="O95" s="4" t="s">
        <v>59</v>
      </c>
      <c r="P95" s="4" t="s">
        <v>28</v>
      </c>
      <c r="Q95" s="4" t="s">
        <v>51</v>
      </c>
    </row>
    <row r="96" spans="1:17" ht="14.25" customHeight="1" x14ac:dyDescent="0.35">
      <c r="A96" s="4" t="s">
        <v>170</v>
      </c>
      <c r="B96" s="5">
        <v>45377</v>
      </c>
      <c r="C96" s="4" t="s">
        <v>42</v>
      </c>
      <c r="D96" s="4" t="s">
        <v>19</v>
      </c>
      <c r="E96" s="4" t="s">
        <v>20</v>
      </c>
      <c r="F96" s="4" t="s">
        <v>81</v>
      </c>
      <c r="G96" s="4">
        <v>2021</v>
      </c>
      <c r="H96" s="4" t="s">
        <v>22</v>
      </c>
      <c r="I96" s="4">
        <v>26310</v>
      </c>
      <c r="J96" s="4" t="s">
        <v>23</v>
      </c>
      <c r="K96" s="4" t="s">
        <v>77</v>
      </c>
      <c r="L96" s="4" t="s">
        <v>24</v>
      </c>
      <c r="M96" s="6" t="s">
        <v>25</v>
      </c>
      <c r="N96" s="4" t="s">
        <v>67</v>
      </c>
      <c r="O96" s="4" t="s">
        <v>39</v>
      </c>
      <c r="P96" s="4" t="s">
        <v>50</v>
      </c>
      <c r="Q96" s="4" t="s">
        <v>29</v>
      </c>
    </row>
    <row r="97" spans="1:17" ht="14.25" customHeight="1" x14ac:dyDescent="0.35">
      <c r="A97" s="4" t="s">
        <v>171</v>
      </c>
      <c r="B97" s="5">
        <v>45323</v>
      </c>
      <c r="C97" s="4" t="s">
        <v>53</v>
      </c>
      <c r="D97" s="4" t="s">
        <v>62</v>
      </c>
      <c r="E97" s="4" t="s">
        <v>63</v>
      </c>
      <c r="F97" s="4" t="s">
        <v>81</v>
      </c>
      <c r="G97" s="4">
        <v>2021</v>
      </c>
      <c r="H97" s="4" t="s">
        <v>65</v>
      </c>
      <c r="I97" s="4">
        <v>21900</v>
      </c>
      <c r="J97" s="4" t="s">
        <v>23</v>
      </c>
      <c r="K97" s="4" t="s">
        <v>36</v>
      </c>
      <c r="L97" s="4" t="s">
        <v>37</v>
      </c>
      <c r="M97" s="6" t="s">
        <v>38</v>
      </c>
      <c r="N97" s="4" t="s">
        <v>26</v>
      </c>
      <c r="O97" s="4" t="s">
        <v>82</v>
      </c>
      <c r="P97" s="4" t="s">
        <v>40</v>
      </c>
      <c r="Q97" s="4" t="s">
        <v>70</v>
      </c>
    </row>
    <row r="98" spans="1:17" ht="14.25" customHeight="1" x14ac:dyDescent="0.35">
      <c r="A98" s="4" t="s">
        <v>172</v>
      </c>
      <c r="B98" s="5">
        <v>45360</v>
      </c>
      <c r="C98" s="4" t="s">
        <v>76</v>
      </c>
      <c r="D98" s="4" t="s">
        <v>19</v>
      </c>
      <c r="E98" s="4" t="s">
        <v>20</v>
      </c>
      <c r="F98" s="4" t="s">
        <v>21</v>
      </c>
      <c r="G98" s="4">
        <v>2021</v>
      </c>
      <c r="H98" s="4" t="s">
        <v>34</v>
      </c>
      <c r="I98" s="4">
        <v>39375</v>
      </c>
      <c r="J98" s="4" t="s">
        <v>55</v>
      </c>
      <c r="K98" s="4" t="s">
        <v>18</v>
      </c>
      <c r="L98" s="4" t="s">
        <v>24</v>
      </c>
      <c r="M98" s="6" t="s">
        <v>48</v>
      </c>
      <c r="N98" s="4">
        <v>8</v>
      </c>
      <c r="O98" s="4" t="s">
        <v>27</v>
      </c>
      <c r="P98" s="4" t="s">
        <v>28</v>
      </c>
      <c r="Q98" s="4" t="s">
        <v>29</v>
      </c>
    </row>
    <row r="99" spans="1:17" ht="14.25" customHeight="1" x14ac:dyDescent="0.35">
      <c r="A99" s="4" t="s">
        <v>173</v>
      </c>
      <c r="B99" s="5">
        <v>45411</v>
      </c>
      <c r="C99" s="4" t="s">
        <v>42</v>
      </c>
      <c r="D99" s="4" t="s">
        <v>19</v>
      </c>
      <c r="E99" s="4" t="s">
        <v>73</v>
      </c>
      <c r="F99" s="4" t="s">
        <v>81</v>
      </c>
      <c r="G99" s="4">
        <v>2019</v>
      </c>
      <c r="H99" s="4" t="s">
        <v>65</v>
      </c>
      <c r="I99" s="4">
        <v>21850</v>
      </c>
      <c r="J99" s="4" t="s">
        <v>66</v>
      </c>
      <c r="K99" s="4" t="s">
        <v>46</v>
      </c>
      <c r="L99" s="4" t="s">
        <v>87</v>
      </c>
      <c r="M99" s="6" t="s">
        <v>25</v>
      </c>
      <c r="N99" s="4" t="s">
        <v>26</v>
      </c>
      <c r="O99" s="4" t="s">
        <v>82</v>
      </c>
      <c r="P99" s="4" t="s">
        <v>28</v>
      </c>
      <c r="Q99" s="4" t="s">
        <v>51</v>
      </c>
    </row>
    <row r="100" spans="1:17" ht="14.25" customHeight="1" x14ac:dyDescent="0.35">
      <c r="A100" s="4" t="s">
        <v>174</v>
      </c>
      <c r="B100" s="7">
        <v>45325</v>
      </c>
      <c r="C100" s="4" t="s">
        <v>42</v>
      </c>
      <c r="D100" s="4" t="s">
        <v>62</v>
      </c>
      <c r="E100" s="4" t="s">
        <v>63</v>
      </c>
      <c r="F100" s="4" t="s">
        <v>64</v>
      </c>
      <c r="G100" s="4">
        <v>2020</v>
      </c>
      <c r="H100" s="4" t="s">
        <v>44</v>
      </c>
      <c r="I100" s="4">
        <v>43650</v>
      </c>
      <c r="J100" s="4" t="s">
        <v>55</v>
      </c>
      <c r="K100" s="4" t="s">
        <v>36</v>
      </c>
      <c r="L100" s="4" t="s">
        <v>24</v>
      </c>
      <c r="M100" s="6" t="s">
        <v>57</v>
      </c>
      <c r="N100" s="4" t="s">
        <v>67</v>
      </c>
      <c r="O100" s="4" t="s">
        <v>59</v>
      </c>
      <c r="P100" s="4" t="s">
        <v>28</v>
      </c>
      <c r="Q100" s="4" t="s">
        <v>70</v>
      </c>
    </row>
    <row r="101" spans="1:17" ht="14.25" customHeight="1" x14ac:dyDescent="0.35">
      <c r="A101" s="4" t="s">
        <v>175</v>
      </c>
      <c r="B101" s="7">
        <v>45338</v>
      </c>
      <c r="C101" s="4" t="s">
        <v>76</v>
      </c>
      <c r="D101" s="4" t="s">
        <v>32</v>
      </c>
      <c r="E101" s="4" t="s">
        <v>79</v>
      </c>
      <c r="F101" s="4" t="s">
        <v>81</v>
      </c>
      <c r="G101" s="4">
        <v>2019</v>
      </c>
      <c r="H101" s="4" t="s">
        <v>54</v>
      </c>
      <c r="I101" s="4">
        <v>17000</v>
      </c>
      <c r="J101" s="4" t="s">
        <v>35</v>
      </c>
      <c r="K101" s="4" t="s">
        <v>77</v>
      </c>
      <c r="L101" s="4" t="s">
        <v>24</v>
      </c>
      <c r="M101" s="6" t="s">
        <v>57</v>
      </c>
      <c r="N101" s="4">
        <v>8</v>
      </c>
      <c r="O101" s="4" t="s">
        <v>59</v>
      </c>
      <c r="P101" s="4" t="s">
        <v>40</v>
      </c>
      <c r="Q101" s="4" t="s">
        <v>29</v>
      </c>
    </row>
    <row r="102" spans="1:17" ht="14.25" customHeight="1" x14ac:dyDescent="0.35">
      <c r="A102" s="4" t="s">
        <v>176</v>
      </c>
      <c r="B102" s="7">
        <v>45364</v>
      </c>
      <c r="C102" s="4" t="s">
        <v>18</v>
      </c>
      <c r="D102" s="4" t="s">
        <v>32</v>
      </c>
      <c r="E102" s="4" t="s">
        <v>20</v>
      </c>
      <c r="F102" s="4" t="s">
        <v>21</v>
      </c>
      <c r="G102" s="4">
        <v>2019</v>
      </c>
      <c r="H102" s="4" t="s">
        <v>34</v>
      </c>
      <c r="I102" s="4">
        <v>36450</v>
      </c>
      <c r="J102" s="4" t="s">
        <v>35</v>
      </c>
      <c r="K102" s="4" t="s">
        <v>42</v>
      </c>
      <c r="L102" s="4" t="s">
        <v>87</v>
      </c>
      <c r="M102" s="6" t="s">
        <v>57</v>
      </c>
      <c r="N102" s="4" t="s">
        <v>26</v>
      </c>
      <c r="O102" s="4" t="s">
        <v>82</v>
      </c>
      <c r="P102" s="4" t="s">
        <v>50</v>
      </c>
      <c r="Q102" s="4" t="s">
        <v>70</v>
      </c>
    </row>
    <row r="103" spans="1:17" ht="14.25" customHeight="1" x14ac:dyDescent="0.35">
      <c r="A103" s="4" t="s">
        <v>177</v>
      </c>
      <c r="B103" s="7">
        <v>45298</v>
      </c>
      <c r="C103" s="4" t="s">
        <v>76</v>
      </c>
      <c r="D103" s="4" t="s">
        <v>84</v>
      </c>
      <c r="E103" s="4" t="s">
        <v>20</v>
      </c>
      <c r="F103" s="4" t="s">
        <v>43</v>
      </c>
      <c r="G103" s="4">
        <v>2022</v>
      </c>
      <c r="H103" s="4" t="s">
        <v>54</v>
      </c>
      <c r="I103" s="4">
        <v>16000</v>
      </c>
      <c r="J103" s="4" t="s">
        <v>55</v>
      </c>
      <c r="K103" s="4" t="s">
        <v>42</v>
      </c>
      <c r="L103" s="4" t="s">
        <v>87</v>
      </c>
      <c r="M103" s="6" t="s">
        <v>48</v>
      </c>
      <c r="N103" s="4" t="s">
        <v>49</v>
      </c>
      <c r="O103" s="4" t="s">
        <v>27</v>
      </c>
      <c r="P103" s="4" t="s">
        <v>40</v>
      </c>
      <c r="Q103" s="4" t="s">
        <v>51</v>
      </c>
    </row>
    <row r="104" spans="1:17" ht="14.25" customHeight="1" x14ac:dyDescent="0.35">
      <c r="A104" s="4" t="s">
        <v>178</v>
      </c>
      <c r="B104" s="7">
        <v>45622</v>
      </c>
      <c r="C104" s="4" t="s">
        <v>31</v>
      </c>
      <c r="D104" s="4" t="s">
        <v>62</v>
      </c>
      <c r="E104" s="4" t="s">
        <v>86</v>
      </c>
      <c r="F104" s="4" t="s">
        <v>43</v>
      </c>
      <c r="G104" s="4">
        <v>2022</v>
      </c>
      <c r="H104" s="4" t="s">
        <v>22</v>
      </c>
      <c r="I104" s="4">
        <v>23400</v>
      </c>
      <c r="J104" s="4" t="s">
        <v>23</v>
      </c>
      <c r="K104" s="4" t="s">
        <v>36</v>
      </c>
      <c r="L104" s="4" t="s">
        <v>24</v>
      </c>
      <c r="M104" s="6" t="s">
        <v>38</v>
      </c>
      <c r="N104" s="4" t="s">
        <v>49</v>
      </c>
      <c r="O104" s="4" t="s">
        <v>27</v>
      </c>
      <c r="P104" s="4" t="s">
        <v>50</v>
      </c>
      <c r="Q104" s="4" t="s">
        <v>29</v>
      </c>
    </row>
    <row r="105" spans="1:17" ht="14.25" customHeight="1" x14ac:dyDescent="0.35">
      <c r="A105" s="4" t="s">
        <v>179</v>
      </c>
      <c r="B105" s="7">
        <v>45295</v>
      </c>
      <c r="C105" s="4" t="s">
        <v>76</v>
      </c>
      <c r="D105" s="4" t="s">
        <v>84</v>
      </c>
      <c r="E105" s="4" t="s">
        <v>89</v>
      </c>
      <c r="F105" s="4" t="s">
        <v>69</v>
      </c>
      <c r="G105" s="4">
        <v>2020</v>
      </c>
      <c r="H105" s="4" t="s">
        <v>22</v>
      </c>
      <c r="I105" s="4">
        <v>22500</v>
      </c>
      <c r="J105" s="4" t="s">
        <v>35</v>
      </c>
      <c r="K105" s="4" t="s">
        <v>42</v>
      </c>
      <c r="L105" s="4" t="s">
        <v>47</v>
      </c>
      <c r="M105" s="6" t="s">
        <v>48</v>
      </c>
      <c r="N105" s="4" t="s">
        <v>67</v>
      </c>
      <c r="O105" s="4" t="s">
        <v>59</v>
      </c>
      <c r="P105" s="4" t="s">
        <v>28</v>
      </c>
      <c r="Q105" s="4" t="s">
        <v>60</v>
      </c>
    </row>
    <row r="106" spans="1:17" ht="14.25" customHeight="1" x14ac:dyDescent="0.35">
      <c r="A106" s="4" t="s">
        <v>180</v>
      </c>
      <c r="B106" s="7">
        <v>45523</v>
      </c>
      <c r="C106" s="4" t="s">
        <v>18</v>
      </c>
      <c r="D106" s="4" t="s">
        <v>72</v>
      </c>
      <c r="E106" s="4" t="s">
        <v>20</v>
      </c>
      <c r="F106" s="4" t="s">
        <v>90</v>
      </c>
      <c r="G106" s="4">
        <v>2022</v>
      </c>
      <c r="H106" s="4" t="s">
        <v>65</v>
      </c>
      <c r="I106" s="4">
        <v>22000</v>
      </c>
      <c r="J106" s="4" t="s">
        <v>66</v>
      </c>
      <c r="K106" s="4" t="s">
        <v>42</v>
      </c>
      <c r="L106" s="4" t="s">
        <v>56</v>
      </c>
      <c r="M106" s="6" t="s">
        <v>38</v>
      </c>
      <c r="N106" s="4">
        <v>8</v>
      </c>
      <c r="O106" s="4" t="s">
        <v>39</v>
      </c>
      <c r="P106" s="4" t="s">
        <v>28</v>
      </c>
      <c r="Q106" s="4" t="s">
        <v>70</v>
      </c>
    </row>
    <row r="107" spans="1:17" ht="14.25" customHeight="1" x14ac:dyDescent="0.35">
      <c r="A107" s="4" t="s">
        <v>181</v>
      </c>
      <c r="B107" s="7">
        <v>45604</v>
      </c>
      <c r="C107" s="4" t="s">
        <v>18</v>
      </c>
      <c r="D107" s="4" t="s">
        <v>72</v>
      </c>
      <c r="E107" s="4" t="s">
        <v>33</v>
      </c>
      <c r="F107" s="4" t="s">
        <v>64</v>
      </c>
      <c r="G107" s="4">
        <v>2021</v>
      </c>
      <c r="H107" s="4" t="s">
        <v>22</v>
      </c>
      <c r="I107" s="4">
        <v>26370</v>
      </c>
      <c r="J107" s="4" t="s">
        <v>55</v>
      </c>
      <c r="K107" s="4" t="s">
        <v>46</v>
      </c>
      <c r="L107" s="4" t="s">
        <v>47</v>
      </c>
      <c r="M107" s="6" t="s">
        <v>38</v>
      </c>
      <c r="N107" s="4" t="s">
        <v>26</v>
      </c>
      <c r="O107" s="4" t="s">
        <v>27</v>
      </c>
      <c r="P107" s="4" t="s">
        <v>28</v>
      </c>
      <c r="Q107" s="4" t="s">
        <v>29</v>
      </c>
    </row>
    <row r="108" spans="1:17" ht="14.25" customHeight="1" x14ac:dyDescent="0.35">
      <c r="A108" s="4" t="s">
        <v>182</v>
      </c>
      <c r="B108" s="7">
        <v>45396</v>
      </c>
      <c r="C108" s="4" t="s">
        <v>53</v>
      </c>
      <c r="D108" s="4" t="s">
        <v>19</v>
      </c>
      <c r="E108" s="4" t="s">
        <v>20</v>
      </c>
      <c r="F108" s="4" t="s">
        <v>43</v>
      </c>
      <c r="G108" s="4">
        <v>2022</v>
      </c>
      <c r="H108" s="4" t="s">
        <v>22</v>
      </c>
      <c r="I108" s="4">
        <v>26340</v>
      </c>
      <c r="J108" s="4" t="s">
        <v>23</v>
      </c>
      <c r="K108" s="4" t="s">
        <v>36</v>
      </c>
      <c r="L108" s="4" t="s">
        <v>87</v>
      </c>
      <c r="M108" s="6" t="s">
        <v>48</v>
      </c>
      <c r="N108" s="4" t="s">
        <v>26</v>
      </c>
      <c r="O108" s="4" t="s">
        <v>82</v>
      </c>
      <c r="P108" s="4" t="s">
        <v>28</v>
      </c>
      <c r="Q108" s="4" t="s">
        <v>51</v>
      </c>
    </row>
    <row r="109" spans="1:17" ht="14.25" customHeight="1" x14ac:dyDescent="0.35">
      <c r="A109" s="4" t="s">
        <v>183</v>
      </c>
      <c r="B109" s="7">
        <v>45299</v>
      </c>
      <c r="C109" s="4" t="s">
        <v>31</v>
      </c>
      <c r="D109" s="4" t="s">
        <v>32</v>
      </c>
      <c r="E109" s="4" t="s">
        <v>20</v>
      </c>
      <c r="F109" s="4" t="s">
        <v>64</v>
      </c>
      <c r="G109" s="4">
        <v>2021</v>
      </c>
      <c r="H109" s="4" t="s">
        <v>34</v>
      </c>
      <c r="I109" s="4">
        <v>39465</v>
      </c>
      <c r="J109" s="4" t="s">
        <v>45</v>
      </c>
      <c r="K109" s="4" t="s">
        <v>42</v>
      </c>
      <c r="L109" s="4" t="s">
        <v>47</v>
      </c>
      <c r="M109" s="6" t="s">
        <v>38</v>
      </c>
      <c r="N109" s="4" t="s">
        <v>49</v>
      </c>
      <c r="O109" s="4" t="s">
        <v>82</v>
      </c>
      <c r="P109" s="4" t="s">
        <v>28</v>
      </c>
      <c r="Q109" s="4" t="s">
        <v>51</v>
      </c>
    </row>
    <row r="110" spans="1:17" ht="14.25" customHeight="1" x14ac:dyDescent="0.35">
      <c r="A110" s="4" t="s">
        <v>184</v>
      </c>
      <c r="B110" s="7">
        <v>45334</v>
      </c>
      <c r="C110" s="4" t="s">
        <v>53</v>
      </c>
      <c r="D110" s="4" t="s">
        <v>84</v>
      </c>
      <c r="E110" s="4" t="s">
        <v>63</v>
      </c>
      <c r="F110" s="4" t="s">
        <v>43</v>
      </c>
      <c r="G110" s="4">
        <v>2020</v>
      </c>
      <c r="H110" s="4" t="s">
        <v>54</v>
      </c>
      <c r="I110" s="4">
        <v>17520</v>
      </c>
      <c r="J110" s="4" t="s">
        <v>23</v>
      </c>
      <c r="K110" s="4" t="s">
        <v>36</v>
      </c>
      <c r="L110" s="4" t="s">
        <v>37</v>
      </c>
      <c r="M110" s="6" t="s">
        <v>48</v>
      </c>
      <c r="N110" s="4" t="s">
        <v>67</v>
      </c>
      <c r="O110" s="4" t="s">
        <v>59</v>
      </c>
      <c r="P110" s="4" t="s">
        <v>50</v>
      </c>
      <c r="Q110" s="4" t="s">
        <v>51</v>
      </c>
    </row>
    <row r="111" spans="1:17" ht="14.25" customHeight="1" x14ac:dyDescent="0.35">
      <c r="A111" s="4" t="s">
        <v>185</v>
      </c>
      <c r="B111" s="7">
        <v>45512</v>
      </c>
      <c r="C111" s="4" t="s">
        <v>18</v>
      </c>
      <c r="D111" s="4" t="s">
        <v>19</v>
      </c>
      <c r="E111" s="4" t="s">
        <v>20</v>
      </c>
      <c r="F111" s="4" t="s">
        <v>43</v>
      </c>
      <c r="G111" s="4">
        <v>2019</v>
      </c>
      <c r="H111" s="4" t="s">
        <v>65</v>
      </c>
      <c r="I111" s="4">
        <v>21875</v>
      </c>
      <c r="J111" s="4" t="s">
        <v>66</v>
      </c>
      <c r="K111" s="4" t="s">
        <v>36</v>
      </c>
      <c r="L111" s="4" t="s">
        <v>24</v>
      </c>
      <c r="M111" s="6" t="s">
        <v>38</v>
      </c>
      <c r="N111" s="4">
        <v>8</v>
      </c>
      <c r="O111" s="4" t="s">
        <v>74</v>
      </c>
      <c r="P111" s="4" t="s">
        <v>40</v>
      </c>
      <c r="Q111" s="4" t="s">
        <v>29</v>
      </c>
    </row>
    <row r="112" spans="1:17" ht="14.25" customHeight="1" x14ac:dyDescent="0.35">
      <c r="A112" s="4" t="s">
        <v>186</v>
      </c>
      <c r="B112" s="5">
        <v>45526</v>
      </c>
      <c r="C112" s="4" t="s">
        <v>53</v>
      </c>
      <c r="D112" s="4" t="s">
        <v>84</v>
      </c>
      <c r="E112" s="4" t="s">
        <v>73</v>
      </c>
      <c r="F112" s="4" t="s">
        <v>90</v>
      </c>
      <c r="G112" s="4">
        <v>2019</v>
      </c>
      <c r="H112" s="4" t="s">
        <v>22</v>
      </c>
      <c r="I112" s="4">
        <v>26220</v>
      </c>
      <c r="J112" s="4" t="s">
        <v>23</v>
      </c>
      <c r="K112" s="4" t="s">
        <v>18</v>
      </c>
      <c r="L112" s="4" t="s">
        <v>37</v>
      </c>
      <c r="M112" s="6" t="s">
        <v>38</v>
      </c>
      <c r="N112" s="4" t="s">
        <v>49</v>
      </c>
      <c r="O112" s="4" t="s">
        <v>82</v>
      </c>
      <c r="P112" s="4" t="s">
        <v>28</v>
      </c>
      <c r="Q112" s="4" t="s">
        <v>70</v>
      </c>
    </row>
    <row r="113" spans="1:17" ht="14.25" customHeight="1" x14ac:dyDescent="0.35">
      <c r="A113" s="4" t="s">
        <v>187</v>
      </c>
      <c r="B113" s="5">
        <v>45485</v>
      </c>
      <c r="C113" s="4" t="s">
        <v>31</v>
      </c>
      <c r="D113" s="4" t="s">
        <v>32</v>
      </c>
      <c r="E113" s="4" t="s">
        <v>63</v>
      </c>
      <c r="F113" s="4" t="s">
        <v>90</v>
      </c>
      <c r="G113" s="4">
        <v>2022</v>
      </c>
      <c r="H113" s="4" t="s">
        <v>54</v>
      </c>
      <c r="I113" s="4">
        <v>17460</v>
      </c>
      <c r="J113" s="4" t="s">
        <v>35</v>
      </c>
      <c r="K113" s="4" t="s">
        <v>42</v>
      </c>
      <c r="L113" s="4" t="s">
        <v>47</v>
      </c>
      <c r="M113" s="6" t="s">
        <v>48</v>
      </c>
      <c r="N113" s="4" t="s">
        <v>49</v>
      </c>
      <c r="O113" s="4" t="s">
        <v>27</v>
      </c>
      <c r="P113" s="4" t="s">
        <v>28</v>
      </c>
      <c r="Q113" s="4" t="s">
        <v>60</v>
      </c>
    </row>
    <row r="114" spans="1:17" ht="14.25" customHeight="1" x14ac:dyDescent="0.35">
      <c r="A114" s="4" t="s">
        <v>188</v>
      </c>
      <c r="B114" s="5">
        <v>45295</v>
      </c>
      <c r="C114" s="4" t="s">
        <v>18</v>
      </c>
      <c r="D114" s="4" t="s">
        <v>72</v>
      </c>
      <c r="E114" s="4" t="s">
        <v>79</v>
      </c>
      <c r="F114" s="4" t="s">
        <v>90</v>
      </c>
      <c r="G114" s="4">
        <v>2021</v>
      </c>
      <c r="H114" s="4" t="s">
        <v>44</v>
      </c>
      <c r="I114" s="4">
        <v>42500</v>
      </c>
      <c r="J114" s="4" t="s">
        <v>66</v>
      </c>
      <c r="K114" s="4" t="s">
        <v>77</v>
      </c>
      <c r="L114" s="4" t="s">
        <v>56</v>
      </c>
      <c r="M114" s="6" t="s">
        <v>25</v>
      </c>
      <c r="N114" s="4" t="s">
        <v>58</v>
      </c>
      <c r="O114" s="4" t="s">
        <v>39</v>
      </c>
      <c r="P114" s="4" t="s">
        <v>28</v>
      </c>
      <c r="Q114" s="4" t="s">
        <v>70</v>
      </c>
    </row>
    <row r="115" spans="1:17" ht="14.25" customHeight="1" x14ac:dyDescent="0.35">
      <c r="A115" s="4" t="s">
        <v>189</v>
      </c>
      <c r="B115" s="5">
        <v>45570</v>
      </c>
      <c r="C115" s="4" t="s">
        <v>31</v>
      </c>
      <c r="D115" s="4" t="s">
        <v>72</v>
      </c>
      <c r="E115" s="4" t="s">
        <v>20</v>
      </c>
      <c r="F115" s="4" t="s">
        <v>64</v>
      </c>
      <c r="G115" s="4">
        <v>2018</v>
      </c>
      <c r="H115" s="4" t="s">
        <v>34</v>
      </c>
      <c r="I115" s="4">
        <v>36450</v>
      </c>
      <c r="J115" s="4" t="s">
        <v>45</v>
      </c>
      <c r="K115" s="4" t="s">
        <v>77</v>
      </c>
      <c r="L115" s="4" t="s">
        <v>87</v>
      </c>
      <c r="M115" s="6" t="s">
        <v>57</v>
      </c>
      <c r="N115" s="4" t="s">
        <v>49</v>
      </c>
      <c r="O115" s="4" t="s">
        <v>59</v>
      </c>
      <c r="P115" s="4" t="s">
        <v>40</v>
      </c>
      <c r="Q115" s="4" t="s">
        <v>51</v>
      </c>
    </row>
    <row r="116" spans="1:17" ht="14.25" customHeight="1" x14ac:dyDescent="0.35">
      <c r="A116" s="4" t="s">
        <v>190</v>
      </c>
      <c r="B116" s="5">
        <v>45536</v>
      </c>
      <c r="C116" s="4" t="s">
        <v>42</v>
      </c>
      <c r="D116" s="4" t="s">
        <v>32</v>
      </c>
      <c r="E116" s="4" t="s">
        <v>20</v>
      </c>
      <c r="F116" s="4" t="s">
        <v>21</v>
      </c>
      <c r="G116" s="4">
        <v>2018</v>
      </c>
      <c r="H116" s="4" t="s">
        <v>22</v>
      </c>
      <c r="I116" s="4">
        <v>24000</v>
      </c>
      <c r="J116" s="4" t="s">
        <v>35</v>
      </c>
      <c r="K116" s="4" t="s">
        <v>36</v>
      </c>
      <c r="L116" s="4" t="s">
        <v>37</v>
      </c>
      <c r="M116" s="6" t="s">
        <v>38</v>
      </c>
      <c r="N116" s="4" t="s">
        <v>26</v>
      </c>
      <c r="O116" s="4" t="s">
        <v>74</v>
      </c>
      <c r="P116" s="4" t="s">
        <v>50</v>
      </c>
      <c r="Q116" s="4" t="s">
        <v>60</v>
      </c>
    </row>
    <row r="117" spans="1:17" ht="14.25" customHeight="1" x14ac:dyDescent="0.35">
      <c r="A117" s="4" t="s">
        <v>191</v>
      </c>
      <c r="B117" s="5">
        <v>45295</v>
      </c>
      <c r="C117" s="4" t="s">
        <v>18</v>
      </c>
      <c r="D117" s="4" t="s">
        <v>62</v>
      </c>
      <c r="E117" s="4" t="s">
        <v>86</v>
      </c>
      <c r="F117" s="4" t="s">
        <v>64</v>
      </c>
      <c r="G117" s="4">
        <v>2018</v>
      </c>
      <c r="H117" s="4" t="s">
        <v>22</v>
      </c>
      <c r="I117" s="4">
        <v>23400</v>
      </c>
      <c r="J117" s="4" t="s">
        <v>23</v>
      </c>
      <c r="K117" s="4" t="s">
        <v>18</v>
      </c>
      <c r="L117" s="4" t="s">
        <v>37</v>
      </c>
      <c r="M117" s="6" t="s">
        <v>57</v>
      </c>
      <c r="N117" s="4" t="s">
        <v>67</v>
      </c>
      <c r="O117" s="4" t="s">
        <v>74</v>
      </c>
      <c r="P117" s="4" t="s">
        <v>40</v>
      </c>
      <c r="Q117" s="4" t="s">
        <v>29</v>
      </c>
    </row>
    <row r="118" spans="1:17" ht="14.25" customHeight="1" x14ac:dyDescent="0.35">
      <c r="A118" s="4" t="s">
        <v>192</v>
      </c>
      <c r="B118" s="5">
        <v>45609</v>
      </c>
      <c r="C118" s="4" t="s">
        <v>31</v>
      </c>
      <c r="D118" s="4" t="s">
        <v>32</v>
      </c>
      <c r="E118" s="4" t="s">
        <v>89</v>
      </c>
      <c r="F118" s="4" t="s">
        <v>81</v>
      </c>
      <c r="G118" s="4">
        <v>2019</v>
      </c>
      <c r="H118" s="4" t="s">
        <v>22</v>
      </c>
      <c r="I118" s="4">
        <v>22500</v>
      </c>
      <c r="J118" s="4" t="s">
        <v>66</v>
      </c>
      <c r="K118" s="4" t="s">
        <v>36</v>
      </c>
      <c r="L118" s="4" t="s">
        <v>24</v>
      </c>
      <c r="M118" s="6" t="s">
        <v>48</v>
      </c>
      <c r="N118" s="4" t="s">
        <v>49</v>
      </c>
      <c r="O118" s="4" t="s">
        <v>59</v>
      </c>
      <c r="P118" s="4" t="s">
        <v>50</v>
      </c>
      <c r="Q118" s="4" t="s">
        <v>29</v>
      </c>
    </row>
    <row r="119" spans="1:17" ht="14.25" customHeight="1" x14ac:dyDescent="0.35">
      <c r="A119" s="4" t="s">
        <v>193</v>
      </c>
      <c r="B119" s="5">
        <v>45584</v>
      </c>
      <c r="C119" s="4" t="s">
        <v>31</v>
      </c>
      <c r="D119" s="4" t="s">
        <v>62</v>
      </c>
      <c r="E119" s="4" t="s">
        <v>20</v>
      </c>
      <c r="F119" s="4" t="s">
        <v>64</v>
      </c>
      <c r="G119" s="4">
        <v>2019</v>
      </c>
      <c r="H119" s="4" t="s">
        <v>54</v>
      </c>
      <c r="I119" s="4">
        <v>17600</v>
      </c>
      <c r="J119" s="4" t="s">
        <v>55</v>
      </c>
      <c r="K119" s="4" t="s">
        <v>18</v>
      </c>
      <c r="L119" s="4" t="s">
        <v>47</v>
      </c>
      <c r="M119" s="6" t="s">
        <v>38</v>
      </c>
      <c r="N119" s="4" t="s">
        <v>58</v>
      </c>
      <c r="O119" s="4" t="s">
        <v>27</v>
      </c>
      <c r="P119" s="4" t="s">
        <v>28</v>
      </c>
      <c r="Q119" s="4" t="s">
        <v>29</v>
      </c>
    </row>
    <row r="120" spans="1:17" ht="14.25" customHeight="1" x14ac:dyDescent="0.35">
      <c r="A120" s="4" t="s">
        <v>194</v>
      </c>
      <c r="B120" s="5">
        <v>45584</v>
      </c>
      <c r="C120" s="4" t="s">
        <v>76</v>
      </c>
      <c r="D120" s="4" t="s">
        <v>19</v>
      </c>
      <c r="E120" s="4" t="s">
        <v>33</v>
      </c>
      <c r="F120" s="4" t="s">
        <v>64</v>
      </c>
      <c r="G120" s="4">
        <v>2021</v>
      </c>
      <c r="H120" s="4" t="s">
        <v>34</v>
      </c>
      <c r="I120" s="4">
        <v>39555</v>
      </c>
      <c r="J120" s="4" t="s">
        <v>66</v>
      </c>
      <c r="K120" s="4" t="s">
        <v>42</v>
      </c>
      <c r="L120" s="4" t="s">
        <v>47</v>
      </c>
      <c r="M120" s="6" t="s">
        <v>57</v>
      </c>
      <c r="N120" s="4" t="s">
        <v>49</v>
      </c>
      <c r="O120" s="4" t="s">
        <v>39</v>
      </c>
      <c r="P120" s="4" t="s">
        <v>28</v>
      </c>
      <c r="Q120" s="4" t="s">
        <v>60</v>
      </c>
    </row>
    <row r="121" spans="1:17" ht="14.25" customHeight="1" x14ac:dyDescent="0.35">
      <c r="A121" s="4" t="s">
        <v>195</v>
      </c>
      <c r="B121" s="5">
        <v>45327</v>
      </c>
      <c r="C121" s="4" t="s">
        <v>53</v>
      </c>
      <c r="D121" s="4" t="s">
        <v>84</v>
      </c>
      <c r="E121" s="4" t="s">
        <v>20</v>
      </c>
      <c r="F121" s="4" t="s">
        <v>43</v>
      </c>
      <c r="G121" s="4">
        <v>2022</v>
      </c>
      <c r="H121" s="4" t="s">
        <v>34</v>
      </c>
      <c r="I121" s="4">
        <v>39510</v>
      </c>
      <c r="J121" s="4" t="s">
        <v>55</v>
      </c>
      <c r="K121" s="4" t="s">
        <v>77</v>
      </c>
      <c r="L121" s="4" t="s">
        <v>47</v>
      </c>
      <c r="M121" s="6" t="s">
        <v>57</v>
      </c>
      <c r="N121" s="4" t="s">
        <v>26</v>
      </c>
      <c r="O121" s="4" t="s">
        <v>59</v>
      </c>
      <c r="P121" s="4" t="s">
        <v>28</v>
      </c>
      <c r="Q121" s="4" t="s">
        <v>51</v>
      </c>
    </row>
    <row r="122" spans="1:17" ht="14.25" customHeight="1" x14ac:dyDescent="0.35">
      <c r="A122" s="4" t="s">
        <v>196</v>
      </c>
      <c r="B122" s="5">
        <v>45410</v>
      </c>
      <c r="C122" s="4" t="s">
        <v>76</v>
      </c>
      <c r="D122" s="4" t="s">
        <v>62</v>
      </c>
      <c r="E122" s="4" t="s">
        <v>20</v>
      </c>
      <c r="F122" s="4" t="s">
        <v>64</v>
      </c>
      <c r="G122" s="4">
        <v>2018</v>
      </c>
      <c r="H122" s="4" t="s">
        <v>54</v>
      </c>
      <c r="I122" s="4">
        <v>17540</v>
      </c>
      <c r="J122" s="4" t="s">
        <v>55</v>
      </c>
      <c r="K122" s="4" t="s">
        <v>36</v>
      </c>
      <c r="L122" s="4" t="s">
        <v>24</v>
      </c>
      <c r="M122" s="6" t="s">
        <v>38</v>
      </c>
      <c r="N122" s="4">
        <v>8</v>
      </c>
      <c r="O122" s="4" t="s">
        <v>27</v>
      </c>
      <c r="P122" s="4" t="s">
        <v>28</v>
      </c>
      <c r="Q122" s="4" t="s">
        <v>29</v>
      </c>
    </row>
    <row r="123" spans="1:17" ht="14.25" customHeight="1" x14ac:dyDescent="0.35">
      <c r="A123" s="4" t="s">
        <v>197</v>
      </c>
      <c r="B123" s="5">
        <v>45597</v>
      </c>
      <c r="C123" s="4" t="s">
        <v>42</v>
      </c>
      <c r="D123" s="4" t="s">
        <v>62</v>
      </c>
      <c r="E123" s="4" t="s">
        <v>63</v>
      </c>
      <c r="F123" s="4" t="s">
        <v>69</v>
      </c>
      <c r="G123" s="4">
        <v>2021</v>
      </c>
      <c r="H123" s="4" t="s">
        <v>65</v>
      </c>
      <c r="I123" s="4">
        <v>21900</v>
      </c>
      <c r="J123" s="4" t="s">
        <v>23</v>
      </c>
      <c r="K123" s="4" t="s">
        <v>46</v>
      </c>
      <c r="L123" s="4" t="s">
        <v>24</v>
      </c>
      <c r="M123" s="6" t="s">
        <v>25</v>
      </c>
      <c r="N123" s="4">
        <v>8</v>
      </c>
      <c r="O123" s="4" t="s">
        <v>27</v>
      </c>
      <c r="P123" s="4" t="s">
        <v>28</v>
      </c>
      <c r="Q123" s="4" t="s">
        <v>51</v>
      </c>
    </row>
    <row r="124" spans="1:17" ht="14.25" customHeight="1" x14ac:dyDescent="0.35">
      <c r="A124" s="4" t="s">
        <v>198</v>
      </c>
      <c r="B124" s="7">
        <v>45609</v>
      </c>
      <c r="C124" s="4" t="s">
        <v>76</v>
      </c>
      <c r="D124" s="4" t="s">
        <v>32</v>
      </c>
      <c r="E124" s="4" t="s">
        <v>20</v>
      </c>
      <c r="F124" s="4" t="s">
        <v>69</v>
      </c>
      <c r="G124" s="4">
        <v>2021</v>
      </c>
      <c r="H124" s="4" t="s">
        <v>34</v>
      </c>
      <c r="I124" s="4">
        <v>39375</v>
      </c>
      <c r="J124" s="4" t="s">
        <v>23</v>
      </c>
      <c r="K124" s="4" t="s">
        <v>18</v>
      </c>
      <c r="L124" s="4" t="s">
        <v>87</v>
      </c>
      <c r="M124" s="6" t="s">
        <v>57</v>
      </c>
      <c r="N124" s="4">
        <v>8</v>
      </c>
      <c r="O124" s="4" t="s">
        <v>27</v>
      </c>
      <c r="P124" s="4" t="s">
        <v>50</v>
      </c>
      <c r="Q124" s="4" t="s">
        <v>29</v>
      </c>
    </row>
    <row r="125" spans="1:17" ht="14.25" customHeight="1" x14ac:dyDescent="0.35">
      <c r="A125" s="4" t="s">
        <v>94</v>
      </c>
      <c r="B125" s="7">
        <v>45519</v>
      </c>
      <c r="C125" s="4" t="s">
        <v>31</v>
      </c>
      <c r="D125" s="4" t="s">
        <v>62</v>
      </c>
      <c r="E125" s="4" t="s">
        <v>73</v>
      </c>
      <c r="F125" s="4" t="s">
        <v>81</v>
      </c>
      <c r="G125" s="4">
        <v>2022</v>
      </c>
      <c r="H125" s="4" t="s">
        <v>54</v>
      </c>
      <c r="I125" s="4">
        <v>17480</v>
      </c>
      <c r="J125" s="4" t="s">
        <v>55</v>
      </c>
      <c r="K125" s="4" t="s">
        <v>42</v>
      </c>
      <c r="L125" s="4" t="s">
        <v>24</v>
      </c>
      <c r="M125" s="6" t="s">
        <v>48</v>
      </c>
      <c r="N125" s="4" t="s">
        <v>26</v>
      </c>
      <c r="O125" s="4" t="s">
        <v>74</v>
      </c>
      <c r="P125" s="4" t="s">
        <v>40</v>
      </c>
      <c r="Q125" s="4" t="s">
        <v>29</v>
      </c>
    </row>
    <row r="126" spans="1:17" ht="14.25" customHeight="1" x14ac:dyDescent="0.35">
      <c r="A126" s="4" t="s">
        <v>199</v>
      </c>
      <c r="B126" s="5">
        <v>45309</v>
      </c>
      <c r="C126" s="4" t="s">
        <v>31</v>
      </c>
      <c r="D126" s="4" t="s">
        <v>19</v>
      </c>
      <c r="E126" s="4" t="s">
        <v>63</v>
      </c>
      <c r="F126" s="4" t="s">
        <v>69</v>
      </c>
      <c r="G126" s="4">
        <v>2021</v>
      </c>
      <c r="H126" s="4" t="s">
        <v>54</v>
      </c>
      <c r="I126" s="4">
        <v>17460</v>
      </c>
      <c r="J126" s="4" t="s">
        <v>35</v>
      </c>
      <c r="K126" s="4" t="s">
        <v>77</v>
      </c>
      <c r="L126" s="4" t="s">
        <v>87</v>
      </c>
      <c r="M126" s="6" t="s">
        <v>48</v>
      </c>
      <c r="N126" s="4" t="s">
        <v>26</v>
      </c>
      <c r="O126" s="4" t="s">
        <v>27</v>
      </c>
      <c r="P126" s="4" t="s">
        <v>28</v>
      </c>
      <c r="Q126" s="4" t="s">
        <v>60</v>
      </c>
    </row>
    <row r="127" spans="1:17" ht="14.25" customHeight="1" x14ac:dyDescent="0.35">
      <c r="A127" s="4" t="s">
        <v>200</v>
      </c>
      <c r="B127" s="5">
        <v>45295</v>
      </c>
      <c r="C127" s="4" t="s">
        <v>53</v>
      </c>
      <c r="D127" s="4" t="s">
        <v>32</v>
      </c>
      <c r="E127" s="4" t="s">
        <v>79</v>
      </c>
      <c r="F127" s="4" t="s">
        <v>81</v>
      </c>
      <c r="G127" s="4">
        <v>2022</v>
      </c>
      <c r="H127" s="4" t="s">
        <v>22</v>
      </c>
      <c r="I127" s="4">
        <v>25500</v>
      </c>
      <c r="J127" s="4" t="s">
        <v>66</v>
      </c>
      <c r="K127" s="4" t="s">
        <v>46</v>
      </c>
      <c r="L127" s="4" t="s">
        <v>87</v>
      </c>
      <c r="M127" s="6" t="s">
        <v>38</v>
      </c>
      <c r="N127" s="4" t="s">
        <v>67</v>
      </c>
      <c r="O127" s="4" t="s">
        <v>27</v>
      </c>
      <c r="P127" s="4" t="s">
        <v>28</v>
      </c>
      <c r="Q127" s="4" t="s">
        <v>70</v>
      </c>
    </row>
    <row r="128" spans="1:17" ht="14.25" customHeight="1" x14ac:dyDescent="0.35">
      <c r="A128" s="4" t="s">
        <v>201</v>
      </c>
      <c r="B128" s="5">
        <v>45535</v>
      </c>
      <c r="C128" s="4" t="s">
        <v>76</v>
      </c>
      <c r="D128" s="4" t="s">
        <v>72</v>
      </c>
      <c r="E128" s="4" t="s">
        <v>20</v>
      </c>
      <c r="F128" s="4" t="s">
        <v>69</v>
      </c>
      <c r="G128" s="4">
        <v>2020</v>
      </c>
      <c r="H128" s="4" t="s">
        <v>54</v>
      </c>
      <c r="I128" s="4">
        <v>16200</v>
      </c>
      <c r="J128" s="4" t="s">
        <v>35</v>
      </c>
      <c r="K128" s="4" t="s">
        <v>46</v>
      </c>
      <c r="L128" s="4" t="s">
        <v>56</v>
      </c>
      <c r="M128" s="6" t="s">
        <v>57</v>
      </c>
      <c r="N128" s="4" t="s">
        <v>58</v>
      </c>
      <c r="O128" s="4" t="s">
        <v>27</v>
      </c>
      <c r="P128" s="4" t="s">
        <v>28</v>
      </c>
      <c r="Q128" s="4" t="s">
        <v>29</v>
      </c>
    </row>
    <row r="129" spans="1:17" ht="14.25" customHeight="1" x14ac:dyDescent="0.35">
      <c r="A129" s="4" t="s">
        <v>202</v>
      </c>
      <c r="B129" s="5">
        <v>45624</v>
      </c>
      <c r="C129" s="4" t="s">
        <v>76</v>
      </c>
      <c r="D129" s="4" t="s">
        <v>72</v>
      </c>
      <c r="E129" s="4" t="s">
        <v>20</v>
      </c>
      <c r="F129" s="4" t="s">
        <v>81</v>
      </c>
      <c r="G129" s="4">
        <v>2022</v>
      </c>
      <c r="H129" s="4" t="s">
        <v>22</v>
      </c>
      <c r="I129" s="4">
        <v>24000</v>
      </c>
      <c r="J129" s="4" t="s">
        <v>23</v>
      </c>
      <c r="K129" s="4" t="s">
        <v>42</v>
      </c>
      <c r="L129" s="4" t="s">
        <v>87</v>
      </c>
      <c r="M129" s="6" t="s">
        <v>38</v>
      </c>
      <c r="N129" s="4">
        <v>8</v>
      </c>
      <c r="O129" s="4" t="s">
        <v>39</v>
      </c>
      <c r="P129" s="4" t="s">
        <v>40</v>
      </c>
      <c r="Q129" s="4" t="s">
        <v>51</v>
      </c>
    </row>
    <row r="130" spans="1:17" ht="14.25" customHeight="1" x14ac:dyDescent="0.35">
      <c r="A130" s="4" t="s">
        <v>203</v>
      </c>
      <c r="B130" s="5">
        <v>45295</v>
      </c>
      <c r="C130" s="4" t="s">
        <v>76</v>
      </c>
      <c r="D130" s="4" t="s">
        <v>32</v>
      </c>
      <c r="E130" s="4" t="s">
        <v>86</v>
      </c>
      <c r="F130" s="4" t="s">
        <v>21</v>
      </c>
      <c r="G130" s="4">
        <v>2018</v>
      </c>
      <c r="H130" s="4" t="s">
        <v>44</v>
      </c>
      <c r="I130" s="4">
        <v>39000</v>
      </c>
      <c r="J130" s="4" t="s">
        <v>55</v>
      </c>
      <c r="K130" s="4" t="s">
        <v>18</v>
      </c>
      <c r="L130" s="4" t="s">
        <v>87</v>
      </c>
      <c r="M130" s="6" t="s">
        <v>48</v>
      </c>
      <c r="N130" s="4" t="s">
        <v>26</v>
      </c>
      <c r="O130" s="4" t="s">
        <v>39</v>
      </c>
      <c r="P130" s="4" t="s">
        <v>50</v>
      </c>
      <c r="Q130" s="4" t="s">
        <v>51</v>
      </c>
    </row>
    <row r="131" spans="1:17" ht="14.25" customHeight="1" x14ac:dyDescent="0.35">
      <c r="A131" s="4" t="s">
        <v>204</v>
      </c>
      <c r="B131" s="5">
        <v>45295</v>
      </c>
      <c r="C131" s="4" t="s">
        <v>42</v>
      </c>
      <c r="D131" s="4" t="s">
        <v>62</v>
      </c>
      <c r="E131" s="4" t="s">
        <v>89</v>
      </c>
      <c r="F131" s="4" t="s">
        <v>81</v>
      </c>
      <c r="G131" s="4">
        <v>2018</v>
      </c>
      <c r="H131" s="4" t="s">
        <v>54</v>
      </c>
      <c r="I131" s="4">
        <v>15000</v>
      </c>
      <c r="J131" s="4" t="s">
        <v>45</v>
      </c>
      <c r="K131" s="4" t="s">
        <v>46</v>
      </c>
      <c r="L131" s="4" t="s">
        <v>37</v>
      </c>
      <c r="M131" s="6" t="s">
        <v>38</v>
      </c>
      <c r="N131" s="4">
        <v>8</v>
      </c>
      <c r="O131" s="4" t="s">
        <v>59</v>
      </c>
      <c r="P131" s="4" t="s">
        <v>40</v>
      </c>
      <c r="Q131" s="4" t="s">
        <v>51</v>
      </c>
    </row>
    <row r="132" spans="1:17" ht="14.25" customHeight="1" x14ac:dyDescent="0.35">
      <c r="A132" s="4" t="s">
        <v>205</v>
      </c>
      <c r="B132" s="5">
        <v>45295</v>
      </c>
      <c r="C132" s="4" t="s">
        <v>76</v>
      </c>
      <c r="D132" s="4" t="s">
        <v>84</v>
      </c>
      <c r="E132" s="4" t="s">
        <v>20</v>
      </c>
      <c r="F132" s="4" t="s">
        <v>21</v>
      </c>
      <c r="G132" s="4">
        <v>2022</v>
      </c>
      <c r="H132" s="4" t="s">
        <v>34</v>
      </c>
      <c r="I132" s="4">
        <v>39600</v>
      </c>
      <c r="J132" s="4" t="s">
        <v>35</v>
      </c>
      <c r="K132" s="4" t="s">
        <v>18</v>
      </c>
      <c r="L132" s="4" t="s">
        <v>87</v>
      </c>
      <c r="M132" s="6" t="s">
        <v>48</v>
      </c>
      <c r="N132" s="4" t="s">
        <v>67</v>
      </c>
      <c r="O132" s="4" t="s">
        <v>27</v>
      </c>
      <c r="P132" s="4" t="s">
        <v>50</v>
      </c>
      <c r="Q132" s="4" t="s">
        <v>70</v>
      </c>
    </row>
    <row r="133" spans="1:17" ht="14.25" customHeight="1" x14ac:dyDescent="0.35">
      <c r="A133" s="4" t="s">
        <v>206</v>
      </c>
      <c r="B133" s="5">
        <v>45298</v>
      </c>
      <c r="C133" s="4" t="s">
        <v>42</v>
      </c>
      <c r="D133" s="4" t="s">
        <v>72</v>
      </c>
      <c r="E133" s="4" t="s">
        <v>33</v>
      </c>
      <c r="F133" s="4" t="s">
        <v>81</v>
      </c>
      <c r="G133" s="4">
        <v>2020</v>
      </c>
      <c r="H133" s="4" t="s">
        <v>22</v>
      </c>
      <c r="I133" s="4">
        <v>26370</v>
      </c>
      <c r="J133" s="4" t="s">
        <v>66</v>
      </c>
      <c r="K133" s="4" t="s">
        <v>42</v>
      </c>
      <c r="L133" s="4" t="s">
        <v>87</v>
      </c>
      <c r="M133" s="6" t="s">
        <v>38</v>
      </c>
      <c r="N133" s="4" t="s">
        <v>49</v>
      </c>
      <c r="O133" s="4" t="s">
        <v>74</v>
      </c>
      <c r="P133" s="4" t="s">
        <v>28</v>
      </c>
      <c r="Q133" s="4" t="s">
        <v>29</v>
      </c>
    </row>
    <row r="134" spans="1:17" ht="14.25" customHeight="1" x14ac:dyDescent="0.35">
      <c r="A134" s="4" t="s">
        <v>207</v>
      </c>
      <c r="B134" s="5">
        <v>45511</v>
      </c>
      <c r="C134" s="4" t="s">
        <v>31</v>
      </c>
      <c r="D134" s="4" t="s">
        <v>19</v>
      </c>
      <c r="E134" s="4" t="s">
        <v>20</v>
      </c>
      <c r="F134" s="4" t="s">
        <v>64</v>
      </c>
      <c r="G134" s="4">
        <v>2020</v>
      </c>
      <c r="H134" s="4" t="s">
        <v>44</v>
      </c>
      <c r="I134" s="4">
        <v>43900</v>
      </c>
      <c r="J134" s="4" t="s">
        <v>55</v>
      </c>
      <c r="K134" s="4" t="s">
        <v>46</v>
      </c>
      <c r="L134" s="4" t="s">
        <v>87</v>
      </c>
      <c r="M134" s="6" t="s">
        <v>25</v>
      </c>
      <c r="N134" s="4" t="s">
        <v>58</v>
      </c>
      <c r="O134" s="4" t="s">
        <v>59</v>
      </c>
      <c r="P134" s="4" t="s">
        <v>28</v>
      </c>
      <c r="Q134" s="4" t="s">
        <v>70</v>
      </c>
    </row>
    <row r="135" spans="1:17" ht="14.25" customHeight="1" x14ac:dyDescent="0.35">
      <c r="A135" s="4" t="s">
        <v>208</v>
      </c>
      <c r="B135" s="5">
        <v>45452</v>
      </c>
      <c r="C135" s="4" t="s">
        <v>53</v>
      </c>
      <c r="D135" s="4" t="s">
        <v>72</v>
      </c>
      <c r="E135" s="4" t="s">
        <v>20</v>
      </c>
      <c r="F135" s="4" t="s">
        <v>43</v>
      </c>
      <c r="G135" s="4">
        <v>2018</v>
      </c>
      <c r="H135" s="4" t="s">
        <v>65</v>
      </c>
      <c r="I135" s="4">
        <v>21925</v>
      </c>
      <c r="J135" s="4" t="s">
        <v>55</v>
      </c>
      <c r="K135" s="4" t="s">
        <v>77</v>
      </c>
      <c r="L135" s="4" t="s">
        <v>56</v>
      </c>
      <c r="M135" s="6" t="s">
        <v>57</v>
      </c>
      <c r="N135" s="4">
        <v>8</v>
      </c>
      <c r="O135" s="4" t="s">
        <v>82</v>
      </c>
      <c r="P135" s="4" t="s">
        <v>28</v>
      </c>
      <c r="Q135" s="4" t="s">
        <v>51</v>
      </c>
    </row>
    <row r="136" spans="1:17" ht="14.25" customHeight="1" x14ac:dyDescent="0.35">
      <c r="A136" s="4" t="s">
        <v>209</v>
      </c>
      <c r="B136" s="5">
        <v>45603</v>
      </c>
      <c r="C136" s="4" t="s">
        <v>31</v>
      </c>
      <c r="D136" s="4" t="s">
        <v>72</v>
      </c>
      <c r="E136" s="4" t="s">
        <v>63</v>
      </c>
      <c r="F136" s="4" t="s">
        <v>21</v>
      </c>
      <c r="G136" s="4">
        <v>2020</v>
      </c>
      <c r="H136" s="4" t="s">
        <v>65</v>
      </c>
      <c r="I136" s="4">
        <v>21900</v>
      </c>
      <c r="J136" s="4" t="s">
        <v>23</v>
      </c>
      <c r="K136" s="4" t="s">
        <v>46</v>
      </c>
      <c r="L136" s="4" t="s">
        <v>47</v>
      </c>
      <c r="M136" s="6" t="s">
        <v>25</v>
      </c>
      <c r="N136" s="4" t="s">
        <v>49</v>
      </c>
      <c r="O136" s="4" t="s">
        <v>27</v>
      </c>
      <c r="P136" s="4" t="s">
        <v>28</v>
      </c>
      <c r="Q136" s="4" t="s">
        <v>29</v>
      </c>
    </row>
    <row r="137" spans="1:17" ht="14.25" customHeight="1" x14ac:dyDescent="0.35">
      <c r="A137" s="4" t="s">
        <v>210</v>
      </c>
      <c r="B137" s="5">
        <v>45484</v>
      </c>
      <c r="C137" s="4" t="s">
        <v>76</v>
      </c>
      <c r="D137" s="4" t="s">
        <v>19</v>
      </c>
      <c r="E137" s="4" t="s">
        <v>20</v>
      </c>
      <c r="F137" s="4" t="s">
        <v>69</v>
      </c>
      <c r="G137" s="4">
        <v>2021</v>
      </c>
      <c r="H137" s="4" t="s">
        <v>65</v>
      </c>
      <c r="I137" s="4">
        <v>21875</v>
      </c>
      <c r="J137" s="4" t="s">
        <v>55</v>
      </c>
      <c r="K137" s="4" t="s">
        <v>18</v>
      </c>
      <c r="L137" s="4" t="s">
        <v>47</v>
      </c>
      <c r="M137" s="6" t="s">
        <v>25</v>
      </c>
      <c r="N137" s="4" t="s">
        <v>49</v>
      </c>
      <c r="O137" s="4" t="s">
        <v>82</v>
      </c>
      <c r="P137" s="4" t="s">
        <v>28</v>
      </c>
      <c r="Q137" s="4" t="s">
        <v>51</v>
      </c>
    </row>
    <row r="138" spans="1:17" ht="14.25" customHeight="1" x14ac:dyDescent="0.35">
      <c r="A138" s="4" t="s">
        <v>211</v>
      </c>
      <c r="B138" s="7">
        <v>45564</v>
      </c>
      <c r="C138" s="4" t="s">
        <v>31</v>
      </c>
      <c r="D138" s="4" t="s">
        <v>19</v>
      </c>
      <c r="E138" s="4" t="s">
        <v>73</v>
      </c>
      <c r="F138" s="4" t="s">
        <v>81</v>
      </c>
      <c r="G138" s="4">
        <v>2019</v>
      </c>
      <c r="H138" s="4" t="s">
        <v>22</v>
      </c>
      <c r="I138" s="4">
        <v>26220</v>
      </c>
      <c r="J138" s="4" t="s">
        <v>35</v>
      </c>
      <c r="K138" s="4" t="s">
        <v>18</v>
      </c>
      <c r="L138" s="4" t="s">
        <v>56</v>
      </c>
      <c r="M138" s="6" t="s">
        <v>57</v>
      </c>
      <c r="N138" s="4" t="s">
        <v>67</v>
      </c>
      <c r="O138" s="4" t="s">
        <v>82</v>
      </c>
      <c r="P138" s="4" t="s">
        <v>50</v>
      </c>
      <c r="Q138" s="4" t="s">
        <v>60</v>
      </c>
    </row>
    <row r="139" spans="1:17" ht="14.25" customHeight="1" x14ac:dyDescent="0.35">
      <c r="A139" s="4" t="s">
        <v>212</v>
      </c>
      <c r="B139" s="7">
        <v>45536</v>
      </c>
      <c r="C139" s="4" t="s">
        <v>18</v>
      </c>
      <c r="D139" s="4" t="s">
        <v>84</v>
      </c>
      <c r="E139" s="4" t="s">
        <v>63</v>
      </c>
      <c r="F139" s="4" t="s">
        <v>21</v>
      </c>
      <c r="G139" s="4">
        <v>2021</v>
      </c>
      <c r="H139" s="4" t="s">
        <v>54</v>
      </c>
      <c r="I139" s="4">
        <v>17460</v>
      </c>
      <c r="J139" s="4" t="s">
        <v>55</v>
      </c>
      <c r="K139" s="4" t="s">
        <v>36</v>
      </c>
      <c r="L139" s="4" t="s">
        <v>87</v>
      </c>
      <c r="M139" s="6" t="s">
        <v>38</v>
      </c>
      <c r="N139" s="4" t="s">
        <v>67</v>
      </c>
      <c r="O139" s="4" t="s">
        <v>39</v>
      </c>
      <c r="P139" s="4" t="s">
        <v>40</v>
      </c>
      <c r="Q139" s="4" t="s">
        <v>29</v>
      </c>
    </row>
    <row r="140" spans="1:17" ht="14.25" customHeight="1" x14ac:dyDescent="0.35">
      <c r="A140" s="4" t="s">
        <v>213</v>
      </c>
      <c r="B140" s="7">
        <v>45295</v>
      </c>
      <c r="C140" s="4" t="s">
        <v>18</v>
      </c>
      <c r="D140" s="4" t="s">
        <v>62</v>
      </c>
      <c r="E140" s="4" t="s">
        <v>79</v>
      </c>
      <c r="F140" s="4" t="s">
        <v>64</v>
      </c>
      <c r="G140" s="4">
        <v>2018</v>
      </c>
      <c r="H140" s="4" t="s">
        <v>22</v>
      </c>
      <c r="I140" s="4">
        <v>25500</v>
      </c>
      <c r="J140" s="4" t="s">
        <v>23</v>
      </c>
      <c r="K140" s="4" t="s">
        <v>42</v>
      </c>
      <c r="L140" s="4" t="s">
        <v>87</v>
      </c>
      <c r="M140" s="6" t="s">
        <v>25</v>
      </c>
      <c r="N140" s="4" t="s">
        <v>49</v>
      </c>
      <c r="O140" s="4" t="s">
        <v>82</v>
      </c>
      <c r="P140" s="4" t="s">
        <v>28</v>
      </c>
      <c r="Q140" s="4" t="s">
        <v>60</v>
      </c>
    </row>
    <row r="141" spans="1:17" ht="14.25" customHeight="1" x14ac:dyDescent="0.35">
      <c r="A141" s="4" t="s">
        <v>214</v>
      </c>
      <c r="B141" s="7">
        <v>45571</v>
      </c>
      <c r="C141" s="4" t="s">
        <v>53</v>
      </c>
      <c r="D141" s="4" t="s">
        <v>62</v>
      </c>
      <c r="E141" s="4" t="s">
        <v>20</v>
      </c>
      <c r="F141" s="4" t="s">
        <v>90</v>
      </c>
      <c r="G141" s="4">
        <v>2020</v>
      </c>
      <c r="H141" s="4" t="s">
        <v>65</v>
      </c>
      <c r="I141" s="4">
        <v>20250</v>
      </c>
      <c r="J141" s="4" t="s">
        <v>35</v>
      </c>
      <c r="K141" s="4" t="s">
        <v>46</v>
      </c>
      <c r="L141" s="4" t="s">
        <v>24</v>
      </c>
      <c r="M141" s="6" t="s">
        <v>57</v>
      </c>
      <c r="N141" s="4">
        <v>8</v>
      </c>
      <c r="O141" s="4" t="s">
        <v>59</v>
      </c>
      <c r="P141" s="4" t="s">
        <v>28</v>
      </c>
      <c r="Q141" s="4" t="s">
        <v>70</v>
      </c>
    </row>
    <row r="142" spans="1:17" ht="14.25" customHeight="1" x14ac:dyDescent="0.35">
      <c r="A142" s="4" t="s">
        <v>215</v>
      </c>
      <c r="B142" s="7">
        <v>45481</v>
      </c>
      <c r="C142" s="4" t="s">
        <v>18</v>
      </c>
      <c r="D142" s="4" t="s">
        <v>72</v>
      </c>
      <c r="E142" s="4" t="s">
        <v>20</v>
      </c>
      <c r="F142" s="4" t="s">
        <v>64</v>
      </c>
      <c r="G142" s="4">
        <v>2022</v>
      </c>
      <c r="H142" s="4" t="s">
        <v>54</v>
      </c>
      <c r="I142" s="4">
        <v>16000</v>
      </c>
      <c r="J142" s="4" t="s">
        <v>66</v>
      </c>
      <c r="K142" s="4" t="s">
        <v>42</v>
      </c>
      <c r="L142" s="4" t="s">
        <v>24</v>
      </c>
      <c r="M142" s="6" t="s">
        <v>38</v>
      </c>
      <c r="N142" s="4" t="s">
        <v>49</v>
      </c>
      <c r="O142" s="4" t="s">
        <v>74</v>
      </c>
      <c r="P142" s="4" t="s">
        <v>28</v>
      </c>
      <c r="Q142" s="4" t="s">
        <v>51</v>
      </c>
    </row>
    <row r="143" spans="1:17" ht="14.25" customHeight="1" x14ac:dyDescent="0.35">
      <c r="A143" s="4" t="s">
        <v>216</v>
      </c>
      <c r="B143" s="7">
        <v>45445</v>
      </c>
      <c r="C143" s="4" t="s">
        <v>18</v>
      </c>
      <c r="D143" s="4" t="s">
        <v>62</v>
      </c>
      <c r="E143" s="4" t="s">
        <v>86</v>
      </c>
      <c r="F143" s="4" t="s">
        <v>21</v>
      </c>
      <c r="G143" s="4">
        <v>2019</v>
      </c>
      <c r="H143" s="4" t="s">
        <v>44</v>
      </c>
      <c r="I143" s="4">
        <v>39000</v>
      </c>
      <c r="J143" s="4" t="s">
        <v>35</v>
      </c>
      <c r="K143" s="4" t="s">
        <v>42</v>
      </c>
      <c r="L143" s="4" t="s">
        <v>56</v>
      </c>
      <c r="M143" s="6" t="s">
        <v>57</v>
      </c>
      <c r="N143" s="4" t="s">
        <v>26</v>
      </c>
      <c r="O143" s="4" t="s">
        <v>82</v>
      </c>
      <c r="P143" s="4" t="s">
        <v>40</v>
      </c>
      <c r="Q143" s="4" t="s">
        <v>51</v>
      </c>
    </row>
    <row r="144" spans="1:17" ht="14.25" customHeight="1" x14ac:dyDescent="0.35">
      <c r="A144" s="4" t="s">
        <v>217</v>
      </c>
      <c r="B144" s="7">
        <v>45514</v>
      </c>
      <c r="C144" s="4" t="s">
        <v>76</v>
      </c>
      <c r="D144" s="4" t="s">
        <v>32</v>
      </c>
      <c r="E144" s="4" t="s">
        <v>89</v>
      </c>
      <c r="F144" s="4" t="s">
        <v>21</v>
      </c>
      <c r="G144" s="4">
        <v>2022</v>
      </c>
      <c r="H144" s="4" t="s">
        <v>65</v>
      </c>
      <c r="I144" s="4">
        <v>18750</v>
      </c>
      <c r="J144" s="4" t="s">
        <v>35</v>
      </c>
      <c r="K144" s="4" t="s">
        <v>36</v>
      </c>
      <c r="L144" s="4" t="s">
        <v>24</v>
      </c>
      <c r="M144" s="6" t="s">
        <v>57</v>
      </c>
      <c r="N144" s="4" t="s">
        <v>58</v>
      </c>
      <c r="O144" s="4" t="s">
        <v>82</v>
      </c>
      <c r="P144" s="4" t="s">
        <v>50</v>
      </c>
      <c r="Q144" s="4" t="s">
        <v>60</v>
      </c>
    </row>
    <row r="145" spans="1:17" ht="14.25" customHeight="1" x14ac:dyDescent="0.35">
      <c r="A145" s="4" t="s">
        <v>218</v>
      </c>
      <c r="B145" s="7">
        <v>45302</v>
      </c>
      <c r="C145" s="4" t="s">
        <v>18</v>
      </c>
      <c r="D145" s="4" t="s">
        <v>84</v>
      </c>
      <c r="E145" s="4" t="s">
        <v>20</v>
      </c>
      <c r="F145" s="4" t="s">
        <v>90</v>
      </c>
      <c r="G145" s="4">
        <v>2018</v>
      </c>
      <c r="H145" s="4" t="s">
        <v>34</v>
      </c>
      <c r="I145" s="4">
        <v>39600</v>
      </c>
      <c r="J145" s="4" t="s">
        <v>66</v>
      </c>
      <c r="K145" s="4" t="s">
        <v>46</v>
      </c>
      <c r="L145" s="4" t="s">
        <v>87</v>
      </c>
      <c r="M145" s="6" t="s">
        <v>25</v>
      </c>
      <c r="N145" s="4" t="s">
        <v>26</v>
      </c>
      <c r="O145" s="4" t="s">
        <v>59</v>
      </c>
      <c r="P145" s="4" t="s">
        <v>40</v>
      </c>
      <c r="Q145" s="4" t="s">
        <v>51</v>
      </c>
    </row>
    <row r="146" spans="1:17" ht="14.25" customHeight="1" x14ac:dyDescent="0.35">
      <c r="A146" s="4" t="s">
        <v>219</v>
      </c>
      <c r="B146" s="7">
        <v>45527</v>
      </c>
      <c r="C146" s="4" t="s">
        <v>53</v>
      </c>
      <c r="D146" s="4" t="s">
        <v>62</v>
      </c>
      <c r="E146" s="4" t="s">
        <v>33</v>
      </c>
      <c r="F146" s="4" t="s">
        <v>43</v>
      </c>
      <c r="G146" s="4">
        <v>2020</v>
      </c>
      <c r="H146" s="4" t="s">
        <v>54</v>
      </c>
      <c r="I146" s="4">
        <v>17580</v>
      </c>
      <c r="J146" s="4" t="s">
        <v>45</v>
      </c>
      <c r="K146" s="4" t="s">
        <v>18</v>
      </c>
      <c r="L146" s="4" t="s">
        <v>24</v>
      </c>
      <c r="M146" s="6" t="s">
        <v>57</v>
      </c>
      <c r="N146" s="4" t="s">
        <v>58</v>
      </c>
      <c r="O146" s="4" t="s">
        <v>74</v>
      </c>
      <c r="P146" s="4" t="s">
        <v>50</v>
      </c>
      <c r="Q146" s="4" t="s">
        <v>70</v>
      </c>
    </row>
    <row r="147" spans="1:17" ht="14.25" customHeight="1" x14ac:dyDescent="0.35">
      <c r="A147" s="4" t="s">
        <v>220</v>
      </c>
      <c r="B147" s="7">
        <v>45407</v>
      </c>
      <c r="C147" s="4" t="s">
        <v>18</v>
      </c>
      <c r="D147" s="4" t="s">
        <v>84</v>
      </c>
      <c r="E147" s="4" t="s">
        <v>20</v>
      </c>
      <c r="F147" s="4" t="s">
        <v>64</v>
      </c>
      <c r="G147" s="4">
        <v>2022</v>
      </c>
      <c r="H147" s="4" t="s">
        <v>22</v>
      </c>
      <c r="I147" s="4">
        <v>26340</v>
      </c>
      <c r="J147" s="4" t="s">
        <v>23</v>
      </c>
      <c r="K147" s="4" t="s">
        <v>42</v>
      </c>
      <c r="L147" s="4" t="s">
        <v>47</v>
      </c>
      <c r="M147" s="6" t="s">
        <v>57</v>
      </c>
      <c r="N147" s="4" t="s">
        <v>26</v>
      </c>
      <c r="O147" s="4" t="s">
        <v>39</v>
      </c>
      <c r="P147" s="4" t="s">
        <v>28</v>
      </c>
      <c r="Q147" s="4" t="s">
        <v>51</v>
      </c>
    </row>
    <row r="148" spans="1:17" ht="14.25" customHeight="1" x14ac:dyDescent="0.35">
      <c r="A148" s="4" t="s">
        <v>221</v>
      </c>
      <c r="B148" s="7">
        <v>45560</v>
      </c>
      <c r="C148" s="4" t="s">
        <v>53</v>
      </c>
      <c r="D148" s="4" t="s">
        <v>19</v>
      </c>
      <c r="E148" s="4" t="s">
        <v>20</v>
      </c>
      <c r="F148" s="4" t="s">
        <v>43</v>
      </c>
      <c r="G148" s="4">
        <v>2022</v>
      </c>
      <c r="H148" s="4" t="s">
        <v>22</v>
      </c>
      <c r="I148" s="4">
        <v>26310</v>
      </c>
      <c r="J148" s="4" t="s">
        <v>35</v>
      </c>
      <c r="K148" s="4" t="s">
        <v>18</v>
      </c>
      <c r="L148" s="4" t="s">
        <v>47</v>
      </c>
      <c r="M148" s="6" t="s">
        <v>48</v>
      </c>
      <c r="N148" s="4" t="s">
        <v>26</v>
      </c>
      <c r="O148" s="4" t="s">
        <v>39</v>
      </c>
      <c r="P148" s="4" t="s">
        <v>28</v>
      </c>
      <c r="Q148" s="4" t="s">
        <v>29</v>
      </c>
    </row>
    <row r="149" spans="1:17" ht="14.25" customHeight="1" x14ac:dyDescent="0.35">
      <c r="A149" s="4" t="s">
        <v>222</v>
      </c>
      <c r="B149" s="7">
        <v>45579</v>
      </c>
      <c r="C149" s="4" t="s">
        <v>31</v>
      </c>
      <c r="D149" s="4" t="s">
        <v>72</v>
      </c>
      <c r="E149" s="4" t="s">
        <v>63</v>
      </c>
      <c r="F149" s="4" t="s">
        <v>43</v>
      </c>
      <c r="G149" s="4">
        <v>2019</v>
      </c>
      <c r="H149" s="4" t="s">
        <v>34</v>
      </c>
      <c r="I149" s="4">
        <v>39420</v>
      </c>
      <c r="J149" s="4" t="s">
        <v>23</v>
      </c>
      <c r="K149" s="4" t="s">
        <v>77</v>
      </c>
      <c r="L149" s="4" t="s">
        <v>37</v>
      </c>
      <c r="M149" s="6" t="s">
        <v>25</v>
      </c>
      <c r="N149" s="4" t="s">
        <v>67</v>
      </c>
      <c r="O149" s="4" t="s">
        <v>39</v>
      </c>
      <c r="P149" s="4" t="s">
        <v>28</v>
      </c>
      <c r="Q149" s="4" t="s">
        <v>51</v>
      </c>
    </row>
    <row r="150" spans="1:17" ht="14.25" customHeight="1" x14ac:dyDescent="0.35">
      <c r="A150" s="4" t="s">
        <v>223</v>
      </c>
      <c r="B150" s="5">
        <v>45543</v>
      </c>
      <c r="C150" s="4" t="s">
        <v>18</v>
      </c>
      <c r="D150" s="4" t="s">
        <v>72</v>
      </c>
      <c r="E150" s="4" t="s">
        <v>20</v>
      </c>
      <c r="F150" s="4" t="s">
        <v>64</v>
      </c>
      <c r="G150" s="4">
        <v>2019</v>
      </c>
      <c r="H150" s="4" t="s">
        <v>22</v>
      </c>
      <c r="I150" s="4">
        <v>26250</v>
      </c>
      <c r="J150" s="4" t="s">
        <v>35</v>
      </c>
      <c r="K150" s="4" t="s">
        <v>42</v>
      </c>
      <c r="L150" s="4" t="s">
        <v>87</v>
      </c>
      <c r="M150" s="6" t="s">
        <v>38</v>
      </c>
      <c r="N150" s="4">
        <v>8</v>
      </c>
      <c r="O150" s="4" t="s">
        <v>82</v>
      </c>
      <c r="P150" s="4" t="s">
        <v>28</v>
      </c>
      <c r="Q150" s="4" t="s">
        <v>51</v>
      </c>
    </row>
    <row r="151" spans="1:17" ht="14.25" customHeight="1" x14ac:dyDescent="0.35">
      <c r="A151" s="4" t="s">
        <v>224</v>
      </c>
      <c r="B151" s="5">
        <v>45536</v>
      </c>
      <c r="C151" s="4" t="s">
        <v>42</v>
      </c>
      <c r="D151" s="4" t="s">
        <v>62</v>
      </c>
      <c r="E151" s="4" t="s">
        <v>73</v>
      </c>
      <c r="F151" s="4" t="s">
        <v>81</v>
      </c>
      <c r="G151" s="4">
        <v>2020</v>
      </c>
      <c r="H151" s="4" t="s">
        <v>34</v>
      </c>
      <c r="I151" s="4">
        <v>39330</v>
      </c>
      <c r="J151" s="4" t="s">
        <v>23</v>
      </c>
      <c r="K151" s="4" t="s">
        <v>18</v>
      </c>
      <c r="L151" s="4" t="s">
        <v>47</v>
      </c>
      <c r="M151" s="6" t="s">
        <v>25</v>
      </c>
      <c r="N151" s="4" t="s">
        <v>67</v>
      </c>
      <c r="O151" s="4" t="s">
        <v>39</v>
      </c>
      <c r="P151" s="4" t="s">
        <v>28</v>
      </c>
      <c r="Q151" s="4" t="s">
        <v>51</v>
      </c>
    </row>
    <row r="152" spans="1:17" ht="14.25" customHeight="1" x14ac:dyDescent="0.35">
      <c r="A152" s="4" t="s">
        <v>225</v>
      </c>
      <c r="B152" s="5">
        <v>45533</v>
      </c>
      <c r="C152" s="4" t="s">
        <v>31</v>
      </c>
      <c r="D152" s="4" t="s">
        <v>72</v>
      </c>
      <c r="E152" s="4" t="s">
        <v>63</v>
      </c>
      <c r="F152" s="4" t="s">
        <v>90</v>
      </c>
      <c r="G152" s="4">
        <v>2019</v>
      </c>
      <c r="H152" s="4" t="s">
        <v>65</v>
      </c>
      <c r="I152" s="4">
        <v>21825</v>
      </c>
      <c r="J152" s="4" t="s">
        <v>35</v>
      </c>
      <c r="K152" s="4" t="s">
        <v>36</v>
      </c>
      <c r="L152" s="4" t="s">
        <v>87</v>
      </c>
      <c r="M152" s="6" t="s">
        <v>57</v>
      </c>
      <c r="N152" s="4" t="s">
        <v>26</v>
      </c>
      <c r="O152" s="4" t="s">
        <v>74</v>
      </c>
      <c r="P152" s="4" t="s">
        <v>50</v>
      </c>
      <c r="Q152" s="4" t="s">
        <v>60</v>
      </c>
    </row>
    <row r="153" spans="1:17" ht="14.25" customHeight="1" x14ac:dyDescent="0.35">
      <c r="A153" s="4" t="s">
        <v>226</v>
      </c>
      <c r="B153" s="5">
        <v>45478</v>
      </c>
      <c r="C153" s="4" t="s">
        <v>76</v>
      </c>
      <c r="D153" s="4" t="s">
        <v>32</v>
      </c>
      <c r="E153" s="4" t="s">
        <v>79</v>
      </c>
      <c r="F153" s="4" t="s">
        <v>81</v>
      </c>
      <c r="G153" s="4">
        <v>2022</v>
      </c>
      <c r="H153" s="4" t="s">
        <v>65</v>
      </c>
      <c r="I153" s="4">
        <v>21250</v>
      </c>
      <c r="J153" s="4" t="s">
        <v>66</v>
      </c>
      <c r="K153" s="4" t="s">
        <v>77</v>
      </c>
      <c r="L153" s="4" t="s">
        <v>47</v>
      </c>
      <c r="M153" s="6" t="s">
        <v>48</v>
      </c>
      <c r="N153" s="4" t="s">
        <v>49</v>
      </c>
      <c r="O153" s="4" t="s">
        <v>82</v>
      </c>
      <c r="P153" s="4" t="s">
        <v>40</v>
      </c>
      <c r="Q153" s="4" t="s">
        <v>60</v>
      </c>
    </row>
    <row r="154" spans="1:17" ht="14.25" customHeight="1" x14ac:dyDescent="0.35">
      <c r="A154" s="4" t="s">
        <v>227</v>
      </c>
      <c r="B154" s="5">
        <v>45523</v>
      </c>
      <c r="C154" s="4" t="s">
        <v>76</v>
      </c>
      <c r="D154" s="4" t="s">
        <v>72</v>
      </c>
      <c r="E154" s="4" t="s">
        <v>20</v>
      </c>
      <c r="F154" s="4" t="s">
        <v>21</v>
      </c>
      <c r="G154" s="4">
        <v>2022</v>
      </c>
      <c r="H154" s="4" t="s">
        <v>22</v>
      </c>
      <c r="I154" s="4">
        <v>24300</v>
      </c>
      <c r="J154" s="4" t="s">
        <v>35</v>
      </c>
      <c r="K154" s="4" t="s">
        <v>18</v>
      </c>
      <c r="L154" s="4" t="s">
        <v>56</v>
      </c>
      <c r="M154" s="6" t="s">
        <v>48</v>
      </c>
      <c r="N154" s="4" t="s">
        <v>26</v>
      </c>
      <c r="O154" s="4" t="s">
        <v>27</v>
      </c>
      <c r="P154" s="4" t="s">
        <v>28</v>
      </c>
      <c r="Q154" s="4" t="s">
        <v>29</v>
      </c>
    </row>
    <row r="155" spans="1:17" ht="14.25" customHeight="1" x14ac:dyDescent="0.35">
      <c r="A155" s="4" t="s">
        <v>228</v>
      </c>
      <c r="B155" s="5">
        <v>45475</v>
      </c>
      <c r="C155" s="4" t="s">
        <v>31</v>
      </c>
      <c r="D155" s="4" t="s">
        <v>62</v>
      </c>
      <c r="E155" s="4" t="s">
        <v>20</v>
      </c>
      <c r="F155" s="4" t="s">
        <v>64</v>
      </c>
      <c r="G155" s="4">
        <v>2018</v>
      </c>
      <c r="H155" s="4" t="s">
        <v>54</v>
      </c>
      <c r="I155" s="4">
        <v>16000</v>
      </c>
      <c r="J155" s="4" t="s">
        <v>66</v>
      </c>
      <c r="K155" s="4" t="s">
        <v>36</v>
      </c>
      <c r="L155" s="4" t="s">
        <v>24</v>
      </c>
      <c r="M155" s="6" t="s">
        <v>38</v>
      </c>
      <c r="N155" s="4" t="s">
        <v>49</v>
      </c>
      <c r="O155" s="4" t="s">
        <v>27</v>
      </c>
      <c r="P155" s="4" t="s">
        <v>28</v>
      </c>
      <c r="Q155" s="4" t="s">
        <v>70</v>
      </c>
    </row>
    <row r="156" spans="1:17" ht="14.25" customHeight="1" x14ac:dyDescent="0.35">
      <c r="A156" s="4" t="s">
        <v>229</v>
      </c>
      <c r="B156" s="5">
        <v>45546</v>
      </c>
      <c r="C156" s="4" t="s">
        <v>76</v>
      </c>
      <c r="D156" s="4" t="s">
        <v>72</v>
      </c>
      <c r="E156" s="4" t="s">
        <v>86</v>
      </c>
      <c r="F156" s="4" t="s">
        <v>90</v>
      </c>
      <c r="G156" s="4">
        <v>2022</v>
      </c>
      <c r="H156" s="4" t="s">
        <v>22</v>
      </c>
      <c r="I156" s="4">
        <v>23400</v>
      </c>
      <c r="J156" s="4" t="s">
        <v>66</v>
      </c>
      <c r="K156" s="4" t="s">
        <v>46</v>
      </c>
      <c r="L156" s="4" t="s">
        <v>87</v>
      </c>
      <c r="M156" s="6" t="s">
        <v>38</v>
      </c>
      <c r="N156" s="4">
        <v>8</v>
      </c>
      <c r="O156" s="4" t="s">
        <v>27</v>
      </c>
      <c r="P156" s="4" t="s">
        <v>28</v>
      </c>
      <c r="Q156" s="4" t="s">
        <v>60</v>
      </c>
    </row>
    <row r="157" spans="1:17" ht="14.25" customHeight="1" x14ac:dyDescent="0.35">
      <c r="A157" s="4" t="s">
        <v>230</v>
      </c>
      <c r="B157" s="5">
        <v>45572</v>
      </c>
      <c r="C157" s="4" t="s">
        <v>53</v>
      </c>
      <c r="D157" s="4" t="s">
        <v>84</v>
      </c>
      <c r="E157" s="4" t="s">
        <v>89</v>
      </c>
      <c r="F157" s="4" t="s">
        <v>43</v>
      </c>
      <c r="G157" s="4">
        <v>2020</v>
      </c>
      <c r="H157" s="4" t="s">
        <v>65</v>
      </c>
      <c r="I157" s="4">
        <v>18750</v>
      </c>
      <c r="J157" s="4" t="s">
        <v>55</v>
      </c>
      <c r="K157" s="4" t="s">
        <v>42</v>
      </c>
      <c r="L157" s="4" t="s">
        <v>47</v>
      </c>
      <c r="M157" s="6" t="s">
        <v>48</v>
      </c>
      <c r="N157" s="4" t="s">
        <v>58</v>
      </c>
      <c r="O157" s="4" t="s">
        <v>27</v>
      </c>
      <c r="P157" s="4" t="s">
        <v>40</v>
      </c>
      <c r="Q157" s="4" t="s">
        <v>51</v>
      </c>
    </row>
    <row r="158" spans="1:17" ht="14.25" customHeight="1" x14ac:dyDescent="0.35">
      <c r="A158" s="4" t="s">
        <v>231</v>
      </c>
      <c r="B158" s="5">
        <v>45295</v>
      </c>
      <c r="C158" s="4" t="s">
        <v>76</v>
      </c>
      <c r="D158" s="4" t="s">
        <v>72</v>
      </c>
      <c r="E158" s="4" t="s">
        <v>20</v>
      </c>
      <c r="F158" s="4" t="s">
        <v>43</v>
      </c>
      <c r="G158" s="4">
        <v>2021</v>
      </c>
      <c r="H158" s="4" t="s">
        <v>54</v>
      </c>
      <c r="I158" s="4">
        <v>17600</v>
      </c>
      <c r="J158" s="4" t="s">
        <v>23</v>
      </c>
      <c r="K158" s="4" t="s">
        <v>77</v>
      </c>
      <c r="L158" s="4" t="s">
        <v>56</v>
      </c>
      <c r="M158" s="6" t="s">
        <v>25</v>
      </c>
      <c r="N158" s="4" t="s">
        <v>58</v>
      </c>
      <c r="O158" s="4" t="s">
        <v>59</v>
      </c>
      <c r="P158" s="4" t="s">
        <v>50</v>
      </c>
      <c r="Q158" s="4" t="s">
        <v>29</v>
      </c>
    </row>
    <row r="159" spans="1:17" ht="14.25" customHeight="1" x14ac:dyDescent="0.35">
      <c r="A159" s="4" t="s">
        <v>232</v>
      </c>
      <c r="B159" s="5">
        <v>45528</v>
      </c>
      <c r="C159" s="4" t="s">
        <v>18</v>
      </c>
      <c r="D159" s="4" t="s">
        <v>19</v>
      </c>
      <c r="E159" s="4" t="s">
        <v>33</v>
      </c>
      <c r="F159" s="4" t="s">
        <v>69</v>
      </c>
      <c r="G159" s="4">
        <v>2018</v>
      </c>
      <c r="H159" s="4" t="s">
        <v>34</v>
      </c>
      <c r="I159" s="4">
        <v>39555</v>
      </c>
      <c r="J159" s="4" t="s">
        <v>45</v>
      </c>
      <c r="K159" s="4" t="s">
        <v>46</v>
      </c>
      <c r="L159" s="4" t="s">
        <v>47</v>
      </c>
      <c r="M159" s="6" t="s">
        <v>25</v>
      </c>
      <c r="N159" s="4" t="s">
        <v>26</v>
      </c>
      <c r="O159" s="4" t="s">
        <v>27</v>
      </c>
      <c r="P159" s="4" t="s">
        <v>40</v>
      </c>
      <c r="Q159" s="4" t="s">
        <v>29</v>
      </c>
    </row>
    <row r="160" spans="1:17" ht="14.25" customHeight="1" x14ac:dyDescent="0.35">
      <c r="A160" s="4" t="s">
        <v>178</v>
      </c>
      <c r="B160" s="5">
        <v>45295</v>
      </c>
      <c r="C160" s="4" t="s">
        <v>53</v>
      </c>
      <c r="D160" s="4" t="s">
        <v>19</v>
      </c>
      <c r="E160" s="4" t="s">
        <v>20</v>
      </c>
      <c r="F160" s="4" t="s">
        <v>90</v>
      </c>
      <c r="G160" s="4">
        <v>2018</v>
      </c>
      <c r="H160" s="4" t="s">
        <v>65</v>
      </c>
      <c r="I160" s="4">
        <v>21950</v>
      </c>
      <c r="J160" s="4" t="s">
        <v>35</v>
      </c>
      <c r="K160" s="4" t="s">
        <v>77</v>
      </c>
      <c r="L160" s="4" t="s">
        <v>47</v>
      </c>
      <c r="M160" s="6" t="s">
        <v>57</v>
      </c>
      <c r="N160" s="4" t="s">
        <v>26</v>
      </c>
      <c r="O160" s="4" t="s">
        <v>74</v>
      </c>
      <c r="P160" s="4" t="s">
        <v>50</v>
      </c>
      <c r="Q160" s="4" t="s">
        <v>51</v>
      </c>
    </row>
    <row r="161" spans="1:17" ht="14.25" customHeight="1" x14ac:dyDescent="0.35">
      <c r="A161" s="4" t="s">
        <v>233</v>
      </c>
      <c r="B161" s="5">
        <v>45295</v>
      </c>
      <c r="C161" s="4" t="s">
        <v>76</v>
      </c>
      <c r="D161" s="4" t="s">
        <v>84</v>
      </c>
      <c r="E161" s="4" t="s">
        <v>20</v>
      </c>
      <c r="F161" s="4" t="s">
        <v>90</v>
      </c>
      <c r="G161" s="4">
        <v>2020</v>
      </c>
      <c r="H161" s="4" t="s">
        <v>34</v>
      </c>
      <c r="I161" s="4">
        <v>39465</v>
      </c>
      <c r="J161" s="4" t="s">
        <v>35</v>
      </c>
      <c r="K161" s="4" t="s">
        <v>18</v>
      </c>
      <c r="L161" s="4" t="s">
        <v>24</v>
      </c>
      <c r="M161" s="6" t="s">
        <v>38</v>
      </c>
      <c r="N161" s="4" t="s">
        <v>58</v>
      </c>
      <c r="O161" s="4" t="s">
        <v>59</v>
      </c>
      <c r="P161" s="4" t="s">
        <v>28</v>
      </c>
      <c r="Q161" s="4" t="s">
        <v>51</v>
      </c>
    </row>
    <row r="162" spans="1:17" ht="14.25" customHeight="1" x14ac:dyDescent="0.35">
      <c r="A162" s="4" t="s">
        <v>127</v>
      </c>
      <c r="B162" s="7">
        <v>45302</v>
      </c>
      <c r="C162" s="4" t="s">
        <v>31</v>
      </c>
      <c r="D162" s="4" t="s">
        <v>19</v>
      </c>
      <c r="E162" s="4" t="s">
        <v>63</v>
      </c>
      <c r="F162" s="4" t="s">
        <v>81</v>
      </c>
      <c r="G162" s="4">
        <v>2020</v>
      </c>
      <c r="H162" s="4" t="s">
        <v>44</v>
      </c>
      <c r="I162" s="4">
        <v>43800</v>
      </c>
      <c r="J162" s="4" t="s">
        <v>45</v>
      </c>
      <c r="K162" s="4" t="s">
        <v>46</v>
      </c>
      <c r="L162" s="4" t="s">
        <v>56</v>
      </c>
      <c r="M162" s="6" t="s">
        <v>48</v>
      </c>
      <c r="N162" s="4" t="s">
        <v>26</v>
      </c>
      <c r="O162" s="4" t="s">
        <v>74</v>
      </c>
      <c r="P162" s="4" t="s">
        <v>28</v>
      </c>
      <c r="Q162" s="4" t="s">
        <v>60</v>
      </c>
    </row>
    <row r="163" spans="1:17" ht="14.25" customHeight="1" x14ac:dyDescent="0.35">
      <c r="A163" s="4" t="s">
        <v>234</v>
      </c>
      <c r="B163" s="7">
        <v>45620</v>
      </c>
      <c r="C163" s="4" t="s">
        <v>76</v>
      </c>
      <c r="D163" s="4" t="s">
        <v>84</v>
      </c>
      <c r="E163" s="4" t="s">
        <v>20</v>
      </c>
      <c r="F163" s="4" t="s">
        <v>21</v>
      </c>
      <c r="G163" s="4">
        <v>2019</v>
      </c>
      <c r="H163" s="4" t="s">
        <v>54</v>
      </c>
      <c r="I163" s="4">
        <v>17500</v>
      </c>
      <c r="J163" s="4" t="s">
        <v>23</v>
      </c>
      <c r="K163" s="4" t="s">
        <v>42</v>
      </c>
      <c r="L163" s="4" t="s">
        <v>24</v>
      </c>
      <c r="M163" s="6" t="s">
        <v>57</v>
      </c>
      <c r="N163" s="4" t="s">
        <v>26</v>
      </c>
      <c r="O163" s="4" t="s">
        <v>27</v>
      </c>
      <c r="P163" s="4" t="s">
        <v>28</v>
      </c>
      <c r="Q163" s="4" t="s">
        <v>60</v>
      </c>
    </row>
    <row r="164" spans="1:17" ht="14.25" customHeight="1" x14ac:dyDescent="0.35">
      <c r="A164" s="4" t="s">
        <v>235</v>
      </c>
      <c r="B164" s="7">
        <v>45394</v>
      </c>
      <c r="C164" s="4" t="s">
        <v>76</v>
      </c>
      <c r="D164" s="4" t="s">
        <v>72</v>
      </c>
      <c r="E164" s="4" t="s">
        <v>73</v>
      </c>
      <c r="F164" s="4" t="s">
        <v>90</v>
      </c>
      <c r="G164" s="4">
        <v>2018</v>
      </c>
      <c r="H164" s="4" t="s">
        <v>65</v>
      </c>
      <c r="I164" s="4">
        <v>21850</v>
      </c>
      <c r="J164" s="4" t="s">
        <v>35</v>
      </c>
      <c r="K164" s="4" t="s">
        <v>18</v>
      </c>
      <c r="L164" s="4" t="s">
        <v>56</v>
      </c>
      <c r="M164" s="6" t="s">
        <v>38</v>
      </c>
      <c r="N164" s="4">
        <v>8</v>
      </c>
      <c r="O164" s="4" t="s">
        <v>74</v>
      </c>
      <c r="P164" s="4" t="s">
        <v>28</v>
      </c>
      <c r="Q164" s="4" t="s">
        <v>60</v>
      </c>
    </row>
    <row r="165" spans="1:17" ht="14.25" customHeight="1" x14ac:dyDescent="0.35">
      <c r="A165" s="4" t="s">
        <v>236</v>
      </c>
      <c r="B165" s="7">
        <v>45523</v>
      </c>
      <c r="C165" s="4" t="s">
        <v>76</v>
      </c>
      <c r="D165" s="4" t="s">
        <v>62</v>
      </c>
      <c r="E165" s="4" t="s">
        <v>63</v>
      </c>
      <c r="F165" s="4" t="s">
        <v>64</v>
      </c>
      <c r="G165" s="4">
        <v>2019</v>
      </c>
      <c r="H165" s="4" t="s">
        <v>34</v>
      </c>
      <c r="I165" s="4">
        <v>39285</v>
      </c>
      <c r="J165" s="4" t="s">
        <v>23</v>
      </c>
      <c r="K165" s="4" t="s">
        <v>42</v>
      </c>
      <c r="L165" s="4" t="s">
        <v>24</v>
      </c>
      <c r="M165" s="6" t="s">
        <v>38</v>
      </c>
      <c r="N165" s="4" t="s">
        <v>26</v>
      </c>
      <c r="O165" s="4" t="s">
        <v>82</v>
      </c>
      <c r="P165" s="4" t="s">
        <v>28</v>
      </c>
      <c r="Q165" s="4" t="s">
        <v>51</v>
      </c>
    </row>
    <row r="166" spans="1:17" ht="14.25" customHeight="1" x14ac:dyDescent="0.35">
      <c r="A166" s="4" t="s">
        <v>237</v>
      </c>
      <c r="B166" s="7">
        <v>45475</v>
      </c>
      <c r="C166" s="4" t="s">
        <v>18</v>
      </c>
      <c r="D166" s="4" t="s">
        <v>84</v>
      </c>
      <c r="E166" s="4" t="s">
        <v>79</v>
      </c>
      <c r="F166" s="4" t="s">
        <v>81</v>
      </c>
      <c r="G166" s="4">
        <v>2022</v>
      </c>
      <c r="H166" s="4" t="s">
        <v>34</v>
      </c>
      <c r="I166" s="4">
        <v>38250</v>
      </c>
      <c r="J166" s="4" t="s">
        <v>55</v>
      </c>
      <c r="K166" s="4" t="s">
        <v>18</v>
      </c>
      <c r="L166" s="4" t="s">
        <v>87</v>
      </c>
      <c r="M166" s="6" t="s">
        <v>25</v>
      </c>
      <c r="N166" s="4" t="s">
        <v>49</v>
      </c>
      <c r="O166" s="4" t="s">
        <v>74</v>
      </c>
      <c r="P166" s="4" t="s">
        <v>50</v>
      </c>
      <c r="Q166" s="4" t="s">
        <v>51</v>
      </c>
    </row>
    <row r="167" spans="1:17" ht="14.25" customHeight="1" x14ac:dyDescent="0.35">
      <c r="A167" s="4" t="s">
        <v>238</v>
      </c>
      <c r="B167" s="7">
        <v>45616</v>
      </c>
      <c r="C167" s="4" t="s">
        <v>31</v>
      </c>
      <c r="D167" s="4" t="s">
        <v>62</v>
      </c>
      <c r="E167" s="4" t="s">
        <v>20</v>
      </c>
      <c r="F167" s="4" t="s">
        <v>21</v>
      </c>
      <c r="G167" s="4">
        <v>2018</v>
      </c>
      <c r="H167" s="4" t="s">
        <v>34</v>
      </c>
      <c r="I167" s="4">
        <v>36450</v>
      </c>
      <c r="J167" s="4" t="s">
        <v>55</v>
      </c>
      <c r="K167" s="4" t="s">
        <v>18</v>
      </c>
      <c r="L167" s="4" t="s">
        <v>37</v>
      </c>
      <c r="M167" s="6" t="s">
        <v>57</v>
      </c>
      <c r="N167" s="4">
        <v>8</v>
      </c>
      <c r="O167" s="4" t="s">
        <v>82</v>
      </c>
      <c r="P167" s="4" t="s">
        <v>40</v>
      </c>
      <c r="Q167" s="4" t="s">
        <v>29</v>
      </c>
    </row>
    <row r="168" spans="1:17" ht="14.25" customHeight="1" x14ac:dyDescent="0.35">
      <c r="A168" s="4" t="s">
        <v>239</v>
      </c>
      <c r="B168" s="7">
        <v>45403</v>
      </c>
      <c r="C168" s="4" t="s">
        <v>53</v>
      </c>
      <c r="D168" s="4" t="s">
        <v>84</v>
      </c>
      <c r="E168" s="4" t="s">
        <v>20</v>
      </c>
      <c r="F168" s="4" t="s">
        <v>90</v>
      </c>
      <c r="G168" s="4">
        <v>2018</v>
      </c>
      <c r="H168" s="4" t="s">
        <v>22</v>
      </c>
      <c r="I168" s="4">
        <v>24000</v>
      </c>
      <c r="J168" s="4" t="s">
        <v>45</v>
      </c>
      <c r="K168" s="4" t="s">
        <v>46</v>
      </c>
      <c r="L168" s="4" t="s">
        <v>87</v>
      </c>
      <c r="M168" s="6" t="s">
        <v>57</v>
      </c>
      <c r="N168" s="4" t="s">
        <v>67</v>
      </c>
      <c r="O168" s="4" t="s">
        <v>59</v>
      </c>
      <c r="P168" s="4" t="s">
        <v>28</v>
      </c>
      <c r="Q168" s="4" t="s">
        <v>60</v>
      </c>
    </row>
    <row r="169" spans="1:17" ht="14.25" customHeight="1" x14ac:dyDescent="0.35">
      <c r="A169" s="4" t="s">
        <v>240</v>
      </c>
      <c r="B169" s="7">
        <v>45542</v>
      </c>
      <c r="C169" s="4" t="s">
        <v>76</v>
      </c>
      <c r="D169" s="4" t="s">
        <v>32</v>
      </c>
      <c r="E169" s="4" t="s">
        <v>86</v>
      </c>
      <c r="F169" s="4" t="s">
        <v>69</v>
      </c>
      <c r="G169" s="4">
        <v>2021</v>
      </c>
      <c r="H169" s="4" t="s">
        <v>22</v>
      </c>
      <c r="I169" s="4">
        <v>23400</v>
      </c>
      <c r="J169" s="4" t="s">
        <v>55</v>
      </c>
      <c r="K169" s="4" t="s">
        <v>77</v>
      </c>
      <c r="L169" s="4" t="s">
        <v>37</v>
      </c>
      <c r="M169" s="6" t="s">
        <v>48</v>
      </c>
      <c r="N169" s="4" t="s">
        <v>26</v>
      </c>
      <c r="O169" s="4" t="s">
        <v>59</v>
      </c>
      <c r="P169" s="4" t="s">
        <v>28</v>
      </c>
      <c r="Q169" s="4" t="s">
        <v>70</v>
      </c>
    </row>
    <row r="170" spans="1:17" ht="14.25" customHeight="1" x14ac:dyDescent="0.35">
      <c r="A170" s="4" t="s">
        <v>241</v>
      </c>
      <c r="B170" s="7">
        <v>45602</v>
      </c>
      <c r="C170" s="4" t="s">
        <v>42</v>
      </c>
      <c r="D170" s="4" t="s">
        <v>72</v>
      </c>
      <c r="E170" s="4" t="s">
        <v>89</v>
      </c>
      <c r="F170" s="4" t="s">
        <v>43</v>
      </c>
      <c r="G170" s="4">
        <v>2018</v>
      </c>
      <c r="H170" s="4" t="s">
        <v>44</v>
      </c>
      <c r="I170" s="4">
        <v>37500</v>
      </c>
      <c r="J170" s="4" t="s">
        <v>55</v>
      </c>
      <c r="K170" s="4" t="s">
        <v>46</v>
      </c>
      <c r="L170" s="4" t="s">
        <v>87</v>
      </c>
      <c r="M170" s="6" t="s">
        <v>57</v>
      </c>
      <c r="N170" s="4" t="s">
        <v>26</v>
      </c>
      <c r="O170" s="4" t="s">
        <v>82</v>
      </c>
      <c r="P170" s="4" t="s">
        <v>28</v>
      </c>
      <c r="Q170" s="4" t="s">
        <v>60</v>
      </c>
    </row>
    <row r="171" spans="1:17" ht="14.25" customHeight="1" x14ac:dyDescent="0.35">
      <c r="A171" s="4" t="s">
        <v>242</v>
      </c>
      <c r="B171" s="7">
        <v>45460</v>
      </c>
      <c r="C171" s="4" t="s">
        <v>18</v>
      </c>
      <c r="D171" s="4" t="s">
        <v>84</v>
      </c>
      <c r="E171" s="4" t="s">
        <v>20</v>
      </c>
      <c r="F171" s="4" t="s">
        <v>21</v>
      </c>
      <c r="G171" s="4">
        <v>2022</v>
      </c>
      <c r="H171" s="4" t="s">
        <v>44</v>
      </c>
      <c r="I171" s="4">
        <v>44000</v>
      </c>
      <c r="J171" s="4" t="s">
        <v>23</v>
      </c>
      <c r="K171" s="4" t="s">
        <v>42</v>
      </c>
      <c r="L171" s="4" t="s">
        <v>56</v>
      </c>
      <c r="M171" s="6" t="s">
        <v>48</v>
      </c>
      <c r="N171" s="4" t="s">
        <v>49</v>
      </c>
      <c r="O171" s="4" t="s">
        <v>74</v>
      </c>
      <c r="P171" s="4" t="s">
        <v>40</v>
      </c>
      <c r="Q171" s="4" t="s">
        <v>51</v>
      </c>
    </row>
    <row r="172" spans="1:17" ht="14.25" customHeight="1" x14ac:dyDescent="0.35">
      <c r="A172" s="4" t="s">
        <v>243</v>
      </c>
      <c r="B172" s="7">
        <v>45319</v>
      </c>
      <c r="C172" s="4" t="s">
        <v>76</v>
      </c>
      <c r="D172" s="4" t="s">
        <v>19</v>
      </c>
      <c r="E172" s="4" t="s">
        <v>33</v>
      </c>
      <c r="F172" s="4" t="s">
        <v>21</v>
      </c>
      <c r="G172" s="4">
        <v>2019</v>
      </c>
      <c r="H172" s="4" t="s">
        <v>34</v>
      </c>
      <c r="I172" s="4">
        <v>39555</v>
      </c>
      <c r="J172" s="4" t="s">
        <v>35</v>
      </c>
      <c r="K172" s="4" t="s">
        <v>46</v>
      </c>
      <c r="L172" s="4" t="s">
        <v>56</v>
      </c>
      <c r="M172" s="6" t="s">
        <v>38</v>
      </c>
      <c r="N172" s="4">
        <v>8</v>
      </c>
      <c r="O172" s="4" t="s">
        <v>74</v>
      </c>
      <c r="P172" s="4" t="s">
        <v>50</v>
      </c>
      <c r="Q172" s="4" t="s">
        <v>60</v>
      </c>
    </row>
    <row r="173" spans="1:17" ht="14.25" customHeight="1" x14ac:dyDescent="0.35">
      <c r="A173" s="4" t="s">
        <v>244</v>
      </c>
      <c r="B173" s="7">
        <v>45447</v>
      </c>
      <c r="C173" s="4" t="s">
        <v>31</v>
      </c>
      <c r="D173" s="4" t="s">
        <v>32</v>
      </c>
      <c r="E173" s="4" t="s">
        <v>20</v>
      </c>
      <c r="F173" s="4" t="s">
        <v>21</v>
      </c>
      <c r="G173" s="4">
        <v>2019</v>
      </c>
      <c r="H173" s="4" t="s">
        <v>22</v>
      </c>
      <c r="I173" s="4">
        <v>26340</v>
      </c>
      <c r="J173" s="4" t="s">
        <v>55</v>
      </c>
      <c r="K173" s="4" t="s">
        <v>42</v>
      </c>
      <c r="L173" s="4" t="s">
        <v>56</v>
      </c>
      <c r="M173" s="6" t="s">
        <v>57</v>
      </c>
      <c r="N173" s="4" t="s">
        <v>58</v>
      </c>
      <c r="O173" s="4" t="s">
        <v>82</v>
      </c>
      <c r="P173" s="4" t="s">
        <v>40</v>
      </c>
      <c r="Q173" s="4" t="s">
        <v>29</v>
      </c>
    </row>
    <row r="174" spans="1:17" ht="14.25" customHeight="1" x14ac:dyDescent="0.35">
      <c r="A174" s="4" t="s">
        <v>245</v>
      </c>
      <c r="B174" s="5">
        <v>45403</v>
      </c>
      <c r="C174" s="4" t="s">
        <v>42</v>
      </c>
      <c r="D174" s="4" t="s">
        <v>84</v>
      </c>
      <c r="E174" s="4" t="s">
        <v>20</v>
      </c>
      <c r="F174" s="4" t="s">
        <v>43</v>
      </c>
      <c r="G174" s="4">
        <v>2021</v>
      </c>
      <c r="H174" s="4" t="s">
        <v>54</v>
      </c>
      <c r="I174" s="4">
        <v>17540</v>
      </c>
      <c r="J174" s="4" t="s">
        <v>55</v>
      </c>
      <c r="K174" s="4" t="s">
        <v>18</v>
      </c>
      <c r="L174" s="4" t="s">
        <v>24</v>
      </c>
      <c r="M174" s="6" t="s">
        <v>25</v>
      </c>
      <c r="N174" s="4" t="s">
        <v>26</v>
      </c>
      <c r="O174" s="4" t="s">
        <v>74</v>
      </c>
      <c r="P174" s="4" t="s">
        <v>50</v>
      </c>
      <c r="Q174" s="4" t="s">
        <v>51</v>
      </c>
    </row>
    <row r="175" spans="1:17" ht="14.25" customHeight="1" x14ac:dyDescent="0.35">
      <c r="A175" s="4" t="s">
        <v>246</v>
      </c>
      <c r="B175" s="5">
        <v>45621</v>
      </c>
      <c r="C175" s="4" t="s">
        <v>76</v>
      </c>
      <c r="D175" s="4" t="s">
        <v>84</v>
      </c>
      <c r="E175" s="4" t="s">
        <v>63</v>
      </c>
      <c r="F175" s="4" t="s">
        <v>64</v>
      </c>
      <c r="G175" s="4">
        <v>2022</v>
      </c>
      <c r="H175" s="4" t="s">
        <v>54</v>
      </c>
      <c r="I175" s="4">
        <v>17520</v>
      </c>
      <c r="J175" s="4" t="s">
        <v>55</v>
      </c>
      <c r="K175" s="4" t="s">
        <v>46</v>
      </c>
      <c r="L175" s="4" t="s">
        <v>56</v>
      </c>
      <c r="M175" s="6" t="s">
        <v>25</v>
      </c>
      <c r="N175" s="4">
        <v>8</v>
      </c>
      <c r="O175" s="4" t="s">
        <v>82</v>
      </c>
      <c r="P175" s="4" t="s">
        <v>28</v>
      </c>
      <c r="Q175" s="4" t="s">
        <v>60</v>
      </c>
    </row>
    <row r="176" spans="1:17" ht="14.25" customHeight="1" x14ac:dyDescent="0.35">
      <c r="A176" s="4" t="s">
        <v>247</v>
      </c>
      <c r="B176" s="5">
        <v>45370</v>
      </c>
      <c r="C176" s="4" t="s">
        <v>42</v>
      </c>
      <c r="D176" s="4" t="s">
        <v>32</v>
      </c>
      <c r="E176" s="4" t="s">
        <v>20</v>
      </c>
      <c r="F176" s="4" t="s">
        <v>90</v>
      </c>
      <c r="G176" s="4">
        <v>2019</v>
      </c>
      <c r="H176" s="4" t="s">
        <v>34</v>
      </c>
      <c r="I176" s="4">
        <v>39375</v>
      </c>
      <c r="J176" s="4" t="s">
        <v>23</v>
      </c>
      <c r="K176" s="4" t="s">
        <v>18</v>
      </c>
      <c r="L176" s="4" t="s">
        <v>87</v>
      </c>
      <c r="M176" s="6" t="s">
        <v>57</v>
      </c>
      <c r="N176" s="4">
        <v>8</v>
      </c>
      <c r="O176" s="4" t="s">
        <v>39</v>
      </c>
      <c r="P176" s="4" t="s">
        <v>28</v>
      </c>
      <c r="Q176" s="4" t="s">
        <v>29</v>
      </c>
    </row>
    <row r="177" spans="1:17" ht="14.25" customHeight="1" x14ac:dyDescent="0.35">
      <c r="A177" s="4" t="s">
        <v>248</v>
      </c>
      <c r="B177" s="5">
        <v>45541</v>
      </c>
      <c r="C177" s="4" t="s">
        <v>53</v>
      </c>
      <c r="D177" s="4" t="s">
        <v>32</v>
      </c>
      <c r="E177" s="4" t="s">
        <v>73</v>
      </c>
      <c r="F177" s="4" t="s">
        <v>21</v>
      </c>
      <c r="G177" s="4">
        <v>2020</v>
      </c>
      <c r="H177" s="4" t="s">
        <v>22</v>
      </c>
      <c r="I177" s="4">
        <v>26220</v>
      </c>
      <c r="J177" s="4" t="s">
        <v>35</v>
      </c>
      <c r="K177" s="4" t="s">
        <v>77</v>
      </c>
      <c r="L177" s="4" t="s">
        <v>37</v>
      </c>
      <c r="M177" s="6" t="s">
        <v>38</v>
      </c>
      <c r="N177" s="4" t="s">
        <v>49</v>
      </c>
      <c r="O177" s="4" t="s">
        <v>74</v>
      </c>
      <c r="P177" s="4" t="s">
        <v>28</v>
      </c>
      <c r="Q177" s="4" t="s">
        <v>70</v>
      </c>
    </row>
    <row r="178" spans="1:17" ht="14.25" customHeight="1" x14ac:dyDescent="0.35">
      <c r="A178" s="4" t="s">
        <v>249</v>
      </c>
      <c r="B178" s="5">
        <v>45377</v>
      </c>
      <c r="C178" s="4" t="s">
        <v>42</v>
      </c>
      <c r="D178" s="4" t="s">
        <v>32</v>
      </c>
      <c r="E178" s="4" t="s">
        <v>63</v>
      </c>
      <c r="F178" s="4" t="s">
        <v>43</v>
      </c>
      <c r="G178" s="4">
        <v>2022</v>
      </c>
      <c r="H178" s="4" t="s">
        <v>54</v>
      </c>
      <c r="I178" s="4">
        <v>17460</v>
      </c>
      <c r="J178" s="4" t="s">
        <v>23</v>
      </c>
      <c r="K178" s="4" t="s">
        <v>36</v>
      </c>
      <c r="L178" s="4" t="s">
        <v>87</v>
      </c>
      <c r="M178" s="6" t="s">
        <v>38</v>
      </c>
      <c r="N178" s="4" t="s">
        <v>49</v>
      </c>
      <c r="O178" s="4" t="s">
        <v>74</v>
      </c>
      <c r="P178" s="4" t="s">
        <v>28</v>
      </c>
      <c r="Q178" s="4" t="s">
        <v>51</v>
      </c>
    </row>
    <row r="179" spans="1:17" ht="14.25" customHeight="1" x14ac:dyDescent="0.35">
      <c r="A179" s="4" t="s">
        <v>250</v>
      </c>
      <c r="B179" s="5">
        <v>45559</v>
      </c>
      <c r="C179" s="4" t="s">
        <v>31</v>
      </c>
      <c r="D179" s="4" t="s">
        <v>62</v>
      </c>
      <c r="E179" s="4" t="s">
        <v>79</v>
      </c>
      <c r="F179" s="4" t="s">
        <v>21</v>
      </c>
      <c r="G179" s="4">
        <v>2022</v>
      </c>
      <c r="H179" s="4" t="s">
        <v>22</v>
      </c>
      <c r="I179" s="4">
        <v>25500</v>
      </c>
      <c r="J179" s="4" t="s">
        <v>66</v>
      </c>
      <c r="K179" s="4" t="s">
        <v>77</v>
      </c>
      <c r="L179" s="4" t="s">
        <v>37</v>
      </c>
      <c r="M179" s="6" t="s">
        <v>25</v>
      </c>
      <c r="N179" s="4" t="s">
        <v>58</v>
      </c>
      <c r="O179" s="4" t="s">
        <v>27</v>
      </c>
      <c r="P179" s="4" t="s">
        <v>28</v>
      </c>
      <c r="Q179" s="4" t="s">
        <v>60</v>
      </c>
    </row>
    <row r="180" spans="1:17" ht="14.25" customHeight="1" x14ac:dyDescent="0.35">
      <c r="A180" s="4" t="s">
        <v>251</v>
      </c>
      <c r="B180" s="5">
        <v>45352</v>
      </c>
      <c r="C180" s="4" t="s">
        <v>18</v>
      </c>
      <c r="D180" s="4" t="s">
        <v>32</v>
      </c>
      <c r="E180" s="4" t="s">
        <v>20</v>
      </c>
      <c r="F180" s="4" t="s">
        <v>90</v>
      </c>
      <c r="G180" s="4">
        <v>2021</v>
      </c>
      <c r="H180" s="4" t="s">
        <v>44</v>
      </c>
      <c r="I180" s="4">
        <v>40500</v>
      </c>
      <c r="J180" s="4" t="s">
        <v>23</v>
      </c>
      <c r="K180" s="4" t="s">
        <v>42</v>
      </c>
      <c r="L180" s="4" t="s">
        <v>87</v>
      </c>
      <c r="M180" s="6" t="s">
        <v>38</v>
      </c>
      <c r="N180" s="4" t="s">
        <v>67</v>
      </c>
      <c r="O180" s="4" t="s">
        <v>74</v>
      </c>
      <c r="P180" s="4" t="s">
        <v>50</v>
      </c>
      <c r="Q180" s="4" t="s">
        <v>70</v>
      </c>
    </row>
    <row r="181" spans="1:17" ht="14.25" customHeight="1" x14ac:dyDescent="0.35">
      <c r="A181" s="4" t="s">
        <v>252</v>
      </c>
      <c r="B181" s="5">
        <v>45591</v>
      </c>
      <c r="C181" s="4" t="s">
        <v>53</v>
      </c>
      <c r="D181" s="4" t="s">
        <v>72</v>
      </c>
      <c r="E181" s="4" t="s">
        <v>20</v>
      </c>
      <c r="F181" s="4" t="s">
        <v>90</v>
      </c>
      <c r="G181" s="4">
        <v>2019</v>
      </c>
      <c r="H181" s="4" t="s">
        <v>34</v>
      </c>
      <c r="I181" s="4">
        <v>36000</v>
      </c>
      <c r="J181" s="4" t="s">
        <v>55</v>
      </c>
      <c r="K181" s="4" t="s">
        <v>46</v>
      </c>
      <c r="L181" s="4" t="s">
        <v>24</v>
      </c>
      <c r="M181" s="6" t="s">
        <v>57</v>
      </c>
      <c r="N181" s="4" t="s">
        <v>26</v>
      </c>
      <c r="O181" s="4" t="s">
        <v>39</v>
      </c>
      <c r="P181" s="4" t="s">
        <v>40</v>
      </c>
      <c r="Q181" s="4" t="s">
        <v>51</v>
      </c>
    </row>
    <row r="182" spans="1:17" ht="14.25" customHeight="1" x14ac:dyDescent="0.35">
      <c r="A182" s="4" t="s">
        <v>253</v>
      </c>
      <c r="B182" s="5">
        <v>45384</v>
      </c>
      <c r="C182" s="4" t="s">
        <v>76</v>
      </c>
      <c r="D182" s="4" t="s">
        <v>84</v>
      </c>
      <c r="E182" s="4" t="s">
        <v>86</v>
      </c>
      <c r="F182" s="4" t="s">
        <v>64</v>
      </c>
      <c r="G182" s="4">
        <v>2022</v>
      </c>
      <c r="H182" s="4" t="s">
        <v>34</v>
      </c>
      <c r="I182" s="4">
        <v>35100</v>
      </c>
      <c r="J182" s="4" t="s">
        <v>23</v>
      </c>
      <c r="K182" s="4" t="s">
        <v>36</v>
      </c>
      <c r="L182" s="4" t="s">
        <v>47</v>
      </c>
      <c r="M182" s="6" t="s">
        <v>38</v>
      </c>
      <c r="N182" s="4" t="s">
        <v>26</v>
      </c>
      <c r="O182" s="4" t="s">
        <v>74</v>
      </c>
      <c r="P182" s="4" t="s">
        <v>28</v>
      </c>
      <c r="Q182" s="4" t="s">
        <v>29</v>
      </c>
    </row>
    <row r="183" spans="1:17" ht="14.25" customHeight="1" x14ac:dyDescent="0.35">
      <c r="A183" s="4" t="s">
        <v>254</v>
      </c>
      <c r="B183" s="5">
        <v>45546</v>
      </c>
      <c r="C183" s="4" t="s">
        <v>53</v>
      </c>
      <c r="D183" s="4" t="s">
        <v>19</v>
      </c>
      <c r="E183" s="4" t="s">
        <v>89</v>
      </c>
      <c r="F183" s="4" t="s">
        <v>21</v>
      </c>
      <c r="G183" s="4">
        <v>2019</v>
      </c>
      <c r="H183" s="4" t="s">
        <v>22</v>
      </c>
      <c r="I183" s="4">
        <v>22500</v>
      </c>
      <c r="J183" s="4" t="s">
        <v>66</v>
      </c>
      <c r="K183" s="4" t="s">
        <v>42</v>
      </c>
      <c r="L183" s="4" t="s">
        <v>37</v>
      </c>
      <c r="M183" s="6" t="s">
        <v>38</v>
      </c>
      <c r="N183" s="4" t="s">
        <v>67</v>
      </c>
      <c r="O183" s="4" t="s">
        <v>27</v>
      </c>
      <c r="P183" s="4" t="s">
        <v>28</v>
      </c>
      <c r="Q183" s="4" t="s">
        <v>70</v>
      </c>
    </row>
    <row r="184" spans="1:17" ht="14.25" customHeight="1" x14ac:dyDescent="0.35">
      <c r="A184" s="4" t="s">
        <v>165</v>
      </c>
      <c r="B184" s="5">
        <v>45523</v>
      </c>
      <c r="C184" s="4" t="s">
        <v>18</v>
      </c>
      <c r="D184" s="4" t="s">
        <v>19</v>
      </c>
      <c r="E184" s="4" t="s">
        <v>20</v>
      </c>
      <c r="F184" s="4" t="s">
        <v>90</v>
      </c>
      <c r="G184" s="4">
        <v>2020</v>
      </c>
      <c r="H184" s="4" t="s">
        <v>22</v>
      </c>
      <c r="I184" s="4">
        <v>26400</v>
      </c>
      <c r="J184" s="4" t="s">
        <v>35</v>
      </c>
      <c r="K184" s="4" t="s">
        <v>18</v>
      </c>
      <c r="L184" s="4" t="s">
        <v>47</v>
      </c>
      <c r="M184" s="6" t="s">
        <v>38</v>
      </c>
      <c r="N184" s="4" t="s">
        <v>49</v>
      </c>
      <c r="O184" s="4" t="s">
        <v>59</v>
      </c>
      <c r="P184" s="4" t="s">
        <v>28</v>
      </c>
      <c r="Q184" s="4" t="s">
        <v>60</v>
      </c>
    </row>
    <row r="185" spans="1:17" ht="14.25" customHeight="1" x14ac:dyDescent="0.35">
      <c r="A185" s="4" t="s">
        <v>255</v>
      </c>
      <c r="B185" s="5">
        <v>45349</v>
      </c>
      <c r="C185" s="4" t="s">
        <v>76</v>
      </c>
      <c r="D185" s="4" t="s">
        <v>62</v>
      </c>
      <c r="E185" s="4" t="s">
        <v>33</v>
      </c>
      <c r="F185" s="4" t="s">
        <v>90</v>
      </c>
      <c r="G185" s="4">
        <v>2021</v>
      </c>
      <c r="H185" s="4" t="s">
        <v>65</v>
      </c>
      <c r="I185" s="4">
        <v>21975</v>
      </c>
      <c r="J185" s="4" t="s">
        <v>35</v>
      </c>
      <c r="K185" s="4" t="s">
        <v>77</v>
      </c>
      <c r="L185" s="4" t="s">
        <v>24</v>
      </c>
      <c r="M185" s="6" t="s">
        <v>38</v>
      </c>
      <c r="N185" s="4" t="s">
        <v>49</v>
      </c>
      <c r="O185" s="4" t="s">
        <v>27</v>
      </c>
      <c r="P185" s="4" t="s">
        <v>40</v>
      </c>
      <c r="Q185" s="4" t="s">
        <v>51</v>
      </c>
    </row>
    <row r="186" spans="1:17" ht="14.25" customHeight="1" x14ac:dyDescent="0.35">
      <c r="A186" s="4" t="s">
        <v>256</v>
      </c>
      <c r="B186" s="7">
        <v>45295</v>
      </c>
      <c r="C186" s="4" t="s">
        <v>31</v>
      </c>
      <c r="D186" s="4" t="s">
        <v>19</v>
      </c>
      <c r="E186" s="4" t="s">
        <v>20</v>
      </c>
      <c r="F186" s="4" t="s">
        <v>43</v>
      </c>
      <c r="G186" s="4">
        <v>2020</v>
      </c>
      <c r="H186" s="4" t="s">
        <v>54</v>
      </c>
      <c r="I186" s="4">
        <v>17560</v>
      </c>
      <c r="J186" s="4" t="s">
        <v>35</v>
      </c>
      <c r="K186" s="4" t="s">
        <v>46</v>
      </c>
      <c r="L186" s="4" t="s">
        <v>47</v>
      </c>
      <c r="M186" s="6" t="s">
        <v>48</v>
      </c>
      <c r="N186" s="4">
        <v>8</v>
      </c>
      <c r="O186" s="4" t="s">
        <v>82</v>
      </c>
      <c r="P186" s="4" t="s">
        <v>50</v>
      </c>
      <c r="Q186" s="4" t="s">
        <v>60</v>
      </c>
    </row>
    <row r="187" spans="1:17" ht="14.25" customHeight="1" x14ac:dyDescent="0.35">
      <c r="A187" s="4" t="s">
        <v>257</v>
      </c>
      <c r="B187" s="7">
        <v>45625</v>
      </c>
      <c r="C187" s="4" t="s">
        <v>31</v>
      </c>
      <c r="D187" s="4" t="s">
        <v>84</v>
      </c>
      <c r="E187" s="4" t="s">
        <v>20</v>
      </c>
      <c r="F187" s="4" t="s">
        <v>43</v>
      </c>
      <c r="G187" s="4">
        <v>2021</v>
      </c>
      <c r="H187" s="4" t="s">
        <v>44</v>
      </c>
      <c r="I187" s="4">
        <v>43850</v>
      </c>
      <c r="J187" s="4" t="s">
        <v>35</v>
      </c>
      <c r="K187" s="4" t="s">
        <v>42</v>
      </c>
      <c r="L187" s="4" t="s">
        <v>87</v>
      </c>
      <c r="M187" s="6" t="s">
        <v>25</v>
      </c>
      <c r="N187" s="4" t="s">
        <v>58</v>
      </c>
      <c r="O187" s="4" t="s">
        <v>74</v>
      </c>
      <c r="P187" s="4" t="s">
        <v>40</v>
      </c>
      <c r="Q187" s="4" t="s">
        <v>51</v>
      </c>
    </row>
    <row r="188" spans="1:17" ht="14.25" customHeight="1" x14ac:dyDescent="0.35">
      <c r="A188" s="4" t="s">
        <v>258</v>
      </c>
      <c r="B188" s="5">
        <v>45366</v>
      </c>
      <c r="C188" s="4" t="s">
        <v>76</v>
      </c>
      <c r="D188" s="4" t="s">
        <v>62</v>
      </c>
      <c r="E188" s="4" t="s">
        <v>63</v>
      </c>
      <c r="F188" s="4" t="s">
        <v>69</v>
      </c>
      <c r="G188" s="4">
        <v>2022</v>
      </c>
      <c r="H188" s="4" t="s">
        <v>54</v>
      </c>
      <c r="I188" s="4">
        <v>17520</v>
      </c>
      <c r="J188" s="4" t="s">
        <v>55</v>
      </c>
      <c r="K188" s="4" t="s">
        <v>18</v>
      </c>
      <c r="L188" s="4" t="s">
        <v>24</v>
      </c>
      <c r="M188" s="6" t="s">
        <v>38</v>
      </c>
      <c r="N188" s="4" t="s">
        <v>49</v>
      </c>
      <c r="O188" s="4" t="s">
        <v>82</v>
      </c>
      <c r="P188" s="4" t="s">
        <v>50</v>
      </c>
      <c r="Q188" s="4" t="s">
        <v>29</v>
      </c>
    </row>
    <row r="189" spans="1:17" ht="14.25" customHeight="1" x14ac:dyDescent="0.35">
      <c r="A189" s="4" t="s">
        <v>259</v>
      </c>
      <c r="B189" s="5">
        <v>45511</v>
      </c>
      <c r="C189" s="4" t="s">
        <v>53</v>
      </c>
      <c r="D189" s="4" t="s">
        <v>62</v>
      </c>
      <c r="E189" s="4" t="s">
        <v>20</v>
      </c>
      <c r="F189" s="4" t="s">
        <v>81</v>
      </c>
      <c r="G189" s="4">
        <v>2021</v>
      </c>
      <c r="H189" s="4" t="s">
        <v>65</v>
      </c>
      <c r="I189" s="4">
        <v>21875</v>
      </c>
      <c r="J189" s="4" t="s">
        <v>66</v>
      </c>
      <c r="K189" s="4" t="s">
        <v>46</v>
      </c>
      <c r="L189" s="4" t="s">
        <v>37</v>
      </c>
      <c r="M189" s="6" t="s">
        <v>38</v>
      </c>
      <c r="N189" s="4">
        <v>8</v>
      </c>
      <c r="O189" s="4" t="s">
        <v>39</v>
      </c>
      <c r="P189" s="4" t="s">
        <v>28</v>
      </c>
      <c r="Q189" s="4" t="s">
        <v>29</v>
      </c>
    </row>
    <row r="190" spans="1:17" ht="14.25" customHeight="1" x14ac:dyDescent="0.35">
      <c r="A190" s="4" t="s">
        <v>260</v>
      </c>
      <c r="B190" s="5">
        <v>45322</v>
      </c>
      <c r="C190" s="4" t="s">
        <v>53</v>
      </c>
      <c r="D190" s="4" t="s">
        <v>72</v>
      </c>
      <c r="E190" s="4" t="s">
        <v>73</v>
      </c>
      <c r="F190" s="4" t="s">
        <v>81</v>
      </c>
      <c r="G190" s="4">
        <v>2018</v>
      </c>
      <c r="H190" s="4" t="s">
        <v>22</v>
      </c>
      <c r="I190" s="4">
        <v>26220</v>
      </c>
      <c r="J190" s="4" t="s">
        <v>23</v>
      </c>
      <c r="K190" s="4" t="s">
        <v>46</v>
      </c>
      <c r="L190" s="4" t="s">
        <v>56</v>
      </c>
      <c r="M190" s="6" t="s">
        <v>25</v>
      </c>
      <c r="N190" s="4" t="s">
        <v>67</v>
      </c>
      <c r="O190" s="4" t="s">
        <v>39</v>
      </c>
      <c r="P190" s="4" t="s">
        <v>28</v>
      </c>
      <c r="Q190" s="4" t="s">
        <v>29</v>
      </c>
    </row>
    <row r="191" spans="1:17" ht="14.25" customHeight="1" x14ac:dyDescent="0.35">
      <c r="A191" s="4" t="s">
        <v>261</v>
      </c>
      <c r="B191" s="5">
        <v>45452</v>
      </c>
      <c r="C191" s="4" t="s">
        <v>53</v>
      </c>
      <c r="D191" s="4" t="s">
        <v>32</v>
      </c>
      <c r="E191" s="4" t="s">
        <v>63</v>
      </c>
      <c r="F191" s="4" t="s">
        <v>69</v>
      </c>
      <c r="G191" s="4">
        <v>2019</v>
      </c>
      <c r="H191" s="4" t="s">
        <v>54</v>
      </c>
      <c r="I191" s="4">
        <v>17460</v>
      </c>
      <c r="J191" s="4" t="s">
        <v>23</v>
      </c>
      <c r="K191" s="4" t="s">
        <v>42</v>
      </c>
      <c r="L191" s="4" t="s">
        <v>24</v>
      </c>
      <c r="M191" s="6" t="s">
        <v>38</v>
      </c>
      <c r="N191" s="4">
        <v>8</v>
      </c>
      <c r="O191" s="4" t="s">
        <v>59</v>
      </c>
      <c r="P191" s="4" t="s">
        <v>28</v>
      </c>
      <c r="Q191" s="4" t="s">
        <v>51</v>
      </c>
    </row>
    <row r="192" spans="1:17" ht="14.25" customHeight="1" x14ac:dyDescent="0.35">
      <c r="A192" s="4" t="s">
        <v>262</v>
      </c>
      <c r="B192" s="5">
        <v>45391</v>
      </c>
      <c r="C192" s="4" t="s">
        <v>18</v>
      </c>
      <c r="D192" s="4" t="s">
        <v>72</v>
      </c>
      <c r="E192" s="4" t="s">
        <v>79</v>
      </c>
      <c r="F192" s="4" t="s">
        <v>90</v>
      </c>
      <c r="G192" s="4">
        <v>2019</v>
      </c>
      <c r="H192" s="4" t="s">
        <v>34</v>
      </c>
      <c r="I192" s="4">
        <v>38250</v>
      </c>
      <c r="J192" s="4" t="s">
        <v>66</v>
      </c>
      <c r="K192" s="4" t="s">
        <v>42</v>
      </c>
      <c r="L192" s="4" t="s">
        <v>87</v>
      </c>
      <c r="M192" s="6" t="s">
        <v>38</v>
      </c>
      <c r="N192" s="4" t="s">
        <v>67</v>
      </c>
      <c r="O192" s="4" t="s">
        <v>27</v>
      </c>
      <c r="P192" s="4" t="s">
        <v>28</v>
      </c>
      <c r="Q192" s="4" t="s">
        <v>29</v>
      </c>
    </row>
    <row r="193" spans="1:17" ht="14.25" customHeight="1" x14ac:dyDescent="0.35">
      <c r="A193" s="4" t="s">
        <v>263</v>
      </c>
      <c r="B193" s="5">
        <v>45478</v>
      </c>
      <c r="C193" s="4" t="s">
        <v>31</v>
      </c>
      <c r="D193" s="4" t="s">
        <v>62</v>
      </c>
      <c r="E193" s="4" t="s">
        <v>20</v>
      </c>
      <c r="F193" s="4" t="s">
        <v>64</v>
      </c>
      <c r="G193" s="4">
        <v>2018</v>
      </c>
      <c r="H193" s="4" t="s">
        <v>54</v>
      </c>
      <c r="I193" s="4">
        <v>16200</v>
      </c>
      <c r="J193" s="4" t="s">
        <v>45</v>
      </c>
      <c r="K193" s="4" t="s">
        <v>77</v>
      </c>
      <c r="L193" s="4" t="s">
        <v>87</v>
      </c>
      <c r="M193" s="6" t="s">
        <v>25</v>
      </c>
      <c r="N193" s="4" t="s">
        <v>67</v>
      </c>
      <c r="O193" s="4" t="s">
        <v>82</v>
      </c>
      <c r="P193" s="4" t="s">
        <v>28</v>
      </c>
      <c r="Q193" s="4" t="s">
        <v>29</v>
      </c>
    </row>
    <row r="194" spans="1:17" ht="14.25" customHeight="1" x14ac:dyDescent="0.35">
      <c r="A194" s="4" t="s">
        <v>264</v>
      </c>
      <c r="B194" s="5">
        <v>45496</v>
      </c>
      <c r="C194" s="4" t="s">
        <v>18</v>
      </c>
      <c r="D194" s="4" t="s">
        <v>62</v>
      </c>
      <c r="E194" s="4" t="s">
        <v>20</v>
      </c>
      <c r="F194" s="4" t="s">
        <v>64</v>
      </c>
      <c r="G194" s="4">
        <v>2020</v>
      </c>
      <c r="H194" s="4" t="s">
        <v>22</v>
      </c>
      <c r="I194" s="4">
        <v>24000</v>
      </c>
      <c r="J194" s="4" t="s">
        <v>45</v>
      </c>
      <c r="K194" s="4" t="s">
        <v>77</v>
      </c>
      <c r="L194" s="4" t="s">
        <v>24</v>
      </c>
      <c r="M194" s="6" t="s">
        <v>25</v>
      </c>
      <c r="N194" s="4" t="s">
        <v>67</v>
      </c>
      <c r="O194" s="4" t="s">
        <v>39</v>
      </c>
      <c r="P194" s="4" t="s">
        <v>50</v>
      </c>
      <c r="Q194" s="4" t="s">
        <v>51</v>
      </c>
    </row>
    <row r="195" spans="1:17" ht="14.25" customHeight="1" x14ac:dyDescent="0.35">
      <c r="A195" s="4" t="s">
        <v>265</v>
      </c>
      <c r="B195" s="5">
        <v>45523</v>
      </c>
      <c r="C195" s="4" t="s">
        <v>18</v>
      </c>
      <c r="D195" s="4" t="s">
        <v>84</v>
      </c>
      <c r="E195" s="4" t="s">
        <v>86</v>
      </c>
      <c r="F195" s="4" t="s">
        <v>64</v>
      </c>
      <c r="G195" s="4">
        <v>2018</v>
      </c>
      <c r="H195" s="4" t="s">
        <v>54</v>
      </c>
      <c r="I195" s="4">
        <v>15600</v>
      </c>
      <c r="J195" s="4" t="s">
        <v>66</v>
      </c>
      <c r="K195" s="4" t="s">
        <v>77</v>
      </c>
      <c r="L195" s="4" t="s">
        <v>56</v>
      </c>
      <c r="M195" s="6" t="s">
        <v>57</v>
      </c>
      <c r="N195" s="4" t="s">
        <v>67</v>
      </c>
      <c r="O195" s="4" t="s">
        <v>59</v>
      </c>
      <c r="P195" s="4" t="s">
        <v>40</v>
      </c>
      <c r="Q195" s="4" t="s">
        <v>70</v>
      </c>
    </row>
    <row r="196" spans="1:17" ht="14.25" customHeight="1" x14ac:dyDescent="0.35">
      <c r="A196" s="4" t="s">
        <v>266</v>
      </c>
      <c r="B196" s="5">
        <v>45448</v>
      </c>
      <c r="C196" s="4" t="s">
        <v>76</v>
      </c>
      <c r="D196" s="4" t="s">
        <v>19</v>
      </c>
      <c r="E196" s="4" t="s">
        <v>89</v>
      </c>
      <c r="F196" s="4" t="s">
        <v>69</v>
      </c>
      <c r="G196" s="4">
        <v>2022</v>
      </c>
      <c r="H196" s="4" t="s">
        <v>65</v>
      </c>
      <c r="I196" s="4">
        <v>18750</v>
      </c>
      <c r="J196" s="4" t="s">
        <v>55</v>
      </c>
      <c r="K196" s="4" t="s">
        <v>18</v>
      </c>
      <c r="L196" s="4" t="s">
        <v>56</v>
      </c>
      <c r="M196" s="6" t="s">
        <v>38</v>
      </c>
      <c r="N196" s="4" t="s">
        <v>49</v>
      </c>
      <c r="O196" s="4" t="s">
        <v>27</v>
      </c>
      <c r="P196" s="4" t="s">
        <v>28</v>
      </c>
      <c r="Q196" s="4" t="s">
        <v>70</v>
      </c>
    </row>
    <row r="197" spans="1:17" ht="14.25" customHeight="1" x14ac:dyDescent="0.35">
      <c r="A197" s="4" t="s">
        <v>267</v>
      </c>
      <c r="B197" s="5">
        <v>45495</v>
      </c>
      <c r="C197" s="4" t="s">
        <v>53</v>
      </c>
      <c r="D197" s="4" t="s">
        <v>62</v>
      </c>
      <c r="E197" s="4" t="s">
        <v>20</v>
      </c>
      <c r="F197" s="4" t="s">
        <v>21</v>
      </c>
      <c r="G197" s="4">
        <v>2022</v>
      </c>
      <c r="H197" s="4" t="s">
        <v>44</v>
      </c>
      <c r="I197" s="4">
        <v>44000</v>
      </c>
      <c r="J197" s="4" t="s">
        <v>23</v>
      </c>
      <c r="K197" s="4" t="s">
        <v>36</v>
      </c>
      <c r="L197" s="4" t="s">
        <v>47</v>
      </c>
      <c r="M197" s="6" t="s">
        <v>57</v>
      </c>
      <c r="N197" s="4" t="s">
        <v>26</v>
      </c>
      <c r="O197" s="4" t="s">
        <v>39</v>
      </c>
      <c r="P197" s="4" t="s">
        <v>28</v>
      </c>
      <c r="Q197" s="4" t="s">
        <v>70</v>
      </c>
    </row>
    <row r="198" spans="1:17" ht="14.25" customHeight="1" x14ac:dyDescent="0.35">
      <c r="A198" s="4" t="s">
        <v>268</v>
      </c>
      <c r="B198" s="5">
        <v>45398</v>
      </c>
      <c r="C198" s="4" t="s">
        <v>18</v>
      </c>
      <c r="D198" s="4" t="s">
        <v>62</v>
      </c>
      <c r="E198" s="4" t="s">
        <v>33</v>
      </c>
      <c r="F198" s="4" t="s">
        <v>64</v>
      </c>
      <c r="G198" s="4">
        <v>2019</v>
      </c>
      <c r="H198" s="4" t="s">
        <v>22</v>
      </c>
      <c r="I198" s="4">
        <v>26370</v>
      </c>
      <c r="J198" s="4" t="s">
        <v>66</v>
      </c>
      <c r="K198" s="4" t="s">
        <v>77</v>
      </c>
      <c r="L198" s="4" t="s">
        <v>47</v>
      </c>
      <c r="M198" s="6" t="s">
        <v>38</v>
      </c>
      <c r="N198" s="4" t="s">
        <v>67</v>
      </c>
      <c r="O198" s="4" t="s">
        <v>27</v>
      </c>
      <c r="P198" s="4" t="s">
        <v>28</v>
      </c>
      <c r="Q198" s="4" t="s">
        <v>51</v>
      </c>
    </row>
    <row r="199" spans="1:17" ht="14.25" customHeight="1" x14ac:dyDescent="0.35">
      <c r="A199" s="4" t="s">
        <v>269</v>
      </c>
      <c r="B199" s="5">
        <v>45295</v>
      </c>
      <c r="C199" s="4" t="s">
        <v>18</v>
      </c>
      <c r="D199" s="4" t="s">
        <v>62</v>
      </c>
      <c r="E199" s="4" t="s">
        <v>20</v>
      </c>
      <c r="F199" s="4" t="s">
        <v>90</v>
      </c>
      <c r="G199" s="4">
        <v>2022</v>
      </c>
      <c r="H199" s="4" t="s">
        <v>34</v>
      </c>
      <c r="I199" s="4">
        <v>39510</v>
      </c>
      <c r="J199" s="4" t="s">
        <v>45</v>
      </c>
      <c r="K199" s="4" t="s">
        <v>46</v>
      </c>
      <c r="L199" s="4" t="s">
        <v>47</v>
      </c>
      <c r="M199" s="6" t="s">
        <v>25</v>
      </c>
      <c r="N199" s="4">
        <v>8</v>
      </c>
      <c r="O199" s="4" t="s">
        <v>59</v>
      </c>
      <c r="P199" s="4" t="s">
        <v>40</v>
      </c>
      <c r="Q199" s="4" t="s">
        <v>70</v>
      </c>
    </row>
    <row r="200" spans="1:17" ht="14.25" customHeight="1" x14ac:dyDescent="0.35">
      <c r="A200" s="4" t="s">
        <v>135</v>
      </c>
      <c r="B200" s="7">
        <v>45327</v>
      </c>
      <c r="C200" s="4" t="s">
        <v>53</v>
      </c>
      <c r="D200" s="4" t="s">
        <v>19</v>
      </c>
      <c r="E200" s="4" t="s">
        <v>20</v>
      </c>
      <c r="F200" s="4" t="s">
        <v>81</v>
      </c>
      <c r="G200" s="4">
        <v>2019</v>
      </c>
      <c r="H200" s="4" t="s">
        <v>65</v>
      </c>
      <c r="I200" s="4">
        <v>21925</v>
      </c>
      <c r="J200" s="4" t="s">
        <v>35</v>
      </c>
      <c r="K200" s="4" t="s">
        <v>46</v>
      </c>
      <c r="L200" s="4" t="s">
        <v>87</v>
      </c>
      <c r="M200" s="6" t="s">
        <v>38</v>
      </c>
      <c r="N200" s="4" t="s">
        <v>26</v>
      </c>
      <c r="O200" s="4" t="s">
        <v>39</v>
      </c>
      <c r="P200" s="4" t="s">
        <v>50</v>
      </c>
      <c r="Q200" s="4" t="s">
        <v>51</v>
      </c>
    </row>
    <row r="201" spans="1:17" ht="14.25" customHeight="1" x14ac:dyDescent="0.35">
      <c r="A201" s="4" t="s">
        <v>268</v>
      </c>
      <c r="B201" s="7">
        <v>45295</v>
      </c>
      <c r="C201" s="4" t="s">
        <v>18</v>
      </c>
      <c r="D201" s="4" t="s">
        <v>84</v>
      </c>
      <c r="E201" s="4" t="s">
        <v>63</v>
      </c>
      <c r="F201" s="4" t="s">
        <v>64</v>
      </c>
      <c r="G201" s="4">
        <v>2018</v>
      </c>
      <c r="H201" s="4" t="s">
        <v>22</v>
      </c>
      <c r="I201" s="4">
        <v>26280</v>
      </c>
      <c r="J201" s="4" t="s">
        <v>23</v>
      </c>
      <c r="K201" s="4" t="s">
        <v>18</v>
      </c>
      <c r="L201" s="4" t="s">
        <v>87</v>
      </c>
      <c r="M201" s="6" t="s">
        <v>38</v>
      </c>
      <c r="N201" s="4">
        <v>8</v>
      </c>
      <c r="O201" s="4" t="s">
        <v>82</v>
      </c>
      <c r="P201" s="4" t="s">
        <v>40</v>
      </c>
      <c r="Q201" s="4" t="s">
        <v>51</v>
      </c>
    </row>
    <row r="202" spans="1:17" ht="14.25" customHeight="1" x14ac:dyDescent="0.35">
      <c r="A202" s="4" t="s">
        <v>270</v>
      </c>
      <c r="B202" s="7">
        <v>45491</v>
      </c>
      <c r="C202" s="4" t="s">
        <v>31</v>
      </c>
      <c r="D202" s="4" t="s">
        <v>19</v>
      </c>
      <c r="E202" s="4" t="s">
        <v>20</v>
      </c>
      <c r="F202" s="4" t="s">
        <v>43</v>
      </c>
      <c r="G202" s="4">
        <v>2018</v>
      </c>
      <c r="H202" s="4" t="s">
        <v>34</v>
      </c>
      <c r="I202" s="4">
        <v>39375</v>
      </c>
      <c r="J202" s="4" t="s">
        <v>23</v>
      </c>
      <c r="K202" s="4" t="s">
        <v>18</v>
      </c>
      <c r="L202" s="4" t="s">
        <v>37</v>
      </c>
      <c r="M202" s="6" t="s">
        <v>48</v>
      </c>
      <c r="N202" s="4">
        <v>8</v>
      </c>
      <c r="O202" s="4" t="s">
        <v>27</v>
      </c>
      <c r="P202" s="4" t="s">
        <v>50</v>
      </c>
      <c r="Q202" s="4" t="s">
        <v>70</v>
      </c>
    </row>
    <row r="203" spans="1:17" ht="14.25" customHeight="1" x14ac:dyDescent="0.35">
      <c r="A203" s="4" t="s">
        <v>271</v>
      </c>
      <c r="B203" s="7">
        <v>45578</v>
      </c>
      <c r="C203" s="4" t="s">
        <v>18</v>
      </c>
      <c r="D203" s="4" t="s">
        <v>72</v>
      </c>
      <c r="E203" s="4" t="s">
        <v>73</v>
      </c>
      <c r="F203" s="4" t="s">
        <v>69</v>
      </c>
      <c r="G203" s="4">
        <v>2018</v>
      </c>
      <c r="H203" s="4" t="s">
        <v>34</v>
      </c>
      <c r="I203" s="4">
        <v>39330</v>
      </c>
      <c r="J203" s="4" t="s">
        <v>55</v>
      </c>
      <c r="K203" s="4" t="s">
        <v>18</v>
      </c>
      <c r="L203" s="4" t="s">
        <v>37</v>
      </c>
      <c r="M203" s="6" t="s">
        <v>38</v>
      </c>
      <c r="N203" s="4">
        <v>8</v>
      </c>
      <c r="O203" s="4" t="s">
        <v>82</v>
      </c>
      <c r="P203" s="4" t="s">
        <v>28</v>
      </c>
      <c r="Q203" s="4" t="s">
        <v>51</v>
      </c>
    </row>
    <row r="204" spans="1:17" ht="14.25" customHeight="1" x14ac:dyDescent="0.35">
      <c r="A204" s="4" t="s">
        <v>272</v>
      </c>
      <c r="B204" s="7">
        <v>45373</v>
      </c>
      <c r="C204" s="4" t="s">
        <v>42</v>
      </c>
      <c r="D204" s="4" t="s">
        <v>19</v>
      </c>
      <c r="E204" s="4" t="s">
        <v>63</v>
      </c>
      <c r="F204" s="4" t="s">
        <v>64</v>
      </c>
      <c r="G204" s="4">
        <v>2019</v>
      </c>
      <c r="H204" s="4" t="s">
        <v>22</v>
      </c>
      <c r="I204" s="4">
        <v>26190</v>
      </c>
      <c r="J204" s="4" t="s">
        <v>45</v>
      </c>
      <c r="K204" s="4" t="s">
        <v>46</v>
      </c>
      <c r="L204" s="4" t="s">
        <v>87</v>
      </c>
      <c r="M204" s="6" t="s">
        <v>25</v>
      </c>
      <c r="N204" s="4" t="s">
        <v>67</v>
      </c>
      <c r="O204" s="4" t="s">
        <v>39</v>
      </c>
      <c r="P204" s="4" t="s">
        <v>28</v>
      </c>
      <c r="Q204" s="4" t="s">
        <v>51</v>
      </c>
    </row>
    <row r="205" spans="1:17" ht="14.25" customHeight="1" x14ac:dyDescent="0.35">
      <c r="A205" s="4" t="s">
        <v>273</v>
      </c>
      <c r="B205" s="7">
        <v>45527</v>
      </c>
      <c r="C205" s="4" t="s">
        <v>18</v>
      </c>
      <c r="D205" s="4" t="s">
        <v>62</v>
      </c>
      <c r="E205" s="4" t="s">
        <v>79</v>
      </c>
      <c r="F205" s="4" t="s">
        <v>81</v>
      </c>
      <c r="G205" s="4">
        <v>2018</v>
      </c>
      <c r="H205" s="4" t="s">
        <v>65</v>
      </c>
      <c r="I205" s="4">
        <v>21250</v>
      </c>
      <c r="J205" s="4" t="s">
        <v>23</v>
      </c>
      <c r="K205" s="4" t="s">
        <v>46</v>
      </c>
      <c r="L205" s="4" t="s">
        <v>47</v>
      </c>
      <c r="M205" s="6" t="s">
        <v>38</v>
      </c>
      <c r="N205" s="4" t="s">
        <v>26</v>
      </c>
      <c r="O205" s="4" t="s">
        <v>27</v>
      </c>
      <c r="P205" s="4" t="s">
        <v>28</v>
      </c>
      <c r="Q205" s="4" t="s">
        <v>70</v>
      </c>
    </row>
    <row r="206" spans="1:17" ht="14.25" customHeight="1" x14ac:dyDescent="0.35">
      <c r="A206" s="4" t="s">
        <v>274</v>
      </c>
      <c r="B206" s="7">
        <v>45489</v>
      </c>
      <c r="C206" s="4" t="s">
        <v>53</v>
      </c>
      <c r="D206" s="4" t="s">
        <v>72</v>
      </c>
      <c r="E206" s="4" t="s">
        <v>20</v>
      </c>
      <c r="F206" s="4" t="s">
        <v>69</v>
      </c>
      <c r="G206" s="4">
        <v>2018</v>
      </c>
      <c r="H206" s="4" t="s">
        <v>34</v>
      </c>
      <c r="I206" s="4">
        <v>36450</v>
      </c>
      <c r="J206" s="4" t="s">
        <v>55</v>
      </c>
      <c r="K206" s="4" t="s">
        <v>42</v>
      </c>
      <c r="L206" s="4" t="s">
        <v>24</v>
      </c>
      <c r="M206" s="6" t="s">
        <v>48</v>
      </c>
      <c r="N206" s="4" t="s">
        <v>67</v>
      </c>
      <c r="O206" s="4" t="s">
        <v>39</v>
      </c>
      <c r="P206" s="4" t="s">
        <v>28</v>
      </c>
      <c r="Q206" s="4" t="s">
        <v>60</v>
      </c>
    </row>
    <row r="207" spans="1:17" ht="14.25" customHeight="1" x14ac:dyDescent="0.35">
      <c r="A207" s="4" t="s">
        <v>275</v>
      </c>
      <c r="B207" s="7">
        <v>45295</v>
      </c>
      <c r="C207" s="4" t="s">
        <v>31</v>
      </c>
      <c r="D207" s="4" t="s">
        <v>84</v>
      </c>
      <c r="E207" s="4" t="s">
        <v>20</v>
      </c>
      <c r="F207" s="4" t="s">
        <v>90</v>
      </c>
      <c r="G207" s="4">
        <v>2020</v>
      </c>
      <c r="H207" s="4" t="s">
        <v>44</v>
      </c>
      <c r="I207" s="4">
        <v>40000</v>
      </c>
      <c r="J207" s="4" t="s">
        <v>66</v>
      </c>
      <c r="K207" s="4" t="s">
        <v>42</v>
      </c>
      <c r="L207" s="4" t="s">
        <v>47</v>
      </c>
      <c r="M207" s="6" t="s">
        <v>48</v>
      </c>
      <c r="N207" s="4" t="s">
        <v>49</v>
      </c>
      <c r="O207" s="4" t="s">
        <v>27</v>
      </c>
      <c r="P207" s="4" t="s">
        <v>28</v>
      </c>
      <c r="Q207" s="4" t="s">
        <v>51</v>
      </c>
    </row>
    <row r="208" spans="1:17" ht="14.25" customHeight="1" x14ac:dyDescent="0.35">
      <c r="A208" s="4" t="s">
        <v>276</v>
      </c>
      <c r="B208" s="7">
        <v>45322</v>
      </c>
      <c r="C208" s="4" t="s">
        <v>53</v>
      </c>
      <c r="D208" s="4" t="s">
        <v>62</v>
      </c>
      <c r="E208" s="4" t="s">
        <v>86</v>
      </c>
      <c r="F208" s="4" t="s">
        <v>81</v>
      </c>
      <c r="G208" s="4">
        <v>2018</v>
      </c>
      <c r="H208" s="4" t="s">
        <v>65</v>
      </c>
      <c r="I208" s="4">
        <v>19500</v>
      </c>
      <c r="J208" s="4" t="s">
        <v>45</v>
      </c>
      <c r="K208" s="4" t="s">
        <v>18</v>
      </c>
      <c r="L208" s="4" t="s">
        <v>87</v>
      </c>
      <c r="M208" s="6" t="s">
        <v>38</v>
      </c>
      <c r="N208" s="4" t="s">
        <v>67</v>
      </c>
      <c r="O208" s="4" t="s">
        <v>39</v>
      </c>
      <c r="P208" s="4" t="s">
        <v>50</v>
      </c>
      <c r="Q208" s="4" t="s">
        <v>51</v>
      </c>
    </row>
    <row r="209" spans="1:17" ht="14.25" customHeight="1" x14ac:dyDescent="0.35">
      <c r="A209" s="4" t="s">
        <v>277</v>
      </c>
      <c r="B209" s="7">
        <v>45498</v>
      </c>
      <c r="C209" s="4" t="s">
        <v>31</v>
      </c>
      <c r="D209" s="4" t="s">
        <v>84</v>
      </c>
      <c r="E209" s="4" t="s">
        <v>89</v>
      </c>
      <c r="F209" s="4" t="s">
        <v>21</v>
      </c>
      <c r="G209" s="4">
        <v>2022</v>
      </c>
      <c r="H209" s="4" t="s">
        <v>34</v>
      </c>
      <c r="I209" s="4">
        <v>33750</v>
      </c>
      <c r="J209" s="4" t="s">
        <v>55</v>
      </c>
      <c r="K209" s="4" t="s">
        <v>46</v>
      </c>
      <c r="L209" s="4" t="s">
        <v>24</v>
      </c>
      <c r="M209" s="6" t="s">
        <v>48</v>
      </c>
      <c r="N209" s="4" t="s">
        <v>58</v>
      </c>
      <c r="O209" s="4" t="s">
        <v>74</v>
      </c>
      <c r="P209" s="4" t="s">
        <v>40</v>
      </c>
      <c r="Q209" s="4" t="s">
        <v>60</v>
      </c>
    </row>
    <row r="210" spans="1:17" ht="14.25" customHeight="1" x14ac:dyDescent="0.35">
      <c r="A210" s="4" t="s">
        <v>278</v>
      </c>
      <c r="B210" s="7">
        <v>45588</v>
      </c>
      <c r="C210" s="4" t="s">
        <v>18</v>
      </c>
      <c r="D210" s="4" t="s">
        <v>72</v>
      </c>
      <c r="E210" s="4" t="s">
        <v>20</v>
      </c>
      <c r="F210" s="4" t="s">
        <v>43</v>
      </c>
      <c r="G210" s="4">
        <v>2019</v>
      </c>
      <c r="H210" s="4" t="s">
        <v>22</v>
      </c>
      <c r="I210" s="4">
        <v>26400</v>
      </c>
      <c r="J210" s="4" t="s">
        <v>45</v>
      </c>
      <c r="K210" s="4" t="s">
        <v>77</v>
      </c>
      <c r="L210" s="4" t="s">
        <v>24</v>
      </c>
      <c r="M210" s="6" t="s">
        <v>38</v>
      </c>
      <c r="N210" s="4">
        <v>8</v>
      </c>
      <c r="O210" s="4" t="s">
        <v>74</v>
      </c>
      <c r="P210" s="4" t="s">
        <v>28</v>
      </c>
      <c r="Q210" s="4" t="s">
        <v>70</v>
      </c>
    </row>
    <row r="211" spans="1:17" ht="14.25" customHeight="1" x14ac:dyDescent="0.35">
      <c r="A211" s="4" t="s">
        <v>279</v>
      </c>
      <c r="B211" s="7">
        <v>45589</v>
      </c>
      <c r="C211" s="4" t="s">
        <v>18</v>
      </c>
      <c r="D211" s="4" t="s">
        <v>19</v>
      </c>
      <c r="E211" s="4" t="s">
        <v>33</v>
      </c>
      <c r="F211" s="4" t="s">
        <v>90</v>
      </c>
      <c r="G211" s="4">
        <v>2020</v>
      </c>
      <c r="H211" s="4" t="s">
        <v>22</v>
      </c>
      <c r="I211" s="4">
        <v>26370</v>
      </c>
      <c r="J211" s="4" t="s">
        <v>35</v>
      </c>
      <c r="K211" s="4" t="s">
        <v>77</v>
      </c>
      <c r="L211" s="4" t="s">
        <v>56</v>
      </c>
      <c r="M211" s="6" t="s">
        <v>25</v>
      </c>
      <c r="N211" s="4" t="s">
        <v>49</v>
      </c>
      <c r="O211" s="4" t="s">
        <v>82</v>
      </c>
      <c r="P211" s="4" t="s">
        <v>28</v>
      </c>
      <c r="Q211" s="4" t="s">
        <v>70</v>
      </c>
    </row>
    <row r="212" spans="1:17" ht="14.25" customHeight="1" x14ac:dyDescent="0.35">
      <c r="A212" s="4" t="s">
        <v>280</v>
      </c>
      <c r="B212" s="5">
        <v>45511</v>
      </c>
      <c r="C212" s="4" t="s">
        <v>18</v>
      </c>
      <c r="D212" s="4" t="s">
        <v>19</v>
      </c>
      <c r="E212" s="4" t="s">
        <v>20</v>
      </c>
      <c r="F212" s="4" t="s">
        <v>69</v>
      </c>
      <c r="G212" s="4">
        <v>2021</v>
      </c>
      <c r="H212" s="4" t="s">
        <v>65</v>
      </c>
      <c r="I212" s="4">
        <v>21950</v>
      </c>
      <c r="J212" s="4" t="s">
        <v>23</v>
      </c>
      <c r="K212" s="4" t="s">
        <v>77</v>
      </c>
      <c r="L212" s="4" t="s">
        <v>24</v>
      </c>
      <c r="M212" s="6" t="s">
        <v>57</v>
      </c>
      <c r="N212" s="4" t="s">
        <v>26</v>
      </c>
      <c r="O212" s="4" t="s">
        <v>82</v>
      </c>
      <c r="P212" s="4" t="s">
        <v>28</v>
      </c>
      <c r="Q212" s="4" t="s">
        <v>60</v>
      </c>
    </row>
    <row r="213" spans="1:17" ht="14.25" customHeight="1" x14ac:dyDescent="0.35">
      <c r="A213" s="4" t="s">
        <v>281</v>
      </c>
      <c r="B213" s="5">
        <v>45355</v>
      </c>
      <c r="C213" s="4" t="s">
        <v>31</v>
      </c>
      <c r="D213" s="4" t="s">
        <v>19</v>
      </c>
      <c r="E213" s="4" t="s">
        <v>20</v>
      </c>
      <c r="F213" s="4" t="s">
        <v>21</v>
      </c>
      <c r="G213" s="4">
        <v>2019</v>
      </c>
      <c r="H213" s="4" t="s">
        <v>34</v>
      </c>
      <c r="I213" s="4">
        <v>39465</v>
      </c>
      <c r="J213" s="4" t="s">
        <v>55</v>
      </c>
      <c r="K213" s="4" t="s">
        <v>18</v>
      </c>
      <c r="L213" s="4" t="s">
        <v>24</v>
      </c>
      <c r="M213" s="6" t="s">
        <v>38</v>
      </c>
      <c r="N213" s="4" t="s">
        <v>67</v>
      </c>
      <c r="O213" s="4" t="s">
        <v>27</v>
      </c>
      <c r="P213" s="4" t="s">
        <v>40</v>
      </c>
      <c r="Q213" s="4" t="s">
        <v>51</v>
      </c>
    </row>
    <row r="214" spans="1:17" ht="14.25" customHeight="1" x14ac:dyDescent="0.35">
      <c r="A214" s="4" t="s">
        <v>282</v>
      </c>
      <c r="B214" s="5">
        <v>45350</v>
      </c>
      <c r="C214" s="4" t="s">
        <v>31</v>
      </c>
      <c r="D214" s="4" t="s">
        <v>84</v>
      </c>
      <c r="E214" s="4" t="s">
        <v>63</v>
      </c>
      <c r="F214" s="4" t="s">
        <v>81</v>
      </c>
      <c r="G214" s="4">
        <v>2022</v>
      </c>
      <c r="H214" s="4" t="s">
        <v>34</v>
      </c>
      <c r="I214" s="4">
        <v>39420</v>
      </c>
      <c r="J214" s="4" t="s">
        <v>23</v>
      </c>
      <c r="K214" s="4" t="s">
        <v>46</v>
      </c>
      <c r="L214" s="4" t="s">
        <v>37</v>
      </c>
      <c r="M214" s="6" t="s">
        <v>48</v>
      </c>
      <c r="N214" s="4" t="s">
        <v>49</v>
      </c>
      <c r="O214" s="4" t="s">
        <v>74</v>
      </c>
      <c r="P214" s="4" t="s">
        <v>50</v>
      </c>
      <c r="Q214" s="4" t="s">
        <v>51</v>
      </c>
    </row>
    <row r="215" spans="1:17" ht="14.25" customHeight="1" x14ac:dyDescent="0.35">
      <c r="A215" s="4" t="s">
        <v>283</v>
      </c>
      <c r="B215" s="5">
        <v>45343</v>
      </c>
      <c r="C215" s="4" t="s">
        <v>76</v>
      </c>
      <c r="D215" s="4" t="s">
        <v>84</v>
      </c>
      <c r="E215" s="4" t="s">
        <v>20</v>
      </c>
      <c r="F215" s="4" t="s">
        <v>90</v>
      </c>
      <c r="G215" s="4">
        <v>2019</v>
      </c>
      <c r="H215" s="4" t="s">
        <v>65</v>
      </c>
      <c r="I215" s="4">
        <v>21875</v>
      </c>
      <c r="J215" s="4" t="s">
        <v>23</v>
      </c>
      <c r="K215" s="4" t="s">
        <v>18</v>
      </c>
      <c r="L215" s="4" t="s">
        <v>37</v>
      </c>
      <c r="M215" s="6" t="s">
        <v>48</v>
      </c>
      <c r="N215" s="4" t="s">
        <v>67</v>
      </c>
      <c r="O215" s="4" t="s">
        <v>74</v>
      </c>
      <c r="P215" s="4" t="s">
        <v>40</v>
      </c>
      <c r="Q215" s="4" t="s">
        <v>51</v>
      </c>
    </row>
    <row r="216" spans="1:17" ht="14.25" customHeight="1" x14ac:dyDescent="0.35">
      <c r="A216" s="4" t="s">
        <v>97</v>
      </c>
      <c r="B216" s="5">
        <v>45505</v>
      </c>
      <c r="C216" s="4" t="s">
        <v>53</v>
      </c>
      <c r="D216" s="4" t="s">
        <v>19</v>
      </c>
      <c r="E216" s="4" t="s">
        <v>73</v>
      </c>
      <c r="F216" s="4" t="s">
        <v>21</v>
      </c>
      <c r="G216" s="4">
        <v>2022</v>
      </c>
      <c r="H216" s="4" t="s">
        <v>65</v>
      </c>
      <c r="I216" s="4">
        <v>21850</v>
      </c>
      <c r="J216" s="4" t="s">
        <v>45</v>
      </c>
      <c r="K216" s="4" t="s">
        <v>42</v>
      </c>
      <c r="L216" s="4" t="s">
        <v>56</v>
      </c>
      <c r="M216" s="6" t="s">
        <v>38</v>
      </c>
      <c r="N216" s="4" t="s">
        <v>67</v>
      </c>
      <c r="O216" s="4" t="s">
        <v>59</v>
      </c>
      <c r="P216" s="4" t="s">
        <v>50</v>
      </c>
      <c r="Q216" s="4" t="s">
        <v>51</v>
      </c>
    </row>
    <row r="217" spans="1:17" ht="14.25" customHeight="1" x14ac:dyDescent="0.35">
      <c r="A217" s="4" t="s">
        <v>284</v>
      </c>
      <c r="B217" s="5">
        <v>45404</v>
      </c>
      <c r="C217" s="4" t="s">
        <v>42</v>
      </c>
      <c r="D217" s="4" t="s">
        <v>72</v>
      </c>
      <c r="E217" s="4" t="s">
        <v>63</v>
      </c>
      <c r="F217" s="4" t="s">
        <v>43</v>
      </c>
      <c r="G217" s="4">
        <v>2022</v>
      </c>
      <c r="H217" s="4" t="s">
        <v>65</v>
      </c>
      <c r="I217" s="4">
        <v>21825</v>
      </c>
      <c r="J217" s="4" t="s">
        <v>55</v>
      </c>
      <c r="K217" s="4" t="s">
        <v>18</v>
      </c>
      <c r="L217" s="4" t="s">
        <v>24</v>
      </c>
      <c r="M217" s="6" t="s">
        <v>38</v>
      </c>
      <c r="N217" s="4" t="s">
        <v>67</v>
      </c>
      <c r="O217" s="4" t="s">
        <v>39</v>
      </c>
      <c r="P217" s="4" t="s">
        <v>28</v>
      </c>
      <c r="Q217" s="4" t="s">
        <v>51</v>
      </c>
    </row>
    <row r="218" spans="1:17" ht="14.25" customHeight="1" x14ac:dyDescent="0.35">
      <c r="A218" s="4" t="s">
        <v>285</v>
      </c>
      <c r="B218" s="5">
        <v>45326</v>
      </c>
      <c r="C218" s="4" t="s">
        <v>53</v>
      </c>
      <c r="D218" s="4" t="s">
        <v>32</v>
      </c>
      <c r="E218" s="4" t="s">
        <v>79</v>
      </c>
      <c r="F218" s="4" t="s">
        <v>81</v>
      </c>
      <c r="G218" s="4">
        <v>2021</v>
      </c>
      <c r="H218" s="4" t="s">
        <v>44</v>
      </c>
      <c r="I218" s="4">
        <v>42500</v>
      </c>
      <c r="J218" s="4" t="s">
        <v>45</v>
      </c>
      <c r="K218" s="4" t="s">
        <v>46</v>
      </c>
      <c r="L218" s="4" t="s">
        <v>56</v>
      </c>
      <c r="M218" s="6" t="s">
        <v>38</v>
      </c>
      <c r="N218" s="4">
        <v>8</v>
      </c>
      <c r="O218" s="4" t="s">
        <v>27</v>
      </c>
      <c r="P218" s="4" t="s">
        <v>28</v>
      </c>
      <c r="Q218" s="4" t="s">
        <v>60</v>
      </c>
    </row>
    <row r="219" spans="1:17" ht="14.25" customHeight="1" x14ac:dyDescent="0.35">
      <c r="A219" s="4" t="s">
        <v>286</v>
      </c>
      <c r="B219" s="5">
        <v>45295</v>
      </c>
      <c r="C219" s="4" t="s">
        <v>18</v>
      </c>
      <c r="D219" s="4" t="s">
        <v>19</v>
      </c>
      <c r="E219" s="4" t="s">
        <v>20</v>
      </c>
      <c r="F219" s="4" t="s">
        <v>90</v>
      </c>
      <c r="G219" s="4">
        <v>2019</v>
      </c>
      <c r="H219" s="4" t="s">
        <v>44</v>
      </c>
      <c r="I219" s="4">
        <v>40500</v>
      </c>
      <c r="J219" s="4" t="s">
        <v>55</v>
      </c>
      <c r="K219" s="4" t="s">
        <v>42</v>
      </c>
      <c r="L219" s="4" t="s">
        <v>87</v>
      </c>
      <c r="M219" s="6" t="s">
        <v>38</v>
      </c>
      <c r="N219" s="4">
        <v>8</v>
      </c>
      <c r="O219" s="4" t="s">
        <v>59</v>
      </c>
      <c r="P219" s="4" t="s">
        <v>28</v>
      </c>
      <c r="Q219" s="4" t="s">
        <v>60</v>
      </c>
    </row>
    <row r="220" spans="1:17" ht="14.25" customHeight="1" x14ac:dyDescent="0.35">
      <c r="A220" s="4" t="s">
        <v>205</v>
      </c>
      <c r="B220" s="5">
        <v>45613</v>
      </c>
      <c r="C220" s="4" t="s">
        <v>76</v>
      </c>
      <c r="D220" s="4" t="s">
        <v>62</v>
      </c>
      <c r="E220" s="4" t="s">
        <v>20</v>
      </c>
      <c r="F220" s="4" t="s">
        <v>90</v>
      </c>
      <c r="G220" s="4">
        <v>2021</v>
      </c>
      <c r="H220" s="4" t="s">
        <v>44</v>
      </c>
      <c r="I220" s="4">
        <v>40000</v>
      </c>
      <c r="J220" s="4" t="s">
        <v>23</v>
      </c>
      <c r="K220" s="4" t="s">
        <v>42</v>
      </c>
      <c r="L220" s="4" t="s">
        <v>37</v>
      </c>
      <c r="M220" s="6" t="s">
        <v>57</v>
      </c>
      <c r="N220" s="4">
        <v>8</v>
      </c>
      <c r="O220" s="4" t="s">
        <v>82</v>
      </c>
      <c r="P220" s="4" t="s">
        <v>28</v>
      </c>
      <c r="Q220" s="4" t="s">
        <v>60</v>
      </c>
    </row>
    <row r="221" spans="1:17" ht="14.25" customHeight="1" x14ac:dyDescent="0.35">
      <c r="A221" s="4" t="s">
        <v>287</v>
      </c>
      <c r="B221" s="5">
        <v>45523</v>
      </c>
      <c r="C221" s="4" t="s">
        <v>18</v>
      </c>
      <c r="D221" s="4" t="s">
        <v>32</v>
      </c>
      <c r="E221" s="4" t="s">
        <v>86</v>
      </c>
      <c r="F221" s="4" t="s">
        <v>64</v>
      </c>
      <c r="G221" s="4">
        <v>2021</v>
      </c>
      <c r="H221" s="4" t="s">
        <v>22</v>
      </c>
      <c r="I221" s="4">
        <v>23400</v>
      </c>
      <c r="J221" s="4" t="s">
        <v>55</v>
      </c>
      <c r="K221" s="4" t="s">
        <v>42</v>
      </c>
      <c r="L221" s="4" t="s">
        <v>37</v>
      </c>
      <c r="M221" s="6" t="s">
        <v>38</v>
      </c>
      <c r="N221" s="4" t="s">
        <v>58</v>
      </c>
      <c r="O221" s="4" t="s">
        <v>59</v>
      </c>
      <c r="P221" s="4" t="s">
        <v>28</v>
      </c>
      <c r="Q221" s="4" t="s">
        <v>60</v>
      </c>
    </row>
    <row r="222" spans="1:17" ht="14.25" customHeight="1" x14ac:dyDescent="0.35">
      <c r="A222" s="4" t="s">
        <v>288</v>
      </c>
      <c r="B222" s="5">
        <v>45295</v>
      </c>
      <c r="C222" s="4" t="s">
        <v>76</v>
      </c>
      <c r="D222" s="4" t="s">
        <v>62</v>
      </c>
      <c r="E222" s="4" t="s">
        <v>89</v>
      </c>
      <c r="F222" s="4" t="s">
        <v>81</v>
      </c>
      <c r="G222" s="4">
        <v>2019</v>
      </c>
      <c r="H222" s="4" t="s">
        <v>44</v>
      </c>
      <c r="I222" s="4">
        <v>37500</v>
      </c>
      <c r="J222" s="4" t="s">
        <v>35</v>
      </c>
      <c r="K222" s="4" t="s">
        <v>46</v>
      </c>
      <c r="L222" s="4" t="s">
        <v>47</v>
      </c>
      <c r="M222" s="6" t="s">
        <v>25</v>
      </c>
      <c r="N222" s="4" t="s">
        <v>26</v>
      </c>
      <c r="O222" s="4" t="s">
        <v>27</v>
      </c>
      <c r="P222" s="4" t="s">
        <v>50</v>
      </c>
      <c r="Q222" s="4" t="s">
        <v>60</v>
      </c>
    </row>
    <row r="223" spans="1:17" ht="14.25" customHeight="1" x14ac:dyDescent="0.35">
      <c r="A223" s="4" t="s">
        <v>289</v>
      </c>
      <c r="B223" s="5">
        <v>45573</v>
      </c>
      <c r="C223" s="4" t="s">
        <v>31</v>
      </c>
      <c r="D223" s="4" t="s">
        <v>19</v>
      </c>
      <c r="E223" s="4" t="s">
        <v>20</v>
      </c>
      <c r="F223" s="4" t="s">
        <v>64</v>
      </c>
      <c r="G223" s="4">
        <v>2018</v>
      </c>
      <c r="H223" s="4" t="s">
        <v>44</v>
      </c>
      <c r="I223" s="4">
        <v>44000</v>
      </c>
      <c r="J223" s="4" t="s">
        <v>66</v>
      </c>
      <c r="K223" s="4" t="s">
        <v>77</v>
      </c>
      <c r="L223" s="4" t="s">
        <v>56</v>
      </c>
      <c r="M223" s="6" t="s">
        <v>25</v>
      </c>
      <c r="N223" s="4" t="s">
        <v>67</v>
      </c>
      <c r="O223" s="4" t="s">
        <v>82</v>
      </c>
      <c r="P223" s="4" t="s">
        <v>40</v>
      </c>
      <c r="Q223" s="4" t="s">
        <v>51</v>
      </c>
    </row>
    <row r="224" spans="1:17" ht="14.25" customHeight="1" x14ac:dyDescent="0.35">
      <c r="A224" s="4" t="s">
        <v>290</v>
      </c>
      <c r="B224" s="7">
        <v>45521</v>
      </c>
      <c r="C224" s="4" t="s">
        <v>31</v>
      </c>
      <c r="D224" s="4" t="s">
        <v>84</v>
      </c>
      <c r="E224" s="4" t="s">
        <v>33</v>
      </c>
      <c r="F224" s="4" t="s">
        <v>64</v>
      </c>
      <c r="G224" s="4">
        <v>2018</v>
      </c>
      <c r="H224" s="4" t="s">
        <v>44</v>
      </c>
      <c r="I224" s="4">
        <v>43950</v>
      </c>
      <c r="J224" s="4" t="s">
        <v>23</v>
      </c>
      <c r="K224" s="4" t="s">
        <v>18</v>
      </c>
      <c r="L224" s="4" t="s">
        <v>47</v>
      </c>
      <c r="M224" s="6" t="s">
        <v>38</v>
      </c>
      <c r="N224" s="4" t="s">
        <v>67</v>
      </c>
      <c r="O224" s="4" t="s">
        <v>27</v>
      </c>
      <c r="P224" s="4" t="s">
        <v>28</v>
      </c>
      <c r="Q224" s="4" t="s">
        <v>51</v>
      </c>
    </row>
    <row r="225" spans="1:17" ht="14.25" customHeight="1" x14ac:dyDescent="0.35">
      <c r="A225" s="4" t="s">
        <v>291</v>
      </c>
      <c r="B225" s="7">
        <v>45295</v>
      </c>
      <c r="C225" s="4" t="s">
        <v>42</v>
      </c>
      <c r="D225" s="4" t="s">
        <v>72</v>
      </c>
      <c r="E225" s="4" t="s">
        <v>20</v>
      </c>
      <c r="F225" s="4" t="s">
        <v>21</v>
      </c>
      <c r="G225" s="4">
        <v>2021</v>
      </c>
      <c r="H225" s="4" t="s">
        <v>34</v>
      </c>
      <c r="I225" s="4">
        <v>39510</v>
      </c>
      <c r="J225" s="4" t="s">
        <v>66</v>
      </c>
      <c r="K225" s="4" t="s">
        <v>36</v>
      </c>
      <c r="L225" s="4" t="s">
        <v>56</v>
      </c>
      <c r="M225" s="6" t="s">
        <v>38</v>
      </c>
      <c r="N225" s="4" t="s">
        <v>67</v>
      </c>
      <c r="O225" s="4" t="s">
        <v>59</v>
      </c>
      <c r="P225" s="4" t="s">
        <v>28</v>
      </c>
      <c r="Q225" s="4" t="s">
        <v>70</v>
      </c>
    </row>
    <row r="226" spans="1:17" ht="14.25" customHeight="1" x14ac:dyDescent="0.35">
      <c r="A226" s="4" t="s">
        <v>292</v>
      </c>
      <c r="B226" s="7">
        <v>45466</v>
      </c>
      <c r="C226" s="4" t="s">
        <v>42</v>
      </c>
      <c r="D226" s="4" t="s">
        <v>19</v>
      </c>
      <c r="E226" s="4" t="s">
        <v>20</v>
      </c>
      <c r="F226" s="4" t="s">
        <v>64</v>
      </c>
      <c r="G226" s="4">
        <v>2020</v>
      </c>
      <c r="H226" s="4" t="s">
        <v>54</v>
      </c>
      <c r="I226" s="4">
        <v>17540</v>
      </c>
      <c r="J226" s="4" t="s">
        <v>45</v>
      </c>
      <c r="K226" s="4" t="s">
        <v>46</v>
      </c>
      <c r="L226" s="4" t="s">
        <v>47</v>
      </c>
      <c r="M226" s="6" t="s">
        <v>57</v>
      </c>
      <c r="N226" s="4" t="s">
        <v>58</v>
      </c>
      <c r="O226" s="4" t="s">
        <v>74</v>
      </c>
      <c r="P226" s="4" t="s">
        <v>28</v>
      </c>
      <c r="Q226" s="4" t="s">
        <v>70</v>
      </c>
    </row>
    <row r="227" spans="1:17" ht="14.25" customHeight="1" x14ac:dyDescent="0.35">
      <c r="A227" s="4" t="s">
        <v>293</v>
      </c>
      <c r="B227" s="7">
        <v>45590</v>
      </c>
      <c r="C227" s="4" t="s">
        <v>31</v>
      </c>
      <c r="D227" s="4" t="s">
        <v>19</v>
      </c>
      <c r="E227" s="4" t="s">
        <v>63</v>
      </c>
      <c r="F227" s="4" t="s">
        <v>21</v>
      </c>
      <c r="G227" s="4">
        <v>2021</v>
      </c>
      <c r="H227" s="4" t="s">
        <v>44</v>
      </c>
      <c r="I227" s="4">
        <v>43800</v>
      </c>
      <c r="J227" s="4" t="s">
        <v>35</v>
      </c>
      <c r="K227" s="4" t="s">
        <v>36</v>
      </c>
      <c r="L227" s="4" t="s">
        <v>56</v>
      </c>
      <c r="M227" s="6" t="s">
        <v>57</v>
      </c>
      <c r="N227" s="4" t="s">
        <v>58</v>
      </c>
      <c r="O227" s="4" t="s">
        <v>59</v>
      </c>
      <c r="P227" s="4" t="s">
        <v>40</v>
      </c>
      <c r="Q227" s="4" t="s">
        <v>51</v>
      </c>
    </row>
    <row r="228" spans="1:17" ht="14.25" customHeight="1" x14ac:dyDescent="0.35">
      <c r="A228" s="4" t="s">
        <v>114</v>
      </c>
      <c r="B228" s="7">
        <v>45385</v>
      </c>
      <c r="C228" s="4" t="s">
        <v>76</v>
      </c>
      <c r="D228" s="4" t="s">
        <v>84</v>
      </c>
      <c r="E228" s="4" t="s">
        <v>20</v>
      </c>
      <c r="F228" s="4" t="s">
        <v>43</v>
      </c>
      <c r="G228" s="4">
        <v>2021</v>
      </c>
      <c r="H228" s="4" t="s">
        <v>65</v>
      </c>
      <c r="I228" s="4">
        <v>21875</v>
      </c>
      <c r="J228" s="4" t="s">
        <v>55</v>
      </c>
      <c r="K228" s="4" t="s">
        <v>42</v>
      </c>
      <c r="L228" s="4" t="s">
        <v>37</v>
      </c>
      <c r="M228" s="6" t="s">
        <v>38</v>
      </c>
      <c r="N228" s="4" t="s">
        <v>58</v>
      </c>
      <c r="O228" s="4" t="s">
        <v>82</v>
      </c>
      <c r="P228" s="4" t="s">
        <v>50</v>
      </c>
      <c r="Q228" s="4" t="s">
        <v>51</v>
      </c>
    </row>
    <row r="229" spans="1:17" ht="14.25" customHeight="1" x14ac:dyDescent="0.35">
      <c r="A229" s="4" t="s">
        <v>294</v>
      </c>
      <c r="B229" s="7">
        <v>45473</v>
      </c>
      <c r="C229" s="4" t="s">
        <v>53</v>
      </c>
      <c r="D229" s="4" t="s">
        <v>19</v>
      </c>
      <c r="E229" s="4" t="s">
        <v>73</v>
      </c>
      <c r="F229" s="4" t="s">
        <v>21</v>
      </c>
      <c r="G229" s="4">
        <v>2021</v>
      </c>
      <c r="H229" s="4" t="s">
        <v>44</v>
      </c>
      <c r="I229" s="4">
        <v>43700</v>
      </c>
      <c r="J229" s="4" t="s">
        <v>55</v>
      </c>
      <c r="K229" s="4" t="s">
        <v>77</v>
      </c>
      <c r="L229" s="4" t="s">
        <v>37</v>
      </c>
      <c r="M229" s="6" t="s">
        <v>38</v>
      </c>
      <c r="N229" s="4" t="s">
        <v>67</v>
      </c>
      <c r="O229" s="4" t="s">
        <v>74</v>
      </c>
      <c r="P229" s="4" t="s">
        <v>40</v>
      </c>
      <c r="Q229" s="4" t="s">
        <v>51</v>
      </c>
    </row>
    <row r="230" spans="1:17" ht="14.25" customHeight="1" x14ac:dyDescent="0.35">
      <c r="A230" s="4" t="s">
        <v>295</v>
      </c>
      <c r="B230" s="7">
        <v>45456</v>
      </c>
      <c r="C230" s="4" t="s">
        <v>53</v>
      </c>
      <c r="D230" s="4" t="s">
        <v>62</v>
      </c>
      <c r="E230" s="4" t="s">
        <v>63</v>
      </c>
      <c r="F230" s="4" t="s">
        <v>64</v>
      </c>
      <c r="G230" s="4">
        <v>2018</v>
      </c>
      <c r="H230" s="4" t="s">
        <v>54</v>
      </c>
      <c r="I230" s="4">
        <v>17460</v>
      </c>
      <c r="J230" s="4" t="s">
        <v>66</v>
      </c>
      <c r="K230" s="4" t="s">
        <v>18</v>
      </c>
      <c r="L230" s="4" t="s">
        <v>37</v>
      </c>
      <c r="M230" s="6" t="s">
        <v>25</v>
      </c>
      <c r="N230" s="4" t="s">
        <v>26</v>
      </c>
      <c r="O230" s="4" t="s">
        <v>59</v>
      </c>
      <c r="P230" s="4" t="s">
        <v>50</v>
      </c>
      <c r="Q230" s="4" t="s">
        <v>29</v>
      </c>
    </row>
    <row r="231" spans="1:17" ht="14.25" customHeight="1" x14ac:dyDescent="0.35">
      <c r="A231" s="4" t="s">
        <v>296</v>
      </c>
      <c r="B231" s="7">
        <v>45362</v>
      </c>
      <c r="C231" s="4" t="s">
        <v>18</v>
      </c>
      <c r="D231" s="4" t="s">
        <v>84</v>
      </c>
      <c r="E231" s="4" t="s">
        <v>79</v>
      </c>
      <c r="F231" s="4" t="s">
        <v>21</v>
      </c>
      <c r="G231" s="4">
        <v>2018</v>
      </c>
      <c r="H231" s="4" t="s">
        <v>22</v>
      </c>
      <c r="I231" s="4">
        <v>25500</v>
      </c>
      <c r="J231" s="4" t="s">
        <v>45</v>
      </c>
      <c r="K231" s="4" t="s">
        <v>36</v>
      </c>
      <c r="L231" s="4" t="s">
        <v>24</v>
      </c>
      <c r="M231" s="6" t="s">
        <v>57</v>
      </c>
      <c r="N231" s="4" t="s">
        <v>67</v>
      </c>
      <c r="O231" s="4" t="s">
        <v>27</v>
      </c>
      <c r="P231" s="4" t="s">
        <v>28</v>
      </c>
      <c r="Q231" s="4" t="s">
        <v>60</v>
      </c>
    </row>
    <row r="232" spans="1:17" ht="14.25" customHeight="1" x14ac:dyDescent="0.35">
      <c r="A232" s="4" t="s">
        <v>297</v>
      </c>
      <c r="B232" s="7">
        <v>45459</v>
      </c>
      <c r="C232" s="4" t="s">
        <v>42</v>
      </c>
      <c r="D232" s="4" t="s">
        <v>72</v>
      </c>
      <c r="E232" s="4" t="s">
        <v>20</v>
      </c>
      <c r="F232" s="4" t="s">
        <v>90</v>
      </c>
      <c r="G232" s="4">
        <v>2018</v>
      </c>
      <c r="H232" s="4" t="s">
        <v>22</v>
      </c>
      <c r="I232" s="4">
        <v>24300</v>
      </c>
      <c r="J232" s="4" t="s">
        <v>35</v>
      </c>
      <c r="K232" s="4" t="s">
        <v>77</v>
      </c>
      <c r="L232" s="4" t="s">
        <v>56</v>
      </c>
      <c r="M232" s="6" t="s">
        <v>38</v>
      </c>
      <c r="N232" s="4" t="s">
        <v>26</v>
      </c>
      <c r="O232" s="4" t="s">
        <v>74</v>
      </c>
      <c r="P232" s="4" t="s">
        <v>28</v>
      </c>
      <c r="Q232" s="4" t="s">
        <v>70</v>
      </c>
    </row>
    <row r="233" spans="1:17" ht="14.25" customHeight="1" x14ac:dyDescent="0.35">
      <c r="A233" s="4" t="s">
        <v>298</v>
      </c>
      <c r="B233" s="7">
        <v>45537</v>
      </c>
      <c r="C233" s="4" t="s">
        <v>76</v>
      </c>
      <c r="D233" s="4" t="s">
        <v>62</v>
      </c>
      <c r="E233" s="4" t="s">
        <v>20</v>
      </c>
      <c r="F233" s="4" t="s">
        <v>90</v>
      </c>
      <c r="G233" s="4">
        <v>2021</v>
      </c>
      <c r="H233" s="4" t="s">
        <v>44</v>
      </c>
      <c r="I233" s="4">
        <v>40000</v>
      </c>
      <c r="J233" s="4" t="s">
        <v>23</v>
      </c>
      <c r="K233" s="4" t="s">
        <v>18</v>
      </c>
      <c r="L233" s="4" t="s">
        <v>37</v>
      </c>
      <c r="M233" s="6" t="s">
        <v>38</v>
      </c>
      <c r="N233" s="4" t="s">
        <v>58</v>
      </c>
      <c r="O233" s="4" t="s">
        <v>27</v>
      </c>
      <c r="P233" s="4" t="s">
        <v>28</v>
      </c>
      <c r="Q233" s="4" t="s">
        <v>51</v>
      </c>
    </row>
    <row r="234" spans="1:17" ht="14.25" customHeight="1" x14ac:dyDescent="0.35">
      <c r="A234" s="4" t="s">
        <v>299</v>
      </c>
      <c r="B234" s="7">
        <v>45548</v>
      </c>
      <c r="C234" s="4" t="s">
        <v>31</v>
      </c>
      <c r="D234" s="4" t="s">
        <v>32</v>
      </c>
      <c r="E234" s="4" t="s">
        <v>86</v>
      </c>
      <c r="F234" s="4" t="s">
        <v>64</v>
      </c>
      <c r="G234" s="4">
        <v>2020</v>
      </c>
      <c r="H234" s="4" t="s">
        <v>65</v>
      </c>
      <c r="I234" s="4">
        <v>19500</v>
      </c>
      <c r="J234" s="4" t="s">
        <v>66</v>
      </c>
      <c r="K234" s="4" t="s">
        <v>36</v>
      </c>
      <c r="L234" s="4" t="s">
        <v>37</v>
      </c>
      <c r="M234" s="6" t="s">
        <v>38</v>
      </c>
      <c r="N234" s="4" t="s">
        <v>49</v>
      </c>
      <c r="O234" s="4" t="s">
        <v>74</v>
      </c>
      <c r="P234" s="4" t="s">
        <v>28</v>
      </c>
      <c r="Q234" s="4" t="s">
        <v>51</v>
      </c>
    </row>
    <row r="235" spans="1:17" ht="14.25" customHeight="1" x14ac:dyDescent="0.35">
      <c r="A235" s="4" t="s">
        <v>300</v>
      </c>
      <c r="B235" s="7">
        <v>45308</v>
      </c>
      <c r="C235" s="4" t="s">
        <v>31</v>
      </c>
      <c r="D235" s="4" t="s">
        <v>84</v>
      </c>
      <c r="E235" s="4" t="s">
        <v>89</v>
      </c>
      <c r="F235" s="4" t="s">
        <v>90</v>
      </c>
      <c r="G235" s="4">
        <v>2018</v>
      </c>
      <c r="H235" s="4" t="s">
        <v>65</v>
      </c>
      <c r="I235" s="4">
        <v>18750</v>
      </c>
      <c r="J235" s="4" t="s">
        <v>55</v>
      </c>
      <c r="K235" s="4" t="s">
        <v>42</v>
      </c>
      <c r="L235" s="4" t="s">
        <v>24</v>
      </c>
      <c r="M235" s="6" t="s">
        <v>57</v>
      </c>
      <c r="N235" s="4">
        <v>8</v>
      </c>
      <c r="O235" s="4" t="s">
        <v>59</v>
      </c>
      <c r="P235" s="4" t="s">
        <v>28</v>
      </c>
      <c r="Q235" s="4" t="s">
        <v>29</v>
      </c>
    </row>
    <row r="236" spans="1:17" ht="14.25" customHeight="1" x14ac:dyDescent="0.35">
      <c r="A236" s="4" t="s">
        <v>301</v>
      </c>
      <c r="B236" s="5">
        <v>45402</v>
      </c>
      <c r="C236" s="4" t="s">
        <v>76</v>
      </c>
      <c r="D236" s="4" t="s">
        <v>72</v>
      </c>
      <c r="E236" s="4" t="s">
        <v>20</v>
      </c>
      <c r="F236" s="4" t="s">
        <v>64</v>
      </c>
      <c r="G236" s="4">
        <v>2019</v>
      </c>
      <c r="H236" s="4" t="s">
        <v>34</v>
      </c>
      <c r="I236" s="4">
        <v>39600</v>
      </c>
      <c r="J236" s="4" t="s">
        <v>45</v>
      </c>
      <c r="K236" s="4" t="s">
        <v>42</v>
      </c>
      <c r="L236" s="4" t="s">
        <v>56</v>
      </c>
      <c r="M236" s="6" t="s">
        <v>38</v>
      </c>
      <c r="N236" s="4">
        <v>8</v>
      </c>
      <c r="O236" s="4" t="s">
        <v>27</v>
      </c>
      <c r="P236" s="4" t="s">
        <v>50</v>
      </c>
      <c r="Q236" s="4" t="s">
        <v>51</v>
      </c>
    </row>
    <row r="237" spans="1:17" ht="14.25" customHeight="1" x14ac:dyDescent="0.35">
      <c r="A237" s="4" t="s">
        <v>270</v>
      </c>
      <c r="B237" s="5">
        <v>45481</v>
      </c>
      <c r="C237" s="4" t="s">
        <v>53</v>
      </c>
      <c r="D237" s="4" t="s">
        <v>62</v>
      </c>
      <c r="E237" s="4" t="s">
        <v>33</v>
      </c>
      <c r="F237" s="4" t="s">
        <v>21</v>
      </c>
      <c r="G237" s="4">
        <v>2019</v>
      </c>
      <c r="H237" s="4" t="s">
        <v>65</v>
      </c>
      <c r="I237" s="4">
        <v>21975</v>
      </c>
      <c r="J237" s="4" t="s">
        <v>35</v>
      </c>
      <c r="K237" s="4" t="s">
        <v>18</v>
      </c>
      <c r="L237" s="4" t="s">
        <v>87</v>
      </c>
      <c r="M237" s="6" t="s">
        <v>38</v>
      </c>
      <c r="N237" s="4" t="s">
        <v>26</v>
      </c>
      <c r="O237" s="4" t="s">
        <v>74</v>
      </c>
      <c r="P237" s="4" t="s">
        <v>40</v>
      </c>
      <c r="Q237" s="4" t="s">
        <v>51</v>
      </c>
    </row>
    <row r="238" spans="1:17" ht="14.25" customHeight="1" x14ac:dyDescent="0.35">
      <c r="A238" s="4" t="s">
        <v>302</v>
      </c>
      <c r="B238" s="5">
        <v>45296</v>
      </c>
      <c r="C238" s="4" t="s">
        <v>31</v>
      </c>
      <c r="D238" s="4" t="s">
        <v>62</v>
      </c>
      <c r="E238" s="4" t="s">
        <v>20</v>
      </c>
      <c r="F238" s="4" t="s">
        <v>81</v>
      </c>
      <c r="G238" s="4">
        <v>2019</v>
      </c>
      <c r="H238" s="4" t="s">
        <v>34</v>
      </c>
      <c r="I238" s="4">
        <v>39510</v>
      </c>
      <c r="J238" s="4" t="s">
        <v>35</v>
      </c>
      <c r="K238" s="4" t="s">
        <v>18</v>
      </c>
      <c r="L238" s="4" t="s">
        <v>37</v>
      </c>
      <c r="M238" s="6" t="s">
        <v>25</v>
      </c>
      <c r="N238" s="4" t="s">
        <v>58</v>
      </c>
      <c r="O238" s="4" t="s">
        <v>39</v>
      </c>
      <c r="P238" s="4" t="s">
        <v>28</v>
      </c>
      <c r="Q238" s="4" t="s">
        <v>29</v>
      </c>
    </row>
    <row r="239" spans="1:17" ht="14.25" customHeight="1" x14ac:dyDescent="0.35">
      <c r="A239" s="4" t="s">
        <v>303</v>
      </c>
      <c r="B239" s="5">
        <v>45472</v>
      </c>
      <c r="C239" s="4" t="s">
        <v>31</v>
      </c>
      <c r="D239" s="4" t="s">
        <v>62</v>
      </c>
      <c r="E239" s="4" t="s">
        <v>20</v>
      </c>
      <c r="F239" s="4" t="s">
        <v>64</v>
      </c>
      <c r="G239" s="4">
        <v>2022</v>
      </c>
      <c r="H239" s="4" t="s">
        <v>34</v>
      </c>
      <c r="I239" s="4">
        <v>39465</v>
      </c>
      <c r="J239" s="4" t="s">
        <v>55</v>
      </c>
      <c r="K239" s="4" t="s">
        <v>42</v>
      </c>
      <c r="L239" s="4" t="s">
        <v>56</v>
      </c>
      <c r="M239" s="6" t="s">
        <v>48</v>
      </c>
      <c r="N239" s="4">
        <v>8</v>
      </c>
      <c r="O239" s="4" t="s">
        <v>59</v>
      </c>
      <c r="P239" s="4" t="s">
        <v>28</v>
      </c>
      <c r="Q239" s="4" t="s">
        <v>70</v>
      </c>
    </row>
    <row r="240" spans="1:17" ht="14.25" customHeight="1" x14ac:dyDescent="0.35">
      <c r="A240" s="4" t="s">
        <v>304</v>
      </c>
      <c r="B240" s="5">
        <v>45393</v>
      </c>
      <c r="C240" s="4" t="s">
        <v>18</v>
      </c>
      <c r="D240" s="4" t="s">
        <v>84</v>
      </c>
      <c r="E240" s="4" t="s">
        <v>63</v>
      </c>
      <c r="F240" s="4" t="s">
        <v>43</v>
      </c>
      <c r="G240" s="4">
        <v>2021</v>
      </c>
      <c r="H240" s="4" t="s">
        <v>65</v>
      </c>
      <c r="I240" s="4">
        <v>21900</v>
      </c>
      <c r="J240" s="4" t="s">
        <v>35</v>
      </c>
      <c r="K240" s="4" t="s">
        <v>36</v>
      </c>
      <c r="L240" s="4" t="s">
        <v>47</v>
      </c>
      <c r="M240" s="6" t="s">
        <v>57</v>
      </c>
      <c r="N240" s="4">
        <v>8</v>
      </c>
      <c r="O240" s="4" t="s">
        <v>82</v>
      </c>
      <c r="P240" s="4" t="s">
        <v>28</v>
      </c>
      <c r="Q240" s="4" t="s">
        <v>70</v>
      </c>
    </row>
    <row r="241" spans="1:17" ht="14.25" customHeight="1" x14ac:dyDescent="0.35">
      <c r="A241" s="4" t="s">
        <v>305</v>
      </c>
      <c r="B241" s="5">
        <v>45601</v>
      </c>
      <c r="C241" s="4" t="s">
        <v>76</v>
      </c>
      <c r="D241" s="4" t="s">
        <v>32</v>
      </c>
      <c r="E241" s="4" t="s">
        <v>20</v>
      </c>
      <c r="F241" s="4" t="s">
        <v>21</v>
      </c>
      <c r="G241" s="4">
        <v>2019</v>
      </c>
      <c r="H241" s="4" t="s">
        <v>65</v>
      </c>
      <c r="I241" s="4">
        <v>21875</v>
      </c>
      <c r="J241" s="4" t="s">
        <v>45</v>
      </c>
      <c r="K241" s="4" t="s">
        <v>36</v>
      </c>
      <c r="L241" s="4" t="s">
        <v>37</v>
      </c>
      <c r="M241" s="6" t="s">
        <v>25</v>
      </c>
      <c r="N241" s="4" t="s">
        <v>58</v>
      </c>
      <c r="O241" s="4" t="s">
        <v>82</v>
      </c>
      <c r="P241" s="4" t="s">
        <v>40</v>
      </c>
      <c r="Q241" s="4" t="s">
        <v>70</v>
      </c>
    </row>
    <row r="242" spans="1:17" ht="14.25" customHeight="1" x14ac:dyDescent="0.35">
      <c r="A242" s="4" t="s">
        <v>306</v>
      </c>
      <c r="B242" s="5">
        <v>45532</v>
      </c>
      <c r="C242" s="4" t="s">
        <v>18</v>
      </c>
      <c r="D242" s="4" t="s">
        <v>84</v>
      </c>
      <c r="E242" s="4" t="s">
        <v>73</v>
      </c>
      <c r="F242" s="4" t="s">
        <v>64</v>
      </c>
      <c r="G242" s="4">
        <v>2021</v>
      </c>
      <c r="H242" s="4" t="s">
        <v>34</v>
      </c>
      <c r="I242" s="4">
        <v>39330</v>
      </c>
      <c r="J242" s="4" t="s">
        <v>55</v>
      </c>
      <c r="K242" s="4" t="s">
        <v>36</v>
      </c>
      <c r="L242" s="4" t="s">
        <v>56</v>
      </c>
      <c r="M242" s="6" t="s">
        <v>25</v>
      </c>
      <c r="N242" s="4" t="s">
        <v>26</v>
      </c>
      <c r="O242" s="4" t="s">
        <v>59</v>
      </c>
      <c r="P242" s="4" t="s">
        <v>50</v>
      </c>
      <c r="Q242" s="4" t="s">
        <v>60</v>
      </c>
    </row>
    <row r="243" spans="1:17" ht="14.25" customHeight="1" x14ac:dyDescent="0.35">
      <c r="A243" s="4" t="s">
        <v>307</v>
      </c>
      <c r="B243" s="5">
        <v>45478</v>
      </c>
      <c r="C243" s="4" t="s">
        <v>53</v>
      </c>
      <c r="D243" s="4" t="s">
        <v>62</v>
      </c>
      <c r="E243" s="4" t="s">
        <v>63</v>
      </c>
      <c r="F243" s="4" t="s">
        <v>81</v>
      </c>
      <c r="G243" s="4">
        <v>2019</v>
      </c>
      <c r="H243" s="4" t="s">
        <v>22</v>
      </c>
      <c r="I243" s="4">
        <v>26190</v>
      </c>
      <c r="J243" s="4" t="s">
        <v>45</v>
      </c>
      <c r="K243" s="4" t="s">
        <v>77</v>
      </c>
      <c r="L243" s="4" t="s">
        <v>47</v>
      </c>
      <c r="M243" s="6" t="s">
        <v>57</v>
      </c>
      <c r="N243" s="4" t="s">
        <v>26</v>
      </c>
      <c r="O243" s="4" t="s">
        <v>82</v>
      </c>
      <c r="P243" s="4" t="s">
        <v>40</v>
      </c>
      <c r="Q243" s="4" t="s">
        <v>51</v>
      </c>
    </row>
    <row r="244" spans="1:17" ht="14.25" customHeight="1" x14ac:dyDescent="0.35">
      <c r="A244" s="4" t="s">
        <v>308</v>
      </c>
      <c r="B244" s="5">
        <v>45523</v>
      </c>
      <c r="C244" s="4" t="s">
        <v>42</v>
      </c>
      <c r="D244" s="4" t="s">
        <v>84</v>
      </c>
      <c r="E244" s="4" t="s">
        <v>79</v>
      </c>
      <c r="F244" s="4" t="s">
        <v>64</v>
      </c>
      <c r="G244" s="4">
        <v>2020</v>
      </c>
      <c r="H244" s="4" t="s">
        <v>44</v>
      </c>
      <c r="I244" s="4">
        <v>42500</v>
      </c>
      <c r="J244" s="4" t="s">
        <v>55</v>
      </c>
      <c r="K244" s="4" t="s">
        <v>46</v>
      </c>
      <c r="L244" s="4" t="s">
        <v>56</v>
      </c>
      <c r="M244" s="6" t="s">
        <v>48</v>
      </c>
      <c r="N244" s="4" t="s">
        <v>49</v>
      </c>
      <c r="O244" s="4" t="s">
        <v>27</v>
      </c>
      <c r="P244" s="4" t="s">
        <v>50</v>
      </c>
      <c r="Q244" s="4" t="s">
        <v>60</v>
      </c>
    </row>
    <row r="245" spans="1:17" ht="14.25" customHeight="1" x14ac:dyDescent="0.35">
      <c r="A245" s="4" t="s">
        <v>309</v>
      </c>
      <c r="B245" s="5">
        <v>45463</v>
      </c>
      <c r="C245" s="4" t="s">
        <v>31</v>
      </c>
      <c r="D245" s="4" t="s">
        <v>62</v>
      </c>
      <c r="E245" s="4" t="s">
        <v>20</v>
      </c>
      <c r="F245" s="4" t="s">
        <v>90</v>
      </c>
      <c r="G245" s="4">
        <v>2021</v>
      </c>
      <c r="H245" s="4" t="s">
        <v>22</v>
      </c>
      <c r="I245" s="4">
        <v>24300</v>
      </c>
      <c r="J245" s="4" t="s">
        <v>23</v>
      </c>
      <c r="K245" s="4" t="s">
        <v>36</v>
      </c>
      <c r="L245" s="4" t="s">
        <v>24</v>
      </c>
      <c r="M245" s="6" t="s">
        <v>38</v>
      </c>
      <c r="N245" s="4">
        <v>8</v>
      </c>
      <c r="O245" s="4" t="s">
        <v>39</v>
      </c>
      <c r="P245" s="4" t="s">
        <v>28</v>
      </c>
      <c r="Q245" s="4" t="s">
        <v>60</v>
      </c>
    </row>
    <row r="246" spans="1:17" ht="14.25" customHeight="1" x14ac:dyDescent="0.35">
      <c r="A246" s="4" t="s">
        <v>310</v>
      </c>
      <c r="B246" s="5">
        <v>45601</v>
      </c>
      <c r="C246" s="4" t="s">
        <v>53</v>
      </c>
      <c r="D246" s="4" t="s">
        <v>32</v>
      </c>
      <c r="E246" s="4" t="s">
        <v>20</v>
      </c>
      <c r="F246" s="4" t="s">
        <v>21</v>
      </c>
      <c r="G246" s="4">
        <v>2019</v>
      </c>
      <c r="H246" s="4" t="s">
        <v>65</v>
      </c>
      <c r="I246" s="4">
        <v>20000</v>
      </c>
      <c r="J246" s="4" t="s">
        <v>23</v>
      </c>
      <c r="K246" s="4" t="s">
        <v>42</v>
      </c>
      <c r="L246" s="4" t="s">
        <v>87</v>
      </c>
      <c r="M246" s="6" t="s">
        <v>25</v>
      </c>
      <c r="N246" s="4">
        <v>8</v>
      </c>
      <c r="O246" s="4" t="s">
        <v>74</v>
      </c>
      <c r="P246" s="4" t="s">
        <v>28</v>
      </c>
      <c r="Q246" s="4" t="s">
        <v>51</v>
      </c>
    </row>
    <row r="247" spans="1:17" ht="14.25" customHeight="1" x14ac:dyDescent="0.35">
      <c r="A247" s="4" t="s">
        <v>311</v>
      </c>
      <c r="B247" s="5">
        <v>45485</v>
      </c>
      <c r="C247" s="4" t="s">
        <v>31</v>
      </c>
      <c r="D247" s="4" t="s">
        <v>72</v>
      </c>
      <c r="E247" s="4" t="s">
        <v>86</v>
      </c>
      <c r="F247" s="4" t="s">
        <v>21</v>
      </c>
      <c r="G247" s="4">
        <v>2018</v>
      </c>
      <c r="H247" s="4" t="s">
        <v>54</v>
      </c>
      <c r="I247" s="4">
        <v>15600</v>
      </c>
      <c r="J247" s="4" t="s">
        <v>35</v>
      </c>
      <c r="K247" s="4" t="s">
        <v>46</v>
      </c>
      <c r="L247" s="4" t="s">
        <v>24</v>
      </c>
      <c r="M247" s="6" t="s">
        <v>25</v>
      </c>
      <c r="N247" s="4" t="s">
        <v>58</v>
      </c>
      <c r="O247" s="4" t="s">
        <v>59</v>
      </c>
      <c r="P247" s="4" t="s">
        <v>28</v>
      </c>
      <c r="Q247" s="4" t="s">
        <v>29</v>
      </c>
    </row>
    <row r="248" spans="1:17" ht="14.25" customHeight="1" x14ac:dyDescent="0.35">
      <c r="A248" s="4" t="s">
        <v>312</v>
      </c>
      <c r="B248" s="7">
        <v>45523</v>
      </c>
      <c r="C248" s="4" t="s">
        <v>42</v>
      </c>
      <c r="D248" s="4" t="s">
        <v>72</v>
      </c>
      <c r="E248" s="4" t="s">
        <v>89</v>
      </c>
      <c r="F248" s="4" t="s">
        <v>69</v>
      </c>
      <c r="G248" s="4">
        <v>2021</v>
      </c>
      <c r="H248" s="4" t="s">
        <v>65</v>
      </c>
      <c r="I248" s="4">
        <v>18750</v>
      </c>
      <c r="J248" s="4" t="s">
        <v>45</v>
      </c>
      <c r="K248" s="4" t="s">
        <v>46</v>
      </c>
      <c r="L248" s="4" t="s">
        <v>37</v>
      </c>
      <c r="M248" s="6" t="s">
        <v>48</v>
      </c>
      <c r="N248" s="4" t="s">
        <v>58</v>
      </c>
      <c r="O248" s="4" t="s">
        <v>74</v>
      </c>
      <c r="P248" s="4" t="s">
        <v>28</v>
      </c>
      <c r="Q248" s="4" t="s">
        <v>51</v>
      </c>
    </row>
    <row r="249" spans="1:17" ht="14.25" customHeight="1" x14ac:dyDescent="0.35">
      <c r="A249" s="4" t="s">
        <v>313</v>
      </c>
      <c r="B249" s="7">
        <v>45375</v>
      </c>
      <c r="C249" s="4" t="s">
        <v>53</v>
      </c>
      <c r="D249" s="4" t="s">
        <v>72</v>
      </c>
      <c r="E249" s="4" t="s">
        <v>20</v>
      </c>
      <c r="F249" s="4" t="s">
        <v>21</v>
      </c>
      <c r="G249" s="4">
        <v>2022</v>
      </c>
      <c r="H249" s="4" t="s">
        <v>34</v>
      </c>
      <c r="I249" s="4">
        <v>39600</v>
      </c>
      <c r="J249" s="4" t="s">
        <v>35</v>
      </c>
      <c r="K249" s="4" t="s">
        <v>18</v>
      </c>
      <c r="L249" s="4" t="s">
        <v>87</v>
      </c>
      <c r="M249" s="6" t="s">
        <v>38</v>
      </c>
      <c r="N249" s="4" t="s">
        <v>67</v>
      </c>
      <c r="O249" s="4" t="s">
        <v>39</v>
      </c>
      <c r="P249" s="4" t="s">
        <v>28</v>
      </c>
      <c r="Q249" s="4" t="s">
        <v>29</v>
      </c>
    </row>
    <row r="250" spans="1:17" ht="14.25" customHeight="1" x14ac:dyDescent="0.35">
      <c r="A250" s="4" t="s">
        <v>314</v>
      </c>
      <c r="B250" s="5">
        <v>45322</v>
      </c>
      <c r="C250" s="4" t="s">
        <v>76</v>
      </c>
      <c r="D250" s="4" t="s">
        <v>19</v>
      </c>
      <c r="E250" s="4" t="s">
        <v>33</v>
      </c>
      <c r="F250" s="4" t="s">
        <v>21</v>
      </c>
      <c r="G250" s="4">
        <v>2018</v>
      </c>
      <c r="H250" s="4" t="s">
        <v>54</v>
      </c>
      <c r="I250" s="4">
        <v>17580</v>
      </c>
      <c r="J250" s="4" t="s">
        <v>55</v>
      </c>
      <c r="K250" s="4" t="s">
        <v>46</v>
      </c>
      <c r="L250" s="4" t="s">
        <v>56</v>
      </c>
      <c r="M250" s="6" t="s">
        <v>25</v>
      </c>
      <c r="N250" s="4" t="s">
        <v>67</v>
      </c>
      <c r="O250" s="4" t="s">
        <v>27</v>
      </c>
      <c r="P250" s="4" t="s">
        <v>50</v>
      </c>
      <c r="Q250" s="4" t="s">
        <v>70</v>
      </c>
    </row>
    <row r="251" spans="1:17" ht="14.25" customHeight="1" x14ac:dyDescent="0.35">
      <c r="A251" s="4" t="s">
        <v>315</v>
      </c>
      <c r="B251" s="5">
        <v>45506</v>
      </c>
      <c r="C251" s="4" t="s">
        <v>18</v>
      </c>
      <c r="D251" s="4" t="s">
        <v>19</v>
      </c>
      <c r="E251" s="4" t="s">
        <v>20</v>
      </c>
      <c r="F251" s="4" t="s">
        <v>64</v>
      </c>
      <c r="G251" s="4">
        <v>2018</v>
      </c>
      <c r="H251" s="4" t="s">
        <v>54</v>
      </c>
      <c r="I251" s="4">
        <v>17560</v>
      </c>
      <c r="J251" s="4" t="s">
        <v>23</v>
      </c>
      <c r="K251" s="4" t="s">
        <v>36</v>
      </c>
      <c r="L251" s="4" t="s">
        <v>56</v>
      </c>
      <c r="M251" s="6" t="s">
        <v>48</v>
      </c>
      <c r="N251" s="4" t="s">
        <v>49</v>
      </c>
      <c r="O251" s="4" t="s">
        <v>82</v>
      </c>
      <c r="P251" s="4" t="s">
        <v>40</v>
      </c>
      <c r="Q251" s="4" t="s">
        <v>60</v>
      </c>
    </row>
    <row r="252" spans="1:17" ht="14.25" customHeight="1" x14ac:dyDescent="0.35">
      <c r="A252" s="4" t="s">
        <v>316</v>
      </c>
      <c r="B252" s="5">
        <v>45480</v>
      </c>
      <c r="C252" s="4" t="s">
        <v>53</v>
      </c>
      <c r="D252" s="4" t="s">
        <v>72</v>
      </c>
      <c r="E252" s="4" t="s">
        <v>20</v>
      </c>
      <c r="F252" s="4" t="s">
        <v>90</v>
      </c>
      <c r="G252" s="4">
        <v>2022</v>
      </c>
      <c r="H252" s="4" t="s">
        <v>44</v>
      </c>
      <c r="I252" s="4">
        <v>43850</v>
      </c>
      <c r="J252" s="4" t="s">
        <v>66</v>
      </c>
      <c r="K252" s="4" t="s">
        <v>77</v>
      </c>
      <c r="L252" s="4" t="s">
        <v>56</v>
      </c>
      <c r="M252" s="6" t="s">
        <v>57</v>
      </c>
      <c r="N252" s="4" t="s">
        <v>26</v>
      </c>
      <c r="O252" s="4" t="s">
        <v>82</v>
      </c>
      <c r="P252" s="4" t="s">
        <v>28</v>
      </c>
      <c r="Q252" s="4" t="s">
        <v>51</v>
      </c>
    </row>
    <row r="253" spans="1:17" ht="14.25" customHeight="1" x14ac:dyDescent="0.35">
      <c r="A253" s="4" t="s">
        <v>317</v>
      </c>
      <c r="B253" s="5">
        <v>45529</v>
      </c>
      <c r="C253" s="4" t="s">
        <v>76</v>
      </c>
      <c r="D253" s="4" t="s">
        <v>19</v>
      </c>
      <c r="E253" s="4" t="s">
        <v>63</v>
      </c>
      <c r="F253" s="4" t="s">
        <v>69</v>
      </c>
      <c r="G253" s="4">
        <v>2018</v>
      </c>
      <c r="H253" s="4" t="s">
        <v>65</v>
      </c>
      <c r="I253" s="4">
        <v>21900</v>
      </c>
      <c r="J253" s="4" t="s">
        <v>23</v>
      </c>
      <c r="K253" s="4" t="s">
        <v>42</v>
      </c>
      <c r="L253" s="4" t="s">
        <v>47</v>
      </c>
      <c r="M253" s="6" t="s">
        <v>48</v>
      </c>
      <c r="N253" s="4" t="s">
        <v>58</v>
      </c>
      <c r="O253" s="4" t="s">
        <v>74</v>
      </c>
      <c r="P253" s="4" t="s">
        <v>28</v>
      </c>
      <c r="Q253" s="4" t="s">
        <v>51</v>
      </c>
    </row>
    <row r="254" spans="1:17" ht="14.25" customHeight="1" x14ac:dyDescent="0.35">
      <c r="A254" s="4" t="s">
        <v>111</v>
      </c>
      <c r="B254" s="5">
        <v>45523</v>
      </c>
      <c r="C254" s="4" t="s">
        <v>31</v>
      </c>
      <c r="D254" s="4" t="s">
        <v>72</v>
      </c>
      <c r="E254" s="4" t="s">
        <v>20</v>
      </c>
      <c r="F254" s="4" t="s">
        <v>21</v>
      </c>
      <c r="G254" s="4">
        <v>2018</v>
      </c>
      <c r="H254" s="4" t="s">
        <v>44</v>
      </c>
      <c r="I254" s="4">
        <v>43750</v>
      </c>
      <c r="J254" s="4" t="s">
        <v>55</v>
      </c>
      <c r="K254" s="4" t="s">
        <v>46</v>
      </c>
      <c r="L254" s="4" t="s">
        <v>56</v>
      </c>
      <c r="M254" s="6" t="s">
        <v>48</v>
      </c>
      <c r="N254" s="4" t="s">
        <v>26</v>
      </c>
      <c r="O254" s="4" t="s">
        <v>27</v>
      </c>
      <c r="P254" s="4" t="s">
        <v>28</v>
      </c>
      <c r="Q254" s="4" t="s">
        <v>51</v>
      </c>
    </row>
    <row r="255" spans="1:17" ht="14.25" customHeight="1" x14ac:dyDescent="0.35">
      <c r="A255" s="4" t="s">
        <v>318</v>
      </c>
      <c r="B255" s="5">
        <v>45294</v>
      </c>
      <c r="C255" s="4" t="s">
        <v>42</v>
      </c>
      <c r="D255" s="4" t="s">
        <v>84</v>
      </c>
      <c r="E255" s="4" t="s">
        <v>73</v>
      </c>
      <c r="F255" s="4" t="s">
        <v>81</v>
      </c>
      <c r="G255" s="4">
        <v>2019</v>
      </c>
      <c r="H255" s="4" t="s">
        <v>22</v>
      </c>
      <c r="I255" s="4">
        <v>26220</v>
      </c>
      <c r="J255" s="4" t="s">
        <v>66</v>
      </c>
      <c r="K255" s="4" t="s">
        <v>36</v>
      </c>
      <c r="L255" s="4" t="s">
        <v>87</v>
      </c>
      <c r="M255" s="6" t="s">
        <v>38</v>
      </c>
      <c r="N255" s="4">
        <v>8</v>
      </c>
      <c r="O255" s="4" t="s">
        <v>82</v>
      </c>
      <c r="P255" s="4" t="s">
        <v>40</v>
      </c>
      <c r="Q255" s="4" t="s">
        <v>51</v>
      </c>
    </row>
    <row r="256" spans="1:17" ht="14.25" customHeight="1" x14ac:dyDescent="0.35">
      <c r="A256" s="4" t="s">
        <v>17</v>
      </c>
      <c r="B256" s="5">
        <v>45459</v>
      </c>
      <c r="C256" s="4" t="s">
        <v>31</v>
      </c>
      <c r="D256" s="4" t="s">
        <v>19</v>
      </c>
      <c r="E256" s="4" t="s">
        <v>63</v>
      </c>
      <c r="F256" s="4" t="s">
        <v>81</v>
      </c>
      <c r="G256" s="4">
        <v>2019</v>
      </c>
      <c r="H256" s="4" t="s">
        <v>54</v>
      </c>
      <c r="I256" s="4">
        <v>17460</v>
      </c>
      <c r="J256" s="4" t="s">
        <v>45</v>
      </c>
      <c r="K256" s="4" t="s">
        <v>42</v>
      </c>
      <c r="L256" s="4" t="s">
        <v>24</v>
      </c>
      <c r="M256" s="6" t="s">
        <v>25</v>
      </c>
      <c r="N256" s="4" t="s">
        <v>26</v>
      </c>
      <c r="O256" s="4" t="s">
        <v>59</v>
      </c>
      <c r="P256" s="4" t="s">
        <v>50</v>
      </c>
      <c r="Q256" s="4" t="s">
        <v>51</v>
      </c>
    </row>
    <row r="257" spans="1:17" ht="14.25" customHeight="1" x14ac:dyDescent="0.35">
      <c r="A257" s="4" t="s">
        <v>319</v>
      </c>
      <c r="B257" s="5">
        <v>45519</v>
      </c>
      <c r="C257" s="4" t="s">
        <v>31</v>
      </c>
      <c r="D257" s="4" t="s">
        <v>84</v>
      </c>
      <c r="E257" s="4" t="s">
        <v>79</v>
      </c>
      <c r="F257" s="4" t="s">
        <v>69</v>
      </c>
      <c r="G257" s="4">
        <v>2021</v>
      </c>
      <c r="H257" s="4" t="s">
        <v>44</v>
      </c>
      <c r="I257" s="4">
        <v>42500</v>
      </c>
      <c r="J257" s="4" t="s">
        <v>23</v>
      </c>
      <c r="K257" s="4" t="s">
        <v>42</v>
      </c>
      <c r="L257" s="4" t="s">
        <v>24</v>
      </c>
      <c r="M257" s="6" t="s">
        <v>38</v>
      </c>
      <c r="N257" s="4" t="s">
        <v>26</v>
      </c>
      <c r="O257" s="4" t="s">
        <v>39</v>
      </c>
      <c r="P257" s="4" t="s">
        <v>40</v>
      </c>
      <c r="Q257" s="4" t="s">
        <v>60</v>
      </c>
    </row>
    <row r="258" spans="1:17" ht="14.25" customHeight="1" x14ac:dyDescent="0.35">
      <c r="A258" s="4" t="s">
        <v>320</v>
      </c>
      <c r="B258" s="5">
        <v>45294</v>
      </c>
      <c r="C258" s="4" t="s">
        <v>53</v>
      </c>
      <c r="D258" s="4" t="s">
        <v>62</v>
      </c>
      <c r="E258" s="4" t="s">
        <v>20</v>
      </c>
      <c r="F258" s="4" t="s">
        <v>21</v>
      </c>
      <c r="G258" s="4">
        <v>2021</v>
      </c>
      <c r="H258" s="4" t="s">
        <v>22</v>
      </c>
      <c r="I258" s="4">
        <v>24300</v>
      </c>
      <c r="J258" s="4" t="s">
        <v>23</v>
      </c>
      <c r="K258" s="4" t="s">
        <v>42</v>
      </c>
      <c r="L258" s="4" t="s">
        <v>56</v>
      </c>
      <c r="M258" s="6" t="s">
        <v>57</v>
      </c>
      <c r="N258" s="4" t="s">
        <v>49</v>
      </c>
      <c r="O258" s="4" t="s">
        <v>27</v>
      </c>
      <c r="P258" s="4" t="s">
        <v>50</v>
      </c>
      <c r="Q258" s="4" t="s">
        <v>60</v>
      </c>
    </row>
    <row r="259" spans="1:17" ht="14.25" customHeight="1" x14ac:dyDescent="0.35">
      <c r="A259" s="4" t="s">
        <v>321</v>
      </c>
      <c r="B259" s="5">
        <v>45523</v>
      </c>
      <c r="C259" s="4" t="s">
        <v>53</v>
      </c>
      <c r="D259" s="4" t="s">
        <v>19</v>
      </c>
      <c r="E259" s="4" t="s">
        <v>20</v>
      </c>
      <c r="F259" s="4" t="s">
        <v>21</v>
      </c>
      <c r="G259" s="4">
        <v>2021</v>
      </c>
      <c r="H259" s="4" t="s">
        <v>65</v>
      </c>
      <c r="I259" s="4">
        <v>20000</v>
      </c>
      <c r="J259" s="4" t="s">
        <v>45</v>
      </c>
      <c r="K259" s="4" t="s">
        <v>42</v>
      </c>
      <c r="L259" s="4" t="s">
        <v>87</v>
      </c>
      <c r="M259" s="6" t="s">
        <v>38</v>
      </c>
      <c r="N259" s="4" t="s">
        <v>58</v>
      </c>
      <c r="O259" s="4" t="s">
        <v>74</v>
      </c>
      <c r="P259" s="4" t="s">
        <v>28</v>
      </c>
      <c r="Q259" s="4" t="s">
        <v>51</v>
      </c>
    </row>
    <row r="260" spans="1:17" ht="14.25" customHeight="1" x14ac:dyDescent="0.35">
      <c r="A260" s="4" t="s">
        <v>322</v>
      </c>
      <c r="B260" s="5">
        <v>45470</v>
      </c>
      <c r="C260" s="4" t="s">
        <v>53</v>
      </c>
      <c r="D260" s="4" t="s">
        <v>62</v>
      </c>
      <c r="E260" s="4" t="s">
        <v>86</v>
      </c>
      <c r="F260" s="4" t="s">
        <v>21</v>
      </c>
      <c r="G260" s="4">
        <v>2019</v>
      </c>
      <c r="H260" s="4" t="s">
        <v>65</v>
      </c>
      <c r="I260" s="4">
        <v>19500</v>
      </c>
      <c r="J260" s="4" t="s">
        <v>35</v>
      </c>
      <c r="K260" s="4" t="s">
        <v>77</v>
      </c>
      <c r="L260" s="4" t="s">
        <v>87</v>
      </c>
      <c r="M260" s="6" t="s">
        <v>48</v>
      </c>
      <c r="N260" s="4" t="s">
        <v>67</v>
      </c>
      <c r="O260" s="4" t="s">
        <v>74</v>
      </c>
      <c r="P260" s="4" t="s">
        <v>28</v>
      </c>
      <c r="Q260" s="4" t="s">
        <v>51</v>
      </c>
    </row>
    <row r="261" spans="1:17" ht="14.25" customHeight="1" x14ac:dyDescent="0.35">
      <c r="A261" s="4" t="s">
        <v>323</v>
      </c>
      <c r="B261" s="5">
        <v>45519</v>
      </c>
      <c r="C261" s="4" t="s">
        <v>53</v>
      </c>
      <c r="D261" s="4" t="s">
        <v>72</v>
      </c>
      <c r="E261" s="4" t="s">
        <v>89</v>
      </c>
      <c r="F261" s="4" t="s">
        <v>64</v>
      </c>
      <c r="G261" s="4">
        <v>2021</v>
      </c>
      <c r="H261" s="4" t="s">
        <v>34</v>
      </c>
      <c r="I261" s="4">
        <v>33750</v>
      </c>
      <c r="J261" s="4" t="s">
        <v>66</v>
      </c>
      <c r="K261" s="4" t="s">
        <v>46</v>
      </c>
      <c r="L261" s="4" t="s">
        <v>87</v>
      </c>
      <c r="M261" s="6" t="s">
        <v>57</v>
      </c>
      <c r="N261" s="4" t="s">
        <v>58</v>
      </c>
      <c r="O261" s="4" t="s">
        <v>39</v>
      </c>
      <c r="P261" s="4" t="s">
        <v>28</v>
      </c>
      <c r="Q261" s="4" t="s">
        <v>60</v>
      </c>
    </row>
    <row r="262" spans="1:17" ht="14.25" customHeight="1" x14ac:dyDescent="0.35">
      <c r="A262" s="4" t="s">
        <v>324</v>
      </c>
      <c r="B262" s="7">
        <v>45365</v>
      </c>
      <c r="C262" s="4" t="s">
        <v>53</v>
      </c>
      <c r="D262" s="4" t="s">
        <v>72</v>
      </c>
      <c r="E262" s="4" t="s">
        <v>20</v>
      </c>
      <c r="F262" s="4" t="s">
        <v>69</v>
      </c>
      <c r="G262" s="4">
        <v>2018</v>
      </c>
      <c r="H262" s="4" t="s">
        <v>22</v>
      </c>
      <c r="I262" s="4">
        <v>26400</v>
      </c>
      <c r="J262" s="4" t="s">
        <v>23</v>
      </c>
      <c r="K262" s="4" t="s">
        <v>46</v>
      </c>
      <c r="L262" s="4" t="s">
        <v>37</v>
      </c>
      <c r="M262" s="6" t="s">
        <v>38</v>
      </c>
      <c r="N262" s="4" t="s">
        <v>67</v>
      </c>
      <c r="O262" s="4" t="s">
        <v>82</v>
      </c>
      <c r="P262" s="4" t="s">
        <v>28</v>
      </c>
      <c r="Q262" s="4" t="s">
        <v>60</v>
      </c>
    </row>
    <row r="263" spans="1:17" ht="14.25" customHeight="1" x14ac:dyDescent="0.35">
      <c r="A263" s="4" t="s">
        <v>325</v>
      </c>
      <c r="B263" s="7">
        <v>45453</v>
      </c>
      <c r="C263" s="4" t="s">
        <v>76</v>
      </c>
      <c r="D263" s="4" t="s">
        <v>19</v>
      </c>
      <c r="E263" s="4" t="s">
        <v>33</v>
      </c>
      <c r="F263" s="4" t="s">
        <v>90</v>
      </c>
      <c r="G263" s="4">
        <v>2019</v>
      </c>
      <c r="H263" s="4" t="s">
        <v>22</v>
      </c>
      <c r="I263" s="4">
        <v>26370</v>
      </c>
      <c r="J263" s="4" t="s">
        <v>66</v>
      </c>
      <c r="K263" s="4" t="s">
        <v>77</v>
      </c>
      <c r="L263" s="4" t="s">
        <v>56</v>
      </c>
      <c r="M263" s="6" t="s">
        <v>57</v>
      </c>
      <c r="N263" s="4" t="s">
        <v>67</v>
      </c>
      <c r="O263" s="4" t="s">
        <v>74</v>
      </c>
      <c r="P263" s="4" t="s">
        <v>28</v>
      </c>
      <c r="Q263" s="4" t="s">
        <v>51</v>
      </c>
    </row>
    <row r="264" spans="1:17" ht="14.25" customHeight="1" x14ac:dyDescent="0.35">
      <c r="A264" s="4" t="s">
        <v>326</v>
      </c>
      <c r="B264" s="7">
        <v>45410</v>
      </c>
      <c r="C264" s="4" t="s">
        <v>18</v>
      </c>
      <c r="D264" s="4" t="s">
        <v>19</v>
      </c>
      <c r="E264" s="4" t="s">
        <v>20</v>
      </c>
      <c r="F264" s="4" t="s">
        <v>64</v>
      </c>
      <c r="G264" s="4">
        <v>2021</v>
      </c>
      <c r="H264" s="4" t="s">
        <v>44</v>
      </c>
      <c r="I264" s="4">
        <v>43900</v>
      </c>
      <c r="J264" s="4" t="s">
        <v>55</v>
      </c>
      <c r="K264" s="4" t="s">
        <v>46</v>
      </c>
      <c r="L264" s="4" t="s">
        <v>56</v>
      </c>
      <c r="M264" s="6" t="s">
        <v>57</v>
      </c>
      <c r="N264" s="4" t="s">
        <v>49</v>
      </c>
      <c r="O264" s="4" t="s">
        <v>27</v>
      </c>
      <c r="P264" s="4" t="s">
        <v>50</v>
      </c>
      <c r="Q264" s="4" t="s">
        <v>51</v>
      </c>
    </row>
    <row r="265" spans="1:17" ht="14.25" customHeight="1" x14ac:dyDescent="0.35">
      <c r="A265" s="4" t="s">
        <v>327</v>
      </c>
      <c r="B265" s="7">
        <v>45386</v>
      </c>
      <c r="C265" s="4" t="s">
        <v>53</v>
      </c>
      <c r="D265" s="4" t="s">
        <v>72</v>
      </c>
      <c r="E265" s="4" t="s">
        <v>20</v>
      </c>
      <c r="F265" s="4" t="s">
        <v>43</v>
      </c>
      <c r="G265" s="4">
        <v>2018</v>
      </c>
      <c r="H265" s="4" t="s">
        <v>54</v>
      </c>
      <c r="I265" s="4">
        <v>17540</v>
      </c>
      <c r="J265" s="4" t="s">
        <v>45</v>
      </c>
      <c r="K265" s="4" t="s">
        <v>77</v>
      </c>
      <c r="L265" s="4" t="s">
        <v>24</v>
      </c>
      <c r="M265" s="6" t="s">
        <v>25</v>
      </c>
      <c r="N265" s="4">
        <v>8</v>
      </c>
      <c r="O265" s="4" t="s">
        <v>39</v>
      </c>
      <c r="P265" s="4" t="s">
        <v>40</v>
      </c>
      <c r="Q265" s="4" t="s">
        <v>51</v>
      </c>
    </row>
    <row r="266" spans="1:17" ht="14.25" customHeight="1" x14ac:dyDescent="0.35">
      <c r="A266" s="4" t="s">
        <v>328</v>
      </c>
      <c r="B266" s="7">
        <v>45497</v>
      </c>
      <c r="C266" s="4" t="s">
        <v>18</v>
      </c>
      <c r="D266" s="4" t="s">
        <v>72</v>
      </c>
      <c r="E266" s="4" t="s">
        <v>63</v>
      </c>
      <c r="F266" s="4" t="s">
        <v>21</v>
      </c>
      <c r="G266" s="4">
        <v>2021</v>
      </c>
      <c r="H266" s="4" t="s">
        <v>54</v>
      </c>
      <c r="I266" s="4">
        <v>17520</v>
      </c>
      <c r="J266" s="4" t="s">
        <v>35</v>
      </c>
      <c r="K266" s="4" t="s">
        <v>46</v>
      </c>
      <c r="L266" s="4" t="s">
        <v>24</v>
      </c>
      <c r="M266" s="6" t="s">
        <v>38</v>
      </c>
      <c r="N266" s="4" t="s">
        <v>49</v>
      </c>
      <c r="O266" s="4" t="s">
        <v>82</v>
      </c>
      <c r="P266" s="4" t="s">
        <v>28</v>
      </c>
      <c r="Q266" s="4" t="s">
        <v>51</v>
      </c>
    </row>
    <row r="267" spans="1:17" ht="14.25" customHeight="1" x14ac:dyDescent="0.35">
      <c r="A267" s="4" t="s">
        <v>329</v>
      </c>
      <c r="B267" s="7">
        <v>45485</v>
      </c>
      <c r="C267" s="4" t="s">
        <v>31</v>
      </c>
      <c r="D267" s="4" t="s">
        <v>72</v>
      </c>
      <c r="E267" s="4" t="s">
        <v>20</v>
      </c>
      <c r="F267" s="4" t="s">
        <v>21</v>
      </c>
      <c r="G267" s="4">
        <v>2020</v>
      </c>
      <c r="H267" s="4" t="s">
        <v>34</v>
      </c>
      <c r="I267" s="4">
        <v>39375</v>
      </c>
      <c r="J267" s="4" t="s">
        <v>55</v>
      </c>
      <c r="K267" s="4" t="s">
        <v>77</v>
      </c>
      <c r="L267" s="4" t="s">
        <v>56</v>
      </c>
      <c r="M267" s="6" t="s">
        <v>48</v>
      </c>
      <c r="N267" s="4">
        <v>8</v>
      </c>
      <c r="O267" s="4" t="s">
        <v>59</v>
      </c>
      <c r="P267" s="4" t="s">
        <v>28</v>
      </c>
      <c r="Q267" s="4" t="s">
        <v>60</v>
      </c>
    </row>
    <row r="268" spans="1:17" ht="14.25" customHeight="1" x14ac:dyDescent="0.35">
      <c r="A268" s="4" t="s">
        <v>330</v>
      </c>
      <c r="B268" s="7">
        <v>45507</v>
      </c>
      <c r="C268" s="4" t="s">
        <v>53</v>
      </c>
      <c r="D268" s="4" t="s">
        <v>19</v>
      </c>
      <c r="E268" s="4" t="s">
        <v>73</v>
      </c>
      <c r="F268" s="4" t="s">
        <v>64</v>
      </c>
      <c r="G268" s="4">
        <v>2021</v>
      </c>
      <c r="H268" s="4" t="s">
        <v>34</v>
      </c>
      <c r="I268" s="4">
        <v>39330</v>
      </c>
      <c r="J268" s="4" t="s">
        <v>66</v>
      </c>
      <c r="K268" s="4" t="s">
        <v>18</v>
      </c>
      <c r="L268" s="4" t="s">
        <v>37</v>
      </c>
      <c r="M268" s="6" t="s">
        <v>25</v>
      </c>
      <c r="N268" s="4" t="s">
        <v>49</v>
      </c>
      <c r="O268" s="4" t="s">
        <v>74</v>
      </c>
      <c r="P268" s="4" t="s">
        <v>28</v>
      </c>
      <c r="Q268" s="4" t="s">
        <v>29</v>
      </c>
    </row>
    <row r="269" spans="1:17" ht="14.25" customHeight="1" x14ac:dyDescent="0.35">
      <c r="A269" s="4" t="s">
        <v>331</v>
      </c>
      <c r="B269" s="7">
        <v>45629</v>
      </c>
      <c r="C269" s="4" t="s">
        <v>42</v>
      </c>
      <c r="D269" s="4" t="s">
        <v>72</v>
      </c>
      <c r="E269" s="4" t="s">
        <v>63</v>
      </c>
      <c r="F269" s="4" t="s">
        <v>90</v>
      </c>
      <c r="G269" s="4">
        <v>2020</v>
      </c>
      <c r="H269" s="4" t="s">
        <v>34</v>
      </c>
      <c r="I269" s="4">
        <v>39285</v>
      </c>
      <c r="J269" s="4" t="s">
        <v>45</v>
      </c>
      <c r="K269" s="4" t="s">
        <v>42</v>
      </c>
      <c r="L269" s="4" t="s">
        <v>56</v>
      </c>
      <c r="M269" s="6" t="s">
        <v>25</v>
      </c>
      <c r="N269" s="4" t="s">
        <v>49</v>
      </c>
      <c r="O269" s="4" t="s">
        <v>27</v>
      </c>
      <c r="P269" s="4" t="s">
        <v>40</v>
      </c>
      <c r="Q269" s="4" t="s">
        <v>51</v>
      </c>
    </row>
    <row r="270" spans="1:17" ht="14.25" customHeight="1" x14ac:dyDescent="0.35">
      <c r="A270" s="4" t="s">
        <v>332</v>
      </c>
      <c r="B270" s="7">
        <v>45359</v>
      </c>
      <c r="C270" s="4" t="s">
        <v>31</v>
      </c>
      <c r="D270" s="4" t="s">
        <v>32</v>
      </c>
      <c r="E270" s="4" t="s">
        <v>79</v>
      </c>
      <c r="F270" s="4" t="s">
        <v>69</v>
      </c>
      <c r="G270" s="4">
        <v>2021</v>
      </c>
      <c r="H270" s="4" t="s">
        <v>22</v>
      </c>
      <c r="I270" s="4">
        <v>25500</v>
      </c>
      <c r="J270" s="4" t="s">
        <v>45</v>
      </c>
      <c r="K270" s="4" t="s">
        <v>18</v>
      </c>
      <c r="L270" s="4" t="s">
        <v>56</v>
      </c>
      <c r="M270" s="6" t="s">
        <v>48</v>
      </c>
      <c r="N270" s="4" t="s">
        <v>58</v>
      </c>
      <c r="O270" s="4" t="s">
        <v>27</v>
      </c>
      <c r="P270" s="4" t="s">
        <v>50</v>
      </c>
      <c r="Q270" s="4" t="s">
        <v>70</v>
      </c>
    </row>
    <row r="271" spans="1:17" ht="14.25" customHeight="1" x14ac:dyDescent="0.35">
      <c r="A271" s="4" t="s">
        <v>333</v>
      </c>
      <c r="B271" s="7">
        <v>45309</v>
      </c>
      <c r="C271" s="4" t="s">
        <v>76</v>
      </c>
      <c r="D271" s="4" t="s">
        <v>72</v>
      </c>
      <c r="E271" s="4" t="s">
        <v>20</v>
      </c>
      <c r="F271" s="4" t="s">
        <v>43</v>
      </c>
      <c r="G271" s="4">
        <v>2022</v>
      </c>
      <c r="H271" s="4" t="s">
        <v>65</v>
      </c>
      <c r="I271" s="4">
        <v>20250</v>
      </c>
      <c r="J271" s="4" t="s">
        <v>23</v>
      </c>
      <c r="K271" s="4" t="s">
        <v>77</v>
      </c>
      <c r="L271" s="4" t="s">
        <v>87</v>
      </c>
      <c r="M271" s="6" t="s">
        <v>38</v>
      </c>
      <c r="N271" s="4" t="s">
        <v>58</v>
      </c>
      <c r="O271" s="4" t="s">
        <v>82</v>
      </c>
      <c r="P271" s="4" t="s">
        <v>40</v>
      </c>
      <c r="Q271" s="4" t="s">
        <v>60</v>
      </c>
    </row>
    <row r="272" spans="1:17" ht="14.25" customHeight="1" x14ac:dyDescent="0.35">
      <c r="A272" s="4" t="s">
        <v>334</v>
      </c>
      <c r="B272" s="7">
        <v>45387</v>
      </c>
      <c r="C272" s="4" t="s">
        <v>31</v>
      </c>
      <c r="D272" s="4" t="s">
        <v>72</v>
      </c>
      <c r="E272" s="4" t="s">
        <v>20</v>
      </c>
      <c r="F272" s="4" t="s">
        <v>81</v>
      </c>
      <c r="G272" s="4">
        <v>2021</v>
      </c>
      <c r="H272" s="4" t="s">
        <v>65</v>
      </c>
      <c r="I272" s="4">
        <v>20000</v>
      </c>
      <c r="J272" s="4" t="s">
        <v>23</v>
      </c>
      <c r="K272" s="4" t="s">
        <v>42</v>
      </c>
      <c r="L272" s="4" t="s">
        <v>87</v>
      </c>
      <c r="M272" s="6" t="s">
        <v>38</v>
      </c>
      <c r="N272" s="4">
        <v>8</v>
      </c>
      <c r="O272" s="4" t="s">
        <v>74</v>
      </c>
      <c r="P272" s="4" t="s">
        <v>50</v>
      </c>
      <c r="Q272" s="4" t="s">
        <v>70</v>
      </c>
    </row>
    <row r="273" spans="1:17" ht="14.25" customHeight="1" x14ac:dyDescent="0.35">
      <c r="A273" s="4" t="s">
        <v>335</v>
      </c>
      <c r="B273" s="7">
        <v>45378</v>
      </c>
      <c r="C273" s="4" t="s">
        <v>18</v>
      </c>
      <c r="D273" s="4" t="s">
        <v>84</v>
      </c>
      <c r="E273" s="4" t="s">
        <v>86</v>
      </c>
      <c r="F273" s="4" t="s">
        <v>69</v>
      </c>
      <c r="G273" s="4">
        <v>2019</v>
      </c>
      <c r="H273" s="4" t="s">
        <v>44</v>
      </c>
      <c r="I273" s="4">
        <v>39000</v>
      </c>
      <c r="J273" s="4" t="s">
        <v>23</v>
      </c>
      <c r="K273" s="4" t="s">
        <v>77</v>
      </c>
      <c r="L273" s="4" t="s">
        <v>87</v>
      </c>
      <c r="M273" s="6" t="s">
        <v>57</v>
      </c>
      <c r="N273" s="4" t="s">
        <v>26</v>
      </c>
      <c r="O273" s="4" t="s">
        <v>27</v>
      </c>
      <c r="P273" s="4" t="s">
        <v>28</v>
      </c>
      <c r="Q273" s="4" t="s">
        <v>70</v>
      </c>
    </row>
    <row r="274" spans="1:17" ht="14.25" customHeight="1" x14ac:dyDescent="0.35">
      <c r="A274" s="4" t="s">
        <v>336</v>
      </c>
      <c r="B274" s="5">
        <v>45606</v>
      </c>
      <c r="C274" s="4" t="s">
        <v>18</v>
      </c>
      <c r="D274" s="4" t="s">
        <v>72</v>
      </c>
      <c r="E274" s="4" t="s">
        <v>89</v>
      </c>
      <c r="F274" s="4" t="s">
        <v>81</v>
      </c>
      <c r="G274" s="4">
        <v>2019</v>
      </c>
      <c r="H274" s="4" t="s">
        <v>54</v>
      </c>
      <c r="I274" s="4">
        <v>15000</v>
      </c>
      <c r="J274" s="4" t="s">
        <v>66</v>
      </c>
      <c r="K274" s="4" t="s">
        <v>36</v>
      </c>
      <c r="L274" s="4" t="s">
        <v>87</v>
      </c>
      <c r="M274" s="6" t="s">
        <v>38</v>
      </c>
      <c r="N274" s="4" t="s">
        <v>58</v>
      </c>
      <c r="O274" s="4" t="s">
        <v>74</v>
      </c>
      <c r="P274" s="4" t="s">
        <v>28</v>
      </c>
      <c r="Q274" s="4" t="s">
        <v>51</v>
      </c>
    </row>
    <row r="275" spans="1:17" ht="14.25" customHeight="1" x14ac:dyDescent="0.35">
      <c r="A275" s="4" t="s">
        <v>337</v>
      </c>
      <c r="B275" s="5">
        <v>45546</v>
      </c>
      <c r="C275" s="4" t="s">
        <v>76</v>
      </c>
      <c r="D275" s="4" t="s">
        <v>72</v>
      </c>
      <c r="E275" s="4" t="s">
        <v>20</v>
      </c>
      <c r="F275" s="4" t="s">
        <v>64</v>
      </c>
      <c r="G275" s="4">
        <v>2020</v>
      </c>
      <c r="H275" s="4" t="s">
        <v>54</v>
      </c>
      <c r="I275" s="4">
        <v>17600</v>
      </c>
      <c r="J275" s="4" t="s">
        <v>23</v>
      </c>
      <c r="K275" s="4" t="s">
        <v>42</v>
      </c>
      <c r="L275" s="4" t="s">
        <v>87</v>
      </c>
      <c r="M275" s="6" t="s">
        <v>38</v>
      </c>
      <c r="N275" s="4" t="s">
        <v>67</v>
      </c>
      <c r="O275" s="4" t="s">
        <v>59</v>
      </c>
      <c r="P275" s="4" t="s">
        <v>28</v>
      </c>
      <c r="Q275" s="4" t="s">
        <v>70</v>
      </c>
    </row>
    <row r="276" spans="1:17" ht="14.25" customHeight="1" x14ac:dyDescent="0.35">
      <c r="A276" s="4" t="s">
        <v>338</v>
      </c>
      <c r="B276" s="5">
        <v>45445</v>
      </c>
      <c r="C276" s="4" t="s">
        <v>42</v>
      </c>
      <c r="D276" s="4" t="s">
        <v>62</v>
      </c>
      <c r="E276" s="4" t="s">
        <v>33</v>
      </c>
      <c r="F276" s="4" t="s">
        <v>43</v>
      </c>
      <c r="G276" s="4">
        <v>2019</v>
      </c>
      <c r="H276" s="4" t="s">
        <v>44</v>
      </c>
      <c r="I276" s="4">
        <v>43950</v>
      </c>
      <c r="J276" s="4" t="s">
        <v>35</v>
      </c>
      <c r="K276" s="4" t="s">
        <v>18</v>
      </c>
      <c r="L276" s="4" t="s">
        <v>56</v>
      </c>
      <c r="M276" s="6" t="s">
        <v>38</v>
      </c>
      <c r="N276" s="4" t="s">
        <v>26</v>
      </c>
      <c r="O276" s="4" t="s">
        <v>59</v>
      </c>
      <c r="P276" s="4" t="s">
        <v>28</v>
      </c>
      <c r="Q276" s="4" t="s">
        <v>51</v>
      </c>
    </row>
    <row r="277" spans="1:17" ht="14.25" customHeight="1" x14ac:dyDescent="0.35">
      <c r="A277" s="4" t="s">
        <v>339</v>
      </c>
      <c r="B277" s="5">
        <v>45324</v>
      </c>
      <c r="C277" s="4" t="s">
        <v>42</v>
      </c>
      <c r="D277" s="4" t="s">
        <v>72</v>
      </c>
      <c r="E277" s="4" t="s">
        <v>20</v>
      </c>
      <c r="F277" s="4" t="s">
        <v>90</v>
      </c>
      <c r="G277" s="4">
        <v>2018</v>
      </c>
      <c r="H277" s="4" t="s">
        <v>22</v>
      </c>
      <c r="I277" s="4">
        <v>26340</v>
      </c>
      <c r="J277" s="4" t="s">
        <v>23</v>
      </c>
      <c r="K277" s="4" t="s">
        <v>18</v>
      </c>
      <c r="L277" s="4" t="s">
        <v>56</v>
      </c>
      <c r="M277" s="6" t="s">
        <v>57</v>
      </c>
      <c r="N277" s="4" t="s">
        <v>67</v>
      </c>
      <c r="O277" s="4" t="s">
        <v>74</v>
      </c>
      <c r="P277" s="4" t="s">
        <v>28</v>
      </c>
      <c r="Q277" s="4" t="s">
        <v>29</v>
      </c>
    </row>
    <row r="278" spans="1:17" ht="14.25" customHeight="1" x14ac:dyDescent="0.35">
      <c r="A278" s="4" t="s">
        <v>340</v>
      </c>
      <c r="B278" s="5">
        <v>45537</v>
      </c>
      <c r="C278" s="4" t="s">
        <v>18</v>
      </c>
      <c r="D278" s="4" t="s">
        <v>62</v>
      </c>
      <c r="E278" s="4" t="s">
        <v>20</v>
      </c>
      <c r="F278" s="4" t="s">
        <v>90</v>
      </c>
      <c r="G278" s="4">
        <v>2022</v>
      </c>
      <c r="H278" s="4" t="s">
        <v>65</v>
      </c>
      <c r="I278" s="4">
        <v>21925</v>
      </c>
      <c r="J278" s="4" t="s">
        <v>35</v>
      </c>
      <c r="K278" s="4" t="s">
        <v>36</v>
      </c>
      <c r="L278" s="4" t="s">
        <v>56</v>
      </c>
      <c r="M278" s="6" t="s">
        <v>38</v>
      </c>
      <c r="N278" s="4">
        <v>8</v>
      </c>
      <c r="O278" s="4" t="s">
        <v>74</v>
      </c>
      <c r="P278" s="4" t="s">
        <v>50</v>
      </c>
      <c r="Q278" s="4" t="s">
        <v>70</v>
      </c>
    </row>
    <row r="279" spans="1:17" ht="14.25" customHeight="1" x14ac:dyDescent="0.35">
      <c r="A279" s="4" t="s">
        <v>341</v>
      </c>
      <c r="B279" s="5">
        <v>45313</v>
      </c>
      <c r="C279" s="4" t="s">
        <v>42</v>
      </c>
      <c r="D279" s="4" t="s">
        <v>84</v>
      </c>
      <c r="E279" s="4" t="s">
        <v>63</v>
      </c>
      <c r="F279" s="4" t="s">
        <v>21</v>
      </c>
      <c r="G279" s="4">
        <v>2022</v>
      </c>
      <c r="H279" s="4" t="s">
        <v>34</v>
      </c>
      <c r="I279" s="4">
        <v>39420</v>
      </c>
      <c r="J279" s="4" t="s">
        <v>66</v>
      </c>
      <c r="K279" s="4" t="s">
        <v>46</v>
      </c>
      <c r="L279" s="4" t="s">
        <v>56</v>
      </c>
      <c r="M279" s="6" t="s">
        <v>38</v>
      </c>
      <c r="N279" s="4" t="s">
        <v>58</v>
      </c>
      <c r="O279" s="4" t="s">
        <v>82</v>
      </c>
      <c r="P279" s="4" t="s">
        <v>40</v>
      </c>
      <c r="Q279" s="4" t="s">
        <v>70</v>
      </c>
    </row>
    <row r="280" spans="1:17" ht="14.25" customHeight="1" x14ac:dyDescent="0.35">
      <c r="A280" s="4" t="s">
        <v>342</v>
      </c>
      <c r="B280" s="5">
        <v>45476</v>
      </c>
      <c r="C280" s="4" t="s">
        <v>42</v>
      </c>
      <c r="D280" s="4" t="s">
        <v>62</v>
      </c>
      <c r="E280" s="4" t="s">
        <v>20</v>
      </c>
      <c r="F280" s="4" t="s">
        <v>64</v>
      </c>
      <c r="G280" s="4">
        <v>2018</v>
      </c>
      <c r="H280" s="4" t="s">
        <v>65</v>
      </c>
      <c r="I280" s="4">
        <v>21875</v>
      </c>
      <c r="J280" s="4" t="s">
        <v>23</v>
      </c>
      <c r="K280" s="4" t="s">
        <v>42</v>
      </c>
      <c r="L280" s="4" t="s">
        <v>37</v>
      </c>
      <c r="M280" s="6" t="s">
        <v>38</v>
      </c>
      <c r="N280" s="4">
        <v>8</v>
      </c>
      <c r="O280" s="4" t="s">
        <v>82</v>
      </c>
      <c r="P280" s="4" t="s">
        <v>28</v>
      </c>
      <c r="Q280" s="4" t="s">
        <v>70</v>
      </c>
    </row>
    <row r="281" spans="1:17" ht="14.25" customHeight="1" x14ac:dyDescent="0.35">
      <c r="A281" s="4" t="s">
        <v>343</v>
      </c>
      <c r="B281" s="5">
        <v>45505</v>
      </c>
      <c r="C281" s="4" t="s">
        <v>76</v>
      </c>
      <c r="D281" s="4" t="s">
        <v>19</v>
      </c>
      <c r="E281" s="4" t="s">
        <v>73</v>
      </c>
      <c r="F281" s="4" t="s">
        <v>21</v>
      </c>
      <c r="G281" s="4">
        <v>2020</v>
      </c>
      <c r="H281" s="4" t="s">
        <v>44</v>
      </c>
      <c r="I281" s="4">
        <v>43700</v>
      </c>
      <c r="J281" s="4" t="s">
        <v>45</v>
      </c>
      <c r="K281" s="4" t="s">
        <v>77</v>
      </c>
      <c r="L281" s="4" t="s">
        <v>87</v>
      </c>
      <c r="M281" s="6" t="s">
        <v>57</v>
      </c>
      <c r="N281" s="4" t="s">
        <v>26</v>
      </c>
      <c r="O281" s="4" t="s">
        <v>59</v>
      </c>
      <c r="P281" s="4" t="s">
        <v>28</v>
      </c>
      <c r="Q281" s="4" t="s">
        <v>51</v>
      </c>
    </row>
    <row r="282" spans="1:17" ht="14.25" customHeight="1" x14ac:dyDescent="0.35">
      <c r="A282" s="4" t="s">
        <v>344</v>
      </c>
      <c r="B282" s="5">
        <v>45649</v>
      </c>
      <c r="C282" s="4" t="s">
        <v>18</v>
      </c>
      <c r="D282" s="4" t="s">
        <v>19</v>
      </c>
      <c r="E282" s="4" t="s">
        <v>63</v>
      </c>
      <c r="F282" s="4" t="s">
        <v>64</v>
      </c>
      <c r="G282" s="4">
        <v>2018</v>
      </c>
      <c r="H282" s="4" t="s">
        <v>65</v>
      </c>
      <c r="I282" s="4">
        <v>21825</v>
      </c>
      <c r="J282" s="4" t="s">
        <v>23</v>
      </c>
      <c r="K282" s="4" t="s">
        <v>18</v>
      </c>
      <c r="L282" s="4" t="s">
        <v>47</v>
      </c>
      <c r="M282" s="6" t="s">
        <v>57</v>
      </c>
      <c r="N282" s="4" t="s">
        <v>49</v>
      </c>
      <c r="O282" s="4" t="s">
        <v>59</v>
      </c>
      <c r="P282" s="4" t="s">
        <v>28</v>
      </c>
      <c r="Q282" s="4" t="s">
        <v>51</v>
      </c>
    </row>
    <row r="283" spans="1:17" ht="14.25" customHeight="1" x14ac:dyDescent="0.35">
      <c r="A283" s="4" t="s">
        <v>345</v>
      </c>
      <c r="B283" s="5">
        <v>45502</v>
      </c>
      <c r="C283" s="4" t="s">
        <v>53</v>
      </c>
      <c r="D283" s="4" t="s">
        <v>19</v>
      </c>
      <c r="E283" s="4" t="s">
        <v>79</v>
      </c>
      <c r="F283" s="4" t="s">
        <v>21</v>
      </c>
      <c r="G283" s="4">
        <v>2018</v>
      </c>
      <c r="H283" s="4" t="s">
        <v>34</v>
      </c>
      <c r="I283" s="4">
        <v>38250</v>
      </c>
      <c r="J283" s="4" t="s">
        <v>35</v>
      </c>
      <c r="K283" s="4" t="s">
        <v>36</v>
      </c>
      <c r="L283" s="4" t="s">
        <v>24</v>
      </c>
      <c r="M283" s="6" t="s">
        <v>38</v>
      </c>
      <c r="N283" s="4" t="s">
        <v>49</v>
      </c>
      <c r="O283" s="4" t="s">
        <v>82</v>
      </c>
      <c r="P283" s="4" t="s">
        <v>40</v>
      </c>
      <c r="Q283" s="4" t="s">
        <v>29</v>
      </c>
    </row>
    <row r="284" spans="1:17" ht="14.25" customHeight="1" x14ac:dyDescent="0.35">
      <c r="A284" s="4" t="s">
        <v>346</v>
      </c>
      <c r="B284" s="5">
        <v>45551</v>
      </c>
      <c r="C284" s="4" t="s">
        <v>76</v>
      </c>
      <c r="D284" s="4" t="s">
        <v>72</v>
      </c>
      <c r="E284" s="4" t="s">
        <v>20</v>
      </c>
      <c r="F284" s="4" t="s">
        <v>64</v>
      </c>
      <c r="G284" s="4">
        <v>2022</v>
      </c>
      <c r="H284" s="4" t="s">
        <v>54</v>
      </c>
      <c r="I284" s="4">
        <v>16200</v>
      </c>
      <c r="J284" s="4" t="s">
        <v>45</v>
      </c>
      <c r="K284" s="4" t="s">
        <v>18</v>
      </c>
      <c r="L284" s="4" t="s">
        <v>56</v>
      </c>
      <c r="M284" s="6" t="s">
        <v>38</v>
      </c>
      <c r="N284" s="4" t="s">
        <v>58</v>
      </c>
      <c r="O284" s="4" t="s">
        <v>74</v>
      </c>
      <c r="P284" s="4" t="s">
        <v>50</v>
      </c>
      <c r="Q284" s="4" t="s">
        <v>70</v>
      </c>
    </row>
    <row r="285" spans="1:17" ht="14.25" customHeight="1" x14ac:dyDescent="0.35">
      <c r="A285" s="4" t="s">
        <v>347</v>
      </c>
      <c r="B285" s="5">
        <v>45390</v>
      </c>
      <c r="C285" s="4" t="s">
        <v>42</v>
      </c>
      <c r="D285" s="4" t="s">
        <v>84</v>
      </c>
      <c r="E285" s="4" t="s">
        <v>20</v>
      </c>
      <c r="F285" s="4" t="s">
        <v>64</v>
      </c>
      <c r="G285" s="4">
        <v>2021</v>
      </c>
      <c r="H285" s="4" t="s">
        <v>44</v>
      </c>
      <c r="I285" s="4">
        <v>40000</v>
      </c>
      <c r="J285" s="4" t="s">
        <v>66</v>
      </c>
      <c r="K285" s="4" t="s">
        <v>36</v>
      </c>
      <c r="L285" s="4" t="s">
        <v>24</v>
      </c>
      <c r="M285" s="6" t="s">
        <v>48</v>
      </c>
      <c r="N285" s="4" t="s">
        <v>58</v>
      </c>
      <c r="O285" s="4" t="s">
        <v>39</v>
      </c>
      <c r="P285" s="4" t="s">
        <v>40</v>
      </c>
      <c r="Q285" s="4" t="s">
        <v>70</v>
      </c>
    </row>
    <row r="286" spans="1:17" ht="14.25" customHeight="1" x14ac:dyDescent="0.35">
      <c r="A286" s="4" t="s">
        <v>348</v>
      </c>
      <c r="B286" s="7">
        <v>45523</v>
      </c>
      <c r="C286" s="4" t="s">
        <v>42</v>
      </c>
      <c r="D286" s="4" t="s">
        <v>32</v>
      </c>
      <c r="E286" s="4" t="s">
        <v>86</v>
      </c>
      <c r="F286" s="4" t="s">
        <v>69</v>
      </c>
      <c r="G286" s="4">
        <v>2022</v>
      </c>
      <c r="H286" s="4" t="s">
        <v>22</v>
      </c>
      <c r="I286" s="4">
        <v>23400</v>
      </c>
      <c r="J286" s="4" t="s">
        <v>35</v>
      </c>
      <c r="K286" s="4" t="s">
        <v>42</v>
      </c>
      <c r="L286" s="4" t="s">
        <v>37</v>
      </c>
      <c r="M286" s="6" t="s">
        <v>38</v>
      </c>
      <c r="N286" s="4">
        <v>8</v>
      </c>
      <c r="O286" s="4" t="s">
        <v>27</v>
      </c>
      <c r="P286" s="4" t="s">
        <v>50</v>
      </c>
      <c r="Q286" s="4" t="s">
        <v>51</v>
      </c>
    </row>
    <row r="287" spans="1:17" ht="14.25" customHeight="1" x14ac:dyDescent="0.35">
      <c r="A287" s="4" t="s">
        <v>349</v>
      </c>
      <c r="B287" s="7">
        <v>45605</v>
      </c>
      <c r="C287" s="4" t="s">
        <v>31</v>
      </c>
      <c r="D287" s="4" t="s">
        <v>62</v>
      </c>
      <c r="E287" s="4" t="s">
        <v>89</v>
      </c>
      <c r="F287" s="4" t="s">
        <v>64</v>
      </c>
      <c r="G287" s="4">
        <v>2022</v>
      </c>
      <c r="H287" s="4" t="s">
        <v>65</v>
      </c>
      <c r="I287" s="4">
        <v>18750</v>
      </c>
      <c r="J287" s="4" t="s">
        <v>23</v>
      </c>
      <c r="K287" s="4" t="s">
        <v>46</v>
      </c>
      <c r="L287" s="4" t="s">
        <v>37</v>
      </c>
      <c r="M287" s="6" t="s">
        <v>48</v>
      </c>
      <c r="N287" s="4" t="s">
        <v>26</v>
      </c>
      <c r="O287" s="4" t="s">
        <v>39</v>
      </c>
      <c r="P287" s="4" t="s">
        <v>28</v>
      </c>
      <c r="Q287" s="4" t="s">
        <v>51</v>
      </c>
    </row>
    <row r="288" spans="1:17" ht="14.25" customHeight="1" x14ac:dyDescent="0.35">
      <c r="A288" s="4" t="s">
        <v>350</v>
      </c>
      <c r="B288" s="7">
        <v>45502</v>
      </c>
      <c r="C288" s="4" t="s">
        <v>53</v>
      </c>
      <c r="D288" s="4" t="s">
        <v>84</v>
      </c>
      <c r="E288" s="4" t="s">
        <v>20</v>
      </c>
      <c r="F288" s="4" t="s">
        <v>90</v>
      </c>
      <c r="G288" s="4">
        <v>2019</v>
      </c>
      <c r="H288" s="4" t="s">
        <v>65</v>
      </c>
      <c r="I288" s="4">
        <v>22000</v>
      </c>
      <c r="J288" s="4" t="s">
        <v>23</v>
      </c>
      <c r="K288" s="4" t="s">
        <v>46</v>
      </c>
      <c r="L288" s="4" t="s">
        <v>24</v>
      </c>
      <c r="M288" s="6" t="s">
        <v>38</v>
      </c>
      <c r="N288" s="4" t="s">
        <v>49</v>
      </c>
      <c r="O288" s="4" t="s">
        <v>59</v>
      </c>
      <c r="P288" s="4" t="s">
        <v>28</v>
      </c>
      <c r="Q288" s="4" t="s">
        <v>51</v>
      </c>
    </row>
    <row r="289" spans="1:17" ht="14.25" customHeight="1" x14ac:dyDescent="0.35">
      <c r="A289" s="4" t="s">
        <v>351</v>
      </c>
      <c r="B289" s="7">
        <v>45511</v>
      </c>
      <c r="C289" s="4" t="s">
        <v>18</v>
      </c>
      <c r="D289" s="4" t="s">
        <v>72</v>
      </c>
      <c r="E289" s="4" t="s">
        <v>33</v>
      </c>
      <c r="F289" s="4" t="s">
        <v>64</v>
      </c>
      <c r="G289" s="4">
        <v>2018</v>
      </c>
      <c r="H289" s="4" t="s">
        <v>22</v>
      </c>
      <c r="I289" s="4">
        <v>26370</v>
      </c>
      <c r="J289" s="4" t="s">
        <v>55</v>
      </c>
      <c r="K289" s="4" t="s">
        <v>77</v>
      </c>
      <c r="L289" s="4" t="s">
        <v>37</v>
      </c>
      <c r="M289" s="6" t="s">
        <v>48</v>
      </c>
      <c r="N289" s="4" t="s">
        <v>58</v>
      </c>
      <c r="O289" s="4" t="s">
        <v>82</v>
      </c>
      <c r="P289" s="4" t="s">
        <v>28</v>
      </c>
      <c r="Q289" s="4" t="s">
        <v>70</v>
      </c>
    </row>
    <row r="290" spans="1:17" ht="14.25" customHeight="1" x14ac:dyDescent="0.35">
      <c r="A290" s="4" t="s">
        <v>352</v>
      </c>
      <c r="B290" s="7">
        <v>45655</v>
      </c>
      <c r="C290" s="4" t="s">
        <v>76</v>
      </c>
      <c r="D290" s="4" t="s">
        <v>84</v>
      </c>
      <c r="E290" s="4" t="s">
        <v>20</v>
      </c>
      <c r="F290" s="4" t="s">
        <v>43</v>
      </c>
      <c r="G290" s="4">
        <v>2022</v>
      </c>
      <c r="H290" s="4" t="s">
        <v>22</v>
      </c>
      <c r="I290" s="4">
        <v>26340</v>
      </c>
      <c r="J290" s="4" t="s">
        <v>45</v>
      </c>
      <c r="K290" s="4" t="s">
        <v>77</v>
      </c>
      <c r="L290" s="4" t="s">
        <v>47</v>
      </c>
      <c r="M290" s="6" t="s">
        <v>57</v>
      </c>
      <c r="N290" s="4" t="s">
        <v>49</v>
      </c>
      <c r="O290" s="4" t="s">
        <v>39</v>
      </c>
      <c r="P290" s="4" t="s">
        <v>28</v>
      </c>
      <c r="Q290" s="4" t="s">
        <v>60</v>
      </c>
    </row>
    <row r="291" spans="1:17" ht="14.25" customHeight="1" x14ac:dyDescent="0.35">
      <c r="A291" s="4" t="s">
        <v>353</v>
      </c>
      <c r="B291" s="7">
        <v>45496</v>
      </c>
      <c r="C291" s="4" t="s">
        <v>42</v>
      </c>
      <c r="D291" s="4" t="s">
        <v>84</v>
      </c>
      <c r="E291" s="4" t="s">
        <v>20</v>
      </c>
      <c r="F291" s="4" t="s">
        <v>64</v>
      </c>
      <c r="G291" s="4">
        <v>2018</v>
      </c>
      <c r="H291" s="4" t="s">
        <v>34</v>
      </c>
      <c r="I291" s="4">
        <v>39465</v>
      </c>
      <c r="J291" s="4" t="s">
        <v>23</v>
      </c>
      <c r="K291" s="4" t="s">
        <v>77</v>
      </c>
      <c r="L291" s="4" t="s">
        <v>24</v>
      </c>
      <c r="M291" s="6" t="s">
        <v>38</v>
      </c>
      <c r="N291" s="4" t="s">
        <v>58</v>
      </c>
      <c r="O291" s="4" t="s">
        <v>59</v>
      </c>
      <c r="P291" s="4" t="s">
        <v>28</v>
      </c>
      <c r="Q291" s="4" t="s">
        <v>60</v>
      </c>
    </row>
    <row r="292" spans="1:17" ht="14.25" customHeight="1" x14ac:dyDescent="0.35">
      <c r="A292" s="4" t="s">
        <v>115</v>
      </c>
      <c r="B292" s="7">
        <v>45504</v>
      </c>
      <c r="C292" s="4" t="s">
        <v>31</v>
      </c>
      <c r="D292" s="4" t="s">
        <v>19</v>
      </c>
      <c r="E292" s="4" t="s">
        <v>63</v>
      </c>
      <c r="F292" s="4" t="s">
        <v>69</v>
      </c>
      <c r="G292" s="4">
        <v>2019</v>
      </c>
      <c r="H292" s="4" t="s">
        <v>65</v>
      </c>
      <c r="I292" s="4">
        <v>21900</v>
      </c>
      <c r="J292" s="4" t="s">
        <v>23</v>
      </c>
      <c r="K292" s="4" t="s">
        <v>18</v>
      </c>
      <c r="L292" s="4" t="s">
        <v>24</v>
      </c>
      <c r="M292" s="6" t="s">
        <v>38</v>
      </c>
      <c r="N292" s="4" t="s">
        <v>49</v>
      </c>
      <c r="O292" s="4" t="s">
        <v>39</v>
      </c>
      <c r="P292" s="4" t="s">
        <v>50</v>
      </c>
      <c r="Q292" s="4" t="s">
        <v>70</v>
      </c>
    </row>
    <row r="293" spans="1:17" ht="14.25" customHeight="1" x14ac:dyDescent="0.35">
      <c r="A293" s="4" t="s">
        <v>354</v>
      </c>
      <c r="B293" s="7">
        <v>45448</v>
      </c>
      <c r="C293" s="4" t="s">
        <v>31</v>
      </c>
      <c r="D293" s="4" t="s">
        <v>72</v>
      </c>
      <c r="E293" s="4" t="s">
        <v>20</v>
      </c>
      <c r="F293" s="4" t="s">
        <v>81</v>
      </c>
      <c r="G293" s="4">
        <v>2018</v>
      </c>
      <c r="H293" s="4" t="s">
        <v>44</v>
      </c>
      <c r="I293" s="4">
        <v>43750</v>
      </c>
      <c r="J293" s="4" t="s">
        <v>45</v>
      </c>
      <c r="K293" s="4" t="s">
        <v>77</v>
      </c>
      <c r="L293" s="4" t="s">
        <v>47</v>
      </c>
      <c r="M293" s="6" t="s">
        <v>25</v>
      </c>
      <c r="N293" s="4" t="s">
        <v>49</v>
      </c>
      <c r="O293" s="4" t="s">
        <v>27</v>
      </c>
      <c r="P293" s="4" t="s">
        <v>40</v>
      </c>
      <c r="Q293" s="4" t="s">
        <v>51</v>
      </c>
    </row>
    <row r="294" spans="1:17" ht="14.25" customHeight="1" x14ac:dyDescent="0.35">
      <c r="A294" s="4" t="s">
        <v>355</v>
      </c>
      <c r="B294" s="7">
        <v>45341</v>
      </c>
      <c r="C294" s="4" t="s">
        <v>31</v>
      </c>
      <c r="D294" s="4" t="s">
        <v>32</v>
      </c>
      <c r="E294" s="4" t="s">
        <v>73</v>
      </c>
      <c r="F294" s="4" t="s">
        <v>90</v>
      </c>
      <c r="G294" s="4">
        <v>2022</v>
      </c>
      <c r="H294" s="4" t="s">
        <v>65</v>
      </c>
      <c r="I294" s="4">
        <v>21850</v>
      </c>
      <c r="J294" s="4" t="s">
        <v>45</v>
      </c>
      <c r="K294" s="4" t="s">
        <v>18</v>
      </c>
      <c r="L294" s="4" t="s">
        <v>56</v>
      </c>
      <c r="M294" s="6" t="s">
        <v>48</v>
      </c>
      <c r="N294" s="4" t="s">
        <v>58</v>
      </c>
      <c r="O294" s="4" t="s">
        <v>74</v>
      </c>
      <c r="P294" s="4" t="s">
        <v>28</v>
      </c>
      <c r="Q294" s="4" t="s">
        <v>70</v>
      </c>
    </row>
    <row r="295" spans="1:17" ht="14.25" customHeight="1" x14ac:dyDescent="0.35">
      <c r="A295" s="4" t="s">
        <v>356</v>
      </c>
      <c r="B295" s="7">
        <v>45492</v>
      </c>
      <c r="C295" s="4" t="s">
        <v>76</v>
      </c>
      <c r="D295" s="4" t="s">
        <v>62</v>
      </c>
      <c r="E295" s="4" t="s">
        <v>63</v>
      </c>
      <c r="F295" s="4" t="s">
        <v>90</v>
      </c>
      <c r="G295" s="4">
        <v>2018</v>
      </c>
      <c r="H295" s="4" t="s">
        <v>34</v>
      </c>
      <c r="I295" s="4">
        <v>39285</v>
      </c>
      <c r="J295" s="4" t="s">
        <v>35</v>
      </c>
      <c r="K295" s="4" t="s">
        <v>46</v>
      </c>
      <c r="L295" s="4" t="s">
        <v>37</v>
      </c>
      <c r="M295" s="6" t="s">
        <v>38</v>
      </c>
      <c r="N295" s="4" t="s">
        <v>67</v>
      </c>
      <c r="O295" s="4" t="s">
        <v>27</v>
      </c>
      <c r="P295" s="4" t="s">
        <v>28</v>
      </c>
      <c r="Q295" s="4" t="s">
        <v>29</v>
      </c>
    </row>
    <row r="296" spans="1:17" ht="14.25" customHeight="1" x14ac:dyDescent="0.35">
      <c r="A296" s="4" t="s">
        <v>357</v>
      </c>
      <c r="B296" s="7">
        <v>45565</v>
      </c>
      <c r="C296" s="4" t="s">
        <v>53</v>
      </c>
      <c r="D296" s="4" t="s">
        <v>32</v>
      </c>
      <c r="E296" s="4" t="s">
        <v>79</v>
      </c>
      <c r="F296" s="4" t="s">
        <v>64</v>
      </c>
      <c r="G296" s="4">
        <v>2019</v>
      </c>
      <c r="H296" s="4" t="s">
        <v>44</v>
      </c>
      <c r="I296" s="4">
        <v>42500</v>
      </c>
      <c r="J296" s="4" t="s">
        <v>45</v>
      </c>
      <c r="K296" s="4" t="s">
        <v>36</v>
      </c>
      <c r="L296" s="4" t="s">
        <v>37</v>
      </c>
      <c r="M296" s="6" t="s">
        <v>38</v>
      </c>
      <c r="N296" s="4" t="s">
        <v>26</v>
      </c>
      <c r="O296" s="4" t="s">
        <v>82</v>
      </c>
      <c r="P296" s="4" t="s">
        <v>28</v>
      </c>
      <c r="Q296" s="4" t="s">
        <v>29</v>
      </c>
    </row>
    <row r="297" spans="1:17" ht="14.25" customHeight="1" x14ac:dyDescent="0.35">
      <c r="A297" s="4" t="s">
        <v>358</v>
      </c>
      <c r="B297" s="7">
        <v>45558</v>
      </c>
      <c r="C297" s="4" t="s">
        <v>42</v>
      </c>
      <c r="D297" s="4" t="s">
        <v>62</v>
      </c>
      <c r="E297" s="4" t="s">
        <v>20</v>
      </c>
      <c r="F297" s="4" t="s">
        <v>81</v>
      </c>
      <c r="G297" s="4">
        <v>2021</v>
      </c>
      <c r="H297" s="4" t="s">
        <v>44</v>
      </c>
      <c r="I297" s="4">
        <v>40500</v>
      </c>
      <c r="J297" s="4" t="s">
        <v>23</v>
      </c>
      <c r="K297" s="4" t="s">
        <v>42</v>
      </c>
      <c r="L297" s="4" t="s">
        <v>24</v>
      </c>
      <c r="M297" s="6" t="s">
        <v>57</v>
      </c>
      <c r="N297" s="4" t="s">
        <v>26</v>
      </c>
      <c r="O297" s="4" t="s">
        <v>27</v>
      </c>
      <c r="P297" s="4" t="s">
        <v>40</v>
      </c>
      <c r="Q297" s="4" t="s">
        <v>51</v>
      </c>
    </row>
    <row r="298" spans="1:17" ht="14.25" customHeight="1" x14ac:dyDescent="0.35">
      <c r="A298" s="4" t="s">
        <v>359</v>
      </c>
      <c r="B298" s="5">
        <v>45360</v>
      </c>
      <c r="C298" s="4" t="s">
        <v>76</v>
      </c>
      <c r="D298" s="4" t="s">
        <v>19</v>
      </c>
      <c r="E298" s="4" t="s">
        <v>20</v>
      </c>
      <c r="F298" s="4" t="s">
        <v>90</v>
      </c>
      <c r="G298" s="4">
        <v>2018</v>
      </c>
      <c r="H298" s="4" t="s">
        <v>44</v>
      </c>
      <c r="I298" s="4">
        <v>40000</v>
      </c>
      <c r="J298" s="4" t="s">
        <v>66</v>
      </c>
      <c r="K298" s="4" t="s">
        <v>42</v>
      </c>
      <c r="L298" s="4" t="s">
        <v>47</v>
      </c>
      <c r="M298" s="6" t="s">
        <v>48</v>
      </c>
      <c r="N298" s="4">
        <v>8</v>
      </c>
      <c r="O298" s="4" t="s">
        <v>39</v>
      </c>
      <c r="P298" s="4" t="s">
        <v>50</v>
      </c>
      <c r="Q298" s="4" t="s">
        <v>51</v>
      </c>
    </row>
    <row r="299" spans="1:17" ht="14.25" customHeight="1" x14ac:dyDescent="0.35">
      <c r="A299" s="4" t="s">
        <v>91</v>
      </c>
      <c r="B299" s="5">
        <v>45525</v>
      </c>
      <c r="C299" s="4" t="s">
        <v>18</v>
      </c>
      <c r="D299" s="4" t="s">
        <v>72</v>
      </c>
      <c r="E299" s="4" t="s">
        <v>86</v>
      </c>
      <c r="F299" s="4" t="s">
        <v>81</v>
      </c>
      <c r="G299" s="4">
        <v>2022</v>
      </c>
      <c r="H299" s="4" t="s">
        <v>34</v>
      </c>
      <c r="I299" s="4">
        <v>35100</v>
      </c>
      <c r="J299" s="4" t="s">
        <v>23</v>
      </c>
      <c r="K299" s="4" t="s">
        <v>42</v>
      </c>
      <c r="L299" s="4" t="s">
        <v>47</v>
      </c>
      <c r="M299" s="6" t="s">
        <v>38</v>
      </c>
      <c r="N299" s="4" t="s">
        <v>26</v>
      </c>
      <c r="O299" s="4" t="s">
        <v>74</v>
      </c>
      <c r="P299" s="4" t="s">
        <v>40</v>
      </c>
      <c r="Q299" s="4" t="s">
        <v>60</v>
      </c>
    </row>
    <row r="300" spans="1:17" ht="14.25" customHeight="1" x14ac:dyDescent="0.35">
      <c r="A300" s="4" t="s">
        <v>360</v>
      </c>
      <c r="B300" s="5">
        <v>45523</v>
      </c>
      <c r="C300" s="4" t="s">
        <v>76</v>
      </c>
      <c r="D300" s="4" t="s">
        <v>72</v>
      </c>
      <c r="E300" s="4" t="s">
        <v>89</v>
      </c>
      <c r="F300" s="4" t="s">
        <v>43</v>
      </c>
      <c r="G300" s="4">
        <v>2019</v>
      </c>
      <c r="H300" s="4" t="s">
        <v>65</v>
      </c>
      <c r="I300" s="4">
        <v>18750</v>
      </c>
      <c r="J300" s="4" t="s">
        <v>35</v>
      </c>
      <c r="K300" s="4" t="s">
        <v>36</v>
      </c>
      <c r="L300" s="4" t="s">
        <v>24</v>
      </c>
      <c r="M300" s="6" t="s">
        <v>48</v>
      </c>
      <c r="N300" s="4" t="s">
        <v>58</v>
      </c>
      <c r="O300" s="4" t="s">
        <v>39</v>
      </c>
      <c r="P300" s="4" t="s">
        <v>50</v>
      </c>
      <c r="Q300" s="4" t="s">
        <v>51</v>
      </c>
    </row>
    <row r="301" spans="1:17" ht="14.25" customHeight="1" x14ac:dyDescent="0.35">
      <c r="A301" s="4" t="s">
        <v>361</v>
      </c>
      <c r="B301" s="5">
        <v>45523</v>
      </c>
      <c r="C301" s="4" t="s">
        <v>42</v>
      </c>
      <c r="D301" s="4" t="s">
        <v>62</v>
      </c>
      <c r="E301" s="4" t="s">
        <v>20</v>
      </c>
      <c r="F301" s="4" t="s">
        <v>21</v>
      </c>
      <c r="G301" s="4">
        <v>2022</v>
      </c>
      <c r="H301" s="4" t="s">
        <v>54</v>
      </c>
      <c r="I301" s="4">
        <v>17600</v>
      </c>
      <c r="J301" s="4" t="s">
        <v>45</v>
      </c>
      <c r="K301" s="4" t="s">
        <v>42</v>
      </c>
      <c r="L301" s="4" t="s">
        <v>37</v>
      </c>
      <c r="M301" s="6" t="s">
        <v>38</v>
      </c>
      <c r="N301" s="4" t="s">
        <v>26</v>
      </c>
      <c r="O301" s="4" t="s">
        <v>74</v>
      </c>
      <c r="P301" s="4" t="s">
        <v>28</v>
      </c>
      <c r="Q301" s="4" t="s">
        <v>51</v>
      </c>
    </row>
    <row r="302" spans="1:17" ht="14.25" customHeight="1" x14ac:dyDescent="0.35">
      <c r="A302" s="4" t="s">
        <v>155</v>
      </c>
      <c r="B302" s="5">
        <v>45321</v>
      </c>
      <c r="C302" s="4" t="s">
        <v>53</v>
      </c>
      <c r="D302" s="4" t="s">
        <v>72</v>
      </c>
      <c r="E302" s="4" t="s">
        <v>33</v>
      </c>
      <c r="F302" s="4" t="s">
        <v>69</v>
      </c>
      <c r="G302" s="4">
        <v>2022</v>
      </c>
      <c r="H302" s="4" t="s">
        <v>44</v>
      </c>
      <c r="I302" s="4">
        <v>43950</v>
      </c>
      <c r="J302" s="4" t="s">
        <v>55</v>
      </c>
      <c r="K302" s="4" t="s">
        <v>46</v>
      </c>
      <c r="L302" s="4" t="s">
        <v>56</v>
      </c>
      <c r="M302" s="6" t="s">
        <v>38</v>
      </c>
      <c r="N302" s="4" t="s">
        <v>58</v>
      </c>
      <c r="O302" s="4" t="s">
        <v>82</v>
      </c>
      <c r="P302" s="4" t="s">
        <v>28</v>
      </c>
      <c r="Q302" s="4" t="s">
        <v>60</v>
      </c>
    </row>
    <row r="303" spans="1:17" ht="14.25" customHeight="1" x14ac:dyDescent="0.35">
      <c r="A303" s="4" t="s">
        <v>362</v>
      </c>
      <c r="B303" s="5">
        <v>45480</v>
      </c>
      <c r="C303" s="4" t="s">
        <v>31</v>
      </c>
      <c r="D303" s="4" t="s">
        <v>72</v>
      </c>
      <c r="E303" s="4" t="s">
        <v>20</v>
      </c>
      <c r="F303" s="4" t="s">
        <v>43</v>
      </c>
      <c r="G303" s="4">
        <v>2018</v>
      </c>
      <c r="H303" s="4" t="s">
        <v>22</v>
      </c>
      <c r="I303" s="4">
        <v>26340</v>
      </c>
      <c r="J303" s="4" t="s">
        <v>23</v>
      </c>
      <c r="K303" s="4" t="s">
        <v>18</v>
      </c>
      <c r="L303" s="4" t="s">
        <v>24</v>
      </c>
      <c r="M303" s="6" t="s">
        <v>48</v>
      </c>
      <c r="N303" s="4">
        <v>8</v>
      </c>
      <c r="O303" s="4" t="s">
        <v>27</v>
      </c>
      <c r="P303" s="4" t="s">
        <v>28</v>
      </c>
      <c r="Q303" s="4" t="s">
        <v>70</v>
      </c>
    </row>
    <row r="304" spans="1:17" ht="14.25" customHeight="1" x14ac:dyDescent="0.35">
      <c r="A304" s="4" t="s">
        <v>363</v>
      </c>
      <c r="B304" s="5">
        <v>45532</v>
      </c>
      <c r="C304" s="4" t="s">
        <v>53</v>
      </c>
      <c r="D304" s="4" t="s">
        <v>62</v>
      </c>
      <c r="E304" s="4" t="s">
        <v>20</v>
      </c>
      <c r="F304" s="4" t="s">
        <v>69</v>
      </c>
      <c r="G304" s="4">
        <v>2022</v>
      </c>
      <c r="H304" s="4" t="s">
        <v>34</v>
      </c>
      <c r="I304" s="4">
        <v>39465</v>
      </c>
      <c r="J304" s="4" t="s">
        <v>23</v>
      </c>
      <c r="K304" s="4" t="s">
        <v>46</v>
      </c>
      <c r="L304" s="4" t="s">
        <v>87</v>
      </c>
      <c r="M304" s="6" t="s">
        <v>48</v>
      </c>
      <c r="N304" s="4" t="s">
        <v>58</v>
      </c>
      <c r="O304" s="4" t="s">
        <v>39</v>
      </c>
      <c r="P304" s="4" t="s">
        <v>28</v>
      </c>
      <c r="Q304" s="4" t="s">
        <v>51</v>
      </c>
    </row>
    <row r="305" spans="1:17" ht="14.25" customHeight="1" x14ac:dyDescent="0.35">
      <c r="A305" s="4" t="s">
        <v>364</v>
      </c>
      <c r="B305" s="5">
        <v>45366</v>
      </c>
      <c r="C305" s="4" t="s">
        <v>53</v>
      </c>
      <c r="D305" s="4" t="s">
        <v>62</v>
      </c>
      <c r="E305" s="4" t="s">
        <v>63</v>
      </c>
      <c r="F305" s="4" t="s">
        <v>90</v>
      </c>
      <c r="G305" s="4">
        <v>2018</v>
      </c>
      <c r="H305" s="4" t="s">
        <v>44</v>
      </c>
      <c r="I305" s="4">
        <v>43800</v>
      </c>
      <c r="J305" s="4" t="s">
        <v>23</v>
      </c>
      <c r="K305" s="4" t="s">
        <v>18</v>
      </c>
      <c r="L305" s="4" t="s">
        <v>56</v>
      </c>
      <c r="M305" s="6" t="s">
        <v>48</v>
      </c>
      <c r="N305" s="4" t="s">
        <v>49</v>
      </c>
      <c r="O305" s="4" t="s">
        <v>59</v>
      </c>
      <c r="P305" s="4" t="s">
        <v>28</v>
      </c>
      <c r="Q305" s="4" t="s">
        <v>29</v>
      </c>
    </row>
    <row r="306" spans="1:17" ht="14.25" customHeight="1" x14ac:dyDescent="0.35">
      <c r="A306" s="4" t="s">
        <v>365</v>
      </c>
      <c r="B306" s="5">
        <v>45465</v>
      </c>
      <c r="C306" s="4" t="s">
        <v>18</v>
      </c>
      <c r="D306" s="4" t="s">
        <v>19</v>
      </c>
      <c r="E306" s="4" t="s">
        <v>20</v>
      </c>
      <c r="F306" s="4" t="s">
        <v>69</v>
      </c>
      <c r="G306" s="4">
        <v>2021</v>
      </c>
      <c r="H306" s="4" t="s">
        <v>34</v>
      </c>
      <c r="I306" s="4">
        <v>39375</v>
      </c>
      <c r="J306" s="4" t="s">
        <v>23</v>
      </c>
      <c r="K306" s="4" t="s">
        <v>77</v>
      </c>
      <c r="L306" s="4" t="s">
        <v>37</v>
      </c>
      <c r="M306" s="6" t="s">
        <v>48</v>
      </c>
      <c r="N306" s="4" t="s">
        <v>58</v>
      </c>
      <c r="O306" s="4" t="s">
        <v>74</v>
      </c>
      <c r="P306" s="4" t="s">
        <v>50</v>
      </c>
      <c r="Q306" s="4" t="s">
        <v>70</v>
      </c>
    </row>
    <row r="307" spans="1:17" ht="14.25" customHeight="1" x14ac:dyDescent="0.35">
      <c r="A307" s="4" t="s">
        <v>366</v>
      </c>
      <c r="B307" s="5">
        <v>45484</v>
      </c>
      <c r="C307" s="4" t="s">
        <v>76</v>
      </c>
      <c r="D307" s="4" t="s">
        <v>84</v>
      </c>
      <c r="E307" s="4" t="s">
        <v>73</v>
      </c>
      <c r="F307" s="4" t="s">
        <v>64</v>
      </c>
      <c r="G307" s="4">
        <v>2022</v>
      </c>
      <c r="H307" s="4" t="s">
        <v>22</v>
      </c>
      <c r="I307" s="4">
        <v>26220</v>
      </c>
      <c r="J307" s="4" t="s">
        <v>55</v>
      </c>
      <c r="K307" s="4" t="s">
        <v>46</v>
      </c>
      <c r="L307" s="4" t="s">
        <v>37</v>
      </c>
      <c r="M307" s="6" t="s">
        <v>48</v>
      </c>
      <c r="N307" s="4" t="s">
        <v>58</v>
      </c>
      <c r="O307" s="4" t="s">
        <v>74</v>
      </c>
      <c r="P307" s="4" t="s">
        <v>40</v>
      </c>
      <c r="Q307" s="4" t="s">
        <v>70</v>
      </c>
    </row>
    <row r="308" spans="1:17" ht="14.25" customHeight="1" x14ac:dyDescent="0.35">
      <c r="A308" s="4" t="s">
        <v>367</v>
      </c>
      <c r="B308" s="5">
        <v>45345</v>
      </c>
      <c r="C308" s="4" t="s">
        <v>53</v>
      </c>
      <c r="D308" s="4" t="s">
        <v>62</v>
      </c>
      <c r="E308" s="4" t="s">
        <v>63</v>
      </c>
      <c r="F308" s="4" t="s">
        <v>69</v>
      </c>
      <c r="G308" s="4">
        <v>2022</v>
      </c>
      <c r="H308" s="4" t="s">
        <v>44</v>
      </c>
      <c r="I308" s="4">
        <v>43650</v>
      </c>
      <c r="J308" s="4" t="s">
        <v>55</v>
      </c>
      <c r="K308" s="4" t="s">
        <v>42</v>
      </c>
      <c r="L308" s="4" t="s">
        <v>87</v>
      </c>
      <c r="M308" s="6" t="s">
        <v>25</v>
      </c>
      <c r="N308" s="4" t="s">
        <v>67</v>
      </c>
      <c r="O308" s="4" t="s">
        <v>59</v>
      </c>
      <c r="P308" s="4" t="s">
        <v>28</v>
      </c>
      <c r="Q308" s="4" t="s">
        <v>51</v>
      </c>
    </row>
    <row r="309" spans="1:17" ht="14.25" customHeight="1" x14ac:dyDescent="0.35">
      <c r="A309" s="4" t="s">
        <v>368</v>
      </c>
      <c r="B309" s="5">
        <v>45312</v>
      </c>
      <c r="C309" s="4" t="s">
        <v>31</v>
      </c>
      <c r="D309" s="4" t="s">
        <v>19</v>
      </c>
      <c r="E309" s="4" t="s">
        <v>79</v>
      </c>
      <c r="F309" s="4" t="s">
        <v>81</v>
      </c>
      <c r="G309" s="4">
        <v>2022</v>
      </c>
      <c r="H309" s="4" t="s">
        <v>65</v>
      </c>
      <c r="I309" s="4">
        <v>21250</v>
      </c>
      <c r="J309" s="4" t="s">
        <v>35</v>
      </c>
      <c r="K309" s="4" t="s">
        <v>42</v>
      </c>
      <c r="L309" s="4" t="s">
        <v>47</v>
      </c>
      <c r="M309" s="6" t="s">
        <v>25</v>
      </c>
      <c r="N309" s="4" t="s">
        <v>67</v>
      </c>
      <c r="O309" s="4" t="s">
        <v>59</v>
      </c>
      <c r="P309" s="4" t="s">
        <v>28</v>
      </c>
      <c r="Q309" s="4" t="s">
        <v>60</v>
      </c>
    </row>
    <row r="310" spans="1:17" ht="14.25" customHeight="1" x14ac:dyDescent="0.35">
      <c r="A310" s="4" t="s">
        <v>369</v>
      </c>
      <c r="B310" s="7">
        <v>45641</v>
      </c>
      <c r="C310" s="4" t="s">
        <v>53</v>
      </c>
      <c r="D310" s="4" t="s">
        <v>19</v>
      </c>
      <c r="E310" s="4" t="s">
        <v>20</v>
      </c>
      <c r="F310" s="4" t="s">
        <v>90</v>
      </c>
      <c r="G310" s="4">
        <v>2020</v>
      </c>
      <c r="H310" s="4" t="s">
        <v>34</v>
      </c>
      <c r="I310" s="4">
        <v>36450</v>
      </c>
      <c r="J310" s="4" t="s">
        <v>45</v>
      </c>
      <c r="K310" s="4" t="s">
        <v>42</v>
      </c>
      <c r="L310" s="4" t="s">
        <v>24</v>
      </c>
      <c r="M310" s="6" t="s">
        <v>38</v>
      </c>
      <c r="N310" s="4" t="s">
        <v>26</v>
      </c>
      <c r="O310" s="4" t="s">
        <v>74</v>
      </c>
      <c r="P310" s="4" t="s">
        <v>28</v>
      </c>
      <c r="Q310" s="4" t="s">
        <v>51</v>
      </c>
    </row>
    <row r="311" spans="1:17" ht="14.25" customHeight="1" x14ac:dyDescent="0.35">
      <c r="A311" s="4" t="s">
        <v>370</v>
      </c>
      <c r="B311" s="7">
        <v>45609</v>
      </c>
      <c r="C311" s="4" t="s">
        <v>53</v>
      </c>
      <c r="D311" s="4" t="s">
        <v>72</v>
      </c>
      <c r="E311" s="4" t="s">
        <v>20</v>
      </c>
      <c r="F311" s="4" t="s">
        <v>90</v>
      </c>
      <c r="G311" s="4">
        <v>2020</v>
      </c>
      <c r="H311" s="4" t="s">
        <v>44</v>
      </c>
      <c r="I311" s="4">
        <v>40000</v>
      </c>
      <c r="J311" s="4" t="s">
        <v>45</v>
      </c>
      <c r="K311" s="4" t="s">
        <v>77</v>
      </c>
      <c r="L311" s="4" t="s">
        <v>87</v>
      </c>
      <c r="M311" s="6" t="s">
        <v>38</v>
      </c>
      <c r="N311" s="4" t="s">
        <v>67</v>
      </c>
      <c r="O311" s="4" t="s">
        <v>74</v>
      </c>
      <c r="P311" s="4" t="s">
        <v>40</v>
      </c>
      <c r="Q311" s="4" t="s">
        <v>51</v>
      </c>
    </row>
    <row r="312" spans="1:17" ht="14.25" customHeight="1" x14ac:dyDescent="0.35">
      <c r="A312" s="4" t="s">
        <v>371</v>
      </c>
      <c r="B312" s="5">
        <v>45523</v>
      </c>
      <c r="C312" s="4" t="s">
        <v>53</v>
      </c>
      <c r="D312" s="4" t="s">
        <v>62</v>
      </c>
      <c r="E312" s="4" t="s">
        <v>86</v>
      </c>
      <c r="F312" s="4" t="s">
        <v>90</v>
      </c>
      <c r="G312" s="4">
        <v>2019</v>
      </c>
      <c r="H312" s="4" t="s">
        <v>44</v>
      </c>
      <c r="I312" s="4">
        <v>39000</v>
      </c>
      <c r="J312" s="4" t="s">
        <v>45</v>
      </c>
      <c r="K312" s="4" t="s">
        <v>77</v>
      </c>
      <c r="L312" s="4" t="s">
        <v>24</v>
      </c>
      <c r="M312" s="6" t="s">
        <v>48</v>
      </c>
      <c r="N312" s="4" t="s">
        <v>67</v>
      </c>
      <c r="O312" s="4" t="s">
        <v>39</v>
      </c>
      <c r="P312" s="4" t="s">
        <v>50</v>
      </c>
      <c r="Q312" s="4" t="s">
        <v>60</v>
      </c>
    </row>
    <row r="313" spans="1:17" ht="14.25" customHeight="1" x14ac:dyDescent="0.35">
      <c r="A313" s="4" t="s">
        <v>168</v>
      </c>
      <c r="B313" s="5">
        <v>45373</v>
      </c>
      <c r="C313" s="4" t="s">
        <v>53</v>
      </c>
      <c r="D313" s="4" t="s">
        <v>84</v>
      </c>
      <c r="E313" s="4" t="s">
        <v>89</v>
      </c>
      <c r="F313" s="4" t="s">
        <v>69</v>
      </c>
      <c r="G313" s="4">
        <v>2020</v>
      </c>
      <c r="H313" s="4" t="s">
        <v>34</v>
      </c>
      <c r="I313" s="4">
        <v>33750</v>
      </c>
      <c r="J313" s="4" t="s">
        <v>23</v>
      </c>
      <c r="K313" s="4" t="s">
        <v>42</v>
      </c>
      <c r="L313" s="4" t="s">
        <v>47</v>
      </c>
      <c r="M313" s="6" t="s">
        <v>57</v>
      </c>
      <c r="N313" s="4" t="s">
        <v>58</v>
      </c>
      <c r="O313" s="4" t="s">
        <v>59</v>
      </c>
      <c r="P313" s="4" t="s">
        <v>40</v>
      </c>
      <c r="Q313" s="4" t="s">
        <v>70</v>
      </c>
    </row>
    <row r="314" spans="1:17" ht="14.25" customHeight="1" x14ac:dyDescent="0.35">
      <c r="A314" s="4" t="s">
        <v>372</v>
      </c>
      <c r="B314" s="5">
        <v>45312</v>
      </c>
      <c r="C314" s="4" t="s">
        <v>42</v>
      </c>
      <c r="D314" s="4" t="s">
        <v>32</v>
      </c>
      <c r="E314" s="4" t="s">
        <v>20</v>
      </c>
      <c r="F314" s="4" t="s">
        <v>69</v>
      </c>
      <c r="G314" s="4">
        <v>2019</v>
      </c>
      <c r="H314" s="4" t="s">
        <v>22</v>
      </c>
      <c r="I314" s="4">
        <v>26400</v>
      </c>
      <c r="J314" s="4" t="s">
        <v>23</v>
      </c>
      <c r="K314" s="4" t="s">
        <v>36</v>
      </c>
      <c r="L314" s="4" t="s">
        <v>37</v>
      </c>
      <c r="M314" s="6" t="s">
        <v>38</v>
      </c>
      <c r="N314" s="4">
        <v>8</v>
      </c>
      <c r="O314" s="4" t="s">
        <v>39</v>
      </c>
      <c r="P314" s="4" t="s">
        <v>50</v>
      </c>
      <c r="Q314" s="4" t="s">
        <v>51</v>
      </c>
    </row>
    <row r="315" spans="1:17" ht="14.25" customHeight="1" x14ac:dyDescent="0.35">
      <c r="A315" s="4" t="s">
        <v>373</v>
      </c>
      <c r="B315" s="5">
        <v>45473</v>
      </c>
      <c r="C315" s="4" t="s">
        <v>31</v>
      </c>
      <c r="D315" s="4" t="s">
        <v>84</v>
      </c>
      <c r="E315" s="4" t="s">
        <v>33</v>
      </c>
      <c r="F315" s="4" t="s">
        <v>64</v>
      </c>
      <c r="G315" s="4">
        <v>2020</v>
      </c>
      <c r="H315" s="4" t="s">
        <v>34</v>
      </c>
      <c r="I315" s="4">
        <v>39555</v>
      </c>
      <c r="J315" s="4" t="s">
        <v>45</v>
      </c>
      <c r="K315" s="4" t="s">
        <v>77</v>
      </c>
      <c r="L315" s="4" t="s">
        <v>24</v>
      </c>
      <c r="M315" s="6" t="s">
        <v>38</v>
      </c>
      <c r="N315" s="4" t="s">
        <v>26</v>
      </c>
      <c r="O315" s="4" t="s">
        <v>82</v>
      </c>
      <c r="P315" s="4" t="s">
        <v>28</v>
      </c>
      <c r="Q315" s="4" t="s">
        <v>60</v>
      </c>
    </row>
    <row r="316" spans="1:17" ht="14.25" customHeight="1" x14ac:dyDescent="0.35">
      <c r="A316" s="4" t="s">
        <v>374</v>
      </c>
      <c r="B316" s="5">
        <v>45321</v>
      </c>
      <c r="C316" s="4" t="s">
        <v>42</v>
      </c>
      <c r="D316" s="4" t="s">
        <v>72</v>
      </c>
      <c r="E316" s="4" t="s">
        <v>20</v>
      </c>
      <c r="F316" s="4" t="s">
        <v>69</v>
      </c>
      <c r="G316" s="4">
        <v>2021</v>
      </c>
      <c r="H316" s="4" t="s">
        <v>54</v>
      </c>
      <c r="I316" s="4">
        <v>17560</v>
      </c>
      <c r="J316" s="4" t="s">
        <v>23</v>
      </c>
      <c r="K316" s="4" t="s">
        <v>42</v>
      </c>
      <c r="L316" s="4" t="s">
        <v>47</v>
      </c>
      <c r="M316" s="6" t="s">
        <v>48</v>
      </c>
      <c r="N316" s="4" t="s">
        <v>26</v>
      </c>
      <c r="O316" s="4" t="s">
        <v>82</v>
      </c>
      <c r="P316" s="4" t="s">
        <v>28</v>
      </c>
      <c r="Q316" s="4" t="s">
        <v>51</v>
      </c>
    </row>
    <row r="317" spans="1:17" ht="14.25" customHeight="1" x14ac:dyDescent="0.35">
      <c r="A317" s="4" t="s">
        <v>375</v>
      </c>
      <c r="B317" s="5">
        <v>45590</v>
      </c>
      <c r="C317" s="4" t="s">
        <v>42</v>
      </c>
      <c r="D317" s="4" t="s">
        <v>19</v>
      </c>
      <c r="E317" s="4" t="s">
        <v>20</v>
      </c>
      <c r="F317" s="4" t="s">
        <v>64</v>
      </c>
      <c r="G317" s="4">
        <v>2019</v>
      </c>
      <c r="H317" s="4" t="s">
        <v>65</v>
      </c>
      <c r="I317" s="4">
        <v>21925</v>
      </c>
      <c r="J317" s="4" t="s">
        <v>55</v>
      </c>
      <c r="K317" s="4" t="s">
        <v>18</v>
      </c>
      <c r="L317" s="4" t="s">
        <v>47</v>
      </c>
      <c r="M317" s="6" t="s">
        <v>48</v>
      </c>
      <c r="N317" s="4">
        <v>8</v>
      </c>
      <c r="O317" s="4" t="s">
        <v>27</v>
      </c>
      <c r="P317" s="4" t="s">
        <v>28</v>
      </c>
      <c r="Q317" s="4" t="s">
        <v>29</v>
      </c>
    </row>
    <row r="318" spans="1:17" ht="14.25" customHeight="1" x14ac:dyDescent="0.35">
      <c r="A318" s="4" t="s">
        <v>376</v>
      </c>
      <c r="B318" s="5">
        <v>45599</v>
      </c>
      <c r="C318" s="4" t="s">
        <v>31</v>
      </c>
      <c r="D318" s="4" t="s">
        <v>32</v>
      </c>
      <c r="E318" s="4" t="s">
        <v>63</v>
      </c>
      <c r="F318" s="4" t="s">
        <v>81</v>
      </c>
      <c r="G318" s="4">
        <v>2020</v>
      </c>
      <c r="H318" s="4" t="s">
        <v>22</v>
      </c>
      <c r="I318" s="4">
        <v>26280</v>
      </c>
      <c r="J318" s="4" t="s">
        <v>66</v>
      </c>
      <c r="K318" s="4" t="s">
        <v>36</v>
      </c>
      <c r="L318" s="4" t="s">
        <v>47</v>
      </c>
      <c r="M318" s="6" t="s">
        <v>38</v>
      </c>
      <c r="N318" s="4" t="s">
        <v>58</v>
      </c>
      <c r="O318" s="4" t="s">
        <v>59</v>
      </c>
      <c r="P318" s="4" t="s">
        <v>28</v>
      </c>
      <c r="Q318" s="4" t="s">
        <v>51</v>
      </c>
    </row>
    <row r="319" spans="1:17" ht="14.25" customHeight="1" x14ac:dyDescent="0.35">
      <c r="A319" s="4" t="s">
        <v>377</v>
      </c>
      <c r="B319" s="5">
        <v>45386</v>
      </c>
      <c r="C319" s="4" t="s">
        <v>53</v>
      </c>
      <c r="D319" s="4" t="s">
        <v>84</v>
      </c>
      <c r="E319" s="4" t="s">
        <v>20</v>
      </c>
      <c r="F319" s="4" t="s">
        <v>64</v>
      </c>
      <c r="G319" s="4">
        <v>2021</v>
      </c>
      <c r="H319" s="4" t="s">
        <v>65</v>
      </c>
      <c r="I319" s="4">
        <v>21875</v>
      </c>
      <c r="J319" s="4" t="s">
        <v>55</v>
      </c>
      <c r="K319" s="4" t="s">
        <v>46</v>
      </c>
      <c r="L319" s="4" t="s">
        <v>37</v>
      </c>
      <c r="M319" s="6" t="s">
        <v>25</v>
      </c>
      <c r="N319" s="4" t="s">
        <v>26</v>
      </c>
      <c r="O319" s="4" t="s">
        <v>82</v>
      </c>
      <c r="P319" s="4" t="s">
        <v>28</v>
      </c>
      <c r="Q319" s="4" t="s">
        <v>60</v>
      </c>
    </row>
    <row r="320" spans="1:17" ht="14.25" customHeight="1" x14ac:dyDescent="0.35">
      <c r="A320" s="4" t="s">
        <v>378</v>
      </c>
      <c r="B320" s="5">
        <v>45555</v>
      </c>
      <c r="C320" s="4" t="s">
        <v>53</v>
      </c>
      <c r="D320" s="4" t="s">
        <v>72</v>
      </c>
      <c r="E320" s="4" t="s">
        <v>73</v>
      </c>
      <c r="F320" s="4" t="s">
        <v>69</v>
      </c>
      <c r="G320" s="4">
        <v>2020</v>
      </c>
      <c r="H320" s="4" t="s">
        <v>65</v>
      </c>
      <c r="I320" s="4">
        <v>21850</v>
      </c>
      <c r="J320" s="4" t="s">
        <v>23</v>
      </c>
      <c r="K320" s="4" t="s">
        <v>42</v>
      </c>
      <c r="L320" s="4" t="s">
        <v>47</v>
      </c>
      <c r="M320" s="6" t="s">
        <v>38</v>
      </c>
      <c r="N320" s="4" t="s">
        <v>67</v>
      </c>
      <c r="O320" s="4" t="s">
        <v>27</v>
      </c>
      <c r="P320" s="4" t="s">
        <v>50</v>
      </c>
      <c r="Q320" s="4" t="s">
        <v>29</v>
      </c>
    </row>
    <row r="321" spans="1:17" ht="14.25" customHeight="1" x14ac:dyDescent="0.35">
      <c r="A321" s="4" t="s">
        <v>292</v>
      </c>
      <c r="B321" s="5">
        <v>45382</v>
      </c>
      <c r="C321" s="4" t="s">
        <v>76</v>
      </c>
      <c r="D321" s="4" t="s">
        <v>32</v>
      </c>
      <c r="E321" s="4" t="s">
        <v>63</v>
      </c>
      <c r="F321" s="4" t="s">
        <v>81</v>
      </c>
      <c r="G321" s="4">
        <v>2018</v>
      </c>
      <c r="H321" s="4" t="s">
        <v>34</v>
      </c>
      <c r="I321" s="4">
        <v>39285</v>
      </c>
      <c r="J321" s="4" t="s">
        <v>23</v>
      </c>
      <c r="K321" s="4" t="s">
        <v>46</v>
      </c>
      <c r="L321" s="4" t="s">
        <v>24</v>
      </c>
      <c r="M321" s="6" t="s">
        <v>38</v>
      </c>
      <c r="N321" s="4">
        <v>8</v>
      </c>
      <c r="O321" s="4" t="s">
        <v>59</v>
      </c>
      <c r="P321" s="4" t="s">
        <v>40</v>
      </c>
      <c r="Q321" s="4" t="s">
        <v>51</v>
      </c>
    </row>
    <row r="322" spans="1:17" ht="14.25" customHeight="1" x14ac:dyDescent="0.35">
      <c r="A322" s="4" t="s">
        <v>379</v>
      </c>
      <c r="B322" s="5">
        <v>45477</v>
      </c>
      <c r="C322" s="4" t="s">
        <v>53</v>
      </c>
      <c r="D322" s="4" t="s">
        <v>32</v>
      </c>
      <c r="E322" s="4" t="s">
        <v>79</v>
      </c>
      <c r="F322" s="4" t="s">
        <v>90</v>
      </c>
      <c r="G322" s="4">
        <v>2018</v>
      </c>
      <c r="H322" s="4" t="s">
        <v>54</v>
      </c>
      <c r="I322" s="4">
        <v>17000</v>
      </c>
      <c r="J322" s="4" t="s">
        <v>23</v>
      </c>
      <c r="K322" s="4" t="s">
        <v>18</v>
      </c>
      <c r="L322" s="4" t="s">
        <v>37</v>
      </c>
      <c r="M322" s="6" t="s">
        <v>48</v>
      </c>
      <c r="N322" s="4" t="s">
        <v>26</v>
      </c>
      <c r="O322" s="4" t="s">
        <v>59</v>
      </c>
      <c r="P322" s="4" t="s">
        <v>28</v>
      </c>
      <c r="Q322" s="4" t="s">
        <v>29</v>
      </c>
    </row>
    <row r="323" spans="1:17" ht="14.25" customHeight="1" x14ac:dyDescent="0.35">
      <c r="A323" s="4" t="s">
        <v>380</v>
      </c>
      <c r="B323" s="5">
        <v>45500</v>
      </c>
      <c r="C323" s="4" t="s">
        <v>18</v>
      </c>
      <c r="D323" s="4" t="s">
        <v>62</v>
      </c>
      <c r="E323" s="4" t="s">
        <v>20</v>
      </c>
      <c r="F323" s="4" t="s">
        <v>69</v>
      </c>
      <c r="G323" s="4">
        <v>2021</v>
      </c>
      <c r="H323" s="4" t="s">
        <v>44</v>
      </c>
      <c r="I323" s="4">
        <v>40500</v>
      </c>
      <c r="J323" s="4" t="s">
        <v>66</v>
      </c>
      <c r="K323" s="4" t="s">
        <v>46</v>
      </c>
      <c r="L323" s="4" t="s">
        <v>37</v>
      </c>
      <c r="M323" s="6" t="s">
        <v>38</v>
      </c>
      <c r="N323" s="4" t="s">
        <v>67</v>
      </c>
      <c r="O323" s="4" t="s">
        <v>59</v>
      </c>
      <c r="P323" s="4" t="s">
        <v>28</v>
      </c>
      <c r="Q323" s="4" t="s">
        <v>70</v>
      </c>
    </row>
    <row r="324" spans="1:17" ht="14.25" customHeight="1" x14ac:dyDescent="0.35">
      <c r="A324" s="4" t="s">
        <v>381</v>
      </c>
      <c r="B324" s="7">
        <v>45483</v>
      </c>
      <c r="C324" s="4" t="s">
        <v>18</v>
      </c>
      <c r="D324" s="4" t="s">
        <v>72</v>
      </c>
      <c r="E324" s="4" t="s">
        <v>20</v>
      </c>
      <c r="F324" s="4" t="s">
        <v>43</v>
      </c>
      <c r="G324" s="4">
        <v>2022</v>
      </c>
      <c r="H324" s="4" t="s">
        <v>54</v>
      </c>
      <c r="I324" s="4">
        <v>16000</v>
      </c>
      <c r="J324" s="4" t="s">
        <v>35</v>
      </c>
      <c r="K324" s="4" t="s">
        <v>77</v>
      </c>
      <c r="L324" s="4" t="s">
        <v>47</v>
      </c>
      <c r="M324" s="6" t="s">
        <v>57</v>
      </c>
      <c r="N324" s="4" t="s">
        <v>26</v>
      </c>
      <c r="O324" s="4" t="s">
        <v>82</v>
      </c>
      <c r="P324" s="4" t="s">
        <v>28</v>
      </c>
      <c r="Q324" s="4" t="s">
        <v>51</v>
      </c>
    </row>
    <row r="325" spans="1:17" ht="14.25" customHeight="1" x14ac:dyDescent="0.35">
      <c r="A325" s="4" t="s">
        <v>382</v>
      </c>
      <c r="B325" s="7">
        <v>45580</v>
      </c>
      <c r="C325" s="4" t="s">
        <v>18</v>
      </c>
      <c r="D325" s="4" t="s">
        <v>19</v>
      </c>
      <c r="E325" s="4" t="s">
        <v>86</v>
      </c>
      <c r="F325" s="4" t="s">
        <v>81</v>
      </c>
      <c r="G325" s="4">
        <v>2022</v>
      </c>
      <c r="H325" s="4" t="s">
        <v>22</v>
      </c>
      <c r="I325" s="4">
        <v>23400</v>
      </c>
      <c r="J325" s="4" t="s">
        <v>45</v>
      </c>
      <c r="K325" s="4" t="s">
        <v>18</v>
      </c>
      <c r="L325" s="4" t="s">
        <v>37</v>
      </c>
      <c r="M325" s="6" t="s">
        <v>38</v>
      </c>
      <c r="N325" s="4" t="s">
        <v>67</v>
      </c>
      <c r="O325" s="4" t="s">
        <v>59</v>
      </c>
      <c r="P325" s="4" t="s">
        <v>40</v>
      </c>
      <c r="Q325" s="4" t="s">
        <v>29</v>
      </c>
    </row>
    <row r="326" spans="1:17" ht="14.25" customHeight="1" x14ac:dyDescent="0.35">
      <c r="A326" s="4" t="s">
        <v>376</v>
      </c>
      <c r="B326" s="7">
        <v>45523</v>
      </c>
      <c r="C326" s="4" t="s">
        <v>76</v>
      </c>
      <c r="D326" s="4" t="s">
        <v>62</v>
      </c>
      <c r="E326" s="4" t="s">
        <v>89</v>
      </c>
      <c r="F326" s="4" t="s">
        <v>43</v>
      </c>
      <c r="G326" s="4">
        <v>2018</v>
      </c>
      <c r="H326" s="4" t="s">
        <v>54</v>
      </c>
      <c r="I326" s="4">
        <v>15000</v>
      </c>
      <c r="J326" s="4" t="s">
        <v>35</v>
      </c>
      <c r="K326" s="4" t="s">
        <v>18</v>
      </c>
      <c r="L326" s="4" t="s">
        <v>87</v>
      </c>
      <c r="M326" s="6" t="s">
        <v>48</v>
      </c>
      <c r="N326" s="4">
        <v>8</v>
      </c>
      <c r="O326" s="4" t="s">
        <v>39</v>
      </c>
      <c r="P326" s="4" t="s">
        <v>50</v>
      </c>
      <c r="Q326" s="4" t="s">
        <v>29</v>
      </c>
    </row>
    <row r="327" spans="1:17" ht="14.25" customHeight="1" x14ac:dyDescent="0.35">
      <c r="A327" s="4" t="s">
        <v>383</v>
      </c>
      <c r="B327" s="7">
        <v>45570</v>
      </c>
      <c r="C327" s="4" t="s">
        <v>53</v>
      </c>
      <c r="D327" s="4" t="s">
        <v>32</v>
      </c>
      <c r="E327" s="4" t="s">
        <v>20</v>
      </c>
      <c r="F327" s="4" t="s">
        <v>21</v>
      </c>
      <c r="G327" s="4">
        <v>2018</v>
      </c>
      <c r="H327" s="4" t="s">
        <v>65</v>
      </c>
      <c r="I327" s="4">
        <v>22000</v>
      </c>
      <c r="J327" s="4" t="s">
        <v>35</v>
      </c>
      <c r="K327" s="4" t="s">
        <v>77</v>
      </c>
      <c r="L327" s="4" t="s">
        <v>24</v>
      </c>
      <c r="M327" s="6" t="s">
        <v>38</v>
      </c>
      <c r="N327" s="4" t="s">
        <v>26</v>
      </c>
      <c r="O327" s="4" t="s">
        <v>74</v>
      </c>
      <c r="P327" s="4" t="s">
        <v>40</v>
      </c>
      <c r="Q327" s="4" t="s">
        <v>60</v>
      </c>
    </row>
    <row r="328" spans="1:17" ht="14.25" customHeight="1" x14ac:dyDescent="0.35">
      <c r="A328" s="4" t="s">
        <v>384</v>
      </c>
      <c r="B328" s="7">
        <v>45457</v>
      </c>
      <c r="C328" s="4" t="s">
        <v>42</v>
      </c>
      <c r="D328" s="4" t="s">
        <v>72</v>
      </c>
      <c r="E328" s="4" t="s">
        <v>33</v>
      </c>
      <c r="F328" s="4" t="s">
        <v>43</v>
      </c>
      <c r="G328" s="4">
        <v>2022</v>
      </c>
      <c r="H328" s="4" t="s">
        <v>44</v>
      </c>
      <c r="I328" s="4">
        <v>43950</v>
      </c>
      <c r="J328" s="4" t="s">
        <v>55</v>
      </c>
      <c r="K328" s="4" t="s">
        <v>18</v>
      </c>
      <c r="L328" s="4" t="s">
        <v>56</v>
      </c>
      <c r="M328" s="6" t="s">
        <v>38</v>
      </c>
      <c r="N328" s="4" t="s">
        <v>26</v>
      </c>
      <c r="O328" s="4" t="s">
        <v>74</v>
      </c>
      <c r="P328" s="4" t="s">
        <v>50</v>
      </c>
      <c r="Q328" s="4" t="s">
        <v>51</v>
      </c>
    </row>
    <row r="329" spans="1:17" ht="14.25" customHeight="1" x14ac:dyDescent="0.35">
      <c r="A329" s="4" t="s">
        <v>385</v>
      </c>
      <c r="B329" s="7">
        <v>45312</v>
      </c>
      <c r="C329" s="4" t="s">
        <v>53</v>
      </c>
      <c r="D329" s="4" t="s">
        <v>32</v>
      </c>
      <c r="E329" s="4" t="s">
        <v>20</v>
      </c>
      <c r="F329" s="4" t="s">
        <v>69</v>
      </c>
      <c r="G329" s="4">
        <v>2019</v>
      </c>
      <c r="H329" s="4" t="s">
        <v>54</v>
      </c>
      <c r="I329" s="4">
        <v>17560</v>
      </c>
      <c r="J329" s="4" t="s">
        <v>23</v>
      </c>
      <c r="K329" s="4" t="s">
        <v>36</v>
      </c>
      <c r="L329" s="4" t="s">
        <v>47</v>
      </c>
      <c r="M329" s="6" t="s">
        <v>25</v>
      </c>
      <c r="N329" s="4" t="s">
        <v>58</v>
      </c>
      <c r="O329" s="4" t="s">
        <v>59</v>
      </c>
      <c r="P329" s="4" t="s">
        <v>28</v>
      </c>
      <c r="Q329" s="4" t="s">
        <v>51</v>
      </c>
    </row>
    <row r="330" spans="1:17" ht="14.25" customHeight="1" x14ac:dyDescent="0.35">
      <c r="A330" s="4" t="s">
        <v>386</v>
      </c>
      <c r="B330" s="7">
        <v>45497</v>
      </c>
      <c r="C330" s="4" t="s">
        <v>18</v>
      </c>
      <c r="D330" s="4" t="s">
        <v>72</v>
      </c>
      <c r="E330" s="4" t="s">
        <v>20</v>
      </c>
      <c r="F330" s="4" t="s">
        <v>21</v>
      </c>
      <c r="G330" s="4">
        <v>2022</v>
      </c>
      <c r="H330" s="4" t="s">
        <v>44</v>
      </c>
      <c r="I330" s="4">
        <v>43850</v>
      </c>
      <c r="J330" s="4" t="s">
        <v>45</v>
      </c>
      <c r="K330" s="4" t="s">
        <v>77</v>
      </c>
      <c r="L330" s="4" t="s">
        <v>87</v>
      </c>
      <c r="M330" s="6" t="s">
        <v>25</v>
      </c>
      <c r="N330" s="4">
        <v>8</v>
      </c>
      <c r="O330" s="4" t="s">
        <v>39</v>
      </c>
      <c r="P330" s="4" t="s">
        <v>28</v>
      </c>
      <c r="Q330" s="4" t="s">
        <v>70</v>
      </c>
    </row>
    <row r="331" spans="1:17" ht="14.25" customHeight="1" x14ac:dyDescent="0.35">
      <c r="A331" s="4" t="s">
        <v>387</v>
      </c>
      <c r="B331" s="7">
        <v>45400</v>
      </c>
      <c r="C331" s="4" t="s">
        <v>42</v>
      </c>
      <c r="D331" s="4" t="s">
        <v>19</v>
      </c>
      <c r="E331" s="4" t="s">
        <v>63</v>
      </c>
      <c r="F331" s="4" t="s">
        <v>64</v>
      </c>
      <c r="G331" s="4">
        <v>2020</v>
      </c>
      <c r="H331" s="4" t="s">
        <v>54</v>
      </c>
      <c r="I331" s="4">
        <v>17520</v>
      </c>
      <c r="J331" s="4" t="s">
        <v>45</v>
      </c>
      <c r="K331" s="4" t="s">
        <v>18</v>
      </c>
      <c r="L331" s="4" t="s">
        <v>37</v>
      </c>
      <c r="M331" s="6" t="s">
        <v>57</v>
      </c>
      <c r="N331" s="4">
        <v>8</v>
      </c>
      <c r="O331" s="4" t="s">
        <v>39</v>
      </c>
      <c r="P331" s="4" t="s">
        <v>28</v>
      </c>
      <c r="Q331" s="4" t="s">
        <v>60</v>
      </c>
    </row>
    <row r="332" spans="1:17" ht="14.25" customHeight="1" x14ac:dyDescent="0.35">
      <c r="A332" s="4" t="s">
        <v>388</v>
      </c>
      <c r="B332" s="7">
        <v>45312</v>
      </c>
      <c r="C332" s="4" t="s">
        <v>42</v>
      </c>
      <c r="D332" s="4" t="s">
        <v>62</v>
      </c>
      <c r="E332" s="4" t="s">
        <v>20</v>
      </c>
      <c r="F332" s="4" t="s">
        <v>81</v>
      </c>
      <c r="G332" s="4">
        <v>2019</v>
      </c>
      <c r="H332" s="4" t="s">
        <v>44</v>
      </c>
      <c r="I332" s="4">
        <v>43750</v>
      </c>
      <c r="J332" s="4" t="s">
        <v>55</v>
      </c>
      <c r="K332" s="4" t="s">
        <v>77</v>
      </c>
      <c r="L332" s="4" t="s">
        <v>24</v>
      </c>
      <c r="M332" s="6" t="s">
        <v>57</v>
      </c>
      <c r="N332" s="4" t="s">
        <v>67</v>
      </c>
      <c r="O332" s="4" t="s">
        <v>27</v>
      </c>
      <c r="P332" s="4" t="s">
        <v>28</v>
      </c>
      <c r="Q332" s="4" t="s">
        <v>29</v>
      </c>
    </row>
    <row r="333" spans="1:17" ht="14.25" customHeight="1" x14ac:dyDescent="0.35">
      <c r="A333" s="4" t="s">
        <v>389</v>
      </c>
      <c r="B333" s="7">
        <v>45315</v>
      </c>
      <c r="C333" s="4" t="s">
        <v>53</v>
      </c>
      <c r="D333" s="4" t="s">
        <v>72</v>
      </c>
      <c r="E333" s="4" t="s">
        <v>73</v>
      </c>
      <c r="F333" s="4" t="s">
        <v>64</v>
      </c>
      <c r="G333" s="4">
        <v>2020</v>
      </c>
      <c r="H333" s="4" t="s">
        <v>54</v>
      </c>
      <c r="I333" s="4">
        <v>17480</v>
      </c>
      <c r="J333" s="4" t="s">
        <v>23</v>
      </c>
      <c r="K333" s="4" t="s">
        <v>46</v>
      </c>
      <c r="L333" s="4" t="s">
        <v>87</v>
      </c>
      <c r="M333" s="6" t="s">
        <v>48</v>
      </c>
      <c r="N333" s="4" t="s">
        <v>58</v>
      </c>
      <c r="O333" s="4" t="s">
        <v>59</v>
      </c>
      <c r="P333" s="4" t="s">
        <v>28</v>
      </c>
      <c r="Q333" s="4" t="s">
        <v>60</v>
      </c>
    </row>
    <row r="334" spans="1:17" ht="14.25" customHeight="1" x14ac:dyDescent="0.35">
      <c r="A334" s="4" t="s">
        <v>390</v>
      </c>
      <c r="B334" s="7">
        <v>45576</v>
      </c>
      <c r="C334" s="4" t="s">
        <v>18</v>
      </c>
      <c r="D334" s="4" t="s">
        <v>62</v>
      </c>
      <c r="E334" s="4" t="s">
        <v>63</v>
      </c>
      <c r="F334" s="4" t="s">
        <v>64</v>
      </c>
      <c r="G334" s="4">
        <v>2018</v>
      </c>
      <c r="H334" s="4" t="s">
        <v>22</v>
      </c>
      <c r="I334" s="4">
        <v>26190</v>
      </c>
      <c r="J334" s="4" t="s">
        <v>23</v>
      </c>
      <c r="K334" s="4" t="s">
        <v>46</v>
      </c>
      <c r="L334" s="4" t="s">
        <v>87</v>
      </c>
      <c r="M334" s="6" t="s">
        <v>57</v>
      </c>
      <c r="N334" s="4" t="s">
        <v>67</v>
      </c>
      <c r="O334" s="4" t="s">
        <v>39</v>
      </c>
      <c r="P334" s="4" t="s">
        <v>50</v>
      </c>
      <c r="Q334" s="4" t="s">
        <v>29</v>
      </c>
    </row>
    <row r="335" spans="1:17" ht="14.25" customHeight="1" x14ac:dyDescent="0.35">
      <c r="A335" s="4" t="s">
        <v>391</v>
      </c>
      <c r="B335" s="7">
        <v>45461</v>
      </c>
      <c r="C335" s="4" t="s">
        <v>76</v>
      </c>
      <c r="D335" s="4" t="s">
        <v>32</v>
      </c>
      <c r="E335" s="4" t="s">
        <v>79</v>
      </c>
      <c r="F335" s="4" t="s">
        <v>43</v>
      </c>
      <c r="G335" s="4">
        <v>2019</v>
      </c>
      <c r="H335" s="4" t="s">
        <v>44</v>
      </c>
      <c r="I335" s="4">
        <v>42500</v>
      </c>
      <c r="J335" s="4" t="s">
        <v>45</v>
      </c>
      <c r="K335" s="4" t="s">
        <v>77</v>
      </c>
      <c r="L335" s="4" t="s">
        <v>87</v>
      </c>
      <c r="M335" s="6" t="s">
        <v>38</v>
      </c>
      <c r="N335" s="4" t="s">
        <v>67</v>
      </c>
      <c r="O335" s="4" t="s">
        <v>39</v>
      </c>
      <c r="P335" s="4" t="s">
        <v>40</v>
      </c>
      <c r="Q335" s="4" t="s">
        <v>60</v>
      </c>
    </row>
    <row r="336" spans="1:17" ht="14.25" customHeight="1" x14ac:dyDescent="0.35">
      <c r="A336" s="4" t="s">
        <v>392</v>
      </c>
      <c r="B336" s="5">
        <v>45460</v>
      </c>
      <c r="C336" s="4" t="s">
        <v>42</v>
      </c>
      <c r="D336" s="4" t="s">
        <v>72</v>
      </c>
      <c r="E336" s="4" t="s">
        <v>20</v>
      </c>
      <c r="F336" s="4" t="s">
        <v>64</v>
      </c>
      <c r="G336" s="4">
        <v>2020</v>
      </c>
      <c r="H336" s="4" t="s">
        <v>34</v>
      </c>
      <c r="I336" s="4">
        <v>36450</v>
      </c>
      <c r="J336" s="4" t="s">
        <v>66</v>
      </c>
      <c r="K336" s="4" t="s">
        <v>77</v>
      </c>
      <c r="L336" s="4" t="s">
        <v>47</v>
      </c>
      <c r="M336" s="6" t="s">
        <v>48</v>
      </c>
      <c r="N336" s="4">
        <v>8</v>
      </c>
      <c r="O336" s="4" t="s">
        <v>82</v>
      </c>
      <c r="P336" s="4" t="s">
        <v>28</v>
      </c>
      <c r="Q336" s="4" t="s">
        <v>51</v>
      </c>
    </row>
    <row r="337" spans="1:17" ht="14.25" customHeight="1" x14ac:dyDescent="0.35">
      <c r="A337" s="4" t="s">
        <v>393</v>
      </c>
      <c r="B337" s="5">
        <v>45315</v>
      </c>
      <c r="C337" s="4" t="s">
        <v>31</v>
      </c>
      <c r="D337" s="4" t="s">
        <v>19</v>
      </c>
      <c r="E337" s="4" t="s">
        <v>20</v>
      </c>
      <c r="F337" s="4" t="s">
        <v>64</v>
      </c>
      <c r="G337" s="4">
        <v>2020</v>
      </c>
      <c r="H337" s="4" t="s">
        <v>65</v>
      </c>
      <c r="I337" s="4">
        <v>20000</v>
      </c>
      <c r="J337" s="4" t="s">
        <v>23</v>
      </c>
      <c r="K337" s="4" t="s">
        <v>77</v>
      </c>
      <c r="L337" s="4" t="s">
        <v>37</v>
      </c>
      <c r="M337" s="6" t="s">
        <v>25</v>
      </c>
      <c r="N337" s="4" t="s">
        <v>58</v>
      </c>
      <c r="O337" s="4" t="s">
        <v>27</v>
      </c>
      <c r="P337" s="4" t="s">
        <v>28</v>
      </c>
      <c r="Q337" s="4" t="s">
        <v>70</v>
      </c>
    </row>
    <row r="338" spans="1:17" ht="14.25" customHeight="1" x14ac:dyDescent="0.35">
      <c r="A338" s="4" t="s">
        <v>394</v>
      </c>
      <c r="B338" s="5">
        <v>45521</v>
      </c>
      <c r="C338" s="4" t="s">
        <v>53</v>
      </c>
      <c r="D338" s="4" t="s">
        <v>19</v>
      </c>
      <c r="E338" s="4" t="s">
        <v>86</v>
      </c>
      <c r="F338" s="4" t="s">
        <v>81</v>
      </c>
      <c r="G338" s="4">
        <v>2019</v>
      </c>
      <c r="H338" s="4" t="s">
        <v>44</v>
      </c>
      <c r="I338" s="4">
        <v>39000</v>
      </c>
      <c r="J338" s="4" t="s">
        <v>55</v>
      </c>
      <c r="K338" s="4" t="s">
        <v>36</v>
      </c>
      <c r="L338" s="4" t="s">
        <v>24</v>
      </c>
      <c r="M338" s="6" t="s">
        <v>38</v>
      </c>
      <c r="N338" s="4" t="s">
        <v>67</v>
      </c>
      <c r="O338" s="4" t="s">
        <v>82</v>
      </c>
      <c r="P338" s="4" t="s">
        <v>28</v>
      </c>
      <c r="Q338" s="4" t="s">
        <v>60</v>
      </c>
    </row>
    <row r="339" spans="1:17" ht="14.25" customHeight="1" x14ac:dyDescent="0.35">
      <c r="A339" s="4" t="s">
        <v>395</v>
      </c>
      <c r="B339" s="5">
        <v>45369</v>
      </c>
      <c r="C339" s="4" t="s">
        <v>42</v>
      </c>
      <c r="D339" s="4" t="s">
        <v>19</v>
      </c>
      <c r="E339" s="4" t="s">
        <v>89</v>
      </c>
      <c r="F339" s="4" t="s">
        <v>43</v>
      </c>
      <c r="G339" s="4">
        <v>2021</v>
      </c>
      <c r="H339" s="4" t="s">
        <v>65</v>
      </c>
      <c r="I339" s="4">
        <v>18750</v>
      </c>
      <c r="J339" s="4" t="s">
        <v>35</v>
      </c>
      <c r="K339" s="4" t="s">
        <v>42</v>
      </c>
      <c r="L339" s="4" t="s">
        <v>37</v>
      </c>
      <c r="M339" s="6" t="s">
        <v>38</v>
      </c>
      <c r="N339" s="4" t="s">
        <v>26</v>
      </c>
      <c r="O339" s="4" t="s">
        <v>82</v>
      </c>
      <c r="P339" s="4" t="s">
        <v>40</v>
      </c>
      <c r="Q339" s="4" t="s">
        <v>70</v>
      </c>
    </row>
    <row r="340" spans="1:17" ht="14.25" customHeight="1" x14ac:dyDescent="0.35">
      <c r="A340" s="4" t="s">
        <v>396</v>
      </c>
      <c r="B340" s="5">
        <v>45378</v>
      </c>
      <c r="C340" s="4" t="s">
        <v>42</v>
      </c>
      <c r="D340" s="4" t="s">
        <v>72</v>
      </c>
      <c r="E340" s="4" t="s">
        <v>20</v>
      </c>
      <c r="F340" s="4" t="s">
        <v>90</v>
      </c>
      <c r="G340" s="4">
        <v>2022</v>
      </c>
      <c r="H340" s="4" t="s">
        <v>54</v>
      </c>
      <c r="I340" s="4">
        <v>17600</v>
      </c>
      <c r="J340" s="4" t="s">
        <v>23</v>
      </c>
      <c r="K340" s="4" t="s">
        <v>77</v>
      </c>
      <c r="L340" s="4" t="s">
        <v>87</v>
      </c>
      <c r="M340" s="6" t="s">
        <v>38</v>
      </c>
      <c r="N340" s="4" t="s">
        <v>49</v>
      </c>
      <c r="O340" s="4" t="s">
        <v>59</v>
      </c>
      <c r="P340" s="4" t="s">
        <v>50</v>
      </c>
      <c r="Q340" s="4" t="s">
        <v>51</v>
      </c>
    </row>
    <row r="341" spans="1:17" ht="14.25" customHeight="1" x14ac:dyDescent="0.35">
      <c r="A341" s="4" t="s">
        <v>397</v>
      </c>
      <c r="B341" s="5">
        <v>45301</v>
      </c>
      <c r="C341" s="4" t="s">
        <v>31</v>
      </c>
      <c r="D341" s="4" t="s">
        <v>62</v>
      </c>
      <c r="E341" s="4" t="s">
        <v>33</v>
      </c>
      <c r="F341" s="4" t="s">
        <v>64</v>
      </c>
      <c r="G341" s="4">
        <v>2020</v>
      </c>
      <c r="H341" s="4" t="s">
        <v>54</v>
      </c>
      <c r="I341" s="4">
        <v>17580</v>
      </c>
      <c r="J341" s="4" t="s">
        <v>23</v>
      </c>
      <c r="K341" s="4" t="s">
        <v>46</v>
      </c>
      <c r="L341" s="4" t="s">
        <v>47</v>
      </c>
      <c r="M341" s="6" t="s">
        <v>38</v>
      </c>
      <c r="N341" s="4" t="s">
        <v>58</v>
      </c>
      <c r="O341" s="4" t="s">
        <v>39</v>
      </c>
      <c r="P341" s="4" t="s">
        <v>40</v>
      </c>
      <c r="Q341" s="4" t="s">
        <v>60</v>
      </c>
    </row>
    <row r="342" spans="1:17" ht="14.25" customHeight="1" x14ac:dyDescent="0.35">
      <c r="A342" s="4" t="s">
        <v>398</v>
      </c>
      <c r="B342" s="5">
        <v>45407</v>
      </c>
      <c r="C342" s="4" t="s">
        <v>76</v>
      </c>
      <c r="D342" s="4" t="s">
        <v>32</v>
      </c>
      <c r="E342" s="4" t="s">
        <v>20</v>
      </c>
      <c r="F342" s="4" t="s">
        <v>43</v>
      </c>
      <c r="G342" s="4">
        <v>2022</v>
      </c>
      <c r="H342" s="4" t="s">
        <v>54</v>
      </c>
      <c r="I342" s="4">
        <v>17560</v>
      </c>
      <c r="J342" s="4" t="s">
        <v>45</v>
      </c>
      <c r="K342" s="4" t="s">
        <v>77</v>
      </c>
      <c r="L342" s="4" t="s">
        <v>47</v>
      </c>
      <c r="M342" s="6" t="s">
        <v>57</v>
      </c>
      <c r="N342" s="4" t="s">
        <v>67</v>
      </c>
      <c r="O342" s="4" t="s">
        <v>59</v>
      </c>
      <c r="P342" s="4" t="s">
        <v>50</v>
      </c>
      <c r="Q342" s="4" t="s">
        <v>51</v>
      </c>
    </row>
    <row r="343" spans="1:17" ht="14.25" customHeight="1" x14ac:dyDescent="0.35">
      <c r="A343" s="4" t="s">
        <v>399</v>
      </c>
      <c r="B343" s="5">
        <v>45394</v>
      </c>
      <c r="C343" s="4" t="s">
        <v>31</v>
      </c>
      <c r="D343" s="4" t="s">
        <v>32</v>
      </c>
      <c r="E343" s="4" t="s">
        <v>20</v>
      </c>
      <c r="F343" s="4" t="s">
        <v>43</v>
      </c>
      <c r="G343" s="4">
        <v>2022</v>
      </c>
      <c r="H343" s="4" t="s">
        <v>54</v>
      </c>
      <c r="I343" s="4">
        <v>17540</v>
      </c>
      <c r="J343" s="4" t="s">
        <v>66</v>
      </c>
      <c r="K343" s="4" t="s">
        <v>46</v>
      </c>
      <c r="L343" s="4" t="s">
        <v>47</v>
      </c>
      <c r="M343" s="6" t="s">
        <v>38</v>
      </c>
      <c r="N343" s="4" t="s">
        <v>67</v>
      </c>
      <c r="O343" s="4" t="s">
        <v>82</v>
      </c>
      <c r="P343" s="4" t="s">
        <v>28</v>
      </c>
      <c r="Q343" s="4" t="s">
        <v>51</v>
      </c>
    </row>
    <row r="344" spans="1:17" ht="14.25" customHeight="1" x14ac:dyDescent="0.35">
      <c r="A344" s="4" t="s">
        <v>400</v>
      </c>
      <c r="B344" s="5">
        <v>45515</v>
      </c>
      <c r="C344" s="4" t="s">
        <v>18</v>
      </c>
      <c r="D344" s="4" t="s">
        <v>62</v>
      </c>
      <c r="E344" s="4" t="s">
        <v>63</v>
      </c>
      <c r="F344" s="4" t="s">
        <v>90</v>
      </c>
      <c r="G344" s="4">
        <v>2018</v>
      </c>
      <c r="H344" s="4" t="s">
        <v>54</v>
      </c>
      <c r="I344" s="4">
        <v>17520</v>
      </c>
      <c r="J344" s="4" t="s">
        <v>55</v>
      </c>
      <c r="K344" s="4" t="s">
        <v>18</v>
      </c>
      <c r="L344" s="4" t="s">
        <v>87</v>
      </c>
      <c r="M344" s="6" t="s">
        <v>38</v>
      </c>
      <c r="N344" s="4">
        <v>8</v>
      </c>
      <c r="O344" s="4" t="s">
        <v>27</v>
      </c>
      <c r="P344" s="4" t="s">
        <v>28</v>
      </c>
      <c r="Q344" s="4" t="s">
        <v>51</v>
      </c>
    </row>
    <row r="345" spans="1:17" ht="14.25" customHeight="1" x14ac:dyDescent="0.35">
      <c r="A345" s="4" t="s">
        <v>401</v>
      </c>
      <c r="B345" s="5">
        <v>45312</v>
      </c>
      <c r="C345" s="4" t="s">
        <v>18</v>
      </c>
      <c r="D345" s="4" t="s">
        <v>19</v>
      </c>
      <c r="E345" s="4" t="s">
        <v>20</v>
      </c>
      <c r="F345" s="4" t="s">
        <v>81</v>
      </c>
      <c r="G345" s="4">
        <v>2022</v>
      </c>
      <c r="H345" s="4" t="s">
        <v>22</v>
      </c>
      <c r="I345" s="4">
        <v>26250</v>
      </c>
      <c r="J345" s="4" t="s">
        <v>45</v>
      </c>
      <c r="K345" s="4" t="s">
        <v>46</v>
      </c>
      <c r="L345" s="4" t="s">
        <v>47</v>
      </c>
      <c r="M345" s="6" t="s">
        <v>48</v>
      </c>
      <c r="N345" s="4">
        <v>8</v>
      </c>
      <c r="O345" s="4" t="s">
        <v>27</v>
      </c>
      <c r="P345" s="4" t="s">
        <v>28</v>
      </c>
      <c r="Q345" s="4" t="s">
        <v>60</v>
      </c>
    </row>
    <row r="346" spans="1:17" ht="14.25" customHeight="1" x14ac:dyDescent="0.35">
      <c r="A346" s="4" t="s">
        <v>402</v>
      </c>
      <c r="B346" s="5">
        <v>45384</v>
      </c>
      <c r="C346" s="4" t="s">
        <v>42</v>
      </c>
      <c r="D346" s="4" t="s">
        <v>32</v>
      </c>
      <c r="E346" s="4" t="s">
        <v>73</v>
      </c>
      <c r="F346" s="4" t="s">
        <v>69</v>
      </c>
      <c r="G346" s="4">
        <v>2020</v>
      </c>
      <c r="H346" s="4" t="s">
        <v>65</v>
      </c>
      <c r="I346" s="4">
        <v>21850</v>
      </c>
      <c r="J346" s="4" t="s">
        <v>55</v>
      </c>
      <c r="K346" s="4" t="s">
        <v>42</v>
      </c>
      <c r="L346" s="4" t="s">
        <v>24</v>
      </c>
      <c r="M346" s="6" t="s">
        <v>38</v>
      </c>
      <c r="N346" s="4" t="s">
        <v>67</v>
      </c>
      <c r="O346" s="4" t="s">
        <v>74</v>
      </c>
      <c r="P346" s="4" t="s">
        <v>28</v>
      </c>
      <c r="Q346" s="4" t="s">
        <v>70</v>
      </c>
    </row>
    <row r="347" spans="1:17" ht="14.25" customHeight="1" x14ac:dyDescent="0.35">
      <c r="A347" s="4" t="s">
        <v>403</v>
      </c>
      <c r="B347" s="5">
        <v>45482</v>
      </c>
      <c r="C347" s="4" t="s">
        <v>76</v>
      </c>
      <c r="D347" s="4" t="s">
        <v>32</v>
      </c>
      <c r="E347" s="4" t="s">
        <v>63</v>
      </c>
      <c r="F347" s="4" t="s">
        <v>90</v>
      </c>
      <c r="G347" s="4">
        <v>2018</v>
      </c>
      <c r="H347" s="4" t="s">
        <v>44</v>
      </c>
      <c r="I347" s="4">
        <v>43650</v>
      </c>
      <c r="J347" s="4" t="s">
        <v>55</v>
      </c>
      <c r="K347" s="4" t="s">
        <v>36</v>
      </c>
      <c r="L347" s="4" t="s">
        <v>47</v>
      </c>
      <c r="M347" s="6" t="s">
        <v>57</v>
      </c>
      <c r="N347" s="4" t="s">
        <v>26</v>
      </c>
      <c r="O347" s="4" t="s">
        <v>82</v>
      </c>
      <c r="P347" s="4" t="s">
        <v>28</v>
      </c>
      <c r="Q347" s="4" t="s">
        <v>29</v>
      </c>
    </row>
    <row r="348" spans="1:17" ht="14.25" customHeight="1" x14ac:dyDescent="0.35">
      <c r="A348" s="4" t="s">
        <v>404</v>
      </c>
      <c r="B348" s="7">
        <v>45382</v>
      </c>
      <c r="C348" s="4" t="s">
        <v>18</v>
      </c>
      <c r="D348" s="4" t="s">
        <v>72</v>
      </c>
      <c r="E348" s="4" t="s">
        <v>79</v>
      </c>
      <c r="F348" s="4" t="s">
        <v>69</v>
      </c>
      <c r="G348" s="4">
        <v>2019</v>
      </c>
      <c r="H348" s="4" t="s">
        <v>22</v>
      </c>
      <c r="I348" s="4">
        <v>25500</v>
      </c>
      <c r="J348" s="4" t="s">
        <v>45</v>
      </c>
      <c r="K348" s="4" t="s">
        <v>46</v>
      </c>
      <c r="L348" s="4" t="s">
        <v>56</v>
      </c>
      <c r="M348" s="6" t="s">
        <v>38</v>
      </c>
      <c r="N348" s="4" t="s">
        <v>67</v>
      </c>
      <c r="O348" s="4" t="s">
        <v>39</v>
      </c>
      <c r="P348" s="4" t="s">
        <v>50</v>
      </c>
      <c r="Q348" s="4" t="s">
        <v>60</v>
      </c>
    </row>
    <row r="349" spans="1:17" ht="14.25" customHeight="1" x14ac:dyDescent="0.35">
      <c r="A349" s="4" t="s">
        <v>405</v>
      </c>
      <c r="B349" s="7">
        <v>45497</v>
      </c>
      <c r="C349" s="4" t="s">
        <v>18</v>
      </c>
      <c r="D349" s="4" t="s">
        <v>84</v>
      </c>
      <c r="E349" s="4" t="s">
        <v>20</v>
      </c>
      <c r="F349" s="4" t="s">
        <v>21</v>
      </c>
      <c r="G349" s="4">
        <v>2020</v>
      </c>
      <c r="H349" s="4" t="s">
        <v>22</v>
      </c>
      <c r="I349" s="4">
        <v>24300</v>
      </c>
      <c r="J349" s="4" t="s">
        <v>35</v>
      </c>
      <c r="K349" s="4" t="s">
        <v>18</v>
      </c>
      <c r="L349" s="4" t="s">
        <v>47</v>
      </c>
      <c r="M349" s="6" t="s">
        <v>25</v>
      </c>
      <c r="N349" s="4" t="s">
        <v>26</v>
      </c>
      <c r="O349" s="4" t="s">
        <v>82</v>
      </c>
      <c r="P349" s="4" t="s">
        <v>40</v>
      </c>
      <c r="Q349" s="4" t="s">
        <v>70</v>
      </c>
    </row>
    <row r="350" spans="1:17" ht="14.25" customHeight="1" x14ac:dyDescent="0.35">
      <c r="A350" s="4" t="s">
        <v>406</v>
      </c>
      <c r="B350" s="7">
        <v>45450</v>
      </c>
      <c r="C350" s="4" t="s">
        <v>76</v>
      </c>
      <c r="D350" s="4" t="s">
        <v>19</v>
      </c>
      <c r="E350" s="4" t="s">
        <v>20</v>
      </c>
      <c r="F350" s="4" t="s">
        <v>43</v>
      </c>
      <c r="G350" s="4">
        <v>2018</v>
      </c>
      <c r="H350" s="4" t="s">
        <v>22</v>
      </c>
      <c r="I350" s="4">
        <v>24000</v>
      </c>
      <c r="J350" s="4" t="s">
        <v>23</v>
      </c>
      <c r="K350" s="4" t="s">
        <v>18</v>
      </c>
      <c r="L350" s="4" t="s">
        <v>24</v>
      </c>
      <c r="M350" s="6" t="s">
        <v>57</v>
      </c>
      <c r="N350" s="4" t="s">
        <v>67</v>
      </c>
      <c r="O350" s="4" t="s">
        <v>59</v>
      </c>
      <c r="P350" s="4" t="s">
        <v>28</v>
      </c>
      <c r="Q350" s="4" t="s">
        <v>51</v>
      </c>
    </row>
    <row r="351" spans="1:17" ht="14.25" customHeight="1" x14ac:dyDescent="0.35">
      <c r="A351" s="4" t="s">
        <v>407</v>
      </c>
      <c r="B351" s="7">
        <v>45521</v>
      </c>
      <c r="C351" s="4" t="s">
        <v>76</v>
      </c>
      <c r="D351" s="4" t="s">
        <v>32</v>
      </c>
      <c r="E351" s="4" t="s">
        <v>86</v>
      </c>
      <c r="F351" s="4" t="s">
        <v>64</v>
      </c>
      <c r="G351" s="4">
        <v>2018</v>
      </c>
      <c r="H351" s="4" t="s">
        <v>22</v>
      </c>
      <c r="I351" s="4">
        <v>23400</v>
      </c>
      <c r="J351" s="4" t="s">
        <v>23</v>
      </c>
      <c r="K351" s="4" t="s">
        <v>77</v>
      </c>
      <c r="L351" s="4" t="s">
        <v>47</v>
      </c>
      <c r="M351" s="6" t="s">
        <v>25</v>
      </c>
      <c r="N351" s="4">
        <v>8</v>
      </c>
      <c r="O351" s="4" t="s">
        <v>74</v>
      </c>
      <c r="P351" s="4" t="s">
        <v>28</v>
      </c>
      <c r="Q351" s="4" t="s">
        <v>29</v>
      </c>
    </row>
    <row r="352" spans="1:17" ht="14.25" customHeight="1" x14ac:dyDescent="0.35">
      <c r="A352" s="4" t="s">
        <v>408</v>
      </c>
      <c r="B352" s="7">
        <v>45478</v>
      </c>
      <c r="C352" s="4" t="s">
        <v>53</v>
      </c>
      <c r="D352" s="4" t="s">
        <v>84</v>
      </c>
      <c r="E352" s="4" t="s">
        <v>89</v>
      </c>
      <c r="F352" s="4" t="s">
        <v>21</v>
      </c>
      <c r="G352" s="4">
        <v>2022</v>
      </c>
      <c r="H352" s="4" t="s">
        <v>22</v>
      </c>
      <c r="I352" s="4">
        <v>22500</v>
      </c>
      <c r="J352" s="4" t="s">
        <v>45</v>
      </c>
      <c r="K352" s="4" t="s">
        <v>18</v>
      </c>
      <c r="L352" s="4" t="s">
        <v>56</v>
      </c>
      <c r="M352" s="6" t="s">
        <v>48</v>
      </c>
      <c r="N352" s="4" t="s">
        <v>58</v>
      </c>
      <c r="O352" s="4" t="s">
        <v>39</v>
      </c>
      <c r="P352" s="4" t="s">
        <v>28</v>
      </c>
      <c r="Q352" s="4" t="s">
        <v>70</v>
      </c>
    </row>
    <row r="353" spans="1:17" ht="14.25" customHeight="1" x14ac:dyDescent="0.35">
      <c r="A353" s="4" t="s">
        <v>409</v>
      </c>
      <c r="B353" s="7">
        <v>45307</v>
      </c>
      <c r="C353" s="4" t="s">
        <v>42</v>
      </c>
      <c r="D353" s="4" t="s">
        <v>84</v>
      </c>
      <c r="E353" s="4" t="s">
        <v>20</v>
      </c>
      <c r="F353" s="4" t="s">
        <v>21</v>
      </c>
      <c r="G353" s="4">
        <v>2019</v>
      </c>
      <c r="H353" s="4" t="s">
        <v>65</v>
      </c>
      <c r="I353" s="4">
        <v>22000</v>
      </c>
      <c r="J353" s="4" t="s">
        <v>23</v>
      </c>
      <c r="K353" s="4" t="s">
        <v>18</v>
      </c>
      <c r="L353" s="4" t="s">
        <v>56</v>
      </c>
      <c r="M353" s="6" t="s">
        <v>38</v>
      </c>
      <c r="N353" s="4" t="s">
        <v>58</v>
      </c>
      <c r="O353" s="4" t="s">
        <v>82</v>
      </c>
      <c r="P353" s="4" t="s">
        <v>40</v>
      </c>
      <c r="Q353" s="4" t="s">
        <v>29</v>
      </c>
    </row>
    <row r="354" spans="1:17" ht="14.25" customHeight="1" x14ac:dyDescent="0.35">
      <c r="A354" s="4" t="s">
        <v>410</v>
      </c>
      <c r="B354" s="7">
        <v>45320</v>
      </c>
      <c r="C354" s="4" t="s">
        <v>42</v>
      </c>
      <c r="D354" s="4" t="s">
        <v>19</v>
      </c>
      <c r="E354" s="4" t="s">
        <v>33</v>
      </c>
      <c r="F354" s="4" t="s">
        <v>69</v>
      </c>
      <c r="G354" s="4">
        <v>2020</v>
      </c>
      <c r="H354" s="4" t="s">
        <v>44</v>
      </c>
      <c r="I354" s="4">
        <v>43950</v>
      </c>
      <c r="J354" s="4" t="s">
        <v>66</v>
      </c>
      <c r="K354" s="4" t="s">
        <v>46</v>
      </c>
      <c r="L354" s="4" t="s">
        <v>56</v>
      </c>
      <c r="M354" s="6" t="s">
        <v>25</v>
      </c>
      <c r="N354" s="4">
        <v>8</v>
      </c>
      <c r="O354" s="4" t="s">
        <v>59</v>
      </c>
      <c r="P354" s="4" t="s">
        <v>50</v>
      </c>
      <c r="Q354" s="4" t="s">
        <v>60</v>
      </c>
    </row>
    <row r="355" spans="1:17" ht="14.25" customHeight="1" x14ac:dyDescent="0.35">
      <c r="A355" s="4" t="s">
        <v>411</v>
      </c>
      <c r="B355" s="7">
        <v>45504</v>
      </c>
      <c r="C355" s="4" t="s">
        <v>31</v>
      </c>
      <c r="D355" s="4" t="s">
        <v>72</v>
      </c>
      <c r="E355" s="4" t="s">
        <v>20</v>
      </c>
      <c r="F355" s="4" t="s">
        <v>81</v>
      </c>
      <c r="G355" s="4">
        <v>2020</v>
      </c>
      <c r="H355" s="4" t="s">
        <v>65</v>
      </c>
      <c r="I355" s="4">
        <v>21950</v>
      </c>
      <c r="J355" s="4" t="s">
        <v>55</v>
      </c>
      <c r="K355" s="4" t="s">
        <v>36</v>
      </c>
      <c r="L355" s="4" t="s">
        <v>47</v>
      </c>
      <c r="M355" s="6" t="s">
        <v>38</v>
      </c>
      <c r="N355" s="4" t="s">
        <v>49</v>
      </c>
      <c r="O355" s="4" t="s">
        <v>59</v>
      </c>
      <c r="P355" s="4" t="s">
        <v>40</v>
      </c>
      <c r="Q355" s="4" t="s">
        <v>70</v>
      </c>
    </row>
    <row r="356" spans="1:17" ht="14.25" customHeight="1" x14ac:dyDescent="0.35">
      <c r="A356" s="4" t="s">
        <v>412</v>
      </c>
      <c r="B356" s="7">
        <v>45475</v>
      </c>
      <c r="C356" s="4" t="s">
        <v>76</v>
      </c>
      <c r="D356" s="4" t="s">
        <v>62</v>
      </c>
      <c r="E356" s="4" t="s">
        <v>20</v>
      </c>
      <c r="F356" s="4" t="s">
        <v>81</v>
      </c>
      <c r="G356" s="4">
        <v>2022</v>
      </c>
      <c r="H356" s="4" t="s">
        <v>44</v>
      </c>
      <c r="I356" s="4">
        <v>43850</v>
      </c>
      <c r="J356" s="4" t="s">
        <v>66</v>
      </c>
      <c r="K356" s="4" t="s">
        <v>36</v>
      </c>
      <c r="L356" s="4" t="s">
        <v>24</v>
      </c>
      <c r="M356" s="6" t="s">
        <v>25</v>
      </c>
      <c r="N356" s="4" t="s">
        <v>67</v>
      </c>
      <c r="O356" s="4" t="s">
        <v>39</v>
      </c>
      <c r="P356" s="4" t="s">
        <v>50</v>
      </c>
      <c r="Q356" s="4" t="s">
        <v>51</v>
      </c>
    </row>
    <row r="357" spans="1:17" ht="14.25" customHeight="1" x14ac:dyDescent="0.35">
      <c r="A357" s="4" t="s">
        <v>331</v>
      </c>
      <c r="B357" s="7">
        <v>45558</v>
      </c>
      <c r="C357" s="4" t="s">
        <v>18</v>
      </c>
      <c r="D357" s="4" t="s">
        <v>19</v>
      </c>
      <c r="E357" s="4" t="s">
        <v>63</v>
      </c>
      <c r="F357" s="4" t="s">
        <v>43</v>
      </c>
      <c r="G357" s="4">
        <v>2019</v>
      </c>
      <c r="H357" s="4" t="s">
        <v>22</v>
      </c>
      <c r="I357" s="4">
        <v>26280</v>
      </c>
      <c r="J357" s="4" t="s">
        <v>55</v>
      </c>
      <c r="K357" s="4" t="s">
        <v>36</v>
      </c>
      <c r="L357" s="4" t="s">
        <v>87</v>
      </c>
      <c r="M357" s="6" t="s">
        <v>57</v>
      </c>
      <c r="N357" s="4" t="s">
        <v>58</v>
      </c>
      <c r="O357" s="4" t="s">
        <v>39</v>
      </c>
      <c r="P357" s="4" t="s">
        <v>28</v>
      </c>
      <c r="Q357" s="4" t="s">
        <v>60</v>
      </c>
    </row>
    <row r="358" spans="1:17" ht="14.25" customHeight="1" x14ac:dyDescent="0.35">
      <c r="A358" s="4" t="s">
        <v>413</v>
      </c>
      <c r="B358" s="7">
        <v>45555</v>
      </c>
      <c r="C358" s="4" t="s">
        <v>76</v>
      </c>
      <c r="D358" s="4" t="s">
        <v>19</v>
      </c>
      <c r="E358" s="4" t="s">
        <v>20</v>
      </c>
      <c r="F358" s="4" t="s">
        <v>69</v>
      </c>
      <c r="G358" s="4">
        <v>2020</v>
      </c>
      <c r="H358" s="4" t="s">
        <v>22</v>
      </c>
      <c r="I358" s="4">
        <v>26250</v>
      </c>
      <c r="J358" s="4" t="s">
        <v>66</v>
      </c>
      <c r="K358" s="4" t="s">
        <v>42</v>
      </c>
      <c r="L358" s="4" t="s">
        <v>37</v>
      </c>
      <c r="M358" s="6" t="s">
        <v>38</v>
      </c>
      <c r="N358" s="4" t="s">
        <v>58</v>
      </c>
      <c r="O358" s="4" t="s">
        <v>27</v>
      </c>
      <c r="P358" s="4" t="s">
        <v>28</v>
      </c>
      <c r="Q358" s="4" t="s">
        <v>51</v>
      </c>
    </row>
    <row r="359" spans="1:17" ht="14.25" customHeight="1" x14ac:dyDescent="0.35">
      <c r="A359" s="4" t="s">
        <v>414</v>
      </c>
      <c r="B359" s="7">
        <v>45521</v>
      </c>
      <c r="C359" s="4" t="s">
        <v>53</v>
      </c>
      <c r="D359" s="4" t="s">
        <v>62</v>
      </c>
      <c r="E359" s="4" t="s">
        <v>73</v>
      </c>
      <c r="F359" s="4" t="s">
        <v>21</v>
      </c>
      <c r="G359" s="4">
        <v>2019</v>
      </c>
      <c r="H359" s="4" t="s">
        <v>54</v>
      </c>
      <c r="I359" s="4">
        <v>17480</v>
      </c>
      <c r="J359" s="4" t="s">
        <v>35</v>
      </c>
      <c r="K359" s="4" t="s">
        <v>46</v>
      </c>
      <c r="L359" s="4" t="s">
        <v>87</v>
      </c>
      <c r="M359" s="6" t="s">
        <v>48</v>
      </c>
      <c r="N359" s="4" t="s">
        <v>26</v>
      </c>
      <c r="O359" s="4" t="s">
        <v>39</v>
      </c>
      <c r="P359" s="4" t="s">
        <v>28</v>
      </c>
      <c r="Q359" s="4" t="s">
        <v>51</v>
      </c>
    </row>
    <row r="360" spans="1:17" ht="14.25" customHeight="1" x14ac:dyDescent="0.35">
      <c r="A360" s="4" t="s">
        <v>202</v>
      </c>
      <c r="B360" s="5">
        <v>45504</v>
      </c>
      <c r="C360" s="4" t="s">
        <v>42</v>
      </c>
      <c r="D360" s="4" t="s">
        <v>32</v>
      </c>
      <c r="E360" s="4" t="s">
        <v>63</v>
      </c>
      <c r="F360" s="4" t="s">
        <v>64</v>
      </c>
      <c r="G360" s="4">
        <v>2020</v>
      </c>
      <c r="H360" s="4" t="s">
        <v>34</v>
      </c>
      <c r="I360" s="4">
        <v>39285</v>
      </c>
      <c r="J360" s="4" t="s">
        <v>55</v>
      </c>
      <c r="K360" s="4" t="s">
        <v>18</v>
      </c>
      <c r="L360" s="4" t="s">
        <v>24</v>
      </c>
      <c r="M360" s="6" t="s">
        <v>57</v>
      </c>
      <c r="N360" s="4" t="s">
        <v>49</v>
      </c>
      <c r="O360" s="4" t="s">
        <v>59</v>
      </c>
      <c r="P360" s="4" t="s">
        <v>28</v>
      </c>
      <c r="Q360" s="4" t="s">
        <v>70</v>
      </c>
    </row>
    <row r="361" spans="1:17" ht="14.25" customHeight="1" x14ac:dyDescent="0.35">
      <c r="A361" s="4" t="s">
        <v>415</v>
      </c>
      <c r="B361" s="5">
        <v>45525</v>
      </c>
      <c r="C361" s="4" t="s">
        <v>53</v>
      </c>
      <c r="D361" s="4" t="s">
        <v>72</v>
      </c>
      <c r="E361" s="4" t="s">
        <v>79</v>
      </c>
      <c r="F361" s="4" t="s">
        <v>43</v>
      </c>
      <c r="G361" s="4">
        <v>2022</v>
      </c>
      <c r="H361" s="4" t="s">
        <v>34</v>
      </c>
      <c r="I361" s="4">
        <v>38250</v>
      </c>
      <c r="J361" s="4" t="s">
        <v>55</v>
      </c>
      <c r="K361" s="4" t="s">
        <v>46</v>
      </c>
      <c r="L361" s="4" t="s">
        <v>24</v>
      </c>
      <c r="M361" s="6" t="s">
        <v>38</v>
      </c>
      <c r="N361" s="4" t="s">
        <v>26</v>
      </c>
      <c r="O361" s="4" t="s">
        <v>59</v>
      </c>
      <c r="P361" s="4" t="s">
        <v>28</v>
      </c>
      <c r="Q361" s="4" t="s">
        <v>29</v>
      </c>
    </row>
    <row r="362" spans="1:17" ht="14.25" customHeight="1" x14ac:dyDescent="0.35">
      <c r="A362" s="4" t="s">
        <v>416</v>
      </c>
      <c r="B362" s="5">
        <v>45330</v>
      </c>
      <c r="C362" s="4" t="s">
        <v>31</v>
      </c>
      <c r="D362" s="4" t="s">
        <v>72</v>
      </c>
      <c r="E362" s="4" t="s">
        <v>20</v>
      </c>
      <c r="F362" s="4" t="s">
        <v>64</v>
      </c>
      <c r="G362" s="4">
        <v>2021</v>
      </c>
      <c r="H362" s="4" t="s">
        <v>65</v>
      </c>
      <c r="I362" s="4">
        <v>20250</v>
      </c>
      <c r="J362" s="4" t="s">
        <v>45</v>
      </c>
      <c r="K362" s="4" t="s">
        <v>46</v>
      </c>
      <c r="L362" s="4" t="s">
        <v>37</v>
      </c>
      <c r="M362" s="6" t="s">
        <v>25</v>
      </c>
      <c r="N362" s="4" t="s">
        <v>67</v>
      </c>
      <c r="O362" s="4" t="s">
        <v>59</v>
      </c>
      <c r="P362" s="4" t="s">
        <v>50</v>
      </c>
      <c r="Q362" s="4" t="s">
        <v>29</v>
      </c>
    </row>
    <row r="363" spans="1:17" ht="14.25" customHeight="1" x14ac:dyDescent="0.35">
      <c r="A363" s="4" t="s">
        <v>417</v>
      </c>
      <c r="B363" s="5">
        <v>45542</v>
      </c>
      <c r="C363" s="4" t="s">
        <v>76</v>
      </c>
      <c r="D363" s="4" t="s">
        <v>19</v>
      </c>
      <c r="E363" s="4" t="s">
        <v>20</v>
      </c>
      <c r="F363" s="4" t="s">
        <v>64</v>
      </c>
      <c r="G363" s="4">
        <v>2020</v>
      </c>
      <c r="H363" s="4" t="s">
        <v>65</v>
      </c>
      <c r="I363" s="4">
        <v>20000</v>
      </c>
      <c r="J363" s="4" t="s">
        <v>55</v>
      </c>
      <c r="K363" s="4" t="s">
        <v>18</v>
      </c>
      <c r="L363" s="4" t="s">
        <v>47</v>
      </c>
      <c r="M363" s="6" t="s">
        <v>38</v>
      </c>
      <c r="N363" s="4" t="s">
        <v>67</v>
      </c>
      <c r="O363" s="4" t="s">
        <v>39</v>
      </c>
      <c r="P363" s="4" t="s">
        <v>40</v>
      </c>
      <c r="Q363" s="4" t="s">
        <v>51</v>
      </c>
    </row>
    <row r="364" spans="1:17" ht="14.25" customHeight="1" x14ac:dyDescent="0.35">
      <c r="A364" s="4" t="s">
        <v>343</v>
      </c>
      <c r="B364" s="5">
        <v>45353</v>
      </c>
      <c r="C364" s="4" t="s">
        <v>18</v>
      </c>
      <c r="D364" s="4" t="s">
        <v>32</v>
      </c>
      <c r="E364" s="4" t="s">
        <v>86</v>
      </c>
      <c r="F364" s="4" t="s">
        <v>43</v>
      </c>
      <c r="G364" s="4">
        <v>2018</v>
      </c>
      <c r="H364" s="4" t="s">
        <v>44</v>
      </c>
      <c r="I364" s="4">
        <v>39000</v>
      </c>
      <c r="J364" s="4" t="s">
        <v>35</v>
      </c>
      <c r="K364" s="4" t="s">
        <v>42</v>
      </c>
      <c r="L364" s="4" t="s">
        <v>37</v>
      </c>
      <c r="M364" s="6" t="s">
        <v>25</v>
      </c>
      <c r="N364" s="4" t="s">
        <v>26</v>
      </c>
      <c r="O364" s="4" t="s">
        <v>74</v>
      </c>
      <c r="P364" s="4" t="s">
        <v>28</v>
      </c>
      <c r="Q364" s="4" t="s">
        <v>70</v>
      </c>
    </row>
    <row r="365" spans="1:17" ht="14.25" customHeight="1" x14ac:dyDescent="0.35">
      <c r="A365" s="4" t="s">
        <v>418</v>
      </c>
      <c r="B365" s="5">
        <v>45521</v>
      </c>
      <c r="C365" s="4" t="s">
        <v>53</v>
      </c>
      <c r="D365" s="4" t="s">
        <v>72</v>
      </c>
      <c r="E365" s="4" t="s">
        <v>89</v>
      </c>
      <c r="F365" s="4" t="s">
        <v>69</v>
      </c>
      <c r="G365" s="4">
        <v>2018</v>
      </c>
      <c r="H365" s="4" t="s">
        <v>54</v>
      </c>
      <c r="I365" s="4">
        <v>15000</v>
      </c>
      <c r="J365" s="4" t="s">
        <v>66</v>
      </c>
      <c r="K365" s="4" t="s">
        <v>36</v>
      </c>
      <c r="L365" s="4" t="s">
        <v>37</v>
      </c>
      <c r="M365" s="6" t="s">
        <v>38</v>
      </c>
      <c r="N365" s="4" t="s">
        <v>58</v>
      </c>
      <c r="O365" s="4" t="s">
        <v>27</v>
      </c>
      <c r="P365" s="4" t="s">
        <v>28</v>
      </c>
      <c r="Q365" s="4" t="s">
        <v>51</v>
      </c>
    </row>
    <row r="366" spans="1:17" ht="14.25" customHeight="1" x14ac:dyDescent="0.35">
      <c r="A366" s="4" t="s">
        <v>419</v>
      </c>
      <c r="B366" s="5">
        <v>45311</v>
      </c>
      <c r="C366" s="4" t="s">
        <v>76</v>
      </c>
      <c r="D366" s="4" t="s">
        <v>32</v>
      </c>
      <c r="E366" s="4" t="s">
        <v>20</v>
      </c>
      <c r="F366" s="4" t="s">
        <v>64</v>
      </c>
      <c r="G366" s="4">
        <v>2021</v>
      </c>
      <c r="H366" s="4" t="s">
        <v>44</v>
      </c>
      <c r="I366" s="4">
        <v>44000</v>
      </c>
      <c r="J366" s="4" t="s">
        <v>23</v>
      </c>
      <c r="K366" s="4" t="s">
        <v>42</v>
      </c>
      <c r="L366" s="4" t="s">
        <v>47</v>
      </c>
      <c r="M366" s="6" t="s">
        <v>48</v>
      </c>
      <c r="N366" s="4" t="s">
        <v>49</v>
      </c>
      <c r="O366" s="4" t="s">
        <v>59</v>
      </c>
      <c r="P366" s="4" t="s">
        <v>28</v>
      </c>
      <c r="Q366" s="4" t="s">
        <v>51</v>
      </c>
    </row>
    <row r="367" spans="1:17" ht="14.25" customHeight="1" x14ac:dyDescent="0.35">
      <c r="A367" s="4" t="s">
        <v>420</v>
      </c>
      <c r="B367" s="5">
        <v>45475</v>
      </c>
      <c r="C367" s="4" t="s">
        <v>31</v>
      </c>
      <c r="D367" s="4" t="s">
        <v>72</v>
      </c>
      <c r="E367" s="4" t="s">
        <v>33</v>
      </c>
      <c r="F367" s="4" t="s">
        <v>64</v>
      </c>
      <c r="G367" s="4">
        <v>2020</v>
      </c>
      <c r="H367" s="4" t="s">
        <v>54</v>
      </c>
      <c r="I367" s="4">
        <v>17580</v>
      </c>
      <c r="J367" s="4" t="s">
        <v>23</v>
      </c>
      <c r="K367" s="4" t="s">
        <v>42</v>
      </c>
      <c r="L367" s="4" t="s">
        <v>24</v>
      </c>
      <c r="M367" s="6" t="s">
        <v>38</v>
      </c>
      <c r="N367" s="4" t="s">
        <v>26</v>
      </c>
      <c r="O367" s="4" t="s">
        <v>27</v>
      </c>
      <c r="P367" s="4" t="s">
        <v>40</v>
      </c>
      <c r="Q367" s="4" t="s">
        <v>51</v>
      </c>
    </row>
    <row r="368" spans="1:17" ht="14.25" customHeight="1" x14ac:dyDescent="0.35">
      <c r="A368" s="4" t="s">
        <v>421</v>
      </c>
      <c r="B368" s="5">
        <v>45521</v>
      </c>
      <c r="C368" s="4" t="s">
        <v>76</v>
      </c>
      <c r="D368" s="4" t="s">
        <v>62</v>
      </c>
      <c r="E368" s="4" t="s">
        <v>20</v>
      </c>
      <c r="F368" s="4" t="s">
        <v>69</v>
      </c>
      <c r="G368" s="4">
        <v>2018</v>
      </c>
      <c r="H368" s="4" t="s">
        <v>34</v>
      </c>
      <c r="I368" s="4">
        <v>39510</v>
      </c>
      <c r="J368" s="4" t="s">
        <v>55</v>
      </c>
      <c r="K368" s="4" t="s">
        <v>42</v>
      </c>
      <c r="L368" s="4" t="s">
        <v>47</v>
      </c>
      <c r="M368" s="6" t="s">
        <v>38</v>
      </c>
      <c r="N368" s="4" t="s">
        <v>49</v>
      </c>
      <c r="O368" s="4" t="s">
        <v>82</v>
      </c>
      <c r="P368" s="4" t="s">
        <v>50</v>
      </c>
      <c r="Q368" s="4" t="s">
        <v>60</v>
      </c>
    </row>
    <row r="369" spans="1:17" ht="14.25" customHeight="1" x14ac:dyDescent="0.35">
      <c r="A369" s="4" t="s">
        <v>422</v>
      </c>
      <c r="B369" s="5">
        <v>45406</v>
      </c>
      <c r="C369" s="4" t="s">
        <v>53</v>
      </c>
      <c r="D369" s="4" t="s">
        <v>19</v>
      </c>
      <c r="E369" s="4" t="s">
        <v>20</v>
      </c>
      <c r="F369" s="4" t="s">
        <v>81</v>
      </c>
      <c r="G369" s="4">
        <v>2018</v>
      </c>
      <c r="H369" s="4" t="s">
        <v>34</v>
      </c>
      <c r="I369" s="4">
        <v>39465</v>
      </c>
      <c r="J369" s="4" t="s">
        <v>66</v>
      </c>
      <c r="K369" s="4" t="s">
        <v>36</v>
      </c>
      <c r="L369" s="4" t="s">
        <v>37</v>
      </c>
      <c r="M369" s="6" t="s">
        <v>48</v>
      </c>
      <c r="N369" s="4" t="s">
        <v>26</v>
      </c>
      <c r="O369" s="4" t="s">
        <v>74</v>
      </c>
      <c r="P369" s="4" t="s">
        <v>40</v>
      </c>
      <c r="Q369" s="4" t="s">
        <v>60</v>
      </c>
    </row>
    <row r="370" spans="1:17" ht="14.25" customHeight="1" x14ac:dyDescent="0.35">
      <c r="A370" s="4" t="s">
        <v>52</v>
      </c>
      <c r="B370" s="5">
        <v>45509</v>
      </c>
      <c r="C370" s="4" t="s">
        <v>31</v>
      </c>
      <c r="D370" s="4" t="s">
        <v>84</v>
      </c>
      <c r="E370" s="4" t="s">
        <v>63</v>
      </c>
      <c r="F370" s="4" t="s">
        <v>81</v>
      </c>
      <c r="G370" s="4">
        <v>2020</v>
      </c>
      <c r="H370" s="4" t="s">
        <v>54</v>
      </c>
      <c r="I370" s="4">
        <v>17520</v>
      </c>
      <c r="J370" s="4" t="s">
        <v>55</v>
      </c>
      <c r="K370" s="4" t="s">
        <v>42</v>
      </c>
      <c r="L370" s="4" t="s">
        <v>24</v>
      </c>
      <c r="M370" s="6" t="s">
        <v>38</v>
      </c>
      <c r="N370" s="4" t="s">
        <v>49</v>
      </c>
      <c r="O370" s="4" t="s">
        <v>82</v>
      </c>
      <c r="P370" s="4" t="s">
        <v>50</v>
      </c>
      <c r="Q370" s="4" t="s">
        <v>51</v>
      </c>
    </row>
    <row r="371" spans="1:17" ht="14.25" customHeight="1" x14ac:dyDescent="0.35">
      <c r="A371" s="4" t="s">
        <v>423</v>
      </c>
      <c r="B371" s="5">
        <v>45555</v>
      </c>
      <c r="C371" s="4" t="s">
        <v>53</v>
      </c>
      <c r="D371" s="4" t="s">
        <v>84</v>
      </c>
      <c r="E371" s="4" t="s">
        <v>20</v>
      </c>
      <c r="F371" s="4" t="s">
        <v>69</v>
      </c>
      <c r="G371" s="4">
        <v>2019</v>
      </c>
      <c r="H371" s="4" t="s">
        <v>44</v>
      </c>
      <c r="I371" s="4">
        <v>43750</v>
      </c>
      <c r="J371" s="4" t="s">
        <v>35</v>
      </c>
      <c r="K371" s="4" t="s">
        <v>18</v>
      </c>
      <c r="L371" s="4" t="s">
        <v>37</v>
      </c>
      <c r="M371" s="6" t="s">
        <v>48</v>
      </c>
      <c r="N371" s="4" t="s">
        <v>67</v>
      </c>
      <c r="O371" s="4" t="s">
        <v>82</v>
      </c>
      <c r="P371" s="4" t="s">
        <v>28</v>
      </c>
      <c r="Q371" s="4" t="s">
        <v>29</v>
      </c>
    </row>
    <row r="372" spans="1:17" ht="14.25" customHeight="1" x14ac:dyDescent="0.35">
      <c r="A372" s="4" t="s">
        <v>424</v>
      </c>
      <c r="B372" s="7">
        <v>45521</v>
      </c>
      <c r="C372" s="4" t="s">
        <v>42</v>
      </c>
      <c r="D372" s="4" t="s">
        <v>84</v>
      </c>
      <c r="E372" s="4" t="s">
        <v>73</v>
      </c>
      <c r="F372" s="4" t="s">
        <v>43</v>
      </c>
      <c r="G372" s="4">
        <v>2020</v>
      </c>
      <c r="H372" s="4" t="s">
        <v>65</v>
      </c>
      <c r="I372" s="4">
        <v>21850</v>
      </c>
      <c r="J372" s="4" t="s">
        <v>66</v>
      </c>
      <c r="K372" s="4" t="s">
        <v>77</v>
      </c>
      <c r="L372" s="4" t="s">
        <v>47</v>
      </c>
      <c r="M372" s="6" t="s">
        <v>25</v>
      </c>
      <c r="N372" s="4" t="s">
        <v>26</v>
      </c>
      <c r="O372" s="4" t="s">
        <v>59</v>
      </c>
      <c r="P372" s="4" t="s">
        <v>28</v>
      </c>
      <c r="Q372" s="4" t="s">
        <v>51</v>
      </c>
    </row>
    <row r="373" spans="1:17" ht="14.25" customHeight="1" x14ac:dyDescent="0.35">
      <c r="A373" s="4" t="s">
        <v>425</v>
      </c>
      <c r="B373" s="7">
        <v>45598</v>
      </c>
      <c r="C373" s="4" t="s">
        <v>53</v>
      </c>
      <c r="D373" s="4" t="s">
        <v>19</v>
      </c>
      <c r="E373" s="4" t="s">
        <v>63</v>
      </c>
      <c r="F373" s="4" t="s">
        <v>69</v>
      </c>
      <c r="G373" s="4">
        <v>2019</v>
      </c>
      <c r="H373" s="4" t="s">
        <v>54</v>
      </c>
      <c r="I373" s="4">
        <v>17460</v>
      </c>
      <c r="J373" s="4" t="s">
        <v>35</v>
      </c>
      <c r="K373" s="4" t="s">
        <v>18</v>
      </c>
      <c r="L373" s="4" t="s">
        <v>47</v>
      </c>
      <c r="M373" s="6" t="s">
        <v>25</v>
      </c>
      <c r="N373" s="4" t="s">
        <v>49</v>
      </c>
      <c r="O373" s="4" t="s">
        <v>74</v>
      </c>
      <c r="P373" s="4" t="s">
        <v>28</v>
      </c>
      <c r="Q373" s="4" t="s">
        <v>70</v>
      </c>
    </row>
    <row r="374" spans="1:17" ht="14.25" customHeight="1" x14ac:dyDescent="0.35">
      <c r="A374" s="4" t="s">
        <v>426</v>
      </c>
      <c r="B374" s="5">
        <v>45532</v>
      </c>
      <c r="C374" s="4" t="s">
        <v>53</v>
      </c>
      <c r="D374" s="4" t="s">
        <v>62</v>
      </c>
      <c r="E374" s="4" t="s">
        <v>79</v>
      </c>
      <c r="F374" s="4" t="s">
        <v>21</v>
      </c>
      <c r="G374" s="4">
        <v>2021</v>
      </c>
      <c r="H374" s="4" t="s">
        <v>54</v>
      </c>
      <c r="I374" s="4">
        <v>17000</v>
      </c>
      <c r="J374" s="4" t="s">
        <v>35</v>
      </c>
      <c r="K374" s="4" t="s">
        <v>36</v>
      </c>
      <c r="L374" s="4" t="s">
        <v>37</v>
      </c>
      <c r="M374" s="6" t="s">
        <v>38</v>
      </c>
      <c r="N374" s="4">
        <v>8</v>
      </c>
      <c r="O374" s="4" t="s">
        <v>74</v>
      </c>
      <c r="P374" s="4" t="s">
        <v>28</v>
      </c>
      <c r="Q374" s="4" t="s">
        <v>29</v>
      </c>
    </row>
    <row r="375" spans="1:17" ht="14.25" customHeight="1" x14ac:dyDescent="0.35">
      <c r="A375" s="4" t="s">
        <v>427</v>
      </c>
      <c r="B375" s="5">
        <v>45354</v>
      </c>
      <c r="C375" s="4" t="s">
        <v>18</v>
      </c>
      <c r="D375" s="4" t="s">
        <v>19</v>
      </c>
      <c r="E375" s="4" t="s">
        <v>20</v>
      </c>
      <c r="F375" s="4" t="s">
        <v>21</v>
      </c>
      <c r="G375" s="4">
        <v>2022</v>
      </c>
      <c r="H375" s="4" t="s">
        <v>54</v>
      </c>
      <c r="I375" s="4">
        <v>16200</v>
      </c>
      <c r="J375" s="4" t="s">
        <v>55</v>
      </c>
      <c r="K375" s="4" t="s">
        <v>77</v>
      </c>
      <c r="L375" s="4" t="s">
        <v>24</v>
      </c>
      <c r="M375" s="6" t="s">
        <v>57</v>
      </c>
      <c r="N375" s="4" t="s">
        <v>49</v>
      </c>
      <c r="O375" s="4" t="s">
        <v>74</v>
      </c>
      <c r="P375" s="4" t="s">
        <v>28</v>
      </c>
      <c r="Q375" s="4" t="s">
        <v>60</v>
      </c>
    </row>
    <row r="376" spans="1:17" ht="14.25" customHeight="1" x14ac:dyDescent="0.35">
      <c r="A376" s="4" t="s">
        <v>428</v>
      </c>
      <c r="B376" s="5">
        <v>45497</v>
      </c>
      <c r="C376" s="4" t="s">
        <v>31</v>
      </c>
      <c r="D376" s="4" t="s">
        <v>32</v>
      </c>
      <c r="E376" s="4" t="s">
        <v>20</v>
      </c>
      <c r="F376" s="4" t="s">
        <v>81</v>
      </c>
      <c r="G376" s="4">
        <v>2021</v>
      </c>
      <c r="H376" s="4" t="s">
        <v>44</v>
      </c>
      <c r="I376" s="4">
        <v>40000</v>
      </c>
      <c r="J376" s="4" t="s">
        <v>45</v>
      </c>
      <c r="K376" s="4" t="s">
        <v>36</v>
      </c>
      <c r="L376" s="4" t="s">
        <v>24</v>
      </c>
      <c r="M376" s="6" t="s">
        <v>25</v>
      </c>
      <c r="N376" s="4" t="s">
        <v>26</v>
      </c>
      <c r="O376" s="4" t="s">
        <v>82</v>
      </c>
      <c r="P376" s="4" t="s">
        <v>50</v>
      </c>
      <c r="Q376" s="4" t="s">
        <v>60</v>
      </c>
    </row>
    <row r="377" spans="1:17" ht="14.25" customHeight="1" x14ac:dyDescent="0.35">
      <c r="A377" s="4" t="s">
        <v>429</v>
      </c>
      <c r="B377" s="5">
        <v>45588</v>
      </c>
      <c r="C377" s="4" t="s">
        <v>76</v>
      </c>
      <c r="D377" s="4" t="s">
        <v>72</v>
      </c>
      <c r="E377" s="4" t="s">
        <v>86</v>
      </c>
      <c r="F377" s="4" t="s">
        <v>21</v>
      </c>
      <c r="G377" s="4">
        <v>2022</v>
      </c>
      <c r="H377" s="4" t="s">
        <v>65</v>
      </c>
      <c r="I377" s="4">
        <v>19500</v>
      </c>
      <c r="J377" s="4" t="s">
        <v>66</v>
      </c>
      <c r="K377" s="4" t="s">
        <v>36</v>
      </c>
      <c r="L377" s="4" t="s">
        <v>56</v>
      </c>
      <c r="M377" s="6" t="s">
        <v>38</v>
      </c>
      <c r="N377" s="4" t="s">
        <v>49</v>
      </c>
      <c r="O377" s="4" t="s">
        <v>59</v>
      </c>
      <c r="P377" s="4" t="s">
        <v>40</v>
      </c>
      <c r="Q377" s="4" t="s">
        <v>70</v>
      </c>
    </row>
    <row r="378" spans="1:17" ht="14.25" customHeight="1" x14ac:dyDescent="0.35">
      <c r="A378" s="4" t="s">
        <v>430</v>
      </c>
      <c r="B378" s="5">
        <v>45312</v>
      </c>
      <c r="C378" s="4" t="s">
        <v>42</v>
      </c>
      <c r="D378" s="4" t="s">
        <v>72</v>
      </c>
      <c r="E378" s="4" t="s">
        <v>89</v>
      </c>
      <c r="F378" s="4" t="s">
        <v>21</v>
      </c>
      <c r="G378" s="4">
        <v>2018</v>
      </c>
      <c r="H378" s="4" t="s">
        <v>44</v>
      </c>
      <c r="I378" s="4">
        <v>37500</v>
      </c>
      <c r="J378" s="4" t="s">
        <v>45</v>
      </c>
      <c r="K378" s="4" t="s">
        <v>18</v>
      </c>
      <c r="L378" s="4" t="s">
        <v>37</v>
      </c>
      <c r="M378" s="6" t="s">
        <v>57</v>
      </c>
      <c r="N378" s="4" t="s">
        <v>26</v>
      </c>
      <c r="O378" s="4" t="s">
        <v>59</v>
      </c>
      <c r="P378" s="4" t="s">
        <v>28</v>
      </c>
      <c r="Q378" s="4" t="s">
        <v>29</v>
      </c>
    </row>
    <row r="379" spans="1:17" ht="14.25" customHeight="1" x14ac:dyDescent="0.35">
      <c r="A379" s="4" t="s">
        <v>431</v>
      </c>
      <c r="B379" s="5">
        <v>45312</v>
      </c>
      <c r="C379" s="4" t="s">
        <v>18</v>
      </c>
      <c r="D379" s="4" t="s">
        <v>84</v>
      </c>
      <c r="E379" s="4" t="s">
        <v>20</v>
      </c>
      <c r="F379" s="4" t="s">
        <v>43</v>
      </c>
      <c r="G379" s="4">
        <v>2018</v>
      </c>
      <c r="H379" s="4" t="s">
        <v>22</v>
      </c>
      <c r="I379" s="4">
        <v>26400</v>
      </c>
      <c r="J379" s="4" t="s">
        <v>55</v>
      </c>
      <c r="K379" s="4" t="s">
        <v>42</v>
      </c>
      <c r="L379" s="4" t="s">
        <v>87</v>
      </c>
      <c r="M379" s="6" t="s">
        <v>48</v>
      </c>
      <c r="N379" s="4" t="s">
        <v>26</v>
      </c>
      <c r="O379" s="4" t="s">
        <v>59</v>
      </c>
      <c r="P379" s="4" t="s">
        <v>28</v>
      </c>
      <c r="Q379" s="4" t="s">
        <v>60</v>
      </c>
    </row>
    <row r="380" spans="1:17" ht="14.25" customHeight="1" x14ac:dyDescent="0.35">
      <c r="A380" s="4" t="s">
        <v>432</v>
      </c>
      <c r="B380" s="5">
        <v>45473</v>
      </c>
      <c r="C380" s="4" t="s">
        <v>42</v>
      </c>
      <c r="D380" s="4" t="s">
        <v>84</v>
      </c>
      <c r="E380" s="4" t="s">
        <v>33</v>
      </c>
      <c r="F380" s="4" t="s">
        <v>64</v>
      </c>
      <c r="G380" s="4">
        <v>2018</v>
      </c>
      <c r="H380" s="4" t="s">
        <v>22</v>
      </c>
      <c r="I380" s="4">
        <v>26370</v>
      </c>
      <c r="J380" s="4" t="s">
        <v>35</v>
      </c>
      <c r="K380" s="4" t="s">
        <v>18</v>
      </c>
      <c r="L380" s="4" t="s">
        <v>87</v>
      </c>
      <c r="M380" s="6" t="s">
        <v>57</v>
      </c>
      <c r="N380" s="4" t="s">
        <v>26</v>
      </c>
      <c r="O380" s="4" t="s">
        <v>82</v>
      </c>
      <c r="P380" s="4" t="s">
        <v>28</v>
      </c>
      <c r="Q380" s="4" t="s">
        <v>51</v>
      </c>
    </row>
    <row r="381" spans="1:17" ht="14.25" customHeight="1" x14ac:dyDescent="0.35">
      <c r="A381" s="4" t="s">
        <v>433</v>
      </c>
      <c r="B381" s="5">
        <v>45457</v>
      </c>
      <c r="C381" s="4" t="s">
        <v>76</v>
      </c>
      <c r="D381" s="4" t="s">
        <v>72</v>
      </c>
      <c r="E381" s="4" t="s">
        <v>20</v>
      </c>
      <c r="F381" s="4" t="s">
        <v>43</v>
      </c>
      <c r="G381" s="4">
        <v>2019</v>
      </c>
      <c r="H381" s="4" t="s">
        <v>54</v>
      </c>
      <c r="I381" s="4">
        <v>17560</v>
      </c>
      <c r="J381" s="4" t="s">
        <v>23</v>
      </c>
      <c r="K381" s="4" t="s">
        <v>77</v>
      </c>
      <c r="L381" s="4" t="s">
        <v>37</v>
      </c>
      <c r="M381" s="6" t="s">
        <v>38</v>
      </c>
      <c r="N381" s="4" t="s">
        <v>58</v>
      </c>
      <c r="O381" s="4" t="s">
        <v>59</v>
      </c>
      <c r="P381" s="4" t="s">
        <v>40</v>
      </c>
      <c r="Q381" s="4" t="s">
        <v>51</v>
      </c>
    </row>
    <row r="382" spans="1:17" ht="14.25" customHeight="1" x14ac:dyDescent="0.35">
      <c r="A382" s="4" t="s">
        <v>434</v>
      </c>
      <c r="B382" s="5">
        <v>45479</v>
      </c>
      <c r="C382" s="4" t="s">
        <v>18</v>
      </c>
      <c r="D382" s="4" t="s">
        <v>19</v>
      </c>
      <c r="E382" s="4" t="s">
        <v>20</v>
      </c>
      <c r="F382" s="4" t="s">
        <v>90</v>
      </c>
      <c r="G382" s="4">
        <v>2022</v>
      </c>
      <c r="H382" s="4" t="s">
        <v>54</v>
      </c>
      <c r="I382" s="4">
        <v>17540</v>
      </c>
      <c r="J382" s="4" t="s">
        <v>66</v>
      </c>
      <c r="K382" s="4" t="s">
        <v>36</v>
      </c>
      <c r="L382" s="4" t="s">
        <v>37</v>
      </c>
      <c r="M382" s="6" t="s">
        <v>38</v>
      </c>
      <c r="N382" s="4" t="s">
        <v>49</v>
      </c>
      <c r="O382" s="4" t="s">
        <v>59</v>
      </c>
      <c r="P382" s="4" t="s">
        <v>50</v>
      </c>
      <c r="Q382" s="4" t="s">
        <v>70</v>
      </c>
    </row>
    <row r="383" spans="1:17" ht="14.25" customHeight="1" x14ac:dyDescent="0.35">
      <c r="A383" s="4" t="s">
        <v>435</v>
      </c>
      <c r="B383" s="5">
        <v>45304</v>
      </c>
      <c r="C383" s="4" t="s">
        <v>31</v>
      </c>
      <c r="D383" s="4" t="s">
        <v>32</v>
      </c>
      <c r="E383" s="4" t="s">
        <v>63</v>
      </c>
      <c r="F383" s="4" t="s">
        <v>43</v>
      </c>
      <c r="G383" s="4">
        <v>2018</v>
      </c>
      <c r="H383" s="4" t="s">
        <v>54</v>
      </c>
      <c r="I383" s="4">
        <v>17520</v>
      </c>
      <c r="J383" s="4" t="s">
        <v>66</v>
      </c>
      <c r="K383" s="4" t="s">
        <v>77</v>
      </c>
      <c r="L383" s="4" t="s">
        <v>56</v>
      </c>
      <c r="M383" s="6" t="s">
        <v>38</v>
      </c>
      <c r="N383" s="4" t="s">
        <v>26</v>
      </c>
      <c r="O383" s="4" t="s">
        <v>27</v>
      </c>
      <c r="P383" s="4" t="s">
        <v>40</v>
      </c>
      <c r="Q383" s="4" t="s">
        <v>51</v>
      </c>
    </row>
    <row r="384" spans="1:17" ht="14.25" customHeight="1" x14ac:dyDescent="0.35">
      <c r="A384" s="4" t="s">
        <v>436</v>
      </c>
      <c r="B384" s="5">
        <v>45312</v>
      </c>
      <c r="C384" s="4" t="s">
        <v>18</v>
      </c>
      <c r="D384" s="4" t="s">
        <v>62</v>
      </c>
      <c r="E384" s="4" t="s">
        <v>20</v>
      </c>
      <c r="F384" s="4" t="s">
        <v>21</v>
      </c>
      <c r="G384" s="4">
        <v>2020</v>
      </c>
      <c r="H384" s="4" t="s">
        <v>65</v>
      </c>
      <c r="I384" s="4">
        <v>21875</v>
      </c>
      <c r="J384" s="4" t="s">
        <v>23</v>
      </c>
      <c r="K384" s="4" t="s">
        <v>77</v>
      </c>
      <c r="L384" s="4" t="s">
        <v>56</v>
      </c>
      <c r="M384" s="6" t="s">
        <v>38</v>
      </c>
      <c r="N384" s="4" t="s">
        <v>67</v>
      </c>
      <c r="O384" s="4" t="s">
        <v>27</v>
      </c>
      <c r="P384" s="4" t="s">
        <v>50</v>
      </c>
      <c r="Q384" s="4" t="s">
        <v>29</v>
      </c>
    </row>
    <row r="385" spans="1:17" ht="14.25" customHeight="1" x14ac:dyDescent="0.35">
      <c r="A385" s="4" t="s">
        <v>437</v>
      </c>
      <c r="B385" s="5">
        <v>45312</v>
      </c>
      <c r="C385" s="4" t="s">
        <v>76</v>
      </c>
      <c r="D385" s="4" t="s">
        <v>62</v>
      </c>
      <c r="E385" s="4" t="s">
        <v>73</v>
      </c>
      <c r="F385" s="4" t="s">
        <v>43</v>
      </c>
      <c r="G385" s="4">
        <v>2022</v>
      </c>
      <c r="H385" s="4" t="s">
        <v>65</v>
      </c>
      <c r="I385" s="4">
        <v>21850</v>
      </c>
      <c r="J385" s="4" t="s">
        <v>55</v>
      </c>
      <c r="K385" s="4" t="s">
        <v>42</v>
      </c>
      <c r="L385" s="4" t="s">
        <v>47</v>
      </c>
      <c r="M385" s="6" t="s">
        <v>25</v>
      </c>
      <c r="N385" s="4">
        <v>8</v>
      </c>
      <c r="O385" s="4" t="s">
        <v>59</v>
      </c>
      <c r="P385" s="4" t="s">
        <v>28</v>
      </c>
      <c r="Q385" s="4" t="s">
        <v>60</v>
      </c>
    </row>
    <row r="386" spans="1:17" ht="14.25" customHeight="1" x14ac:dyDescent="0.35">
      <c r="A386" s="4" t="s">
        <v>181</v>
      </c>
      <c r="B386" s="7">
        <v>45500</v>
      </c>
      <c r="C386" s="4" t="s">
        <v>42</v>
      </c>
      <c r="D386" s="4" t="s">
        <v>84</v>
      </c>
      <c r="E386" s="4" t="s">
        <v>63</v>
      </c>
      <c r="F386" s="4" t="s">
        <v>69</v>
      </c>
      <c r="G386" s="4">
        <v>2022</v>
      </c>
      <c r="H386" s="4" t="s">
        <v>54</v>
      </c>
      <c r="I386" s="4">
        <v>17460</v>
      </c>
      <c r="J386" s="4" t="s">
        <v>55</v>
      </c>
      <c r="K386" s="4" t="s">
        <v>36</v>
      </c>
      <c r="L386" s="4" t="s">
        <v>24</v>
      </c>
      <c r="M386" s="6" t="s">
        <v>38</v>
      </c>
      <c r="N386" s="4" t="s">
        <v>67</v>
      </c>
      <c r="O386" s="4" t="s">
        <v>27</v>
      </c>
      <c r="P386" s="4" t="s">
        <v>28</v>
      </c>
      <c r="Q386" s="4" t="s">
        <v>60</v>
      </c>
    </row>
    <row r="387" spans="1:17" ht="14.25" customHeight="1" x14ac:dyDescent="0.35">
      <c r="A387" s="4" t="s">
        <v>438</v>
      </c>
      <c r="B387" s="7">
        <v>45322</v>
      </c>
      <c r="C387" s="4" t="s">
        <v>31</v>
      </c>
      <c r="D387" s="4" t="s">
        <v>72</v>
      </c>
      <c r="E387" s="4" t="s">
        <v>79</v>
      </c>
      <c r="F387" s="4" t="s">
        <v>81</v>
      </c>
      <c r="G387" s="4">
        <v>2019</v>
      </c>
      <c r="H387" s="4" t="s">
        <v>65</v>
      </c>
      <c r="I387" s="4">
        <v>21250</v>
      </c>
      <c r="J387" s="4" t="s">
        <v>55</v>
      </c>
      <c r="K387" s="4" t="s">
        <v>42</v>
      </c>
      <c r="L387" s="4" t="s">
        <v>56</v>
      </c>
      <c r="M387" s="6" t="s">
        <v>57</v>
      </c>
      <c r="N387" s="4" t="s">
        <v>26</v>
      </c>
      <c r="O387" s="4" t="s">
        <v>39</v>
      </c>
      <c r="P387" s="4" t="s">
        <v>28</v>
      </c>
      <c r="Q387" s="4" t="s">
        <v>60</v>
      </c>
    </row>
    <row r="388" spans="1:17" ht="14.25" customHeight="1" x14ac:dyDescent="0.35">
      <c r="A388" s="4" t="s">
        <v>439</v>
      </c>
      <c r="B388" s="7">
        <v>45514</v>
      </c>
      <c r="C388" s="4" t="s">
        <v>31</v>
      </c>
      <c r="D388" s="4" t="s">
        <v>19</v>
      </c>
      <c r="E388" s="4" t="s">
        <v>20</v>
      </c>
      <c r="F388" s="4" t="s">
        <v>81</v>
      </c>
      <c r="G388" s="4">
        <v>2021</v>
      </c>
      <c r="H388" s="4" t="s">
        <v>34</v>
      </c>
      <c r="I388" s="4">
        <v>36450</v>
      </c>
      <c r="J388" s="4" t="s">
        <v>35</v>
      </c>
      <c r="K388" s="4" t="s">
        <v>77</v>
      </c>
      <c r="L388" s="4" t="s">
        <v>37</v>
      </c>
      <c r="M388" s="6" t="s">
        <v>48</v>
      </c>
      <c r="N388" s="4" t="s">
        <v>26</v>
      </c>
      <c r="O388" s="4" t="s">
        <v>74</v>
      </c>
      <c r="P388" s="4" t="s">
        <v>28</v>
      </c>
      <c r="Q388" s="4" t="s">
        <v>60</v>
      </c>
    </row>
    <row r="389" spans="1:17" ht="14.25" customHeight="1" x14ac:dyDescent="0.35">
      <c r="A389" s="4" t="s">
        <v>440</v>
      </c>
      <c r="B389" s="7">
        <v>45521</v>
      </c>
      <c r="C389" s="4" t="s">
        <v>31</v>
      </c>
      <c r="D389" s="4" t="s">
        <v>62</v>
      </c>
      <c r="E389" s="4" t="s">
        <v>20</v>
      </c>
      <c r="F389" s="4" t="s">
        <v>64</v>
      </c>
      <c r="G389" s="4">
        <v>2019</v>
      </c>
      <c r="H389" s="4" t="s">
        <v>54</v>
      </c>
      <c r="I389" s="4">
        <v>16000</v>
      </c>
      <c r="J389" s="4" t="s">
        <v>66</v>
      </c>
      <c r="K389" s="4" t="s">
        <v>77</v>
      </c>
      <c r="L389" s="4" t="s">
        <v>24</v>
      </c>
      <c r="M389" s="6" t="s">
        <v>57</v>
      </c>
      <c r="N389" s="4" t="s">
        <v>49</v>
      </c>
      <c r="O389" s="4" t="s">
        <v>74</v>
      </c>
      <c r="P389" s="4" t="s">
        <v>28</v>
      </c>
      <c r="Q389" s="4" t="s">
        <v>29</v>
      </c>
    </row>
    <row r="390" spans="1:17" ht="14.25" customHeight="1" x14ac:dyDescent="0.35">
      <c r="A390" s="4" t="s">
        <v>441</v>
      </c>
      <c r="B390" s="7">
        <v>45458</v>
      </c>
      <c r="C390" s="4" t="s">
        <v>53</v>
      </c>
      <c r="D390" s="4" t="s">
        <v>62</v>
      </c>
      <c r="E390" s="4" t="s">
        <v>86</v>
      </c>
      <c r="F390" s="4" t="s">
        <v>21</v>
      </c>
      <c r="G390" s="4">
        <v>2018</v>
      </c>
      <c r="H390" s="4" t="s">
        <v>34</v>
      </c>
      <c r="I390" s="4">
        <v>35100</v>
      </c>
      <c r="J390" s="4" t="s">
        <v>45</v>
      </c>
      <c r="K390" s="4" t="s">
        <v>46</v>
      </c>
      <c r="L390" s="4" t="s">
        <v>47</v>
      </c>
      <c r="M390" s="6" t="s">
        <v>38</v>
      </c>
      <c r="N390" s="4" t="s">
        <v>58</v>
      </c>
      <c r="O390" s="4" t="s">
        <v>39</v>
      </c>
      <c r="P390" s="4" t="s">
        <v>50</v>
      </c>
      <c r="Q390" s="4" t="s">
        <v>60</v>
      </c>
    </row>
    <row r="391" spans="1:17" ht="14.25" customHeight="1" x14ac:dyDescent="0.35">
      <c r="A391" s="4" t="s">
        <v>442</v>
      </c>
      <c r="B391" s="7">
        <v>45396</v>
      </c>
      <c r="C391" s="4" t="s">
        <v>53</v>
      </c>
      <c r="D391" s="4" t="s">
        <v>84</v>
      </c>
      <c r="E391" s="4" t="s">
        <v>89</v>
      </c>
      <c r="F391" s="4" t="s">
        <v>69</v>
      </c>
      <c r="G391" s="4">
        <v>2020</v>
      </c>
      <c r="H391" s="4" t="s">
        <v>44</v>
      </c>
      <c r="I391" s="4">
        <v>37500</v>
      </c>
      <c r="J391" s="4" t="s">
        <v>66</v>
      </c>
      <c r="K391" s="4" t="s">
        <v>42</v>
      </c>
      <c r="L391" s="4" t="s">
        <v>87</v>
      </c>
      <c r="M391" s="6" t="s">
        <v>57</v>
      </c>
      <c r="N391" s="4" t="s">
        <v>26</v>
      </c>
      <c r="O391" s="4" t="s">
        <v>27</v>
      </c>
      <c r="P391" s="4" t="s">
        <v>40</v>
      </c>
      <c r="Q391" s="4" t="s">
        <v>60</v>
      </c>
    </row>
    <row r="392" spans="1:17" ht="14.25" customHeight="1" x14ac:dyDescent="0.35">
      <c r="A392" s="4" t="s">
        <v>443</v>
      </c>
      <c r="B392" s="7">
        <v>45567</v>
      </c>
      <c r="C392" s="4" t="s">
        <v>18</v>
      </c>
      <c r="D392" s="4" t="s">
        <v>72</v>
      </c>
      <c r="E392" s="4" t="s">
        <v>20</v>
      </c>
      <c r="F392" s="4" t="s">
        <v>90</v>
      </c>
      <c r="G392" s="4">
        <v>2020</v>
      </c>
      <c r="H392" s="4" t="s">
        <v>34</v>
      </c>
      <c r="I392" s="4">
        <v>39600</v>
      </c>
      <c r="J392" s="4" t="s">
        <v>45</v>
      </c>
      <c r="K392" s="4" t="s">
        <v>77</v>
      </c>
      <c r="L392" s="4" t="s">
        <v>24</v>
      </c>
      <c r="M392" s="6" t="s">
        <v>38</v>
      </c>
      <c r="N392" s="4">
        <v>8</v>
      </c>
      <c r="O392" s="4" t="s">
        <v>27</v>
      </c>
      <c r="P392" s="4" t="s">
        <v>28</v>
      </c>
      <c r="Q392" s="4" t="s">
        <v>70</v>
      </c>
    </row>
    <row r="393" spans="1:17" ht="14.25" customHeight="1" x14ac:dyDescent="0.35">
      <c r="A393" s="4" t="s">
        <v>444</v>
      </c>
      <c r="B393" s="7">
        <v>45519</v>
      </c>
      <c r="C393" s="4" t="s">
        <v>53</v>
      </c>
      <c r="D393" s="4" t="s">
        <v>32</v>
      </c>
      <c r="E393" s="4" t="s">
        <v>33</v>
      </c>
      <c r="F393" s="4" t="s">
        <v>21</v>
      </c>
      <c r="G393" s="4">
        <v>2018</v>
      </c>
      <c r="H393" s="4" t="s">
        <v>44</v>
      </c>
      <c r="I393" s="4">
        <v>43950</v>
      </c>
      <c r="J393" s="4" t="s">
        <v>55</v>
      </c>
      <c r="K393" s="4" t="s">
        <v>77</v>
      </c>
      <c r="L393" s="4" t="s">
        <v>24</v>
      </c>
      <c r="M393" s="6" t="s">
        <v>25</v>
      </c>
      <c r="N393" s="4" t="s">
        <v>26</v>
      </c>
      <c r="O393" s="4" t="s">
        <v>74</v>
      </c>
      <c r="P393" s="4" t="s">
        <v>28</v>
      </c>
      <c r="Q393" s="4" t="s">
        <v>51</v>
      </c>
    </row>
    <row r="394" spans="1:17" ht="14.25" customHeight="1" x14ac:dyDescent="0.35">
      <c r="A394" s="4" t="s">
        <v>445</v>
      </c>
      <c r="B394" s="7">
        <v>45492</v>
      </c>
      <c r="C394" s="4" t="s">
        <v>31</v>
      </c>
      <c r="D394" s="4" t="s">
        <v>84</v>
      </c>
      <c r="E394" s="4" t="s">
        <v>20</v>
      </c>
      <c r="F394" s="4" t="s">
        <v>69</v>
      </c>
      <c r="G394" s="4">
        <v>2020</v>
      </c>
      <c r="H394" s="4" t="s">
        <v>44</v>
      </c>
      <c r="I394" s="4">
        <v>43900</v>
      </c>
      <c r="J394" s="4" t="s">
        <v>23</v>
      </c>
      <c r="K394" s="4" t="s">
        <v>77</v>
      </c>
      <c r="L394" s="4" t="s">
        <v>87</v>
      </c>
      <c r="M394" s="6" t="s">
        <v>38</v>
      </c>
      <c r="N394" s="4">
        <v>8</v>
      </c>
      <c r="O394" s="4" t="s">
        <v>59</v>
      </c>
      <c r="P394" s="4" t="s">
        <v>28</v>
      </c>
      <c r="Q394" s="4" t="s">
        <v>60</v>
      </c>
    </row>
    <row r="395" spans="1:17" ht="14.25" customHeight="1" x14ac:dyDescent="0.35">
      <c r="A395" s="4" t="s">
        <v>446</v>
      </c>
      <c r="B395" s="7">
        <v>45620</v>
      </c>
      <c r="C395" s="4" t="s">
        <v>76</v>
      </c>
      <c r="D395" s="4" t="s">
        <v>84</v>
      </c>
      <c r="E395" s="4" t="s">
        <v>20</v>
      </c>
      <c r="F395" s="4" t="s">
        <v>43</v>
      </c>
      <c r="G395" s="4">
        <v>2019</v>
      </c>
      <c r="H395" s="4" t="s">
        <v>54</v>
      </c>
      <c r="I395" s="4">
        <v>17540</v>
      </c>
      <c r="J395" s="4" t="s">
        <v>35</v>
      </c>
      <c r="K395" s="4" t="s">
        <v>18</v>
      </c>
      <c r="L395" s="4" t="s">
        <v>24</v>
      </c>
      <c r="M395" s="6" t="s">
        <v>38</v>
      </c>
      <c r="N395" s="4" t="s">
        <v>49</v>
      </c>
      <c r="O395" s="4" t="s">
        <v>74</v>
      </c>
      <c r="P395" s="4" t="s">
        <v>40</v>
      </c>
      <c r="Q395" s="4" t="s">
        <v>51</v>
      </c>
    </row>
    <row r="396" spans="1:17" ht="14.25" customHeight="1" x14ac:dyDescent="0.35">
      <c r="A396" s="4" t="s">
        <v>447</v>
      </c>
      <c r="B396" s="7">
        <v>45401</v>
      </c>
      <c r="C396" s="4" t="s">
        <v>18</v>
      </c>
      <c r="D396" s="4" t="s">
        <v>84</v>
      </c>
      <c r="E396" s="4" t="s">
        <v>63</v>
      </c>
      <c r="F396" s="4" t="s">
        <v>21</v>
      </c>
      <c r="G396" s="4">
        <v>2019</v>
      </c>
      <c r="H396" s="4" t="s">
        <v>54</v>
      </c>
      <c r="I396" s="4">
        <v>17520</v>
      </c>
      <c r="J396" s="4" t="s">
        <v>55</v>
      </c>
      <c r="K396" s="4" t="s">
        <v>36</v>
      </c>
      <c r="L396" s="4" t="s">
        <v>56</v>
      </c>
      <c r="M396" s="6" t="s">
        <v>38</v>
      </c>
      <c r="N396" s="4" t="s">
        <v>26</v>
      </c>
      <c r="O396" s="4" t="s">
        <v>59</v>
      </c>
      <c r="P396" s="4" t="s">
        <v>50</v>
      </c>
      <c r="Q396" s="4" t="s">
        <v>51</v>
      </c>
    </row>
    <row r="397" spans="1:17" ht="14.25" customHeight="1" x14ac:dyDescent="0.35">
      <c r="A397" s="4" t="s">
        <v>448</v>
      </c>
      <c r="B397" s="7">
        <v>45521</v>
      </c>
      <c r="C397" s="4" t="s">
        <v>42</v>
      </c>
      <c r="D397" s="4" t="s">
        <v>84</v>
      </c>
      <c r="E397" s="4" t="s">
        <v>20</v>
      </c>
      <c r="F397" s="4" t="s">
        <v>64</v>
      </c>
      <c r="G397" s="4">
        <v>2018</v>
      </c>
      <c r="H397" s="4" t="s">
        <v>44</v>
      </c>
      <c r="I397" s="4">
        <v>43750</v>
      </c>
      <c r="J397" s="4" t="s">
        <v>55</v>
      </c>
      <c r="K397" s="4" t="s">
        <v>36</v>
      </c>
      <c r="L397" s="4" t="s">
        <v>87</v>
      </c>
      <c r="M397" s="6" t="s">
        <v>38</v>
      </c>
      <c r="N397" s="4" t="s">
        <v>49</v>
      </c>
      <c r="O397" s="4" t="s">
        <v>82</v>
      </c>
      <c r="P397" s="4" t="s">
        <v>40</v>
      </c>
      <c r="Q397" s="4" t="s">
        <v>70</v>
      </c>
    </row>
    <row r="398" spans="1:17" ht="14.25" customHeight="1" x14ac:dyDescent="0.35">
      <c r="A398" s="4" t="s">
        <v>449</v>
      </c>
      <c r="B398" s="5">
        <v>45594</v>
      </c>
      <c r="C398" s="4" t="s">
        <v>42</v>
      </c>
      <c r="D398" s="4" t="s">
        <v>62</v>
      </c>
      <c r="E398" s="4" t="s">
        <v>73</v>
      </c>
      <c r="F398" s="4" t="s">
        <v>81</v>
      </c>
      <c r="G398" s="4">
        <v>2020</v>
      </c>
      <c r="H398" s="4" t="s">
        <v>65</v>
      </c>
      <c r="I398" s="4">
        <v>21850</v>
      </c>
      <c r="J398" s="4" t="s">
        <v>55</v>
      </c>
      <c r="K398" s="4" t="s">
        <v>36</v>
      </c>
      <c r="L398" s="4" t="s">
        <v>87</v>
      </c>
      <c r="M398" s="6" t="s">
        <v>57</v>
      </c>
      <c r="N398" s="4" t="s">
        <v>49</v>
      </c>
      <c r="O398" s="4" t="s">
        <v>82</v>
      </c>
      <c r="P398" s="4" t="s">
        <v>50</v>
      </c>
      <c r="Q398" s="4" t="s">
        <v>60</v>
      </c>
    </row>
    <row r="399" spans="1:17" ht="14.25" customHeight="1" x14ac:dyDescent="0.35">
      <c r="A399" s="4" t="s">
        <v>102</v>
      </c>
      <c r="B399" s="5">
        <v>45517</v>
      </c>
      <c r="C399" s="4" t="s">
        <v>53</v>
      </c>
      <c r="D399" s="4" t="s">
        <v>84</v>
      </c>
      <c r="E399" s="4" t="s">
        <v>63</v>
      </c>
      <c r="F399" s="4" t="s">
        <v>21</v>
      </c>
      <c r="G399" s="4">
        <v>2022</v>
      </c>
      <c r="H399" s="4" t="s">
        <v>22</v>
      </c>
      <c r="I399" s="4">
        <v>26190</v>
      </c>
      <c r="J399" s="4" t="s">
        <v>45</v>
      </c>
      <c r="K399" s="4" t="s">
        <v>36</v>
      </c>
      <c r="L399" s="4" t="s">
        <v>24</v>
      </c>
      <c r="M399" s="6" t="s">
        <v>38</v>
      </c>
      <c r="N399" s="4">
        <v>8</v>
      </c>
      <c r="O399" s="4" t="s">
        <v>39</v>
      </c>
      <c r="P399" s="4" t="s">
        <v>28</v>
      </c>
      <c r="Q399" s="4" t="s">
        <v>29</v>
      </c>
    </row>
    <row r="400" spans="1:17" ht="14.25" customHeight="1" x14ac:dyDescent="0.35">
      <c r="A400" s="4" t="s">
        <v>450</v>
      </c>
      <c r="B400" s="5">
        <v>45544</v>
      </c>
      <c r="C400" s="4" t="s">
        <v>31</v>
      </c>
      <c r="D400" s="4" t="s">
        <v>62</v>
      </c>
      <c r="E400" s="4" t="s">
        <v>79</v>
      </c>
      <c r="F400" s="4" t="s">
        <v>43</v>
      </c>
      <c r="G400" s="4">
        <v>2021</v>
      </c>
      <c r="H400" s="4" t="s">
        <v>34</v>
      </c>
      <c r="I400" s="4">
        <v>38250</v>
      </c>
      <c r="J400" s="4" t="s">
        <v>45</v>
      </c>
      <c r="K400" s="4" t="s">
        <v>36</v>
      </c>
      <c r="L400" s="4" t="s">
        <v>47</v>
      </c>
      <c r="M400" s="6" t="s">
        <v>25</v>
      </c>
      <c r="N400" s="4" t="s">
        <v>58</v>
      </c>
      <c r="O400" s="4" t="s">
        <v>27</v>
      </c>
      <c r="P400" s="4" t="s">
        <v>28</v>
      </c>
      <c r="Q400" s="4" t="s">
        <v>51</v>
      </c>
    </row>
    <row r="401" spans="1:17" ht="14.25" customHeight="1" x14ac:dyDescent="0.35">
      <c r="A401" s="4" t="s">
        <v>451</v>
      </c>
      <c r="B401" s="5">
        <v>45521</v>
      </c>
      <c r="C401" s="4" t="s">
        <v>76</v>
      </c>
      <c r="D401" s="4" t="s">
        <v>62</v>
      </c>
      <c r="E401" s="4" t="s">
        <v>20</v>
      </c>
      <c r="F401" s="4" t="s">
        <v>90</v>
      </c>
      <c r="G401" s="4">
        <v>2022</v>
      </c>
      <c r="H401" s="4" t="s">
        <v>44</v>
      </c>
      <c r="I401" s="4">
        <v>40500</v>
      </c>
      <c r="J401" s="4" t="s">
        <v>23</v>
      </c>
      <c r="K401" s="4" t="s">
        <v>36</v>
      </c>
      <c r="L401" s="4" t="s">
        <v>37</v>
      </c>
      <c r="M401" s="6" t="s">
        <v>48</v>
      </c>
      <c r="N401" s="4" t="s">
        <v>26</v>
      </c>
      <c r="O401" s="4" t="s">
        <v>39</v>
      </c>
      <c r="P401" s="4" t="s">
        <v>28</v>
      </c>
      <c r="Q401" s="4" t="s">
        <v>70</v>
      </c>
    </row>
    <row r="402" spans="1:17" ht="14.25" customHeight="1" x14ac:dyDescent="0.35">
      <c r="A402" s="4" t="s">
        <v>452</v>
      </c>
      <c r="B402" s="5">
        <v>45529</v>
      </c>
      <c r="C402" s="4" t="s">
        <v>53</v>
      </c>
      <c r="D402" s="4" t="s">
        <v>19</v>
      </c>
      <c r="E402" s="4" t="s">
        <v>20</v>
      </c>
      <c r="F402" s="4" t="s">
        <v>64</v>
      </c>
      <c r="G402" s="4">
        <v>2019</v>
      </c>
      <c r="H402" s="4" t="s">
        <v>22</v>
      </c>
      <c r="I402" s="4">
        <v>24000</v>
      </c>
      <c r="J402" s="4" t="s">
        <v>45</v>
      </c>
      <c r="K402" s="4" t="s">
        <v>46</v>
      </c>
      <c r="L402" s="4" t="s">
        <v>87</v>
      </c>
      <c r="M402" s="6" t="s">
        <v>57</v>
      </c>
      <c r="N402" s="4">
        <v>8</v>
      </c>
      <c r="O402" s="4" t="s">
        <v>59</v>
      </c>
      <c r="P402" s="4" t="s">
        <v>28</v>
      </c>
      <c r="Q402" s="4" t="s">
        <v>51</v>
      </c>
    </row>
    <row r="403" spans="1:17" ht="14.25" customHeight="1" x14ac:dyDescent="0.35">
      <c r="A403" s="4" t="s">
        <v>453</v>
      </c>
      <c r="B403" s="5">
        <v>45622</v>
      </c>
      <c r="C403" s="4" t="s">
        <v>53</v>
      </c>
      <c r="D403" s="4" t="s">
        <v>84</v>
      </c>
      <c r="E403" s="4" t="s">
        <v>86</v>
      </c>
      <c r="F403" s="4" t="s">
        <v>64</v>
      </c>
      <c r="G403" s="4">
        <v>2019</v>
      </c>
      <c r="H403" s="4" t="s">
        <v>54</v>
      </c>
      <c r="I403" s="4">
        <v>15600</v>
      </c>
      <c r="J403" s="4" t="s">
        <v>66</v>
      </c>
      <c r="K403" s="4" t="s">
        <v>46</v>
      </c>
      <c r="L403" s="4" t="s">
        <v>24</v>
      </c>
      <c r="M403" s="6" t="s">
        <v>57</v>
      </c>
      <c r="N403" s="4" t="s">
        <v>58</v>
      </c>
      <c r="O403" s="4" t="s">
        <v>59</v>
      </c>
      <c r="P403" s="4" t="s">
        <v>28</v>
      </c>
      <c r="Q403" s="4" t="s">
        <v>51</v>
      </c>
    </row>
    <row r="404" spans="1:17" ht="14.25" customHeight="1" x14ac:dyDescent="0.35">
      <c r="A404" s="4" t="s">
        <v>454</v>
      </c>
      <c r="B404" s="5">
        <v>45399</v>
      </c>
      <c r="C404" s="4" t="s">
        <v>18</v>
      </c>
      <c r="D404" s="4" t="s">
        <v>62</v>
      </c>
      <c r="E404" s="4" t="s">
        <v>89</v>
      </c>
      <c r="F404" s="4" t="s">
        <v>90</v>
      </c>
      <c r="G404" s="4">
        <v>2019</v>
      </c>
      <c r="H404" s="4" t="s">
        <v>54</v>
      </c>
      <c r="I404" s="4">
        <v>15000</v>
      </c>
      <c r="J404" s="4" t="s">
        <v>45</v>
      </c>
      <c r="K404" s="4" t="s">
        <v>77</v>
      </c>
      <c r="L404" s="4" t="s">
        <v>24</v>
      </c>
      <c r="M404" s="6" t="s">
        <v>57</v>
      </c>
      <c r="N404" s="4">
        <v>8</v>
      </c>
      <c r="O404" s="4" t="s">
        <v>39</v>
      </c>
      <c r="P404" s="4" t="s">
        <v>50</v>
      </c>
      <c r="Q404" s="4" t="s">
        <v>60</v>
      </c>
    </row>
    <row r="405" spans="1:17" ht="14.25" customHeight="1" x14ac:dyDescent="0.35">
      <c r="A405" s="4" t="s">
        <v>455</v>
      </c>
      <c r="B405" s="5">
        <v>45535</v>
      </c>
      <c r="C405" s="4" t="s">
        <v>18</v>
      </c>
      <c r="D405" s="4" t="s">
        <v>19</v>
      </c>
      <c r="E405" s="4" t="s">
        <v>20</v>
      </c>
      <c r="F405" s="4" t="s">
        <v>43</v>
      </c>
      <c r="G405" s="4">
        <v>2019</v>
      </c>
      <c r="H405" s="4" t="s">
        <v>44</v>
      </c>
      <c r="I405" s="4">
        <v>44000</v>
      </c>
      <c r="J405" s="4" t="s">
        <v>55</v>
      </c>
      <c r="K405" s="4" t="s">
        <v>36</v>
      </c>
      <c r="L405" s="4" t="s">
        <v>37</v>
      </c>
      <c r="M405" s="6" t="s">
        <v>38</v>
      </c>
      <c r="N405" s="4" t="s">
        <v>49</v>
      </c>
      <c r="O405" s="4" t="s">
        <v>82</v>
      </c>
      <c r="P405" s="4" t="s">
        <v>40</v>
      </c>
      <c r="Q405" s="4" t="s">
        <v>51</v>
      </c>
    </row>
    <row r="406" spans="1:17" ht="14.25" customHeight="1" x14ac:dyDescent="0.35">
      <c r="A406" s="4" t="s">
        <v>345</v>
      </c>
      <c r="B406" s="5">
        <v>45590</v>
      </c>
      <c r="C406" s="4" t="s">
        <v>53</v>
      </c>
      <c r="D406" s="4" t="s">
        <v>84</v>
      </c>
      <c r="E406" s="4" t="s">
        <v>33</v>
      </c>
      <c r="F406" s="4" t="s">
        <v>69</v>
      </c>
      <c r="G406" s="4">
        <v>2021</v>
      </c>
      <c r="H406" s="4" t="s">
        <v>65</v>
      </c>
      <c r="I406" s="4">
        <v>21975</v>
      </c>
      <c r="J406" s="4" t="s">
        <v>66</v>
      </c>
      <c r="K406" s="4" t="s">
        <v>77</v>
      </c>
      <c r="L406" s="4" t="s">
        <v>87</v>
      </c>
      <c r="M406" s="6" t="s">
        <v>48</v>
      </c>
      <c r="N406" s="4" t="s">
        <v>49</v>
      </c>
      <c r="O406" s="4" t="s">
        <v>39</v>
      </c>
      <c r="P406" s="4" t="s">
        <v>28</v>
      </c>
      <c r="Q406" s="4" t="s">
        <v>60</v>
      </c>
    </row>
    <row r="407" spans="1:17" ht="14.25" customHeight="1" x14ac:dyDescent="0.35">
      <c r="A407" s="4" t="s">
        <v>456</v>
      </c>
      <c r="B407" s="5">
        <v>45617</v>
      </c>
      <c r="C407" s="4" t="s">
        <v>53</v>
      </c>
      <c r="D407" s="4" t="s">
        <v>19</v>
      </c>
      <c r="E407" s="4" t="s">
        <v>20</v>
      </c>
      <c r="F407" s="4" t="s">
        <v>90</v>
      </c>
      <c r="G407" s="4">
        <v>2018</v>
      </c>
      <c r="H407" s="4" t="s">
        <v>44</v>
      </c>
      <c r="I407" s="4">
        <v>43900</v>
      </c>
      <c r="J407" s="4" t="s">
        <v>55</v>
      </c>
      <c r="K407" s="4" t="s">
        <v>36</v>
      </c>
      <c r="L407" s="4" t="s">
        <v>87</v>
      </c>
      <c r="M407" s="6" t="s">
        <v>57</v>
      </c>
      <c r="N407" s="4">
        <v>8</v>
      </c>
      <c r="O407" s="4" t="s">
        <v>82</v>
      </c>
      <c r="P407" s="4" t="s">
        <v>28</v>
      </c>
      <c r="Q407" s="4" t="s">
        <v>70</v>
      </c>
    </row>
    <row r="408" spans="1:17" ht="14.25" customHeight="1" x14ac:dyDescent="0.35">
      <c r="A408" s="4" t="s">
        <v>457</v>
      </c>
      <c r="B408" s="5">
        <v>45310</v>
      </c>
      <c r="C408" s="4" t="s">
        <v>53</v>
      </c>
      <c r="D408" s="4" t="s">
        <v>32</v>
      </c>
      <c r="E408" s="4" t="s">
        <v>20</v>
      </c>
      <c r="F408" s="4" t="s">
        <v>64</v>
      </c>
      <c r="G408" s="4">
        <v>2019</v>
      </c>
      <c r="H408" s="4" t="s">
        <v>34</v>
      </c>
      <c r="I408" s="4">
        <v>39465</v>
      </c>
      <c r="J408" s="4" t="s">
        <v>35</v>
      </c>
      <c r="K408" s="4" t="s">
        <v>36</v>
      </c>
      <c r="L408" s="4" t="s">
        <v>24</v>
      </c>
      <c r="M408" s="6" t="s">
        <v>57</v>
      </c>
      <c r="N408" s="4">
        <v>8</v>
      </c>
      <c r="O408" s="4" t="s">
        <v>39</v>
      </c>
      <c r="P408" s="4" t="s">
        <v>28</v>
      </c>
      <c r="Q408" s="4" t="s">
        <v>70</v>
      </c>
    </row>
    <row r="409" spans="1:17" ht="14.25" customHeight="1" x14ac:dyDescent="0.35">
      <c r="A409" s="4" t="s">
        <v>368</v>
      </c>
      <c r="B409" s="5">
        <v>45582</v>
      </c>
      <c r="C409" s="4" t="s">
        <v>53</v>
      </c>
      <c r="D409" s="4" t="s">
        <v>32</v>
      </c>
      <c r="E409" s="4" t="s">
        <v>63</v>
      </c>
      <c r="F409" s="4" t="s">
        <v>64</v>
      </c>
      <c r="G409" s="4">
        <v>2020</v>
      </c>
      <c r="H409" s="4" t="s">
        <v>22</v>
      </c>
      <c r="I409" s="4">
        <v>26280</v>
      </c>
      <c r="J409" s="4" t="s">
        <v>45</v>
      </c>
      <c r="K409" s="4" t="s">
        <v>77</v>
      </c>
      <c r="L409" s="4" t="s">
        <v>24</v>
      </c>
      <c r="M409" s="6" t="s">
        <v>48</v>
      </c>
      <c r="N409" s="4">
        <v>8</v>
      </c>
      <c r="O409" s="4" t="s">
        <v>82</v>
      </c>
      <c r="P409" s="4" t="s">
        <v>40</v>
      </c>
      <c r="Q409" s="4" t="s">
        <v>70</v>
      </c>
    </row>
    <row r="410" spans="1:17" ht="14.25" customHeight="1" x14ac:dyDescent="0.35">
      <c r="A410" s="4" t="s">
        <v>458</v>
      </c>
      <c r="B410" s="7">
        <v>45302</v>
      </c>
      <c r="C410" s="4" t="s">
        <v>31</v>
      </c>
      <c r="D410" s="4" t="s">
        <v>32</v>
      </c>
      <c r="E410" s="4" t="s">
        <v>20</v>
      </c>
      <c r="F410" s="4" t="s">
        <v>69</v>
      </c>
      <c r="G410" s="4">
        <v>2021</v>
      </c>
      <c r="H410" s="4" t="s">
        <v>65</v>
      </c>
      <c r="I410" s="4">
        <v>21875</v>
      </c>
      <c r="J410" s="4" t="s">
        <v>35</v>
      </c>
      <c r="K410" s="4" t="s">
        <v>42</v>
      </c>
      <c r="L410" s="4" t="s">
        <v>24</v>
      </c>
      <c r="M410" s="6" t="s">
        <v>38</v>
      </c>
      <c r="N410" s="4">
        <v>8</v>
      </c>
      <c r="O410" s="4" t="s">
        <v>74</v>
      </c>
      <c r="P410" s="4" t="s">
        <v>50</v>
      </c>
      <c r="Q410" s="4" t="s">
        <v>60</v>
      </c>
    </row>
    <row r="411" spans="1:17" ht="14.25" customHeight="1" x14ac:dyDescent="0.35">
      <c r="A411" s="4" t="s">
        <v>459</v>
      </c>
      <c r="B411" s="7">
        <v>45312</v>
      </c>
      <c r="C411" s="4" t="s">
        <v>76</v>
      </c>
      <c r="D411" s="4" t="s">
        <v>72</v>
      </c>
      <c r="E411" s="4" t="s">
        <v>73</v>
      </c>
      <c r="F411" s="4" t="s">
        <v>90</v>
      </c>
      <c r="G411" s="4">
        <v>2019</v>
      </c>
      <c r="H411" s="4" t="s">
        <v>44</v>
      </c>
      <c r="I411" s="4">
        <v>43700</v>
      </c>
      <c r="J411" s="4" t="s">
        <v>23</v>
      </c>
      <c r="K411" s="4" t="s">
        <v>42</v>
      </c>
      <c r="L411" s="4" t="s">
        <v>37</v>
      </c>
      <c r="M411" s="6" t="s">
        <v>38</v>
      </c>
      <c r="N411" s="4" t="s">
        <v>26</v>
      </c>
      <c r="O411" s="4" t="s">
        <v>27</v>
      </c>
      <c r="P411" s="4" t="s">
        <v>40</v>
      </c>
      <c r="Q411" s="4" t="s">
        <v>51</v>
      </c>
    </row>
    <row r="412" spans="1:17" ht="14.25" customHeight="1" x14ac:dyDescent="0.35">
      <c r="A412" s="4" t="s">
        <v>460</v>
      </c>
      <c r="B412" s="7">
        <v>45502</v>
      </c>
      <c r="C412" s="4" t="s">
        <v>76</v>
      </c>
      <c r="D412" s="4" t="s">
        <v>84</v>
      </c>
      <c r="E412" s="4" t="s">
        <v>63</v>
      </c>
      <c r="F412" s="4" t="s">
        <v>69</v>
      </c>
      <c r="G412" s="4">
        <v>2020</v>
      </c>
      <c r="H412" s="4" t="s">
        <v>34</v>
      </c>
      <c r="I412" s="4">
        <v>39285</v>
      </c>
      <c r="J412" s="4" t="s">
        <v>23</v>
      </c>
      <c r="K412" s="4" t="s">
        <v>42</v>
      </c>
      <c r="L412" s="4" t="s">
        <v>24</v>
      </c>
      <c r="M412" s="6" t="s">
        <v>25</v>
      </c>
      <c r="N412" s="4" t="s">
        <v>26</v>
      </c>
      <c r="O412" s="4" t="s">
        <v>82</v>
      </c>
      <c r="P412" s="4" t="s">
        <v>50</v>
      </c>
      <c r="Q412" s="4" t="s">
        <v>51</v>
      </c>
    </row>
    <row r="413" spans="1:17" ht="14.25" customHeight="1" x14ac:dyDescent="0.35">
      <c r="A413" s="4" t="s">
        <v>461</v>
      </c>
      <c r="B413" s="7">
        <v>45610</v>
      </c>
      <c r="C413" s="4" t="s">
        <v>53</v>
      </c>
      <c r="D413" s="4" t="s">
        <v>72</v>
      </c>
      <c r="E413" s="4" t="s">
        <v>79</v>
      </c>
      <c r="F413" s="4" t="s">
        <v>69</v>
      </c>
      <c r="G413" s="4">
        <v>2019</v>
      </c>
      <c r="H413" s="4" t="s">
        <v>34</v>
      </c>
      <c r="I413" s="4">
        <v>38250</v>
      </c>
      <c r="J413" s="4" t="s">
        <v>55</v>
      </c>
      <c r="K413" s="4" t="s">
        <v>77</v>
      </c>
      <c r="L413" s="4" t="s">
        <v>47</v>
      </c>
      <c r="M413" s="6" t="s">
        <v>48</v>
      </c>
      <c r="N413" s="4">
        <v>8</v>
      </c>
      <c r="O413" s="4" t="s">
        <v>27</v>
      </c>
      <c r="P413" s="4" t="s">
        <v>28</v>
      </c>
      <c r="Q413" s="4" t="s">
        <v>51</v>
      </c>
    </row>
    <row r="414" spans="1:17" ht="14.25" customHeight="1" x14ac:dyDescent="0.35">
      <c r="A414" s="4" t="s">
        <v>462</v>
      </c>
      <c r="B414" s="7">
        <v>45456</v>
      </c>
      <c r="C414" s="4" t="s">
        <v>53</v>
      </c>
      <c r="D414" s="4" t="s">
        <v>19</v>
      </c>
      <c r="E414" s="4" t="s">
        <v>20</v>
      </c>
      <c r="F414" s="4" t="s">
        <v>69</v>
      </c>
      <c r="G414" s="4">
        <v>2018</v>
      </c>
      <c r="H414" s="4" t="s">
        <v>65</v>
      </c>
      <c r="I414" s="4">
        <v>20250</v>
      </c>
      <c r="J414" s="4" t="s">
        <v>35</v>
      </c>
      <c r="K414" s="4" t="s">
        <v>46</v>
      </c>
      <c r="L414" s="4" t="s">
        <v>24</v>
      </c>
      <c r="M414" s="6" t="s">
        <v>48</v>
      </c>
      <c r="N414" s="4" t="s">
        <v>67</v>
      </c>
      <c r="O414" s="4" t="s">
        <v>27</v>
      </c>
      <c r="P414" s="4" t="s">
        <v>28</v>
      </c>
      <c r="Q414" s="4" t="s">
        <v>29</v>
      </c>
    </row>
    <row r="415" spans="1:17" ht="14.25" customHeight="1" x14ac:dyDescent="0.35">
      <c r="A415" s="4" t="s">
        <v>463</v>
      </c>
      <c r="B415" s="7">
        <v>45456</v>
      </c>
      <c r="C415" s="4" t="s">
        <v>31</v>
      </c>
      <c r="D415" s="4" t="s">
        <v>19</v>
      </c>
      <c r="E415" s="4" t="s">
        <v>20</v>
      </c>
      <c r="F415" s="4" t="s">
        <v>81</v>
      </c>
      <c r="G415" s="4">
        <v>2021</v>
      </c>
      <c r="H415" s="4" t="s">
        <v>34</v>
      </c>
      <c r="I415" s="4">
        <v>36000</v>
      </c>
      <c r="J415" s="4" t="s">
        <v>55</v>
      </c>
      <c r="K415" s="4" t="s">
        <v>77</v>
      </c>
      <c r="L415" s="4" t="s">
        <v>87</v>
      </c>
      <c r="M415" s="6" t="s">
        <v>38</v>
      </c>
      <c r="N415" s="4" t="s">
        <v>26</v>
      </c>
      <c r="O415" s="4" t="s">
        <v>59</v>
      </c>
      <c r="P415" s="4" t="s">
        <v>28</v>
      </c>
      <c r="Q415" s="4" t="s">
        <v>51</v>
      </c>
    </row>
    <row r="416" spans="1:17" ht="14.25" customHeight="1" x14ac:dyDescent="0.35">
      <c r="A416" s="4" t="s">
        <v>464</v>
      </c>
      <c r="B416" s="7">
        <v>45347</v>
      </c>
      <c r="C416" s="4" t="s">
        <v>76</v>
      </c>
      <c r="D416" s="4" t="s">
        <v>72</v>
      </c>
      <c r="E416" s="4" t="s">
        <v>86</v>
      </c>
      <c r="F416" s="4" t="s">
        <v>81</v>
      </c>
      <c r="G416" s="4">
        <v>2018</v>
      </c>
      <c r="H416" s="4" t="s">
        <v>34</v>
      </c>
      <c r="I416" s="4">
        <v>35100</v>
      </c>
      <c r="J416" s="4" t="s">
        <v>35</v>
      </c>
      <c r="K416" s="4" t="s">
        <v>36</v>
      </c>
      <c r="L416" s="4" t="s">
        <v>47</v>
      </c>
      <c r="M416" s="6" t="s">
        <v>57</v>
      </c>
      <c r="N416" s="4" t="s">
        <v>58</v>
      </c>
      <c r="O416" s="4" t="s">
        <v>82</v>
      </c>
      <c r="P416" s="4" t="s">
        <v>28</v>
      </c>
      <c r="Q416" s="4" t="s">
        <v>60</v>
      </c>
    </row>
    <row r="417" spans="1:17" ht="14.25" customHeight="1" x14ac:dyDescent="0.35">
      <c r="A417" s="4" t="s">
        <v>465</v>
      </c>
      <c r="B417" s="7">
        <v>45501</v>
      </c>
      <c r="C417" s="4" t="s">
        <v>76</v>
      </c>
      <c r="D417" s="4" t="s">
        <v>72</v>
      </c>
      <c r="E417" s="4" t="s">
        <v>89</v>
      </c>
      <c r="F417" s="4" t="s">
        <v>43</v>
      </c>
      <c r="G417" s="4">
        <v>2021</v>
      </c>
      <c r="H417" s="4" t="s">
        <v>34</v>
      </c>
      <c r="I417" s="4">
        <v>33750</v>
      </c>
      <c r="J417" s="4" t="s">
        <v>23</v>
      </c>
      <c r="K417" s="4" t="s">
        <v>42</v>
      </c>
      <c r="L417" s="4" t="s">
        <v>24</v>
      </c>
      <c r="M417" s="6" t="s">
        <v>38</v>
      </c>
      <c r="N417" s="4">
        <v>8</v>
      </c>
      <c r="O417" s="4" t="s">
        <v>27</v>
      </c>
      <c r="P417" s="4" t="s">
        <v>28</v>
      </c>
      <c r="Q417" s="4" t="s">
        <v>70</v>
      </c>
    </row>
    <row r="418" spans="1:17" ht="14.25" customHeight="1" x14ac:dyDescent="0.35">
      <c r="A418" s="4" t="s">
        <v>180</v>
      </c>
      <c r="B418" s="7">
        <v>45517</v>
      </c>
      <c r="C418" s="4" t="s">
        <v>31</v>
      </c>
      <c r="D418" s="4" t="s">
        <v>19</v>
      </c>
      <c r="E418" s="4" t="s">
        <v>20</v>
      </c>
      <c r="F418" s="4" t="s">
        <v>69</v>
      </c>
      <c r="G418" s="4">
        <v>2019</v>
      </c>
      <c r="H418" s="4" t="s">
        <v>34</v>
      </c>
      <c r="I418" s="4">
        <v>39600</v>
      </c>
      <c r="J418" s="4" t="s">
        <v>66</v>
      </c>
      <c r="K418" s="4" t="s">
        <v>77</v>
      </c>
      <c r="L418" s="4" t="s">
        <v>56</v>
      </c>
      <c r="M418" s="6" t="s">
        <v>38</v>
      </c>
      <c r="N418" s="4">
        <v>8</v>
      </c>
      <c r="O418" s="4" t="s">
        <v>27</v>
      </c>
      <c r="P418" s="4" t="s">
        <v>50</v>
      </c>
      <c r="Q418" s="4" t="s">
        <v>60</v>
      </c>
    </row>
    <row r="419" spans="1:17" ht="14.25" customHeight="1" x14ac:dyDescent="0.35">
      <c r="A419" s="4" t="s">
        <v>466</v>
      </c>
      <c r="B419" s="7">
        <v>45614</v>
      </c>
      <c r="C419" s="4" t="s">
        <v>53</v>
      </c>
      <c r="D419" s="4" t="s">
        <v>62</v>
      </c>
      <c r="E419" s="4" t="s">
        <v>33</v>
      </c>
      <c r="F419" s="4" t="s">
        <v>21</v>
      </c>
      <c r="G419" s="4">
        <v>2019</v>
      </c>
      <c r="H419" s="4" t="s">
        <v>44</v>
      </c>
      <c r="I419" s="4">
        <v>43950</v>
      </c>
      <c r="J419" s="4" t="s">
        <v>55</v>
      </c>
      <c r="K419" s="4" t="s">
        <v>77</v>
      </c>
      <c r="L419" s="4" t="s">
        <v>37</v>
      </c>
      <c r="M419" s="6" t="s">
        <v>25</v>
      </c>
      <c r="N419" s="4">
        <v>8</v>
      </c>
      <c r="O419" s="4" t="s">
        <v>27</v>
      </c>
      <c r="P419" s="4" t="s">
        <v>40</v>
      </c>
      <c r="Q419" s="4" t="s">
        <v>29</v>
      </c>
    </row>
    <row r="420" spans="1:17" ht="14.25" customHeight="1" x14ac:dyDescent="0.35">
      <c r="A420" s="4" t="s">
        <v>467</v>
      </c>
      <c r="B420" s="7">
        <v>45593</v>
      </c>
      <c r="C420" s="4" t="s">
        <v>18</v>
      </c>
      <c r="D420" s="4" t="s">
        <v>84</v>
      </c>
      <c r="E420" s="4" t="s">
        <v>20</v>
      </c>
      <c r="F420" s="4" t="s">
        <v>81</v>
      </c>
      <c r="G420" s="4">
        <v>2021</v>
      </c>
      <c r="H420" s="4" t="s">
        <v>65</v>
      </c>
      <c r="I420" s="4">
        <v>21950</v>
      </c>
      <c r="J420" s="4" t="s">
        <v>35</v>
      </c>
      <c r="K420" s="4" t="s">
        <v>18</v>
      </c>
      <c r="L420" s="4" t="s">
        <v>47</v>
      </c>
      <c r="M420" s="6" t="s">
        <v>38</v>
      </c>
      <c r="N420" s="4" t="s">
        <v>58</v>
      </c>
      <c r="O420" s="4" t="s">
        <v>59</v>
      </c>
      <c r="P420" s="4" t="s">
        <v>28</v>
      </c>
      <c r="Q420" s="4" t="s">
        <v>51</v>
      </c>
    </row>
    <row r="421" spans="1:17" ht="14.25" customHeight="1" x14ac:dyDescent="0.35">
      <c r="A421" s="4" t="s">
        <v>468</v>
      </c>
      <c r="B421" s="7">
        <v>45312</v>
      </c>
      <c r="C421" s="4" t="s">
        <v>76</v>
      </c>
      <c r="D421" s="4" t="s">
        <v>84</v>
      </c>
      <c r="E421" s="4" t="s">
        <v>20</v>
      </c>
      <c r="F421" s="4" t="s">
        <v>43</v>
      </c>
      <c r="G421" s="4">
        <v>2020</v>
      </c>
      <c r="H421" s="4" t="s">
        <v>22</v>
      </c>
      <c r="I421" s="4">
        <v>26310</v>
      </c>
      <c r="J421" s="4" t="s">
        <v>55</v>
      </c>
      <c r="K421" s="4" t="s">
        <v>42</v>
      </c>
      <c r="L421" s="4" t="s">
        <v>56</v>
      </c>
      <c r="M421" s="6" t="s">
        <v>57</v>
      </c>
      <c r="N421" s="4" t="s">
        <v>67</v>
      </c>
      <c r="O421" s="4" t="s">
        <v>27</v>
      </c>
      <c r="P421" s="4" t="s">
        <v>28</v>
      </c>
      <c r="Q421" s="4" t="s">
        <v>60</v>
      </c>
    </row>
    <row r="422" spans="1:17" ht="14.25" customHeight="1" x14ac:dyDescent="0.35">
      <c r="A422" s="4" t="s">
        <v>469</v>
      </c>
      <c r="B422" s="5">
        <v>45467</v>
      </c>
      <c r="C422" s="4" t="s">
        <v>42</v>
      </c>
      <c r="D422" s="4" t="s">
        <v>84</v>
      </c>
      <c r="E422" s="4" t="s">
        <v>63</v>
      </c>
      <c r="F422" s="4" t="s">
        <v>64</v>
      </c>
      <c r="G422" s="4">
        <v>2020</v>
      </c>
      <c r="H422" s="4" t="s">
        <v>22</v>
      </c>
      <c r="I422" s="4">
        <v>26280</v>
      </c>
      <c r="J422" s="4" t="s">
        <v>55</v>
      </c>
      <c r="K422" s="4" t="s">
        <v>18</v>
      </c>
      <c r="L422" s="4" t="s">
        <v>87</v>
      </c>
      <c r="M422" s="6" t="s">
        <v>25</v>
      </c>
      <c r="N422" s="4">
        <v>8</v>
      </c>
      <c r="O422" s="4" t="s">
        <v>74</v>
      </c>
      <c r="P422" s="4" t="s">
        <v>28</v>
      </c>
      <c r="Q422" s="4" t="s">
        <v>51</v>
      </c>
    </row>
    <row r="423" spans="1:17" ht="14.25" customHeight="1" x14ac:dyDescent="0.35">
      <c r="A423" s="4" t="s">
        <v>470</v>
      </c>
      <c r="B423" s="5">
        <v>45336</v>
      </c>
      <c r="C423" s="4" t="s">
        <v>18</v>
      </c>
      <c r="D423" s="4" t="s">
        <v>32</v>
      </c>
      <c r="E423" s="4" t="s">
        <v>20</v>
      </c>
      <c r="F423" s="4" t="s">
        <v>43</v>
      </c>
      <c r="G423" s="4">
        <v>2019</v>
      </c>
      <c r="H423" s="4" t="s">
        <v>34</v>
      </c>
      <c r="I423" s="4">
        <v>39375</v>
      </c>
      <c r="J423" s="4" t="s">
        <v>23</v>
      </c>
      <c r="K423" s="4" t="s">
        <v>36</v>
      </c>
      <c r="L423" s="4" t="s">
        <v>47</v>
      </c>
      <c r="M423" s="6" t="s">
        <v>25</v>
      </c>
      <c r="N423" s="4" t="s">
        <v>26</v>
      </c>
      <c r="O423" s="4" t="s">
        <v>39</v>
      </c>
      <c r="P423" s="4" t="s">
        <v>40</v>
      </c>
      <c r="Q423" s="4" t="s">
        <v>51</v>
      </c>
    </row>
    <row r="424" spans="1:17" ht="14.25" customHeight="1" x14ac:dyDescent="0.35">
      <c r="A424" s="4" t="s">
        <v>446</v>
      </c>
      <c r="B424" s="5">
        <v>45508</v>
      </c>
      <c r="C424" s="4" t="s">
        <v>42</v>
      </c>
      <c r="D424" s="4" t="s">
        <v>62</v>
      </c>
      <c r="E424" s="4" t="s">
        <v>73</v>
      </c>
      <c r="F424" s="4" t="s">
        <v>81</v>
      </c>
      <c r="G424" s="4">
        <v>2019</v>
      </c>
      <c r="H424" s="4" t="s">
        <v>44</v>
      </c>
      <c r="I424" s="4">
        <v>43700</v>
      </c>
      <c r="J424" s="4" t="s">
        <v>66</v>
      </c>
      <c r="K424" s="4" t="s">
        <v>77</v>
      </c>
      <c r="L424" s="4" t="s">
        <v>56</v>
      </c>
      <c r="M424" s="6" t="s">
        <v>57</v>
      </c>
      <c r="N424" s="4" t="s">
        <v>26</v>
      </c>
      <c r="O424" s="4" t="s">
        <v>74</v>
      </c>
      <c r="P424" s="4" t="s">
        <v>50</v>
      </c>
      <c r="Q424" s="4" t="s">
        <v>51</v>
      </c>
    </row>
    <row r="425" spans="1:17" ht="14.25" customHeight="1" x14ac:dyDescent="0.35">
      <c r="A425" s="4" t="s">
        <v>471</v>
      </c>
      <c r="B425" s="5">
        <v>45482</v>
      </c>
      <c r="C425" s="4" t="s">
        <v>18</v>
      </c>
      <c r="D425" s="4" t="s">
        <v>19</v>
      </c>
      <c r="E425" s="4" t="s">
        <v>63</v>
      </c>
      <c r="F425" s="4" t="s">
        <v>69</v>
      </c>
      <c r="G425" s="4">
        <v>2018</v>
      </c>
      <c r="H425" s="4" t="s">
        <v>34</v>
      </c>
      <c r="I425" s="4">
        <v>39285</v>
      </c>
      <c r="J425" s="4" t="s">
        <v>45</v>
      </c>
      <c r="K425" s="4" t="s">
        <v>36</v>
      </c>
      <c r="L425" s="4" t="s">
        <v>47</v>
      </c>
      <c r="M425" s="6" t="s">
        <v>38</v>
      </c>
      <c r="N425" s="4" t="s">
        <v>49</v>
      </c>
      <c r="O425" s="4" t="s">
        <v>74</v>
      </c>
      <c r="P425" s="4" t="s">
        <v>40</v>
      </c>
      <c r="Q425" s="4" t="s">
        <v>29</v>
      </c>
    </row>
    <row r="426" spans="1:17" ht="14.25" customHeight="1" x14ac:dyDescent="0.35">
      <c r="A426" s="4" t="s">
        <v>472</v>
      </c>
      <c r="B426" s="5">
        <v>45377</v>
      </c>
      <c r="C426" s="4" t="s">
        <v>76</v>
      </c>
      <c r="D426" s="4" t="s">
        <v>19</v>
      </c>
      <c r="E426" s="4" t="s">
        <v>79</v>
      </c>
      <c r="F426" s="4" t="s">
        <v>64</v>
      </c>
      <c r="G426" s="4">
        <v>2019</v>
      </c>
      <c r="H426" s="4" t="s">
        <v>34</v>
      </c>
      <c r="I426" s="4">
        <v>38250</v>
      </c>
      <c r="J426" s="4" t="s">
        <v>23</v>
      </c>
      <c r="K426" s="4" t="s">
        <v>46</v>
      </c>
      <c r="L426" s="4" t="s">
        <v>87</v>
      </c>
      <c r="M426" s="6" t="s">
        <v>57</v>
      </c>
      <c r="N426" s="4" t="s">
        <v>58</v>
      </c>
      <c r="O426" s="4" t="s">
        <v>27</v>
      </c>
      <c r="P426" s="4" t="s">
        <v>50</v>
      </c>
      <c r="Q426" s="4" t="s">
        <v>60</v>
      </c>
    </row>
    <row r="427" spans="1:17" ht="14.25" customHeight="1" x14ac:dyDescent="0.35">
      <c r="A427" s="4" t="s">
        <v>473</v>
      </c>
      <c r="B427" s="5">
        <v>45590</v>
      </c>
      <c r="C427" s="4" t="s">
        <v>53</v>
      </c>
      <c r="D427" s="4" t="s">
        <v>32</v>
      </c>
      <c r="E427" s="4" t="s">
        <v>20</v>
      </c>
      <c r="F427" s="4" t="s">
        <v>43</v>
      </c>
      <c r="G427" s="4">
        <v>2021</v>
      </c>
      <c r="H427" s="4" t="s">
        <v>44</v>
      </c>
      <c r="I427" s="4">
        <v>40500</v>
      </c>
      <c r="J427" s="4" t="s">
        <v>55</v>
      </c>
      <c r="K427" s="4" t="s">
        <v>42</v>
      </c>
      <c r="L427" s="4" t="s">
        <v>87</v>
      </c>
      <c r="M427" s="6" t="s">
        <v>48</v>
      </c>
      <c r="N427" s="4" t="s">
        <v>49</v>
      </c>
      <c r="O427" s="4" t="s">
        <v>82</v>
      </c>
      <c r="P427" s="4" t="s">
        <v>28</v>
      </c>
      <c r="Q427" s="4" t="s">
        <v>70</v>
      </c>
    </row>
    <row r="428" spans="1:17" ht="14.25" customHeight="1" x14ac:dyDescent="0.35">
      <c r="A428" s="4" t="s">
        <v>474</v>
      </c>
      <c r="B428" s="5">
        <v>45620</v>
      </c>
      <c r="C428" s="4" t="s">
        <v>76</v>
      </c>
      <c r="D428" s="4" t="s">
        <v>19</v>
      </c>
      <c r="E428" s="4" t="s">
        <v>20</v>
      </c>
      <c r="F428" s="4" t="s">
        <v>64</v>
      </c>
      <c r="G428" s="4">
        <v>2020</v>
      </c>
      <c r="H428" s="4" t="s">
        <v>54</v>
      </c>
      <c r="I428" s="4">
        <v>16000</v>
      </c>
      <c r="J428" s="4" t="s">
        <v>23</v>
      </c>
      <c r="K428" s="4" t="s">
        <v>42</v>
      </c>
      <c r="L428" s="4" t="s">
        <v>56</v>
      </c>
      <c r="M428" s="6" t="s">
        <v>38</v>
      </c>
      <c r="N428" s="4" t="s">
        <v>26</v>
      </c>
      <c r="O428" s="4" t="s">
        <v>82</v>
      </c>
      <c r="P428" s="4" t="s">
        <v>28</v>
      </c>
      <c r="Q428" s="4" t="s">
        <v>60</v>
      </c>
    </row>
    <row r="429" spans="1:17" ht="14.25" customHeight="1" x14ac:dyDescent="0.35">
      <c r="A429" s="4" t="s">
        <v>475</v>
      </c>
      <c r="B429" s="5">
        <v>45597</v>
      </c>
      <c r="C429" s="4" t="s">
        <v>53</v>
      </c>
      <c r="D429" s="4" t="s">
        <v>19</v>
      </c>
      <c r="E429" s="4" t="s">
        <v>86</v>
      </c>
      <c r="F429" s="4" t="s">
        <v>69</v>
      </c>
      <c r="G429" s="4">
        <v>2020</v>
      </c>
      <c r="H429" s="4" t="s">
        <v>65</v>
      </c>
      <c r="I429" s="4">
        <v>19500</v>
      </c>
      <c r="J429" s="4" t="s">
        <v>45</v>
      </c>
      <c r="K429" s="4" t="s">
        <v>77</v>
      </c>
      <c r="L429" s="4" t="s">
        <v>24</v>
      </c>
      <c r="M429" s="6" t="s">
        <v>57</v>
      </c>
      <c r="N429" s="4" t="s">
        <v>67</v>
      </c>
      <c r="O429" s="4" t="s">
        <v>27</v>
      </c>
      <c r="P429" s="4" t="s">
        <v>28</v>
      </c>
      <c r="Q429" s="4" t="s">
        <v>70</v>
      </c>
    </row>
    <row r="430" spans="1:17" ht="14.25" customHeight="1" x14ac:dyDescent="0.35">
      <c r="A430" s="4" t="s">
        <v>476</v>
      </c>
      <c r="B430" s="5">
        <v>45384</v>
      </c>
      <c r="C430" s="4" t="s">
        <v>31</v>
      </c>
      <c r="D430" s="4" t="s">
        <v>72</v>
      </c>
      <c r="E430" s="4" t="s">
        <v>89</v>
      </c>
      <c r="F430" s="4" t="s">
        <v>64</v>
      </c>
      <c r="G430" s="4">
        <v>2018</v>
      </c>
      <c r="H430" s="4" t="s">
        <v>22</v>
      </c>
      <c r="I430" s="4">
        <v>22500</v>
      </c>
      <c r="J430" s="4" t="s">
        <v>55</v>
      </c>
      <c r="K430" s="4" t="s">
        <v>46</v>
      </c>
      <c r="L430" s="4" t="s">
        <v>56</v>
      </c>
      <c r="M430" s="6" t="s">
        <v>38</v>
      </c>
      <c r="N430" s="4" t="s">
        <v>67</v>
      </c>
      <c r="O430" s="4" t="s">
        <v>39</v>
      </c>
      <c r="P430" s="4" t="s">
        <v>28</v>
      </c>
      <c r="Q430" s="4" t="s">
        <v>51</v>
      </c>
    </row>
    <row r="431" spans="1:17" ht="14.25" customHeight="1" x14ac:dyDescent="0.35">
      <c r="A431" s="4" t="s">
        <v>477</v>
      </c>
      <c r="B431" s="5">
        <v>45485</v>
      </c>
      <c r="C431" s="4" t="s">
        <v>18</v>
      </c>
      <c r="D431" s="4" t="s">
        <v>32</v>
      </c>
      <c r="E431" s="4" t="s">
        <v>20</v>
      </c>
      <c r="F431" s="4" t="s">
        <v>43</v>
      </c>
      <c r="G431" s="4">
        <v>2020</v>
      </c>
      <c r="H431" s="4" t="s">
        <v>44</v>
      </c>
      <c r="I431" s="4">
        <v>44000</v>
      </c>
      <c r="J431" s="4" t="s">
        <v>35</v>
      </c>
      <c r="K431" s="4" t="s">
        <v>77</v>
      </c>
      <c r="L431" s="4" t="s">
        <v>87</v>
      </c>
      <c r="M431" s="6" t="s">
        <v>48</v>
      </c>
      <c r="N431" s="4" t="s">
        <v>49</v>
      </c>
      <c r="O431" s="4" t="s">
        <v>39</v>
      </c>
      <c r="P431" s="4" t="s">
        <v>28</v>
      </c>
      <c r="Q431" s="4" t="s">
        <v>51</v>
      </c>
    </row>
    <row r="432" spans="1:17" ht="14.25" customHeight="1" x14ac:dyDescent="0.35">
      <c r="A432" s="4" t="s">
        <v>478</v>
      </c>
      <c r="B432" s="5">
        <v>45320</v>
      </c>
      <c r="C432" s="4" t="s">
        <v>53</v>
      </c>
      <c r="D432" s="4" t="s">
        <v>19</v>
      </c>
      <c r="E432" s="4" t="s">
        <v>33</v>
      </c>
      <c r="F432" s="4" t="s">
        <v>69</v>
      </c>
      <c r="G432" s="4">
        <v>2020</v>
      </c>
      <c r="H432" s="4" t="s">
        <v>22</v>
      </c>
      <c r="I432" s="4">
        <v>26370</v>
      </c>
      <c r="J432" s="4" t="s">
        <v>45</v>
      </c>
      <c r="K432" s="4" t="s">
        <v>18</v>
      </c>
      <c r="L432" s="4" t="s">
        <v>56</v>
      </c>
      <c r="M432" s="6" t="s">
        <v>48</v>
      </c>
      <c r="N432" s="4" t="s">
        <v>26</v>
      </c>
      <c r="O432" s="4" t="s">
        <v>59</v>
      </c>
      <c r="P432" s="4" t="s">
        <v>50</v>
      </c>
      <c r="Q432" s="4" t="s">
        <v>29</v>
      </c>
    </row>
    <row r="433" spans="1:17" ht="14.25" customHeight="1" x14ac:dyDescent="0.35">
      <c r="A433" s="4" t="s">
        <v>479</v>
      </c>
      <c r="B433" s="5">
        <v>45571</v>
      </c>
      <c r="C433" s="4" t="s">
        <v>18</v>
      </c>
      <c r="D433" s="4" t="s">
        <v>62</v>
      </c>
      <c r="E433" s="4" t="s">
        <v>20</v>
      </c>
      <c r="F433" s="4" t="s">
        <v>81</v>
      </c>
      <c r="G433" s="4">
        <v>2022</v>
      </c>
      <c r="H433" s="4" t="s">
        <v>44</v>
      </c>
      <c r="I433" s="4">
        <v>43900</v>
      </c>
      <c r="J433" s="4" t="s">
        <v>35</v>
      </c>
      <c r="K433" s="4" t="s">
        <v>77</v>
      </c>
      <c r="L433" s="4" t="s">
        <v>56</v>
      </c>
      <c r="M433" s="6" t="s">
        <v>48</v>
      </c>
      <c r="N433" s="4" t="s">
        <v>26</v>
      </c>
      <c r="O433" s="4" t="s">
        <v>82</v>
      </c>
      <c r="P433" s="4" t="s">
        <v>40</v>
      </c>
      <c r="Q433" s="4" t="s">
        <v>29</v>
      </c>
    </row>
    <row r="434" spans="1:17" ht="14.25" customHeight="1" x14ac:dyDescent="0.35">
      <c r="A434" s="4" t="s">
        <v>480</v>
      </c>
      <c r="B434" s="7">
        <v>45529</v>
      </c>
      <c r="C434" s="4" t="s">
        <v>18</v>
      </c>
      <c r="D434" s="4" t="s">
        <v>72</v>
      </c>
      <c r="E434" s="4" t="s">
        <v>20</v>
      </c>
      <c r="F434" s="4" t="s">
        <v>64</v>
      </c>
      <c r="G434" s="4">
        <v>2021</v>
      </c>
      <c r="H434" s="4" t="s">
        <v>44</v>
      </c>
      <c r="I434" s="4">
        <v>43850</v>
      </c>
      <c r="J434" s="4" t="s">
        <v>45</v>
      </c>
      <c r="K434" s="4" t="s">
        <v>18</v>
      </c>
      <c r="L434" s="4" t="s">
        <v>87</v>
      </c>
      <c r="M434" s="6" t="s">
        <v>57</v>
      </c>
      <c r="N434" s="4">
        <v>8</v>
      </c>
      <c r="O434" s="4" t="s">
        <v>74</v>
      </c>
      <c r="P434" s="4" t="s">
        <v>28</v>
      </c>
      <c r="Q434" s="4" t="s">
        <v>51</v>
      </c>
    </row>
    <row r="435" spans="1:17" ht="14.25" customHeight="1" x14ac:dyDescent="0.35">
      <c r="A435" s="4" t="s">
        <v>481</v>
      </c>
      <c r="B435" s="7">
        <v>45492</v>
      </c>
      <c r="C435" s="4" t="s">
        <v>42</v>
      </c>
      <c r="D435" s="4" t="s">
        <v>62</v>
      </c>
      <c r="E435" s="4" t="s">
        <v>63</v>
      </c>
      <c r="F435" s="4" t="s">
        <v>81</v>
      </c>
      <c r="G435" s="4">
        <v>2022</v>
      </c>
      <c r="H435" s="4" t="s">
        <v>54</v>
      </c>
      <c r="I435" s="4">
        <v>17520</v>
      </c>
      <c r="J435" s="4" t="s">
        <v>45</v>
      </c>
      <c r="K435" s="4" t="s">
        <v>42</v>
      </c>
      <c r="L435" s="4" t="s">
        <v>56</v>
      </c>
      <c r="M435" s="6" t="s">
        <v>38</v>
      </c>
      <c r="N435" s="4" t="s">
        <v>58</v>
      </c>
      <c r="O435" s="4" t="s">
        <v>74</v>
      </c>
      <c r="P435" s="4" t="s">
        <v>28</v>
      </c>
      <c r="Q435" s="4" t="s">
        <v>60</v>
      </c>
    </row>
    <row r="436" spans="1:17" ht="14.25" customHeight="1" x14ac:dyDescent="0.35">
      <c r="A436" s="4" t="s">
        <v>482</v>
      </c>
      <c r="B436" s="5">
        <v>45449</v>
      </c>
      <c r="C436" s="4" t="s">
        <v>42</v>
      </c>
      <c r="D436" s="4" t="s">
        <v>62</v>
      </c>
      <c r="E436" s="4" t="s">
        <v>20</v>
      </c>
      <c r="F436" s="4" t="s">
        <v>90</v>
      </c>
      <c r="G436" s="4">
        <v>2020</v>
      </c>
      <c r="H436" s="4" t="s">
        <v>34</v>
      </c>
      <c r="I436" s="4">
        <v>39375</v>
      </c>
      <c r="J436" s="4" t="s">
        <v>55</v>
      </c>
      <c r="K436" s="4" t="s">
        <v>77</v>
      </c>
      <c r="L436" s="4" t="s">
        <v>87</v>
      </c>
      <c r="M436" s="6" t="s">
        <v>38</v>
      </c>
      <c r="N436" s="4" t="s">
        <v>67</v>
      </c>
      <c r="O436" s="4" t="s">
        <v>39</v>
      </c>
      <c r="P436" s="4" t="s">
        <v>28</v>
      </c>
      <c r="Q436" s="4" t="s">
        <v>60</v>
      </c>
    </row>
    <row r="437" spans="1:17" ht="14.25" customHeight="1" x14ac:dyDescent="0.35">
      <c r="A437" s="4" t="s">
        <v>483</v>
      </c>
      <c r="B437" s="5">
        <v>45350</v>
      </c>
      <c r="C437" s="4" t="s">
        <v>76</v>
      </c>
      <c r="D437" s="4" t="s">
        <v>32</v>
      </c>
      <c r="E437" s="4" t="s">
        <v>73</v>
      </c>
      <c r="F437" s="4" t="s">
        <v>64</v>
      </c>
      <c r="G437" s="4">
        <v>2018</v>
      </c>
      <c r="H437" s="4" t="s">
        <v>65</v>
      </c>
      <c r="I437" s="4">
        <v>21850</v>
      </c>
      <c r="J437" s="4" t="s">
        <v>55</v>
      </c>
      <c r="K437" s="4" t="s">
        <v>42</v>
      </c>
      <c r="L437" s="4" t="s">
        <v>24</v>
      </c>
      <c r="M437" s="6" t="s">
        <v>57</v>
      </c>
      <c r="N437" s="4" t="s">
        <v>58</v>
      </c>
      <c r="O437" s="4" t="s">
        <v>27</v>
      </c>
      <c r="P437" s="4" t="s">
        <v>40</v>
      </c>
      <c r="Q437" s="4" t="s">
        <v>60</v>
      </c>
    </row>
    <row r="438" spans="1:17" ht="14.25" customHeight="1" x14ac:dyDescent="0.35">
      <c r="A438" s="4" t="s">
        <v>484</v>
      </c>
      <c r="B438" s="5">
        <v>45312</v>
      </c>
      <c r="C438" s="4" t="s">
        <v>76</v>
      </c>
      <c r="D438" s="4" t="s">
        <v>72</v>
      </c>
      <c r="E438" s="4" t="s">
        <v>63</v>
      </c>
      <c r="F438" s="4" t="s">
        <v>64</v>
      </c>
      <c r="G438" s="4">
        <v>2018</v>
      </c>
      <c r="H438" s="4" t="s">
        <v>54</v>
      </c>
      <c r="I438" s="4">
        <v>17460</v>
      </c>
      <c r="J438" s="4" t="s">
        <v>66</v>
      </c>
      <c r="K438" s="4" t="s">
        <v>18</v>
      </c>
      <c r="L438" s="4" t="s">
        <v>87</v>
      </c>
      <c r="M438" s="6" t="s">
        <v>25</v>
      </c>
      <c r="N438" s="4">
        <v>8</v>
      </c>
      <c r="O438" s="4" t="s">
        <v>82</v>
      </c>
      <c r="P438" s="4" t="s">
        <v>50</v>
      </c>
      <c r="Q438" s="4" t="s">
        <v>51</v>
      </c>
    </row>
    <row r="439" spans="1:17" ht="14.25" customHeight="1" x14ac:dyDescent="0.35">
      <c r="A439" s="4" t="s">
        <v>461</v>
      </c>
      <c r="B439" s="5">
        <v>45312</v>
      </c>
      <c r="C439" s="4" t="s">
        <v>31</v>
      </c>
      <c r="D439" s="4" t="s">
        <v>32</v>
      </c>
      <c r="E439" s="4" t="s">
        <v>79</v>
      </c>
      <c r="F439" s="4" t="s">
        <v>43</v>
      </c>
      <c r="G439" s="4">
        <v>2020</v>
      </c>
      <c r="H439" s="4" t="s">
        <v>22</v>
      </c>
      <c r="I439" s="4">
        <v>25500</v>
      </c>
      <c r="J439" s="4" t="s">
        <v>55</v>
      </c>
      <c r="K439" s="4" t="s">
        <v>18</v>
      </c>
      <c r="L439" s="4" t="s">
        <v>56</v>
      </c>
      <c r="M439" s="6" t="s">
        <v>38</v>
      </c>
      <c r="N439" s="4">
        <v>8</v>
      </c>
      <c r="O439" s="4" t="s">
        <v>39</v>
      </c>
      <c r="P439" s="4" t="s">
        <v>40</v>
      </c>
      <c r="Q439" s="4" t="s">
        <v>70</v>
      </c>
    </row>
    <row r="440" spans="1:17" ht="14.25" customHeight="1" x14ac:dyDescent="0.35">
      <c r="A440" s="4" t="s">
        <v>311</v>
      </c>
      <c r="B440" s="5">
        <v>45529</v>
      </c>
      <c r="C440" s="4" t="s">
        <v>76</v>
      </c>
      <c r="D440" s="4" t="s">
        <v>84</v>
      </c>
      <c r="E440" s="4" t="s">
        <v>20</v>
      </c>
      <c r="F440" s="4" t="s">
        <v>81</v>
      </c>
      <c r="G440" s="4">
        <v>2019</v>
      </c>
      <c r="H440" s="4" t="s">
        <v>65</v>
      </c>
      <c r="I440" s="4">
        <v>20250</v>
      </c>
      <c r="J440" s="4" t="s">
        <v>35</v>
      </c>
      <c r="K440" s="4" t="s">
        <v>36</v>
      </c>
      <c r="L440" s="4" t="s">
        <v>47</v>
      </c>
      <c r="M440" s="6" t="s">
        <v>38</v>
      </c>
      <c r="N440" s="4">
        <v>8</v>
      </c>
      <c r="O440" s="4" t="s">
        <v>82</v>
      </c>
      <c r="P440" s="4" t="s">
        <v>50</v>
      </c>
      <c r="Q440" s="4" t="s">
        <v>60</v>
      </c>
    </row>
    <row r="441" spans="1:17" ht="14.25" customHeight="1" x14ac:dyDescent="0.35">
      <c r="A441" s="4" t="s">
        <v>485</v>
      </c>
      <c r="B441" s="5">
        <v>45482</v>
      </c>
      <c r="C441" s="4" t="s">
        <v>18</v>
      </c>
      <c r="D441" s="4" t="s">
        <v>62</v>
      </c>
      <c r="E441" s="4" t="s">
        <v>20</v>
      </c>
      <c r="F441" s="4" t="s">
        <v>64</v>
      </c>
      <c r="G441" s="4">
        <v>2022</v>
      </c>
      <c r="H441" s="4" t="s">
        <v>34</v>
      </c>
      <c r="I441" s="4">
        <v>36000</v>
      </c>
      <c r="J441" s="4" t="s">
        <v>45</v>
      </c>
      <c r="K441" s="4" t="s">
        <v>77</v>
      </c>
      <c r="L441" s="4" t="s">
        <v>87</v>
      </c>
      <c r="M441" s="6" t="s">
        <v>38</v>
      </c>
      <c r="N441" s="4">
        <v>8</v>
      </c>
      <c r="O441" s="4" t="s">
        <v>82</v>
      </c>
      <c r="P441" s="4" t="s">
        <v>28</v>
      </c>
      <c r="Q441" s="4" t="s">
        <v>70</v>
      </c>
    </row>
    <row r="442" spans="1:17" ht="14.25" customHeight="1" x14ac:dyDescent="0.35">
      <c r="A442" s="4" t="s">
        <v>486</v>
      </c>
      <c r="B442" s="5">
        <v>45312</v>
      </c>
      <c r="C442" s="4" t="s">
        <v>31</v>
      </c>
      <c r="D442" s="4" t="s">
        <v>32</v>
      </c>
      <c r="E442" s="4" t="s">
        <v>86</v>
      </c>
      <c r="F442" s="4" t="s">
        <v>81</v>
      </c>
      <c r="G442" s="4">
        <v>2020</v>
      </c>
      <c r="H442" s="4" t="s">
        <v>54</v>
      </c>
      <c r="I442" s="4">
        <v>15600</v>
      </c>
      <c r="J442" s="4" t="s">
        <v>55</v>
      </c>
      <c r="K442" s="4" t="s">
        <v>46</v>
      </c>
      <c r="L442" s="4" t="s">
        <v>87</v>
      </c>
      <c r="M442" s="6" t="s">
        <v>57</v>
      </c>
      <c r="N442" s="4" t="s">
        <v>58</v>
      </c>
      <c r="O442" s="4" t="s">
        <v>74</v>
      </c>
      <c r="P442" s="4" t="s">
        <v>28</v>
      </c>
      <c r="Q442" s="4" t="s">
        <v>29</v>
      </c>
    </row>
    <row r="443" spans="1:17" ht="14.25" customHeight="1" x14ac:dyDescent="0.35">
      <c r="A443" s="4" t="s">
        <v>487</v>
      </c>
      <c r="B443" s="5">
        <v>45529</v>
      </c>
      <c r="C443" s="4" t="s">
        <v>53</v>
      </c>
      <c r="D443" s="4" t="s">
        <v>62</v>
      </c>
      <c r="E443" s="4" t="s">
        <v>89</v>
      </c>
      <c r="F443" s="4" t="s">
        <v>64</v>
      </c>
      <c r="G443" s="4">
        <v>2018</v>
      </c>
      <c r="H443" s="4" t="s">
        <v>44</v>
      </c>
      <c r="I443" s="4">
        <v>37500</v>
      </c>
      <c r="J443" s="4" t="s">
        <v>35</v>
      </c>
      <c r="K443" s="4" t="s">
        <v>46</v>
      </c>
      <c r="L443" s="4" t="s">
        <v>37</v>
      </c>
      <c r="M443" s="6" t="s">
        <v>38</v>
      </c>
      <c r="N443" s="4" t="s">
        <v>67</v>
      </c>
      <c r="O443" s="4" t="s">
        <v>74</v>
      </c>
      <c r="P443" s="4" t="s">
        <v>28</v>
      </c>
      <c r="Q443" s="4" t="s">
        <v>29</v>
      </c>
    </row>
    <row r="444" spans="1:17" ht="14.25" customHeight="1" x14ac:dyDescent="0.35">
      <c r="A444" s="4" t="s">
        <v>488</v>
      </c>
      <c r="B444" s="5">
        <v>45609</v>
      </c>
      <c r="C444" s="4" t="s">
        <v>53</v>
      </c>
      <c r="D444" s="4" t="s">
        <v>62</v>
      </c>
      <c r="E444" s="4" t="s">
        <v>20</v>
      </c>
      <c r="F444" s="4" t="s">
        <v>43</v>
      </c>
      <c r="G444" s="4">
        <v>2018</v>
      </c>
      <c r="H444" s="4" t="s">
        <v>22</v>
      </c>
      <c r="I444" s="4">
        <v>26400</v>
      </c>
      <c r="J444" s="4" t="s">
        <v>55</v>
      </c>
      <c r="K444" s="4" t="s">
        <v>18</v>
      </c>
      <c r="L444" s="4" t="s">
        <v>24</v>
      </c>
      <c r="M444" s="6" t="s">
        <v>57</v>
      </c>
      <c r="N444" s="4">
        <v>8</v>
      </c>
      <c r="O444" s="4" t="s">
        <v>39</v>
      </c>
      <c r="P444" s="4" t="s">
        <v>28</v>
      </c>
      <c r="Q444" s="4" t="s">
        <v>60</v>
      </c>
    </row>
    <row r="445" spans="1:17" ht="14.25" customHeight="1" x14ac:dyDescent="0.35">
      <c r="A445" s="4" t="s">
        <v>489</v>
      </c>
      <c r="B445" s="5">
        <v>45618</v>
      </c>
      <c r="C445" s="4" t="s">
        <v>42</v>
      </c>
      <c r="D445" s="4" t="s">
        <v>19</v>
      </c>
      <c r="E445" s="4" t="s">
        <v>33</v>
      </c>
      <c r="F445" s="4" t="s">
        <v>21</v>
      </c>
      <c r="G445" s="4">
        <v>2022</v>
      </c>
      <c r="H445" s="4" t="s">
        <v>54</v>
      </c>
      <c r="I445" s="4">
        <v>17580</v>
      </c>
      <c r="J445" s="4" t="s">
        <v>45</v>
      </c>
      <c r="K445" s="4" t="s">
        <v>46</v>
      </c>
      <c r="L445" s="4" t="s">
        <v>24</v>
      </c>
      <c r="M445" s="6" t="s">
        <v>48</v>
      </c>
      <c r="N445" s="4" t="s">
        <v>58</v>
      </c>
      <c r="O445" s="4" t="s">
        <v>82</v>
      </c>
      <c r="P445" s="4" t="s">
        <v>28</v>
      </c>
      <c r="Q445" s="4" t="s">
        <v>51</v>
      </c>
    </row>
    <row r="446" spans="1:17" ht="14.25" customHeight="1" x14ac:dyDescent="0.35">
      <c r="A446" s="4" t="s">
        <v>490</v>
      </c>
      <c r="B446" s="5">
        <v>45583</v>
      </c>
      <c r="C446" s="4" t="s">
        <v>53</v>
      </c>
      <c r="D446" s="4" t="s">
        <v>62</v>
      </c>
      <c r="E446" s="4" t="s">
        <v>20</v>
      </c>
      <c r="F446" s="4" t="s">
        <v>90</v>
      </c>
      <c r="G446" s="4">
        <v>2021</v>
      </c>
      <c r="H446" s="4" t="s">
        <v>54</v>
      </c>
      <c r="I446" s="4">
        <v>17560</v>
      </c>
      <c r="J446" s="4" t="s">
        <v>45</v>
      </c>
      <c r="K446" s="4" t="s">
        <v>42</v>
      </c>
      <c r="L446" s="4" t="s">
        <v>24</v>
      </c>
      <c r="M446" s="6" t="s">
        <v>25</v>
      </c>
      <c r="N446" s="4" t="s">
        <v>49</v>
      </c>
      <c r="O446" s="4" t="s">
        <v>27</v>
      </c>
      <c r="P446" s="4" t="s">
        <v>50</v>
      </c>
      <c r="Q446" s="4" t="s">
        <v>51</v>
      </c>
    </row>
    <row r="447" spans="1:17" ht="14.25" customHeight="1" x14ac:dyDescent="0.35">
      <c r="A447" s="4" t="s">
        <v>491</v>
      </c>
      <c r="B447" s="5">
        <v>45531</v>
      </c>
      <c r="C447" s="4" t="s">
        <v>76</v>
      </c>
      <c r="D447" s="4" t="s">
        <v>62</v>
      </c>
      <c r="E447" s="4" t="s">
        <v>20</v>
      </c>
      <c r="F447" s="4" t="s">
        <v>81</v>
      </c>
      <c r="G447" s="4">
        <v>2020</v>
      </c>
      <c r="H447" s="4" t="s">
        <v>65</v>
      </c>
      <c r="I447" s="4">
        <v>21925</v>
      </c>
      <c r="J447" s="4" t="s">
        <v>55</v>
      </c>
      <c r="K447" s="4" t="s">
        <v>46</v>
      </c>
      <c r="L447" s="4" t="s">
        <v>37</v>
      </c>
      <c r="M447" s="6" t="s">
        <v>25</v>
      </c>
      <c r="N447" s="4" t="s">
        <v>26</v>
      </c>
      <c r="O447" s="4" t="s">
        <v>27</v>
      </c>
      <c r="P447" s="4" t="s">
        <v>40</v>
      </c>
      <c r="Q447" s="4" t="s">
        <v>51</v>
      </c>
    </row>
    <row r="448" spans="1:17" ht="14.25" customHeight="1" x14ac:dyDescent="0.35">
      <c r="A448" s="4" t="s">
        <v>492</v>
      </c>
      <c r="B448" s="7">
        <v>45523</v>
      </c>
      <c r="C448" s="4" t="s">
        <v>18</v>
      </c>
      <c r="D448" s="4" t="s">
        <v>19</v>
      </c>
      <c r="E448" s="4" t="s">
        <v>63</v>
      </c>
      <c r="F448" s="4" t="s">
        <v>81</v>
      </c>
      <c r="G448" s="4">
        <v>2020</v>
      </c>
      <c r="H448" s="4" t="s">
        <v>22</v>
      </c>
      <c r="I448" s="4">
        <v>26280</v>
      </c>
      <c r="J448" s="4" t="s">
        <v>45</v>
      </c>
      <c r="K448" s="4" t="s">
        <v>18</v>
      </c>
      <c r="L448" s="4" t="s">
        <v>56</v>
      </c>
      <c r="M448" s="6" t="s">
        <v>48</v>
      </c>
      <c r="N448" s="4">
        <v>8</v>
      </c>
      <c r="O448" s="4" t="s">
        <v>39</v>
      </c>
      <c r="P448" s="4" t="s">
        <v>28</v>
      </c>
      <c r="Q448" s="4" t="s">
        <v>51</v>
      </c>
    </row>
    <row r="449" spans="1:17" ht="14.25" customHeight="1" x14ac:dyDescent="0.35">
      <c r="A449" s="4" t="s">
        <v>493</v>
      </c>
      <c r="B449" s="7">
        <v>45576</v>
      </c>
      <c r="C449" s="4" t="s">
        <v>76</v>
      </c>
      <c r="D449" s="4" t="s">
        <v>19</v>
      </c>
      <c r="E449" s="4" t="s">
        <v>20</v>
      </c>
      <c r="F449" s="4" t="s">
        <v>90</v>
      </c>
      <c r="G449" s="4">
        <v>2021</v>
      </c>
      <c r="H449" s="4" t="s">
        <v>22</v>
      </c>
      <c r="I449" s="4">
        <v>26250</v>
      </c>
      <c r="J449" s="4" t="s">
        <v>55</v>
      </c>
      <c r="K449" s="4" t="s">
        <v>18</v>
      </c>
      <c r="L449" s="4" t="s">
        <v>87</v>
      </c>
      <c r="M449" s="6" t="s">
        <v>38</v>
      </c>
      <c r="N449" s="4" t="s">
        <v>26</v>
      </c>
      <c r="O449" s="4" t="s">
        <v>59</v>
      </c>
      <c r="P449" s="4" t="s">
        <v>28</v>
      </c>
      <c r="Q449" s="4" t="s">
        <v>70</v>
      </c>
    </row>
    <row r="450" spans="1:17" ht="14.25" customHeight="1" x14ac:dyDescent="0.35">
      <c r="A450" s="4" t="s">
        <v>494</v>
      </c>
      <c r="B450" s="7">
        <v>45369</v>
      </c>
      <c r="C450" s="4" t="s">
        <v>31</v>
      </c>
      <c r="D450" s="4" t="s">
        <v>19</v>
      </c>
      <c r="E450" s="4" t="s">
        <v>73</v>
      </c>
      <c r="F450" s="4" t="s">
        <v>21</v>
      </c>
      <c r="G450" s="4">
        <v>2022</v>
      </c>
      <c r="H450" s="4" t="s">
        <v>22</v>
      </c>
      <c r="I450" s="4">
        <v>26220</v>
      </c>
      <c r="J450" s="4" t="s">
        <v>35</v>
      </c>
      <c r="K450" s="4" t="s">
        <v>42</v>
      </c>
      <c r="L450" s="4" t="s">
        <v>56</v>
      </c>
      <c r="M450" s="6" t="s">
        <v>38</v>
      </c>
      <c r="N450" s="4">
        <v>8</v>
      </c>
      <c r="O450" s="4" t="s">
        <v>59</v>
      </c>
      <c r="P450" s="4" t="s">
        <v>28</v>
      </c>
      <c r="Q450" s="4" t="s">
        <v>29</v>
      </c>
    </row>
    <row r="451" spans="1:17" ht="14.25" customHeight="1" x14ac:dyDescent="0.35">
      <c r="A451" s="4" t="s">
        <v>495</v>
      </c>
      <c r="B451" s="7">
        <v>45529</v>
      </c>
      <c r="C451" s="4" t="s">
        <v>42</v>
      </c>
      <c r="D451" s="4" t="s">
        <v>72</v>
      </c>
      <c r="E451" s="4" t="s">
        <v>63</v>
      </c>
      <c r="F451" s="4" t="s">
        <v>90</v>
      </c>
      <c r="G451" s="4">
        <v>2022</v>
      </c>
      <c r="H451" s="4" t="s">
        <v>65</v>
      </c>
      <c r="I451" s="4">
        <v>21825</v>
      </c>
      <c r="J451" s="4" t="s">
        <v>55</v>
      </c>
      <c r="K451" s="4" t="s">
        <v>46</v>
      </c>
      <c r="L451" s="4" t="s">
        <v>47</v>
      </c>
      <c r="M451" s="6" t="s">
        <v>57</v>
      </c>
      <c r="N451" s="4" t="s">
        <v>26</v>
      </c>
      <c r="O451" s="4" t="s">
        <v>27</v>
      </c>
      <c r="P451" s="4" t="s">
        <v>40</v>
      </c>
      <c r="Q451" s="4" t="s">
        <v>70</v>
      </c>
    </row>
    <row r="452" spans="1:17" ht="14.25" customHeight="1" x14ac:dyDescent="0.35">
      <c r="A452" s="4" t="s">
        <v>496</v>
      </c>
      <c r="B452" s="7">
        <v>45587</v>
      </c>
      <c r="C452" s="4" t="s">
        <v>42</v>
      </c>
      <c r="D452" s="4" t="s">
        <v>72</v>
      </c>
      <c r="E452" s="4" t="s">
        <v>79</v>
      </c>
      <c r="F452" s="4" t="s">
        <v>81</v>
      </c>
      <c r="G452" s="4">
        <v>2018</v>
      </c>
      <c r="H452" s="4" t="s">
        <v>22</v>
      </c>
      <c r="I452" s="4">
        <v>25500</v>
      </c>
      <c r="J452" s="4" t="s">
        <v>23</v>
      </c>
      <c r="K452" s="4" t="s">
        <v>46</v>
      </c>
      <c r="L452" s="4" t="s">
        <v>47</v>
      </c>
      <c r="M452" s="6" t="s">
        <v>25</v>
      </c>
      <c r="N452" s="4" t="s">
        <v>49</v>
      </c>
      <c r="O452" s="4" t="s">
        <v>74</v>
      </c>
      <c r="P452" s="4" t="s">
        <v>50</v>
      </c>
      <c r="Q452" s="4" t="s">
        <v>51</v>
      </c>
    </row>
    <row r="453" spans="1:17" ht="14.25" customHeight="1" x14ac:dyDescent="0.35">
      <c r="A453" s="4" t="s">
        <v>497</v>
      </c>
      <c r="B453" s="7">
        <v>45479</v>
      </c>
      <c r="C453" s="4" t="s">
        <v>31</v>
      </c>
      <c r="D453" s="4" t="s">
        <v>84</v>
      </c>
      <c r="E453" s="4" t="s">
        <v>20</v>
      </c>
      <c r="F453" s="4" t="s">
        <v>43</v>
      </c>
      <c r="G453" s="4">
        <v>2021</v>
      </c>
      <c r="H453" s="4" t="s">
        <v>65</v>
      </c>
      <c r="I453" s="4">
        <v>20250</v>
      </c>
      <c r="J453" s="4" t="s">
        <v>45</v>
      </c>
      <c r="K453" s="4" t="s">
        <v>77</v>
      </c>
      <c r="L453" s="4" t="s">
        <v>24</v>
      </c>
      <c r="M453" s="6" t="s">
        <v>38</v>
      </c>
      <c r="N453" s="4" t="s">
        <v>49</v>
      </c>
      <c r="O453" s="4" t="s">
        <v>74</v>
      </c>
      <c r="P453" s="4" t="s">
        <v>40</v>
      </c>
      <c r="Q453" s="4" t="s">
        <v>51</v>
      </c>
    </row>
    <row r="454" spans="1:17" ht="14.25" customHeight="1" x14ac:dyDescent="0.35">
      <c r="A454" s="4" t="s">
        <v>371</v>
      </c>
      <c r="B454" s="7">
        <v>45545</v>
      </c>
      <c r="C454" s="4" t="s">
        <v>31</v>
      </c>
      <c r="D454" s="4" t="s">
        <v>19</v>
      </c>
      <c r="E454" s="4" t="s">
        <v>20</v>
      </c>
      <c r="F454" s="4" t="s">
        <v>69</v>
      </c>
      <c r="G454" s="4">
        <v>2022</v>
      </c>
      <c r="H454" s="4" t="s">
        <v>44</v>
      </c>
      <c r="I454" s="4">
        <v>40000</v>
      </c>
      <c r="J454" s="4" t="s">
        <v>66</v>
      </c>
      <c r="K454" s="4" t="s">
        <v>46</v>
      </c>
      <c r="L454" s="4" t="s">
        <v>37</v>
      </c>
      <c r="M454" s="6" t="s">
        <v>57</v>
      </c>
      <c r="N454" s="4" t="s">
        <v>26</v>
      </c>
      <c r="O454" s="4" t="s">
        <v>82</v>
      </c>
      <c r="P454" s="4" t="s">
        <v>50</v>
      </c>
      <c r="Q454" s="4" t="s">
        <v>29</v>
      </c>
    </row>
    <row r="455" spans="1:17" ht="14.25" customHeight="1" x14ac:dyDescent="0.35">
      <c r="A455" s="4" t="s">
        <v>217</v>
      </c>
      <c r="B455" s="7">
        <v>45394</v>
      </c>
      <c r="C455" s="4" t="s">
        <v>53</v>
      </c>
      <c r="D455" s="4" t="s">
        <v>72</v>
      </c>
      <c r="E455" s="4" t="s">
        <v>86</v>
      </c>
      <c r="F455" s="4" t="s">
        <v>21</v>
      </c>
      <c r="G455" s="4">
        <v>2019</v>
      </c>
      <c r="H455" s="4" t="s">
        <v>65</v>
      </c>
      <c r="I455" s="4">
        <v>19500</v>
      </c>
      <c r="J455" s="4" t="s">
        <v>45</v>
      </c>
      <c r="K455" s="4" t="s">
        <v>36</v>
      </c>
      <c r="L455" s="4" t="s">
        <v>47</v>
      </c>
      <c r="M455" s="6" t="s">
        <v>48</v>
      </c>
      <c r="N455" s="4" t="s">
        <v>67</v>
      </c>
      <c r="O455" s="4" t="s">
        <v>59</v>
      </c>
      <c r="P455" s="4" t="s">
        <v>28</v>
      </c>
      <c r="Q455" s="4" t="s">
        <v>29</v>
      </c>
    </row>
    <row r="456" spans="1:17" ht="14.25" customHeight="1" x14ac:dyDescent="0.35">
      <c r="A456" s="4" t="s">
        <v>498</v>
      </c>
      <c r="B456" s="7">
        <v>45584</v>
      </c>
      <c r="C456" s="4" t="s">
        <v>76</v>
      </c>
      <c r="D456" s="4" t="s">
        <v>72</v>
      </c>
      <c r="E456" s="4" t="s">
        <v>89</v>
      </c>
      <c r="F456" s="4" t="s">
        <v>43</v>
      </c>
      <c r="G456" s="4">
        <v>2020</v>
      </c>
      <c r="H456" s="4" t="s">
        <v>34</v>
      </c>
      <c r="I456" s="4">
        <v>33750</v>
      </c>
      <c r="J456" s="4" t="s">
        <v>45</v>
      </c>
      <c r="K456" s="4" t="s">
        <v>77</v>
      </c>
      <c r="L456" s="4" t="s">
        <v>37</v>
      </c>
      <c r="M456" s="6" t="s">
        <v>57</v>
      </c>
      <c r="N456" s="4" t="s">
        <v>67</v>
      </c>
      <c r="O456" s="4" t="s">
        <v>82</v>
      </c>
      <c r="P456" s="4" t="s">
        <v>28</v>
      </c>
      <c r="Q456" s="4" t="s">
        <v>29</v>
      </c>
    </row>
    <row r="457" spans="1:17" ht="14.25" customHeight="1" x14ac:dyDescent="0.35">
      <c r="A457" s="4" t="s">
        <v>499</v>
      </c>
      <c r="B457" s="7">
        <v>45328</v>
      </c>
      <c r="C457" s="4" t="s">
        <v>53</v>
      </c>
      <c r="D457" s="4" t="s">
        <v>62</v>
      </c>
      <c r="E457" s="4" t="s">
        <v>20</v>
      </c>
      <c r="F457" s="4" t="s">
        <v>43</v>
      </c>
      <c r="G457" s="4">
        <v>2018</v>
      </c>
      <c r="H457" s="4" t="s">
        <v>22</v>
      </c>
      <c r="I457" s="4">
        <v>26400</v>
      </c>
      <c r="J457" s="4" t="s">
        <v>66</v>
      </c>
      <c r="K457" s="4" t="s">
        <v>42</v>
      </c>
      <c r="L457" s="4" t="s">
        <v>87</v>
      </c>
      <c r="M457" s="6" t="s">
        <v>48</v>
      </c>
      <c r="N457" s="4" t="s">
        <v>26</v>
      </c>
      <c r="O457" s="4" t="s">
        <v>74</v>
      </c>
      <c r="P457" s="4" t="s">
        <v>28</v>
      </c>
      <c r="Q457" s="4" t="s">
        <v>70</v>
      </c>
    </row>
    <row r="458" spans="1:17" ht="14.25" customHeight="1" x14ac:dyDescent="0.35">
      <c r="A458" s="4" t="s">
        <v>500</v>
      </c>
      <c r="B458" s="7">
        <v>45567</v>
      </c>
      <c r="C458" s="4" t="s">
        <v>53</v>
      </c>
      <c r="D458" s="4" t="s">
        <v>62</v>
      </c>
      <c r="E458" s="4" t="s">
        <v>33</v>
      </c>
      <c r="F458" s="4" t="s">
        <v>81</v>
      </c>
      <c r="G458" s="4">
        <v>2021</v>
      </c>
      <c r="H458" s="4" t="s">
        <v>34</v>
      </c>
      <c r="I458" s="4">
        <v>39555</v>
      </c>
      <c r="J458" s="4" t="s">
        <v>35</v>
      </c>
      <c r="K458" s="4" t="s">
        <v>42</v>
      </c>
      <c r="L458" s="4" t="s">
        <v>87</v>
      </c>
      <c r="M458" s="6" t="s">
        <v>25</v>
      </c>
      <c r="N458" s="4" t="s">
        <v>49</v>
      </c>
      <c r="O458" s="4" t="s">
        <v>82</v>
      </c>
      <c r="P458" s="4" t="s">
        <v>28</v>
      </c>
      <c r="Q458" s="4" t="s">
        <v>70</v>
      </c>
    </row>
    <row r="459" spans="1:17" ht="14.25" customHeight="1" x14ac:dyDescent="0.35">
      <c r="A459" s="4" t="s">
        <v>501</v>
      </c>
      <c r="B459" s="7">
        <v>45555</v>
      </c>
      <c r="C459" s="4" t="s">
        <v>42</v>
      </c>
      <c r="D459" s="4" t="s">
        <v>62</v>
      </c>
      <c r="E459" s="4" t="s">
        <v>20</v>
      </c>
      <c r="F459" s="4" t="s">
        <v>90</v>
      </c>
      <c r="G459" s="4">
        <v>2018</v>
      </c>
      <c r="H459" s="4" t="s">
        <v>34</v>
      </c>
      <c r="I459" s="4">
        <v>39510</v>
      </c>
      <c r="J459" s="4" t="s">
        <v>66</v>
      </c>
      <c r="K459" s="4" t="s">
        <v>36</v>
      </c>
      <c r="L459" s="4" t="s">
        <v>24</v>
      </c>
      <c r="M459" s="6" t="s">
        <v>25</v>
      </c>
      <c r="N459" s="4">
        <v>8</v>
      </c>
      <c r="O459" s="4" t="s">
        <v>27</v>
      </c>
      <c r="P459" s="4" t="s">
        <v>28</v>
      </c>
      <c r="Q459" s="4" t="s">
        <v>51</v>
      </c>
    </row>
    <row r="460" spans="1:17" ht="14.25" customHeight="1" x14ac:dyDescent="0.35">
      <c r="A460" s="4" t="s">
        <v>502</v>
      </c>
      <c r="B460" s="5">
        <v>45564</v>
      </c>
      <c r="C460" s="4" t="s">
        <v>53</v>
      </c>
      <c r="D460" s="4" t="s">
        <v>62</v>
      </c>
      <c r="E460" s="4" t="s">
        <v>20</v>
      </c>
      <c r="F460" s="4" t="s">
        <v>21</v>
      </c>
      <c r="G460" s="4">
        <v>2022</v>
      </c>
      <c r="H460" s="4" t="s">
        <v>44</v>
      </c>
      <c r="I460" s="4">
        <v>43850</v>
      </c>
      <c r="J460" s="4" t="s">
        <v>45</v>
      </c>
      <c r="K460" s="4" t="s">
        <v>42</v>
      </c>
      <c r="L460" s="4" t="s">
        <v>47</v>
      </c>
      <c r="M460" s="6" t="s">
        <v>38</v>
      </c>
      <c r="N460" s="4" t="s">
        <v>49</v>
      </c>
      <c r="O460" s="4" t="s">
        <v>59</v>
      </c>
      <c r="P460" s="4" t="s">
        <v>50</v>
      </c>
      <c r="Q460" s="4" t="s">
        <v>51</v>
      </c>
    </row>
    <row r="461" spans="1:17" ht="14.25" customHeight="1" x14ac:dyDescent="0.35">
      <c r="A461" s="4" t="s">
        <v>503</v>
      </c>
      <c r="B461" s="5">
        <v>45586</v>
      </c>
      <c r="C461" s="4" t="s">
        <v>31</v>
      </c>
      <c r="D461" s="4" t="s">
        <v>72</v>
      </c>
      <c r="E461" s="4" t="s">
        <v>63</v>
      </c>
      <c r="F461" s="4" t="s">
        <v>69</v>
      </c>
      <c r="G461" s="4">
        <v>2022</v>
      </c>
      <c r="H461" s="4" t="s">
        <v>54</v>
      </c>
      <c r="I461" s="4">
        <v>17520</v>
      </c>
      <c r="J461" s="4" t="s">
        <v>23</v>
      </c>
      <c r="K461" s="4" t="s">
        <v>42</v>
      </c>
      <c r="L461" s="4" t="s">
        <v>87</v>
      </c>
      <c r="M461" s="6" t="s">
        <v>57</v>
      </c>
      <c r="N461" s="4" t="s">
        <v>26</v>
      </c>
      <c r="O461" s="4" t="s">
        <v>82</v>
      </c>
      <c r="P461" s="4" t="s">
        <v>40</v>
      </c>
      <c r="Q461" s="4" t="s">
        <v>29</v>
      </c>
    </row>
    <row r="462" spans="1:17" ht="14.25" customHeight="1" x14ac:dyDescent="0.35">
      <c r="A462" s="4" t="s">
        <v>504</v>
      </c>
      <c r="B462" s="5">
        <v>45470</v>
      </c>
      <c r="C462" s="4" t="s">
        <v>42</v>
      </c>
      <c r="D462" s="4" t="s">
        <v>84</v>
      </c>
      <c r="E462" s="4" t="s">
        <v>20</v>
      </c>
      <c r="F462" s="4" t="s">
        <v>81</v>
      </c>
      <c r="G462" s="4">
        <v>2019</v>
      </c>
      <c r="H462" s="4" t="s">
        <v>44</v>
      </c>
      <c r="I462" s="4">
        <v>43750</v>
      </c>
      <c r="J462" s="4" t="s">
        <v>23</v>
      </c>
      <c r="K462" s="4" t="s">
        <v>42</v>
      </c>
      <c r="L462" s="4" t="s">
        <v>24</v>
      </c>
      <c r="M462" s="6" t="s">
        <v>25</v>
      </c>
      <c r="N462" s="4">
        <v>8</v>
      </c>
      <c r="O462" s="4" t="s">
        <v>39</v>
      </c>
      <c r="P462" s="4" t="s">
        <v>28</v>
      </c>
      <c r="Q462" s="4" t="s">
        <v>51</v>
      </c>
    </row>
    <row r="463" spans="1:17" ht="14.25" customHeight="1" x14ac:dyDescent="0.35">
      <c r="A463" s="4" t="s">
        <v>505</v>
      </c>
      <c r="B463" s="5">
        <v>45570</v>
      </c>
      <c r="C463" s="4" t="s">
        <v>53</v>
      </c>
      <c r="D463" s="4" t="s">
        <v>19</v>
      </c>
      <c r="E463" s="4" t="s">
        <v>73</v>
      </c>
      <c r="F463" s="4" t="s">
        <v>90</v>
      </c>
      <c r="G463" s="4">
        <v>2020</v>
      </c>
      <c r="H463" s="4" t="s">
        <v>65</v>
      </c>
      <c r="I463" s="4">
        <v>21850</v>
      </c>
      <c r="J463" s="4" t="s">
        <v>55</v>
      </c>
      <c r="K463" s="4" t="s">
        <v>18</v>
      </c>
      <c r="L463" s="4" t="s">
        <v>37</v>
      </c>
      <c r="M463" s="6" t="s">
        <v>38</v>
      </c>
      <c r="N463" s="4" t="s">
        <v>26</v>
      </c>
      <c r="O463" s="4" t="s">
        <v>82</v>
      </c>
      <c r="P463" s="4" t="s">
        <v>28</v>
      </c>
      <c r="Q463" s="4" t="s">
        <v>29</v>
      </c>
    </row>
    <row r="464" spans="1:17" ht="14.25" customHeight="1" x14ac:dyDescent="0.35">
      <c r="A464" s="4" t="s">
        <v>506</v>
      </c>
      <c r="B464" s="5">
        <v>45486</v>
      </c>
      <c r="C464" s="4" t="s">
        <v>31</v>
      </c>
      <c r="D464" s="4" t="s">
        <v>19</v>
      </c>
      <c r="E464" s="4" t="s">
        <v>63</v>
      </c>
      <c r="F464" s="4" t="s">
        <v>81</v>
      </c>
      <c r="G464" s="4">
        <v>2021</v>
      </c>
      <c r="H464" s="4" t="s">
        <v>65</v>
      </c>
      <c r="I464" s="4">
        <v>21825</v>
      </c>
      <c r="J464" s="4" t="s">
        <v>23</v>
      </c>
      <c r="K464" s="4" t="s">
        <v>36</v>
      </c>
      <c r="L464" s="4" t="s">
        <v>56</v>
      </c>
      <c r="M464" s="6" t="s">
        <v>38</v>
      </c>
      <c r="N464" s="4">
        <v>8</v>
      </c>
      <c r="O464" s="4" t="s">
        <v>82</v>
      </c>
      <c r="P464" s="4" t="s">
        <v>28</v>
      </c>
      <c r="Q464" s="4" t="s">
        <v>70</v>
      </c>
    </row>
    <row r="465" spans="1:17" ht="14.25" customHeight="1" x14ac:dyDescent="0.35">
      <c r="A465" s="4" t="s">
        <v>394</v>
      </c>
      <c r="B465" s="5">
        <v>45351</v>
      </c>
      <c r="C465" s="4" t="s">
        <v>42</v>
      </c>
      <c r="D465" s="4" t="s">
        <v>19</v>
      </c>
      <c r="E465" s="4" t="s">
        <v>79</v>
      </c>
      <c r="F465" s="4" t="s">
        <v>43</v>
      </c>
      <c r="G465" s="4">
        <v>2018</v>
      </c>
      <c r="H465" s="4" t="s">
        <v>22</v>
      </c>
      <c r="I465" s="4">
        <v>25500</v>
      </c>
      <c r="J465" s="4" t="s">
        <v>66</v>
      </c>
      <c r="K465" s="4" t="s">
        <v>36</v>
      </c>
      <c r="L465" s="4" t="s">
        <v>56</v>
      </c>
      <c r="M465" s="6" t="s">
        <v>38</v>
      </c>
      <c r="N465" s="4" t="s">
        <v>67</v>
      </c>
      <c r="O465" s="4" t="s">
        <v>82</v>
      </c>
      <c r="P465" s="4" t="s">
        <v>40</v>
      </c>
      <c r="Q465" s="4" t="s">
        <v>51</v>
      </c>
    </row>
    <row r="466" spans="1:17" ht="14.25" customHeight="1" x14ac:dyDescent="0.35">
      <c r="A466" s="4" t="s">
        <v>507</v>
      </c>
      <c r="B466" s="5">
        <v>45312</v>
      </c>
      <c r="C466" s="4" t="s">
        <v>76</v>
      </c>
      <c r="D466" s="4" t="s">
        <v>72</v>
      </c>
      <c r="E466" s="4" t="s">
        <v>20</v>
      </c>
      <c r="F466" s="4" t="s">
        <v>43</v>
      </c>
      <c r="G466" s="4">
        <v>2020</v>
      </c>
      <c r="H466" s="4" t="s">
        <v>34</v>
      </c>
      <c r="I466" s="4">
        <v>36450</v>
      </c>
      <c r="J466" s="4" t="s">
        <v>45</v>
      </c>
      <c r="K466" s="4" t="s">
        <v>42</v>
      </c>
      <c r="L466" s="4" t="s">
        <v>56</v>
      </c>
      <c r="M466" s="6" t="s">
        <v>57</v>
      </c>
      <c r="N466" s="4" t="s">
        <v>67</v>
      </c>
      <c r="O466" s="4" t="s">
        <v>27</v>
      </c>
      <c r="P466" s="4" t="s">
        <v>50</v>
      </c>
      <c r="Q466" s="4" t="s">
        <v>51</v>
      </c>
    </row>
    <row r="467" spans="1:17" ht="14.25" customHeight="1" x14ac:dyDescent="0.35">
      <c r="A467" s="4" t="s">
        <v>209</v>
      </c>
      <c r="B467" s="5">
        <v>45312</v>
      </c>
      <c r="C467" s="4" t="s">
        <v>18</v>
      </c>
      <c r="D467" s="4" t="s">
        <v>19</v>
      </c>
      <c r="E467" s="4" t="s">
        <v>20</v>
      </c>
      <c r="F467" s="4" t="s">
        <v>21</v>
      </c>
      <c r="G467" s="4">
        <v>2022</v>
      </c>
      <c r="H467" s="4" t="s">
        <v>44</v>
      </c>
      <c r="I467" s="4">
        <v>40000</v>
      </c>
      <c r="J467" s="4" t="s">
        <v>66</v>
      </c>
      <c r="K467" s="4" t="s">
        <v>18</v>
      </c>
      <c r="L467" s="4" t="s">
        <v>87</v>
      </c>
      <c r="M467" s="6" t="s">
        <v>38</v>
      </c>
      <c r="N467" s="4">
        <v>8</v>
      </c>
      <c r="O467" s="4" t="s">
        <v>27</v>
      </c>
      <c r="P467" s="4" t="s">
        <v>40</v>
      </c>
      <c r="Q467" s="4" t="s">
        <v>51</v>
      </c>
    </row>
    <row r="468" spans="1:17" ht="14.25" customHeight="1" x14ac:dyDescent="0.35">
      <c r="A468" s="4" t="s">
        <v>508</v>
      </c>
      <c r="B468" s="5">
        <v>45312</v>
      </c>
      <c r="C468" s="4" t="s">
        <v>42</v>
      </c>
      <c r="D468" s="4" t="s">
        <v>19</v>
      </c>
      <c r="E468" s="4" t="s">
        <v>86</v>
      </c>
      <c r="F468" s="4" t="s">
        <v>69</v>
      </c>
      <c r="G468" s="4">
        <v>2020</v>
      </c>
      <c r="H468" s="4" t="s">
        <v>54</v>
      </c>
      <c r="I468" s="4">
        <v>15600</v>
      </c>
      <c r="J468" s="4" t="s">
        <v>45</v>
      </c>
      <c r="K468" s="4" t="s">
        <v>46</v>
      </c>
      <c r="L468" s="4" t="s">
        <v>37</v>
      </c>
      <c r="M468" s="6" t="s">
        <v>57</v>
      </c>
      <c r="N468" s="4" t="s">
        <v>58</v>
      </c>
      <c r="O468" s="4" t="s">
        <v>82</v>
      </c>
      <c r="P468" s="4" t="s">
        <v>50</v>
      </c>
      <c r="Q468" s="4" t="s">
        <v>51</v>
      </c>
    </row>
    <row r="469" spans="1:17" ht="14.25" customHeight="1" x14ac:dyDescent="0.35">
      <c r="A469" s="4" t="s">
        <v>509</v>
      </c>
      <c r="B469" s="5">
        <v>45374</v>
      </c>
      <c r="C469" s="4" t="s">
        <v>42</v>
      </c>
      <c r="D469" s="4" t="s">
        <v>84</v>
      </c>
      <c r="E469" s="4" t="s">
        <v>89</v>
      </c>
      <c r="F469" s="4" t="s">
        <v>90</v>
      </c>
      <c r="G469" s="4">
        <v>2018</v>
      </c>
      <c r="H469" s="4" t="s">
        <v>44</v>
      </c>
      <c r="I469" s="4">
        <v>37500</v>
      </c>
      <c r="J469" s="4" t="s">
        <v>55</v>
      </c>
      <c r="K469" s="4" t="s">
        <v>46</v>
      </c>
      <c r="L469" s="4" t="s">
        <v>37</v>
      </c>
      <c r="M469" s="6" t="s">
        <v>38</v>
      </c>
      <c r="N469" s="4" t="s">
        <v>67</v>
      </c>
      <c r="O469" s="4" t="s">
        <v>27</v>
      </c>
      <c r="P469" s="4" t="s">
        <v>28</v>
      </c>
      <c r="Q469" s="4" t="s">
        <v>70</v>
      </c>
    </row>
    <row r="470" spans="1:17" ht="14.25" customHeight="1" x14ac:dyDescent="0.35">
      <c r="A470" s="4" t="s">
        <v>510</v>
      </c>
      <c r="B470" s="5">
        <v>45330</v>
      </c>
      <c r="C470" s="4" t="s">
        <v>76</v>
      </c>
      <c r="D470" s="4" t="s">
        <v>62</v>
      </c>
      <c r="E470" s="4" t="s">
        <v>20</v>
      </c>
      <c r="F470" s="4" t="s">
        <v>21</v>
      </c>
      <c r="G470" s="4">
        <v>2020</v>
      </c>
      <c r="H470" s="4" t="s">
        <v>22</v>
      </c>
      <c r="I470" s="4">
        <v>26400</v>
      </c>
      <c r="J470" s="4" t="s">
        <v>23</v>
      </c>
      <c r="K470" s="4" t="s">
        <v>42</v>
      </c>
      <c r="L470" s="4" t="s">
        <v>87</v>
      </c>
      <c r="M470" s="6" t="s">
        <v>57</v>
      </c>
      <c r="N470" s="4">
        <v>8</v>
      </c>
      <c r="O470" s="4" t="s">
        <v>74</v>
      </c>
      <c r="P470" s="4" t="s">
        <v>28</v>
      </c>
      <c r="Q470" s="4" t="s">
        <v>29</v>
      </c>
    </row>
    <row r="471" spans="1:17" ht="14.25" customHeight="1" x14ac:dyDescent="0.35">
      <c r="A471" s="4" t="s">
        <v>511</v>
      </c>
      <c r="B471" s="5">
        <v>45365</v>
      </c>
      <c r="C471" s="4" t="s">
        <v>18</v>
      </c>
      <c r="D471" s="4" t="s">
        <v>84</v>
      </c>
      <c r="E471" s="4" t="s">
        <v>33</v>
      </c>
      <c r="F471" s="4" t="s">
        <v>21</v>
      </c>
      <c r="G471" s="4">
        <v>2022</v>
      </c>
      <c r="H471" s="4" t="s">
        <v>44</v>
      </c>
      <c r="I471" s="4">
        <v>43950</v>
      </c>
      <c r="J471" s="4" t="s">
        <v>23</v>
      </c>
      <c r="K471" s="4" t="s">
        <v>46</v>
      </c>
      <c r="L471" s="4" t="s">
        <v>56</v>
      </c>
      <c r="M471" s="6" t="s">
        <v>25</v>
      </c>
      <c r="N471" s="4" t="s">
        <v>67</v>
      </c>
      <c r="O471" s="4" t="s">
        <v>39</v>
      </c>
      <c r="P471" s="4" t="s">
        <v>28</v>
      </c>
      <c r="Q471" s="4" t="s">
        <v>29</v>
      </c>
    </row>
    <row r="472" spans="1:17" ht="14.25" customHeight="1" x14ac:dyDescent="0.35">
      <c r="A472" s="4" t="s">
        <v>512</v>
      </c>
      <c r="B472" s="7">
        <v>45554</v>
      </c>
      <c r="C472" s="4" t="s">
        <v>18</v>
      </c>
      <c r="D472" s="4" t="s">
        <v>72</v>
      </c>
      <c r="E472" s="4" t="s">
        <v>20</v>
      </c>
      <c r="F472" s="4" t="s">
        <v>21</v>
      </c>
      <c r="G472" s="4">
        <v>2020</v>
      </c>
      <c r="H472" s="4" t="s">
        <v>54</v>
      </c>
      <c r="I472" s="4">
        <v>17560</v>
      </c>
      <c r="J472" s="4" t="s">
        <v>45</v>
      </c>
      <c r="K472" s="4" t="s">
        <v>18</v>
      </c>
      <c r="L472" s="4" t="s">
        <v>87</v>
      </c>
      <c r="M472" s="6" t="s">
        <v>38</v>
      </c>
      <c r="N472" s="4">
        <v>8</v>
      </c>
      <c r="O472" s="4" t="s">
        <v>74</v>
      </c>
      <c r="P472" s="4" t="s">
        <v>28</v>
      </c>
      <c r="Q472" s="4" t="s">
        <v>29</v>
      </c>
    </row>
    <row r="473" spans="1:17" ht="14.25" customHeight="1" x14ac:dyDescent="0.35">
      <c r="A473" s="4" t="s">
        <v>509</v>
      </c>
      <c r="B473" s="7">
        <v>45366</v>
      </c>
      <c r="C473" s="4" t="s">
        <v>42</v>
      </c>
      <c r="D473" s="4" t="s">
        <v>62</v>
      </c>
      <c r="E473" s="4" t="s">
        <v>20</v>
      </c>
      <c r="F473" s="4" t="s">
        <v>21</v>
      </c>
      <c r="G473" s="4">
        <v>2021</v>
      </c>
      <c r="H473" s="4" t="s">
        <v>54</v>
      </c>
      <c r="I473" s="4">
        <v>17540</v>
      </c>
      <c r="J473" s="4" t="s">
        <v>66</v>
      </c>
      <c r="K473" s="4" t="s">
        <v>46</v>
      </c>
      <c r="L473" s="4" t="s">
        <v>24</v>
      </c>
      <c r="M473" s="6" t="s">
        <v>38</v>
      </c>
      <c r="N473" s="4">
        <v>8</v>
      </c>
      <c r="O473" s="4" t="s">
        <v>39</v>
      </c>
      <c r="P473" s="4" t="s">
        <v>28</v>
      </c>
      <c r="Q473" s="4" t="s">
        <v>51</v>
      </c>
    </row>
    <row r="474" spans="1:17" ht="14.25" customHeight="1" x14ac:dyDescent="0.35">
      <c r="A474" s="4" t="s">
        <v>513</v>
      </c>
      <c r="B474" s="7">
        <v>45321</v>
      </c>
      <c r="C474" s="4" t="s">
        <v>31</v>
      </c>
      <c r="D474" s="4" t="s">
        <v>84</v>
      </c>
      <c r="E474" s="4" t="s">
        <v>63</v>
      </c>
      <c r="F474" s="4" t="s">
        <v>21</v>
      </c>
      <c r="G474" s="4">
        <v>2020</v>
      </c>
      <c r="H474" s="4" t="s">
        <v>34</v>
      </c>
      <c r="I474" s="4">
        <v>39420</v>
      </c>
      <c r="J474" s="4" t="s">
        <v>45</v>
      </c>
      <c r="K474" s="4" t="s">
        <v>36</v>
      </c>
      <c r="L474" s="4" t="s">
        <v>47</v>
      </c>
      <c r="M474" s="6" t="s">
        <v>38</v>
      </c>
      <c r="N474" s="4" t="s">
        <v>58</v>
      </c>
      <c r="O474" s="4" t="s">
        <v>74</v>
      </c>
      <c r="P474" s="4" t="s">
        <v>50</v>
      </c>
      <c r="Q474" s="4" t="s">
        <v>51</v>
      </c>
    </row>
    <row r="475" spans="1:17" ht="14.25" customHeight="1" x14ac:dyDescent="0.35">
      <c r="A475" s="4" t="s">
        <v>514</v>
      </c>
      <c r="B475" s="7">
        <v>45330</v>
      </c>
      <c r="C475" s="4" t="s">
        <v>42</v>
      </c>
      <c r="D475" s="4" t="s">
        <v>19</v>
      </c>
      <c r="E475" s="4" t="s">
        <v>20</v>
      </c>
      <c r="F475" s="4" t="s">
        <v>81</v>
      </c>
      <c r="G475" s="4">
        <v>2021</v>
      </c>
      <c r="H475" s="4" t="s">
        <v>34</v>
      </c>
      <c r="I475" s="4">
        <v>39375</v>
      </c>
      <c r="J475" s="4" t="s">
        <v>45</v>
      </c>
      <c r="K475" s="4" t="s">
        <v>46</v>
      </c>
      <c r="L475" s="4" t="s">
        <v>24</v>
      </c>
      <c r="M475" s="6" t="s">
        <v>25</v>
      </c>
      <c r="N475" s="4" t="s">
        <v>26</v>
      </c>
      <c r="O475" s="4" t="s">
        <v>39</v>
      </c>
      <c r="P475" s="4" t="s">
        <v>40</v>
      </c>
      <c r="Q475" s="4" t="s">
        <v>29</v>
      </c>
    </row>
    <row r="476" spans="1:17" ht="14.25" customHeight="1" x14ac:dyDescent="0.35">
      <c r="A476" s="4" t="s">
        <v>515</v>
      </c>
      <c r="B476" s="7">
        <v>45535</v>
      </c>
      <c r="C476" s="4" t="s">
        <v>76</v>
      </c>
      <c r="D476" s="4" t="s">
        <v>84</v>
      </c>
      <c r="E476" s="4" t="s">
        <v>73</v>
      </c>
      <c r="F476" s="4" t="s">
        <v>21</v>
      </c>
      <c r="G476" s="4">
        <v>2020</v>
      </c>
      <c r="H476" s="4" t="s">
        <v>22</v>
      </c>
      <c r="I476" s="4">
        <v>26220</v>
      </c>
      <c r="J476" s="4" t="s">
        <v>66</v>
      </c>
      <c r="K476" s="4" t="s">
        <v>18</v>
      </c>
      <c r="L476" s="4" t="s">
        <v>37</v>
      </c>
      <c r="M476" s="6" t="s">
        <v>38</v>
      </c>
      <c r="N476" s="4" t="s">
        <v>26</v>
      </c>
      <c r="O476" s="4" t="s">
        <v>27</v>
      </c>
      <c r="P476" s="4" t="s">
        <v>28</v>
      </c>
      <c r="Q476" s="4" t="s">
        <v>29</v>
      </c>
    </row>
    <row r="477" spans="1:17" ht="14.25" customHeight="1" x14ac:dyDescent="0.35">
      <c r="A477" s="4" t="s">
        <v>516</v>
      </c>
      <c r="B477" s="7">
        <v>45605</v>
      </c>
      <c r="C477" s="4" t="s">
        <v>18</v>
      </c>
      <c r="D477" s="4" t="s">
        <v>62</v>
      </c>
      <c r="E477" s="4" t="s">
        <v>63</v>
      </c>
      <c r="F477" s="4" t="s">
        <v>64</v>
      </c>
      <c r="G477" s="4">
        <v>2022</v>
      </c>
      <c r="H477" s="4" t="s">
        <v>34</v>
      </c>
      <c r="I477" s="4">
        <v>39285</v>
      </c>
      <c r="J477" s="4" t="s">
        <v>35</v>
      </c>
      <c r="K477" s="4" t="s">
        <v>36</v>
      </c>
      <c r="L477" s="4" t="s">
        <v>47</v>
      </c>
      <c r="M477" s="6" t="s">
        <v>48</v>
      </c>
      <c r="N477" s="4" t="s">
        <v>49</v>
      </c>
      <c r="O477" s="4" t="s">
        <v>39</v>
      </c>
      <c r="P477" s="4" t="s">
        <v>28</v>
      </c>
      <c r="Q477" s="4" t="s">
        <v>29</v>
      </c>
    </row>
    <row r="478" spans="1:17" ht="14.25" customHeight="1" x14ac:dyDescent="0.35">
      <c r="A478" s="4" t="s">
        <v>517</v>
      </c>
      <c r="B478" s="7">
        <v>45586</v>
      </c>
      <c r="C478" s="4" t="s">
        <v>18</v>
      </c>
      <c r="D478" s="4" t="s">
        <v>72</v>
      </c>
      <c r="E478" s="4" t="s">
        <v>79</v>
      </c>
      <c r="F478" s="4" t="s">
        <v>21</v>
      </c>
      <c r="G478" s="4">
        <v>2019</v>
      </c>
      <c r="H478" s="4" t="s">
        <v>65</v>
      </c>
      <c r="I478" s="4">
        <v>21250</v>
      </c>
      <c r="J478" s="4" t="s">
        <v>55</v>
      </c>
      <c r="K478" s="4" t="s">
        <v>36</v>
      </c>
      <c r="L478" s="4" t="s">
        <v>24</v>
      </c>
      <c r="M478" s="6" t="s">
        <v>38</v>
      </c>
      <c r="N478" s="4" t="s">
        <v>58</v>
      </c>
      <c r="O478" s="4" t="s">
        <v>27</v>
      </c>
      <c r="P478" s="4" t="s">
        <v>28</v>
      </c>
      <c r="Q478" s="4" t="s">
        <v>51</v>
      </c>
    </row>
    <row r="479" spans="1:17" ht="14.25" customHeight="1" x14ac:dyDescent="0.35">
      <c r="A479" s="4" t="s">
        <v>518</v>
      </c>
      <c r="B479" s="7">
        <v>45302</v>
      </c>
      <c r="C479" s="4" t="s">
        <v>76</v>
      </c>
      <c r="D479" s="4" t="s">
        <v>32</v>
      </c>
      <c r="E479" s="4" t="s">
        <v>20</v>
      </c>
      <c r="F479" s="4" t="s">
        <v>43</v>
      </c>
      <c r="G479" s="4">
        <v>2019</v>
      </c>
      <c r="H479" s="4" t="s">
        <v>34</v>
      </c>
      <c r="I479" s="4">
        <v>36450</v>
      </c>
      <c r="J479" s="4" t="s">
        <v>66</v>
      </c>
      <c r="K479" s="4" t="s">
        <v>77</v>
      </c>
      <c r="L479" s="4" t="s">
        <v>37</v>
      </c>
      <c r="M479" s="6" t="s">
        <v>25</v>
      </c>
      <c r="N479" s="4" t="s">
        <v>67</v>
      </c>
      <c r="O479" s="4" t="s">
        <v>39</v>
      </c>
      <c r="P479" s="4" t="s">
        <v>40</v>
      </c>
      <c r="Q479" s="4" t="s">
        <v>70</v>
      </c>
    </row>
    <row r="480" spans="1:17" ht="14.25" customHeight="1" x14ac:dyDescent="0.35">
      <c r="A480" s="4" t="s">
        <v>519</v>
      </c>
      <c r="B480" s="7">
        <v>45508</v>
      </c>
      <c r="C480" s="4" t="s">
        <v>31</v>
      </c>
      <c r="D480" s="4" t="s">
        <v>72</v>
      </c>
      <c r="E480" s="4" t="s">
        <v>20</v>
      </c>
      <c r="F480" s="4" t="s">
        <v>69</v>
      </c>
      <c r="G480" s="4">
        <v>2021</v>
      </c>
      <c r="H480" s="4" t="s">
        <v>65</v>
      </c>
      <c r="I480" s="4">
        <v>20000</v>
      </c>
      <c r="J480" s="4" t="s">
        <v>23</v>
      </c>
      <c r="K480" s="4" t="s">
        <v>46</v>
      </c>
      <c r="L480" s="4" t="s">
        <v>24</v>
      </c>
      <c r="M480" s="6" t="s">
        <v>48</v>
      </c>
      <c r="N480" s="4" t="s">
        <v>58</v>
      </c>
      <c r="O480" s="4" t="s">
        <v>59</v>
      </c>
      <c r="P480" s="4" t="s">
        <v>50</v>
      </c>
      <c r="Q480" s="4" t="s">
        <v>51</v>
      </c>
    </row>
    <row r="481" spans="1:17" ht="14.25" customHeight="1" x14ac:dyDescent="0.35">
      <c r="A481" s="4" t="s">
        <v>520</v>
      </c>
      <c r="B481" s="7">
        <v>45536</v>
      </c>
      <c r="C481" s="4" t="s">
        <v>42</v>
      </c>
      <c r="D481" s="4" t="s">
        <v>19</v>
      </c>
      <c r="E481" s="4" t="s">
        <v>86</v>
      </c>
      <c r="F481" s="4" t="s">
        <v>64</v>
      </c>
      <c r="G481" s="4">
        <v>2021</v>
      </c>
      <c r="H481" s="4" t="s">
        <v>44</v>
      </c>
      <c r="I481" s="4">
        <v>39000</v>
      </c>
      <c r="J481" s="4" t="s">
        <v>66</v>
      </c>
      <c r="K481" s="4" t="s">
        <v>77</v>
      </c>
      <c r="L481" s="4" t="s">
        <v>87</v>
      </c>
      <c r="M481" s="6" t="s">
        <v>38</v>
      </c>
      <c r="N481" s="4" t="s">
        <v>26</v>
      </c>
      <c r="O481" s="4" t="s">
        <v>39</v>
      </c>
      <c r="P481" s="4" t="s">
        <v>40</v>
      </c>
      <c r="Q481" s="4" t="s">
        <v>60</v>
      </c>
    </row>
    <row r="482" spans="1:17" ht="14.25" customHeight="1" x14ac:dyDescent="0.35">
      <c r="A482" s="4" t="s">
        <v>521</v>
      </c>
      <c r="B482" s="7">
        <v>45519</v>
      </c>
      <c r="C482" s="4" t="s">
        <v>31</v>
      </c>
      <c r="D482" s="4" t="s">
        <v>19</v>
      </c>
      <c r="E482" s="4" t="s">
        <v>89</v>
      </c>
      <c r="F482" s="4" t="s">
        <v>43</v>
      </c>
      <c r="G482" s="4">
        <v>2019</v>
      </c>
      <c r="H482" s="4" t="s">
        <v>65</v>
      </c>
      <c r="I482" s="4">
        <v>18750</v>
      </c>
      <c r="J482" s="4" t="s">
        <v>45</v>
      </c>
      <c r="K482" s="4" t="s">
        <v>42</v>
      </c>
      <c r="L482" s="4" t="s">
        <v>47</v>
      </c>
      <c r="M482" s="6" t="s">
        <v>57</v>
      </c>
      <c r="N482" s="4" t="s">
        <v>49</v>
      </c>
      <c r="O482" s="4" t="s">
        <v>27</v>
      </c>
      <c r="P482" s="4" t="s">
        <v>50</v>
      </c>
      <c r="Q482" s="4" t="s">
        <v>51</v>
      </c>
    </row>
    <row r="483" spans="1:17" ht="14.25" customHeight="1" x14ac:dyDescent="0.35">
      <c r="A483" s="4" t="s">
        <v>522</v>
      </c>
      <c r="B483" s="7">
        <v>45581</v>
      </c>
      <c r="C483" s="4" t="s">
        <v>18</v>
      </c>
      <c r="D483" s="4" t="s">
        <v>84</v>
      </c>
      <c r="E483" s="4" t="s">
        <v>20</v>
      </c>
      <c r="F483" s="4" t="s">
        <v>43</v>
      </c>
      <c r="G483" s="4">
        <v>2022</v>
      </c>
      <c r="H483" s="4" t="s">
        <v>22</v>
      </c>
      <c r="I483" s="4">
        <v>26400</v>
      </c>
      <c r="J483" s="4" t="s">
        <v>23</v>
      </c>
      <c r="K483" s="4" t="s">
        <v>36</v>
      </c>
      <c r="L483" s="4" t="s">
        <v>56</v>
      </c>
      <c r="M483" s="6" t="s">
        <v>48</v>
      </c>
      <c r="N483" s="4" t="s">
        <v>26</v>
      </c>
      <c r="O483" s="4" t="s">
        <v>82</v>
      </c>
      <c r="P483" s="4" t="s">
        <v>28</v>
      </c>
      <c r="Q483" s="4" t="s">
        <v>51</v>
      </c>
    </row>
    <row r="484" spans="1:17" ht="14.25" customHeight="1" x14ac:dyDescent="0.35">
      <c r="A484" s="4" t="s">
        <v>523</v>
      </c>
      <c r="B484" s="5">
        <v>45615</v>
      </c>
      <c r="C484" s="4" t="s">
        <v>18</v>
      </c>
      <c r="D484" s="4" t="s">
        <v>62</v>
      </c>
      <c r="E484" s="4" t="s">
        <v>33</v>
      </c>
      <c r="F484" s="4" t="s">
        <v>64</v>
      </c>
      <c r="G484" s="4">
        <v>2022</v>
      </c>
      <c r="H484" s="4" t="s">
        <v>54</v>
      </c>
      <c r="I484" s="4">
        <v>17580</v>
      </c>
      <c r="J484" s="4" t="s">
        <v>35</v>
      </c>
      <c r="K484" s="4" t="s">
        <v>18</v>
      </c>
      <c r="L484" s="4" t="s">
        <v>24</v>
      </c>
      <c r="M484" s="6" t="s">
        <v>38</v>
      </c>
      <c r="N484" s="4" t="s">
        <v>67</v>
      </c>
      <c r="O484" s="4" t="s">
        <v>74</v>
      </c>
      <c r="P484" s="4" t="s">
        <v>28</v>
      </c>
      <c r="Q484" s="4" t="s">
        <v>51</v>
      </c>
    </row>
    <row r="485" spans="1:17" ht="14.25" customHeight="1" x14ac:dyDescent="0.35">
      <c r="A485" s="4" t="s">
        <v>524</v>
      </c>
      <c r="B485" s="5">
        <v>45497</v>
      </c>
      <c r="C485" s="4" t="s">
        <v>76</v>
      </c>
      <c r="D485" s="4" t="s">
        <v>32</v>
      </c>
      <c r="E485" s="4" t="s">
        <v>20</v>
      </c>
      <c r="F485" s="4" t="s">
        <v>81</v>
      </c>
      <c r="G485" s="4">
        <v>2020</v>
      </c>
      <c r="H485" s="4" t="s">
        <v>22</v>
      </c>
      <c r="I485" s="4">
        <v>26340</v>
      </c>
      <c r="J485" s="4" t="s">
        <v>23</v>
      </c>
      <c r="K485" s="4" t="s">
        <v>46</v>
      </c>
      <c r="L485" s="4" t="s">
        <v>24</v>
      </c>
      <c r="M485" s="6" t="s">
        <v>48</v>
      </c>
      <c r="N485" s="4" t="s">
        <v>58</v>
      </c>
      <c r="O485" s="4" t="s">
        <v>27</v>
      </c>
      <c r="P485" s="4" t="s">
        <v>28</v>
      </c>
      <c r="Q485" s="4" t="s">
        <v>51</v>
      </c>
    </row>
    <row r="486" spans="1:17" ht="14.25" customHeight="1" x14ac:dyDescent="0.35">
      <c r="A486" s="4" t="s">
        <v>525</v>
      </c>
      <c r="B486" s="5">
        <v>45340</v>
      </c>
      <c r="C486" s="4" t="s">
        <v>31</v>
      </c>
      <c r="D486" s="4" t="s">
        <v>84</v>
      </c>
      <c r="E486" s="4" t="s">
        <v>20</v>
      </c>
      <c r="F486" s="4" t="s">
        <v>81</v>
      </c>
      <c r="G486" s="4">
        <v>2021</v>
      </c>
      <c r="H486" s="4" t="s">
        <v>22</v>
      </c>
      <c r="I486" s="4">
        <v>26310</v>
      </c>
      <c r="J486" s="4" t="s">
        <v>55</v>
      </c>
      <c r="K486" s="4" t="s">
        <v>46</v>
      </c>
      <c r="L486" s="4" t="s">
        <v>56</v>
      </c>
      <c r="M486" s="6" t="s">
        <v>25</v>
      </c>
      <c r="N486" s="4" t="s">
        <v>67</v>
      </c>
      <c r="O486" s="4" t="s">
        <v>82</v>
      </c>
      <c r="P486" s="4" t="s">
        <v>28</v>
      </c>
      <c r="Q486" s="4" t="s">
        <v>51</v>
      </c>
    </row>
    <row r="487" spans="1:17" ht="14.25" customHeight="1" x14ac:dyDescent="0.35">
      <c r="A487" s="4" t="s">
        <v>526</v>
      </c>
      <c r="B487" s="5">
        <v>45552</v>
      </c>
      <c r="C487" s="4" t="s">
        <v>53</v>
      </c>
      <c r="D487" s="4" t="s">
        <v>62</v>
      </c>
      <c r="E487" s="4" t="s">
        <v>63</v>
      </c>
      <c r="F487" s="4" t="s">
        <v>81</v>
      </c>
      <c r="G487" s="4">
        <v>2022</v>
      </c>
      <c r="H487" s="4" t="s">
        <v>22</v>
      </c>
      <c r="I487" s="4">
        <v>26280</v>
      </c>
      <c r="J487" s="4" t="s">
        <v>66</v>
      </c>
      <c r="K487" s="4" t="s">
        <v>77</v>
      </c>
      <c r="L487" s="4" t="s">
        <v>24</v>
      </c>
      <c r="M487" s="6" t="s">
        <v>38</v>
      </c>
      <c r="N487" s="4" t="s">
        <v>67</v>
      </c>
      <c r="O487" s="4" t="s">
        <v>27</v>
      </c>
      <c r="P487" s="4" t="s">
        <v>28</v>
      </c>
      <c r="Q487" s="4" t="s">
        <v>70</v>
      </c>
    </row>
    <row r="488" spans="1:17" ht="14.25" customHeight="1" x14ac:dyDescent="0.35">
      <c r="A488" s="4" t="s">
        <v>527</v>
      </c>
      <c r="B488" s="5">
        <v>45533</v>
      </c>
      <c r="C488" s="4" t="s">
        <v>18</v>
      </c>
      <c r="D488" s="4" t="s">
        <v>19</v>
      </c>
      <c r="E488" s="4" t="s">
        <v>20</v>
      </c>
      <c r="F488" s="4" t="s">
        <v>43</v>
      </c>
      <c r="G488" s="4">
        <v>2018</v>
      </c>
      <c r="H488" s="4" t="s">
        <v>22</v>
      </c>
      <c r="I488" s="4">
        <v>26250</v>
      </c>
      <c r="J488" s="4" t="s">
        <v>35</v>
      </c>
      <c r="K488" s="4" t="s">
        <v>36</v>
      </c>
      <c r="L488" s="4" t="s">
        <v>47</v>
      </c>
      <c r="M488" s="6" t="s">
        <v>38</v>
      </c>
      <c r="N488" s="4">
        <v>8</v>
      </c>
      <c r="O488" s="4" t="s">
        <v>27</v>
      </c>
      <c r="P488" s="4" t="s">
        <v>50</v>
      </c>
      <c r="Q488" s="4" t="s">
        <v>29</v>
      </c>
    </row>
    <row r="489" spans="1:17" ht="14.25" customHeight="1" x14ac:dyDescent="0.35">
      <c r="A489" s="4" t="s">
        <v>528</v>
      </c>
      <c r="B489" s="5">
        <v>45306</v>
      </c>
      <c r="C489" s="4" t="s">
        <v>31</v>
      </c>
      <c r="D489" s="4" t="s">
        <v>84</v>
      </c>
      <c r="E489" s="4" t="s">
        <v>73</v>
      </c>
      <c r="F489" s="4" t="s">
        <v>81</v>
      </c>
      <c r="G489" s="4">
        <v>2020</v>
      </c>
      <c r="H489" s="4" t="s">
        <v>34</v>
      </c>
      <c r="I489" s="4">
        <v>39330</v>
      </c>
      <c r="J489" s="4" t="s">
        <v>35</v>
      </c>
      <c r="K489" s="4" t="s">
        <v>36</v>
      </c>
      <c r="L489" s="4" t="s">
        <v>87</v>
      </c>
      <c r="M489" s="6" t="s">
        <v>57</v>
      </c>
      <c r="N489" s="4" t="s">
        <v>67</v>
      </c>
      <c r="O489" s="4" t="s">
        <v>59</v>
      </c>
      <c r="P489" s="4" t="s">
        <v>40</v>
      </c>
      <c r="Q489" s="4" t="s">
        <v>60</v>
      </c>
    </row>
    <row r="490" spans="1:17" ht="14.25" customHeight="1" x14ac:dyDescent="0.35">
      <c r="A490" s="4" t="s">
        <v>429</v>
      </c>
      <c r="B490" s="5">
        <v>45331</v>
      </c>
      <c r="C490" s="4" t="s">
        <v>31</v>
      </c>
      <c r="D490" s="4" t="s">
        <v>62</v>
      </c>
      <c r="E490" s="4" t="s">
        <v>63</v>
      </c>
      <c r="F490" s="4" t="s">
        <v>43</v>
      </c>
      <c r="G490" s="4">
        <v>2020</v>
      </c>
      <c r="H490" s="4" t="s">
        <v>44</v>
      </c>
      <c r="I490" s="4">
        <v>43650</v>
      </c>
      <c r="J490" s="4" t="s">
        <v>23</v>
      </c>
      <c r="K490" s="4" t="s">
        <v>42</v>
      </c>
      <c r="L490" s="4" t="s">
        <v>56</v>
      </c>
      <c r="M490" s="6" t="s">
        <v>38</v>
      </c>
      <c r="N490" s="4" t="s">
        <v>49</v>
      </c>
      <c r="O490" s="4" t="s">
        <v>59</v>
      </c>
      <c r="P490" s="4" t="s">
        <v>28</v>
      </c>
      <c r="Q490" s="4" t="s">
        <v>60</v>
      </c>
    </row>
    <row r="491" spans="1:17" ht="14.25" customHeight="1" x14ac:dyDescent="0.35">
      <c r="A491" s="4" t="s">
        <v>177</v>
      </c>
      <c r="B491" s="5">
        <v>45312</v>
      </c>
      <c r="C491" s="4" t="s">
        <v>53</v>
      </c>
      <c r="D491" s="4" t="s">
        <v>62</v>
      </c>
      <c r="E491" s="4" t="s">
        <v>79</v>
      </c>
      <c r="F491" s="4" t="s">
        <v>43</v>
      </c>
      <c r="G491" s="4">
        <v>2019</v>
      </c>
      <c r="H491" s="4" t="s">
        <v>54</v>
      </c>
      <c r="I491" s="4">
        <v>17000</v>
      </c>
      <c r="J491" s="4" t="s">
        <v>23</v>
      </c>
      <c r="K491" s="4" t="s">
        <v>77</v>
      </c>
      <c r="L491" s="4" t="s">
        <v>47</v>
      </c>
      <c r="M491" s="6" t="s">
        <v>25</v>
      </c>
      <c r="N491" s="4" t="s">
        <v>67</v>
      </c>
      <c r="O491" s="4" t="s">
        <v>27</v>
      </c>
      <c r="P491" s="4" t="s">
        <v>28</v>
      </c>
      <c r="Q491" s="4" t="s">
        <v>70</v>
      </c>
    </row>
    <row r="492" spans="1:17" ht="14.25" customHeight="1" x14ac:dyDescent="0.35">
      <c r="A492" s="4" t="s">
        <v>529</v>
      </c>
      <c r="B492" s="5">
        <v>45312</v>
      </c>
      <c r="C492" s="4" t="s">
        <v>76</v>
      </c>
      <c r="D492" s="4" t="s">
        <v>72</v>
      </c>
      <c r="E492" s="4" t="s">
        <v>20</v>
      </c>
      <c r="F492" s="4" t="s">
        <v>90</v>
      </c>
      <c r="G492" s="4">
        <v>2021</v>
      </c>
      <c r="H492" s="4" t="s">
        <v>65</v>
      </c>
      <c r="I492" s="4">
        <v>20250</v>
      </c>
      <c r="J492" s="4" t="s">
        <v>45</v>
      </c>
      <c r="K492" s="4" t="s">
        <v>36</v>
      </c>
      <c r="L492" s="4" t="s">
        <v>56</v>
      </c>
      <c r="M492" s="6" t="s">
        <v>38</v>
      </c>
      <c r="N492" s="4" t="s">
        <v>67</v>
      </c>
      <c r="O492" s="4" t="s">
        <v>39</v>
      </c>
      <c r="P492" s="4" t="s">
        <v>28</v>
      </c>
      <c r="Q492" s="4" t="s">
        <v>51</v>
      </c>
    </row>
    <row r="493" spans="1:17" ht="14.25" customHeight="1" x14ac:dyDescent="0.35">
      <c r="A493" s="4" t="s">
        <v>530</v>
      </c>
      <c r="B493" s="5">
        <v>45344</v>
      </c>
      <c r="C493" s="4" t="s">
        <v>31</v>
      </c>
      <c r="D493" s="4" t="s">
        <v>62</v>
      </c>
      <c r="E493" s="4" t="s">
        <v>20</v>
      </c>
      <c r="F493" s="4" t="s">
        <v>90</v>
      </c>
      <c r="G493" s="4">
        <v>2022</v>
      </c>
      <c r="H493" s="4" t="s">
        <v>65</v>
      </c>
      <c r="I493" s="4">
        <v>20000</v>
      </c>
      <c r="J493" s="4" t="s">
        <v>35</v>
      </c>
      <c r="K493" s="4" t="s">
        <v>42</v>
      </c>
      <c r="L493" s="4" t="s">
        <v>47</v>
      </c>
      <c r="M493" s="6" t="s">
        <v>38</v>
      </c>
      <c r="N493" s="4">
        <v>8</v>
      </c>
      <c r="O493" s="4" t="s">
        <v>59</v>
      </c>
      <c r="P493" s="4" t="s">
        <v>40</v>
      </c>
      <c r="Q493" s="4" t="s">
        <v>60</v>
      </c>
    </row>
    <row r="494" spans="1:17" ht="14.25" customHeight="1" x14ac:dyDescent="0.35">
      <c r="A494" s="4" t="s">
        <v>531</v>
      </c>
      <c r="B494" s="5">
        <v>45312</v>
      </c>
      <c r="C494" s="4" t="s">
        <v>53</v>
      </c>
      <c r="D494" s="4" t="s">
        <v>84</v>
      </c>
      <c r="E494" s="4" t="s">
        <v>86</v>
      </c>
      <c r="F494" s="4" t="s">
        <v>90</v>
      </c>
      <c r="G494" s="4">
        <v>2022</v>
      </c>
      <c r="H494" s="4" t="s">
        <v>44</v>
      </c>
      <c r="I494" s="4">
        <v>39000</v>
      </c>
      <c r="J494" s="4" t="s">
        <v>23</v>
      </c>
      <c r="K494" s="4" t="s">
        <v>36</v>
      </c>
      <c r="L494" s="4" t="s">
        <v>47</v>
      </c>
      <c r="M494" s="6" t="s">
        <v>38</v>
      </c>
      <c r="N494" s="4">
        <v>8</v>
      </c>
      <c r="O494" s="4" t="s">
        <v>39</v>
      </c>
      <c r="P494" s="4" t="s">
        <v>50</v>
      </c>
      <c r="Q494" s="4" t="s">
        <v>29</v>
      </c>
    </row>
    <row r="495" spans="1:17" ht="14.25" customHeight="1" x14ac:dyDescent="0.35">
      <c r="A495" s="4" t="s">
        <v>532</v>
      </c>
      <c r="B495" s="5">
        <v>45388</v>
      </c>
      <c r="C495" s="4" t="s">
        <v>53</v>
      </c>
      <c r="D495" s="4" t="s">
        <v>62</v>
      </c>
      <c r="E495" s="4" t="s">
        <v>89</v>
      </c>
      <c r="F495" s="4" t="s">
        <v>64</v>
      </c>
      <c r="G495" s="4">
        <v>2020</v>
      </c>
      <c r="H495" s="4" t="s">
        <v>22</v>
      </c>
      <c r="I495" s="4">
        <v>22500</v>
      </c>
      <c r="J495" s="4" t="s">
        <v>23</v>
      </c>
      <c r="K495" s="4" t="s">
        <v>18</v>
      </c>
      <c r="L495" s="4" t="s">
        <v>56</v>
      </c>
      <c r="M495" s="6" t="s">
        <v>25</v>
      </c>
      <c r="N495" s="4" t="s">
        <v>26</v>
      </c>
      <c r="O495" s="4" t="s">
        <v>59</v>
      </c>
      <c r="P495" s="4" t="s">
        <v>40</v>
      </c>
      <c r="Q495" s="4" t="s">
        <v>51</v>
      </c>
    </row>
    <row r="496" spans="1:17" ht="14.25" customHeight="1" x14ac:dyDescent="0.35">
      <c r="A496" s="4" t="s">
        <v>533</v>
      </c>
      <c r="B496" s="7">
        <v>45407</v>
      </c>
      <c r="C496" s="4" t="s">
        <v>42</v>
      </c>
      <c r="D496" s="4" t="s">
        <v>62</v>
      </c>
      <c r="E496" s="4" t="s">
        <v>20</v>
      </c>
      <c r="F496" s="4" t="s">
        <v>90</v>
      </c>
      <c r="G496" s="4">
        <v>2021</v>
      </c>
      <c r="H496" s="4" t="s">
        <v>22</v>
      </c>
      <c r="I496" s="4">
        <v>26400</v>
      </c>
      <c r="J496" s="4" t="s">
        <v>45</v>
      </c>
      <c r="K496" s="4" t="s">
        <v>46</v>
      </c>
      <c r="L496" s="4" t="s">
        <v>47</v>
      </c>
      <c r="M496" s="6" t="s">
        <v>38</v>
      </c>
      <c r="N496" s="4" t="s">
        <v>26</v>
      </c>
      <c r="O496" s="4" t="s">
        <v>82</v>
      </c>
      <c r="P496" s="4" t="s">
        <v>50</v>
      </c>
      <c r="Q496" s="4" t="s">
        <v>51</v>
      </c>
    </row>
    <row r="497" spans="1:17" ht="14.25" customHeight="1" x14ac:dyDescent="0.35">
      <c r="A497" s="4" t="s">
        <v>484</v>
      </c>
      <c r="B497" s="7">
        <v>45477</v>
      </c>
      <c r="C497" s="4" t="s">
        <v>42</v>
      </c>
      <c r="D497" s="4" t="s">
        <v>19</v>
      </c>
      <c r="E497" s="4" t="s">
        <v>33</v>
      </c>
      <c r="F497" s="4" t="s">
        <v>64</v>
      </c>
      <c r="G497" s="4">
        <v>2021</v>
      </c>
      <c r="H497" s="4" t="s">
        <v>54</v>
      </c>
      <c r="I497" s="4">
        <v>17580</v>
      </c>
      <c r="J497" s="4" t="s">
        <v>45</v>
      </c>
      <c r="K497" s="4" t="s">
        <v>18</v>
      </c>
      <c r="L497" s="4" t="s">
        <v>37</v>
      </c>
      <c r="M497" s="6" t="s">
        <v>48</v>
      </c>
      <c r="N497" s="4" t="s">
        <v>67</v>
      </c>
      <c r="O497" s="4" t="s">
        <v>39</v>
      </c>
      <c r="P497" s="4" t="s">
        <v>28</v>
      </c>
      <c r="Q497" s="4" t="s">
        <v>51</v>
      </c>
    </row>
    <row r="498" spans="1:17" ht="14.25" customHeight="1" x14ac:dyDescent="0.35">
      <c r="A498" s="4" t="s">
        <v>534</v>
      </c>
      <c r="B498" s="5">
        <v>45312</v>
      </c>
      <c r="C498" s="4" t="s">
        <v>42</v>
      </c>
      <c r="D498" s="4" t="s">
        <v>32</v>
      </c>
      <c r="E498" s="4" t="s">
        <v>20</v>
      </c>
      <c r="F498" s="4" t="s">
        <v>64</v>
      </c>
      <c r="G498" s="4">
        <v>2021</v>
      </c>
      <c r="H498" s="4" t="s">
        <v>65</v>
      </c>
      <c r="I498" s="4">
        <v>21950</v>
      </c>
      <c r="J498" s="4" t="s">
        <v>45</v>
      </c>
      <c r="K498" s="4" t="s">
        <v>46</v>
      </c>
      <c r="L498" s="4" t="s">
        <v>56</v>
      </c>
      <c r="M498" s="6" t="s">
        <v>48</v>
      </c>
      <c r="N498" s="4" t="s">
        <v>26</v>
      </c>
      <c r="O498" s="4" t="s">
        <v>27</v>
      </c>
      <c r="P498" s="4" t="s">
        <v>28</v>
      </c>
      <c r="Q498" s="4" t="s">
        <v>60</v>
      </c>
    </row>
    <row r="499" spans="1:17" ht="14.25" customHeight="1" x14ac:dyDescent="0.35">
      <c r="A499" s="4" t="s">
        <v>535</v>
      </c>
      <c r="B499" s="5">
        <v>45517</v>
      </c>
      <c r="C499" s="4" t="s">
        <v>31</v>
      </c>
      <c r="D499" s="4" t="s">
        <v>84</v>
      </c>
      <c r="E499" s="4" t="s">
        <v>20</v>
      </c>
      <c r="F499" s="4" t="s">
        <v>81</v>
      </c>
      <c r="G499" s="4">
        <v>2019</v>
      </c>
      <c r="H499" s="4" t="s">
        <v>22</v>
      </c>
      <c r="I499" s="4">
        <v>26310</v>
      </c>
      <c r="J499" s="4" t="s">
        <v>35</v>
      </c>
      <c r="K499" s="4" t="s">
        <v>46</v>
      </c>
      <c r="L499" s="4" t="s">
        <v>24</v>
      </c>
      <c r="M499" s="6" t="s">
        <v>25</v>
      </c>
      <c r="N499" s="4" t="s">
        <v>49</v>
      </c>
      <c r="O499" s="4" t="s">
        <v>74</v>
      </c>
      <c r="P499" s="4" t="s">
        <v>28</v>
      </c>
      <c r="Q499" s="4" t="s">
        <v>29</v>
      </c>
    </row>
    <row r="500" spans="1:17" ht="14.25" customHeight="1" x14ac:dyDescent="0.35">
      <c r="A500" s="4" t="s">
        <v>536</v>
      </c>
      <c r="B500" s="5">
        <v>45493</v>
      </c>
      <c r="C500" s="4" t="s">
        <v>53</v>
      </c>
      <c r="D500" s="4" t="s">
        <v>19</v>
      </c>
      <c r="E500" s="4" t="s">
        <v>63</v>
      </c>
      <c r="F500" s="4" t="s">
        <v>43</v>
      </c>
      <c r="G500" s="4">
        <v>2022</v>
      </c>
      <c r="H500" s="4" t="s">
        <v>34</v>
      </c>
      <c r="I500" s="4">
        <v>39420</v>
      </c>
      <c r="J500" s="4" t="s">
        <v>23</v>
      </c>
      <c r="K500" s="4" t="s">
        <v>77</v>
      </c>
      <c r="L500" s="4" t="s">
        <v>56</v>
      </c>
      <c r="M500" s="6" t="s">
        <v>38</v>
      </c>
      <c r="N500" s="4" t="s">
        <v>49</v>
      </c>
      <c r="O500" s="4" t="s">
        <v>59</v>
      </c>
      <c r="P500" s="4" t="s">
        <v>28</v>
      </c>
      <c r="Q500" s="4" t="s">
        <v>60</v>
      </c>
    </row>
    <row r="501" spans="1:17" ht="14.25" customHeight="1" x14ac:dyDescent="0.35">
      <c r="A501" s="4" t="s">
        <v>537</v>
      </c>
      <c r="B501" s="5">
        <v>45482</v>
      </c>
      <c r="C501" s="4" t="s">
        <v>76</v>
      </c>
      <c r="D501" s="4" t="s">
        <v>19</v>
      </c>
      <c r="E501" s="4" t="s">
        <v>20</v>
      </c>
      <c r="F501" s="4" t="s">
        <v>64</v>
      </c>
      <c r="G501" s="4">
        <v>2021</v>
      </c>
      <c r="H501" s="4" t="s">
        <v>54</v>
      </c>
      <c r="I501" s="4">
        <v>17500</v>
      </c>
      <c r="J501" s="4" t="s">
        <v>23</v>
      </c>
      <c r="K501" s="4" t="s">
        <v>46</v>
      </c>
      <c r="L501" s="4" t="s">
        <v>56</v>
      </c>
      <c r="M501" s="6" t="s">
        <v>48</v>
      </c>
      <c r="N501" s="4" t="s">
        <v>49</v>
      </c>
      <c r="O501" s="4" t="s">
        <v>82</v>
      </c>
      <c r="P501" s="4" t="s">
        <v>28</v>
      </c>
      <c r="Q501" s="4" t="s">
        <v>60</v>
      </c>
    </row>
    <row r="502" spans="1:17" ht="14.25" customHeight="1" x14ac:dyDescent="0.35">
      <c r="A502" s="4" t="s">
        <v>538</v>
      </c>
      <c r="B502" s="5">
        <v>45474</v>
      </c>
      <c r="C502" s="4" t="s">
        <v>53</v>
      </c>
      <c r="D502" s="4" t="s">
        <v>19</v>
      </c>
      <c r="E502" s="4" t="s">
        <v>73</v>
      </c>
      <c r="F502" s="4" t="s">
        <v>21</v>
      </c>
      <c r="G502" s="4">
        <v>2019</v>
      </c>
      <c r="H502" s="4" t="s">
        <v>34</v>
      </c>
      <c r="I502" s="4">
        <v>39330</v>
      </c>
      <c r="J502" s="4" t="s">
        <v>23</v>
      </c>
      <c r="K502" s="4" t="s">
        <v>18</v>
      </c>
      <c r="L502" s="4" t="s">
        <v>37</v>
      </c>
      <c r="M502" s="6" t="s">
        <v>38</v>
      </c>
      <c r="N502" s="4">
        <v>8</v>
      </c>
      <c r="O502" s="4" t="s">
        <v>74</v>
      </c>
      <c r="P502" s="4" t="s">
        <v>50</v>
      </c>
      <c r="Q502" s="4" t="s">
        <v>60</v>
      </c>
    </row>
    <row r="503" spans="1:17" ht="14.25" customHeight="1" x14ac:dyDescent="0.35">
      <c r="A503" s="4" t="s">
        <v>539</v>
      </c>
      <c r="B503" s="5">
        <v>45529</v>
      </c>
      <c r="C503" s="4" t="s">
        <v>42</v>
      </c>
      <c r="D503" s="4" t="s">
        <v>32</v>
      </c>
      <c r="E503" s="4" t="s">
        <v>63</v>
      </c>
      <c r="F503" s="4" t="s">
        <v>43</v>
      </c>
      <c r="G503" s="4">
        <v>2018</v>
      </c>
      <c r="H503" s="4" t="s">
        <v>34</v>
      </c>
      <c r="I503" s="4">
        <v>39285</v>
      </c>
      <c r="J503" s="4" t="s">
        <v>55</v>
      </c>
      <c r="K503" s="4" t="s">
        <v>18</v>
      </c>
      <c r="L503" s="4" t="s">
        <v>56</v>
      </c>
      <c r="M503" s="6" t="s">
        <v>38</v>
      </c>
      <c r="N503" s="4">
        <v>8</v>
      </c>
      <c r="O503" s="4" t="s">
        <v>59</v>
      </c>
      <c r="P503" s="4" t="s">
        <v>40</v>
      </c>
      <c r="Q503" s="4" t="s">
        <v>51</v>
      </c>
    </row>
    <row r="504" spans="1:17" ht="14.25" customHeight="1" x14ac:dyDescent="0.35">
      <c r="A504" s="4" t="s">
        <v>540</v>
      </c>
      <c r="B504" s="5">
        <v>45599</v>
      </c>
      <c r="C504" s="4" t="s">
        <v>31</v>
      </c>
      <c r="D504" s="4" t="s">
        <v>72</v>
      </c>
      <c r="E504" s="4" t="s">
        <v>79</v>
      </c>
      <c r="F504" s="4" t="s">
        <v>81</v>
      </c>
      <c r="G504" s="4">
        <v>2020</v>
      </c>
      <c r="H504" s="4" t="s">
        <v>44</v>
      </c>
      <c r="I504" s="4">
        <v>42500</v>
      </c>
      <c r="J504" s="4" t="s">
        <v>23</v>
      </c>
      <c r="K504" s="4" t="s">
        <v>18</v>
      </c>
      <c r="L504" s="4" t="s">
        <v>87</v>
      </c>
      <c r="M504" s="6" t="s">
        <v>38</v>
      </c>
      <c r="N504" s="4" t="s">
        <v>58</v>
      </c>
      <c r="O504" s="4" t="s">
        <v>39</v>
      </c>
      <c r="P504" s="4" t="s">
        <v>28</v>
      </c>
      <c r="Q504" s="4" t="s">
        <v>29</v>
      </c>
    </row>
    <row r="505" spans="1:17" ht="14.25" customHeight="1" x14ac:dyDescent="0.35">
      <c r="A505" s="4" t="s">
        <v>541</v>
      </c>
      <c r="B505" s="5">
        <v>45370</v>
      </c>
      <c r="C505" s="4" t="s">
        <v>42</v>
      </c>
      <c r="D505" s="4" t="s">
        <v>62</v>
      </c>
      <c r="E505" s="4" t="s">
        <v>20</v>
      </c>
      <c r="F505" s="4" t="s">
        <v>69</v>
      </c>
      <c r="G505" s="4">
        <v>2022</v>
      </c>
      <c r="H505" s="4" t="s">
        <v>44</v>
      </c>
      <c r="I505" s="4">
        <v>40500</v>
      </c>
      <c r="J505" s="4" t="s">
        <v>66</v>
      </c>
      <c r="K505" s="4" t="s">
        <v>46</v>
      </c>
      <c r="L505" s="4" t="s">
        <v>87</v>
      </c>
      <c r="M505" s="6" t="s">
        <v>38</v>
      </c>
      <c r="N505" s="4" t="s">
        <v>49</v>
      </c>
      <c r="O505" s="4" t="s">
        <v>39</v>
      </c>
      <c r="P505" s="4" t="s">
        <v>28</v>
      </c>
      <c r="Q505" s="4" t="s">
        <v>51</v>
      </c>
    </row>
    <row r="506" spans="1:17" ht="14.25" customHeight="1" x14ac:dyDescent="0.35">
      <c r="A506" s="4" t="s">
        <v>542</v>
      </c>
      <c r="B506" s="5">
        <v>45384</v>
      </c>
      <c r="C506" s="4" t="s">
        <v>31</v>
      </c>
      <c r="D506" s="4" t="s">
        <v>62</v>
      </c>
      <c r="E506" s="4" t="s">
        <v>20</v>
      </c>
      <c r="F506" s="4" t="s">
        <v>64</v>
      </c>
      <c r="G506" s="4">
        <v>2022</v>
      </c>
      <c r="H506" s="4" t="s">
        <v>34</v>
      </c>
      <c r="I506" s="4">
        <v>36000</v>
      </c>
      <c r="J506" s="4" t="s">
        <v>55</v>
      </c>
      <c r="K506" s="4" t="s">
        <v>42</v>
      </c>
      <c r="L506" s="4" t="s">
        <v>37</v>
      </c>
      <c r="M506" s="6" t="s">
        <v>38</v>
      </c>
      <c r="N506" s="4" t="s">
        <v>67</v>
      </c>
      <c r="O506" s="4" t="s">
        <v>39</v>
      </c>
      <c r="P506" s="4" t="s">
        <v>28</v>
      </c>
      <c r="Q506" s="4" t="s">
        <v>70</v>
      </c>
    </row>
    <row r="507" spans="1:17" ht="14.25" customHeight="1" x14ac:dyDescent="0.35">
      <c r="A507" s="4" t="s">
        <v>543</v>
      </c>
      <c r="B507" s="5">
        <v>45456</v>
      </c>
      <c r="C507" s="4" t="s">
        <v>42</v>
      </c>
      <c r="D507" s="4" t="s">
        <v>19</v>
      </c>
      <c r="E507" s="4" t="s">
        <v>86</v>
      </c>
      <c r="F507" s="4" t="s">
        <v>69</v>
      </c>
      <c r="G507" s="4">
        <v>2020</v>
      </c>
      <c r="H507" s="4" t="s">
        <v>44</v>
      </c>
      <c r="I507" s="4">
        <v>39000</v>
      </c>
      <c r="J507" s="4" t="s">
        <v>55</v>
      </c>
      <c r="K507" s="4" t="s">
        <v>77</v>
      </c>
      <c r="L507" s="4" t="s">
        <v>47</v>
      </c>
      <c r="M507" s="6" t="s">
        <v>38</v>
      </c>
      <c r="N507" s="4" t="s">
        <v>26</v>
      </c>
      <c r="O507" s="4" t="s">
        <v>82</v>
      </c>
      <c r="P507" s="4" t="s">
        <v>40</v>
      </c>
      <c r="Q507" s="4" t="s">
        <v>29</v>
      </c>
    </row>
    <row r="508" spans="1:17" ht="14.25" customHeight="1" x14ac:dyDescent="0.35">
      <c r="A508" s="4" t="s">
        <v>544</v>
      </c>
      <c r="B508" s="5">
        <v>45529</v>
      </c>
      <c r="C508" s="4" t="s">
        <v>53</v>
      </c>
      <c r="D508" s="4" t="s">
        <v>32</v>
      </c>
      <c r="E508" s="4" t="s">
        <v>89</v>
      </c>
      <c r="F508" s="4" t="s">
        <v>21</v>
      </c>
      <c r="G508" s="4">
        <v>2018</v>
      </c>
      <c r="H508" s="4" t="s">
        <v>34</v>
      </c>
      <c r="I508" s="4">
        <v>33750</v>
      </c>
      <c r="J508" s="4" t="s">
        <v>35</v>
      </c>
      <c r="K508" s="4" t="s">
        <v>46</v>
      </c>
      <c r="L508" s="4" t="s">
        <v>47</v>
      </c>
      <c r="M508" s="6" t="s">
        <v>25</v>
      </c>
      <c r="N508" s="4">
        <v>8</v>
      </c>
      <c r="O508" s="4" t="s">
        <v>82</v>
      </c>
      <c r="P508" s="4" t="s">
        <v>50</v>
      </c>
      <c r="Q508" s="4" t="s">
        <v>60</v>
      </c>
    </row>
    <row r="509" spans="1:17" ht="14.25" customHeight="1" x14ac:dyDescent="0.35">
      <c r="A509" s="4" t="s">
        <v>545</v>
      </c>
      <c r="B509" s="5">
        <v>45529</v>
      </c>
      <c r="C509" s="4" t="s">
        <v>18</v>
      </c>
      <c r="D509" s="4" t="s">
        <v>19</v>
      </c>
      <c r="E509" s="4" t="s">
        <v>20</v>
      </c>
      <c r="F509" s="4" t="s">
        <v>81</v>
      </c>
      <c r="G509" s="4">
        <v>2019</v>
      </c>
      <c r="H509" s="4" t="s">
        <v>22</v>
      </c>
      <c r="I509" s="4">
        <v>26400</v>
      </c>
      <c r="J509" s="4" t="s">
        <v>23</v>
      </c>
      <c r="K509" s="4" t="s">
        <v>18</v>
      </c>
      <c r="L509" s="4" t="s">
        <v>87</v>
      </c>
      <c r="M509" s="6" t="s">
        <v>38</v>
      </c>
      <c r="N509" s="4" t="s">
        <v>67</v>
      </c>
      <c r="O509" s="4" t="s">
        <v>27</v>
      </c>
      <c r="P509" s="4" t="s">
        <v>40</v>
      </c>
      <c r="Q509" s="4" t="s">
        <v>60</v>
      </c>
    </row>
    <row r="510" spans="1:17" ht="14.25" customHeight="1" x14ac:dyDescent="0.35">
      <c r="A510" s="4" t="s">
        <v>546</v>
      </c>
      <c r="B510" s="7">
        <v>45312</v>
      </c>
      <c r="C510" s="4" t="s">
        <v>42</v>
      </c>
      <c r="D510" s="4" t="s">
        <v>84</v>
      </c>
      <c r="E510" s="4" t="s">
        <v>33</v>
      </c>
      <c r="F510" s="4" t="s">
        <v>21</v>
      </c>
      <c r="G510" s="4">
        <v>2020</v>
      </c>
      <c r="H510" s="4" t="s">
        <v>44</v>
      </c>
      <c r="I510" s="4">
        <v>43950</v>
      </c>
      <c r="J510" s="4" t="s">
        <v>35</v>
      </c>
      <c r="K510" s="4" t="s">
        <v>77</v>
      </c>
      <c r="L510" s="4" t="s">
        <v>24</v>
      </c>
      <c r="M510" s="6" t="s">
        <v>38</v>
      </c>
      <c r="N510" s="4" t="s">
        <v>26</v>
      </c>
      <c r="O510" s="4" t="s">
        <v>59</v>
      </c>
      <c r="P510" s="4" t="s">
        <v>50</v>
      </c>
      <c r="Q510" s="4" t="s">
        <v>29</v>
      </c>
    </row>
    <row r="511" spans="1:17" ht="14.25" customHeight="1" x14ac:dyDescent="0.35">
      <c r="A511" s="4" t="s">
        <v>547</v>
      </c>
      <c r="B511" s="7">
        <v>45494</v>
      </c>
      <c r="C511" s="4" t="s">
        <v>42</v>
      </c>
      <c r="D511" s="4" t="s">
        <v>72</v>
      </c>
      <c r="E511" s="4" t="s">
        <v>20</v>
      </c>
      <c r="F511" s="4" t="s">
        <v>21</v>
      </c>
      <c r="G511" s="4">
        <v>2019</v>
      </c>
      <c r="H511" s="4" t="s">
        <v>34</v>
      </c>
      <c r="I511" s="4">
        <v>39510</v>
      </c>
      <c r="J511" s="4" t="s">
        <v>45</v>
      </c>
      <c r="K511" s="4" t="s">
        <v>42</v>
      </c>
      <c r="L511" s="4" t="s">
        <v>24</v>
      </c>
      <c r="M511" s="6" t="s">
        <v>38</v>
      </c>
      <c r="N511" s="4" t="s">
        <v>26</v>
      </c>
      <c r="O511" s="4" t="s">
        <v>27</v>
      </c>
      <c r="P511" s="4" t="s">
        <v>28</v>
      </c>
      <c r="Q511" s="4" t="s">
        <v>51</v>
      </c>
    </row>
    <row r="512" spans="1:17" ht="14.25" customHeight="1" x14ac:dyDescent="0.35">
      <c r="A512" s="4" t="s">
        <v>548</v>
      </c>
      <c r="B512" s="7">
        <v>45341</v>
      </c>
      <c r="C512" s="4" t="s">
        <v>76</v>
      </c>
      <c r="D512" s="4" t="s">
        <v>72</v>
      </c>
      <c r="E512" s="4" t="s">
        <v>20</v>
      </c>
      <c r="F512" s="4" t="s">
        <v>43</v>
      </c>
      <c r="G512" s="4">
        <v>2019</v>
      </c>
      <c r="H512" s="4" t="s">
        <v>54</v>
      </c>
      <c r="I512" s="4">
        <v>17540</v>
      </c>
      <c r="J512" s="4" t="s">
        <v>45</v>
      </c>
      <c r="K512" s="4" t="s">
        <v>36</v>
      </c>
      <c r="L512" s="4" t="s">
        <v>47</v>
      </c>
      <c r="M512" s="6" t="s">
        <v>48</v>
      </c>
      <c r="N512" s="4" t="s">
        <v>49</v>
      </c>
      <c r="O512" s="4" t="s">
        <v>39</v>
      </c>
      <c r="P512" s="4" t="s">
        <v>28</v>
      </c>
      <c r="Q512" s="4" t="s">
        <v>51</v>
      </c>
    </row>
    <row r="513" spans="1:17" ht="14.25" customHeight="1" x14ac:dyDescent="0.35">
      <c r="A513" s="4" t="s">
        <v>312</v>
      </c>
      <c r="B513" s="7">
        <v>45529</v>
      </c>
      <c r="C513" s="4" t="s">
        <v>76</v>
      </c>
      <c r="D513" s="4" t="s">
        <v>62</v>
      </c>
      <c r="E513" s="4" t="s">
        <v>63</v>
      </c>
      <c r="F513" s="4" t="s">
        <v>43</v>
      </c>
      <c r="G513" s="4">
        <v>2019</v>
      </c>
      <c r="H513" s="4" t="s">
        <v>54</v>
      </c>
      <c r="I513" s="4">
        <v>17520</v>
      </c>
      <c r="J513" s="4" t="s">
        <v>23</v>
      </c>
      <c r="K513" s="4" t="s">
        <v>42</v>
      </c>
      <c r="L513" s="4" t="s">
        <v>37</v>
      </c>
      <c r="M513" s="6" t="s">
        <v>25</v>
      </c>
      <c r="N513" s="4" t="s">
        <v>67</v>
      </c>
      <c r="O513" s="4" t="s">
        <v>39</v>
      </c>
      <c r="P513" s="4" t="s">
        <v>28</v>
      </c>
      <c r="Q513" s="4" t="s">
        <v>70</v>
      </c>
    </row>
    <row r="514" spans="1:17" ht="14.25" customHeight="1" x14ac:dyDescent="0.35">
      <c r="A514" s="4" t="s">
        <v>549</v>
      </c>
      <c r="B514" s="7">
        <v>45526</v>
      </c>
      <c r="C514" s="4" t="s">
        <v>42</v>
      </c>
      <c r="D514" s="4" t="s">
        <v>32</v>
      </c>
      <c r="E514" s="4" t="s">
        <v>20</v>
      </c>
      <c r="F514" s="4" t="s">
        <v>64</v>
      </c>
      <c r="G514" s="4">
        <v>2018</v>
      </c>
      <c r="H514" s="4" t="s">
        <v>44</v>
      </c>
      <c r="I514" s="4">
        <v>43750</v>
      </c>
      <c r="J514" s="4" t="s">
        <v>23</v>
      </c>
      <c r="K514" s="4" t="s">
        <v>42</v>
      </c>
      <c r="L514" s="4" t="s">
        <v>56</v>
      </c>
      <c r="M514" s="6" t="s">
        <v>48</v>
      </c>
      <c r="N514" s="4" t="s">
        <v>67</v>
      </c>
      <c r="O514" s="4" t="s">
        <v>74</v>
      </c>
      <c r="P514" s="4" t="s">
        <v>28</v>
      </c>
      <c r="Q514" s="4" t="s">
        <v>70</v>
      </c>
    </row>
    <row r="515" spans="1:17" ht="14.25" customHeight="1" x14ac:dyDescent="0.35">
      <c r="A515" s="4" t="s">
        <v>550</v>
      </c>
      <c r="B515" s="7">
        <v>45476</v>
      </c>
      <c r="C515" s="4" t="s">
        <v>76</v>
      </c>
      <c r="D515" s="4" t="s">
        <v>84</v>
      </c>
      <c r="E515" s="4" t="s">
        <v>73</v>
      </c>
      <c r="F515" s="4" t="s">
        <v>21</v>
      </c>
      <c r="G515" s="4">
        <v>2018</v>
      </c>
      <c r="H515" s="4" t="s">
        <v>54</v>
      </c>
      <c r="I515" s="4">
        <v>17480</v>
      </c>
      <c r="J515" s="4" t="s">
        <v>45</v>
      </c>
      <c r="K515" s="4" t="s">
        <v>77</v>
      </c>
      <c r="L515" s="4" t="s">
        <v>24</v>
      </c>
      <c r="M515" s="6" t="s">
        <v>38</v>
      </c>
      <c r="N515" s="4" t="s">
        <v>49</v>
      </c>
      <c r="O515" s="4" t="s">
        <v>59</v>
      </c>
      <c r="P515" s="4" t="s">
        <v>28</v>
      </c>
      <c r="Q515" s="4" t="s">
        <v>60</v>
      </c>
    </row>
    <row r="516" spans="1:17" ht="14.25" customHeight="1" x14ac:dyDescent="0.35">
      <c r="A516" s="4" t="s">
        <v>227</v>
      </c>
      <c r="B516" s="7">
        <v>45447</v>
      </c>
      <c r="C516" s="4" t="s">
        <v>18</v>
      </c>
      <c r="D516" s="4" t="s">
        <v>19</v>
      </c>
      <c r="E516" s="4" t="s">
        <v>63</v>
      </c>
      <c r="F516" s="4" t="s">
        <v>90</v>
      </c>
      <c r="G516" s="4">
        <v>2019</v>
      </c>
      <c r="H516" s="4" t="s">
        <v>65</v>
      </c>
      <c r="I516" s="4">
        <v>21825</v>
      </c>
      <c r="J516" s="4" t="s">
        <v>55</v>
      </c>
      <c r="K516" s="4" t="s">
        <v>77</v>
      </c>
      <c r="L516" s="4" t="s">
        <v>47</v>
      </c>
      <c r="M516" s="6" t="s">
        <v>38</v>
      </c>
      <c r="N516" s="4" t="s">
        <v>49</v>
      </c>
      <c r="O516" s="4" t="s">
        <v>39</v>
      </c>
      <c r="P516" s="4" t="s">
        <v>50</v>
      </c>
      <c r="Q516" s="4" t="s">
        <v>29</v>
      </c>
    </row>
    <row r="517" spans="1:17" ht="14.25" customHeight="1" x14ac:dyDescent="0.35">
      <c r="A517" s="4" t="s">
        <v>210</v>
      </c>
      <c r="B517" s="7">
        <v>45375</v>
      </c>
      <c r="C517" s="4" t="s">
        <v>76</v>
      </c>
      <c r="D517" s="4" t="s">
        <v>84</v>
      </c>
      <c r="E517" s="4" t="s">
        <v>79</v>
      </c>
      <c r="F517" s="4" t="s">
        <v>69</v>
      </c>
      <c r="G517" s="4">
        <v>2021</v>
      </c>
      <c r="H517" s="4" t="s">
        <v>65</v>
      </c>
      <c r="I517" s="4">
        <v>21250</v>
      </c>
      <c r="J517" s="4" t="s">
        <v>23</v>
      </c>
      <c r="K517" s="4" t="s">
        <v>42</v>
      </c>
      <c r="L517" s="4" t="s">
        <v>56</v>
      </c>
      <c r="M517" s="6" t="s">
        <v>38</v>
      </c>
      <c r="N517" s="4" t="s">
        <v>49</v>
      </c>
      <c r="O517" s="4" t="s">
        <v>59</v>
      </c>
      <c r="P517" s="4" t="s">
        <v>40</v>
      </c>
      <c r="Q517" s="4" t="s">
        <v>70</v>
      </c>
    </row>
    <row r="518" spans="1:17" ht="14.25" customHeight="1" x14ac:dyDescent="0.35">
      <c r="A518" s="4" t="s">
        <v>551</v>
      </c>
      <c r="B518" s="7">
        <v>45373</v>
      </c>
      <c r="C518" s="4" t="s">
        <v>42</v>
      </c>
      <c r="D518" s="4" t="s">
        <v>72</v>
      </c>
      <c r="E518" s="4" t="s">
        <v>20</v>
      </c>
      <c r="F518" s="4" t="s">
        <v>90</v>
      </c>
      <c r="G518" s="4">
        <v>2022</v>
      </c>
      <c r="H518" s="4" t="s">
        <v>54</v>
      </c>
      <c r="I518" s="4">
        <v>16200</v>
      </c>
      <c r="J518" s="4" t="s">
        <v>45</v>
      </c>
      <c r="K518" s="4" t="s">
        <v>46</v>
      </c>
      <c r="L518" s="4" t="s">
        <v>47</v>
      </c>
      <c r="M518" s="6" t="s">
        <v>57</v>
      </c>
      <c r="N518" s="4" t="s">
        <v>49</v>
      </c>
      <c r="O518" s="4" t="s">
        <v>27</v>
      </c>
      <c r="P518" s="4" t="s">
        <v>28</v>
      </c>
      <c r="Q518" s="4" t="s">
        <v>70</v>
      </c>
    </row>
    <row r="519" spans="1:17" ht="14.25" customHeight="1" x14ac:dyDescent="0.35">
      <c r="A519" s="4" t="s">
        <v>552</v>
      </c>
      <c r="B519" s="7">
        <v>45589</v>
      </c>
      <c r="C519" s="4" t="s">
        <v>76</v>
      </c>
      <c r="D519" s="4" t="s">
        <v>32</v>
      </c>
      <c r="E519" s="4" t="s">
        <v>20</v>
      </c>
      <c r="F519" s="4" t="s">
        <v>81</v>
      </c>
      <c r="G519" s="4">
        <v>2018</v>
      </c>
      <c r="H519" s="4" t="s">
        <v>34</v>
      </c>
      <c r="I519" s="4">
        <v>36000</v>
      </c>
      <c r="J519" s="4" t="s">
        <v>45</v>
      </c>
      <c r="K519" s="4" t="s">
        <v>18</v>
      </c>
      <c r="L519" s="4" t="s">
        <v>24</v>
      </c>
      <c r="M519" s="6" t="s">
        <v>57</v>
      </c>
      <c r="N519" s="4" t="s">
        <v>58</v>
      </c>
      <c r="O519" s="4" t="s">
        <v>82</v>
      </c>
      <c r="P519" s="4" t="s">
        <v>28</v>
      </c>
      <c r="Q519" s="4" t="s">
        <v>29</v>
      </c>
    </row>
    <row r="520" spans="1:17" ht="14.25" customHeight="1" x14ac:dyDescent="0.35">
      <c r="A520" s="4" t="s">
        <v>553</v>
      </c>
      <c r="B520" s="7">
        <v>45466</v>
      </c>
      <c r="C520" s="4" t="s">
        <v>53</v>
      </c>
      <c r="D520" s="4" t="s">
        <v>62</v>
      </c>
      <c r="E520" s="4" t="s">
        <v>86</v>
      </c>
      <c r="F520" s="4" t="s">
        <v>69</v>
      </c>
      <c r="G520" s="4">
        <v>2021</v>
      </c>
      <c r="H520" s="4" t="s">
        <v>54</v>
      </c>
      <c r="I520" s="4">
        <v>15600</v>
      </c>
      <c r="J520" s="4" t="s">
        <v>55</v>
      </c>
      <c r="K520" s="4" t="s">
        <v>42</v>
      </c>
      <c r="L520" s="4" t="s">
        <v>24</v>
      </c>
      <c r="M520" s="6" t="s">
        <v>38</v>
      </c>
      <c r="N520" s="4" t="s">
        <v>67</v>
      </c>
      <c r="O520" s="4" t="s">
        <v>82</v>
      </c>
      <c r="P520" s="4" t="s">
        <v>28</v>
      </c>
      <c r="Q520" s="4" t="s">
        <v>51</v>
      </c>
    </row>
    <row r="521" spans="1:17" ht="14.25" customHeight="1" x14ac:dyDescent="0.35">
      <c r="A521" s="4" t="s">
        <v>554</v>
      </c>
      <c r="B521" s="7">
        <v>45315</v>
      </c>
      <c r="C521" s="4" t="s">
        <v>42</v>
      </c>
      <c r="D521" s="4" t="s">
        <v>62</v>
      </c>
      <c r="E521" s="4" t="s">
        <v>89</v>
      </c>
      <c r="F521" s="4" t="s">
        <v>81</v>
      </c>
      <c r="G521" s="4">
        <v>2021</v>
      </c>
      <c r="H521" s="4" t="s">
        <v>54</v>
      </c>
      <c r="I521" s="4">
        <v>15000</v>
      </c>
      <c r="J521" s="4" t="s">
        <v>55</v>
      </c>
      <c r="K521" s="4" t="s">
        <v>46</v>
      </c>
      <c r="L521" s="4" t="s">
        <v>56</v>
      </c>
      <c r="M521" s="6" t="s">
        <v>48</v>
      </c>
      <c r="N521" s="4" t="s">
        <v>26</v>
      </c>
      <c r="O521" s="4" t="s">
        <v>39</v>
      </c>
      <c r="P521" s="4" t="s">
        <v>40</v>
      </c>
      <c r="Q521" s="4" t="s">
        <v>60</v>
      </c>
    </row>
    <row r="522" spans="1:17" ht="14.25" customHeight="1" x14ac:dyDescent="0.35">
      <c r="A522" s="4" t="s">
        <v>555</v>
      </c>
      <c r="B522" s="5">
        <v>45369</v>
      </c>
      <c r="C522" s="4" t="s">
        <v>53</v>
      </c>
      <c r="D522" s="4" t="s">
        <v>62</v>
      </c>
      <c r="E522" s="4" t="s">
        <v>20</v>
      </c>
      <c r="F522" s="4" t="s">
        <v>69</v>
      </c>
      <c r="G522" s="4">
        <v>2022</v>
      </c>
      <c r="H522" s="4" t="s">
        <v>54</v>
      </c>
      <c r="I522" s="4">
        <v>17600</v>
      </c>
      <c r="J522" s="4" t="s">
        <v>45</v>
      </c>
      <c r="K522" s="4" t="s">
        <v>18</v>
      </c>
      <c r="L522" s="4" t="s">
        <v>87</v>
      </c>
      <c r="M522" s="6" t="s">
        <v>25</v>
      </c>
      <c r="N522" s="4" t="s">
        <v>26</v>
      </c>
      <c r="O522" s="4" t="s">
        <v>74</v>
      </c>
      <c r="P522" s="4" t="s">
        <v>50</v>
      </c>
      <c r="Q522" s="4" t="s">
        <v>51</v>
      </c>
    </row>
    <row r="523" spans="1:17" ht="14.25" customHeight="1" x14ac:dyDescent="0.35">
      <c r="A523" s="4" t="s">
        <v>556</v>
      </c>
      <c r="B523" s="5">
        <v>45459</v>
      </c>
      <c r="C523" s="4" t="s">
        <v>31</v>
      </c>
      <c r="D523" s="4" t="s">
        <v>84</v>
      </c>
      <c r="E523" s="4" t="s">
        <v>33</v>
      </c>
      <c r="F523" s="4" t="s">
        <v>64</v>
      </c>
      <c r="G523" s="4">
        <v>2019</v>
      </c>
      <c r="H523" s="4" t="s">
        <v>34</v>
      </c>
      <c r="I523" s="4">
        <v>39555</v>
      </c>
      <c r="J523" s="4" t="s">
        <v>35</v>
      </c>
      <c r="K523" s="4" t="s">
        <v>46</v>
      </c>
      <c r="L523" s="4" t="s">
        <v>56</v>
      </c>
      <c r="M523" s="6" t="s">
        <v>48</v>
      </c>
      <c r="N523" s="4" t="s">
        <v>49</v>
      </c>
      <c r="O523" s="4" t="s">
        <v>59</v>
      </c>
      <c r="P523" s="4" t="s">
        <v>40</v>
      </c>
      <c r="Q523" s="4" t="s">
        <v>29</v>
      </c>
    </row>
    <row r="524" spans="1:17" ht="14.25" customHeight="1" x14ac:dyDescent="0.35">
      <c r="A524" s="4" t="s">
        <v>557</v>
      </c>
      <c r="B524" s="5">
        <v>45312</v>
      </c>
      <c r="C524" s="4" t="s">
        <v>31</v>
      </c>
      <c r="D524" s="4" t="s">
        <v>19</v>
      </c>
      <c r="E524" s="4" t="s">
        <v>20</v>
      </c>
      <c r="F524" s="4" t="s">
        <v>81</v>
      </c>
      <c r="G524" s="4">
        <v>2021</v>
      </c>
      <c r="H524" s="4" t="s">
        <v>34</v>
      </c>
      <c r="I524" s="4">
        <v>39510</v>
      </c>
      <c r="J524" s="4" t="s">
        <v>35</v>
      </c>
      <c r="K524" s="4" t="s">
        <v>46</v>
      </c>
      <c r="L524" s="4" t="s">
        <v>37</v>
      </c>
      <c r="M524" s="6" t="s">
        <v>48</v>
      </c>
      <c r="N524" s="4" t="s">
        <v>49</v>
      </c>
      <c r="O524" s="4" t="s">
        <v>59</v>
      </c>
      <c r="P524" s="4" t="s">
        <v>50</v>
      </c>
      <c r="Q524" s="4" t="s">
        <v>60</v>
      </c>
    </row>
    <row r="525" spans="1:17" ht="14.25" customHeight="1" x14ac:dyDescent="0.35">
      <c r="A525" s="4" t="s">
        <v>558</v>
      </c>
      <c r="B525" s="5">
        <v>45323</v>
      </c>
      <c r="C525" s="4" t="s">
        <v>42</v>
      </c>
      <c r="D525" s="4" t="s">
        <v>19</v>
      </c>
      <c r="E525" s="4" t="s">
        <v>20</v>
      </c>
      <c r="F525" s="4" t="s">
        <v>81</v>
      </c>
      <c r="G525" s="4">
        <v>2021</v>
      </c>
      <c r="H525" s="4" t="s">
        <v>65</v>
      </c>
      <c r="I525" s="4">
        <v>21925</v>
      </c>
      <c r="J525" s="4" t="s">
        <v>66</v>
      </c>
      <c r="K525" s="4" t="s">
        <v>46</v>
      </c>
      <c r="L525" s="4" t="s">
        <v>47</v>
      </c>
      <c r="M525" s="6" t="s">
        <v>38</v>
      </c>
      <c r="N525" s="4" t="s">
        <v>58</v>
      </c>
      <c r="O525" s="4" t="s">
        <v>82</v>
      </c>
      <c r="P525" s="4" t="s">
        <v>28</v>
      </c>
      <c r="Q525" s="4" t="s">
        <v>29</v>
      </c>
    </row>
    <row r="526" spans="1:17" ht="14.25" customHeight="1" x14ac:dyDescent="0.35">
      <c r="A526" s="4" t="s">
        <v>559</v>
      </c>
      <c r="B526" s="5">
        <v>45606</v>
      </c>
      <c r="C526" s="4" t="s">
        <v>76</v>
      </c>
      <c r="D526" s="4" t="s">
        <v>84</v>
      </c>
      <c r="E526" s="4" t="s">
        <v>63</v>
      </c>
      <c r="F526" s="4" t="s">
        <v>43</v>
      </c>
      <c r="G526" s="4">
        <v>2021</v>
      </c>
      <c r="H526" s="4" t="s">
        <v>44</v>
      </c>
      <c r="I526" s="4">
        <v>43800</v>
      </c>
      <c r="J526" s="4" t="s">
        <v>45</v>
      </c>
      <c r="K526" s="4" t="s">
        <v>77</v>
      </c>
      <c r="L526" s="4" t="s">
        <v>47</v>
      </c>
      <c r="M526" s="6" t="s">
        <v>48</v>
      </c>
      <c r="N526" s="4" t="s">
        <v>49</v>
      </c>
      <c r="O526" s="4" t="s">
        <v>82</v>
      </c>
      <c r="P526" s="4" t="s">
        <v>28</v>
      </c>
      <c r="Q526" s="4" t="s">
        <v>51</v>
      </c>
    </row>
    <row r="527" spans="1:17" ht="14.25" customHeight="1" x14ac:dyDescent="0.35">
      <c r="A527" s="4" t="s">
        <v>500</v>
      </c>
      <c r="B527" s="5">
        <v>45312</v>
      </c>
      <c r="C527" s="4" t="s">
        <v>53</v>
      </c>
      <c r="D527" s="4" t="s">
        <v>72</v>
      </c>
      <c r="E527" s="4" t="s">
        <v>20</v>
      </c>
      <c r="F527" s="4" t="s">
        <v>81</v>
      </c>
      <c r="G527" s="4">
        <v>2019</v>
      </c>
      <c r="H527" s="4" t="s">
        <v>65</v>
      </c>
      <c r="I527" s="4">
        <v>21875</v>
      </c>
      <c r="J527" s="4" t="s">
        <v>55</v>
      </c>
      <c r="K527" s="4" t="s">
        <v>46</v>
      </c>
      <c r="L527" s="4" t="s">
        <v>47</v>
      </c>
      <c r="M527" s="6" t="s">
        <v>48</v>
      </c>
      <c r="N527" s="4" t="s">
        <v>58</v>
      </c>
      <c r="O527" s="4" t="s">
        <v>59</v>
      </c>
      <c r="P527" s="4" t="s">
        <v>28</v>
      </c>
      <c r="Q527" s="4" t="s">
        <v>51</v>
      </c>
    </row>
    <row r="528" spans="1:17" ht="14.25" customHeight="1" x14ac:dyDescent="0.35">
      <c r="A528" s="4" t="s">
        <v>560</v>
      </c>
      <c r="B528" s="5">
        <v>45626</v>
      </c>
      <c r="C528" s="4" t="s">
        <v>53</v>
      </c>
      <c r="D528" s="4" t="s">
        <v>19</v>
      </c>
      <c r="E528" s="4" t="s">
        <v>73</v>
      </c>
      <c r="F528" s="4" t="s">
        <v>21</v>
      </c>
      <c r="G528" s="4">
        <v>2019</v>
      </c>
      <c r="H528" s="4" t="s">
        <v>34</v>
      </c>
      <c r="I528" s="4">
        <v>39330</v>
      </c>
      <c r="J528" s="4" t="s">
        <v>45</v>
      </c>
      <c r="K528" s="4" t="s">
        <v>18</v>
      </c>
      <c r="L528" s="4" t="s">
        <v>47</v>
      </c>
      <c r="M528" s="6" t="s">
        <v>38</v>
      </c>
      <c r="N528" s="4" t="s">
        <v>58</v>
      </c>
      <c r="O528" s="4" t="s">
        <v>74</v>
      </c>
      <c r="P528" s="4" t="s">
        <v>28</v>
      </c>
      <c r="Q528" s="4" t="s">
        <v>60</v>
      </c>
    </row>
    <row r="529" spans="1:17" ht="14.25" customHeight="1" x14ac:dyDescent="0.35">
      <c r="A529" s="4" t="s">
        <v>561</v>
      </c>
      <c r="B529" s="5">
        <v>45493</v>
      </c>
      <c r="C529" s="4" t="s">
        <v>31</v>
      </c>
      <c r="D529" s="4" t="s">
        <v>62</v>
      </c>
      <c r="E529" s="4" t="s">
        <v>63</v>
      </c>
      <c r="F529" s="4" t="s">
        <v>81</v>
      </c>
      <c r="G529" s="4">
        <v>2018</v>
      </c>
      <c r="H529" s="4" t="s">
        <v>34</v>
      </c>
      <c r="I529" s="4">
        <v>39285</v>
      </c>
      <c r="J529" s="4" t="s">
        <v>66</v>
      </c>
      <c r="K529" s="4" t="s">
        <v>46</v>
      </c>
      <c r="L529" s="4" t="s">
        <v>56</v>
      </c>
      <c r="M529" s="6" t="s">
        <v>38</v>
      </c>
      <c r="N529" s="4" t="s">
        <v>49</v>
      </c>
      <c r="O529" s="4" t="s">
        <v>59</v>
      </c>
      <c r="P529" s="4" t="s">
        <v>28</v>
      </c>
      <c r="Q529" s="4" t="s">
        <v>60</v>
      </c>
    </row>
    <row r="530" spans="1:17" ht="14.25" customHeight="1" x14ac:dyDescent="0.35">
      <c r="A530" s="4" t="s">
        <v>562</v>
      </c>
      <c r="B530" s="5">
        <v>45374</v>
      </c>
      <c r="C530" s="4" t="s">
        <v>31</v>
      </c>
      <c r="D530" s="4" t="s">
        <v>19</v>
      </c>
      <c r="E530" s="4" t="s">
        <v>79</v>
      </c>
      <c r="F530" s="4" t="s">
        <v>43</v>
      </c>
      <c r="G530" s="4">
        <v>2018</v>
      </c>
      <c r="H530" s="4" t="s">
        <v>34</v>
      </c>
      <c r="I530" s="4">
        <v>38250</v>
      </c>
      <c r="J530" s="4" t="s">
        <v>23</v>
      </c>
      <c r="K530" s="4" t="s">
        <v>77</v>
      </c>
      <c r="L530" s="4" t="s">
        <v>24</v>
      </c>
      <c r="M530" s="6" t="s">
        <v>38</v>
      </c>
      <c r="N530" s="4" t="s">
        <v>58</v>
      </c>
      <c r="O530" s="4" t="s">
        <v>59</v>
      </c>
      <c r="P530" s="4" t="s">
        <v>50</v>
      </c>
      <c r="Q530" s="4" t="s">
        <v>60</v>
      </c>
    </row>
    <row r="531" spans="1:17" ht="14.25" customHeight="1" x14ac:dyDescent="0.35">
      <c r="A531" s="4" t="s">
        <v>488</v>
      </c>
      <c r="B531" s="5">
        <v>45484</v>
      </c>
      <c r="C531" s="4" t="s">
        <v>76</v>
      </c>
      <c r="D531" s="4" t="s">
        <v>32</v>
      </c>
      <c r="E531" s="4" t="s">
        <v>20</v>
      </c>
      <c r="F531" s="4" t="s">
        <v>21</v>
      </c>
      <c r="G531" s="4">
        <v>2021</v>
      </c>
      <c r="H531" s="4" t="s">
        <v>34</v>
      </c>
      <c r="I531" s="4">
        <v>36450</v>
      </c>
      <c r="J531" s="4" t="s">
        <v>35</v>
      </c>
      <c r="K531" s="4" t="s">
        <v>18</v>
      </c>
      <c r="L531" s="4" t="s">
        <v>47</v>
      </c>
      <c r="M531" s="6" t="s">
        <v>38</v>
      </c>
      <c r="N531" s="4" t="s">
        <v>58</v>
      </c>
      <c r="O531" s="4" t="s">
        <v>74</v>
      </c>
      <c r="P531" s="4" t="s">
        <v>40</v>
      </c>
      <c r="Q531" s="4" t="s">
        <v>60</v>
      </c>
    </row>
    <row r="532" spans="1:17" ht="14.25" customHeight="1" x14ac:dyDescent="0.35">
      <c r="A532" s="4" t="s">
        <v>563</v>
      </c>
      <c r="B532" s="5">
        <v>45551</v>
      </c>
      <c r="C532" s="4" t="s">
        <v>31</v>
      </c>
      <c r="D532" s="4" t="s">
        <v>84</v>
      </c>
      <c r="E532" s="4" t="s">
        <v>20</v>
      </c>
      <c r="F532" s="4" t="s">
        <v>21</v>
      </c>
      <c r="G532" s="4">
        <v>2019</v>
      </c>
      <c r="H532" s="4" t="s">
        <v>34</v>
      </c>
      <c r="I532" s="4">
        <v>36000</v>
      </c>
      <c r="J532" s="4" t="s">
        <v>66</v>
      </c>
      <c r="K532" s="4" t="s">
        <v>77</v>
      </c>
      <c r="L532" s="4" t="s">
        <v>87</v>
      </c>
      <c r="M532" s="6" t="s">
        <v>38</v>
      </c>
      <c r="N532" s="4" t="s">
        <v>26</v>
      </c>
      <c r="O532" s="4" t="s">
        <v>59</v>
      </c>
      <c r="P532" s="4" t="s">
        <v>28</v>
      </c>
      <c r="Q532" s="4" t="s">
        <v>51</v>
      </c>
    </row>
    <row r="533" spans="1:17" ht="14.25" customHeight="1" x14ac:dyDescent="0.35">
      <c r="A533" s="4" t="s">
        <v>564</v>
      </c>
      <c r="B533" s="5">
        <v>45542</v>
      </c>
      <c r="C533" s="4" t="s">
        <v>53</v>
      </c>
      <c r="D533" s="4" t="s">
        <v>19</v>
      </c>
      <c r="E533" s="4" t="s">
        <v>86</v>
      </c>
      <c r="F533" s="4" t="s">
        <v>90</v>
      </c>
      <c r="G533" s="4">
        <v>2019</v>
      </c>
      <c r="H533" s="4" t="s">
        <v>34</v>
      </c>
      <c r="I533" s="4">
        <v>35100</v>
      </c>
      <c r="J533" s="4" t="s">
        <v>23</v>
      </c>
      <c r="K533" s="4" t="s">
        <v>36</v>
      </c>
      <c r="L533" s="4" t="s">
        <v>37</v>
      </c>
      <c r="M533" s="6" t="s">
        <v>25</v>
      </c>
      <c r="N533" s="4" t="s">
        <v>49</v>
      </c>
      <c r="O533" s="4" t="s">
        <v>59</v>
      </c>
      <c r="P533" s="4" t="s">
        <v>28</v>
      </c>
      <c r="Q533" s="4" t="s">
        <v>70</v>
      </c>
    </row>
    <row r="534" spans="1:17" ht="14.25" customHeight="1" x14ac:dyDescent="0.35">
      <c r="A534" s="4" t="s">
        <v>565</v>
      </c>
      <c r="B534" s="7">
        <v>45312</v>
      </c>
      <c r="C534" s="4" t="s">
        <v>42</v>
      </c>
      <c r="D534" s="4" t="s">
        <v>84</v>
      </c>
      <c r="E534" s="4" t="s">
        <v>89</v>
      </c>
      <c r="F534" s="4" t="s">
        <v>69</v>
      </c>
      <c r="G534" s="4">
        <v>2022</v>
      </c>
      <c r="H534" s="4" t="s">
        <v>22</v>
      </c>
      <c r="I534" s="4">
        <v>22500</v>
      </c>
      <c r="J534" s="4" t="s">
        <v>66</v>
      </c>
      <c r="K534" s="4" t="s">
        <v>36</v>
      </c>
      <c r="L534" s="4" t="s">
        <v>24</v>
      </c>
      <c r="M534" s="6" t="s">
        <v>57</v>
      </c>
      <c r="N534" s="4">
        <v>8</v>
      </c>
      <c r="O534" s="4" t="s">
        <v>59</v>
      </c>
      <c r="P534" s="4" t="s">
        <v>28</v>
      </c>
      <c r="Q534" s="4" t="s">
        <v>51</v>
      </c>
    </row>
    <row r="535" spans="1:17" ht="14.25" customHeight="1" x14ac:dyDescent="0.35">
      <c r="A535" s="4" t="s">
        <v>566</v>
      </c>
      <c r="B535" s="7">
        <v>45444</v>
      </c>
      <c r="C535" s="4" t="s">
        <v>42</v>
      </c>
      <c r="D535" s="4" t="s">
        <v>62</v>
      </c>
      <c r="E535" s="4" t="s">
        <v>20</v>
      </c>
      <c r="F535" s="4" t="s">
        <v>69</v>
      </c>
      <c r="G535" s="4">
        <v>2021</v>
      </c>
      <c r="H535" s="4" t="s">
        <v>22</v>
      </c>
      <c r="I535" s="4">
        <v>26400</v>
      </c>
      <c r="J535" s="4" t="s">
        <v>35</v>
      </c>
      <c r="K535" s="4" t="s">
        <v>36</v>
      </c>
      <c r="L535" s="4" t="s">
        <v>56</v>
      </c>
      <c r="M535" s="6" t="s">
        <v>57</v>
      </c>
      <c r="N535" s="4" t="s">
        <v>58</v>
      </c>
      <c r="O535" s="4" t="s">
        <v>59</v>
      </c>
      <c r="P535" s="4" t="s">
        <v>40</v>
      </c>
      <c r="Q535" s="4" t="s">
        <v>29</v>
      </c>
    </row>
    <row r="536" spans="1:17" ht="14.25" customHeight="1" x14ac:dyDescent="0.35">
      <c r="A536" s="4" t="s">
        <v>567</v>
      </c>
      <c r="B536" s="7">
        <v>45482</v>
      </c>
      <c r="C536" s="4" t="s">
        <v>18</v>
      </c>
      <c r="D536" s="4" t="s">
        <v>32</v>
      </c>
      <c r="E536" s="4" t="s">
        <v>33</v>
      </c>
      <c r="F536" s="4" t="s">
        <v>21</v>
      </c>
      <c r="G536" s="4">
        <v>2018</v>
      </c>
      <c r="H536" s="4" t="s">
        <v>54</v>
      </c>
      <c r="I536" s="4">
        <v>17580</v>
      </c>
      <c r="J536" s="4" t="s">
        <v>66</v>
      </c>
      <c r="K536" s="4" t="s">
        <v>46</v>
      </c>
      <c r="L536" s="4" t="s">
        <v>87</v>
      </c>
      <c r="M536" s="6" t="s">
        <v>25</v>
      </c>
      <c r="N536" s="4" t="s">
        <v>49</v>
      </c>
      <c r="O536" s="4" t="s">
        <v>82</v>
      </c>
      <c r="P536" s="4" t="s">
        <v>50</v>
      </c>
      <c r="Q536" s="4" t="s">
        <v>29</v>
      </c>
    </row>
    <row r="537" spans="1:17" ht="14.25" customHeight="1" x14ac:dyDescent="0.35">
      <c r="A537" s="4" t="s">
        <v>568</v>
      </c>
      <c r="B537" s="7">
        <v>45554</v>
      </c>
      <c r="C537" s="4" t="s">
        <v>53</v>
      </c>
      <c r="D537" s="4" t="s">
        <v>32</v>
      </c>
      <c r="E537" s="4" t="s">
        <v>20</v>
      </c>
      <c r="F537" s="4" t="s">
        <v>43</v>
      </c>
      <c r="G537" s="4">
        <v>2022</v>
      </c>
      <c r="H537" s="4" t="s">
        <v>22</v>
      </c>
      <c r="I537" s="4">
        <v>26340</v>
      </c>
      <c r="J537" s="4" t="s">
        <v>23</v>
      </c>
      <c r="K537" s="4" t="s">
        <v>77</v>
      </c>
      <c r="L537" s="4" t="s">
        <v>24</v>
      </c>
      <c r="M537" s="6" t="s">
        <v>25</v>
      </c>
      <c r="N537" s="4" t="s">
        <v>58</v>
      </c>
      <c r="O537" s="4" t="s">
        <v>39</v>
      </c>
      <c r="P537" s="4" t="s">
        <v>40</v>
      </c>
      <c r="Q537" s="4" t="s">
        <v>29</v>
      </c>
    </row>
    <row r="538" spans="1:17" ht="14.25" customHeight="1" x14ac:dyDescent="0.35">
      <c r="A538" s="4" t="s">
        <v>390</v>
      </c>
      <c r="B538" s="7">
        <v>45460</v>
      </c>
      <c r="C538" s="4" t="s">
        <v>76</v>
      </c>
      <c r="D538" s="4" t="s">
        <v>32</v>
      </c>
      <c r="E538" s="4" t="s">
        <v>20</v>
      </c>
      <c r="F538" s="4" t="s">
        <v>21</v>
      </c>
      <c r="G538" s="4">
        <v>2019</v>
      </c>
      <c r="H538" s="4" t="s">
        <v>65</v>
      </c>
      <c r="I538" s="4">
        <v>21925</v>
      </c>
      <c r="J538" s="4" t="s">
        <v>66</v>
      </c>
      <c r="K538" s="4" t="s">
        <v>46</v>
      </c>
      <c r="L538" s="4" t="s">
        <v>37</v>
      </c>
      <c r="M538" s="6" t="s">
        <v>48</v>
      </c>
      <c r="N538" s="4" t="s">
        <v>58</v>
      </c>
      <c r="O538" s="4" t="s">
        <v>27</v>
      </c>
      <c r="P538" s="4" t="s">
        <v>50</v>
      </c>
      <c r="Q538" s="4" t="s">
        <v>29</v>
      </c>
    </row>
    <row r="539" spans="1:17" ht="14.25" customHeight="1" x14ac:dyDescent="0.35">
      <c r="A539" s="4" t="s">
        <v>569</v>
      </c>
      <c r="B539" s="7">
        <v>45333</v>
      </c>
      <c r="C539" s="4" t="s">
        <v>42</v>
      </c>
      <c r="D539" s="4" t="s">
        <v>72</v>
      </c>
      <c r="E539" s="4" t="s">
        <v>63</v>
      </c>
      <c r="F539" s="4" t="s">
        <v>64</v>
      </c>
      <c r="G539" s="4">
        <v>2018</v>
      </c>
      <c r="H539" s="4" t="s">
        <v>54</v>
      </c>
      <c r="I539" s="4">
        <v>17520</v>
      </c>
      <c r="J539" s="4" t="s">
        <v>45</v>
      </c>
      <c r="K539" s="4" t="s">
        <v>36</v>
      </c>
      <c r="L539" s="4" t="s">
        <v>87</v>
      </c>
      <c r="M539" s="6" t="s">
        <v>25</v>
      </c>
      <c r="N539" s="4" t="s">
        <v>26</v>
      </c>
      <c r="O539" s="4" t="s">
        <v>39</v>
      </c>
      <c r="P539" s="4" t="s">
        <v>28</v>
      </c>
      <c r="Q539" s="4" t="s">
        <v>70</v>
      </c>
    </row>
    <row r="540" spans="1:17" ht="14.25" customHeight="1" x14ac:dyDescent="0.35">
      <c r="A540" s="4" t="s">
        <v>570</v>
      </c>
      <c r="B540" s="7">
        <v>45564</v>
      </c>
      <c r="C540" s="4" t="s">
        <v>18</v>
      </c>
      <c r="D540" s="4" t="s">
        <v>62</v>
      </c>
      <c r="E540" s="4" t="s">
        <v>20</v>
      </c>
      <c r="F540" s="4" t="s">
        <v>81</v>
      </c>
      <c r="G540" s="4">
        <v>2021</v>
      </c>
      <c r="H540" s="4" t="s">
        <v>44</v>
      </c>
      <c r="I540" s="4">
        <v>43750</v>
      </c>
      <c r="J540" s="4" t="s">
        <v>45</v>
      </c>
      <c r="K540" s="4" t="s">
        <v>18</v>
      </c>
      <c r="L540" s="4" t="s">
        <v>47</v>
      </c>
      <c r="M540" s="6" t="s">
        <v>57</v>
      </c>
      <c r="N540" s="4">
        <v>8</v>
      </c>
      <c r="O540" s="4" t="s">
        <v>74</v>
      </c>
      <c r="P540" s="4" t="s">
        <v>28</v>
      </c>
      <c r="Q540" s="4" t="s">
        <v>70</v>
      </c>
    </row>
    <row r="541" spans="1:17" ht="14.25" customHeight="1" x14ac:dyDescent="0.35">
      <c r="A541" s="4" t="s">
        <v>571</v>
      </c>
      <c r="B541" s="7">
        <v>45368</v>
      </c>
      <c r="C541" s="4" t="s">
        <v>42</v>
      </c>
      <c r="D541" s="4" t="s">
        <v>62</v>
      </c>
      <c r="E541" s="4" t="s">
        <v>73</v>
      </c>
      <c r="F541" s="4" t="s">
        <v>21</v>
      </c>
      <c r="G541" s="4">
        <v>2019</v>
      </c>
      <c r="H541" s="4" t="s">
        <v>34</v>
      </c>
      <c r="I541" s="4">
        <v>39330</v>
      </c>
      <c r="J541" s="4" t="s">
        <v>23</v>
      </c>
      <c r="K541" s="4" t="s">
        <v>77</v>
      </c>
      <c r="L541" s="4" t="s">
        <v>56</v>
      </c>
      <c r="M541" s="6" t="s">
        <v>38</v>
      </c>
      <c r="N541" s="4" t="s">
        <v>26</v>
      </c>
      <c r="O541" s="4" t="s">
        <v>39</v>
      </c>
      <c r="P541" s="4" t="s">
        <v>28</v>
      </c>
      <c r="Q541" s="4" t="s">
        <v>51</v>
      </c>
    </row>
    <row r="542" spans="1:17" ht="14.25" customHeight="1" x14ac:dyDescent="0.35">
      <c r="A542" s="4" t="s">
        <v>572</v>
      </c>
      <c r="B542" s="7">
        <v>45455</v>
      </c>
      <c r="C542" s="4" t="s">
        <v>42</v>
      </c>
      <c r="D542" s="4" t="s">
        <v>62</v>
      </c>
      <c r="E542" s="4" t="s">
        <v>63</v>
      </c>
      <c r="F542" s="4" t="s">
        <v>69</v>
      </c>
      <c r="G542" s="4">
        <v>2021</v>
      </c>
      <c r="H542" s="4" t="s">
        <v>22</v>
      </c>
      <c r="I542" s="4">
        <v>26190</v>
      </c>
      <c r="J542" s="4" t="s">
        <v>66</v>
      </c>
      <c r="K542" s="4" t="s">
        <v>18</v>
      </c>
      <c r="L542" s="4" t="s">
        <v>56</v>
      </c>
      <c r="M542" s="6" t="s">
        <v>38</v>
      </c>
      <c r="N542" s="4" t="s">
        <v>67</v>
      </c>
      <c r="O542" s="4" t="s">
        <v>82</v>
      </c>
      <c r="P542" s="4" t="s">
        <v>28</v>
      </c>
      <c r="Q542" s="4" t="s">
        <v>70</v>
      </c>
    </row>
    <row r="543" spans="1:17" ht="14.25" customHeight="1" x14ac:dyDescent="0.35">
      <c r="A543" s="4" t="s">
        <v>573</v>
      </c>
      <c r="B543" s="7">
        <v>45595</v>
      </c>
      <c r="C543" s="4" t="s">
        <v>53</v>
      </c>
      <c r="D543" s="4" t="s">
        <v>19</v>
      </c>
      <c r="E543" s="4" t="s">
        <v>79</v>
      </c>
      <c r="F543" s="4" t="s">
        <v>81</v>
      </c>
      <c r="G543" s="4">
        <v>2022</v>
      </c>
      <c r="H543" s="4" t="s">
        <v>65</v>
      </c>
      <c r="I543" s="4">
        <v>21250</v>
      </c>
      <c r="J543" s="4" t="s">
        <v>66</v>
      </c>
      <c r="K543" s="4" t="s">
        <v>36</v>
      </c>
      <c r="L543" s="4" t="s">
        <v>56</v>
      </c>
      <c r="M543" s="6" t="s">
        <v>38</v>
      </c>
      <c r="N543" s="4">
        <v>8</v>
      </c>
      <c r="O543" s="4" t="s">
        <v>59</v>
      </c>
      <c r="P543" s="4" t="s">
        <v>28</v>
      </c>
      <c r="Q543" s="4" t="s">
        <v>60</v>
      </c>
    </row>
    <row r="544" spans="1:17" ht="14.25" customHeight="1" x14ac:dyDescent="0.35">
      <c r="A544" s="4" t="s">
        <v>574</v>
      </c>
      <c r="B544" s="7">
        <v>45526</v>
      </c>
      <c r="C544" s="4" t="s">
        <v>53</v>
      </c>
      <c r="D544" s="4" t="s">
        <v>72</v>
      </c>
      <c r="E544" s="4" t="s">
        <v>20</v>
      </c>
      <c r="F544" s="4" t="s">
        <v>43</v>
      </c>
      <c r="G544" s="4">
        <v>2022</v>
      </c>
      <c r="H544" s="4" t="s">
        <v>44</v>
      </c>
      <c r="I544" s="4">
        <v>40500</v>
      </c>
      <c r="J544" s="4" t="s">
        <v>45</v>
      </c>
      <c r="K544" s="4" t="s">
        <v>36</v>
      </c>
      <c r="L544" s="4" t="s">
        <v>37</v>
      </c>
      <c r="M544" s="6" t="s">
        <v>48</v>
      </c>
      <c r="N544" s="4" t="s">
        <v>26</v>
      </c>
      <c r="O544" s="4" t="s">
        <v>39</v>
      </c>
      <c r="P544" s="4" t="s">
        <v>50</v>
      </c>
      <c r="Q544" s="4" t="s">
        <v>51</v>
      </c>
    </row>
    <row r="545" spans="1:17" ht="14.25" customHeight="1" x14ac:dyDescent="0.35">
      <c r="A545" s="4" t="s">
        <v>575</v>
      </c>
      <c r="B545" s="7">
        <v>45312</v>
      </c>
      <c r="C545" s="4" t="s">
        <v>42</v>
      </c>
      <c r="D545" s="4" t="s">
        <v>19</v>
      </c>
      <c r="E545" s="4" t="s">
        <v>20</v>
      </c>
      <c r="F545" s="4" t="s">
        <v>81</v>
      </c>
      <c r="G545" s="4">
        <v>2022</v>
      </c>
      <c r="H545" s="4" t="s">
        <v>34</v>
      </c>
      <c r="I545" s="4">
        <v>36000</v>
      </c>
      <c r="J545" s="4" t="s">
        <v>45</v>
      </c>
      <c r="K545" s="4" t="s">
        <v>18</v>
      </c>
      <c r="L545" s="4" t="s">
        <v>87</v>
      </c>
      <c r="M545" s="6" t="s">
        <v>57</v>
      </c>
      <c r="N545" s="4">
        <v>8</v>
      </c>
      <c r="O545" s="4" t="s">
        <v>82</v>
      </c>
      <c r="P545" s="4" t="s">
        <v>40</v>
      </c>
      <c r="Q545" s="4" t="s">
        <v>51</v>
      </c>
    </row>
    <row r="546" spans="1:17" ht="14.25" customHeight="1" x14ac:dyDescent="0.35">
      <c r="A546" s="4" t="s">
        <v>576</v>
      </c>
      <c r="B546" s="5">
        <v>45469</v>
      </c>
      <c r="C546" s="4" t="s">
        <v>76</v>
      </c>
      <c r="D546" s="4" t="s">
        <v>72</v>
      </c>
      <c r="E546" s="4" t="s">
        <v>86</v>
      </c>
      <c r="F546" s="4" t="s">
        <v>81</v>
      </c>
      <c r="G546" s="4">
        <v>2020</v>
      </c>
      <c r="H546" s="4" t="s">
        <v>34</v>
      </c>
      <c r="I546" s="4">
        <v>35100</v>
      </c>
      <c r="J546" s="4" t="s">
        <v>35</v>
      </c>
      <c r="K546" s="4" t="s">
        <v>36</v>
      </c>
      <c r="L546" s="4" t="s">
        <v>87</v>
      </c>
      <c r="M546" s="6" t="s">
        <v>38</v>
      </c>
      <c r="N546" s="4" t="s">
        <v>67</v>
      </c>
      <c r="O546" s="4" t="s">
        <v>74</v>
      </c>
      <c r="P546" s="4" t="s">
        <v>28</v>
      </c>
      <c r="Q546" s="4" t="s">
        <v>51</v>
      </c>
    </row>
    <row r="547" spans="1:17" ht="14.25" customHeight="1" x14ac:dyDescent="0.35">
      <c r="A547" s="4" t="s">
        <v>577</v>
      </c>
      <c r="B547" s="5">
        <v>45334</v>
      </c>
      <c r="C547" s="4" t="s">
        <v>42</v>
      </c>
      <c r="D547" s="4" t="s">
        <v>84</v>
      </c>
      <c r="E547" s="4" t="s">
        <v>89</v>
      </c>
      <c r="F547" s="4" t="s">
        <v>21</v>
      </c>
      <c r="G547" s="4">
        <v>2021</v>
      </c>
      <c r="H547" s="4" t="s">
        <v>44</v>
      </c>
      <c r="I547" s="4">
        <v>37500</v>
      </c>
      <c r="J547" s="4" t="s">
        <v>23</v>
      </c>
      <c r="K547" s="4" t="s">
        <v>18</v>
      </c>
      <c r="L547" s="4" t="s">
        <v>24</v>
      </c>
      <c r="M547" s="6" t="s">
        <v>38</v>
      </c>
      <c r="N547" s="4" t="s">
        <v>58</v>
      </c>
      <c r="O547" s="4" t="s">
        <v>59</v>
      </c>
      <c r="P547" s="4" t="s">
        <v>28</v>
      </c>
      <c r="Q547" s="4" t="s">
        <v>29</v>
      </c>
    </row>
    <row r="548" spans="1:17" ht="14.25" customHeight="1" x14ac:dyDescent="0.35">
      <c r="A548" s="4" t="s">
        <v>578</v>
      </c>
      <c r="B548" s="5">
        <v>45553</v>
      </c>
      <c r="C548" s="4" t="s">
        <v>76</v>
      </c>
      <c r="D548" s="4" t="s">
        <v>84</v>
      </c>
      <c r="E548" s="4" t="s">
        <v>20</v>
      </c>
      <c r="F548" s="4" t="s">
        <v>21</v>
      </c>
      <c r="G548" s="4">
        <v>2022</v>
      </c>
      <c r="H548" s="4" t="s">
        <v>44</v>
      </c>
      <c r="I548" s="4">
        <v>44000</v>
      </c>
      <c r="J548" s="4" t="s">
        <v>55</v>
      </c>
      <c r="K548" s="4" t="s">
        <v>42</v>
      </c>
      <c r="L548" s="4" t="s">
        <v>37</v>
      </c>
      <c r="M548" s="6" t="s">
        <v>38</v>
      </c>
      <c r="N548" s="4" t="s">
        <v>49</v>
      </c>
      <c r="O548" s="4" t="s">
        <v>82</v>
      </c>
      <c r="P548" s="4" t="s">
        <v>28</v>
      </c>
      <c r="Q548" s="4" t="s">
        <v>51</v>
      </c>
    </row>
    <row r="549" spans="1:17" ht="14.25" customHeight="1" x14ac:dyDescent="0.35">
      <c r="A549" s="4" t="s">
        <v>579</v>
      </c>
      <c r="B549" s="5">
        <v>45529</v>
      </c>
      <c r="C549" s="4" t="s">
        <v>31</v>
      </c>
      <c r="D549" s="4" t="s">
        <v>19</v>
      </c>
      <c r="E549" s="4" t="s">
        <v>33</v>
      </c>
      <c r="F549" s="4" t="s">
        <v>43</v>
      </c>
      <c r="G549" s="4">
        <v>2022</v>
      </c>
      <c r="H549" s="4" t="s">
        <v>44</v>
      </c>
      <c r="I549" s="4">
        <v>43950</v>
      </c>
      <c r="J549" s="4" t="s">
        <v>66</v>
      </c>
      <c r="K549" s="4" t="s">
        <v>42</v>
      </c>
      <c r="L549" s="4" t="s">
        <v>37</v>
      </c>
      <c r="M549" s="6" t="s">
        <v>48</v>
      </c>
      <c r="N549" s="4" t="s">
        <v>26</v>
      </c>
      <c r="O549" s="4" t="s">
        <v>39</v>
      </c>
      <c r="P549" s="4" t="s">
        <v>40</v>
      </c>
      <c r="Q549" s="4" t="s">
        <v>51</v>
      </c>
    </row>
    <row r="550" spans="1:17" ht="14.25" customHeight="1" x14ac:dyDescent="0.35">
      <c r="A550" s="4" t="s">
        <v>233</v>
      </c>
      <c r="B550" s="5">
        <v>45508</v>
      </c>
      <c r="C550" s="4" t="s">
        <v>31</v>
      </c>
      <c r="D550" s="4" t="s">
        <v>62</v>
      </c>
      <c r="E550" s="4" t="s">
        <v>20</v>
      </c>
      <c r="F550" s="4" t="s">
        <v>90</v>
      </c>
      <c r="G550" s="4">
        <v>2021</v>
      </c>
      <c r="H550" s="4" t="s">
        <v>65</v>
      </c>
      <c r="I550" s="4">
        <v>21950</v>
      </c>
      <c r="J550" s="4" t="s">
        <v>35</v>
      </c>
      <c r="K550" s="4" t="s">
        <v>18</v>
      </c>
      <c r="L550" s="4" t="s">
        <v>37</v>
      </c>
      <c r="M550" s="6" t="s">
        <v>38</v>
      </c>
      <c r="N550" s="4">
        <v>8</v>
      </c>
      <c r="O550" s="4" t="s">
        <v>39</v>
      </c>
      <c r="P550" s="4" t="s">
        <v>50</v>
      </c>
      <c r="Q550" s="4" t="s">
        <v>70</v>
      </c>
    </row>
    <row r="551" spans="1:17" ht="14.25" customHeight="1" x14ac:dyDescent="0.35">
      <c r="A551" s="4" t="s">
        <v>580</v>
      </c>
      <c r="B551" s="5">
        <v>45321</v>
      </c>
      <c r="C551" s="4" t="s">
        <v>42</v>
      </c>
      <c r="D551" s="4" t="s">
        <v>72</v>
      </c>
      <c r="E551" s="4" t="s">
        <v>20</v>
      </c>
      <c r="F551" s="4" t="s">
        <v>81</v>
      </c>
      <c r="G551" s="4">
        <v>2022</v>
      </c>
      <c r="H551" s="4" t="s">
        <v>54</v>
      </c>
      <c r="I551" s="4">
        <v>17540</v>
      </c>
      <c r="J551" s="4" t="s">
        <v>23</v>
      </c>
      <c r="K551" s="4" t="s">
        <v>77</v>
      </c>
      <c r="L551" s="4" t="s">
        <v>56</v>
      </c>
      <c r="M551" s="6" t="s">
        <v>25</v>
      </c>
      <c r="N551" s="4">
        <v>8</v>
      </c>
      <c r="O551" s="4" t="s">
        <v>59</v>
      </c>
      <c r="P551" s="4" t="s">
        <v>40</v>
      </c>
      <c r="Q551" s="4" t="s">
        <v>51</v>
      </c>
    </row>
    <row r="552" spans="1:17" ht="14.25" customHeight="1" x14ac:dyDescent="0.35">
      <c r="A552" s="4" t="s">
        <v>581</v>
      </c>
      <c r="B552" s="5">
        <v>45402</v>
      </c>
      <c r="C552" s="4" t="s">
        <v>31</v>
      </c>
      <c r="D552" s="4" t="s">
        <v>84</v>
      </c>
      <c r="E552" s="4" t="s">
        <v>63</v>
      </c>
      <c r="F552" s="4" t="s">
        <v>81</v>
      </c>
      <c r="G552" s="4">
        <v>2021</v>
      </c>
      <c r="H552" s="4" t="s">
        <v>54</v>
      </c>
      <c r="I552" s="4">
        <v>17520</v>
      </c>
      <c r="J552" s="4" t="s">
        <v>35</v>
      </c>
      <c r="K552" s="4" t="s">
        <v>46</v>
      </c>
      <c r="L552" s="4" t="s">
        <v>24</v>
      </c>
      <c r="M552" s="6" t="s">
        <v>25</v>
      </c>
      <c r="N552" s="4" t="s">
        <v>67</v>
      </c>
      <c r="O552" s="4" t="s">
        <v>82</v>
      </c>
      <c r="P552" s="4" t="s">
        <v>50</v>
      </c>
      <c r="Q552" s="4" t="s">
        <v>70</v>
      </c>
    </row>
    <row r="553" spans="1:17" ht="14.25" customHeight="1" x14ac:dyDescent="0.35">
      <c r="A553" s="4" t="s">
        <v>582</v>
      </c>
      <c r="B553" s="5">
        <v>45561</v>
      </c>
      <c r="C553" s="4" t="s">
        <v>18</v>
      </c>
      <c r="D553" s="4" t="s">
        <v>62</v>
      </c>
      <c r="E553" s="4" t="s">
        <v>20</v>
      </c>
      <c r="F553" s="4" t="s">
        <v>64</v>
      </c>
      <c r="G553" s="4">
        <v>2019</v>
      </c>
      <c r="H553" s="4" t="s">
        <v>22</v>
      </c>
      <c r="I553" s="4">
        <v>26250</v>
      </c>
      <c r="J553" s="4" t="s">
        <v>35</v>
      </c>
      <c r="K553" s="4" t="s">
        <v>77</v>
      </c>
      <c r="L553" s="4" t="s">
        <v>87</v>
      </c>
      <c r="M553" s="6" t="s">
        <v>48</v>
      </c>
      <c r="N553" s="4" t="s">
        <v>67</v>
      </c>
      <c r="O553" s="4" t="s">
        <v>59</v>
      </c>
      <c r="P553" s="4" t="s">
        <v>28</v>
      </c>
      <c r="Q553" s="4" t="s">
        <v>29</v>
      </c>
    </row>
    <row r="554" spans="1:17" ht="14.25" customHeight="1" x14ac:dyDescent="0.35">
      <c r="A554" s="4" t="s">
        <v>583</v>
      </c>
      <c r="B554" s="5">
        <v>45529</v>
      </c>
      <c r="C554" s="4" t="s">
        <v>18</v>
      </c>
      <c r="D554" s="4" t="s">
        <v>19</v>
      </c>
      <c r="E554" s="4" t="s">
        <v>73</v>
      </c>
      <c r="F554" s="4" t="s">
        <v>69</v>
      </c>
      <c r="G554" s="4">
        <v>2021</v>
      </c>
      <c r="H554" s="4" t="s">
        <v>34</v>
      </c>
      <c r="I554" s="4">
        <v>39330</v>
      </c>
      <c r="J554" s="4" t="s">
        <v>35</v>
      </c>
      <c r="K554" s="4" t="s">
        <v>18</v>
      </c>
      <c r="L554" s="4" t="s">
        <v>56</v>
      </c>
      <c r="M554" s="6" t="s">
        <v>48</v>
      </c>
      <c r="N554" s="4" t="s">
        <v>26</v>
      </c>
      <c r="O554" s="4" t="s">
        <v>27</v>
      </c>
      <c r="P554" s="4" t="s">
        <v>28</v>
      </c>
      <c r="Q554" s="4" t="s">
        <v>51</v>
      </c>
    </row>
    <row r="555" spans="1:17" ht="14.25" customHeight="1" x14ac:dyDescent="0.35">
      <c r="A555" s="4" t="s">
        <v>584</v>
      </c>
      <c r="B555" s="5">
        <v>45378</v>
      </c>
      <c r="C555" s="4" t="s">
        <v>53</v>
      </c>
      <c r="D555" s="4" t="s">
        <v>84</v>
      </c>
      <c r="E555" s="4" t="s">
        <v>63</v>
      </c>
      <c r="F555" s="4" t="s">
        <v>21</v>
      </c>
      <c r="G555" s="4">
        <v>2021</v>
      </c>
      <c r="H555" s="4" t="s">
        <v>22</v>
      </c>
      <c r="I555" s="4">
        <v>26190</v>
      </c>
      <c r="J555" s="4" t="s">
        <v>45</v>
      </c>
      <c r="K555" s="4" t="s">
        <v>42</v>
      </c>
      <c r="L555" s="4" t="s">
        <v>87</v>
      </c>
      <c r="M555" s="6" t="s">
        <v>48</v>
      </c>
      <c r="N555" s="4" t="s">
        <v>67</v>
      </c>
      <c r="O555" s="4" t="s">
        <v>82</v>
      </c>
      <c r="P555" s="4" t="s">
        <v>28</v>
      </c>
      <c r="Q555" s="4" t="s">
        <v>60</v>
      </c>
    </row>
    <row r="556" spans="1:17" ht="14.25" customHeight="1" x14ac:dyDescent="0.35">
      <c r="A556" s="4" t="s">
        <v>585</v>
      </c>
      <c r="B556" s="5">
        <v>45365</v>
      </c>
      <c r="C556" s="4" t="s">
        <v>76</v>
      </c>
      <c r="D556" s="4" t="s">
        <v>84</v>
      </c>
      <c r="E556" s="4" t="s">
        <v>79</v>
      </c>
      <c r="F556" s="4" t="s">
        <v>81</v>
      </c>
      <c r="G556" s="4">
        <v>2020</v>
      </c>
      <c r="H556" s="4" t="s">
        <v>54</v>
      </c>
      <c r="I556" s="4">
        <v>17000</v>
      </c>
      <c r="J556" s="4" t="s">
        <v>66</v>
      </c>
      <c r="K556" s="4" t="s">
        <v>46</v>
      </c>
      <c r="L556" s="4" t="s">
        <v>87</v>
      </c>
      <c r="M556" s="6" t="s">
        <v>48</v>
      </c>
      <c r="N556" s="4" t="s">
        <v>49</v>
      </c>
      <c r="O556" s="4" t="s">
        <v>82</v>
      </c>
      <c r="P556" s="4" t="s">
        <v>28</v>
      </c>
      <c r="Q556" s="4" t="s">
        <v>60</v>
      </c>
    </row>
    <row r="557" spans="1:17" ht="14.25" customHeight="1" x14ac:dyDescent="0.35">
      <c r="A557" s="4" t="s">
        <v>586</v>
      </c>
      <c r="B557" s="5">
        <v>45468</v>
      </c>
      <c r="C557" s="4" t="s">
        <v>53</v>
      </c>
      <c r="D557" s="4" t="s">
        <v>72</v>
      </c>
      <c r="E557" s="4" t="s">
        <v>20</v>
      </c>
      <c r="F557" s="4" t="s">
        <v>21</v>
      </c>
      <c r="G557" s="4">
        <v>2019</v>
      </c>
      <c r="H557" s="4" t="s">
        <v>44</v>
      </c>
      <c r="I557" s="4">
        <v>40500</v>
      </c>
      <c r="J557" s="4" t="s">
        <v>35</v>
      </c>
      <c r="K557" s="4" t="s">
        <v>77</v>
      </c>
      <c r="L557" s="4" t="s">
        <v>24</v>
      </c>
      <c r="M557" s="6" t="s">
        <v>38</v>
      </c>
      <c r="N557" s="4" t="s">
        <v>26</v>
      </c>
      <c r="O557" s="4" t="s">
        <v>74</v>
      </c>
      <c r="P557" s="4" t="s">
        <v>28</v>
      </c>
      <c r="Q557" s="4" t="s">
        <v>70</v>
      </c>
    </row>
    <row r="558" spans="1:17" ht="14.25" customHeight="1" x14ac:dyDescent="0.35">
      <c r="A558" s="4" t="s">
        <v>587</v>
      </c>
      <c r="B558" s="7">
        <v>45596</v>
      </c>
      <c r="C558" s="4" t="s">
        <v>53</v>
      </c>
      <c r="D558" s="4" t="s">
        <v>72</v>
      </c>
      <c r="E558" s="4" t="s">
        <v>20</v>
      </c>
      <c r="F558" s="4" t="s">
        <v>64</v>
      </c>
      <c r="G558" s="4">
        <v>2020</v>
      </c>
      <c r="H558" s="4" t="s">
        <v>34</v>
      </c>
      <c r="I558" s="4">
        <v>36000</v>
      </c>
      <c r="J558" s="4" t="s">
        <v>66</v>
      </c>
      <c r="K558" s="4" t="s">
        <v>36</v>
      </c>
      <c r="L558" s="4" t="s">
        <v>47</v>
      </c>
      <c r="M558" s="6" t="s">
        <v>48</v>
      </c>
      <c r="N558" s="4" t="s">
        <v>58</v>
      </c>
      <c r="O558" s="4" t="s">
        <v>82</v>
      </c>
      <c r="P558" s="4" t="s">
        <v>50</v>
      </c>
      <c r="Q558" s="4" t="s">
        <v>29</v>
      </c>
    </row>
    <row r="559" spans="1:17" ht="14.25" customHeight="1" x14ac:dyDescent="0.35">
      <c r="A559" s="4" t="s">
        <v>354</v>
      </c>
      <c r="B559" s="7">
        <v>45457</v>
      </c>
      <c r="C559" s="4" t="s">
        <v>76</v>
      </c>
      <c r="D559" s="4" t="s">
        <v>19</v>
      </c>
      <c r="E559" s="4" t="s">
        <v>86</v>
      </c>
      <c r="F559" s="4" t="s">
        <v>64</v>
      </c>
      <c r="G559" s="4">
        <v>2022</v>
      </c>
      <c r="H559" s="4" t="s">
        <v>54</v>
      </c>
      <c r="I559" s="4">
        <v>15600</v>
      </c>
      <c r="J559" s="4" t="s">
        <v>35</v>
      </c>
      <c r="K559" s="4" t="s">
        <v>77</v>
      </c>
      <c r="L559" s="4" t="s">
        <v>47</v>
      </c>
      <c r="M559" s="6" t="s">
        <v>48</v>
      </c>
      <c r="N559" s="4" t="s">
        <v>49</v>
      </c>
      <c r="O559" s="4" t="s">
        <v>27</v>
      </c>
      <c r="P559" s="4" t="s">
        <v>40</v>
      </c>
      <c r="Q559" s="4" t="s">
        <v>51</v>
      </c>
    </row>
    <row r="560" spans="1:17" ht="14.25" customHeight="1" x14ac:dyDescent="0.35">
      <c r="A560" s="4" t="s">
        <v>588</v>
      </c>
      <c r="B560" s="5">
        <v>45387</v>
      </c>
      <c r="C560" s="4" t="s">
        <v>18</v>
      </c>
      <c r="D560" s="4" t="s">
        <v>62</v>
      </c>
      <c r="E560" s="4" t="s">
        <v>89</v>
      </c>
      <c r="F560" s="4" t="s">
        <v>81</v>
      </c>
      <c r="G560" s="4">
        <v>2021</v>
      </c>
      <c r="H560" s="4" t="s">
        <v>34</v>
      </c>
      <c r="I560" s="4">
        <v>33750</v>
      </c>
      <c r="J560" s="4" t="s">
        <v>45</v>
      </c>
      <c r="K560" s="4" t="s">
        <v>42</v>
      </c>
      <c r="L560" s="4" t="s">
        <v>47</v>
      </c>
      <c r="M560" s="6" t="s">
        <v>48</v>
      </c>
      <c r="N560" s="4" t="s">
        <v>26</v>
      </c>
      <c r="O560" s="4" t="s">
        <v>74</v>
      </c>
      <c r="P560" s="4" t="s">
        <v>28</v>
      </c>
      <c r="Q560" s="4" t="s">
        <v>51</v>
      </c>
    </row>
    <row r="561" spans="1:17" ht="14.25" customHeight="1" x14ac:dyDescent="0.35">
      <c r="A561" s="4" t="s">
        <v>589</v>
      </c>
      <c r="B561" s="5">
        <v>45529</v>
      </c>
      <c r="C561" s="4" t="s">
        <v>76</v>
      </c>
      <c r="D561" s="4" t="s">
        <v>19</v>
      </c>
      <c r="E561" s="4" t="s">
        <v>20</v>
      </c>
      <c r="F561" s="4" t="s">
        <v>69</v>
      </c>
      <c r="G561" s="4">
        <v>2019</v>
      </c>
      <c r="H561" s="4" t="s">
        <v>22</v>
      </c>
      <c r="I561" s="4">
        <v>26400</v>
      </c>
      <c r="J561" s="4" t="s">
        <v>66</v>
      </c>
      <c r="K561" s="4" t="s">
        <v>18</v>
      </c>
      <c r="L561" s="4" t="s">
        <v>87</v>
      </c>
      <c r="M561" s="6" t="s">
        <v>25</v>
      </c>
      <c r="N561" s="4" t="s">
        <v>26</v>
      </c>
      <c r="O561" s="4" t="s">
        <v>27</v>
      </c>
      <c r="P561" s="4" t="s">
        <v>28</v>
      </c>
      <c r="Q561" s="4" t="s">
        <v>29</v>
      </c>
    </row>
    <row r="562" spans="1:17" ht="14.25" customHeight="1" x14ac:dyDescent="0.35">
      <c r="A562" s="4" t="s">
        <v>136</v>
      </c>
      <c r="B562" s="5">
        <v>45386</v>
      </c>
      <c r="C562" s="4" t="s">
        <v>31</v>
      </c>
      <c r="D562" s="4" t="s">
        <v>84</v>
      </c>
      <c r="E562" s="4" t="s">
        <v>33</v>
      </c>
      <c r="F562" s="4" t="s">
        <v>64</v>
      </c>
      <c r="G562" s="4">
        <v>2020</v>
      </c>
      <c r="H562" s="4" t="s">
        <v>54</v>
      </c>
      <c r="I562" s="4">
        <v>17580</v>
      </c>
      <c r="J562" s="4" t="s">
        <v>55</v>
      </c>
      <c r="K562" s="4" t="s">
        <v>77</v>
      </c>
      <c r="L562" s="4" t="s">
        <v>24</v>
      </c>
      <c r="M562" s="6" t="s">
        <v>57</v>
      </c>
      <c r="N562" s="4" t="s">
        <v>26</v>
      </c>
      <c r="O562" s="4" t="s">
        <v>59</v>
      </c>
      <c r="P562" s="4" t="s">
        <v>28</v>
      </c>
      <c r="Q562" s="4" t="s">
        <v>29</v>
      </c>
    </row>
    <row r="563" spans="1:17" ht="14.25" customHeight="1" x14ac:dyDescent="0.35">
      <c r="A563" s="4" t="s">
        <v>214</v>
      </c>
      <c r="B563" s="5">
        <v>45303</v>
      </c>
      <c r="C563" s="4" t="s">
        <v>53</v>
      </c>
      <c r="D563" s="4" t="s">
        <v>19</v>
      </c>
      <c r="E563" s="4" t="s">
        <v>20</v>
      </c>
      <c r="F563" s="4" t="s">
        <v>64</v>
      </c>
      <c r="G563" s="4">
        <v>2021</v>
      </c>
      <c r="H563" s="4" t="s">
        <v>22</v>
      </c>
      <c r="I563" s="4">
        <v>26340</v>
      </c>
      <c r="J563" s="4" t="s">
        <v>23</v>
      </c>
      <c r="K563" s="4" t="s">
        <v>46</v>
      </c>
      <c r="L563" s="4" t="s">
        <v>37</v>
      </c>
      <c r="M563" s="6" t="s">
        <v>25</v>
      </c>
      <c r="N563" s="4">
        <v>8</v>
      </c>
      <c r="O563" s="4" t="s">
        <v>82</v>
      </c>
      <c r="P563" s="4" t="s">
        <v>40</v>
      </c>
      <c r="Q563" s="4" t="s">
        <v>51</v>
      </c>
    </row>
    <row r="564" spans="1:17" ht="14.25" customHeight="1" x14ac:dyDescent="0.35">
      <c r="A564" s="4" t="s">
        <v>590</v>
      </c>
      <c r="B564" s="5">
        <v>45292</v>
      </c>
      <c r="C564" s="4" t="s">
        <v>53</v>
      </c>
      <c r="D564" s="4" t="s">
        <v>72</v>
      </c>
      <c r="E564" s="4" t="s">
        <v>20</v>
      </c>
      <c r="F564" s="4" t="s">
        <v>69</v>
      </c>
      <c r="G564" s="4">
        <v>2018</v>
      </c>
      <c r="H564" s="4" t="s">
        <v>34</v>
      </c>
      <c r="I564" s="4">
        <v>39465</v>
      </c>
      <c r="J564" s="4" t="s">
        <v>45</v>
      </c>
      <c r="K564" s="4" t="s">
        <v>42</v>
      </c>
      <c r="L564" s="4" t="s">
        <v>56</v>
      </c>
      <c r="M564" s="6" t="s">
        <v>25</v>
      </c>
      <c r="N564" s="4" t="s">
        <v>26</v>
      </c>
      <c r="O564" s="4" t="s">
        <v>39</v>
      </c>
      <c r="P564" s="4" t="s">
        <v>50</v>
      </c>
      <c r="Q564" s="4" t="s">
        <v>29</v>
      </c>
    </row>
    <row r="565" spans="1:17" ht="14.25" customHeight="1" x14ac:dyDescent="0.35">
      <c r="A565" s="4" t="s">
        <v>591</v>
      </c>
      <c r="B565" s="5">
        <v>45384</v>
      </c>
      <c r="C565" s="4" t="s">
        <v>76</v>
      </c>
      <c r="D565" s="4" t="s">
        <v>84</v>
      </c>
      <c r="E565" s="4" t="s">
        <v>63</v>
      </c>
      <c r="F565" s="4" t="s">
        <v>43</v>
      </c>
      <c r="G565" s="4">
        <v>2020</v>
      </c>
      <c r="H565" s="4" t="s">
        <v>65</v>
      </c>
      <c r="I565" s="4">
        <v>21900</v>
      </c>
      <c r="J565" s="4" t="s">
        <v>23</v>
      </c>
      <c r="K565" s="4" t="s">
        <v>46</v>
      </c>
      <c r="L565" s="4" t="s">
        <v>87</v>
      </c>
      <c r="M565" s="6" t="s">
        <v>25</v>
      </c>
      <c r="N565" s="4">
        <v>8</v>
      </c>
      <c r="O565" s="4" t="s">
        <v>39</v>
      </c>
      <c r="P565" s="4" t="s">
        <v>40</v>
      </c>
      <c r="Q565" s="4" t="s">
        <v>60</v>
      </c>
    </row>
    <row r="566" spans="1:17" ht="14.25" customHeight="1" x14ac:dyDescent="0.35">
      <c r="A566" s="4" t="s">
        <v>278</v>
      </c>
      <c r="B566" s="5">
        <v>45494</v>
      </c>
      <c r="C566" s="4" t="s">
        <v>18</v>
      </c>
      <c r="D566" s="4" t="s">
        <v>72</v>
      </c>
      <c r="E566" s="4" t="s">
        <v>20</v>
      </c>
      <c r="F566" s="4" t="s">
        <v>64</v>
      </c>
      <c r="G566" s="4">
        <v>2019</v>
      </c>
      <c r="H566" s="4" t="s">
        <v>44</v>
      </c>
      <c r="I566" s="4">
        <v>43750</v>
      </c>
      <c r="J566" s="4" t="s">
        <v>55</v>
      </c>
      <c r="K566" s="4" t="s">
        <v>42</v>
      </c>
      <c r="L566" s="4" t="s">
        <v>87</v>
      </c>
      <c r="M566" s="6" t="s">
        <v>57</v>
      </c>
      <c r="N566" s="4" t="s">
        <v>26</v>
      </c>
      <c r="O566" s="4" t="s">
        <v>39</v>
      </c>
      <c r="P566" s="4" t="s">
        <v>50</v>
      </c>
      <c r="Q566" s="4" t="s">
        <v>60</v>
      </c>
    </row>
    <row r="567" spans="1:17" ht="14.25" customHeight="1" x14ac:dyDescent="0.35">
      <c r="A567" s="4" t="s">
        <v>592</v>
      </c>
      <c r="B567" s="5">
        <v>45378</v>
      </c>
      <c r="C567" s="4" t="s">
        <v>53</v>
      </c>
      <c r="D567" s="4" t="s">
        <v>62</v>
      </c>
      <c r="E567" s="4" t="s">
        <v>73</v>
      </c>
      <c r="F567" s="4" t="s">
        <v>21</v>
      </c>
      <c r="G567" s="4">
        <v>2020</v>
      </c>
      <c r="H567" s="4" t="s">
        <v>22</v>
      </c>
      <c r="I567" s="4">
        <v>26220</v>
      </c>
      <c r="J567" s="4" t="s">
        <v>35</v>
      </c>
      <c r="K567" s="4" t="s">
        <v>36</v>
      </c>
      <c r="L567" s="4" t="s">
        <v>56</v>
      </c>
      <c r="M567" s="6" t="s">
        <v>57</v>
      </c>
      <c r="N567" s="4" t="s">
        <v>49</v>
      </c>
      <c r="O567" s="4" t="s">
        <v>74</v>
      </c>
      <c r="P567" s="4" t="s">
        <v>28</v>
      </c>
      <c r="Q567" s="4" t="s">
        <v>51</v>
      </c>
    </row>
    <row r="568" spans="1:17" ht="14.25" customHeight="1" x14ac:dyDescent="0.35">
      <c r="A568" s="4" t="s">
        <v>593</v>
      </c>
      <c r="B568" s="5">
        <v>45302</v>
      </c>
      <c r="C568" s="4" t="s">
        <v>42</v>
      </c>
      <c r="D568" s="4" t="s">
        <v>32</v>
      </c>
      <c r="E568" s="4" t="s">
        <v>63</v>
      </c>
      <c r="F568" s="4" t="s">
        <v>21</v>
      </c>
      <c r="G568" s="4">
        <v>2020</v>
      </c>
      <c r="H568" s="4" t="s">
        <v>34</v>
      </c>
      <c r="I568" s="4">
        <v>39285</v>
      </c>
      <c r="J568" s="4" t="s">
        <v>35</v>
      </c>
      <c r="K568" s="4" t="s">
        <v>18</v>
      </c>
      <c r="L568" s="4" t="s">
        <v>37</v>
      </c>
      <c r="M568" s="6" t="s">
        <v>25</v>
      </c>
      <c r="N568" s="4">
        <v>8</v>
      </c>
      <c r="O568" s="4" t="s">
        <v>27</v>
      </c>
      <c r="P568" s="4" t="s">
        <v>28</v>
      </c>
      <c r="Q568" s="4" t="s">
        <v>51</v>
      </c>
    </row>
    <row r="569" spans="1:17" ht="14.25" customHeight="1" x14ac:dyDescent="0.35">
      <c r="A569" s="4" t="s">
        <v>594</v>
      </c>
      <c r="B569" s="5">
        <v>45314</v>
      </c>
      <c r="C569" s="4" t="s">
        <v>76</v>
      </c>
      <c r="D569" s="4" t="s">
        <v>19</v>
      </c>
      <c r="E569" s="4" t="s">
        <v>79</v>
      </c>
      <c r="F569" s="4" t="s">
        <v>21</v>
      </c>
      <c r="G569" s="4">
        <v>2020</v>
      </c>
      <c r="H569" s="4" t="s">
        <v>54</v>
      </c>
      <c r="I569" s="4">
        <v>17000</v>
      </c>
      <c r="J569" s="4" t="s">
        <v>55</v>
      </c>
      <c r="K569" s="4" t="s">
        <v>42</v>
      </c>
      <c r="L569" s="4" t="s">
        <v>87</v>
      </c>
      <c r="M569" s="6" t="s">
        <v>48</v>
      </c>
      <c r="N569" s="4" t="s">
        <v>49</v>
      </c>
      <c r="O569" s="4" t="s">
        <v>27</v>
      </c>
      <c r="P569" s="4" t="s">
        <v>28</v>
      </c>
      <c r="Q569" s="4" t="s">
        <v>70</v>
      </c>
    </row>
    <row r="570" spans="1:17" ht="14.25" customHeight="1" x14ac:dyDescent="0.35">
      <c r="A570" s="4" t="s">
        <v>595</v>
      </c>
      <c r="B570" s="5">
        <v>45585</v>
      </c>
      <c r="C570" s="4" t="s">
        <v>76</v>
      </c>
      <c r="D570" s="4" t="s">
        <v>32</v>
      </c>
      <c r="E570" s="4" t="s">
        <v>20</v>
      </c>
      <c r="F570" s="4" t="s">
        <v>21</v>
      </c>
      <c r="G570" s="4">
        <v>2022</v>
      </c>
      <c r="H570" s="4" t="s">
        <v>22</v>
      </c>
      <c r="I570" s="4">
        <v>24300</v>
      </c>
      <c r="J570" s="4" t="s">
        <v>23</v>
      </c>
      <c r="K570" s="4" t="s">
        <v>46</v>
      </c>
      <c r="L570" s="4" t="s">
        <v>47</v>
      </c>
      <c r="M570" s="6" t="s">
        <v>25</v>
      </c>
      <c r="N570" s="4" t="s">
        <v>67</v>
      </c>
      <c r="O570" s="4" t="s">
        <v>82</v>
      </c>
      <c r="P570" s="4" t="s">
        <v>28</v>
      </c>
      <c r="Q570" s="4" t="s">
        <v>51</v>
      </c>
    </row>
    <row r="571" spans="1:17" ht="14.25" customHeight="1" x14ac:dyDescent="0.35">
      <c r="A571" s="4" t="s">
        <v>596</v>
      </c>
      <c r="B571" s="5">
        <v>45533</v>
      </c>
      <c r="C571" s="4" t="s">
        <v>53</v>
      </c>
      <c r="D571" s="4" t="s">
        <v>84</v>
      </c>
      <c r="E571" s="4" t="s">
        <v>20</v>
      </c>
      <c r="F571" s="4" t="s">
        <v>69</v>
      </c>
      <c r="G571" s="4">
        <v>2018</v>
      </c>
      <c r="H571" s="4" t="s">
        <v>34</v>
      </c>
      <c r="I571" s="4">
        <v>36000</v>
      </c>
      <c r="J571" s="4" t="s">
        <v>66</v>
      </c>
      <c r="K571" s="4" t="s">
        <v>77</v>
      </c>
      <c r="L571" s="4" t="s">
        <v>56</v>
      </c>
      <c r="M571" s="6" t="s">
        <v>25</v>
      </c>
      <c r="N571" s="4">
        <v>8</v>
      </c>
      <c r="O571" s="4" t="s">
        <v>39</v>
      </c>
      <c r="P571" s="4" t="s">
        <v>28</v>
      </c>
      <c r="Q571" s="4" t="s">
        <v>51</v>
      </c>
    </row>
    <row r="572" spans="1:17" ht="14.25" customHeight="1" x14ac:dyDescent="0.35">
      <c r="A572" s="4" t="s">
        <v>597</v>
      </c>
      <c r="B572" s="7">
        <v>45312</v>
      </c>
      <c r="C572" s="4" t="s">
        <v>42</v>
      </c>
      <c r="D572" s="4" t="s">
        <v>32</v>
      </c>
      <c r="E572" s="4" t="s">
        <v>86</v>
      </c>
      <c r="F572" s="4" t="s">
        <v>43</v>
      </c>
      <c r="G572" s="4">
        <v>2019</v>
      </c>
      <c r="H572" s="4" t="s">
        <v>65</v>
      </c>
      <c r="I572" s="4">
        <v>19500</v>
      </c>
      <c r="J572" s="4" t="s">
        <v>55</v>
      </c>
      <c r="K572" s="4" t="s">
        <v>77</v>
      </c>
      <c r="L572" s="4" t="s">
        <v>37</v>
      </c>
      <c r="M572" s="6" t="s">
        <v>38</v>
      </c>
      <c r="N572" s="4">
        <v>8</v>
      </c>
      <c r="O572" s="4" t="s">
        <v>82</v>
      </c>
      <c r="P572" s="4" t="s">
        <v>50</v>
      </c>
      <c r="Q572" s="4" t="s">
        <v>70</v>
      </c>
    </row>
    <row r="573" spans="1:17" ht="14.25" customHeight="1" x14ac:dyDescent="0.35">
      <c r="A573" s="4" t="s">
        <v>598</v>
      </c>
      <c r="B573" s="7">
        <v>45332</v>
      </c>
      <c r="C573" s="4" t="s">
        <v>42</v>
      </c>
      <c r="D573" s="4" t="s">
        <v>32</v>
      </c>
      <c r="E573" s="4" t="s">
        <v>89</v>
      </c>
      <c r="F573" s="4" t="s">
        <v>81</v>
      </c>
      <c r="G573" s="4">
        <v>2019</v>
      </c>
      <c r="H573" s="4" t="s">
        <v>22</v>
      </c>
      <c r="I573" s="4">
        <v>22500</v>
      </c>
      <c r="J573" s="4" t="s">
        <v>66</v>
      </c>
      <c r="K573" s="4" t="s">
        <v>46</v>
      </c>
      <c r="L573" s="4" t="s">
        <v>24</v>
      </c>
      <c r="M573" s="6" t="s">
        <v>38</v>
      </c>
      <c r="N573" s="4" t="s">
        <v>58</v>
      </c>
      <c r="O573" s="4" t="s">
        <v>27</v>
      </c>
      <c r="P573" s="4" t="s">
        <v>40</v>
      </c>
      <c r="Q573" s="4" t="s">
        <v>60</v>
      </c>
    </row>
    <row r="574" spans="1:17" ht="14.25" customHeight="1" x14ac:dyDescent="0.35">
      <c r="A574" s="4" t="s">
        <v>599</v>
      </c>
      <c r="B574" s="7">
        <v>45575</v>
      </c>
      <c r="C574" s="4" t="s">
        <v>31</v>
      </c>
      <c r="D574" s="4" t="s">
        <v>72</v>
      </c>
      <c r="E574" s="4" t="s">
        <v>20</v>
      </c>
      <c r="F574" s="4" t="s">
        <v>81</v>
      </c>
      <c r="G574" s="4">
        <v>2019</v>
      </c>
      <c r="H574" s="4" t="s">
        <v>34</v>
      </c>
      <c r="I574" s="4">
        <v>39600</v>
      </c>
      <c r="J574" s="4" t="s">
        <v>66</v>
      </c>
      <c r="K574" s="4" t="s">
        <v>18</v>
      </c>
      <c r="L574" s="4" t="s">
        <v>37</v>
      </c>
      <c r="M574" s="6" t="s">
        <v>25</v>
      </c>
      <c r="N574" s="4">
        <v>8</v>
      </c>
      <c r="O574" s="4" t="s">
        <v>74</v>
      </c>
      <c r="P574" s="4" t="s">
        <v>28</v>
      </c>
      <c r="Q574" s="4" t="s">
        <v>60</v>
      </c>
    </row>
    <row r="575" spans="1:17" ht="14.25" customHeight="1" x14ac:dyDescent="0.35">
      <c r="A575" s="4" t="s">
        <v>287</v>
      </c>
      <c r="B575" s="7">
        <v>45312</v>
      </c>
      <c r="C575" s="4" t="s">
        <v>18</v>
      </c>
      <c r="D575" s="4" t="s">
        <v>62</v>
      </c>
      <c r="E575" s="4" t="s">
        <v>33</v>
      </c>
      <c r="F575" s="4" t="s">
        <v>21</v>
      </c>
      <c r="G575" s="4">
        <v>2021</v>
      </c>
      <c r="H575" s="4" t="s">
        <v>22</v>
      </c>
      <c r="I575" s="4">
        <v>26370</v>
      </c>
      <c r="J575" s="4" t="s">
        <v>55</v>
      </c>
      <c r="K575" s="4" t="s">
        <v>42</v>
      </c>
      <c r="L575" s="4" t="s">
        <v>47</v>
      </c>
      <c r="M575" s="6" t="s">
        <v>57</v>
      </c>
      <c r="N575" s="4" t="s">
        <v>49</v>
      </c>
      <c r="O575" s="4" t="s">
        <v>59</v>
      </c>
      <c r="P575" s="4" t="s">
        <v>28</v>
      </c>
      <c r="Q575" s="4" t="s">
        <v>70</v>
      </c>
    </row>
    <row r="576" spans="1:17" ht="14.25" customHeight="1" x14ac:dyDescent="0.35">
      <c r="A576" s="4" t="s">
        <v>600</v>
      </c>
      <c r="B576" s="7">
        <v>45386</v>
      </c>
      <c r="C576" s="4" t="s">
        <v>31</v>
      </c>
      <c r="D576" s="4" t="s">
        <v>62</v>
      </c>
      <c r="E576" s="4" t="s">
        <v>20</v>
      </c>
      <c r="F576" s="4" t="s">
        <v>69</v>
      </c>
      <c r="G576" s="4">
        <v>2019</v>
      </c>
      <c r="H576" s="4" t="s">
        <v>34</v>
      </c>
      <c r="I576" s="4">
        <v>39510</v>
      </c>
      <c r="J576" s="4" t="s">
        <v>45</v>
      </c>
      <c r="K576" s="4" t="s">
        <v>36</v>
      </c>
      <c r="L576" s="4" t="s">
        <v>24</v>
      </c>
      <c r="M576" s="6" t="s">
        <v>25</v>
      </c>
      <c r="N576" s="4" t="s">
        <v>58</v>
      </c>
      <c r="O576" s="4" t="s">
        <v>59</v>
      </c>
      <c r="P576" s="4" t="s">
        <v>28</v>
      </c>
      <c r="Q576" s="4" t="s">
        <v>60</v>
      </c>
    </row>
    <row r="577" spans="1:17" ht="14.25" customHeight="1" x14ac:dyDescent="0.35">
      <c r="A577" s="4" t="s">
        <v>601</v>
      </c>
      <c r="B577" s="7">
        <v>45335</v>
      </c>
      <c r="C577" s="4" t="s">
        <v>53</v>
      </c>
      <c r="D577" s="4" t="s">
        <v>32</v>
      </c>
      <c r="E577" s="4" t="s">
        <v>20</v>
      </c>
      <c r="F577" s="4" t="s">
        <v>64</v>
      </c>
      <c r="G577" s="4">
        <v>2019</v>
      </c>
      <c r="H577" s="4" t="s">
        <v>44</v>
      </c>
      <c r="I577" s="4">
        <v>43850</v>
      </c>
      <c r="J577" s="4" t="s">
        <v>45</v>
      </c>
      <c r="K577" s="4" t="s">
        <v>18</v>
      </c>
      <c r="L577" s="4" t="s">
        <v>87</v>
      </c>
      <c r="M577" s="6" t="s">
        <v>38</v>
      </c>
      <c r="N577" s="4" t="s">
        <v>26</v>
      </c>
      <c r="O577" s="4" t="s">
        <v>82</v>
      </c>
      <c r="P577" s="4" t="s">
        <v>40</v>
      </c>
      <c r="Q577" s="4" t="s">
        <v>60</v>
      </c>
    </row>
    <row r="578" spans="1:17" ht="14.25" customHeight="1" x14ac:dyDescent="0.35">
      <c r="A578" s="4" t="s">
        <v>602</v>
      </c>
      <c r="B578" s="7">
        <v>45466</v>
      </c>
      <c r="C578" s="4" t="s">
        <v>18</v>
      </c>
      <c r="D578" s="4" t="s">
        <v>32</v>
      </c>
      <c r="E578" s="4" t="s">
        <v>63</v>
      </c>
      <c r="F578" s="4" t="s">
        <v>90</v>
      </c>
      <c r="G578" s="4">
        <v>2018</v>
      </c>
      <c r="H578" s="4" t="s">
        <v>34</v>
      </c>
      <c r="I578" s="4">
        <v>39420</v>
      </c>
      <c r="J578" s="4" t="s">
        <v>23</v>
      </c>
      <c r="K578" s="4" t="s">
        <v>42</v>
      </c>
      <c r="L578" s="4" t="s">
        <v>56</v>
      </c>
      <c r="M578" s="6" t="s">
        <v>25</v>
      </c>
      <c r="N578" s="4">
        <v>8</v>
      </c>
      <c r="O578" s="4" t="s">
        <v>82</v>
      </c>
      <c r="P578" s="4" t="s">
        <v>50</v>
      </c>
      <c r="Q578" s="4" t="s">
        <v>60</v>
      </c>
    </row>
    <row r="579" spans="1:17" ht="14.25" customHeight="1" x14ac:dyDescent="0.35">
      <c r="A579" s="4" t="s">
        <v>603</v>
      </c>
      <c r="B579" s="7">
        <v>45577</v>
      </c>
      <c r="C579" s="4" t="s">
        <v>53</v>
      </c>
      <c r="D579" s="4" t="s">
        <v>62</v>
      </c>
      <c r="E579" s="4" t="s">
        <v>20</v>
      </c>
      <c r="F579" s="4" t="s">
        <v>90</v>
      </c>
      <c r="G579" s="4">
        <v>2021</v>
      </c>
      <c r="H579" s="4" t="s">
        <v>34</v>
      </c>
      <c r="I579" s="4">
        <v>39375</v>
      </c>
      <c r="J579" s="4" t="s">
        <v>35</v>
      </c>
      <c r="K579" s="4" t="s">
        <v>46</v>
      </c>
      <c r="L579" s="4" t="s">
        <v>87</v>
      </c>
      <c r="M579" s="6" t="s">
        <v>25</v>
      </c>
      <c r="N579" s="4" t="s">
        <v>26</v>
      </c>
      <c r="O579" s="4" t="s">
        <v>82</v>
      </c>
      <c r="P579" s="4" t="s">
        <v>40</v>
      </c>
      <c r="Q579" s="4" t="s">
        <v>60</v>
      </c>
    </row>
    <row r="580" spans="1:17" ht="14.25" customHeight="1" x14ac:dyDescent="0.35">
      <c r="A580" s="4" t="s">
        <v>604</v>
      </c>
      <c r="B580" s="7">
        <v>45606</v>
      </c>
      <c r="C580" s="4" t="s">
        <v>76</v>
      </c>
      <c r="D580" s="4" t="s">
        <v>84</v>
      </c>
      <c r="E580" s="4" t="s">
        <v>73</v>
      </c>
      <c r="F580" s="4" t="s">
        <v>69</v>
      </c>
      <c r="G580" s="4">
        <v>2021</v>
      </c>
      <c r="H580" s="4" t="s">
        <v>34</v>
      </c>
      <c r="I580" s="4">
        <v>39330</v>
      </c>
      <c r="J580" s="4" t="s">
        <v>45</v>
      </c>
      <c r="K580" s="4" t="s">
        <v>42</v>
      </c>
      <c r="L580" s="4" t="s">
        <v>47</v>
      </c>
      <c r="M580" s="6" t="s">
        <v>38</v>
      </c>
      <c r="N580" s="4" t="s">
        <v>67</v>
      </c>
      <c r="O580" s="4" t="s">
        <v>82</v>
      </c>
      <c r="P580" s="4" t="s">
        <v>50</v>
      </c>
      <c r="Q580" s="4" t="s">
        <v>70</v>
      </c>
    </row>
    <row r="581" spans="1:17" ht="14.25" customHeight="1" x14ac:dyDescent="0.35">
      <c r="A581" s="4" t="s">
        <v>605</v>
      </c>
      <c r="B581" s="7">
        <v>45392</v>
      </c>
      <c r="C581" s="4" t="s">
        <v>53</v>
      </c>
      <c r="D581" s="4" t="s">
        <v>19</v>
      </c>
      <c r="E581" s="4" t="s">
        <v>63</v>
      </c>
      <c r="F581" s="4" t="s">
        <v>69</v>
      </c>
      <c r="G581" s="4">
        <v>2020</v>
      </c>
      <c r="H581" s="4" t="s">
        <v>54</v>
      </c>
      <c r="I581" s="4">
        <v>17460</v>
      </c>
      <c r="J581" s="4" t="s">
        <v>66</v>
      </c>
      <c r="K581" s="4" t="s">
        <v>18</v>
      </c>
      <c r="L581" s="4" t="s">
        <v>47</v>
      </c>
      <c r="M581" s="6" t="s">
        <v>25</v>
      </c>
      <c r="N581" s="4" t="s">
        <v>26</v>
      </c>
      <c r="O581" s="4" t="s">
        <v>74</v>
      </c>
      <c r="P581" s="4" t="s">
        <v>28</v>
      </c>
      <c r="Q581" s="4" t="s">
        <v>60</v>
      </c>
    </row>
    <row r="582" spans="1:17" ht="14.25" customHeight="1" x14ac:dyDescent="0.35">
      <c r="A582" s="4" t="s">
        <v>606</v>
      </c>
      <c r="B582" s="7">
        <v>45372</v>
      </c>
      <c r="C582" s="4" t="s">
        <v>76</v>
      </c>
      <c r="D582" s="4" t="s">
        <v>62</v>
      </c>
      <c r="E582" s="4" t="s">
        <v>79</v>
      </c>
      <c r="F582" s="4" t="s">
        <v>90</v>
      </c>
      <c r="G582" s="4">
        <v>2022</v>
      </c>
      <c r="H582" s="4" t="s">
        <v>34</v>
      </c>
      <c r="I582" s="4">
        <v>38250</v>
      </c>
      <c r="J582" s="4" t="s">
        <v>66</v>
      </c>
      <c r="K582" s="4" t="s">
        <v>46</v>
      </c>
      <c r="L582" s="4" t="s">
        <v>37</v>
      </c>
      <c r="M582" s="6" t="s">
        <v>25</v>
      </c>
      <c r="N582" s="4">
        <v>8</v>
      </c>
      <c r="O582" s="4" t="s">
        <v>59</v>
      </c>
      <c r="P582" s="4" t="s">
        <v>28</v>
      </c>
      <c r="Q582" s="4" t="s">
        <v>29</v>
      </c>
    </row>
    <row r="583" spans="1:17" ht="14.25" customHeight="1" x14ac:dyDescent="0.35">
      <c r="A583" s="4" t="s">
        <v>607</v>
      </c>
      <c r="B583" s="7">
        <v>45553</v>
      </c>
      <c r="C583" s="4" t="s">
        <v>53</v>
      </c>
      <c r="D583" s="4" t="s">
        <v>72</v>
      </c>
      <c r="E583" s="4" t="s">
        <v>20</v>
      </c>
      <c r="F583" s="4" t="s">
        <v>43</v>
      </c>
      <c r="G583" s="4">
        <v>2021</v>
      </c>
      <c r="H583" s="4" t="s">
        <v>44</v>
      </c>
      <c r="I583" s="4">
        <v>40500</v>
      </c>
      <c r="J583" s="4" t="s">
        <v>55</v>
      </c>
      <c r="K583" s="4" t="s">
        <v>42</v>
      </c>
      <c r="L583" s="4" t="s">
        <v>47</v>
      </c>
      <c r="M583" s="6" t="s">
        <v>25</v>
      </c>
      <c r="N583" s="4" t="s">
        <v>26</v>
      </c>
      <c r="O583" s="4" t="s">
        <v>59</v>
      </c>
      <c r="P583" s="4" t="s">
        <v>28</v>
      </c>
      <c r="Q583" s="4" t="s">
        <v>51</v>
      </c>
    </row>
    <row r="584" spans="1:17" ht="14.25" customHeight="1" x14ac:dyDescent="0.35">
      <c r="A584" s="4" t="s">
        <v>608</v>
      </c>
      <c r="B584" s="5">
        <v>45306</v>
      </c>
      <c r="C584" s="4" t="s">
        <v>53</v>
      </c>
      <c r="D584" s="4" t="s">
        <v>32</v>
      </c>
      <c r="E584" s="4" t="s">
        <v>20</v>
      </c>
      <c r="F584" s="4" t="s">
        <v>21</v>
      </c>
      <c r="G584" s="4">
        <v>2021</v>
      </c>
      <c r="H584" s="4" t="s">
        <v>65</v>
      </c>
      <c r="I584" s="4">
        <v>20000</v>
      </c>
      <c r="J584" s="4" t="s">
        <v>35</v>
      </c>
      <c r="K584" s="4" t="s">
        <v>46</v>
      </c>
      <c r="L584" s="4" t="s">
        <v>56</v>
      </c>
      <c r="M584" s="6" t="s">
        <v>38</v>
      </c>
      <c r="N584" s="4">
        <v>8</v>
      </c>
      <c r="O584" s="4" t="s">
        <v>39</v>
      </c>
      <c r="P584" s="4" t="s">
        <v>28</v>
      </c>
      <c r="Q584" s="4" t="s">
        <v>51</v>
      </c>
    </row>
    <row r="585" spans="1:17" ht="14.25" customHeight="1" x14ac:dyDescent="0.35">
      <c r="A585" s="4" t="s">
        <v>609</v>
      </c>
      <c r="B585" s="5">
        <v>45329</v>
      </c>
      <c r="C585" s="4" t="s">
        <v>42</v>
      </c>
      <c r="D585" s="4" t="s">
        <v>19</v>
      </c>
      <c r="E585" s="4" t="s">
        <v>86</v>
      </c>
      <c r="F585" s="4" t="s">
        <v>90</v>
      </c>
      <c r="G585" s="4">
        <v>2018</v>
      </c>
      <c r="H585" s="4" t="s">
        <v>44</v>
      </c>
      <c r="I585" s="4">
        <v>39000</v>
      </c>
      <c r="J585" s="4" t="s">
        <v>45</v>
      </c>
      <c r="K585" s="4" t="s">
        <v>77</v>
      </c>
      <c r="L585" s="4" t="s">
        <v>37</v>
      </c>
      <c r="M585" s="6" t="s">
        <v>48</v>
      </c>
      <c r="N585" s="4">
        <v>8</v>
      </c>
      <c r="O585" s="4" t="s">
        <v>74</v>
      </c>
      <c r="P585" s="4" t="s">
        <v>28</v>
      </c>
      <c r="Q585" s="4" t="s">
        <v>51</v>
      </c>
    </row>
    <row r="586" spans="1:17" ht="14.25" customHeight="1" x14ac:dyDescent="0.35">
      <c r="A586" s="4" t="s">
        <v>610</v>
      </c>
      <c r="B586" s="5">
        <v>45595</v>
      </c>
      <c r="C586" s="4" t="s">
        <v>18</v>
      </c>
      <c r="D586" s="4" t="s">
        <v>62</v>
      </c>
      <c r="E586" s="4" t="s">
        <v>89</v>
      </c>
      <c r="F586" s="4" t="s">
        <v>21</v>
      </c>
      <c r="G586" s="4">
        <v>2019</v>
      </c>
      <c r="H586" s="4" t="s">
        <v>65</v>
      </c>
      <c r="I586" s="4">
        <v>18750</v>
      </c>
      <c r="J586" s="4" t="s">
        <v>35</v>
      </c>
      <c r="K586" s="4" t="s">
        <v>42</v>
      </c>
      <c r="L586" s="4" t="s">
        <v>56</v>
      </c>
      <c r="M586" s="6" t="s">
        <v>38</v>
      </c>
      <c r="N586" s="4" t="s">
        <v>58</v>
      </c>
      <c r="O586" s="4" t="s">
        <v>59</v>
      </c>
      <c r="P586" s="4" t="s">
        <v>50</v>
      </c>
      <c r="Q586" s="4" t="s">
        <v>70</v>
      </c>
    </row>
    <row r="587" spans="1:17" ht="14.25" customHeight="1" x14ac:dyDescent="0.35">
      <c r="A587" s="4" t="s">
        <v>388</v>
      </c>
      <c r="B587" s="5">
        <v>45342</v>
      </c>
      <c r="C587" s="4" t="s">
        <v>53</v>
      </c>
      <c r="D587" s="4" t="s">
        <v>32</v>
      </c>
      <c r="E587" s="4" t="s">
        <v>20</v>
      </c>
      <c r="F587" s="4" t="s">
        <v>90</v>
      </c>
      <c r="G587" s="4">
        <v>2021</v>
      </c>
      <c r="H587" s="4" t="s">
        <v>54</v>
      </c>
      <c r="I587" s="4">
        <v>17600</v>
      </c>
      <c r="J587" s="4" t="s">
        <v>55</v>
      </c>
      <c r="K587" s="4" t="s">
        <v>77</v>
      </c>
      <c r="L587" s="4" t="s">
        <v>56</v>
      </c>
      <c r="M587" s="6" t="s">
        <v>48</v>
      </c>
      <c r="N587" s="4" t="s">
        <v>49</v>
      </c>
      <c r="O587" s="4" t="s">
        <v>39</v>
      </c>
      <c r="P587" s="4" t="s">
        <v>40</v>
      </c>
      <c r="Q587" s="4" t="s">
        <v>29</v>
      </c>
    </row>
    <row r="588" spans="1:17" ht="14.25" customHeight="1" x14ac:dyDescent="0.35">
      <c r="A588" s="4" t="s">
        <v>611</v>
      </c>
      <c r="B588" s="5">
        <v>45502</v>
      </c>
      <c r="C588" s="4" t="s">
        <v>31</v>
      </c>
      <c r="D588" s="4" t="s">
        <v>19</v>
      </c>
      <c r="E588" s="4" t="s">
        <v>33</v>
      </c>
      <c r="F588" s="4" t="s">
        <v>69</v>
      </c>
      <c r="G588" s="4">
        <v>2021</v>
      </c>
      <c r="H588" s="4" t="s">
        <v>54</v>
      </c>
      <c r="I588" s="4">
        <v>17580</v>
      </c>
      <c r="J588" s="4" t="s">
        <v>23</v>
      </c>
      <c r="K588" s="4" t="s">
        <v>42</v>
      </c>
      <c r="L588" s="4" t="s">
        <v>47</v>
      </c>
      <c r="M588" s="6" t="s">
        <v>48</v>
      </c>
      <c r="N588" s="4" t="s">
        <v>26</v>
      </c>
      <c r="O588" s="4" t="s">
        <v>82</v>
      </c>
      <c r="P588" s="4" t="s">
        <v>28</v>
      </c>
      <c r="Q588" s="4" t="s">
        <v>51</v>
      </c>
    </row>
    <row r="589" spans="1:17" ht="14.25" customHeight="1" x14ac:dyDescent="0.35">
      <c r="A589" s="4" t="s">
        <v>612</v>
      </c>
      <c r="B589" s="5">
        <v>45296</v>
      </c>
      <c r="C589" s="4" t="s">
        <v>53</v>
      </c>
      <c r="D589" s="4" t="s">
        <v>72</v>
      </c>
      <c r="E589" s="4" t="s">
        <v>20</v>
      </c>
      <c r="F589" s="4" t="s">
        <v>64</v>
      </c>
      <c r="G589" s="4">
        <v>2022</v>
      </c>
      <c r="H589" s="4" t="s">
        <v>54</v>
      </c>
      <c r="I589" s="4">
        <v>17560</v>
      </c>
      <c r="J589" s="4" t="s">
        <v>23</v>
      </c>
      <c r="K589" s="4" t="s">
        <v>36</v>
      </c>
      <c r="L589" s="4" t="s">
        <v>47</v>
      </c>
      <c r="M589" s="6" t="s">
        <v>38</v>
      </c>
      <c r="N589" s="4" t="s">
        <v>26</v>
      </c>
      <c r="O589" s="4" t="s">
        <v>59</v>
      </c>
      <c r="P589" s="4" t="s">
        <v>28</v>
      </c>
      <c r="Q589" s="4" t="s">
        <v>29</v>
      </c>
    </row>
    <row r="590" spans="1:17" ht="14.25" customHeight="1" x14ac:dyDescent="0.35">
      <c r="A590" s="4" t="s">
        <v>613</v>
      </c>
      <c r="B590" s="5">
        <v>45304</v>
      </c>
      <c r="C590" s="4" t="s">
        <v>42</v>
      </c>
      <c r="D590" s="4" t="s">
        <v>32</v>
      </c>
      <c r="E590" s="4" t="s">
        <v>20</v>
      </c>
      <c r="F590" s="4" t="s">
        <v>69</v>
      </c>
      <c r="G590" s="4">
        <v>2018</v>
      </c>
      <c r="H590" s="4" t="s">
        <v>65</v>
      </c>
      <c r="I590" s="4">
        <v>21925</v>
      </c>
      <c r="J590" s="4" t="s">
        <v>45</v>
      </c>
      <c r="K590" s="4" t="s">
        <v>36</v>
      </c>
      <c r="L590" s="4" t="s">
        <v>37</v>
      </c>
      <c r="M590" s="6" t="s">
        <v>25</v>
      </c>
      <c r="N590" s="4" t="s">
        <v>49</v>
      </c>
      <c r="O590" s="4" t="s">
        <v>39</v>
      </c>
      <c r="P590" s="4" t="s">
        <v>28</v>
      </c>
      <c r="Q590" s="4" t="s">
        <v>70</v>
      </c>
    </row>
    <row r="591" spans="1:17" ht="14.25" customHeight="1" x14ac:dyDescent="0.35">
      <c r="A591" s="4" t="s">
        <v>614</v>
      </c>
      <c r="B591" s="5">
        <v>45316</v>
      </c>
      <c r="C591" s="4" t="s">
        <v>76</v>
      </c>
      <c r="D591" s="4" t="s">
        <v>84</v>
      </c>
      <c r="E591" s="4" t="s">
        <v>63</v>
      </c>
      <c r="F591" s="4" t="s">
        <v>64</v>
      </c>
      <c r="G591" s="4">
        <v>2022</v>
      </c>
      <c r="H591" s="4" t="s">
        <v>44</v>
      </c>
      <c r="I591" s="4">
        <v>43800</v>
      </c>
      <c r="J591" s="4" t="s">
        <v>23</v>
      </c>
      <c r="K591" s="4" t="s">
        <v>18</v>
      </c>
      <c r="L591" s="4" t="s">
        <v>24</v>
      </c>
      <c r="M591" s="6" t="s">
        <v>25</v>
      </c>
      <c r="N591" s="4" t="s">
        <v>26</v>
      </c>
      <c r="O591" s="4" t="s">
        <v>59</v>
      </c>
      <c r="P591" s="4" t="s">
        <v>40</v>
      </c>
      <c r="Q591" s="4" t="s">
        <v>70</v>
      </c>
    </row>
    <row r="592" spans="1:17" ht="14.25" customHeight="1" x14ac:dyDescent="0.35">
      <c r="A592" s="4" t="s">
        <v>615</v>
      </c>
      <c r="B592" s="5">
        <v>45386</v>
      </c>
      <c r="C592" s="4" t="s">
        <v>18</v>
      </c>
      <c r="D592" s="4" t="s">
        <v>32</v>
      </c>
      <c r="E592" s="4" t="s">
        <v>20</v>
      </c>
      <c r="F592" s="4" t="s">
        <v>81</v>
      </c>
      <c r="G592" s="4">
        <v>2021</v>
      </c>
      <c r="H592" s="4" t="s">
        <v>22</v>
      </c>
      <c r="I592" s="4">
        <v>26250</v>
      </c>
      <c r="J592" s="4" t="s">
        <v>23</v>
      </c>
      <c r="K592" s="4" t="s">
        <v>36</v>
      </c>
      <c r="L592" s="4" t="s">
        <v>47</v>
      </c>
      <c r="M592" s="6" t="s">
        <v>48</v>
      </c>
      <c r="N592" s="4" t="s">
        <v>58</v>
      </c>
      <c r="O592" s="4" t="s">
        <v>59</v>
      </c>
      <c r="P592" s="4" t="s">
        <v>50</v>
      </c>
      <c r="Q592" s="4" t="s">
        <v>29</v>
      </c>
    </row>
    <row r="593" spans="1:17" ht="14.25" customHeight="1" x14ac:dyDescent="0.35">
      <c r="A593" s="4" t="s">
        <v>119</v>
      </c>
      <c r="B593" s="5">
        <v>45301</v>
      </c>
      <c r="C593" s="4" t="s">
        <v>53</v>
      </c>
      <c r="D593" s="4" t="s">
        <v>62</v>
      </c>
      <c r="E593" s="4" t="s">
        <v>73</v>
      </c>
      <c r="F593" s="4" t="s">
        <v>21</v>
      </c>
      <c r="G593" s="4">
        <v>2021</v>
      </c>
      <c r="H593" s="4" t="s">
        <v>54</v>
      </c>
      <c r="I593" s="4">
        <v>17480</v>
      </c>
      <c r="J593" s="4" t="s">
        <v>66</v>
      </c>
      <c r="K593" s="4" t="s">
        <v>77</v>
      </c>
      <c r="L593" s="4" t="s">
        <v>24</v>
      </c>
      <c r="M593" s="6" t="s">
        <v>38</v>
      </c>
      <c r="N593" s="4" t="s">
        <v>67</v>
      </c>
      <c r="O593" s="4" t="s">
        <v>74</v>
      </c>
      <c r="P593" s="4" t="s">
        <v>40</v>
      </c>
      <c r="Q593" s="4" t="s">
        <v>70</v>
      </c>
    </row>
    <row r="594" spans="1:17" ht="14.25" customHeight="1" x14ac:dyDescent="0.35">
      <c r="A594" s="4" t="s">
        <v>616</v>
      </c>
      <c r="B594" s="5">
        <v>45327</v>
      </c>
      <c r="C594" s="4" t="s">
        <v>76</v>
      </c>
      <c r="D594" s="4" t="s">
        <v>72</v>
      </c>
      <c r="E594" s="4" t="s">
        <v>63</v>
      </c>
      <c r="F594" s="4" t="s">
        <v>43</v>
      </c>
      <c r="G594" s="4">
        <v>2018</v>
      </c>
      <c r="H594" s="4" t="s">
        <v>65</v>
      </c>
      <c r="I594" s="4">
        <v>21825</v>
      </c>
      <c r="J594" s="4" t="s">
        <v>66</v>
      </c>
      <c r="K594" s="4" t="s">
        <v>36</v>
      </c>
      <c r="L594" s="4" t="s">
        <v>24</v>
      </c>
      <c r="M594" s="6" t="s">
        <v>38</v>
      </c>
      <c r="N594" s="4" t="s">
        <v>49</v>
      </c>
      <c r="O594" s="4" t="s">
        <v>39</v>
      </c>
      <c r="P594" s="4" t="s">
        <v>50</v>
      </c>
      <c r="Q594" s="4" t="s">
        <v>70</v>
      </c>
    </row>
    <row r="595" spans="1:17" ht="14.25" customHeight="1" x14ac:dyDescent="0.35">
      <c r="A595" s="4" t="s">
        <v>617</v>
      </c>
      <c r="B595" s="5">
        <v>45567</v>
      </c>
      <c r="C595" s="4" t="s">
        <v>42</v>
      </c>
      <c r="D595" s="4" t="s">
        <v>84</v>
      </c>
      <c r="E595" s="4" t="s">
        <v>79</v>
      </c>
      <c r="F595" s="4" t="s">
        <v>64</v>
      </c>
      <c r="G595" s="4">
        <v>2020</v>
      </c>
      <c r="H595" s="4" t="s">
        <v>44</v>
      </c>
      <c r="I595" s="4">
        <v>42500</v>
      </c>
      <c r="J595" s="4" t="s">
        <v>55</v>
      </c>
      <c r="K595" s="4" t="s">
        <v>46</v>
      </c>
      <c r="L595" s="4" t="s">
        <v>56</v>
      </c>
      <c r="M595" s="6" t="s">
        <v>38</v>
      </c>
      <c r="N595" s="4" t="s">
        <v>49</v>
      </c>
      <c r="O595" s="4" t="s">
        <v>27</v>
      </c>
      <c r="P595" s="4" t="s">
        <v>28</v>
      </c>
      <c r="Q595" s="4" t="s">
        <v>51</v>
      </c>
    </row>
    <row r="596" spans="1:17" ht="14.25" customHeight="1" x14ac:dyDescent="0.35">
      <c r="A596" s="4" t="s">
        <v>618</v>
      </c>
      <c r="B596" s="7">
        <v>45493</v>
      </c>
      <c r="C596" s="4" t="s">
        <v>42</v>
      </c>
      <c r="D596" s="4" t="s">
        <v>72</v>
      </c>
      <c r="E596" s="4" t="s">
        <v>20</v>
      </c>
      <c r="F596" s="4" t="s">
        <v>21</v>
      </c>
      <c r="G596" s="4">
        <v>2020</v>
      </c>
      <c r="H596" s="4" t="s">
        <v>54</v>
      </c>
      <c r="I596" s="4">
        <v>16200</v>
      </c>
      <c r="J596" s="4" t="s">
        <v>45</v>
      </c>
      <c r="K596" s="4" t="s">
        <v>18</v>
      </c>
      <c r="L596" s="4" t="s">
        <v>24</v>
      </c>
      <c r="M596" s="6" t="s">
        <v>38</v>
      </c>
      <c r="N596" s="4" t="s">
        <v>67</v>
      </c>
      <c r="O596" s="4" t="s">
        <v>74</v>
      </c>
      <c r="P596" s="4" t="s">
        <v>28</v>
      </c>
      <c r="Q596" s="4" t="s">
        <v>51</v>
      </c>
    </row>
    <row r="597" spans="1:17" ht="14.25" customHeight="1" x14ac:dyDescent="0.35">
      <c r="A597" s="4" t="s">
        <v>619</v>
      </c>
      <c r="B597" s="7">
        <v>45503</v>
      </c>
      <c r="C597" s="4" t="s">
        <v>42</v>
      </c>
      <c r="D597" s="4" t="s">
        <v>19</v>
      </c>
      <c r="E597" s="4" t="s">
        <v>20</v>
      </c>
      <c r="F597" s="4" t="s">
        <v>90</v>
      </c>
      <c r="G597" s="4">
        <v>2021</v>
      </c>
      <c r="H597" s="4" t="s">
        <v>34</v>
      </c>
      <c r="I597" s="4">
        <v>36000</v>
      </c>
      <c r="J597" s="4" t="s">
        <v>66</v>
      </c>
      <c r="K597" s="4" t="s">
        <v>18</v>
      </c>
      <c r="L597" s="4" t="s">
        <v>47</v>
      </c>
      <c r="M597" s="6" t="s">
        <v>48</v>
      </c>
      <c r="N597" s="4" t="s">
        <v>49</v>
      </c>
      <c r="O597" s="4" t="s">
        <v>74</v>
      </c>
      <c r="P597" s="4" t="s">
        <v>28</v>
      </c>
      <c r="Q597" s="4" t="s">
        <v>60</v>
      </c>
    </row>
    <row r="598" spans="1:17" ht="14.25" customHeight="1" x14ac:dyDescent="0.35">
      <c r="A598" s="4" t="s">
        <v>620</v>
      </c>
      <c r="B598" s="7">
        <v>45306</v>
      </c>
      <c r="C598" s="4" t="s">
        <v>53</v>
      </c>
      <c r="D598" s="4" t="s">
        <v>62</v>
      </c>
      <c r="E598" s="4" t="s">
        <v>86</v>
      </c>
      <c r="F598" s="4" t="s">
        <v>21</v>
      </c>
      <c r="G598" s="4">
        <v>2021</v>
      </c>
      <c r="H598" s="4" t="s">
        <v>44</v>
      </c>
      <c r="I598" s="4">
        <v>39000</v>
      </c>
      <c r="J598" s="4" t="s">
        <v>23</v>
      </c>
      <c r="K598" s="4" t="s">
        <v>36</v>
      </c>
      <c r="L598" s="4" t="s">
        <v>56</v>
      </c>
      <c r="M598" s="6" t="s">
        <v>38</v>
      </c>
      <c r="N598" s="4">
        <v>8</v>
      </c>
      <c r="O598" s="4" t="s">
        <v>82</v>
      </c>
      <c r="P598" s="4" t="s">
        <v>28</v>
      </c>
      <c r="Q598" s="4" t="s">
        <v>60</v>
      </c>
    </row>
    <row r="599" spans="1:17" ht="14.25" customHeight="1" x14ac:dyDescent="0.35">
      <c r="A599" s="4" t="s">
        <v>621</v>
      </c>
      <c r="B599" s="7">
        <v>45506</v>
      </c>
      <c r="C599" s="4" t="s">
        <v>53</v>
      </c>
      <c r="D599" s="4" t="s">
        <v>19</v>
      </c>
      <c r="E599" s="4" t="s">
        <v>89</v>
      </c>
      <c r="F599" s="4" t="s">
        <v>81</v>
      </c>
      <c r="G599" s="4">
        <v>2022</v>
      </c>
      <c r="H599" s="4" t="s">
        <v>65</v>
      </c>
      <c r="I599" s="4">
        <v>18750</v>
      </c>
      <c r="J599" s="4" t="s">
        <v>23</v>
      </c>
      <c r="K599" s="4" t="s">
        <v>46</v>
      </c>
      <c r="L599" s="4" t="s">
        <v>37</v>
      </c>
      <c r="M599" s="6" t="s">
        <v>38</v>
      </c>
      <c r="N599" s="4" t="s">
        <v>67</v>
      </c>
      <c r="O599" s="4" t="s">
        <v>74</v>
      </c>
      <c r="P599" s="4" t="s">
        <v>28</v>
      </c>
      <c r="Q599" s="4" t="s">
        <v>29</v>
      </c>
    </row>
    <row r="600" spans="1:17" ht="14.25" customHeight="1" x14ac:dyDescent="0.35">
      <c r="A600" s="4" t="s">
        <v>574</v>
      </c>
      <c r="B600" s="7">
        <v>45312</v>
      </c>
      <c r="C600" s="4" t="s">
        <v>18</v>
      </c>
      <c r="D600" s="4" t="s">
        <v>19</v>
      </c>
      <c r="E600" s="4" t="s">
        <v>20</v>
      </c>
      <c r="F600" s="4" t="s">
        <v>69</v>
      </c>
      <c r="G600" s="4">
        <v>2022</v>
      </c>
      <c r="H600" s="4" t="s">
        <v>22</v>
      </c>
      <c r="I600" s="4">
        <v>26400</v>
      </c>
      <c r="J600" s="4" t="s">
        <v>45</v>
      </c>
      <c r="K600" s="4" t="s">
        <v>42</v>
      </c>
      <c r="L600" s="4" t="s">
        <v>87</v>
      </c>
      <c r="M600" s="6" t="s">
        <v>48</v>
      </c>
      <c r="N600" s="4">
        <v>8</v>
      </c>
      <c r="O600" s="4" t="s">
        <v>59</v>
      </c>
      <c r="P600" s="4" t="s">
        <v>50</v>
      </c>
      <c r="Q600" s="4" t="s">
        <v>60</v>
      </c>
    </row>
    <row r="601" spans="1:17" ht="14.25" customHeight="1" x14ac:dyDescent="0.35">
      <c r="A601" s="4" t="s">
        <v>622</v>
      </c>
      <c r="B601" s="7">
        <v>45312</v>
      </c>
      <c r="C601" s="4" t="s">
        <v>31</v>
      </c>
      <c r="D601" s="4" t="s">
        <v>62</v>
      </c>
      <c r="E601" s="4" t="s">
        <v>33</v>
      </c>
      <c r="F601" s="4" t="s">
        <v>21</v>
      </c>
      <c r="G601" s="4">
        <v>2022</v>
      </c>
      <c r="H601" s="4" t="s">
        <v>22</v>
      </c>
      <c r="I601" s="4">
        <v>26370</v>
      </c>
      <c r="J601" s="4" t="s">
        <v>66</v>
      </c>
      <c r="K601" s="4" t="s">
        <v>77</v>
      </c>
      <c r="L601" s="4" t="s">
        <v>24</v>
      </c>
      <c r="M601" s="6" t="s">
        <v>38</v>
      </c>
      <c r="N601" s="4" t="s">
        <v>26</v>
      </c>
      <c r="O601" s="4" t="s">
        <v>27</v>
      </c>
      <c r="P601" s="4" t="s">
        <v>40</v>
      </c>
      <c r="Q601" s="4" t="s">
        <v>51</v>
      </c>
    </row>
    <row r="602" spans="1:17" ht="14.25" customHeight="1" x14ac:dyDescent="0.35">
      <c r="A602" s="4" t="s">
        <v>623</v>
      </c>
      <c r="B602" s="7">
        <v>45312</v>
      </c>
      <c r="C602" s="4" t="s">
        <v>53</v>
      </c>
      <c r="D602" s="4" t="s">
        <v>72</v>
      </c>
      <c r="E602" s="4" t="s">
        <v>20</v>
      </c>
      <c r="F602" s="4" t="s">
        <v>43</v>
      </c>
      <c r="G602" s="4">
        <v>2019</v>
      </c>
      <c r="H602" s="4" t="s">
        <v>22</v>
      </c>
      <c r="I602" s="4">
        <v>26340</v>
      </c>
      <c r="J602" s="4" t="s">
        <v>66</v>
      </c>
      <c r="K602" s="4" t="s">
        <v>42</v>
      </c>
      <c r="L602" s="4" t="s">
        <v>47</v>
      </c>
      <c r="M602" s="6" t="s">
        <v>38</v>
      </c>
      <c r="N602" s="4">
        <v>8</v>
      </c>
      <c r="O602" s="4" t="s">
        <v>39</v>
      </c>
      <c r="P602" s="4" t="s">
        <v>28</v>
      </c>
      <c r="Q602" s="4" t="s">
        <v>29</v>
      </c>
    </row>
    <row r="603" spans="1:17" ht="14.25" customHeight="1" x14ac:dyDescent="0.35">
      <c r="A603" s="4" t="s">
        <v>436</v>
      </c>
      <c r="B603" s="7">
        <v>45313</v>
      </c>
      <c r="C603" s="4" t="s">
        <v>18</v>
      </c>
      <c r="D603" s="4" t="s">
        <v>32</v>
      </c>
      <c r="E603" s="4" t="s">
        <v>20</v>
      </c>
      <c r="F603" s="4" t="s">
        <v>21</v>
      </c>
      <c r="G603" s="4">
        <v>2021</v>
      </c>
      <c r="H603" s="4" t="s">
        <v>34</v>
      </c>
      <c r="I603" s="4">
        <v>39465</v>
      </c>
      <c r="J603" s="4" t="s">
        <v>66</v>
      </c>
      <c r="K603" s="4" t="s">
        <v>46</v>
      </c>
      <c r="L603" s="4" t="s">
        <v>47</v>
      </c>
      <c r="M603" s="6" t="s">
        <v>25</v>
      </c>
      <c r="N603" s="4">
        <v>8</v>
      </c>
      <c r="O603" s="4" t="s">
        <v>39</v>
      </c>
      <c r="P603" s="4" t="s">
        <v>28</v>
      </c>
      <c r="Q603" s="4" t="s">
        <v>51</v>
      </c>
    </row>
    <row r="604" spans="1:17" ht="14.25" customHeight="1" x14ac:dyDescent="0.35">
      <c r="A604" s="4" t="s">
        <v>624</v>
      </c>
      <c r="B604" s="7">
        <v>45580</v>
      </c>
      <c r="C604" s="4" t="s">
        <v>42</v>
      </c>
      <c r="D604" s="4" t="s">
        <v>19</v>
      </c>
      <c r="E604" s="4" t="s">
        <v>63</v>
      </c>
      <c r="F604" s="4" t="s">
        <v>69</v>
      </c>
      <c r="G604" s="4">
        <v>2019</v>
      </c>
      <c r="H604" s="4" t="s">
        <v>44</v>
      </c>
      <c r="I604" s="4">
        <v>43800</v>
      </c>
      <c r="J604" s="4" t="s">
        <v>66</v>
      </c>
      <c r="K604" s="4" t="s">
        <v>36</v>
      </c>
      <c r="L604" s="4" t="s">
        <v>47</v>
      </c>
      <c r="M604" s="6" t="s">
        <v>25</v>
      </c>
      <c r="N604" s="4" t="s">
        <v>58</v>
      </c>
      <c r="O604" s="4" t="s">
        <v>59</v>
      </c>
      <c r="P604" s="4" t="s">
        <v>28</v>
      </c>
      <c r="Q604" s="4" t="s">
        <v>51</v>
      </c>
    </row>
    <row r="605" spans="1:17" ht="14.25" customHeight="1" x14ac:dyDescent="0.35">
      <c r="A605" s="4" t="s">
        <v>625</v>
      </c>
      <c r="B605" s="7">
        <v>45454</v>
      </c>
      <c r="C605" s="4" t="s">
        <v>31</v>
      </c>
      <c r="D605" s="4" t="s">
        <v>84</v>
      </c>
      <c r="E605" s="4" t="s">
        <v>20</v>
      </c>
      <c r="F605" s="4" t="s">
        <v>81</v>
      </c>
      <c r="G605" s="4">
        <v>2020</v>
      </c>
      <c r="H605" s="4" t="s">
        <v>54</v>
      </c>
      <c r="I605" s="4">
        <v>17500</v>
      </c>
      <c r="J605" s="4" t="s">
        <v>55</v>
      </c>
      <c r="K605" s="4" t="s">
        <v>77</v>
      </c>
      <c r="L605" s="4" t="s">
        <v>56</v>
      </c>
      <c r="M605" s="6" t="s">
        <v>38</v>
      </c>
      <c r="N605" s="4" t="s">
        <v>26</v>
      </c>
      <c r="O605" s="4" t="s">
        <v>59</v>
      </c>
      <c r="P605" s="4" t="s">
        <v>40</v>
      </c>
      <c r="Q605" s="4" t="s">
        <v>60</v>
      </c>
    </row>
    <row r="606" spans="1:17" ht="14.25" customHeight="1" x14ac:dyDescent="0.35">
      <c r="A606" s="4" t="s">
        <v>626</v>
      </c>
      <c r="B606" s="7">
        <v>45377</v>
      </c>
      <c r="C606" s="4" t="s">
        <v>53</v>
      </c>
      <c r="D606" s="4" t="s">
        <v>72</v>
      </c>
      <c r="E606" s="4" t="s">
        <v>73</v>
      </c>
      <c r="F606" s="4" t="s">
        <v>43</v>
      </c>
      <c r="G606" s="4">
        <v>2021</v>
      </c>
      <c r="H606" s="4" t="s">
        <v>44</v>
      </c>
      <c r="I606" s="4">
        <v>43700</v>
      </c>
      <c r="J606" s="4" t="s">
        <v>35</v>
      </c>
      <c r="K606" s="4" t="s">
        <v>77</v>
      </c>
      <c r="L606" s="4" t="s">
        <v>47</v>
      </c>
      <c r="M606" s="6" t="s">
        <v>25</v>
      </c>
      <c r="N606" s="4" t="s">
        <v>58</v>
      </c>
      <c r="O606" s="4" t="s">
        <v>74</v>
      </c>
      <c r="P606" s="4" t="s">
        <v>50</v>
      </c>
      <c r="Q606" s="4" t="s">
        <v>70</v>
      </c>
    </row>
    <row r="607" spans="1:17" ht="14.25" customHeight="1" x14ac:dyDescent="0.35">
      <c r="A607" s="4" t="s">
        <v>574</v>
      </c>
      <c r="B607" s="7">
        <v>45451</v>
      </c>
      <c r="C607" s="4" t="s">
        <v>31</v>
      </c>
      <c r="D607" s="4" t="s">
        <v>62</v>
      </c>
      <c r="E607" s="4" t="s">
        <v>63</v>
      </c>
      <c r="F607" s="4" t="s">
        <v>21</v>
      </c>
      <c r="G607" s="4">
        <v>2021</v>
      </c>
      <c r="H607" s="4" t="s">
        <v>22</v>
      </c>
      <c r="I607" s="4">
        <v>26190</v>
      </c>
      <c r="J607" s="4" t="s">
        <v>23</v>
      </c>
      <c r="K607" s="4" t="s">
        <v>77</v>
      </c>
      <c r="L607" s="4" t="s">
        <v>24</v>
      </c>
      <c r="M607" s="6" t="s">
        <v>38</v>
      </c>
      <c r="N607" s="4" t="s">
        <v>26</v>
      </c>
      <c r="O607" s="4" t="s">
        <v>39</v>
      </c>
      <c r="P607" s="4" t="s">
        <v>40</v>
      </c>
      <c r="Q607" s="4" t="s">
        <v>51</v>
      </c>
    </row>
    <row r="608" spans="1:17" ht="14.25" customHeight="1" x14ac:dyDescent="0.35">
      <c r="A608" s="4" t="s">
        <v>627</v>
      </c>
      <c r="B608" s="5">
        <v>45341</v>
      </c>
      <c r="C608" s="4" t="s">
        <v>31</v>
      </c>
      <c r="D608" s="4" t="s">
        <v>72</v>
      </c>
      <c r="E608" s="4" t="s">
        <v>79</v>
      </c>
      <c r="F608" s="4" t="s">
        <v>81</v>
      </c>
      <c r="G608" s="4">
        <v>2018</v>
      </c>
      <c r="H608" s="4" t="s">
        <v>34</v>
      </c>
      <c r="I608" s="4">
        <v>38250</v>
      </c>
      <c r="J608" s="4" t="s">
        <v>35</v>
      </c>
      <c r="K608" s="4" t="s">
        <v>77</v>
      </c>
      <c r="L608" s="4" t="s">
        <v>37</v>
      </c>
      <c r="M608" s="6" t="s">
        <v>48</v>
      </c>
      <c r="N608" s="4">
        <v>8</v>
      </c>
      <c r="O608" s="4" t="s">
        <v>27</v>
      </c>
      <c r="P608" s="4" t="s">
        <v>50</v>
      </c>
      <c r="Q608" s="4" t="s">
        <v>60</v>
      </c>
    </row>
    <row r="609" spans="1:17" ht="14.25" customHeight="1" x14ac:dyDescent="0.35">
      <c r="A609" s="4" t="s">
        <v>628</v>
      </c>
      <c r="B609" s="5">
        <v>45529</v>
      </c>
      <c r="C609" s="4" t="s">
        <v>76</v>
      </c>
      <c r="D609" s="4" t="s">
        <v>19</v>
      </c>
      <c r="E609" s="4" t="s">
        <v>20</v>
      </c>
      <c r="F609" s="4" t="s">
        <v>64</v>
      </c>
      <c r="G609" s="4">
        <v>2021</v>
      </c>
      <c r="H609" s="4" t="s">
        <v>22</v>
      </c>
      <c r="I609" s="4">
        <v>24300</v>
      </c>
      <c r="J609" s="4" t="s">
        <v>23</v>
      </c>
      <c r="K609" s="4" t="s">
        <v>77</v>
      </c>
      <c r="L609" s="4" t="s">
        <v>47</v>
      </c>
      <c r="M609" s="6" t="s">
        <v>48</v>
      </c>
      <c r="N609" s="4" t="s">
        <v>49</v>
      </c>
      <c r="O609" s="4" t="s">
        <v>59</v>
      </c>
      <c r="P609" s="4" t="s">
        <v>28</v>
      </c>
      <c r="Q609" s="4" t="s">
        <v>60</v>
      </c>
    </row>
    <row r="610" spans="1:17" ht="14.25" customHeight="1" x14ac:dyDescent="0.35">
      <c r="A610" s="4" t="s">
        <v>629</v>
      </c>
      <c r="B610" s="5">
        <v>45455</v>
      </c>
      <c r="C610" s="4" t="s">
        <v>53</v>
      </c>
      <c r="D610" s="4" t="s">
        <v>19</v>
      </c>
      <c r="E610" s="4" t="s">
        <v>20</v>
      </c>
      <c r="F610" s="4" t="s">
        <v>21</v>
      </c>
      <c r="G610" s="4">
        <v>2020</v>
      </c>
      <c r="H610" s="4" t="s">
        <v>65</v>
      </c>
      <c r="I610" s="4">
        <v>20000</v>
      </c>
      <c r="J610" s="4" t="s">
        <v>45</v>
      </c>
      <c r="K610" s="4" t="s">
        <v>42</v>
      </c>
      <c r="L610" s="4" t="s">
        <v>47</v>
      </c>
      <c r="M610" s="6" t="s">
        <v>38</v>
      </c>
      <c r="N610" s="4" t="s">
        <v>49</v>
      </c>
      <c r="O610" s="4" t="s">
        <v>59</v>
      </c>
      <c r="P610" s="4" t="s">
        <v>28</v>
      </c>
      <c r="Q610" s="4" t="s">
        <v>70</v>
      </c>
    </row>
    <row r="611" spans="1:17" ht="14.25" customHeight="1" x14ac:dyDescent="0.35">
      <c r="A611" s="4" t="s">
        <v>630</v>
      </c>
      <c r="B611" s="5">
        <v>45325</v>
      </c>
      <c r="C611" s="4" t="s">
        <v>53</v>
      </c>
      <c r="D611" s="4" t="s">
        <v>19</v>
      </c>
      <c r="E611" s="4" t="s">
        <v>86</v>
      </c>
      <c r="F611" s="4" t="s">
        <v>90</v>
      </c>
      <c r="G611" s="4">
        <v>2021</v>
      </c>
      <c r="H611" s="4" t="s">
        <v>44</v>
      </c>
      <c r="I611" s="4">
        <v>39000</v>
      </c>
      <c r="J611" s="4" t="s">
        <v>45</v>
      </c>
      <c r="K611" s="4" t="s">
        <v>42</v>
      </c>
      <c r="L611" s="4" t="s">
        <v>37</v>
      </c>
      <c r="M611" s="6" t="s">
        <v>48</v>
      </c>
      <c r="N611" s="4" t="s">
        <v>49</v>
      </c>
      <c r="O611" s="4" t="s">
        <v>82</v>
      </c>
      <c r="P611" s="4" t="s">
        <v>28</v>
      </c>
      <c r="Q611" s="4" t="s">
        <v>29</v>
      </c>
    </row>
    <row r="612" spans="1:17" ht="14.25" customHeight="1" x14ac:dyDescent="0.35">
      <c r="A612" s="4" t="s">
        <v>631</v>
      </c>
      <c r="B612" s="5">
        <v>45551</v>
      </c>
      <c r="C612" s="4" t="s">
        <v>53</v>
      </c>
      <c r="D612" s="4" t="s">
        <v>19</v>
      </c>
      <c r="E612" s="4" t="s">
        <v>89</v>
      </c>
      <c r="F612" s="4" t="s">
        <v>21</v>
      </c>
      <c r="G612" s="4">
        <v>2019</v>
      </c>
      <c r="H612" s="4" t="s">
        <v>34</v>
      </c>
      <c r="I612" s="4">
        <v>33750</v>
      </c>
      <c r="J612" s="4" t="s">
        <v>55</v>
      </c>
      <c r="K612" s="4" t="s">
        <v>36</v>
      </c>
      <c r="L612" s="4" t="s">
        <v>87</v>
      </c>
      <c r="M612" s="6" t="s">
        <v>38</v>
      </c>
      <c r="N612" s="4" t="s">
        <v>58</v>
      </c>
      <c r="O612" s="4" t="s">
        <v>59</v>
      </c>
      <c r="P612" s="4" t="s">
        <v>28</v>
      </c>
      <c r="Q612" s="4" t="s">
        <v>70</v>
      </c>
    </row>
    <row r="613" spans="1:17" ht="14.25" customHeight="1" x14ac:dyDescent="0.35">
      <c r="A613" s="4" t="s">
        <v>632</v>
      </c>
      <c r="B613" s="5">
        <v>45560</v>
      </c>
      <c r="C613" s="4" t="s">
        <v>53</v>
      </c>
      <c r="D613" s="4" t="s">
        <v>32</v>
      </c>
      <c r="E613" s="4" t="s">
        <v>20</v>
      </c>
      <c r="F613" s="4" t="s">
        <v>43</v>
      </c>
      <c r="G613" s="4">
        <v>2021</v>
      </c>
      <c r="H613" s="4" t="s">
        <v>22</v>
      </c>
      <c r="I613" s="4">
        <v>26400</v>
      </c>
      <c r="J613" s="4" t="s">
        <v>55</v>
      </c>
      <c r="K613" s="4" t="s">
        <v>77</v>
      </c>
      <c r="L613" s="4" t="s">
        <v>37</v>
      </c>
      <c r="M613" s="6" t="s">
        <v>25</v>
      </c>
      <c r="N613" s="4" t="s">
        <v>67</v>
      </c>
      <c r="O613" s="4" t="s">
        <v>27</v>
      </c>
      <c r="P613" s="4" t="s">
        <v>28</v>
      </c>
      <c r="Q613" s="4" t="s">
        <v>51</v>
      </c>
    </row>
    <row r="614" spans="1:17" ht="14.25" customHeight="1" x14ac:dyDescent="0.35">
      <c r="A614" s="4" t="s">
        <v>633</v>
      </c>
      <c r="B614" s="5">
        <v>45569</v>
      </c>
      <c r="C614" s="4" t="s">
        <v>53</v>
      </c>
      <c r="D614" s="4" t="s">
        <v>19</v>
      </c>
      <c r="E614" s="4" t="s">
        <v>33</v>
      </c>
      <c r="F614" s="4" t="s">
        <v>69</v>
      </c>
      <c r="G614" s="4">
        <v>2019</v>
      </c>
      <c r="H614" s="4" t="s">
        <v>34</v>
      </c>
      <c r="I614" s="4">
        <v>39555</v>
      </c>
      <c r="J614" s="4" t="s">
        <v>23</v>
      </c>
      <c r="K614" s="4" t="s">
        <v>18</v>
      </c>
      <c r="L614" s="4" t="s">
        <v>87</v>
      </c>
      <c r="M614" s="6" t="s">
        <v>25</v>
      </c>
      <c r="N614" s="4" t="s">
        <v>58</v>
      </c>
      <c r="O614" s="4" t="s">
        <v>27</v>
      </c>
      <c r="P614" s="4" t="s">
        <v>50</v>
      </c>
      <c r="Q614" s="4" t="s">
        <v>60</v>
      </c>
    </row>
    <row r="615" spans="1:17" ht="14.25" customHeight="1" x14ac:dyDescent="0.35">
      <c r="A615" s="4" t="s">
        <v>634</v>
      </c>
      <c r="B615" s="5">
        <v>45319</v>
      </c>
      <c r="C615" s="4" t="s">
        <v>42</v>
      </c>
      <c r="D615" s="4" t="s">
        <v>72</v>
      </c>
      <c r="E615" s="4" t="s">
        <v>20</v>
      </c>
      <c r="F615" s="4" t="s">
        <v>43</v>
      </c>
      <c r="G615" s="4">
        <v>2022</v>
      </c>
      <c r="H615" s="4" t="s">
        <v>65</v>
      </c>
      <c r="I615" s="4">
        <v>21950</v>
      </c>
      <c r="J615" s="4" t="s">
        <v>45</v>
      </c>
      <c r="K615" s="4" t="s">
        <v>46</v>
      </c>
      <c r="L615" s="4" t="s">
        <v>24</v>
      </c>
      <c r="M615" s="6" t="s">
        <v>48</v>
      </c>
      <c r="N615" s="4" t="s">
        <v>58</v>
      </c>
      <c r="O615" s="4" t="s">
        <v>27</v>
      </c>
      <c r="P615" s="4" t="s">
        <v>40</v>
      </c>
      <c r="Q615" s="4" t="s">
        <v>29</v>
      </c>
    </row>
    <row r="616" spans="1:17" ht="14.25" customHeight="1" x14ac:dyDescent="0.35">
      <c r="A616" s="4" t="s">
        <v>615</v>
      </c>
      <c r="B616" s="5">
        <v>45430</v>
      </c>
      <c r="C616" s="4" t="s">
        <v>18</v>
      </c>
      <c r="D616" s="4" t="s">
        <v>32</v>
      </c>
      <c r="E616" s="4" t="s">
        <v>20</v>
      </c>
      <c r="F616" s="4" t="s">
        <v>69</v>
      </c>
      <c r="G616" s="4">
        <v>2022</v>
      </c>
      <c r="H616" s="4" t="s">
        <v>65</v>
      </c>
      <c r="I616" s="4">
        <v>21925</v>
      </c>
      <c r="J616" s="4" t="s">
        <v>23</v>
      </c>
      <c r="K616" s="4" t="s">
        <v>42</v>
      </c>
      <c r="L616" s="4" t="s">
        <v>37</v>
      </c>
      <c r="M616" s="6" t="s">
        <v>38</v>
      </c>
      <c r="N616" s="4" t="s">
        <v>67</v>
      </c>
      <c r="O616" s="4" t="s">
        <v>27</v>
      </c>
      <c r="P616" s="4" t="s">
        <v>28</v>
      </c>
      <c r="Q616" s="4" t="s">
        <v>51</v>
      </c>
    </row>
    <row r="617" spans="1:17" ht="14.25" customHeight="1" x14ac:dyDescent="0.35">
      <c r="A617" s="4" t="s">
        <v>635</v>
      </c>
      <c r="B617" s="5">
        <v>45351</v>
      </c>
      <c r="C617" s="4" t="s">
        <v>31</v>
      </c>
      <c r="D617" s="4" t="s">
        <v>72</v>
      </c>
      <c r="E617" s="4" t="s">
        <v>63</v>
      </c>
      <c r="F617" s="4" t="s">
        <v>69</v>
      </c>
      <c r="G617" s="4">
        <v>2018</v>
      </c>
      <c r="H617" s="4" t="s">
        <v>44</v>
      </c>
      <c r="I617" s="4">
        <v>43800</v>
      </c>
      <c r="J617" s="4" t="s">
        <v>45</v>
      </c>
      <c r="K617" s="4" t="s">
        <v>77</v>
      </c>
      <c r="L617" s="4" t="s">
        <v>37</v>
      </c>
      <c r="M617" s="6" t="s">
        <v>57</v>
      </c>
      <c r="N617" s="4" t="s">
        <v>26</v>
      </c>
      <c r="O617" s="4" t="s">
        <v>59</v>
      </c>
      <c r="P617" s="4" t="s">
        <v>28</v>
      </c>
      <c r="Q617" s="4" t="s">
        <v>70</v>
      </c>
    </row>
    <row r="618" spans="1:17" ht="14.25" customHeight="1" x14ac:dyDescent="0.35">
      <c r="A618" s="4" t="s">
        <v>636</v>
      </c>
      <c r="B618" s="5">
        <v>45438</v>
      </c>
      <c r="C618" s="4" t="s">
        <v>76</v>
      </c>
      <c r="D618" s="4" t="s">
        <v>84</v>
      </c>
      <c r="E618" s="4" t="s">
        <v>20</v>
      </c>
      <c r="F618" s="4" t="s">
        <v>64</v>
      </c>
      <c r="G618" s="4">
        <v>2021</v>
      </c>
      <c r="H618" s="4" t="s">
        <v>34</v>
      </c>
      <c r="I618" s="4">
        <v>39375</v>
      </c>
      <c r="J618" s="4" t="s">
        <v>55</v>
      </c>
      <c r="K618" s="4" t="s">
        <v>46</v>
      </c>
      <c r="L618" s="4" t="s">
        <v>87</v>
      </c>
      <c r="M618" s="6" t="s">
        <v>38</v>
      </c>
      <c r="N618" s="4" t="s">
        <v>49</v>
      </c>
      <c r="O618" s="4" t="s">
        <v>82</v>
      </c>
      <c r="P618" s="4" t="s">
        <v>28</v>
      </c>
      <c r="Q618" s="4" t="s">
        <v>51</v>
      </c>
    </row>
    <row r="619" spans="1:17" ht="14.25" customHeight="1" x14ac:dyDescent="0.35">
      <c r="A619" s="4" t="s">
        <v>637</v>
      </c>
      <c r="B619" s="5">
        <v>45608</v>
      </c>
      <c r="C619" s="4" t="s">
        <v>31</v>
      </c>
      <c r="D619" s="4" t="s">
        <v>84</v>
      </c>
      <c r="E619" s="4" t="s">
        <v>73</v>
      </c>
      <c r="F619" s="4" t="s">
        <v>90</v>
      </c>
      <c r="G619" s="4">
        <v>2022</v>
      </c>
      <c r="H619" s="4" t="s">
        <v>22</v>
      </c>
      <c r="I619" s="4">
        <v>26220</v>
      </c>
      <c r="J619" s="4" t="s">
        <v>55</v>
      </c>
      <c r="K619" s="4" t="s">
        <v>36</v>
      </c>
      <c r="L619" s="4" t="s">
        <v>56</v>
      </c>
      <c r="M619" s="6" t="s">
        <v>38</v>
      </c>
      <c r="N619" s="4" t="s">
        <v>26</v>
      </c>
      <c r="O619" s="4" t="s">
        <v>39</v>
      </c>
      <c r="P619" s="4" t="s">
        <v>40</v>
      </c>
      <c r="Q619" s="4" t="s">
        <v>60</v>
      </c>
    </row>
    <row r="620" spans="1:17" ht="14.25" customHeight="1" x14ac:dyDescent="0.35">
      <c r="A620" s="4" t="s">
        <v>638</v>
      </c>
      <c r="B620" s="7">
        <v>45581</v>
      </c>
      <c r="C620" s="4" t="s">
        <v>53</v>
      </c>
      <c r="D620" s="4" t="s">
        <v>62</v>
      </c>
      <c r="E620" s="4" t="s">
        <v>63</v>
      </c>
      <c r="F620" s="4" t="s">
        <v>64</v>
      </c>
      <c r="G620" s="4">
        <v>2022</v>
      </c>
      <c r="H620" s="4" t="s">
        <v>22</v>
      </c>
      <c r="I620" s="4">
        <v>26190</v>
      </c>
      <c r="J620" s="4" t="s">
        <v>35</v>
      </c>
      <c r="K620" s="4" t="s">
        <v>46</v>
      </c>
      <c r="L620" s="4" t="s">
        <v>56</v>
      </c>
      <c r="M620" s="6" t="s">
        <v>48</v>
      </c>
      <c r="N620" s="4" t="s">
        <v>67</v>
      </c>
      <c r="O620" s="4" t="s">
        <v>74</v>
      </c>
      <c r="P620" s="4" t="s">
        <v>50</v>
      </c>
      <c r="Q620" s="4" t="s">
        <v>51</v>
      </c>
    </row>
    <row r="621" spans="1:17" ht="14.25" customHeight="1" x14ac:dyDescent="0.35">
      <c r="A621" s="4" t="s">
        <v>639</v>
      </c>
      <c r="B621" s="7">
        <v>45528</v>
      </c>
      <c r="C621" s="4" t="s">
        <v>53</v>
      </c>
      <c r="D621" s="4" t="s">
        <v>62</v>
      </c>
      <c r="E621" s="4" t="s">
        <v>79</v>
      </c>
      <c r="F621" s="4" t="s">
        <v>43</v>
      </c>
      <c r="G621" s="4">
        <v>2018</v>
      </c>
      <c r="H621" s="4" t="s">
        <v>54</v>
      </c>
      <c r="I621" s="4">
        <v>17000</v>
      </c>
      <c r="J621" s="4" t="s">
        <v>35</v>
      </c>
      <c r="K621" s="4" t="s">
        <v>46</v>
      </c>
      <c r="L621" s="4" t="s">
        <v>47</v>
      </c>
      <c r="M621" s="6" t="s">
        <v>57</v>
      </c>
      <c r="N621" s="4">
        <v>8</v>
      </c>
      <c r="O621" s="4" t="s">
        <v>27</v>
      </c>
      <c r="P621" s="4" t="s">
        <v>40</v>
      </c>
      <c r="Q621" s="4" t="s">
        <v>29</v>
      </c>
    </row>
    <row r="622" spans="1:17" ht="14.25" customHeight="1" x14ac:dyDescent="0.35">
      <c r="A622" s="4" t="s">
        <v>640</v>
      </c>
      <c r="B622" s="5">
        <v>45310</v>
      </c>
      <c r="C622" s="4" t="s">
        <v>53</v>
      </c>
      <c r="D622" s="4" t="s">
        <v>32</v>
      </c>
      <c r="E622" s="4" t="s">
        <v>20</v>
      </c>
      <c r="F622" s="4" t="s">
        <v>81</v>
      </c>
      <c r="G622" s="4">
        <v>2018</v>
      </c>
      <c r="H622" s="4" t="s">
        <v>22</v>
      </c>
      <c r="I622" s="4">
        <v>24300</v>
      </c>
      <c r="J622" s="4" t="s">
        <v>55</v>
      </c>
      <c r="K622" s="4" t="s">
        <v>77</v>
      </c>
      <c r="L622" s="4" t="s">
        <v>87</v>
      </c>
      <c r="M622" s="6" t="s">
        <v>25</v>
      </c>
      <c r="N622" s="4" t="s">
        <v>58</v>
      </c>
      <c r="O622" s="4" t="s">
        <v>74</v>
      </c>
      <c r="P622" s="4" t="s">
        <v>50</v>
      </c>
      <c r="Q622" s="4" t="s">
        <v>29</v>
      </c>
    </row>
    <row r="623" spans="1:17" ht="14.25" customHeight="1" x14ac:dyDescent="0.35">
      <c r="A623" s="4" t="s">
        <v>641</v>
      </c>
      <c r="B623" s="5">
        <v>45566</v>
      </c>
      <c r="C623" s="4" t="s">
        <v>18</v>
      </c>
      <c r="D623" s="4" t="s">
        <v>32</v>
      </c>
      <c r="E623" s="4" t="s">
        <v>20</v>
      </c>
      <c r="F623" s="4" t="s">
        <v>69</v>
      </c>
      <c r="G623" s="4">
        <v>2021</v>
      </c>
      <c r="H623" s="4" t="s">
        <v>44</v>
      </c>
      <c r="I623" s="4">
        <v>40000</v>
      </c>
      <c r="J623" s="4" t="s">
        <v>66</v>
      </c>
      <c r="K623" s="4" t="s">
        <v>18</v>
      </c>
      <c r="L623" s="4" t="s">
        <v>37</v>
      </c>
      <c r="M623" s="6" t="s">
        <v>48</v>
      </c>
      <c r="N623" s="4" t="s">
        <v>49</v>
      </c>
      <c r="O623" s="4" t="s">
        <v>82</v>
      </c>
      <c r="P623" s="4" t="s">
        <v>28</v>
      </c>
      <c r="Q623" s="4" t="s">
        <v>51</v>
      </c>
    </row>
    <row r="624" spans="1:17" ht="14.25" customHeight="1" x14ac:dyDescent="0.35">
      <c r="A624" s="4" t="s">
        <v>92</v>
      </c>
      <c r="B624" s="5">
        <v>45447</v>
      </c>
      <c r="C624" s="4" t="s">
        <v>76</v>
      </c>
      <c r="D624" s="4" t="s">
        <v>62</v>
      </c>
      <c r="E624" s="4" t="s">
        <v>86</v>
      </c>
      <c r="F624" s="4" t="s">
        <v>69</v>
      </c>
      <c r="G624" s="4">
        <v>2019</v>
      </c>
      <c r="H624" s="4" t="s">
        <v>65</v>
      </c>
      <c r="I624" s="4">
        <v>19500</v>
      </c>
      <c r="J624" s="4" t="s">
        <v>35</v>
      </c>
      <c r="K624" s="4" t="s">
        <v>77</v>
      </c>
      <c r="L624" s="4" t="s">
        <v>56</v>
      </c>
      <c r="M624" s="6" t="s">
        <v>38</v>
      </c>
      <c r="N624" s="4" t="s">
        <v>26</v>
      </c>
      <c r="O624" s="4" t="s">
        <v>74</v>
      </c>
      <c r="P624" s="4" t="s">
        <v>28</v>
      </c>
      <c r="Q624" s="4" t="s">
        <v>51</v>
      </c>
    </row>
    <row r="625" spans="1:17" ht="14.25" customHeight="1" x14ac:dyDescent="0.35">
      <c r="A625" s="4" t="s">
        <v>642</v>
      </c>
      <c r="B625" s="5">
        <v>45546</v>
      </c>
      <c r="C625" s="4" t="s">
        <v>42</v>
      </c>
      <c r="D625" s="4" t="s">
        <v>84</v>
      </c>
      <c r="E625" s="4" t="s">
        <v>89</v>
      </c>
      <c r="F625" s="4" t="s">
        <v>21</v>
      </c>
      <c r="G625" s="4">
        <v>2021</v>
      </c>
      <c r="H625" s="4" t="s">
        <v>22</v>
      </c>
      <c r="I625" s="4">
        <v>22500</v>
      </c>
      <c r="J625" s="4" t="s">
        <v>23</v>
      </c>
      <c r="K625" s="4" t="s">
        <v>77</v>
      </c>
      <c r="L625" s="4" t="s">
        <v>37</v>
      </c>
      <c r="M625" s="6" t="s">
        <v>57</v>
      </c>
      <c r="N625" s="4" t="s">
        <v>26</v>
      </c>
      <c r="O625" s="4" t="s">
        <v>39</v>
      </c>
      <c r="P625" s="4" t="s">
        <v>28</v>
      </c>
      <c r="Q625" s="4" t="s">
        <v>29</v>
      </c>
    </row>
    <row r="626" spans="1:17" ht="14.25" customHeight="1" x14ac:dyDescent="0.35">
      <c r="A626" s="4" t="s">
        <v>643</v>
      </c>
      <c r="B626" s="5">
        <v>45312</v>
      </c>
      <c r="C626" s="4" t="s">
        <v>42</v>
      </c>
      <c r="D626" s="4" t="s">
        <v>72</v>
      </c>
      <c r="E626" s="4" t="s">
        <v>20</v>
      </c>
      <c r="F626" s="4" t="s">
        <v>43</v>
      </c>
      <c r="G626" s="4">
        <v>2019</v>
      </c>
      <c r="H626" s="4" t="s">
        <v>54</v>
      </c>
      <c r="I626" s="4">
        <v>17600</v>
      </c>
      <c r="J626" s="4" t="s">
        <v>55</v>
      </c>
      <c r="K626" s="4" t="s">
        <v>42</v>
      </c>
      <c r="L626" s="4" t="s">
        <v>47</v>
      </c>
      <c r="M626" s="6" t="s">
        <v>57</v>
      </c>
      <c r="N626" s="4" t="s">
        <v>49</v>
      </c>
      <c r="O626" s="4" t="s">
        <v>59</v>
      </c>
      <c r="P626" s="4" t="s">
        <v>28</v>
      </c>
      <c r="Q626" s="4" t="s">
        <v>51</v>
      </c>
    </row>
    <row r="627" spans="1:17" ht="14.25" customHeight="1" x14ac:dyDescent="0.35">
      <c r="A627" s="4" t="s">
        <v>429</v>
      </c>
      <c r="B627" s="5">
        <v>45312</v>
      </c>
      <c r="C627" s="4" t="s">
        <v>18</v>
      </c>
      <c r="D627" s="4" t="s">
        <v>19</v>
      </c>
      <c r="E627" s="4" t="s">
        <v>33</v>
      </c>
      <c r="F627" s="4" t="s">
        <v>90</v>
      </c>
      <c r="G627" s="4">
        <v>2018</v>
      </c>
      <c r="H627" s="4" t="s">
        <v>44</v>
      </c>
      <c r="I627" s="4">
        <v>43950</v>
      </c>
      <c r="J627" s="4" t="s">
        <v>35</v>
      </c>
      <c r="K627" s="4" t="s">
        <v>46</v>
      </c>
      <c r="L627" s="4" t="s">
        <v>37</v>
      </c>
      <c r="M627" s="6" t="s">
        <v>48</v>
      </c>
      <c r="N627" s="4" t="s">
        <v>58</v>
      </c>
      <c r="O627" s="4" t="s">
        <v>27</v>
      </c>
      <c r="P627" s="4" t="s">
        <v>28</v>
      </c>
      <c r="Q627" s="4" t="s">
        <v>60</v>
      </c>
    </row>
    <row r="628" spans="1:17" ht="14.25" customHeight="1" x14ac:dyDescent="0.35">
      <c r="A628" s="4" t="s">
        <v>644</v>
      </c>
      <c r="B628" s="5">
        <v>45493</v>
      </c>
      <c r="C628" s="4" t="s">
        <v>31</v>
      </c>
      <c r="D628" s="4" t="s">
        <v>72</v>
      </c>
      <c r="E628" s="4" t="s">
        <v>20</v>
      </c>
      <c r="F628" s="4" t="s">
        <v>64</v>
      </c>
      <c r="G628" s="4">
        <v>2020</v>
      </c>
      <c r="H628" s="4" t="s">
        <v>44</v>
      </c>
      <c r="I628" s="4">
        <v>43900</v>
      </c>
      <c r="J628" s="4" t="s">
        <v>66</v>
      </c>
      <c r="K628" s="4" t="s">
        <v>36</v>
      </c>
      <c r="L628" s="4" t="s">
        <v>56</v>
      </c>
      <c r="M628" s="6" t="s">
        <v>38</v>
      </c>
      <c r="N628" s="4">
        <v>8</v>
      </c>
      <c r="O628" s="4" t="s">
        <v>82</v>
      </c>
      <c r="P628" s="4" t="s">
        <v>50</v>
      </c>
      <c r="Q628" s="4" t="s">
        <v>51</v>
      </c>
    </row>
    <row r="629" spans="1:17" ht="14.25" customHeight="1" x14ac:dyDescent="0.35">
      <c r="A629" s="4" t="s">
        <v>293</v>
      </c>
      <c r="B629" s="5">
        <v>45619</v>
      </c>
      <c r="C629" s="4" t="s">
        <v>42</v>
      </c>
      <c r="D629" s="4" t="s">
        <v>62</v>
      </c>
      <c r="E629" s="4" t="s">
        <v>20</v>
      </c>
      <c r="F629" s="4" t="s">
        <v>43</v>
      </c>
      <c r="G629" s="4">
        <v>2021</v>
      </c>
      <c r="H629" s="4" t="s">
        <v>44</v>
      </c>
      <c r="I629" s="4">
        <v>43850</v>
      </c>
      <c r="J629" s="4" t="s">
        <v>23</v>
      </c>
      <c r="K629" s="4" t="s">
        <v>46</v>
      </c>
      <c r="L629" s="4" t="s">
        <v>56</v>
      </c>
      <c r="M629" s="6" t="s">
        <v>48</v>
      </c>
      <c r="N629" s="4" t="s">
        <v>26</v>
      </c>
      <c r="O629" s="4" t="s">
        <v>27</v>
      </c>
      <c r="P629" s="4" t="s">
        <v>40</v>
      </c>
      <c r="Q629" s="4" t="s">
        <v>51</v>
      </c>
    </row>
    <row r="630" spans="1:17" ht="14.25" customHeight="1" x14ac:dyDescent="0.35">
      <c r="A630" s="4" t="s">
        <v>645</v>
      </c>
      <c r="B630" s="5">
        <v>45621</v>
      </c>
      <c r="C630" s="4" t="s">
        <v>31</v>
      </c>
      <c r="D630" s="4" t="s">
        <v>19</v>
      </c>
      <c r="E630" s="4" t="s">
        <v>63</v>
      </c>
      <c r="F630" s="4" t="s">
        <v>81</v>
      </c>
      <c r="G630" s="4">
        <v>2020</v>
      </c>
      <c r="H630" s="4" t="s">
        <v>44</v>
      </c>
      <c r="I630" s="4">
        <v>43800</v>
      </c>
      <c r="J630" s="4" t="s">
        <v>35</v>
      </c>
      <c r="K630" s="4" t="s">
        <v>46</v>
      </c>
      <c r="L630" s="4" t="s">
        <v>87</v>
      </c>
      <c r="M630" s="6" t="s">
        <v>57</v>
      </c>
      <c r="N630" s="4" t="s">
        <v>49</v>
      </c>
      <c r="O630" s="4" t="s">
        <v>27</v>
      </c>
      <c r="P630" s="4" t="s">
        <v>28</v>
      </c>
      <c r="Q630" s="4" t="s">
        <v>51</v>
      </c>
    </row>
    <row r="631" spans="1:17" ht="14.25" customHeight="1" x14ac:dyDescent="0.35">
      <c r="A631" s="4" t="s">
        <v>646</v>
      </c>
      <c r="B631" s="5">
        <v>45559</v>
      </c>
      <c r="C631" s="4" t="s">
        <v>18</v>
      </c>
      <c r="D631" s="4" t="s">
        <v>84</v>
      </c>
      <c r="E631" s="4" t="s">
        <v>20</v>
      </c>
      <c r="F631" s="4" t="s">
        <v>43</v>
      </c>
      <c r="G631" s="4">
        <v>2019</v>
      </c>
      <c r="H631" s="4" t="s">
        <v>44</v>
      </c>
      <c r="I631" s="4">
        <v>43750</v>
      </c>
      <c r="J631" s="4" t="s">
        <v>55</v>
      </c>
      <c r="K631" s="4" t="s">
        <v>46</v>
      </c>
      <c r="L631" s="4" t="s">
        <v>56</v>
      </c>
      <c r="M631" s="6" t="s">
        <v>25</v>
      </c>
      <c r="N631" s="4" t="s">
        <v>26</v>
      </c>
      <c r="O631" s="4" t="s">
        <v>82</v>
      </c>
      <c r="P631" s="4" t="s">
        <v>28</v>
      </c>
      <c r="Q631" s="4" t="s">
        <v>51</v>
      </c>
    </row>
    <row r="632" spans="1:17" ht="14.25" customHeight="1" x14ac:dyDescent="0.35">
      <c r="A632" s="4" t="s">
        <v>647</v>
      </c>
      <c r="B632" s="5">
        <v>45378</v>
      </c>
      <c r="C632" s="4" t="s">
        <v>31</v>
      </c>
      <c r="D632" s="4" t="s">
        <v>84</v>
      </c>
      <c r="E632" s="4" t="s">
        <v>73</v>
      </c>
      <c r="F632" s="4" t="s">
        <v>69</v>
      </c>
      <c r="G632" s="4">
        <v>2021</v>
      </c>
      <c r="H632" s="4" t="s">
        <v>44</v>
      </c>
      <c r="I632" s="4">
        <v>43700</v>
      </c>
      <c r="J632" s="4" t="s">
        <v>23</v>
      </c>
      <c r="K632" s="4" t="s">
        <v>42</v>
      </c>
      <c r="L632" s="4" t="s">
        <v>37</v>
      </c>
      <c r="M632" s="6" t="s">
        <v>38</v>
      </c>
      <c r="N632" s="4" t="s">
        <v>58</v>
      </c>
      <c r="O632" s="4" t="s">
        <v>59</v>
      </c>
      <c r="P632" s="4" t="s">
        <v>28</v>
      </c>
      <c r="Q632" s="4" t="s">
        <v>60</v>
      </c>
    </row>
    <row r="633" spans="1:17" ht="14.25" customHeight="1" x14ac:dyDescent="0.35">
      <c r="A633" s="4" t="s">
        <v>237</v>
      </c>
      <c r="B633" s="5">
        <v>45332</v>
      </c>
      <c r="C633" s="4" t="s">
        <v>31</v>
      </c>
      <c r="D633" s="4" t="s">
        <v>72</v>
      </c>
      <c r="E633" s="4" t="s">
        <v>63</v>
      </c>
      <c r="F633" s="4" t="s">
        <v>64</v>
      </c>
      <c r="G633" s="4">
        <v>2020</v>
      </c>
      <c r="H633" s="4" t="s">
        <v>65</v>
      </c>
      <c r="I633" s="4">
        <v>21825</v>
      </c>
      <c r="J633" s="4" t="s">
        <v>55</v>
      </c>
      <c r="K633" s="4" t="s">
        <v>42</v>
      </c>
      <c r="L633" s="4" t="s">
        <v>37</v>
      </c>
      <c r="M633" s="6" t="s">
        <v>25</v>
      </c>
      <c r="N633" s="4" t="s">
        <v>58</v>
      </c>
      <c r="O633" s="4" t="s">
        <v>39</v>
      </c>
      <c r="P633" s="4" t="s">
        <v>40</v>
      </c>
      <c r="Q633" s="4" t="s">
        <v>51</v>
      </c>
    </row>
    <row r="634" spans="1:17" ht="14.25" customHeight="1" x14ac:dyDescent="0.35">
      <c r="A634" s="4" t="s">
        <v>648</v>
      </c>
      <c r="B634" s="7">
        <v>45587</v>
      </c>
      <c r="C634" s="4" t="s">
        <v>53</v>
      </c>
      <c r="D634" s="4" t="s">
        <v>62</v>
      </c>
      <c r="E634" s="4" t="s">
        <v>79</v>
      </c>
      <c r="F634" s="4" t="s">
        <v>21</v>
      </c>
      <c r="G634" s="4">
        <v>2020</v>
      </c>
      <c r="H634" s="4" t="s">
        <v>65</v>
      </c>
      <c r="I634" s="4">
        <v>21250</v>
      </c>
      <c r="J634" s="4" t="s">
        <v>55</v>
      </c>
      <c r="K634" s="4" t="s">
        <v>77</v>
      </c>
      <c r="L634" s="4" t="s">
        <v>37</v>
      </c>
      <c r="M634" s="6" t="s">
        <v>57</v>
      </c>
      <c r="N634" s="4">
        <v>8</v>
      </c>
      <c r="O634" s="4" t="s">
        <v>82</v>
      </c>
      <c r="P634" s="4" t="s">
        <v>50</v>
      </c>
      <c r="Q634" s="4" t="s">
        <v>29</v>
      </c>
    </row>
    <row r="635" spans="1:17" ht="14.25" customHeight="1" x14ac:dyDescent="0.35">
      <c r="A635" s="4" t="s">
        <v>649</v>
      </c>
      <c r="B635" s="7">
        <v>45558</v>
      </c>
      <c r="C635" s="4" t="s">
        <v>53</v>
      </c>
      <c r="D635" s="4" t="s">
        <v>62</v>
      </c>
      <c r="E635" s="4" t="s">
        <v>20</v>
      </c>
      <c r="F635" s="4" t="s">
        <v>90</v>
      </c>
      <c r="G635" s="4">
        <v>2021</v>
      </c>
      <c r="H635" s="4" t="s">
        <v>54</v>
      </c>
      <c r="I635" s="4">
        <v>16200</v>
      </c>
      <c r="J635" s="4" t="s">
        <v>55</v>
      </c>
      <c r="K635" s="4" t="s">
        <v>77</v>
      </c>
      <c r="L635" s="4" t="s">
        <v>47</v>
      </c>
      <c r="M635" s="6" t="s">
        <v>25</v>
      </c>
      <c r="N635" s="4" t="s">
        <v>49</v>
      </c>
      <c r="O635" s="4" t="s">
        <v>27</v>
      </c>
      <c r="P635" s="4" t="s">
        <v>40</v>
      </c>
      <c r="Q635" s="4" t="s">
        <v>51</v>
      </c>
    </row>
    <row r="636" spans="1:17" ht="14.25" customHeight="1" x14ac:dyDescent="0.35">
      <c r="A636" s="4" t="s">
        <v>650</v>
      </c>
      <c r="B636" s="7">
        <v>45513</v>
      </c>
      <c r="C636" s="4" t="s">
        <v>53</v>
      </c>
      <c r="D636" s="4" t="s">
        <v>19</v>
      </c>
      <c r="E636" s="4" t="s">
        <v>20</v>
      </c>
      <c r="F636" s="4" t="s">
        <v>43</v>
      </c>
      <c r="G636" s="4">
        <v>2020</v>
      </c>
      <c r="H636" s="4" t="s">
        <v>22</v>
      </c>
      <c r="I636" s="4">
        <v>24000</v>
      </c>
      <c r="J636" s="4" t="s">
        <v>55</v>
      </c>
      <c r="K636" s="4" t="s">
        <v>36</v>
      </c>
      <c r="L636" s="4" t="s">
        <v>87</v>
      </c>
      <c r="M636" s="6" t="s">
        <v>38</v>
      </c>
      <c r="N636" s="4" t="s">
        <v>49</v>
      </c>
      <c r="O636" s="4" t="s">
        <v>39</v>
      </c>
      <c r="P636" s="4" t="s">
        <v>50</v>
      </c>
      <c r="Q636" s="4" t="s">
        <v>29</v>
      </c>
    </row>
    <row r="637" spans="1:17" ht="14.25" customHeight="1" x14ac:dyDescent="0.35">
      <c r="A637" s="4" t="s">
        <v>651</v>
      </c>
      <c r="B637" s="7">
        <v>45415</v>
      </c>
      <c r="C637" s="4" t="s">
        <v>18</v>
      </c>
      <c r="D637" s="4" t="s">
        <v>62</v>
      </c>
      <c r="E637" s="4" t="s">
        <v>86</v>
      </c>
      <c r="F637" s="4" t="s">
        <v>43</v>
      </c>
      <c r="G637" s="4">
        <v>2021</v>
      </c>
      <c r="H637" s="4" t="s">
        <v>34</v>
      </c>
      <c r="I637" s="4">
        <v>35100</v>
      </c>
      <c r="J637" s="4" t="s">
        <v>45</v>
      </c>
      <c r="K637" s="4" t="s">
        <v>18</v>
      </c>
      <c r="L637" s="4" t="s">
        <v>87</v>
      </c>
      <c r="M637" s="6" t="s">
        <v>48</v>
      </c>
      <c r="N637" s="4" t="s">
        <v>67</v>
      </c>
      <c r="O637" s="4" t="s">
        <v>82</v>
      </c>
      <c r="P637" s="4" t="s">
        <v>28</v>
      </c>
      <c r="Q637" s="4" t="s">
        <v>51</v>
      </c>
    </row>
    <row r="638" spans="1:17" ht="14.25" customHeight="1" x14ac:dyDescent="0.35">
      <c r="A638" s="4" t="s">
        <v>652</v>
      </c>
      <c r="B638" s="7">
        <v>45370</v>
      </c>
      <c r="C638" s="4" t="s">
        <v>18</v>
      </c>
      <c r="D638" s="4" t="s">
        <v>84</v>
      </c>
      <c r="E638" s="4" t="s">
        <v>89</v>
      </c>
      <c r="F638" s="4" t="s">
        <v>69</v>
      </c>
      <c r="G638" s="4">
        <v>2020</v>
      </c>
      <c r="H638" s="4" t="s">
        <v>65</v>
      </c>
      <c r="I638" s="4">
        <v>18750</v>
      </c>
      <c r="J638" s="4" t="s">
        <v>45</v>
      </c>
      <c r="K638" s="4" t="s">
        <v>46</v>
      </c>
      <c r="L638" s="4" t="s">
        <v>47</v>
      </c>
      <c r="M638" s="6" t="s">
        <v>57</v>
      </c>
      <c r="N638" s="4" t="s">
        <v>49</v>
      </c>
      <c r="O638" s="4" t="s">
        <v>59</v>
      </c>
      <c r="P638" s="4" t="s">
        <v>28</v>
      </c>
      <c r="Q638" s="4" t="s">
        <v>70</v>
      </c>
    </row>
    <row r="639" spans="1:17" ht="14.25" customHeight="1" x14ac:dyDescent="0.35">
      <c r="A639" s="4" t="s">
        <v>653</v>
      </c>
      <c r="B639" s="7">
        <v>45312</v>
      </c>
      <c r="C639" s="4" t="s">
        <v>18</v>
      </c>
      <c r="D639" s="4" t="s">
        <v>84</v>
      </c>
      <c r="E639" s="4" t="s">
        <v>20</v>
      </c>
      <c r="F639" s="4" t="s">
        <v>21</v>
      </c>
      <c r="G639" s="4">
        <v>2018</v>
      </c>
      <c r="H639" s="4" t="s">
        <v>34</v>
      </c>
      <c r="I639" s="4">
        <v>39600</v>
      </c>
      <c r="J639" s="4" t="s">
        <v>45</v>
      </c>
      <c r="K639" s="4" t="s">
        <v>36</v>
      </c>
      <c r="L639" s="4" t="s">
        <v>37</v>
      </c>
      <c r="M639" s="6" t="s">
        <v>38</v>
      </c>
      <c r="N639" s="4" t="s">
        <v>49</v>
      </c>
      <c r="O639" s="4" t="s">
        <v>74</v>
      </c>
      <c r="P639" s="4" t="s">
        <v>28</v>
      </c>
      <c r="Q639" s="4" t="s">
        <v>70</v>
      </c>
    </row>
    <row r="640" spans="1:17" ht="14.25" customHeight="1" x14ac:dyDescent="0.35">
      <c r="A640" s="4" t="s">
        <v>654</v>
      </c>
      <c r="B640" s="7">
        <v>45455</v>
      </c>
      <c r="C640" s="4" t="s">
        <v>42</v>
      </c>
      <c r="D640" s="4" t="s">
        <v>72</v>
      </c>
      <c r="E640" s="4" t="s">
        <v>33</v>
      </c>
      <c r="F640" s="4" t="s">
        <v>64</v>
      </c>
      <c r="G640" s="4">
        <v>2021</v>
      </c>
      <c r="H640" s="4" t="s">
        <v>54</v>
      </c>
      <c r="I640" s="4">
        <v>17580</v>
      </c>
      <c r="J640" s="4" t="s">
        <v>55</v>
      </c>
      <c r="K640" s="4" t="s">
        <v>77</v>
      </c>
      <c r="L640" s="4" t="s">
        <v>37</v>
      </c>
      <c r="M640" s="6" t="s">
        <v>38</v>
      </c>
      <c r="N640" s="4" t="s">
        <v>26</v>
      </c>
      <c r="O640" s="4" t="s">
        <v>59</v>
      </c>
      <c r="P640" s="4" t="s">
        <v>28</v>
      </c>
      <c r="Q640" s="4" t="s">
        <v>29</v>
      </c>
    </row>
    <row r="641" spans="1:17" ht="14.25" customHeight="1" x14ac:dyDescent="0.35">
      <c r="A641" s="4" t="s">
        <v>655</v>
      </c>
      <c r="B641" s="7">
        <v>45609</v>
      </c>
      <c r="C641" s="4" t="s">
        <v>31</v>
      </c>
      <c r="D641" s="4" t="s">
        <v>84</v>
      </c>
      <c r="E641" s="4" t="s">
        <v>20</v>
      </c>
      <c r="F641" s="4" t="s">
        <v>21</v>
      </c>
      <c r="G641" s="4">
        <v>2018</v>
      </c>
      <c r="H641" s="4" t="s">
        <v>22</v>
      </c>
      <c r="I641" s="4">
        <v>26340</v>
      </c>
      <c r="J641" s="4" t="s">
        <v>35</v>
      </c>
      <c r="K641" s="4" t="s">
        <v>18</v>
      </c>
      <c r="L641" s="4" t="s">
        <v>37</v>
      </c>
      <c r="M641" s="6" t="s">
        <v>38</v>
      </c>
      <c r="N641" s="4">
        <v>8</v>
      </c>
      <c r="O641" s="4" t="s">
        <v>74</v>
      </c>
      <c r="P641" s="4" t="s">
        <v>28</v>
      </c>
      <c r="Q641" s="4" t="s">
        <v>51</v>
      </c>
    </row>
    <row r="642" spans="1:17" ht="14.25" customHeight="1" x14ac:dyDescent="0.35">
      <c r="A642" s="4" t="s">
        <v>400</v>
      </c>
      <c r="B642" s="7">
        <v>45589</v>
      </c>
      <c r="C642" s="4" t="s">
        <v>42</v>
      </c>
      <c r="D642" s="4" t="s">
        <v>32</v>
      </c>
      <c r="E642" s="4" t="s">
        <v>20</v>
      </c>
      <c r="F642" s="4" t="s">
        <v>90</v>
      </c>
      <c r="G642" s="4">
        <v>2022</v>
      </c>
      <c r="H642" s="4" t="s">
        <v>65</v>
      </c>
      <c r="I642" s="4">
        <v>21925</v>
      </c>
      <c r="J642" s="4" t="s">
        <v>66</v>
      </c>
      <c r="K642" s="4" t="s">
        <v>77</v>
      </c>
      <c r="L642" s="4" t="s">
        <v>37</v>
      </c>
      <c r="M642" s="6" t="s">
        <v>25</v>
      </c>
      <c r="N642" s="4" t="s">
        <v>67</v>
      </c>
      <c r="O642" s="4" t="s">
        <v>27</v>
      </c>
      <c r="P642" s="4" t="s">
        <v>50</v>
      </c>
      <c r="Q642" s="4" t="s">
        <v>51</v>
      </c>
    </row>
    <row r="643" spans="1:17" ht="14.25" customHeight="1" x14ac:dyDescent="0.35">
      <c r="A643" s="4" t="s">
        <v>656</v>
      </c>
      <c r="B643" s="7">
        <v>45341</v>
      </c>
      <c r="C643" s="4" t="s">
        <v>53</v>
      </c>
      <c r="D643" s="4" t="s">
        <v>62</v>
      </c>
      <c r="E643" s="4" t="s">
        <v>63</v>
      </c>
      <c r="F643" s="4" t="s">
        <v>81</v>
      </c>
      <c r="G643" s="4">
        <v>2018</v>
      </c>
      <c r="H643" s="4" t="s">
        <v>65</v>
      </c>
      <c r="I643" s="4">
        <v>21900</v>
      </c>
      <c r="J643" s="4" t="s">
        <v>23</v>
      </c>
      <c r="K643" s="4" t="s">
        <v>77</v>
      </c>
      <c r="L643" s="4" t="s">
        <v>37</v>
      </c>
      <c r="M643" s="6" t="s">
        <v>25</v>
      </c>
      <c r="N643" s="4" t="s">
        <v>49</v>
      </c>
      <c r="O643" s="4" t="s">
        <v>27</v>
      </c>
      <c r="P643" s="4" t="s">
        <v>40</v>
      </c>
      <c r="Q643" s="4" t="s">
        <v>70</v>
      </c>
    </row>
    <row r="644" spans="1:17" ht="14.25" customHeight="1" x14ac:dyDescent="0.35">
      <c r="A644" s="4" t="s">
        <v>657</v>
      </c>
      <c r="B644" s="7">
        <v>45412</v>
      </c>
      <c r="C644" s="4" t="s">
        <v>18</v>
      </c>
      <c r="D644" s="4" t="s">
        <v>84</v>
      </c>
      <c r="E644" s="4" t="s">
        <v>20</v>
      </c>
      <c r="F644" s="4" t="s">
        <v>90</v>
      </c>
      <c r="G644" s="4">
        <v>2020</v>
      </c>
      <c r="H644" s="4" t="s">
        <v>22</v>
      </c>
      <c r="I644" s="4">
        <v>26250</v>
      </c>
      <c r="J644" s="4" t="s">
        <v>66</v>
      </c>
      <c r="K644" s="4" t="s">
        <v>77</v>
      </c>
      <c r="L644" s="4" t="s">
        <v>37</v>
      </c>
      <c r="M644" s="6" t="s">
        <v>38</v>
      </c>
      <c r="N644" s="4" t="s">
        <v>26</v>
      </c>
      <c r="O644" s="4" t="s">
        <v>27</v>
      </c>
      <c r="P644" s="4" t="s">
        <v>28</v>
      </c>
      <c r="Q644" s="4" t="s">
        <v>29</v>
      </c>
    </row>
    <row r="645" spans="1:17" ht="14.25" customHeight="1" x14ac:dyDescent="0.35">
      <c r="A645" s="4" t="s">
        <v>658</v>
      </c>
      <c r="B645" s="7">
        <v>45312</v>
      </c>
      <c r="C645" s="4" t="s">
        <v>31</v>
      </c>
      <c r="D645" s="4" t="s">
        <v>62</v>
      </c>
      <c r="E645" s="4" t="s">
        <v>73</v>
      </c>
      <c r="F645" s="4" t="s">
        <v>69</v>
      </c>
      <c r="G645" s="4">
        <v>2019</v>
      </c>
      <c r="H645" s="4" t="s">
        <v>22</v>
      </c>
      <c r="I645" s="4">
        <v>26220</v>
      </c>
      <c r="J645" s="4" t="s">
        <v>35</v>
      </c>
      <c r="K645" s="4" t="s">
        <v>42</v>
      </c>
      <c r="L645" s="4" t="s">
        <v>56</v>
      </c>
      <c r="M645" s="6" t="s">
        <v>57</v>
      </c>
      <c r="N645" s="4" t="s">
        <v>67</v>
      </c>
      <c r="O645" s="4" t="s">
        <v>74</v>
      </c>
      <c r="P645" s="4" t="s">
        <v>28</v>
      </c>
      <c r="Q645" s="4" t="s">
        <v>60</v>
      </c>
    </row>
    <row r="646" spans="1:17" ht="14.25" customHeight="1" x14ac:dyDescent="0.35">
      <c r="A646" s="4" t="s">
        <v>659</v>
      </c>
      <c r="B646" s="5">
        <v>45548</v>
      </c>
      <c r="C646" s="4" t="s">
        <v>18</v>
      </c>
      <c r="D646" s="4" t="s">
        <v>62</v>
      </c>
      <c r="E646" s="4" t="s">
        <v>63</v>
      </c>
      <c r="F646" s="4" t="s">
        <v>64</v>
      </c>
      <c r="G646" s="4">
        <v>2018</v>
      </c>
      <c r="H646" s="4" t="s">
        <v>34</v>
      </c>
      <c r="I646" s="4">
        <v>39285</v>
      </c>
      <c r="J646" s="4" t="s">
        <v>66</v>
      </c>
      <c r="K646" s="4" t="s">
        <v>46</v>
      </c>
      <c r="L646" s="4" t="s">
        <v>37</v>
      </c>
      <c r="M646" s="6" t="s">
        <v>25</v>
      </c>
      <c r="N646" s="4">
        <v>8</v>
      </c>
      <c r="O646" s="4" t="s">
        <v>82</v>
      </c>
      <c r="P646" s="4" t="s">
        <v>28</v>
      </c>
      <c r="Q646" s="4" t="s">
        <v>60</v>
      </c>
    </row>
    <row r="647" spans="1:17" ht="14.25" customHeight="1" x14ac:dyDescent="0.35">
      <c r="A647" s="4" t="s">
        <v>660</v>
      </c>
      <c r="B647" s="5">
        <v>45433</v>
      </c>
      <c r="C647" s="4" t="s">
        <v>76</v>
      </c>
      <c r="D647" s="4" t="s">
        <v>84</v>
      </c>
      <c r="E647" s="4" t="s">
        <v>79</v>
      </c>
      <c r="F647" s="4" t="s">
        <v>90</v>
      </c>
      <c r="G647" s="4">
        <v>2018</v>
      </c>
      <c r="H647" s="4" t="s">
        <v>34</v>
      </c>
      <c r="I647" s="4">
        <v>38250</v>
      </c>
      <c r="J647" s="4" t="s">
        <v>66</v>
      </c>
      <c r="K647" s="4" t="s">
        <v>18</v>
      </c>
      <c r="L647" s="4" t="s">
        <v>87</v>
      </c>
      <c r="M647" s="6" t="s">
        <v>57</v>
      </c>
      <c r="N647" s="4">
        <v>8</v>
      </c>
      <c r="O647" s="4" t="s">
        <v>74</v>
      </c>
      <c r="P647" s="4" t="s">
        <v>40</v>
      </c>
      <c r="Q647" s="4" t="s">
        <v>51</v>
      </c>
    </row>
    <row r="648" spans="1:17" ht="14.25" customHeight="1" x14ac:dyDescent="0.35">
      <c r="A648" s="4" t="s">
        <v>661</v>
      </c>
      <c r="B648" s="5">
        <v>45622</v>
      </c>
      <c r="C648" s="4" t="s">
        <v>76</v>
      </c>
      <c r="D648" s="4" t="s">
        <v>62</v>
      </c>
      <c r="E648" s="4" t="s">
        <v>20</v>
      </c>
      <c r="F648" s="4" t="s">
        <v>21</v>
      </c>
      <c r="G648" s="4">
        <v>2018</v>
      </c>
      <c r="H648" s="4" t="s">
        <v>22</v>
      </c>
      <c r="I648" s="4">
        <v>24300</v>
      </c>
      <c r="J648" s="4" t="s">
        <v>55</v>
      </c>
      <c r="K648" s="4" t="s">
        <v>77</v>
      </c>
      <c r="L648" s="4" t="s">
        <v>24</v>
      </c>
      <c r="M648" s="6" t="s">
        <v>38</v>
      </c>
      <c r="N648" s="4">
        <v>8</v>
      </c>
      <c r="O648" s="4" t="s">
        <v>39</v>
      </c>
      <c r="P648" s="4" t="s">
        <v>50</v>
      </c>
      <c r="Q648" s="4" t="s">
        <v>51</v>
      </c>
    </row>
    <row r="649" spans="1:17" ht="14.25" customHeight="1" x14ac:dyDescent="0.35">
      <c r="A649" s="4" t="s">
        <v>662</v>
      </c>
      <c r="B649" s="5">
        <v>45604</v>
      </c>
      <c r="C649" s="4" t="s">
        <v>53</v>
      </c>
      <c r="D649" s="4" t="s">
        <v>72</v>
      </c>
      <c r="E649" s="4" t="s">
        <v>20</v>
      </c>
      <c r="F649" s="4" t="s">
        <v>81</v>
      </c>
      <c r="G649" s="4">
        <v>2019</v>
      </c>
      <c r="H649" s="4" t="s">
        <v>65</v>
      </c>
      <c r="I649" s="4">
        <v>20000</v>
      </c>
      <c r="J649" s="4" t="s">
        <v>45</v>
      </c>
      <c r="K649" s="4" t="s">
        <v>18</v>
      </c>
      <c r="L649" s="4" t="s">
        <v>24</v>
      </c>
      <c r="M649" s="6" t="s">
        <v>57</v>
      </c>
      <c r="N649" s="4" t="s">
        <v>67</v>
      </c>
      <c r="O649" s="4" t="s">
        <v>27</v>
      </c>
      <c r="P649" s="4" t="s">
        <v>40</v>
      </c>
      <c r="Q649" s="4" t="s">
        <v>70</v>
      </c>
    </row>
    <row r="650" spans="1:17" ht="14.25" customHeight="1" x14ac:dyDescent="0.35">
      <c r="A650" s="4" t="s">
        <v>151</v>
      </c>
      <c r="B650" s="5">
        <v>45435</v>
      </c>
      <c r="C650" s="4" t="s">
        <v>53</v>
      </c>
      <c r="D650" s="4" t="s">
        <v>72</v>
      </c>
      <c r="E650" s="4" t="s">
        <v>86</v>
      </c>
      <c r="F650" s="4" t="s">
        <v>90</v>
      </c>
      <c r="G650" s="4">
        <v>2019</v>
      </c>
      <c r="H650" s="4" t="s">
        <v>44</v>
      </c>
      <c r="I650" s="4">
        <v>39000</v>
      </c>
      <c r="J650" s="4" t="s">
        <v>45</v>
      </c>
      <c r="K650" s="4" t="s">
        <v>46</v>
      </c>
      <c r="L650" s="4" t="s">
        <v>24</v>
      </c>
      <c r="M650" s="6" t="s">
        <v>38</v>
      </c>
      <c r="N650" s="4" t="s">
        <v>58</v>
      </c>
      <c r="O650" s="4" t="s">
        <v>39</v>
      </c>
      <c r="P650" s="4" t="s">
        <v>50</v>
      </c>
      <c r="Q650" s="4" t="s">
        <v>51</v>
      </c>
    </row>
    <row r="651" spans="1:17" ht="14.25" customHeight="1" x14ac:dyDescent="0.35">
      <c r="A651" s="4" t="s">
        <v>663</v>
      </c>
      <c r="B651" s="5">
        <v>45412</v>
      </c>
      <c r="C651" s="4" t="s">
        <v>31</v>
      </c>
      <c r="D651" s="4" t="s">
        <v>62</v>
      </c>
      <c r="E651" s="4" t="s">
        <v>89</v>
      </c>
      <c r="F651" s="4" t="s">
        <v>43</v>
      </c>
      <c r="G651" s="4">
        <v>2018</v>
      </c>
      <c r="H651" s="4" t="s">
        <v>54</v>
      </c>
      <c r="I651" s="4">
        <v>15000</v>
      </c>
      <c r="J651" s="4" t="s">
        <v>35</v>
      </c>
      <c r="K651" s="4" t="s">
        <v>18</v>
      </c>
      <c r="L651" s="4" t="s">
        <v>37</v>
      </c>
      <c r="M651" s="6" t="s">
        <v>38</v>
      </c>
      <c r="N651" s="4" t="s">
        <v>67</v>
      </c>
      <c r="O651" s="4" t="s">
        <v>27</v>
      </c>
      <c r="P651" s="4" t="s">
        <v>28</v>
      </c>
      <c r="Q651" s="4" t="s">
        <v>29</v>
      </c>
    </row>
    <row r="652" spans="1:17" ht="14.25" customHeight="1" x14ac:dyDescent="0.35">
      <c r="A652" s="4" t="s">
        <v>664</v>
      </c>
      <c r="B652" s="5">
        <v>45452</v>
      </c>
      <c r="C652" s="4" t="s">
        <v>31</v>
      </c>
      <c r="D652" s="4" t="s">
        <v>84</v>
      </c>
      <c r="E652" s="4" t="s">
        <v>20</v>
      </c>
      <c r="F652" s="4" t="s">
        <v>21</v>
      </c>
      <c r="G652" s="4">
        <v>2022</v>
      </c>
      <c r="H652" s="4" t="s">
        <v>54</v>
      </c>
      <c r="I652" s="4">
        <v>17600</v>
      </c>
      <c r="J652" s="4" t="s">
        <v>55</v>
      </c>
      <c r="K652" s="4" t="s">
        <v>18</v>
      </c>
      <c r="L652" s="4" t="s">
        <v>37</v>
      </c>
      <c r="M652" s="6" t="s">
        <v>57</v>
      </c>
      <c r="N652" s="4">
        <v>8</v>
      </c>
      <c r="O652" s="4" t="s">
        <v>74</v>
      </c>
      <c r="P652" s="4" t="s">
        <v>28</v>
      </c>
      <c r="Q652" s="4" t="s">
        <v>60</v>
      </c>
    </row>
    <row r="653" spans="1:17" ht="14.25" customHeight="1" x14ac:dyDescent="0.35">
      <c r="A653" s="4" t="s">
        <v>665</v>
      </c>
      <c r="B653" s="5">
        <v>45469</v>
      </c>
      <c r="C653" s="4" t="s">
        <v>18</v>
      </c>
      <c r="D653" s="4" t="s">
        <v>19</v>
      </c>
      <c r="E653" s="4" t="s">
        <v>33</v>
      </c>
      <c r="F653" s="4" t="s">
        <v>81</v>
      </c>
      <c r="G653" s="4">
        <v>2019</v>
      </c>
      <c r="H653" s="4" t="s">
        <v>34</v>
      </c>
      <c r="I653" s="4">
        <v>39555</v>
      </c>
      <c r="J653" s="4" t="s">
        <v>66</v>
      </c>
      <c r="K653" s="4" t="s">
        <v>36</v>
      </c>
      <c r="L653" s="4" t="s">
        <v>56</v>
      </c>
      <c r="M653" s="6" t="s">
        <v>48</v>
      </c>
      <c r="N653" s="4" t="s">
        <v>26</v>
      </c>
      <c r="O653" s="4" t="s">
        <v>39</v>
      </c>
      <c r="P653" s="4" t="s">
        <v>28</v>
      </c>
      <c r="Q653" s="4" t="s">
        <v>29</v>
      </c>
    </row>
    <row r="654" spans="1:17" ht="14.25" customHeight="1" x14ac:dyDescent="0.35">
      <c r="A654" s="4" t="s">
        <v>666</v>
      </c>
      <c r="B654" s="5">
        <v>45417</v>
      </c>
      <c r="C654" s="4" t="s">
        <v>18</v>
      </c>
      <c r="D654" s="4" t="s">
        <v>32</v>
      </c>
      <c r="E654" s="4" t="s">
        <v>20</v>
      </c>
      <c r="F654" s="4" t="s">
        <v>90</v>
      </c>
      <c r="G654" s="4">
        <v>2019</v>
      </c>
      <c r="H654" s="4" t="s">
        <v>22</v>
      </c>
      <c r="I654" s="4">
        <v>26340</v>
      </c>
      <c r="J654" s="4" t="s">
        <v>55</v>
      </c>
      <c r="K654" s="4" t="s">
        <v>36</v>
      </c>
      <c r="L654" s="4" t="s">
        <v>37</v>
      </c>
      <c r="M654" s="6" t="s">
        <v>38</v>
      </c>
      <c r="N654" s="4" t="s">
        <v>67</v>
      </c>
      <c r="O654" s="4" t="s">
        <v>27</v>
      </c>
      <c r="P654" s="4" t="s">
        <v>28</v>
      </c>
      <c r="Q654" s="4" t="s">
        <v>51</v>
      </c>
    </row>
    <row r="655" spans="1:17" ht="14.25" customHeight="1" x14ac:dyDescent="0.35">
      <c r="A655" s="4" t="s">
        <v>667</v>
      </c>
      <c r="B655" s="5">
        <v>45370</v>
      </c>
      <c r="C655" s="4" t="s">
        <v>18</v>
      </c>
      <c r="D655" s="4" t="s">
        <v>84</v>
      </c>
      <c r="E655" s="4" t="s">
        <v>20</v>
      </c>
      <c r="F655" s="4" t="s">
        <v>90</v>
      </c>
      <c r="G655" s="4">
        <v>2019</v>
      </c>
      <c r="H655" s="4" t="s">
        <v>65</v>
      </c>
      <c r="I655" s="4">
        <v>21925</v>
      </c>
      <c r="J655" s="4" t="s">
        <v>45</v>
      </c>
      <c r="K655" s="4" t="s">
        <v>18</v>
      </c>
      <c r="L655" s="4" t="s">
        <v>24</v>
      </c>
      <c r="M655" s="6" t="s">
        <v>57</v>
      </c>
      <c r="N655" s="4" t="s">
        <v>26</v>
      </c>
      <c r="O655" s="4" t="s">
        <v>59</v>
      </c>
      <c r="P655" s="4" t="s">
        <v>28</v>
      </c>
      <c r="Q655" s="4" t="s">
        <v>51</v>
      </c>
    </row>
    <row r="656" spans="1:17" ht="14.25" customHeight="1" x14ac:dyDescent="0.35">
      <c r="A656" s="4" t="s">
        <v>668</v>
      </c>
      <c r="B656" s="5">
        <v>45536</v>
      </c>
      <c r="C656" s="4" t="s">
        <v>18</v>
      </c>
      <c r="D656" s="4" t="s">
        <v>19</v>
      </c>
      <c r="E656" s="4" t="s">
        <v>63</v>
      </c>
      <c r="F656" s="4" t="s">
        <v>90</v>
      </c>
      <c r="G656" s="4">
        <v>2021</v>
      </c>
      <c r="H656" s="4" t="s">
        <v>65</v>
      </c>
      <c r="I656" s="4">
        <v>21900</v>
      </c>
      <c r="J656" s="4" t="s">
        <v>66</v>
      </c>
      <c r="K656" s="4" t="s">
        <v>18</v>
      </c>
      <c r="L656" s="4" t="s">
        <v>37</v>
      </c>
      <c r="M656" s="6" t="s">
        <v>38</v>
      </c>
      <c r="N656" s="4" t="s">
        <v>58</v>
      </c>
      <c r="O656" s="4" t="s">
        <v>82</v>
      </c>
      <c r="P656" s="4" t="s">
        <v>50</v>
      </c>
      <c r="Q656" s="4" t="s">
        <v>70</v>
      </c>
    </row>
    <row r="657" spans="1:17" ht="14.25" customHeight="1" x14ac:dyDescent="0.35">
      <c r="A657" s="4" t="s">
        <v>669</v>
      </c>
      <c r="B657" s="5">
        <v>45509</v>
      </c>
      <c r="C657" s="4" t="s">
        <v>42</v>
      </c>
      <c r="D657" s="4" t="s">
        <v>84</v>
      </c>
      <c r="E657" s="4" t="s">
        <v>20</v>
      </c>
      <c r="F657" s="4" t="s">
        <v>81</v>
      </c>
      <c r="G657" s="4">
        <v>2018</v>
      </c>
      <c r="H657" s="4" t="s">
        <v>34</v>
      </c>
      <c r="I657" s="4">
        <v>39375</v>
      </c>
      <c r="J657" s="4" t="s">
        <v>35</v>
      </c>
      <c r="K657" s="4" t="s">
        <v>77</v>
      </c>
      <c r="L657" s="4" t="s">
        <v>24</v>
      </c>
      <c r="M657" s="6" t="s">
        <v>57</v>
      </c>
      <c r="N657" s="4">
        <v>8</v>
      </c>
      <c r="O657" s="4" t="s">
        <v>74</v>
      </c>
      <c r="P657" s="4" t="s">
        <v>40</v>
      </c>
      <c r="Q657" s="4" t="s">
        <v>29</v>
      </c>
    </row>
    <row r="658" spans="1:17" ht="14.25" customHeight="1" x14ac:dyDescent="0.35">
      <c r="A658" s="4" t="s">
        <v>670</v>
      </c>
      <c r="B658" s="7">
        <v>45312</v>
      </c>
      <c r="C658" s="4" t="s">
        <v>53</v>
      </c>
      <c r="D658" s="4" t="s">
        <v>72</v>
      </c>
      <c r="E658" s="4" t="s">
        <v>73</v>
      </c>
      <c r="F658" s="4" t="s">
        <v>81</v>
      </c>
      <c r="G658" s="4">
        <v>2022</v>
      </c>
      <c r="H658" s="4" t="s">
        <v>34</v>
      </c>
      <c r="I658" s="4">
        <v>39330</v>
      </c>
      <c r="J658" s="4" t="s">
        <v>55</v>
      </c>
      <c r="K658" s="4" t="s">
        <v>36</v>
      </c>
      <c r="L658" s="4" t="s">
        <v>47</v>
      </c>
      <c r="M658" s="6" t="s">
        <v>48</v>
      </c>
      <c r="N658" s="4">
        <v>8</v>
      </c>
      <c r="O658" s="4" t="s">
        <v>39</v>
      </c>
      <c r="P658" s="4" t="s">
        <v>28</v>
      </c>
      <c r="Q658" s="4" t="s">
        <v>51</v>
      </c>
    </row>
    <row r="659" spans="1:17" ht="14.25" customHeight="1" x14ac:dyDescent="0.35">
      <c r="A659" s="4" t="s">
        <v>671</v>
      </c>
      <c r="B659" s="7">
        <v>45359</v>
      </c>
      <c r="C659" s="4" t="s">
        <v>31</v>
      </c>
      <c r="D659" s="4" t="s">
        <v>84</v>
      </c>
      <c r="E659" s="4" t="s">
        <v>63</v>
      </c>
      <c r="F659" s="4" t="s">
        <v>81</v>
      </c>
      <c r="G659" s="4">
        <v>2019</v>
      </c>
      <c r="H659" s="4" t="s">
        <v>44</v>
      </c>
      <c r="I659" s="4">
        <v>43650</v>
      </c>
      <c r="J659" s="4" t="s">
        <v>55</v>
      </c>
      <c r="K659" s="4" t="s">
        <v>42</v>
      </c>
      <c r="L659" s="4" t="s">
        <v>37</v>
      </c>
      <c r="M659" s="6" t="s">
        <v>25</v>
      </c>
      <c r="N659" s="4" t="s">
        <v>26</v>
      </c>
      <c r="O659" s="4" t="s">
        <v>27</v>
      </c>
      <c r="P659" s="4" t="s">
        <v>28</v>
      </c>
      <c r="Q659" s="4" t="s">
        <v>51</v>
      </c>
    </row>
    <row r="660" spans="1:17" ht="14.25" customHeight="1" x14ac:dyDescent="0.35">
      <c r="A660" s="4" t="s">
        <v>358</v>
      </c>
      <c r="B660" s="7">
        <v>45479</v>
      </c>
      <c r="C660" s="4" t="s">
        <v>18</v>
      </c>
      <c r="D660" s="4" t="s">
        <v>62</v>
      </c>
      <c r="E660" s="4" t="s">
        <v>79</v>
      </c>
      <c r="F660" s="4" t="s">
        <v>21</v>
      </c>
      <c r="G660" s="4">
        <v>2021</v>
      </c>
      <c r="H660" s="4" t="s">
        <v>54</v>
      </c>
      <c r="I660" s="4">
        <v>17000</v>
      </c>
      <c r="J660" s="4" t="s">
        <v>66</v>
      </c>
      <c r="K660" s="4" t="s">
        <v>18</v>
      </c>
      <c r="L660" s="4" t="s">
        <v>87</v>
      </c>
      <c r="M660" s="6" t="s">
        <v>57</v>
      </c>
      <c r="N660" s="4" t="s">
        <v>58</v>
      </c>
      <c r="O660" s="4" t="s">
        <v>74</v>
      </c>
      <c r="P660" s="4" t="s">
        <v>28</v>
      </c>
      <c r="Q660" s="4" t="s">
        <v>29</v>
      </c>
    </row>
    <row r="661" spans="1:17" ht="14.25" customHeight="1" x14ac:dyDescent="0.35">
      <c r="A661" s="4" t="s">
        <v>672</v>
      </c>
      <c r="B661" s="7">
        <v>45529</v>
      </c>
      <c r="C661" s="4" t="s">
        <v>53</v>
      </c>
      <c r="D661" s="4" t="s">
        <v>72</v>
      </c>
      <c r="E661" s="4" t="s">
        <v>20</v>
      </c>
      <c r="F661" s="4" t="s">
        <v>64</v>
      </c>
      <c r="G661" s="4">
        <v>2020</v>
      </c>
      <c r="H661" s="4" t="s">
        <v>54</v>
      </c>
      <c r="I661" s="4">
        <v>16200</v>
      </c>
      <c r="J661" s="4" t="s">
        <v>35</v>
      </c>
      <c r="K661" s="4" t="s">
        <v>77</v>
      </c>
      <c r="L661" s="4" t="s">
        <v>37</v>
      </c>
      <c r="M661" s="6" t="s">
        <v>38</v>
      </c>
      <c r="N661" s="4">
        <v>8</v>
      </c>
      <c r="O661" s="4" t="s">
        <v>74</v>
      </c>
      <c r="P661" s="4" t="s">
        <v>40</v>
      </c>
      <c r="Q661" s="4" t="s">
        <v>29</v>
      </c>
    </row>
    <row r="662" spans="1:17" ht="14.25" customHeight="1" x14ac:dyDescent="0.35">
      <c r="A662" s="4" t="s">
        <v>406</v>
      </c>
      <c r="B662" s="7">
        <v>45608</v>
      </c>
      <c r="C662" s="4" t="s">
        <v>76</v>
      </c>
      <c r="D662" s="4" t="s">
        <v>62</v>
      </c>
      <c r="E662" s="4" t="s">
        <v>20</v>
      </c>
      <c r="F662" s="4" t="s">
        <v>81</v>
      </c>
      <c r="G662" s="4">
        <v>2020</v>
      </c>
      <c r="H662" s="4" t="s">
        <v>54</v>
      </c>
      <c r="I662" s="4">
        <v>16000</v>
      </c>
      <c r="J662" s="4" t="s">
        <v>23</v>
      </c>
      <c r="K662" s="4" t="s">
        <v>77</v>
      </c>
      <c r="L662" s="4" t="s">
        <v>87</v>
      </c>
      <c r="M662" s="6" t="s">
        <v>48</v>
      </c>
      <c r="N662" s="4" t="s">
        <v>67</v>
      </c>
      <c r="O662" s="4" t="s">
        <v>74</v>
      </c>
      <c r="P662" s="4" t="s">
        <v>50</v>
      </c>
      <c r="Q662" s="4" t="s">
        <v>51</v>
      </c>
    </row>
    <row r="663" spans="1:17" ht="14.25" customHeight="1" x14ac:dyDescent="0.35">
      <c r="A663" s="4" t="s">
        <v>673</v>
      </c>
      <c r="B663" s="7">
        <v>45400</v>
      </c>
      <c r="C663" s="4" t="s">
        <v>76</v>
      </c>
      <c r="D663" s="4" t="s">
        <v>84</v>
      </c>
      <c r="E663" s="4" t="s">
        <v>86</v>
      </c>
      <c r="F663" s="4" t="s">
        <v>64</v>
      </c>
      <c r="G663" s="4">
        <v>2019</v>
      </c>
      <c r="H663" s="4" t="s">
        <v>34</v>
      </c>
      <c r="I663" s="4">
        <v>35100</v>
      </c>
      <c r="J663" s="4" t="s">
        <v>45</v>
      </c>
      <c r="K663" s="4" t="s">
        <v>36</v>
      </c>
      <c r="L663" s="4" t="s">
        <v>47</v>
      </c>
      <c r="M663" s="6" t="s">
        <v>25</v>
      </c>
      <c r="N663" s="4" t="s">
        <v>26</v>
      </c>
      <c r="O663" s="4" t="s">
        <v>39</v>
      </c>
      <c r="P663" s="4" t="s">
        <v>40</v>
      </c>
      <c r="Q663" s="4" t="s">
        <v>51</v>
      </c>
    </row>
    <row r="664" spans="1:17" ht="14.25" customHeight="1" x14ac:dyDescent="0.35">
      <c r="A664" s="4" t="s">
        <v>674</v>
      </c>
      <c r="B664" s="7">
        <v>45300</v>
      </c>
      <c r="C664" s="4" t="s">
        <v>42</v>
      </c>
      <c r="D664" s="4" t="s">
        <v>84</v>
      </c>
      <c r="E664" s="4" t="s">
        <v>89</v>
      </c>
      <c r="F664" s="4" t="s">
        <v>81</v>
      </c>
      <c r="G664" s="4">
        <v>2022</v>
      </c>
      <c r="H664" s="4" t="s">
        <v>44</v>
      </c>
      <c r="I664" s="4">
        <v>37500</v>
      </c>
      <c r="J664" s="4" t="s">
        <v>66</v>
      </c>
      <c r="K664" s="4" t="s">
        <v>18</v>
      </c>
      <c r="L664" s="4" t="s">
        <v>37</v>
      </c>
      <c r="M664" s="6" t="s">
        <v>57</v>
      </c>
      <c r="N664" s="4" t="s">
        <v>58</v>
      </c>
      <c r="O664" s="4" t="s">
        <v>27</v>
      </c>
      <c r="P664" s="4" t="s">
        <v>50</v>
      </c>
      <c r="Q664" s="4" t="s">
        <v>51</v>
      </c>
    </row>
    <row r="665" spans="1:17" ht="14.25" customHeight="1" x14ac:dyDescent="0.35">
      <c r="A665" s="4" t="s">
        <v>675</v>
      </c>
      <c r="B665" s="7">
        <v>45305</v>
      </c>
      <c r="C665" s="4" t="s">
        <v>53</v>
      </c>
      <c r="D665" s="4" t="s">
        <v>62</v>
      </c>
      <c r="E665" s="4" t="s">
        <v>20</v>
      </c>
      <c r="F665" s="4" t="s">
        <v>43</v>
      </c>
      <c r="G665" s="4">
        <v>2022</v>
      </c>
      <c r="H665" s="4" t="s">
        <v>22</v>
      </c>
      <c r="I665" s="4">
        <v>26400</v>
      </c>
      <c r="J665" s="4" t="s">
        <v>23</v>
      </c>
      <c r="K665" s="4" t="s">
        <v>77</v>
      </c>
      <c r="L665" s="4" t="s">
        <v>87</v>
      </c>
      <c r="M665" s="6" t="s">
        <v>25</v>
      </c>
      <c r="N665" s="4" t="s">
        <v>26</v>
      </c>
      <c r="O665" s="4" t="s">
        <v>82</v>
      </c>
      <c r="P665" s="4" t="s">
        <v>28</v>
      </c>
      <c r="Q665" s="4" t="s">
        <v>60</v>
      </c>
    </row>
    <row r="666" spans="1:17" ht="14.25" customHeight="1" x14ac:dyDescent="0.35">
      <c r="A666" s="4" t="s">
        <v>201</v>
      </c>
      <c r="B666" s="7">
        <v>45391</v>
      </c>
      <c r="C666" s="4" t="s">
        <v>42</v>
      </c>
      <c r="D666" s="4" t="s">
        <v>62</v>
      </c>
      <c r="E666" s="4" t="s">
        <v>33</v>
      </c>
      <c r="F666" s="4" t="s">
        <v>81</v>
      </c>
      <c r="G666" s="4">
        <v>2018</v>
      </c>
      <c r="H666" s="4" t="s">
        <v>34</v>
      </c>
      <c r="I666" s="4">
        <v>39555</v>
      </c>
      <c r="J666" s="4" t="s">
        <v>55</v>
      </c>
      <c r="K666" s="4" t="s">
        <v>36</v>
      </c>
      <c r="L666" s="4" t="s">
        <v>47</v>
      </c>
      <c r="M666" s="6" t="s">
        <v>57</v>
      </c>
      <c r="N666" s="4">
        <v>8</v>
      </c>
      <c r="O666" s="4" t="s">
        <v>82</v>
      </c>
      <c r="P666" s="4" t="s">
        <v>28</v>
      </c>
      <c r="Q666" s="4" t="s">
        <v>51</v>
      </c>
    </row>
    <row r="667" spans="1:17" ht="14.25" customHeight="1" x14ac:dyDescent="0.35">
      <c r="A667" s="4" t="s">
        <v>676</v>
      </c>
      <c r="B667" s="7">
        <v>45550</v>
      </c>
      <c r="C667" s="4" t="s">
        <v>18</v>
      </c>
      <c r="D667" s="4" t="s">
        <v>32</v>
      </c>
      <c r="E667" s="4" t="s">
        <v>20</v>
      </c>
      <c r="F667" s="4" t="s">
        <v>43</v>
      </c>
      <c r="G667" s="4">
        <v>2019</v>
      </c>
      <c r="H667" s="4" t="s">
        <v>44</v>
      </c>
      <c r="I667" s="4">
        <v>43900</v>
      </c>
      <c r="J667" s="4" t="s">
        <v>55</v>
      </c>
      <c r="K667" s="4" t="s">
        <v>36</v>
      </c>
      <c r="L667" s="4" t="s">
        <v>56</v>
      </c>
      <c r="M667" s="6" t="s">
        <v>57</v>
      </c>
      <c r="N667" s="4" t="s">
        <v>26</v>
      </c>
      <c r="O667" s="4" t="s">
        <v>74</v>
      </c>
      <c r="P667" s="4" t="s">
        <v>28</v>
      </c>
      <c r="Q667" s="4" t="s">
        <v>51</v>
      </c>
    </row>
    <row r="668" spans="1:17" ht="14.25" customHeight="1" x14ac:dyDescent="0.35">
      <c r="A668" s="4" t="s">
        <v>677</v>
      </c>
      <c r="B668" s="7">
        <v>45481</v>
      </c>
      <c r="C668" s="4" t="s">
        <v>18</v>
      </c>
      <c r="D668" s="4" t="s">
        <v>19</v>
      </c>
      <c r="E668" s="4" t="s">
        <v>20</v>
      </c>
      <c r="F668" s="4" t="s">
        <v>81</v>
      </c>
      <c r="G668" s="4">
        <v>2020</v>
      </c>
      <c r="H668" s="4" t="s">
        <v>34</v>
      </c>
      <c r="I668" s="4">
        <v>39465</v>
      </c>
      <c r="J668" s="4" t="s">
        <v>66</v>
      </c>
      <c r="K668" s="4" t="s">
        <v>77</v>
      </c>
      <c r="L668" s="4" t="s">
        <v>24</v>
      </c>
      <c r="M668" s="6" t="s">
        <v>38</v>
      </c>
      <c r="N668" s="4" t="s">
        <v>67</v>
      </c>
      <c r="O668" s="4" t="s">
        <v>39</v>
      </c>
      <c r="P668" s="4" t="s">
        <v>28</v>
      </c>
      <c r="Q668" s="4" t="s">
        <v>60</v>
      </c>
    </row>
    <row r="669" spans="1:17" ht="14.25" customHeight="1" x14ac:dyDescent="0.35">
      <c r="A669" s="4" t="s">
        <v>414</v>
      </c>
      <c r="B669" s="7">
        <v>45540</v>
      </c>
      <c r="C669" s="4" t="s">
        <v>18</v>
      </c>
      <c r="D669" s="4" t="s">
        <v>62</v>
      </c>
      <c r="E669" s="4" t="s">
        <v>63</v>
      </c>
      <c r="F669" s="4" t="s">
        <v>69</v>
      </c>
      <c r="G669" s="4">
        <v>2018</v>
      </c>
      <c r="H669" s="4" t="s">
        <v>22</v>
      </c>
      <c r="I669" s="4">
        <v>26280</v>
      </c>
      <c r="J669" s="4" t="s">
        <v>66</v>
      </c>
      <c r="K669" s="4" t="s">
        <v>46</v>
      </c>
      <c r="L669" s="4" t="s">
        <v>24</v>
      </c>
      <c r="M669" s="6" t="s">
        <v>25</v>
      </c>
      <c r="N669" s="4">
        <v>8</v>
      </c>
      <c r="O669" s="4" t="s">
        <v>27</v>
      </c>
      <c r="P669" s="4" t="s">
        <v>28</v>
      </c>
      <c r="Q669" s="4" t="s">
        <v>29</v>
      </c>
    </row>
    <row r="670" spans="1:17" ht="14.25" customHeight="1" x14ac:dyDescent="0.35">
      <c r="A670" s="4" t="s">
        <v>230</v>
      </c>
      <c r="B670" s="5">
        <v>45573</v>
      </c>
      <c r="C670" s="4" t="s">
        <v>31</v>
      </c>
      <c r="D670" s="4" t="s">
        <v>72</v>
      </c>
      <c r="E670" s="4" t="s">
        <v>20</v>
      </c>
      <c r="F670" s="4" t="s">
        <v>81</v>
      </c>
      <c r="G670" s="4">
        <v>2022</v>
      </c>
      <c r="H670" s="4" t="s">
        <v>22</v>
      </c>
      <c r="I670" s="4">
        <v>26250</v>
      </c>
      <c r="J670" s="4" t="s">
        <v>55</v>
      </c>
      <c r="K670" s="4" t="s">
        <v>42</v>
      </c>
      <c r="L670" s="4" t="s">
        <v>37</v>
      </c>
      <c r="M670" s="6" t="s">
        <v>25</v>
      </c>
      <c r="N670" s="4" t="s">
        <v>58</v>
      </c>
      <c r="O670" s="4" t="s">
        <v>59</v>
      </c>
      <c r="P670" s="4" t="s">
        <v>50</v>
      </c>
      <c r="Q670" s="4" t="s">
        <v>29</v>
      </c>
    </row>
    <row r="671" spans="1:17" ht="14.25" customHeight="1" x14ac:dyDescent="0.35">
      <c r="A671" s="4" t="s">
        <v>678</v>
      </c>
      <c r="B671" s="5">
        <v>45411</v>
      </c>
      <c r="C671" s="4" t="s">
        <v>31</v>
      </c>
      <c r="D671" s="4" t="s">
        <v>84</v>
      </c>
      <c r="E671" s="4" t="s">
        <v>73</v>
      </c>
      <c r="F671" s="4" t="s">
        <v>43</v>
      </c>
      <c r="G671" s="4">
        <v>2018</v>
      </c>
      <c r="H671" s="4" t="s">
        <v>44</v>
      </c>
      <c r="I671" s="4">
        <v>43700</v>
      </c>
      <c r="J671" s="4" t="s">
        <v>35</v>
      </c>
      <c r="K671" s="4" t="s">
        <v>36</v>
      </c>
      <c r="L671" s="4" t="s">
        <v>24</v>
      </c>
      <c r="M671" s="6" t="s">
        <v>48</v>
      </c>
      <c r="N671" s="4" t="s">
        <v>58</v>
      </c>
      <c r="O671" s="4" t="s">
        <v>39</v>
      </c>
      <c r="P671" s="4" t="s">
        <v>40</v>
      </c>
      <c r="Q671" s="4" t="s">
        <v>60</v>
      </c>
    </row>
    <row r="672" spans="1:17" ht="14.25" customHeight="1" x14ac:dyDescent="0.35">
      <c r="A672" s="4" t="s">
        <v>679</v>
      </c>
      <c r="B672" s="5">
        <v>45452</v>
      </c>
      <c r="C672" s="4" t="s">
        <v>42</v>
      </c>
      <c r="D672" s="4" t="s">
        <v>32</v>
      </c>
      <c r="E672" s="4" t="s">
        <v>63</v>
      </c>
      <c r="F672" s="4" t="s">
        <v>69</v>
      </c>
      <c r="G672" s="4">
        <v>2020</v>
      </c>
      <c r="H672" s="4" t="s">
        <v>65</v>
      </c>
      <c r="I672" s="4">
        <v>21825</v>
      </c>
      <c r="J672" s="4" t="s">
        <v>35</v>
      </c>
      <c r="K672" s="4" t="s">
        <v>46</v>
      </c>
      <c r="L672" s="4" t="s">
        <v>87</v>
      </c>
      <c r="M672" s="6" t="s">
        <v>57</v>
      </c>
      <c r="N672" s="4">
        <v>8</v>
      </c>
      <c r="O672" s="4" t="s">
        <v>74</v>
      </c>
      <c r="P672" s="4" t="s">
        <v>28</v>
      </c>
      <c r="Q672" s="4" t="s">
        <v>60</v>
      </c>
    </row>
    <row r="673" spans="1:17" ht="14.25" customHeight="1" x14ac:dyDescent="0.35">
      <c r="A673" s="4" t="s">
        <v>447</v>
      </c>
      <c r="B673" s="5">
        <v>45551</v>
      </c>
      <c r="C673" s="4" t="s">
        <v>53</v>
      </c>
      <c r="D673" s="4" t="s">
        <v>84</v>
      </c>
      <c r="E673" s="4" t="s">
        <v>79</v>
      </c>
      <c r="F673" s="4" t="s">
        <v>81</v>
      </c>
      <c r="G673" s="4">
        <v>2022</v>
      </c>
      <c r="H673" s="4" t="s">
        <v>22</v>
      </c>
      <c r="I673" s="4">
        <v>25500</v>
      </c>
      <c r="J673" s="4" t="s">
        <v>35</v>
      </c>
      <c r="K673" s="4" t="s">
        <v>77</v>
      </c>
      <c r="L673" s="4" t="s">
        <v>87</v>
      </c>
      <c r="M673" s="6" t="s">
        <v>57</v>
      </c>
      <c r="N673" s="4" t="s">
        <v>58</v>
      </c>
      <c r="O673" s="4" t="s">
        <v>74</v>
      </c>
      <c r="P673" s="4" t="s">
        <v>28</v>
      </c>
      <c r="Q673" s="4" t="s">
        <v>51</v>
      </c>
    </row>
    <row r="674" spans="1:17" ht="14.25" customHeight="1" x14ac:dyDescent="0.35">
      <c r="A674" s="4" t="s">
        <v>680</v>
      </c>
      <c r="B674" s="5">
        <v>45450</v>
      </c>
      <c r="C674" s="4" t="s">
        <v>18</v>
      </c>
      <c r="D674" s="4" t="s">
        <v>62</v>
      </c>
      <c r="E674" s="4" t="s">
        <v>20</v>
      </c>
      <c r="F674" s="4" t="s">
        <v>81</v>
      </c>
      <c r="G674" s="4">
        <v>2021</v>
      </c>
      <c r="H674" s="4" t="s">
        <v>22</v>
      </c>
      <c r="I674" s="4">
        <v>24300</v>
      </c>
      <c r="J674" s="4" t="s">
        <v>35</v>
      </c>
      <c r="K674" s="4" t="s">
        <v>46</v>
      </c>
      <c r="L674" s="4" t="s">
        <v>37</v>
      </c>
      <c r="M674" s="6" t="s">
        <v>38</v>
      </c>
      <c r="N674" s="4" t="s">
        <v>49</v>
      </c>
      <c r="O674" s="4" t="s">
        <v>59</v>
      </c>
      <c r="P674" s="4" t="s">
        <v>28</v>
      </c>
      <c r="Q674" s="4" t="s">
        <v>60</v>
      </c>
    </row>
    <row r="675" spans="1:17" ht="14.25" customHeight="1" x14ac:dyDescent="0.35">
      <c r="A675" s="4" t="s">
        <v>681</v>
      </c>
      <c r="B675" s="5">
        <v>45379</v>
      </c>
      <c r="C675" s="4" t="s">
        <v>53</v>
      </c>
      <c r="D675" s="4" t="s">
        <v>84</v>
      </c>
      <c r="E675" s="4" t="s">
        <v>20</v>
      </c>
      <c r="F675" s="4" t="s">
        <v>81</v>
      </c>
      <c r="G675" s="4">
        <v>2021</v>
      </c>
      <c r="H675" s="4" t="s">
        <v>22</v>
      </c>
      <c r="I675" s="4">
        <v>24000</v>
      </c>
      <c r="J675" s="4" t="s">
        <v>45</v>
      </c>
      <c r="K675" s="4" t="s">
        <v>36</v>
      </c>
      <c r="L675" s="4" t="s">
        <v>24</v>
      </c>
      <c r="M675" s="6" t="s">
        <v>25</v>
      </c>
      <c r="N675" s="4">
        <v>8</v>
      </c>
      <c r="O675" s="4" t="s">
        <v>39</v>
      </c>
      <c r="P675" s="4" t="s">
        <v>40</v>
      </c>
      <c r="Q675" s="4" t="s">
        <v>51</v>
      </c>
    </row>
    <row r="676" spans="1:17" ht="14.25" customHeight="1" x14ac:dyDescent="0.35">
      <c r="A676" s="4" t="s">
        <v>682</v>
      </c>
      <c r="B676" s="5">
        <v>45331</v>
      </c>
      <c r="C676" s="4" t="s">
        <v>42</v>
      </c>
      <c r="D676" s="4" t="s">
        <v>62</v>
      </c>
      <c r="E676" s="4" t="s">
        <v>86</v>
      </c>
      <c r="F676" s="4" t="s">
        <v>81</v>
      </c>
      <c r="G676" s="4">
        <v>2019</v>
      </c>
      <c r="H676" s="4" t="s">
        <v>22</v>
      </c>
      <c r="I676" s="4">
        <v>23400</v>
      </c>
      <c r="J676" s="4" t="s">
        <v>23</v>
      </c>
      <c r="K676" s="4" t="s">
        <v>77</v>
      </c>
      <c r="L676" s="4" t="s">
        <v>56</v>
      </c>
      <c r="M676" s="6" t="s">
        <v>48</v>
      </c>
      <c r="N676" s="4">
        <v>8</v>
      </c>
      <c r="O676" s="4" t="s">
        <v>39</v>
      </c>
      <c r="P676" s="4" t="s">
        <v>50</v>
      </c>
      <c r="Q676" s="4" t="s">
        <v>51</v>
      </c>
    </row>
    <row r="677" spans="1:17" ht="14.25" customHeight="1" x14ac:dyDescent="0.35">
      <c r="A677" s="4" t="s">
        <v>683</v>
      </c>
      <c r="B677" s="5">
        <v>45373</v>
      </c>
      <c r="C677" s="4" t="s">
        <v>53</v>
      </c>
      <c r="D677" s="4" t="s">
        <v>32</v>
      </c>
      <c r="E677" s="4" t="s">
        <v>89</v>
      </c>
      <c r="F677" s="4" t="s">
        <v>69</v>
      </c>
      <c r="G677" s="4">
        <v>2018</v>
      </c>
      <c r="H677" s="4" t="s">
        <v>65</v>
      </c>
      <c r="I677" s="4">
        <v>18750</v>
      </c>
      <c r="J677" s="4" t="s">
        <v>66</v>
      </c>
      <c r="K677" s="4" t="s">
        <v>42</v>
      </c>
      <c r="L677" s="4" t="s">
        <v>47</v>
      </c>
      <c r="M677" s="6" t="s">
        <v>25</v>
      </c>
      <c r="N677" s="4" t="s">
        <v>67</v>
      </c>
      <c r="O677" s="4" t="s">
        <v>82</v>
      </c>
      <c r="P677" s="4" t="s">
        <v>40</v>
      </c>
      <c r="Q677" s="4" t="s">
        <v>29</v>
      </c>
    </row>
    <row r="678" spans="1:17" ht="14.25" customHeight="1" x14ac:dyDescent="0.35">
      <c r="A678" s="4" t="s">
        <v>684</v>
      </c>
      <c r="B678" s="5">
        <v>45425</v>
      </c>
      <c r="C678" s="4" t="s">
        <v>76</v>
      </c>
      <c r="D678" s="4" t="s">
        <v>72</v>
      </c>
      <c r="E678" s="4" t="s">
        <v>20</v>
      </c>
      <c r="F678" s="4" t="s">
        <v>43</v>
      </c>
      <c r="G678" s="4">
        <v>2022</v>
      </c>
      <c r="H678" s="4" t="s">
        <v>54</v>
      </c>
      <c r="I678" s="4">
        <v>17600</v>
      </c>
      <c r="J678" s="4" t="s">
        <v>55</v>
      </c>
      <c r="K678" s="4" t="s">
        <v>77</v>
      </c>
      <c r="L678" s="4" t="s">
        <v>24</v>
      </c>
      <c r="M678" s="6" t="s">
        <v>38</v>
      </c>
      <c r="N678" s="4">
        <v>8</v>
      </c>
      <c r="O678" s="4" t="s">
        <v>82</v>
      </c>
      <c r="P678" s="4" t="s">
        <v>50</v>
      </c>
      <c r="Q678" s="4" t="s">
        <v>51</v>
      </c>
    </row>
    <row r="679" spans="1:17" ht="14.25" customHeight="1" x14ac:dyDescent="0.35">
      <c r="A679" s="4" t="s">
        <v>338</v>
      </c>
      <c r="B679" s="5">
        <v>45468</v>
      </c>
      <c r="C679" s="4" t="s">
        <v>31</v>
      </c>
      <c r="D679" s="4" t="s">
        <v>62</v>
      </c>
      <c r="E679" s="4" t="s">
        <v>33</v>
      </c>
      <c r="F679" s="4" t="s">
        <v>69</v>
      </c>
      <c r="G679" s="4">
        <v>2019</v>
      </c>
      <c r="H679" s="4" t="s">
        <v>54</v>
      </c>
      <c r="I679" s="4">
        <v>17580</v>
      </c>
      <c r="J679" s="4" t="s">
        <v>66</v>
      </c>
      <c r="K679" s="4" t="s">
        <v>77</v>
      </c>
      <c r="L679" s="4" t="s">
        <v>47</v>
      </c>
      <c r="M679" s="6" t="s">
        <v>48</v>
      </c>
      <c r="N679" s="4" t="s">
        <v>67</v>
      </c>
      <c r="O679" s="4" t="s">
        <v>59</v>
      </c>
      <c r="P679" s="4" t="s">
        <v>28</v>
      </c>
      <c r="Q679" s="4" t="s">
        <v>60</v>
      </c>
    </row>
    <row r="680" spans="1:17" ht="14.25" customHeight="1" x14ac:dyDescent="0.35">
      <c r="A680" s="4" t="s">
        <v>685</v>
      </c>
      <c r="B680" s="5">
        <v>45491</v>
      </c>
      <c r="C680" s="4" t="s">
        <v>31</v>
      </c>
      <c r="D680" s="4" t="s">
        <v>72</v>
      </c>
      <c r="E680" s="4" t="s">
        <v>20</v>
      </c>
      <c r="F680" s="4" t="s">
        <v>81</v>
      </c>
      <c r="G680" s="4">
        <v>2018</v>
      </c>
      <c r="H680" s="4" t="s">
        <v>22</v>
      </c>
      <c r="I680" s="4">
        <v>26340</v>
      </c>
      <c r="J680" s="4" t="s">
        <v>35</v>
      </c>
      <c r="K680" s="4" t="s">
        <v>46</v>
      </c>
      <c r="L680" s="4" t="s">
        <v>56</v>
      </c>
      <c r="M680" s="6" t="s">
        <v>38</v>
      </c>
      <c r="N680" s="4">
        <v>8</v>
      </c>
      <c r="O680" s="4" t="s">
        <v>82</v>
      </c>
      <c r="P680" s="4" t="s">
        <v>28</v>
      </c>
      <c r="Q680" s="4" t="s">
        <v>70</v>
      </c>
    </row>
    <row r="681" spans="1:17" ht="14.25" customHeight="1" x14ac:dyDescent="0.35">
      <c r="A681" s="4" t="s">
        <v>240</v>
      </c>
      <c r="B681" s="5">
        <v>45491</v>
      </c>
      <c r="C681" s="4" t="s">
        <v>42</v>
      </c>
      <c r="D681" s="4" t="s">
        <v>32</v>
      </c>
      <c r="E681" s="4" t="s">
        <v>20</v>
      </c>
      <c r="F681" s="4" t="s">
        <v>21</v>
      </c>
      <c r="G681" s="4">
        <v>2020</v>
      </c>
      <c r="H681" s="4" t="s">
        <v>65</v>
      </c>
      <c r="I681" s="4">
        <v>21925</v>
      </c>
      <c r="J681" s="4" t="s">
        <v>66</v>
      </c>
      <c r="K681" s="4" t="s">
        <v>77</v>
      </c>
      <c r="L681" s="4" t="s">
        <v>87</v>
      </c>
      <c r="M681" s="6" t="s">
        <v>48</v>
      </c>
      <c r="N681" s="4" t="s">
        <v>67</v>
      </c>
      <c r="O681" s="4" t="s">
        <v>39</v>
      </c>
      <c r="P681" s="4" t="s">
        <v>28</v>
      </c>
      <c r="Q681" s="4" t="s">
        <v>70</v>
      </c>
    </row>
    <row r="682" spans="1:17" ht="14.25" customHeight="1" x14ac:dyDescent="0.35">
      <c r="A682" s="4" t="s">
        <v>686</v>
      </c>
      <c r="B682" s="7">
        <v>45602</v>
      </c>
      <c r="C682" s="4" t="s">
        <v>53</v>
      </c>
      <c r="D682" s="4" t="s">
        <v>72</v>
      </c>
      <c r="E682" s="4" t="s">
        <v>63</v>
      </c>
      <c r="F682" s="4" t="s">
        <v>43</v>
      </c>
      <c r="G682" s="4">
        <v>2022</v>
      </c>
      <c r="H682" s="4" t="s">
        <v>34</v>
      </c>
      <c r="I682" s="4">
        <v>39420</v>
      </c>
      <c r="J682" s="4" t="s">
        <v>35</v>
      </c>
      <c r="K682" s="4" t="s">
        <v>46</v>
      </c>
      <c r="L682" s="4" t="s">
        <v>47</v>
      </c>
      <c r="M682" s="6" t="s">
        <v>38</v>
      </c>
      <c r="N682" s="4" t="s">
        <v>67</v>
      </c>
      <c r="O682" s="4" t="s">
        <v>27</v>
      </c>
      <c r="P682" s="4" t="s">
        <v>28</v>
      </c>
      <c r="Q682" s="4" t="s">
        <v>51</v>
      </c>
    </row>
    <row r="683" spans="1:17" ht="14.25" customHeight="1" x14ac:dyDescent="0.35">
      <c r="A683" s="4" t="s">
        <v>687</v>
      </c>
      <c r="B683" s="7">
        <v>45426</v>
      </c>
      <c r="C683" s="4" t="s">
        <v>31</v>
      </c>
      <c r="D683" s="4" t="s">
        <v>84</v>
      </c>
      <c r="E683" s="4" t="s">
        <v>20</v>
      </c>
      <c r="F683" s="4" t="s">
        <v>64</v>
      </c>
      <c r="G683" s="4">
        <v>2018</v>
      </c>
      <c r="H683" s="4" t="s">
        <v>65</v>
      </c>
      <c r="I683" s="4">
        <v>21875</v>
      </c>
      <c r="J683" s="4" t="s">
        <v>55</v>
      </c>
      <c r="K683" s="4" t="s">
        <v>42</v>
      </c>
      <c r="L683" s="4" t="s">
        <v>87</v>
      </c>
      <c r="M683" s="6" t="s">
        <v>57</v>
      </c>
      <c r="N683" s="4" t="s">
        <v>49</v>
      </c>
      <c r="O683" s="4" t="s">
        <v>59</v>
      </c>
      <c r="P683" s="4" t="s">
        <v>28</v>
      </c>
      <c r="Q683" s="4" t="s">
        <v>70</v>
      </c>
    </row>
    <row r="684" spans="1:17" ht="14.25" customHeight="1" x14ac:dyDescent="0.35">
      <c r="A684" s="4" t="s">
        <v>688</v>
      </c>
      <c r="B684" s="5">
        <v>45413</v>
      </c>
      <c r="C684" s="4" t="s">
        <v>18</v>
      </c>
      <c r="D684" s="4" t="s">
        <v>19</v>
      </c>
      <c r="E684" s="4" t="s">
        <v>73</v>
      </c>
      <c r="F684" s="4" t="s">
        <v>43</v>
      </c>
      <c r="G684" s="4">
        <v>2022</v>
      </c>
      <c r="H684" s="4" t="s">
        <v>44</v>
      </c>
      <c r="I684" s="4">
        <v>43700</v>
      </c>
      <c r="J684" s="4" t="s">
        <v>55</v>
      </c>
      <c r="K684" s="4" t="s">
        <v>18</v>
      </c>
      <c r="L684" s="4" t="s">
        <v>37</v>
      </c>
      <c r="M684" s="6" t="s">
        <v>25</v>
      </c>
      <c r="N684" s="4" t="s">
        <v>58</v>
      </c>
      <c r="O684" s="4" t="s">
        <v>59</v>
      </c>
      <c r="P684" s="4" t="s">
        <v>50</v>
      </c>
      <c r="Q684" s="4" t="s">
        <v>70</v>
      </c>
    </row>
    <row r="685" spans="1:17" ht="14.25" customHeight="1" x14ac:dyDescent="0.35">
      <c r="A685" s="4" t="s">
        <v>689</v>
      </c>
      <c r="B685" s="5">
        <v>45494</v>
      </c>
      <c r="C685" s="4" t="s">
        <v>76</v>
      </c>
      <c r="D685" s="4" t="s">
        <v>62</v>
      </c>
      <c r="E685" s="4" t="s">
        <v>63</v>
      </c>
      <c r="F685" s="4" t="s">
        <v>69</v>
      </c>
      <c r="G685" s="4">
        <v>2018</v>
      </c>
      <c r="H685" s="4" t="s">
        <v>34</v>
      </c>
      <c r="I685" s="4">
        <v>39285</v>
      </c>
      <c r="J685" s="4" t="s">
        <v>55</v>
      </c>
      <c r="K685" s="4" t="s">
        <v>46</v>
      </c>
      <c r="L685" s="4" t="s">
        <v>24</v>
      </c>
      <c r="M685" s="6" t="s">
        <v>48</v>
      </c>
      <c r="N685" s="4" t="s">
        <v>26</v>
      </c>
      <c r="O685" s="4" t="s">
        <v>39</v>
      </c>
      <c r="P685" s="4" t="s">
        <v>40</v>
      </c>
      <c r="Q685" s="4" t="s">
        <v>70</v>
      </c>
    </row>
    <row r="686" spans="1:17" ht="14.25" customHeight="1" x14ac:dyDescent="0.35">
      <c r="A686" s="4" t="s">
        <v>690</v>
      </c>
      <c r="B686" s="5">
        <v>45306</v>
      </c>
      <c r="C686" s="4" t="s">
        <v>76</v>
      </c>
      <c r="D686" s="4" t="s">
        <v>19</v>
      </c>
      <c r="E686" s="4" t="s">
        <v>79</v>
      </c>
      <c r="F686" s="4" t="s">
        <v>81</v>
      </c>
      <c r="G686" s="4">
        <v>2020</v>
      </c>
      <c r="H686" s="4" t="s">
        <v>54</v>
      </c>
      <c r="I686" s="4">
        <v>17000</v>
      </c>
      <c r="J686" s="4" t="s">
        <v>45</v>
      </c>
      <c r="K686" s="4" t="s">
        <v>46</v>
      </c>
      <c r="L686" s="4" t="s">
        <v>47</v>
      </c>
      <c r="M686" s="6" t="s">
        <v>57</v>
      </c>
      <c r="N686" s="4" t="s">
        <v>67</v>
      </c>
      <c r="O686" s="4" t="s">
        <v>27</v>
      </c>
      <c r="P686" s="4" t="s">
        <v>28</v>
      </c>
      <c r="Q686" s="4" t="s">
        <v>29</v>
      </c>
    </row>
    <row r="687" spans="1:17" ht="14.25" customHeight="1" x14ac:dyDescent="0.35">
      <c r="A687" s="4" t="s">
        <v>691</v>
      </c>
      <c r="B687" s="5">
        <v>45312</v>
      </c>
      <c r="C687" s="4" t="s">
        <v>42</v>
      </c>
      <c r="D687" s="4" t="s">
        <v>84</v>
      </c>
      <c r="E687" s="4" t="s">
        <v>20</v>
      </c>
      <c r="F687" s="4" t="s">
        <v>90</v>
      </c>
      <c r="G687" s="4">
        <v>2022</v>
      </c>
      <c r="H687" s="4" t="s">
        <v>54</v>
      </c>
      <c r="I687" s="4">
        <v>16200</v>
      </c>
      <c r="J687" s="4" t="s">
        <v>23</v>
      </c>
      <c r="K687" s="4" t="s">
        <v>18</v>
      </c>
      <c r="L687" s="4" t="s">
        <v>87</v>
      </c>
      <c r="M687" s="6" t="s">
        <v>57</v>
      </c>
      <c r="N687" s="4" t="s">
        <v>49</v>
      </c>
      <c r="O687" s="4" t="s">
        <v>27</v>
      </c>
      <c r="P687" s="4" t="s">
        <v>28</v>
      </c>
      <c r="Q687" s="4" t="s">
        <v>51</v>
      </c>
    </row>
    <row r="688" spans="1:17" ht="14.25" customHeight="1" x14ac:dyDescent="0.35">
      <c r="A688" s="4" t="s">
        <v>692</v>
      </c>
      <c r="B688" s="5">
        <v>45469</v>
      </c>
      <c r="C688" s="4" t="s">
        <v>18</v>
      </c>
      <c r="D688" s="4" t="s">
        <v>32</v>
      </c>
      <c r="E688" s="4" t="s">
        <v>20</v>
      </c>
      <c r="F688" s="4" t="s">
        <v>21</v>
      </c>
      <c r="G688" s="4">
        <v>2021</v>
      </c>
      <c r="H688" s="4" t="s">
        <v>65</v>
      </c>
      <c r="I688" s="4">
        <v>20000</v>
      </c>
      <c r="J688" s="4" t="s">
        <v>35</v>
      </c>
      <c r="K688" s="4" t="s">
        <v>77</v>
      </c>
      <c r="L688" s="4" t="s">
        <v>56</v>
      </c>
      <c r="M688" s="6" t="s">
        <v>38</v>
      </c>
      <c r="N688" s="4" t="s">
        <v>67</v>
      </c>
      <c r="O688" s="4" t="s">
        <v>59</v>
      </c>
      <c r="P688" s="4" t="s">
        <v>28</v>
      </c>
      <c r="Q688" s="4" t="s">
        <v>60</v>
      </c>
    </row>
    <row r="689" spans="1:17" ht="14.25" customHeight="1" x14ac:dyDescent="0.35">
      <c r="A689" s="4" t="s">
        <v>693</v>
      </c>
      <c r="B689" s="5">
        <v>45437</v>
      </c>
      <c r="C689" s="4" t="s">
        <v>53</v>
      </c>
      <c r="D689" s="4" t="s">
        <v>72</v>
      </c>
      <c r="E689" s="4" t="s">
        <v>86</v>
      </c>
      <c r="F689" s="4" t="s">
        <v>43</v>
      </c>
      <c r="G689" s="4">
        <v>2020</v>
      </c>
      <c r="H689" s="4" t="s">
        <v>54</v>
      </c>
      <c r="I689" s="4">
        <v>15600</v>
      </c>
      <c r="J689" s="4" t="s">
        <v>23</v>
      </c>
      <c r="K689" s="4" t="s">
        <v>77</v>
      </c>
      <c r="L689" s="4" t="s">
        <v>37</v>
      </c>
      <c r="M689" s="6" t="s">
        <v>38</v>
      </c>
      <c r="N689" s="4" t="s">
        <v>26</v>
      </c>
      <c r="O689" s="4" t="s">
        <v>82</v>
      </c>
      <c r="P689" s="4" t="s">
        <v>40</v>
      </c>
      <c r="Q689" s="4" t="s">
        <v>51</v>
      </c>
    </row>
    <row r="690" spans="1:17" ht="14.25" customHeight="1" x14ac:dyDescent="0.35">
      <c r="A690" s="4" t="s">
        <v>694</v>
      </c>
      <c r="B690" s="5">
        <v>45297</v>
      </c>
      <c r="C690" s="4" t="s">
        <v>53</v>
      </c>
      <c r="D690" s="4" t="s">
        <v>62</v>
      </c>
      <c r="E690" s="4" t="s">
        <v>89</v>
      </c>
      <c r="F690" s="4" t="s">
        <v>90</v>
      </c>
      <c r="G690" s="4">
        <v>2018</v>
      </c>
      <c r="H690" s="4" t="s">
        <v>65</v>
      </c>
      <c r="I690" s="4">
        <v>18750</v>
      </c>
      <c r="J690" s="4" t="s">
        <v>66</v>
      </c>
      <c r="K690" s="4" t="s">
        <v>42</v>
      </c>
      <c r="L690" s="4" t="s">
        <v>47</v>
      </c>
      <c r="M690" s="6" t="s">
        <v>38</v>
      </c>
      <c r="N690" s="4">
        <v>8</v>
      </c>
      <c r="O690" s="4" t="s">
        <v>82</v>
      </c>
      <c r="P690" s="4" t="s">
        <v>50</v>
      </c>
      <c r="Q690" s="4" t="s">
        <v>60</v>
      </c>
    </row>
    <row r="691" spans="1:17" ht="14.25" customHeight="1" x14ac:dyDescent="0.35">
      <c r="A691" s="4" t="s">
        <v>302</v>
      </c>
      <c r="B691" s="5">
        <v>45598</v>
      </c>
      <c r="C691" s="4" t="s">
        <v>42</v>
      </c>
      <c r="D691" s="4" t="s">
        <v>72</v>
      </c>
      <c r="E691" s="4" t="s">
        <v>20</v>
      </c>
      <c r="F691" s="4" t="s">
        <v>69</v>
      </c>
      <c r="G691" s="4">
        <v>2022</v>
      </c>
      <c r="H691" s="4" t="s">
        <v>65</v>
      </c>
      <c r="I691" s="4">
        <v>22000</v>
      </c>
      <c r="J691" s="4" t="s">
        <v>55</v>
      </c>
      <c r="K691" s="4" t="s">
        <v>42</v>
      </c>
      <c r="L691" s="4" t="s">
        <v>37</v>
      </c>
      <c r="M691" s="6" t="s">
        <v>38</v>
      </c>
      <c r="N691" s="4" t="s">
        <v>67</v>
      </c>
      <c r="O691" s="4" t="s">
        <v>27</v>
      </c>
      <c r="P691" s="4" t="s">
        <v>40</v>
      </c>
      <c r="Q691" s="4" t="s">
        <v>51</v>
      </c>
    </row>
    <row r="692" spans="1:17" ht="14.25" customHeight="1" x14ac:dyDescent="0.35">
      <c r="A692" s="4" t="s">
        <v>695</v>
      </c>
      <c r="B692" s="5">
        <v>45589</v>
      </c>
      <c r="C692" s="4" t="s">
        <v>18</v>
      </c>
      <c r="D692" s="4" t="s">
        <v>84</v>
      </c>
      <c r="E692" s="4" t="s">
        <v>33</v>
      </c>
      <c r="F692" s="4" t="s">
        <v>69</v>
      </c>
      <c r="G692" s="4">
        <v>2020</v>
      </c>
      <c r="H692" s="4" t="s">
        <v>65</v>
      </c>
      <c r="I692" s="4">
        <v>21975</v>
      </c>
      <c r="J692" s="4" t="s">
        <v>66</v>
      </c>
      <c r="K692" s="4" t="s">
        <v>77</v>
      </c>
      <c r="L692" s="4" t="s">
        <v>24</v>
      </c>
      <c r="M692" s="6" t="s">
        <v>57</v>
      </c>
      <c r="N692" s="4" t="s">
        <v>49</v>
      </c>
      <c r="O692" s="4" t="s">
        <v>27</v>
      </c>
      <c r="P692" s="4" t="s">
        <v>50</v>
      </c>
      <c r="Q692" s="4" t="s">
        <v>70</v>
      </c>
    </row>
    <row r="693" spans="1:17" ht="14.25" customHeight="1" x14ac:dyDescent="0.35">
      <c r="A693" s="4" t="s">
        <v>696</v>
      </c>
      <c r="B693" s="5">
        <v>45312</v>
      </c>
      <c r="C693" s="4" t="s">
        <v>53</v>
      </c>
      <c r="D693" s="4" t="s">
        <v>62</v>
      </c>
      <c r="E693" s="4" t="s">
        <v>20</v>
      </c>
      <c r="F693" s="4" t="s">
        <v>81</v>
      </c>
      <c r="G693" s="4">
        <v>2018</v>
      </c>
      <c r="H693" s="4" t="s">
        <v>65</v>
      </c>
      <c r="I693" s="4">
        <v>21950</v>
      </c>
      <c r="J693" s="4" t="s">
        <v>66</v>
      </c>
      <c r="K693" s="4" t="s">
        <v>18</v>
      </c>
      <c r="L693" s="4" t="s">
        <v>47</v>
      </c>
      <c r="M693" s="6" t="s">
        <v>38</v>
      </c>
      <c r="N693" s="4" t="s">
        <v>58</v>
      </c>
      <c r="O693" s="4" t="s">
        <v>39</v>
      </c>
      <c r="P693" s="4" t="s">
        <v>28</v>
      </c>
      <c r="Q693" s="4" t="s">
        <v>70</v>
      </c>
    </row>
    <row r="694" spans="1:17" ht="14.25" customHeight="1" x14ac:dyDescent="0.35">
      <c r="A694" s="4" t="s">
        <v>590</v>
      </c>
      <c r="B694" s="5">
        <v>45305</v>
      </c>
      <c r="C694" s="4" t="s">
        <v>18</v>
      </c>
      <c r="D694" s="4" t="s">
        <v>19</v>
      </c>
      <c r="E694" s="4" t="s">
        <v>20</v>
      </c>
      <c r="F694" s="4" t="s">
        <v>90</v>
      </c>
      <c r="G694" s="4">
        <v>2021</v>
      </c>
      <c r="H694" s="4" t="s">
        <v>65</v>
      </c>
      <c r="I694" s="4">
        <v>21925</v>
      </c>
      <c r="J694" s="4" t="s">
        <v>55</v>
      </c>
      <c r="K694" s="4" t="s">
        <v>46</v>
      </c>
      <c r="L694" s="4" t="s">
        <v>24</v>
      </c>
      <c r="M694" s="6" t="s">
        <v>57</v>
      </c>
      <c r="N694" s="4">
        <v>8</v>
      </c>
      <c r="O694" s="4" t="s">
        <v>82</v>
      </c>
      <c r="P694" s="4" t="s">
        <v>28</v>
      </c>
      <c r="Q694" s="4" t="s">
        <v>51</v>
      </c>
    </row>
    <row r="695" spans="1:17" ht="14.25" customHeight="1" x14ac:dyDescent="0.35">
      <c r="A695" s="4" t="s">
        <v>697</v>
      </c>
      <c r="B695" s="5">
        <v>45530</v>
      </c>
      <c r="C695" s="4" t="s">
        <v>76</v>
      </c>
      <c r="D695" s="4" t="s">
        <v>72</v>
      </c>
      <c r="E695" s="4" t="s">
        <v>63</v>
      </c>
      <c r="F695" s="4" t="s">
        <v>43</v>
      </c>
      <c r="G695" s="4">
        <v>2021</v>
      </c>
      <c r="H695" s="4" t="s">
        <v>44</v>
      </c>
      <c r="I695" s="4">
        <v>43800</v>
      </c>
      <c r="J695" s="4" t="s">
        <v>23</v>
      </c>
      <c r="K695" s="4" t="s">
        <v>36</v>
      </c>
      <c r="L695" s="4" t="s">
        <v>37</v>
      </c>
      <c r="M695" s="6" t="s">
        <v>38</v>
      </c>
      <c r="N695" s="4" t="s">
        <v>58</v>
      </c>
      <c r="O695" s="4" t="s">
        <v>27</v>
      </c>
      <c r="P695" s="4" t="s">
        <v>28</v>
      </c>
      <c r="Q695" s="4" t="s">
        <v>51</v>
      </c>
    </row>
    <row r="696" spans="1:17" ht="14.25" customHeight="1" x14ac:dyDescent="0.35">
      <c r="A696" s="4" t="s">
        <v>698</v>
      </c>
      <c r="B696" s="7">
        <v>45343</v>
      </c>
      <c r="C696" s="4" t="s">
        <v>31</v>
      </c>
      <c r="D696" s="4" t="s">
        <v>62</v>
      </c>
      <c r="E696" s="4" t="s">
        <v>20</v>
      </c>
      <c r="F696" s="4" t="s">
        <v>21</v>
      </c>
      <c r="G696" s="4">
        <v>2018</v>
      </c>
      <c r="H696" s="4" t="s">
        <v>44</v>
      </c>
      <c r="I696" s="4">
        <v>43750</v>
      </c>
      <c r="J696" s="4" t="s">
        <v>66</v>
      </c>
      <c r="K696" s="4" t="s">
        <v>42</v>
      </c>
      <c r="L696" s="4" t="s">
        <v>87</v>
      </c>
      <c r="M696" s="6" t="s">
        <v>57</v>
      </c>
      <c r="N696" s="4" t="s">
        <v>26</v>
      </c>
      <c r="O696" s="4" t="s">
        <v>82</v>
      </c>
      <c r="P696" s="4" t="s">
        <v>28</v>
      </c>
      <c r="Q696" s="4" t="s">
        <v>51</v>
      </c>
    </row>
    <row r="697" spans="1:17" ht="14.25" customHeight="1" x14ac:dyDescent="0.35">
      <c r="A697" s="4" t="s">
        <v>699</v>
      </c>
      <c r="B697" s="7">
        <v>45532</v>
      </c>
      <c r="C697" s="4" t="s">
        <v>31</v>
      </c>
      <c r="D697" s="4" t="s">
        <v>72</v>
      </c>
      <c r="E697" s="4" t="s">
        <v>73</v>
      </c>
      <c r="F697" s="4" t="s">
        <v>21</v>
      </c>
      <c r="G697" s="4">
        <v>2021</v>
      </c>
      <c r="H697" s="4" t="s">
        <v>44</v>
      </c>
      <c r="I697" s="4">
        <v>43700</v>
      </c>
      <c r="J697" s="4" t="s">
        <v>66</v>
      </c>
      <c r="K697" s="4" t="s">
        <v>18</v>
      </c>
      <c r="L697" s="4" t="s">
        <v>24</v>
      </c>
      <c r="M697" s="6" t="s">
        <v>57</v>
      </c>
      <c r="N697" s="4">
        <v>8</v>
      </c>
      <c r="O697" s="4" t="s">
        <v>59</v>
      </c>
      <c r="P697" s="4" t="s">
        <v>28</v>
      </c>
      <c r="Q697" s="4" t="s">
        <v>60</v>
      </c>
    </row>
    <row r="698" spans="1:17" ht="14.25" customHeight="1" x14ac:dyDescent="0.35">
      <c r="A698" s="4" t="s">
        <v>700</v>
      </c>
      <c r="B698" s="7">
        <v>45383</v>
      </c>
      <c r="C698" s="4" t="s">
        <v>18</v>
      </c>
      <c r="D698" s="4" t="s">
        <v>72</v>
      </c>
      <c r="E698" s="4" t="s">
        <v>63</v>
      </c>
      <c r="F698" s="4" t="s">
        <v>69</v>
      </c>
      <c r="G698" s="4">
        <v>2020</v>
      </c>
      <c r="H698" s="4" t="s">
        <v>65</v>
      </c>
      <c r="I698" s="4">
        <v>21825</v>
      </c>
      <c r="J698" s="4" t="s">
        <v>66</v>
      </c>
      <c r="K698" s="4" t="s">
        <v>77</v>
      </c>
      <c r="L698" s="4" t="s">
        <v>56</v>
      </c>
      <c r="M698" s="6" t="s">
        <v>38</v>
      </c>
      <c r="N698" s="4" t="s">
        <v>58</v>
      </c>
      <c r="O698" s="4" t="s">
        <v>59</v>
      </c>
      <c r="P698" s="4" t="s">
        <v>50</v>
      </c>
      <c r="Q698" s="4" t="s">
        <v>51</v>
      </c>
    </row>
    <row r="699" spans="1:17" ht="14.25" customHeight="1" x14ac:dyDescent="0.35">
      <c r="A699" s="4" t="s">
        <v>103</v>
      </c>
      <c r="B699" s="7">
        <v>45312</v>
      </c>
      <c r="C699" s="4" t="s">
        <v>18</v>
      </c>
      <c r="D699" s="4" t="s">
        <v>72</v>
      </c>
      <c r="E699" s="4" t="s">
        <v>79</v>
      </c>
      <c r="F699" s="4" t="s">
        <v>81</v>
      </c>
      <c r="G699" s="4">
        <v>2021</v>
      </c>
      <c r="H699" s="4" t="s">
        <v>54</v>
      </c>
      <c r="I699" s="4">
        <v>17000</v>
      </c>
      <c r="J699" s="4" t="s">
        <v>35</v>
      </c>
      <c r="K699" s="4" t="s">
        <v>46</v>
      </c>
      <c r="L699" s="4" t="s">
        <v>47</v>
      </c>
      <c r="M699" s="6" t="s">
        <v>38</v>
      </c>
      <c r="N699" s="4" t="s">
        <v>49</v>
      </c>
      <c r="O699" s="4" t="s">
        <v>82</v>
      </c>
      <c r="P699" s="4" t="s">
        <v>40</v>
      </c>
      <c r="Q699" s="4" t="s">
        <v>51</v>
      </c>
    </row>
    <row r="700" spans="1:17" ht="14.25" customHeight="1" x14ac:dyDescent="0.35">
      <c r="A700" s="4" t="s">
        <v>701</v>
      </c>
      <c r="B700" s="7">
        <v>45619</v>
      </c>
      <c r="C700" s="4" t="s">
        <v>53</v>
      </c>
      <c r="D700" s="4" t="s">
        <v>72</v>
      </c>
      <c r="E700" s="4" t="s">
        <v>20</v>
      </c>
      <c r="F700" s="4" t="s">
        <v>21</v>
      </c>
      <c r="G700" s="4">
        <v>2019</v>
      </c>
      <c r="H700" s="4" t="s">
        <v>34</v>
      </c>
      <c r="I700" s="4">
        <v>36450</v>
      </c>
      <c r="J700" s="4" t="s">
        <v>55</v>
      </c>
      <c r="K700" s="4" t="s">
        <v>36</v>
      </c>
      <c r="L700" s="4" t="s">
        <v>87</v>
      </c>
      <c r="M700" s="6" t="s">
        <v>48</v>
      </c>
      <c r="N700" s="4" t="s">
        <v>49</v>
      </c>
      <c r="O700" s="4" t="s">
        <v>74</v>
      </c>
      <c r="P700" s="4" t="s">
        <v>28</v>
      </c>
      <c r="Q700" s="4" t="s">
        <v>70</v>
      </c>
    </row>
    <row r="701" spans="1:17" ht="14.25" customHeight="1" x14ac:dyDescent="0.35">
      <c r="A701" s="4" t="s">
        <v>166</v>
      </c>
      <c r="B701" s="7">
        <v>45589</v>
      </c>
      <c r="C701" s="4" t="s">
        <v>18</v>
      </c>
      <c r="D701" s="4" t="s">
        <v>84</v>
      </c>
      <c r="E701" s="4" t="s">
        <v>20</v>
      </c>
      <c r="F701" s="4" t="s">
        <v>64</v>
      </c>
      <c r="G701" s="4">
        <v>2021</v>
      </c>
      <c r="H701" s="4" t="s">
        <v>44</v>
      </c>
      <c r="I701" s="4">
        <v>40000</v>
      </c>
      <c r="J701" s="4" t="s">
        <v>66</v>
      </c>
      <c r="K701" s="4" t="s">
        <v>36</v>
      </c>
      <c r="L701" s="4" t="s">
        <v>37</v>
      </c>
      <c r="M701" s="6" t="s">
        <v>57</v>
      </c>
      <c r="N701" s="4" t="s">
        <v>58</v>
      </c>
      <c r="O701" s="4" t="s">
        <v>74</v>
      </c>
      <c r="P701" s="4" t="s">
        <v>28</v>
      </c>
      <c r="Q701" s="4" t="s">
        <v>70</v>
      </c>
    </row>
    <row r="702" spans="1:17" ht="14.25" customHeight="1" x14ac:dyDescent="0.35">
      <c r="A702" s="4" t="s">
        <v>702</v>
      </c>
      <c r="B702" s="7">
        <v>45592</v>
      </c>
      <c r="C702" s="4" t="s">
        <v>18</v>
      </c>
      <c r="D702" s="4" t="s">
        <v>72</v>
      </c>
      <c r="E702" s="4" t="s">
        <v>86</v>
      </c>
      <c r="F702" s="4" t="s">
        <v>43</v>
      </c>
      <c r="G702" s="4">
        <v>2019</v>
      </c>
      <c r="H702" s="4" t="s">
        <v>22</v>
      </c>
      <c r="I702" s="4">
        <v>23400</v>
      </c>
      <c r="J702" s="4" t="s">
        <v>23</v>
      </c>
      <c r="K702" s="4" t="s">
        <v>77</v>
      </c>
      <c r="L702" s="4" t="s">
        <v>37</v>
      </c>
      <c r="M702" s="6" t="s">
        <v>25</v>
      </c>
      <c r="N702" s="4">
        <v>8</v>
      </c>
      <c r="O702" s="4" t="s">
        <v>59</v>
      </c>
      <c r="P702" s="4" t="s">
        <v>28</v>
      </c>
      <c r="Q702" s="4" t="s">
        <v>29</v>
      </c>
    </row>
    <row r="703" spans="1:17" ht="14.25" customHeight="1" x14ac:dyDescent="0.35">
      <c r="A703" s="4" t="s">
        <v>644</v>
      </c>
      <c r="B703" s="7">
        <v>45573</v>
      </c>
      <c r="C703" s="4" t="s">
        <v>53</v>
      </c>
      <c r="D703" s="4" t="s">
        <v>84</v>
      </c>
      <c r="E703" s="4" t="s">
        <v>89</v>
      </c>
      <c r="F703" s="4" t="s">
        <v>64</v>
      </c>
      <c r="G703" s="4">
        <v>2022</v>
      </c>
      <c r="H703" s="4" t="s">
        <v>22</v>
      </c>
      <c r="I703" s="4">
        <v>22500</v>
      </c>
      <c r="J703" s="4" t="s">
        <v>35</v>
      </c>
      <c r="K703" s="4" t="s">
        <v>77</v>
      </c>
      <c r="L703" s="4" t="s">
        <v>87</v>
      </c>
      <c r="M703" s="6" t="s">
        <v>25</v>
      </c>
      <c r="N703" s="4" t="s">
        <v>67</v>
      </c>
      <c r="O703" s="4" t="s">
        <v>59</v>
      </c>
      <c r="P703" s="4" t="s">
        <v>40</v>
      </c>
      <c r="Q703" s="4" t="s">
        <v>70</v>
      </c>
    </row>
    <row r="704" spans="1:17" ht="14.25" customHeight="1" x14ac:dyDescent="0.35">
      <c r="A704" s="4" t="s">
        <v>703</v>
      </c>
      <c r="B704" s="7">
        <v>45510</v>
      </c>
      <c r="C704" s="4" t="s">
        <v>53</v>
      </c>
      <c r="D704" s="4" t="s">
        <v>32</v>
      </c>
      <c r="E704" s="4" t="s">
        <v>20</v>
      </c>
      <c r="F704" s="4" t="s">
        <v>69</v>
      </c>
      <c r="G704" s="4">
        <v>2020</v>
      </c>
      <c r="H704" s="4" t="s">
        <v>65</v>
      </c>
      <c r="I704" s="4">
        <v>22000</v>
      </c>
      <c r="J704" s="4" t="s">
        <v>35</v>
      </c>
      <c r="K704" s="4" t="s">
        <v>36</v>
      </c>
      <c r="L704" s="4" t="s">
        <v>56</v>
      </c>
      <c r="M704" s="6" t="s">
        <v>38</v>
      </c>
      <c r="N704" s="4" t="s">
        <v>26</v>
      </c>
      <c r="O704" s="4" t="s">
        <v>59</v>
      </c>
      <c r="P704" s="4" t="s">
        <v>50</v>
      </c>
      <c r="Q704" s="4" t="s">
        <v>60</v>
      </c>
    </row>
    <row r="705" spans="1:17" ht="14.25" customHeight="1" x14ac:dyDescent="0.35">
      <c r="A705" s="4" t="s">
        <v>704</v>
      </c>
      <c r="B705" s="7">
        <v>45382</v>
      </c>
      <c r="C705" s="4" t="s">
        <v>42</v>
      </c>
      <c r="D705" s="4" t="s">
        <v>32</v>
      </c>
      <c r="E705" s="4" t="s">
        <v>33</v>
      </c>
      <c r="F705" s="4" t="s">
        <v>21</v>
      </c>
      <c r="G705" s="4">
        <v>2022</v>
      </c>
      <c r="H705" s="4" t="s">
        <v>34</v>
      </c>
      <c r="I705" s="4">
        <v>39555</v>
      </c>
      <c r="J705" s="4" t="s">
        <v>55</v>
      </c>
      <c r="K705" s="4" t="s">
        <v>18</v>
      </c>
      <c r="L705" s="4" t="s">
        <v>24</v>
      </c>
      <c r="M705" s="6" t="s">
        <v>57</v>
      </c>
      <c r="N705" s="4" t="s">
        <v>26</v>
      </c>
      <c r="O705" s="4" t="s">
        <v>59</v>
      </c>
      <c r="P705" s="4" t="s">
        <v>40</v>
      </c>
      <c r="Q705" s="4" t="s">
        <v>51</v>
      </c>
    </row>
    <row r="706" spans="1:17" ht="14.25" customHeight="1" x14ac:dyDescent="0.35">
      <c r="A706" s="4" t="s">
        <v>705</v>
      </c>
      <c r="B706" s="7">
        <v>45376</v>
      </c>
      <c r="C706" s="4" t="s">
        <v>76</v>
      </c>
      <c r="D706" s="4" t="s">
        <v>62</v>
      </c>
      <c r="E706" s="4" t="s">
        <v>20</v>
      </c>
      <c r="F706" s="4" t="s">
        <v>81</v>
      </c>
      <c r="G706" s="4">
        <v>2022</v>
      </c>
      <c r="H706" s="4" t="s">
        <v>44</v>
      </c>
      <c r="I706" s="4">
        <v>43900</v>
      </c>
      <c r="J706" s="4" t="s">
        <v>35</v>
      </c>
      <c r="K706" s="4" t="s">
        <v>77</v>
      </c>
      <c r="L706" s="4" t="s">
        <v>37</v>
      </c>
      <c r="M706" s="6" t="s">
        <v>57</v>
      </c>
      <c r="N706" s="4" t="s">
        <v>49</v>
      </c>
      <c r="O706" s="4" t="s">
        <v>27</v>
      </c>
      <c r="P706" s="4" t="s">
        <v>50</v>
      </c>
      <c r="Q706" s="4" t="s">
        <v>51</v>
      </c>
    </row>
    <row r="707" spans="1:17" ht="14.25" customHeight="1" x14ac:dyDescent="0.35">
      <c r="A707" s="4" t="s">
        <v>706</v>
      </c>
      <c r="B707" s="7">
        <v>45597</v>
      </c>
      <c r="C707" s="4" t="s">
        <v>18</v>
      </c>
      <c r="D707" s="4" t="s">
        <v>19</v>
      </c>
      <c r="E707" s="4" t="s">
        <v>20</v>
      </c>
      <c r="F707" s="4" t="s">
        <v>81</v>
      </c>
      <c r="G707" s="4">
        <v>2021</v>
      </c>
      <c r="H707" s="4" t="s">
        <v>65</v>
      </c>
      <c r="I707" s="4">
        <v>21925</v>
      </c>
      <c r="J707" s="4" t="s">
        <v>45</v>
      </c>
      <c r="K707" s="4" t="s">
        <v>46</v>
      </c>
      <c r="L707" s="4" t="s">
        <v>47</v>
      </c>
      <c r="M707" s="6" t="s">
        <v>48</v>
      </c>
      <c r="N707" s="4">
        <v>8</v>
      </c>
      <c r="O707" s="4" t="s">
        <v>27</v>
      </c>
      <c r="P707" s="4" t="s">
        <v>28</v>
      </c>
      <c r="Q707" s="4" t="s">
        <v>70</v>
      </c>
    </row>
    <row r="708" spans="1:17" ht="14.25" customHeight="1" x14ac:dyDescent="0.35">
      <c r="A708" s="4" t="s">
        <v>707</v>
      </c>
      <c r="B708" s="5">
        <v>45480</v>
      </c>
      <c r="C708" s="4" t="s">
        <v>18</v>
      </c>
      <c r="D708" s="4" t="s">
        <v>84</v>
      </c>
      <c r="E708" s="4" t="s">
        <v>63</v>
      </c>
      <c r="F708" s="4" t="s">
        <v>81</v>
      </c>
      <c r="G708" s="4">
        <v>2021</v>
      </c>
      <c r="H708" s="4" t="s">
        <v>54</v>
      </c>
      <c r="I708" s="4">
        <v>17520</v>
      </c>
      <c r="J708" s="4" t="s">
        <v>66</v>
      </c>
      <c r="K708" s="4" t="s">
        <v>18</v>
      </c>
      <c r="L708" s="4" t="s">
        <v>24</v>
      </c>
      <c r="M708" s="6" t="s">
        <v>48</v>
      </c>
      <c r="N708" s="4">
        <v>8</v>
      </c>
      <c r="O708" s="4" t="s">
        <v>27</v>
      </c>
      <c r="P708" s="4" t="s">
        <v>28</v>
      </c>
      <c r="Q708" s="4" t="s">
        <v>51</v>
      </c>
    </row>
    <row r="709" spans="1:17" ht="14.25" customHeight="1" x14ac:dyDescent="0.35">
      <c r="A709" s="4" t="s">
        <v>708</v>
      </c>
      <c r="B709" s="5">
        <v>45496</v>
      </c>
      <c r="C709" s="4" t="s">
        <v>53</v>
      </c>
      <c r="D709" s="4" t="s">
        <v>84</v>
      </c>
      <c r="E709" s="4" t="s">
        <v>20</v>
      </c>
      <c r="F709" s="4" t="s">
        <v>43</v>
      </c>
      <c r="G709" s="4">
        <v>2021</v>
      </c>
      <c r="H709" s="4" t="s">
        <v>34</v>
      </c>
      <c r="I709" s="4">
        <v>39375</v>
      </c>
      <c r="J709" s="4" t="s">
        <v>23</v>
      </c>
      <c r="K709" s="4" t="s">
        <v>42</v>
      </c>
      <c r="L709" s="4" t="s">
        <v>37</v>
      </c>
      <c r="M709" s="6" t="s">
        <v>25</v>
      </c>
      <c r="N709" s="4" t="s">
        <v>26</v>
      </c>
      <c r="O709" s="4" t="s">
        <v>59</v>
      </c>
      <c r="P709" s="4" t="s">
        <v>28</v>
      </c>
      <c r="Q709" s="4" t="s">
        <v>51</v>
      </c>
    </row>
    <row r="710" spans="1:17" ht="14.25" customHeight="1" x14ac:dyDescent="0.35">
      <c r="A710" s="4" t="s">
        <v>709</v>
      </c>
      <c r="B710" s="5">
        <v>45312</v>
      </c>
      <c r="C710" s="4" t="s">
        <v>42</v>
      </c>
      <c r="D710" s="4" t="s">
        <v>72</v>
      </c>
      <c r="E710" s="4" t="s">
        <v>73</v>
      </c>
      <c r="F710" s="4" t="s">
        <v>21</v>
      </c>
      <c r="G710" s="4">
        <v>2022</v>
      </c>
      <c r="H710" s="4" t="s">
        <v>54</v>
      </c>
      <c r="I710" s="4">
        <v>17480</v>
      </c>
      <c r="J710" s="4" t="s">
        <v>35</v>
      </c>
      <c r="K710" s="4" t="s">
        <v>46</v>
      </c>
      <c r="L710" s="4" t="s">
        <v>87</v>
      </c>
      <c r="M710" s="6" t="s">
        <v>25</v>
      </c>
      <c r="N710" s="4" t="s">
        <v>26</v>
      </c>
      <c r="O710" s="4" t="s">
        <v>59</v>
      </c>
      <c r="P710" s="4" t="s">
        <v>28</v>
      </c>
      <c r="Q710" s="4" t="s">
        <v>51</v>
      </c>
    </row>
    <row r="711" spans="1:17" ht="14.25" customHeight="1" x14ac:dyDescent="0.35">
      <c r="A711" s="4" t="s">
        <v>154</v>
      </c>
      <c r="B711" s="5">
        <v>45552</v>
      </c>
      <c r="C711" s="4" t="s">
        <v>31</v>
      </c>
      <c r="D711" s="4" t="s">
        <v>72</v>
      </c>
      <c r="E711" s="4" t="s">
        <v>63</v>
      </c>
      <c r="F711" s="4" t="s">
        <v>43</v>
      </c>
      <c r="G711" s="4">
        <v>2020</v>
      </c>
      <c r="H711" s="4" t="s">
        <v>54</v>
      </c>
      <c r="I711" s="4">
        <v>17460</v>
      </c>
      <c r="J711" s="4" t="s">
        <v>66</v>
      </c>
      <c r="K711" s="4" t="s">
        <v>18</v>
      </c>
      <c r="L711" s="4" t="s">
        <v>56</v>
      </c>
      <c r="M711" s="6" t="s">
        <v>25</v>
      </c>
      <c r="N711" s="4" t="s">
        <v>26</v>
      </c>
      <c r="O711" s="4" t="s">
        <v>39</v>
      </c>
      <c r="P711" s="4" t="s">
        <v>28</v>
      </c>
      <c r="Q711" s="4" t="s">
        <v>60</v>
      </c>
    </row>
    <row r="712" spans="1:17" ht="14.25" customHeight="1" x14ac:dyDescent="0.35">
      <c r="A712" s="4" t="s">
        <v>710</v>
      </c>
      <c r="B712" s="5">
        <v>45299</v>
      </c>
      <c r="C712" s="4" t="s">
        <v>76</v>
      </c>
      <c r="D712" s="4" t="s">
        <v>84</v>
      </c>
      <c r="E712" s="4" t="s">
        <v>79</v>
      </c>
      <c r="F712" s="4" t="s">
        <v>90</v>
      </c>
      <c r="G712" s="4">
        <v>2020</v>
      </c>
      <c r="H712" s="4" t="s">
        <v>22</v>
      </c>
      <c r="I712" s="4">
        <v>25500</v>
      </c>
      <c r="J712" s="4" t="s">
        <v>23</v>
      </c>
      <c r="K712" s="4" t="s">
        <v>77</v>
      </c>
      <c r="L712" s="4" t="s">
        <v>56</v>
      </c>
      <c r="M712" s="6" t="s">
        <v>25</v>
      </c>
      <c r="N712" s="4" t="s">
        <v>26</v>
      </c>
      <c r="O712" s="4" t="s">
        <v>27</v>
      </c>
      <c r="P712" s="4" t="s">
        <v>50</v>
      </c>
      <c r="Q712" s="4" t="s">
        <v>70</v>
      </c>
    </row>
    <row r="713" spans="1:17" ht="14.25" customHeight="1" x14ac:dyDescent="0.35">
      <c r="A713" s="4" t="s">
        <v>397</v>
      </c>
      <c r="B713" s="5">
        <v>45410</v>
      </c>
      <c r="C713" s="4" t="s">
        <v>18</v>
      </c>
      <c r="D713" s="4" t="s">
        <v>32</v>
      </c>
      <c r="E713" s="4" t="s">
        <v>20</v>
      </c>
      <c r="F713" s="4" t="s">
        <v>43</v>
      </c>
      <c r="G713" s="4">
        <v>2019</v>
      </c>
      <c r="H713" s="4" t="s">
        <v>44</v>
      </c>
      <c r="I713" s="4">
        <v>40500</v>
      </c>
      <c r="J713" s="4" t="s">
        <v>23</v>
      </c>
      <c r="K713" s="4" t="s">
        <v>36</v>
      </c>
      <c r="L713" s="4" t="s">
        <v>37</v>
      </c>
      <c r="M713" s="6" t="s">
        <v>57</v>
      </c>
      <c r="N713" s="4" t="s">
        <v>58</v>
      </c>
      <c r="O713" s="4" t="s">
        <v>39</v>
      </c>
      <c r="P713" s="4" t="s">
        <v>40</v>
      </c>
      <c r="Q713" s="4" t="s">
        <v>70</v>
      </c>
    </row>
    <row r="714" spans="1:17" ht="14.25" customHeight="1" x14ac:dyDescent="0.35">
      <c r="A714" s="4" t="s">
        <v>711</v>
      </c>
      <c r="B714" s="5">
        <v>45436</v>
      </c>
      <c r="C714" s="4" t="s">
        <v>42</v>
      </c>
      <c r="D714" s="4" t="s">
        <v>84</v>
      </c>
      <c r="E714" s="4" t="s">
        <v>20</v>
      </c>
      <c r="F714" s="4" t="s">
        <v>69</v>
      </c>
      <c r="G714" s="4">
        <v>2018</v>
      </c>
      <c r="H714" s="4" t="s">
        <v>65</v>
      </c>
      <c r="I714" s="4">
        <v>20000</v>
      </c>
      <c r="J714" s="4" t="s">
        <v>35</v>
      </c>
      <c r="K714" s="4" t="s">
        <v>46</v>
      </c>
      <c r="L714" s="4" t="s">
        <v>56</v>
      </c>
      <c r="M714" s="6" t="s">
        <v>25</v>
      </c>
      <c r="N714" s="4" t="s">
        <v>58</v>
      </c>
      <c r="O714" s="4" t="s">
        <v>27</v>
      </c>
      <c r="P714" s="4" t="s">
        <v>28</v>
      </c>
      <c r="Q714" s="4" t="s">
        <v>51</v>
      </c>
    </row>
    <row r="715" spans="1:17" ht="14.25" customHeight="1" x14ac:dyDescent="0.35">
      <c r="A715" s="4" t="s">
        <v>712</v>
      </c>
      <c r="B715" s="5">
        <v>45561</v>
      </c>
      <c r="C715" s="4" t="s">
        <v>53</v>
      </c>
      <c r="D715" s="4" t="s">
        <v>62</v>
      </c>
      <c r="E715" s="4" t="s">
        <v>86</v>
      </c>
      <c r="F715" s="4" t="s">
        <v>43</v>
      </c>
      <c r="G715" s="4">
        <v>2020</v>
      </c>
      <c r="H715" s="4" t="s">
        <v>54</v>
      </c>
      <c r="I715" s="4">
        <v>15600</v>
      </c>
      <c r="J715" s="4" t="s">
        <v>35</v>
      </c>
      <c r="K715" s="4" t="s">
        <v>77</v>
      </c>
      <c r="L715" s="4" t="s">
        <v>24</v>
      </c>
      <c r="M715" s="6" t="s">
        <v>48</v>
      </c>
      <c r="N715" s="4" t="s">
        <v>58</v>
      </c>
      <c r="O715" s="4" t="s">
        <v>82</v>
      </c>
      <c r="P715" s="4" t="s">
        <v>28</v>
      </c>
      <c r="Q715" s="4" t="s">
        <v>51</v>
      </c>
    </row>
    <row r="716" spans="1:17" ht="14.25" customHeight="1" x14ac:dyDescent="0.35">
      <c r="A716" s="4" t="s">
        <v>267</v>
      </c>
      <c r="B716" s="5">
        <v>45611</v>
      </c>
      <c r="C716" s="4" t="s">
        <v>31</v>
      </c>
      <c r="D716" s="4" t="s">
        <v>32</v>
      </c>
      <c r="E716" s="4" t="s">
        <v>89</v>
      </c>
      <c r="F716" s="4" t="s">
        <v>21</v>
      </c>
      <c r="G716" s="4">
        <v>2021</v>
      </c>
      <c r="H716" s="4" t="s">
        <v>54</v>
      </c>
      <c r="I716" s="4">
        <v>15000</v>
      </c>
      <c r="J716" s="4" t="s">
        <v>55</v>
      </c>
      <c r="K716" s="4" t="s">
        <v>46</v>
      </c>
      <c r="L716" s="4" t="s">
        <v>56</v>
      </c>
      <c r="M716" s="6" t="s">
        <v>57</v>
      </c>
      <c r="N716" s="4" t="s">
        <v>58</v>
      </c>
      <c r="O716" s="4" t="s">
        <v>27</v>
      </c>
      <c r="P716" s="4" t="s">
        <v>28</v>
      </c>
      <c r="Q716" s="4" t="s">
        <v>70</v>
      </c>
    </row>
    <row r="717" spans="1:17" ht="14.25" customHeight="1" x14ac:dyDescent="0.35">
      <c r="A717" s="4" t="s">
        <v>713</v>
      </c>
      <c r="B717" s="5">
        <v>45560</v>
      </c>
      <c r="C717" s="4" t="s">
        <v>31</v>
      </c>
      <c r="D717" s="4" t="s">
        <v>72</v>
      </c>
      <c r="E717" s="4" t="s">
        <v>20</v>
      </c>
      <c r="F717" s="4" t="s">
        <v>69</v>
      </c>
      <c r="G717" s="4">
        <v>2019</v>
      </c>
      <c r="H717" s="4" t="s">
        <v>65</v>
      </c>
      <c r="I717" s="4">
        <v>22000</v>
      </c>
      <c r="J717" s="4" t="s">
        <v>45</v>
      </c>
      <c r="K717" s="4" t="s">
        <v>46</v>
      </c>
      <c r="L717" s="4" t="s">
        <v>24</v>
      </c>
      <c r="M717" s="6" t="s">
        <v>38</v>
      </c>
      <c r="N717" s="4" t="s">
        <v>67</v>
      </c>
      <c r="O717" s="4" t="s">
        <v>27</v>
      </c>
      <c r="P717" s="4" t="s">
        <v>40</v>
      </c>
      <c r="Q717" s="4" t="s">
        <v>29</v>
      </c>
    </row>
    <row r="718" spans="1:17" ht="14.25" customHeight="1" x14ac:dyDescent="0.35">
      <c r="A718" s="4" t="s">
        <v>406</v>
      </c>
      <c r="B718" s="5">
        <v>45317</v>
      </c>
      <c r="C718" s="4" t="s">
        <v>53</v>
      </c>
      <c r="D718" s="4" t="s">
        <v>84</v>
      </c>
      <c r="E718" s="4" t="s">
        <v>33</v>
      </c>
      <c r="F718" s="4" t="s">
        <v>43</v>
      </c>
      <c r="G718" s="4">
        <v>2021</v>
      </c>
      <c r="H718" s="4" t="s">
        <v>34</v>
      </c>
      <c r="I718" s="4">
        <v>39555</v>
      </c>
      <c r="J718" s="4" t="s">
        <v>66</v>
      </c>
      <c r="K718" s="4" t="s">
        <v>77</v>
      </c>
      <c r="L718" s="4" t="s">
        <v>37</v>
      </c>
      <c r="M718" s="6" t="s">
        <v>38</v>
      </c>
      <c r="N718" s="4" t="s">
        <v>49</v>
      </c>
      <c r="O718" s="4" t="s">
        <v>59</v>
      </c>
      <c r="P718" s="4" t="s">
        <v>50</v>
      </c>
      <c r="Q718" s="4" t="s">
        <v>70</v>
      </c>
    </row>
    <row r="719" spans="1:17" ht="14.25" customHeight="1" x14ac:dyDescent="0.35">
      <c r="A719" s="4" t="s">
        <v>326</v>
      </c>
      <c r="B719" s="5">
        <v>45445</v>
      </c>
      <c r="C719" s="4" t="s">
        <v>31</v>
      </c>
      <c r="D719" s="4" t="s">
        <v>62</v>
      </c>
      <c r="E719" s="4" t="s">
        <v>20</v>
      </c>
      <c r="F719" s="4" t="s">
        <v>43</v>
      </c>
      <c r="G719" s="4">
        <v>2022</v>
      </c>
      <c r="H719" s="4" t="s">
        <v>65</v>
      </c>
      <c r="I719" s="4">
        <v>21950</v>
      </c>
      <c r="J719" s="4" t="s">
        <v>45</v>
      </c>
      <c r="K719" s="4" t="s">
        <v>46</v>
      </c>
      <c r="L719" s="4" t="s">
        <v>24</v>
      </c>
      <c r="M719" s="6" t="s">
        <v>48</v>
      </c>
      <c r="N719" s="4" t="s">
        <v>26</v>
      </c>
      <c r="O719" s="4" t="s">
        <v>59</v>
      </c>
      <c r="P719" s="4" t="s">
        <v>40</v>
      </c>
      <c r="Q719" s="4" t="s">
        <v>51</v>
      </c>
    </row>
    <row r="720" spans="1:17" ht="14.25" customHeight="1" x14ac:dyDescent="0.35">
      <c r="A720" s="4" t="s">
        <v>714</v>
      </c>
      <c r="B720" s="7">
        <v>45363</v>
      </c>
      <c r="C720" s="4" t="s">
        <v>31</v>
      </c>
      <c r="D720" s="4" t="s">
        <v>32</v>
      </c>
      <c r="E720" s="4" t="s">
        <v>20</v>
      </c>
      <c r="F720" s="4" t="s">
        <v>69</v>
      </c>
      <c r="G720" s="4">
        <v>2022</v>
      </c>
      <c r="H720" s="4" t="s">
        <v>65</v>
      </c>
      <c r="I720" s="4">
        <v>21925</v>
      </c>
      <c r="J720" s="4" t="s">
        <v>66</v>
      </c>
      <c r="K720" s="4" t="s">
        <v>18</v>
      </c>
      <c r="L720" s="4" t="s">
        <v>87</v>
      </c>
      <c r="M720" s="6" t="s">
        <v>38</v>
      </c>
      <c r="N720" s="4" t="s">
        <v>67</v>
      </c>
      <c r="O720" s="4" t="s">
        <v>27</v>
      </c>
      <c r="P720" s="4" t="s">
        <v>50</v>
      </c>
      <c r="Q720" s="4" t="s">
        <v>60</v>
      </c>
    </row>
    <row r="721" spans="1:17" ht="14.25" customHeight="1" x14ac:dyDescent="0.35">
      <c r="A721" s="4" t="s">
        <v>715</v>
      </c>
      <c r="B721" s="7">
        <v>45560</v>
      </c>
      <c r="C721" s="4" t="s">
        <v>31</v>
      </c>
      <c r="D721" s="4" t="s">
        <v>19</v>
      </c>
      <c r="E721" s="4" t="s">
        <v>63</v>
      </c>
      <c r="F721" s="4" t="s">
        <v>81</v>
      </c>
      <c r="G721" s="4">
        <v>2021</v>
      </c>
      <c r="H721" s="4" t="s">
        <v>44</v>
      </c>
      <c r="I721" s="4">
        <v>43800</v>
      </c>
      <c r="J721" s="4" t="s">
        <v>35</v>
      </c>
      <c r="K721" s="4" t="s">
        <v>18</v>
      </c>
      <c r="L721" s="4" t="s">
        <v>24</v>
      </c>
      <c r="M721" s="6" t="s">
        <v>38</v>
      </c>
      <c r="N721" s="4" t="s">
        <v>67</v>
      </c>
      <c r="O721" s="4" t="s">
        <v>39</v>
      </c>
      <c r="P721" s="4" t="s">
        <v>28</v>
      </c>
      <c r="Q721" s="4" t="s">
        <v>70</v>
      </c>
    </row>
    <row r="722" spans="1:17" ht="14.25" customHeight="1" x14ac:dyDescent="0.35">
      <c r="A722" s="4" t="s">
        <v>716</v>
      </c>
      <c r="B722" s="7">
        <v>45565</v>
      </c>
      <c r="C722" s="4" t="s">
        <v>76</v>
      </c>
      <c r="D722" s="4" t="s">
        <v>19</v>
      </c>
      <c r="E722" s="4" t="s">
        <v>20</v>
      </c>
      <c r="F722" s="4" t="s">
        <v>81</v>
      </c>
      <c r="G722" s="4">
        <v>2020</v>
      </c>
      <c r="H722" s="4" t="s">
        <v>22</v>
      </c>
      <c r="I722" s="4">
        <v>26250</v>
      </c>
      <c r="J722" s="4" t="s">
        <v>66</v>
      </c>
      <c r="K722" s="4" t="s">
        <v>77</v>
      </c>
      <c r="L722" s="4" t="s">
        <v>56</v>
      </c>
      <c r="M722" s="6" t="s">
        <v>38</v>
      </c>
      <c r="N722" s="4" t="s">
        <v>67</v>
      </c>
      <c r="O722" s="4" t="s">
        <v>27</v>
      </c>
      <c r="P722" s="4" t="s">
        <v>28</v>
      </c>
      <c r="Q722" s="4" t="s">
        <v>51</v>
      </c>
    </row>
    <row r="723" spans="1:17" ht="14.25" customHeight="1" x14ac:dyDescent="0.35">
      <c r="A723" s="4" t="s">
        <v>717</v>
      </c>
      <c r="B723" s="7">
        <v>45508</v>
      </c>
      <c r="C723" s="4" t="s">
        <v>31</v>
      </c>
      <c r="D723" s="4" t="s">
        <v>84</v>
      </c>
      <c r="E723" s="4" t="s">
        <v>73</v>
      </c>
      <c r="F723" s="4" t="s">
        <v>81</v>
      </c>
      <c r="G723" s="4">
        <v>2018</v>
      </c>
      <c r="H723" s="4" t="s">
        <v>54</v>
      </c>
      <c r="I723" s="4">
        <v>17480</v>
      </c>
      <c r="J723" s="4" t="s">
        <v>45</v>
      </c>
      <c r="K723" s="4" t="s">
        <v>46</v>
      </c>
      <c r="L723" s="4" t="s">
        <v>37</v>
      </c>
      <c r="M723" s="6" t="s">
        <v>25</v>
      </c>
      <c r="N723" s="4" t="s">
        <v>58</v>
      </c>
      <c r="O723" s="4" t="s">
        <v>74</v>
      </c>
      <c r="P723" s="4" t="s">
        <v>28</v>
      </c>
      <c r="Q723" s="4" t="s">
        <v>29</v>
      </c>
    </row>
    <row r="724" spans="1:17" ht="14.25" customHeight="1" x14ac:dyDescent="0.35">
      <c r="A724" s="4" t="s">
        <v>718</v>
      </c>
      <c r="B724" s="7">
        <v>45315</v>
      </c>
      <c r="C724" s="4" t="s">
        <v>76</v>
      </c>
      <c r="D724" s="4" t="s">
        <v>19</v>
      </c>
      <c r="E724" s="4" t="s">
        <v>63</v>
      </c>
      <c r="F724" s="4" t="s">
        <v>21</v>
      </c>
      <c r="G724" s="4">
        <v>2021</v>
      </c>
      <c r="H724" s="4" t="s">
        <v>22</v>
      </c>
      <c r="I724" s="4">
        <v>26190</v>
      </c>
      <c r="J724" s="4" t="s">
        <v>45</v>
      </c>
      <c r="K724" s="4" t="s">
        <v>42</v>
      </c>
      <c r="L724" s="4" t="s">
        <v>87</v>
      </c>
      <c r="M724" s="6" t="s">
        <v>25</v>
      </c>
      <c r="N724" s="4" t="s">
        <v>49</v>
      </c>
      <c r="O724" s="4" t="s">
        <v>39</v>
      </c>
      <c r="P724" s="4" t="s">
        <v>28</v>
      </c>
      <c r="Q724" s="4" t="s">
        <v>70</v>
      </c>
    </row>
    <row r="725" spans="1:17" ht="14.25" customHeight="1" x14ac:dyDescent="0.35">
      <c r="A725" s="4" t="s">
        <v>719</v>
      </c>
      <c r="B725" s="7">
        <v>45535</v>
      </c>
      <c r="C725" s="4" t="s">
        <v>31</v>
      </c>
      <c r="D725" s="4" t="s">
        <v>72</v>
      </c>
      <c r="E725" s="4" t="s">
        <v>79</v>
      </c>
      <c r="F725" s="4" t="s">
        <v>21</v>
      </c>
      <c r="G725" s="4">
        <v>2020</v>
      </c>
      <c r="H725" s="4" t="s">
        <v>34</v>
      </c>
      <c r="I725" s="4">
        <v>38250</v>
      </c>
      <c r="J725" s="4" t="s">
        <v>55</v>
      </c>
      <c r="K725" s="4" t="s">
        <v>36</v>
      </c>
      <c r="L725" s="4" t="s">
        <v>24</v>
      </c>
      <c r="M725" s="6" t="s">
        <v>38</v>
      </c>
      <c r="N725" s="4">
        <v>8</v>
      </c>
      <c r="O725" s="4" t="s">
        <v>59</v>
      </c>
      <c r="P725" s="4" t="s">
        <v>28</v>
      </c>
      <c r="Q725" s="4" t="s">
        <v>51</v>
      </c>
    </row>
    <row r="726" spans="1:17" ht="14.25" customHeight="1" x14ac:dyDescent="0.35">
      <c r="A726" s="4" t="s">
        <v>720</v>
      </c>
      <c r="B726" s="7">
        <v>45312</v>
      </c>
      <c r="C726" s="4" t="s">
        <v>76</v>
      </c>
      <c r="D726" s="4" t="s">
        <v>32</v>
      </c>
      <c r="E726" s="4" t="s">
        <v>20</v>
      </c>
      <c r="F726" s="4" t="s">
        <v>81</v>
      </c>
      <c r="G726" s="4">
        <v>2019</v>
      </c>
      <c r="H726" s="4" t="s">
        <v>54</v>
      </c>
      <c r="I726" s="4">
        <v>16200</v>
      </c>
      <c r="J726" s="4" t="s">
        <v>23</v>
      </c>
      <c r="K726" s="4" t="s">
        <v>46</v>
      </c>
      <c r="L726" s="4" t="s">
        <v>37</v>
      </c>
      <c r="M726" s="6" t="s">
        <v>57</v>
      </c>
      <c r="N726" s="4" t="s">
        <v>49</v>
      </c>
      <c r="O726" s="4" t="s">
        <v>82</v>
      </c>
      <c r="P726" s="4" t="s">
        <v>50</v>
      </c>
      <c r="Q726" s="4" t="s">
        <v>60</v>
      </c>
    </row>
    <row r="727" spans="1:17" ht="14.25" customHeight="1" x14ac:dyDescent="0.35">
      <c r="A727" s="4" t="s">
        <v>721</v>
      </c>
      <c r="B727" s="7">
        <v>45407</v>
      </c>
      <c r="C727" s="4" t="s">
        <v>42</v>
      </c>
      <c r="D727" s="4" t="s">
        <v>62</v>
      </c>
      <c r="E727" s="4" t="s">
        <v>20</v>
      </c>
      <c r="F727" s="4" t="s">
        <v>64</v>
      </c>
      <c r="G727" s="4">
        <v>2021</v>
      </c>
      <c r="H727" s="4" t="s">
        <v>22</v>
      </c>
      <c r="I727" s="4">
        <v>24000</v>
      </c>
      <c r="J727" s="4" t="s">
        <v>55</v>
      </c>
      <c r="K727" s="4" t="s">
        <v>36</v>
      </c>
      <c r="L727" s="4" t="s">
        <v>37</v>
      </c>
      <c r="M727" s="6" t="s">
        <v>57</v>
      </c>
      <c r="N727" s="4" t="s">
        <v>26</v>
      </c>
      <c r="O727" s="4" t="s">
        <v>39</v>
      </c>
      <c r="P727" s="4" t="s">
        <v>40</v>
      </c>
      <c r="Q727" s="4" t="s">
        <v>60</v>
      </c>
    </row>
    <row r="728" spans="1:17" ht="14.25" customHeight="1" x14ac:dyDescent="0.35">
      <c r="A728" s="4" t="s">
        <v>722</v>
      </c>
      <c r="B728" s="7">
        <v>45425</v>
      </c>
      <c r="C728" s="4" t="s">
        <v>53</v>
      </c>
      <c r="D728" s="4" t="s">
        <v>72</v>
      </c>
      <c r="E728" s="4" t="s">
        <v>86</v>
      </c>
      <c r="F728" s="4" t="s">
        <v>81</v>
      </c>
      <c r="G728" s="4">
        <v>2019</v>
      </c>
      <c r="H728" s="4" t="s">
        <v>34</v>
      </c>
      <c r="I728" s="4">
        <v>35100</v>
      </c>
      <c r="J728" s="4" t="s">
        <v>66</v>
      </c>
      <c r="K728" s="4" t="s">
        <v>46</v>
      </c>
      <c r="L728" s="4" t="s">
        <v>47</v>
      </c>
      <c r="M728" s="6" t="s">
        <v>48</v>
      </c>
      <c r="N728" s="4" t="s">
        <v>26</v>
      </c>
      <c r="O728" s="4" t="s">
        <v>82</v>
      </c>
      <c r="P728" s="4" t="s">
        <v>28</v>
      </c>
      <c r="Q728" s="4" t="s">
        <v>29</v>
      </c>
    </row>
    <row r="729" spans="1:17" ht="14.25" customHeight="1" x14ac:dyDescent="0.35">
      <c r="A729" s="4" t="s">
        <v>408</v>
      </c>
      <c r="B729" s="7">
        <v>45505</v>
      </c>
      <c r="C729" s="4" t="s">
        <v>76</v>
      </c>
      <c r="D729" s="4" t="s">
        <v>19</v>
      </c>
      <c r="E729" s="4" t="s">
        <v>89</v>
      </c>
      <c r="F729" s="4" t="s">
        <v>64</v>
      </c>
      <c r="G729" s="4">
        <v>2020</v>
      </c>
      <c r="H729" s="4" t="s">
        <v>44</v>
      </c>
      <c r="I729" s="4">
        <v>37500</v>
      </c>
      <c r="J729" s="4" t="s">
        <v>45</v>
      </c>
      <c r="K729" s="4" t="s">
        <v>42</v>
      </c>
      <c r="L729" s="4" t="s">
        <v>87</v>
      </c>
      <c r="M729" s="6" t="s">
        <v>38</v>
      </c>
      <c r="N729" s="4" t="s">
        <v>58</v>
      </c>
      <c r="O729" s="4" t="s">
        <v>82</v>
      </c>
      <c r="P729" s="4" t="s">
        <v>28</v>
      </c>
      <c r="Q729" s="4" t="s">
        <v>51</v>
      </c>
    </row>
    <row r="730" spans="1:17" ht="14.25" customHeight="1" x14ac:dyDescent="0.35">
      <c r="A730" s="4" t="s">
        <v>723</v>
      </c>
      <c r="B730" s="7">
        <v>45312</v>
      </c>
      <c r="C730" s="4" t="s">
        <v>18</v>
      </c>
      <c r="D730" s="4" t="s">
        <v>32</v>
      </c>
      <c r="E730" s="4" t="s">
        <v>20</v>
      </c>
      <c r="F730" s="4" t="s">
        <v>81</v>
      </c>
      <c r="G730" s="4">
        <v>2020</v>
      </c>
      <c r="H730" s="4" t="s">
        <v>34</v>
      </c>
      <c r="I730" s="4">
        <v>39600</v>
      </c>
      <c r="J730" s="4" t="s">
        <v>66</v>
      </c>
      <c r="K730" s="4" t="s">
        <v>36</v>
      </c>
      <c r="L730" s="4" t="s">
        <v>47</v>
      </c>
      <c r="M730" s="6" t="s">
        <v>57</v>
      </c>
      <c r="N730" s="4" t="s">
        <v>58</v>
      </c>
      <c r="O730" s="4" t="s">
        <v>82</v>
      </c>
      <c r="P730" s="4" t="s">
        <v>28</v>
      </c>
      <c r="Q730" s="4" t="s">
        <v>51</v>
      </c>
    </row>
    <row r="731" spans="1:17" ht="14.25" customHeight="1" x14ac:dyDescent="0.35">
      <c r="A731" s="4" t="s">
        <v>118</v>
      </c>
      <c r="B731" s="7">
        <v>45406</v>
      </c>
      <c r="C731" s="4" t="s">
        <v>53</v>
      </c>
      <c r="D731" s="4" t="s">
        <v>72</v>
      </c>
      <c r="E731" s="4" t="s">
        <v>33</v>
      </c>
      <c r="F731" s="4" t="s">
        <v>21</v>
      </c>
      <c r="G731" s="4">
        <v>2020</v>
      </c>
      <c r="H731" s="4" t="s">
        <v>22</v>
      </c>
      <c r="I731" s="4">
        <v>26370</v>
      </c>
      <c r="J731" s="4" t="s">
        <v>66</v>
      </c>
      <c r="K731" s="4" t="s">
        <v>77</v>
      </c>
      <c r="L731" s="4" t="s">
        <v>47</v>
      </c>
      <c r="M731" s="6" t="s">
        <v>57</v>
      </c>
      <c r="N731" s="4">
        <v>8</v>
      </c>
      <c r="O731" s="4" t="s">
        <v>82</v>
      </c>
      <c r="P731" s="4" t="s">
        <v>40</v>
      </c>
      <c r="Q731" s="4" t="s">
        <v>60</v>
      </c>
    </row>
    <row r="732" spans="1:17" ht="14.25" customHeight="1" x14ac:dyDescent="0.35">
      <c r="A732" s="4" t="s">
        <v>724</v>
      </c>
      <c r="B732" s="5">
        <v>45566</v>
      </c>
      <c r="C732" s="4" t="s">
        <v>18</v>
      </c>
      <c r="D732" s="4" t="s">
        <v>32</v>
      </c>
      <c r="E732" s="4" t="s">
        <v>20</v>
      </c>
      <c r="F732" s="4" t="s">
        <v>81</v>
      </c>
      <c r="G732" s="4">
        <v>2020</v>
      </c>
      <c r="H732" s="4" t="s">
        <v>65</v>
      </c>
      <c r="I732" s="4">
        <v>21950</v>
      </c>
      <c r="J732" s="4" t="s">
        <v>23</v>
      </c>
      <c r="K732" s="4" t="s">
        <v>46</v>
      </c>
      <c r="L732" s="4" t="s">
        <v>37</v>
      </c>
      <c r="M732" s="6" t="s">
        <v>38</v>
      </c>
      <c r="N732" s="4" t="s">
        <v>26</v>
      </c>
      <c r="O732" s="4" t="s">
        <v>74</v>
      </c>
      <c r="P732" s="4" t="s">
        <v>50</v>
      </c>
      <c r="Q732" s="4" t="s">
        <v>60</v>
      </c>
    </row>
    <row r="733" spans="1:17" ht="14.25" customHeight="1" x14ac:dyDescent="0.35">
      <c r="A733" s="4" t="s">
        <v>154</v>
      </c>
      <c r="B733" s="5">
        <v>45563</v>
      </c>
      <c r="C733" s="4" t="s">
        <v>18</v>
      </c>
      <c r="D733" s="4" t="s">
        <v>32</v>
      </c>
      <c r="E733" s="4" t="s">
        <v>20</v>
      </c>
      <c r="F733" s="4" t="s">
        <v>81</v>
      </c>
      <c r="G733" s="4">
        <v>2022</v>
      </c>
      <c r="H733" s="4" t="s">
        <v>54</v>
      </c>
      <c r="I733" s="4">
        <v>17540</v>
      </c>
      <c r="J733" s="4" t="s">
        <v>35</v>
      </c>
      <c r="K733" s="4" t="s">
        <v>42</v>
      </c>
      <c r="L733" s="4" t="s">
        <v>56</v>
      </c>
      <c r="M733" s="6" t="s">
        <v>38</v>
      </c>
      <c r="N733" s="4" t="s">
        <v>58</v>
      </c>
      <c r="O733" s="4" t="s">
        <v>59</v>
      </c>
      <c r="P733" s="4" t="s">
        <v>40</v>
      </c>
      <c r="Q733" s="4" t="s">
        <v>60</v>
      </c>
    </row>
    <row r="734" spans="1:17" ht="14.25" customHeight="1" x14ac:dyDescent="0.35">
      <c r="A734" s="4" t="s">
        <v>725</v>
      </c>
      <c r="B734" s="5">
        <v>45489</v>
      </c>
      <c r="C734" s="4" t="s">
        <v>42</v>
      </c>
      <c r="D734" s="4" t="s">
        <v>32</v>
      </c>
      <c r="E734" s="4" t="s">
        <v>63</v>
      </c>
      <c r="F734" s="4" t="s">
        <v>64</v>
      </c>
      <c r="G734" s="4">
        <v>2020</v>
      </c>
      <c r="H734" s="4" t="s">
        <v>44</v>
      </c>
      <c r="I734" s="4">
        <v>43800</v>
      </c>
      <c r="J734" s="4" t="s">
        <v>23</v>
      </c>
      <c r="K734" s="4" t="s">
        <v>46</v>
      </c>
      <c r="L734" s="4" t="s">
        <v>37</v>
      </c>
      <c r="M734" s="6" t="s">
        <v>38</v>
      </c>
      <c r="N734" s="4" t="s">
        <v>49</v>
      </c>
      <c r="O734" s="4" t="s">
        <v>82</v>
      </c>
      <c r="P734" s="4" t="s">
        <v>50</v>
      </c>
      <c r="Q734" s="4" t="s">
        <v>29</v>
      </c>
    </row>
    <row r="735" spans="1:17" ht="14.25" customHeight="1" x14ac:dyDescent="0.35">
      <c r="A735" s="4" t="s">
        <v>726</v>
      </c>
      <c r="B735" s="5">
        <v>45524</v>
      </c>
      <c r="C735" s="4" t="s">
        <v>31</v>
      </c>
      <c r="D735" s="4" t="s">
        <v>62</v>
      </c>
      <c r="E735" s="4" t="s">
        <v>20</v>
      </c>
      <c r="F735" s="4" t="s">
        <v>21</v>
      </c>
      <c r="G735" s="4">
        <v>2022</v>
      </c>
      <c r="H735" s="4" t="s">
        <v>22</v>
      </c>
      <c r="I735" s="4">
        <v>26250</v>
      </c>
      <c r="J735" s="4" t="s">
        <v>55</v>
      </c>
      <c r="K735" s="4" t="s">
        <v>77</v>
      </c>
      <c r="L735" s="4" t="s">
        <v>37</v>
      </c>
      <c r="M735" s="6" t="s">
        <v>38</v>
      </c>
      <c r="N735" s="4">
        <v>8</v>
      </c>
      <c r="O735" s="4" t="s">
        <v>82</v>
      </c>
      <c r="P735" s="4" t="s">
        <v>28</v>
      </c>
      <c r="Q735" s="4" t="s">
        <v>60</v>
      </c>
    </row>
    <row r="736" spans="1:17" ht="14.25" customHeight="1" x14ac:dyDescent="0.35">
      <c r="A736" s="4" t="s">
        <v>727</v>
      </c>
      <c r="B736" s="5">
        <v>45615</v>
      </c>
      <c r="C736" s="4" t="s">
        <v>42</v>
      </c>
      <c r="D736" s="4" t="s">
        <v>72</v>
      </c>
      <c r="E736" s="4" t="s">
        <v>73</v>
      </c>
      <c r="F736" s="4" t="s">
        <v>43</v>
      </c>
      <c r="G736" s="4">
        <v>2018</v>
      </c>
      <c r="H736" s="4" t="s">
        <v>44</v>
      </c>
      <c r="I736" s="4">
        <v>43700</v>
      </c>
      <c r="J736" s="4" t="s">
        <v>55</v>
      </c>
      <c r="K736" s="4" t="s">
        <v>36</v>
      </c>
      <c r="L736" s="4" t="s">
        <v>37</v>
      </c>
      <c r="M736" s="6" t="s">
        <v>38</v>
      </c>
      <c r="N736" s="4">
        <v>8</v>
      </c>
      <c r="O736" s="4" t="s">
        <v>82</v>
      </c>
      <c r="P736" s="4" t="s">
        <v>28</v>
      </c>
      <c r="Q736" s="4" t="s">
        <v>51</v>
      </c>
    </row>
    <row r="737" spans="1:17" ht="14.25" customHeight="1" x14ac:dyDescent="0.35">
      <c r="A737" s="4" t="s">
        <v>728</v>
      </c>
      <c r="B737" s="5">
        <v>45389</v>
      </c>
      <c r="C737" s="4" t="s">
        <v>76</v>
      </c>
      <c r="D737" s="4" t="s">
        <v>72</v>
      </c>
      <c r="E737" s="4" t="s">
        <v>63</v>
      </c>
      <c r="F737" s="4" t="s">
        <v>81</v>
      </c>
      <c r="G737" s="4">
        <v>2022</v>
      </c>
      <c r="H737" s="4" t="s">
        <v>34</v>
      </c>
      <c r="I737" s="4">
        <v>39285</v>
      </c>
      <c r="J737" s="4" t="s">
        <v>66</v>
      </c>
      <c r="K737" s="4" t="s">
        <v>46</v>
      </c>
      <c r="L737" s="4" t="s">
        <v>37</v>
      </c>
      <c r="M737" s="6" t="s">
        <v>38</v>
      </c>
      <c r="N737" s="4" t="s">
        <v>26</v>
      </c>
      <c r="O737" s="4" t="s">
        <v>59</v>
      </c>
      <c r="P737" s="4" t="s">
        <v>28</v>
      </c>
      <c r="Q737" s="4" t="s">
        <v>29</v>
      </c>
    </row>
    <row r="738" spans="1:17" ht="14.25" customHeight="1" x14ac:dyDescent="0.35">
      <c r="A738" s="4" t="s">
        <v>729</v>
      </c>
      <c r="B738" s="5">
        <v>45325</v>
      </c>
      <c r="C738" s="4" t="s">
        <v>31</v>
      </c>
      <c r="D738" s="4" t="s">
        <v>72</v>
      </c>
      <c r="E738" s="4" t="s">
        <v>79</v>
      </c>
      <c r="F738" s="4" t="s">
        <v>81</v>
      </c>
      <c r="G738" s="4">
        <v>2019</v>
      </c>
      <c r="H738" s="4" t="s">
        <v>22</v>
      </c>
      <c r="I738" s="4">
        <v>25500</v>
      </c>
      <c r="J738" s="4" t="s">
        <v>23</v>
      </c>
      <c r="K738" s="4" t="s">
        <v>77</v>
      </c>
      <c r="L738" s="4" t="s">
        <v>87</v>
      </c>
      <c r="M738" s="6" t="s">
        <v>25</v>
      </c>
      <c r="N738" s="4" t="s">
        <v>67</v>
      </c>
      <c r="O738" s="4" t="s">
        <v>82</v>
      </c>
      <c r="P738" s="4" t="s">
        <v>28</v>
      </c>
      <c r="Q738" s="4" t="s">
        <v>51</v>
      </c>
    </row>
    <row r="739" spans="1:17" ht="14.25" customHeight="1" x14ac:dyDescent="0.35">
      <c r="A739" s="4" t="s">
        <v>730</v>
      </c>
      <c r="B739" s="5">
        <v>45497</v>
      </c>
      <c r="C739" s="4" t="s">
        <v>76</v>
      </c>
      <c r="D739" s="4" t="s">
        <v>32</v>
      </c>
      <c r="E739" s="4" t="s">
        <v>20</v>
      </c>
      <c r="F739" s="4" t="s">
        <v>81</v>
      </c>
      <c r="G739" s="4">
        <v>2018</v>
      </c>
      <c r="H739" s="4" t="s">
        <v>65</v>
      </c>
      <c r="I739" s="4">
        <v>20250</v>
      </c>
      <c r="J739" s="4" t="s">
        <v>66</v>
      </c>
      <c r="K739" s="4" t="s">
        <v>42</v>
      </c>
      <c r="L739" s="4" t="s">
        <v>24</v>
      </c>
      <c r="M739" s="6" t="s">
        <v>25</v>
      </c>
      <c r="N739" s="4" t="s">
        <v>58</v>
      </c>
      <c r="O739" s="4" t="s">
        <v>82</v>
      </c>
      <c r="P739" s="4" t="s">
        <v>28</v>
      </c>
      <c r="Q739" s="4" t="s">
        <v>29</v>
      </c>
    </row>
    <row r="740" spans="1:17" ht="14.25" customHeight="1" x14ac:dyDescent="0.35">
      <c r="A740" s="4" t="s">
        <v>731</v>
      </c>
      <c r="B740" s="5">
        <v>45557</v>
      </c>
      <c r="C740" s="4" t="s">
        <v>76</v>
      </c>
      <c r="D740" s="4" t="s">
        <v>32</v>
      </c>
      <c r="E740" s="4" t="s">
        <v>20</v>
      </c>
      <c r="F740" s="4" t="s">
        <v>21</v>
      </c>
      <c r="G740" s="4">
        <v>2019</v>
      </c>
      <c r="H740" s="4" t="s">
        <v>65</v>
      </c>
      <c r="I740" s="4">
        <v>20000</v>
      </c>
      <c r="J740" s="4" t="s">
        <v>55</v>
      </c>
      <c r="K740" s="4" t="s">
        <v>42</v>
      </c>
      <c r="L740" s="4" t="s">
        <v>37</v>
      </c>
      <c r="M740" s="6" t="s">
        <v>57</v>
      </c>
      <c r="N740" s="4">
        <v>8</v>
      </c>
      <c r="O740" s="4" t="s">
        <v>82</v>
      </c>
      <c r="P740" s="4" t="s">
        <v>50</v>
      </c>
      <c r="Q740" s="4" t="s">
        <v>51</v>
      </c>
    </row>
    <row r="741" spans="1:17" ht="14.25" customHeight="1" x14ac:dyDescent="0.35">
      <c r="A741" s="4" t="s">
        <v>732</v>
      </c>
      <c r="B741" s="5">
        <v>45592</v>
      </c>
      <c r="C741" s="4" t="s">
        <v>53</v>
      </c>
      <c r="D741" s="4" t="s">
        <v>32</v>
      </c>
      <c r="E741" s="4" t="s">
        <v>86</v>
      </c>
      <c r="F741" s="4" t="s">
        <v>90</v>
      </c>
      <c r="G741" s="4">
        <v>2021</v>
      </c>
      <c r="H741" s="4" t="s">
        <v>65</v>
      </c>
      <c r="I741" s="4">
        <v>19500</v>
      </c>
      <c r="J741" s="4" t="s">
        <v>23</v>
      </c>
      <c r="K741" s="4" t="s">
        <v>36</v>
      </c>
      <c r="L741" s="4" t="s">
        <v>87</v>
      </c>
      <c r="M741" s="6" t="s">
        <v>25</v>
      </c>
      <c r="N741" s="4" t="s">
        <v>49</v>
      </c>
      <c r="O741" s="4" t="s">
        <v>39</v>
      </c>
      <c r="P741" s="4" t="s">
        <v>40</v>
      </c>
      <c r="Q741" s="4" t="s">
        <v>70</v>
      </c>
    </row>
    <row r="742" spans="1:17" ht="14.25" customHeight="1" x14ac:dyDescent="0.35">
      <c r="A742" s="4" t="s">
        <v>733</v>
      </c>
      <c r="B742" s="5">
        <v>45357</v>
      </c>
      <c r="C742" s="4" t="s">
        <v>18</v>
      </c>
      <c r="D742" s="4" t="s">
        <v>32</v>
      </c>
      <c r="E742" s="4" t="s">
        <v>89</v>
      </c>
      <c r="F742" s="4" t="s">
        <v>21</v>
      </c>
      <c r="G742" s="4">
        <v>2021</v>
      </c>
      <c r="H742" s="4" t="s">
        <v>65</v>
      </c>
      <c r="I742" s="4">
        <v>18750</v>
      </c>
      <c r="J742" s="4" t="s">
        <v>55</v>
      </c>
      <c r="K742" s="4" t="s">
        <v>46</v>
      </c>
      <c r="L742" s="4" t="s">
        <v>56</v>
      </c>
      <c r="M742" s="6" t="s">
        <v>57</v>
      </c>
      <c r="N742" s="4">
        <v>8</v>
      </c>
      <c r="O742" s="4" t="s">
        <v>27</v>
      </c>
      <c r="P742" s="4" t="s">
        <v>28</v>
      </c>
      <c r="Q742" s="4" t="s">
        <v>70</v>
      </c>
    </row>
    <row r="743" spans="1:17" ht="14.25" customHeight="1" x14ac:dyDescent="0.35">
      <c r="A743" s="4" t="s">
        <v>734</v>
      </c>
      <c r="B743" s="5">
        <v>45357</v>
      </c>
      <c r="C743" s="4" t="s">
        <v>31</v>
      </c>
      <c r="D743" s="4" t="s">
        <v>72</v>
      </c>
      <c r="E743" s="4" t="s">
        <v>20</v>
      </c>
      <c r="F743" s="4" t="s">
        <v>64</v>
      </c>
      <c r="G743" s="4">
        <v>2022</v>
      </c>
      <c r="H743" s="4" t="s">
        <v>54</v>
      </c>
      <c r="I743" s="4">
        <v>17600</v>
      </c>
      <c r="J743" s="4" t="s">
        <v>66</v>
      </c>
      <c r="K743" s="4" t="s">
        <v>42</v>
      </c>
      <c r="L743" s="4" t="s">
        <v>47</v>
      </c>
      <c r="M743" s="6" t="s">
        <v>57</v>
      </c>
      <c r="N743" s="4" t="s">
        <v>49</v>
      </c>
      <c r="O743" s="4" t="s">
        <v>82</v>
      </c>
      <c r="P743" s="4" t="s">
        <v>28</v>
      </c>
      <c r="Q743" s="4" t="s">
        <v>60</v>
      </c>
    </row>
    <row r="744" spans="1:17" ht="14.25" customHeight="1" x14ac:dyDescent="0.35">
      <c r="A744" s="4" t="s">
        <v>735</v>
      </c>
      <c r="B744" s="7">
        <v>45303</v>
      </c>
      <c r="C744" s="4" t="s">
        <v>18</v>
      </c>
      <c r="D744" s="4" t="s">
        <v>72</v>
      </c>
      <c r="E744" s="4" t="s">
        <v>33</v>
      </c>
      <c r="F744" s="4" t="s">
        <v>43</v>
      </c>
      <c r="G744" s="4">
        <v>2019</v>
      </c>
      <c r="H744" s="4" t="s">
        <v>44</v>
      </c>
      <c r="I744" s="4">
        <v>43950</v>
      </c>
      <c r="J744" s="4" t="s">
        <v>23</v>
      </c>
      <c r="K744" s="4" t="s">
        <v>36</v>
      </c>
      <c r="L744" s="4" t="s">
        <v>47</v>
      </c>
      <c r="M744" s="6" t="s">
        <v>38</v>
      </c>
      <c r="N744" s="4" t="s">
        <v>67</v>
      </c>
      <c r="O744" s="4" t="s">
        <v>59</v>
      </c>
      <c r="P744" s="4" t="s">
        <v>28</v>
      </c>
      <c r="Q744" s="4" t="s">
        <v>29</v>
      </c>
    </row>
    <row r="745" spans="1:17" ht="14.25" customHeight="1" x14ac:dyDescent="0.35">
      <c r="A745" s="4" t="s">
        <v>736</v>
      </c>
      <c r="B745" s="7">
        <v>45561</v>
      </c>
      <c r="C745" s="4" t="s">
        <v>31</v>
      </c>
      <c r="D745" s="4" t="s">
        <v>32</v>
      </c>
      <c r="E745" s="4" t="s">
        <v>20</v>
      </c>
      <c r="F745" s="4" t="s">
        <v>69</v>
      </c>
      <c r="G745" s="4">
        <v>2021</v>
      </c>
      <c r="H745" s="4" t="s">
        <v>22</v>
      </c>
      <c r="I745" s="4">
        <v>26340</v>
      </c>
      <c r="J745" s="4" t="s">
        <v>45</v>
      </c>
      <c r="K745" s="4" t="s">
        <v>46</v>
      </c>
      <c r="L745" s="4" t="s">
        <v>56</v>
      </c>
      <c r="M745" s="6" t="s">
        <v>57</v>
      </c>
      <c r="N745" s="4" t="s">
        <v>26</v>
      </c>
      <c r="O745" s="4" t="s">
        <v>59</v>
      </c>
      <c r="P745" s="4" t="s">
        <v>40</v>
      </c>
      <c r="Q745" s="4" t="s">
        <v>29</v>
      </c>
    </row>
    <row r="746" spans="1:17" ht="14.25" customHeight="1" x14ac:dyDescent="0.35">
      <c r="A746" s="4" t="s">
        <v>737</v>
      </c>
      <c r="B746" s="5">
        <v>45444</v>
      </c>
      <c r="C746" s="4" t="s">
        <v>76</v>
      </c>
      <c r="D746" s="4" t="s">
        <v>19</v>
      </c>
      <c r="E746" s="4" t="s">
        <v>20</v>
      </c>
      <c r="F746" s="4" t="s">
        <v>69</v>
      </c>
      <c r="G746" s="4">
        <v>2021</v>
      </c>
      <c r="H746" s="4" t="s">
        <v>65</v>
      </c>
      <c r="I746" s="4">
        <v>21925</v>
      </c>
      <c r="J746" s="4" t="s">
        <v>66</v>
      </c>
      <c r="K746" s="4" t="s">
        <v>42</v>
      </c>
      <c r="L746" s="4" t="s">
        <v>24</v>
      </c>
      <c r="M746" s="6" t="s">
        <v>57</v>
      </c>
      <c r="N746" s="4" t="s">
        <v>67</v>
      </c>
      <c r="O746" s="4" t="s">
        <v>39</v>
      </c>
      <c r="P746" s="4" t="s">
        <v>50</v>
      </c>
      <c r="Q746" s="4" t="s">
        <v>51</v>
      </c>
    </row>
    <row r="747" spans="1:17" ht="14.25" customHeight="1" x14ac:dyDescent="0.35">
      <c r="A747" s="4" t="s">
        <v>738</v>
      </c>
      <c r="B747" s="5">
        <v>45622</v>
      </c>
      <c r="C747" s="4" t="s">
        <v>42</v>
      </c>
      <c r="D747" s="4" t="s">
        <v>84</v>
      </c>
      <c r="E747" s="4" t="s">
        <v>63</v>
      </c>
      <c r="F747" s="4" t="s">
        <v>64</v>
      </c>
      <c r="G747" s="4">
        <v>2021</v>
      </c>
      <c r="H747" s="4" t="s">
        <v>54</v>
      </c>
      <c r="I747" s="4">
        <v>17520</v>
      </c>
      <c r="J747" s="4" t="s">
        <v>35</v>
      </c>
      <c r="K747" s="4" t="s">
        <v>46</v>
      </c>
      <c r="L747" s="4" t="s">
        <v>87</v>
      </c>
      <c r="M747" s="6" t="s">
        <v>57</v>
      </c>
      <c r="N747" s="4" t="s">
        <v>26</v>
      </c>
      <c r="O747" s="4" t="s">
        <v>74</v>
      </c>
      <c r="P747" s="4" t="s">
        <v>40</v>
      </c>
      <c r="Q747" s="4" t="s">
        <v>60</v>
      </c>
    </row>
    <row r="748" spans="1:17" ht="14.25" customHeight="1" x14ac:dyDescent="0.35">
      <c r="A748" s="4" t="s">
        <v>739</v>
      </c>
      <c r="B748" s="5">
        <v>45547</v>
      </c>
      <c r="C748" s="4" t="s">
        <v>18</v>
      </c>
      <c r="D748" s="4" t="s">
        <v>72</v>
      </c>
      <c r="E748" s="4" t="s">
        <v>20</v>
      </c>
      <c r="F748" s="4" t="s">
        <v>21</v>
      </c>
      <c r="G748" s="4">
        <v>2018</v>
      </c>
      <c r="H748" s="4" t="s">
        <v>65</v>
      </c>
      <c r="I748" s="4">
        <v>21875</v>
      </c>
      <c r="J748" s="4" t="s">
        <v>66</v>
      </c>
      <c r="K748" s="4" t="s">
        <v>36</v>
      </c>
      <c r="L748" s="4" t="s">
        <v>47</v>
      </c>
      <c r="M748" s="6" t="s">
        <v>25</v>
      </c>
      <c r="N748" s="4">
        <v>8</v>
      </c>
      <c r="O748" s="4" t="s">
        <v>82</v>
      </c>
      <c r="P748" s="4" t="s">
        <v>50</v>
      </c>
      <c r="Q748" s="4" t="s">
        <v>51</v>
      </c>
    </row>
    <row r="749" spans="1:17" ht="14.25" customHeight="1" x14ac:dyDescent="0.35">
      <c r="A749" s="4" t="s">
        <v>336</v>
      </c>
      <c r="B749" s="5">
        <v>45306</v>
      </c>
      <c r="C749" s="4" t="s">
        <v>42</v>
      </c>
      <c r="D749" s="4" t="s">
        <v>72</v>
      </c>
      <c r="E749" s="4" t="s">
        <v>73</v>
      </c>
      <c r="F749" s="4" t="s">
        <v>90</v>
      </c>
      <c r="G749" s="4">
        <v>2018</v>
      </c>
      <c r="H749" s="4" t="s">
        <v>65</v>
      </c>
      <c r="I749" s="4">
        <v>21850</v>
      </c>
      <c r="J749" s="4" t="s">
        <v>55</v>
      </c>
      <c r="K749" s="4" t="s">
        <v>36</v>
      </c>
      <c r="L749" s="4" t="s">
        <v>37</v>
      </c>
      <c r="M749" s="6" t="s">
        <v>25</v>
      </c>
      <c r="N749" s="4" t="s">
        <v>67</v>
      </c>
      <c r="O749" s="4" t="s">
        <v>59</v>
      </c>
      <c r="P749" s="4" t="s">
        <v>28</v>
      </c>
      <c r="Q749" s="4" t="s">
        <v>29</v>
      </c>
    </row>
    <row r="750" spans="1:17" ht="14.25" customHeight="1" x14ac:dyDescent="0.35">
      <c r="A750" s="4" t="s">
        <v>740</v>
      </c>
      <c r="B750" s="5">
        <v>45566</v>
      </c>
      <c r="C750" s="4" t="s">
        <v>31</v>
      </c>
      <c r="D750" s="4" t="s">
        <v>84</v>
      </c>
      <c r="E750" s="4" t="s">
        <v>63</v>
      </c>
      <c r="F750" s="4" t="s">
        <v>64</v>
      </c>
      <c r="G750" s="4">
        <v>2020</v>
      </c>
      <c r="H750" s="4" t="s">
        <v>34</v>
      </c>
      <c r="I750" s="4">
        <v>39285</v>
      </c>
      <c r="J750" s="4" t="s">
        <v>35</v>
      </c>
      <c r="K750" s="4" t="s">
        <v>42</v>
      </c>
      <c r="L750" s="4" t="s">
        <v>47</v>
      </c>
      <c r="M750" s="6" t="s">
        <v>48</v>
      </c>
      <c r="N750" s="4" t="s">
        <v>58</v>
      </c>
      <c r="O750" s="4" t="s">
        <v>82</v>
      </c>
      <c r="P750" s="4" t="s">
        <v>28</v>
      </c>
      <c r="Q750" s="4" t="s">
        <v>60</v>
      </c>
    </row>
    <row r="751" spans="1:17" ht="14.25" customHeight="1" x14ac:dyDescent="0.35">
      <c r="A751" s="4" t="s">
        <v>136</v>
      </c>
      <c r="B751" s="5">
        <v>45577</v>
      </c>
      <c r="C751" s="4" t="s">
        <v>42</v>
      </c>
      <c r="D751" s="4" t="s">
        <v>32</v>
      </c>
      <c r="E751" s="4" t="s">
        <v>79</v>
      </c>
      <c r="F751" s="4" t="s">
        <v>90</v>
      </c>
      <c r="G751" s="4">
        <v>2019</v>
      </c>
      <c r="H751" s="4" t="s">
        <v>22</v>
      </c>
      <c r="I751" s="4">
        <v>25500</v>
      </c>
      <c r="J751" s="4" t="s">
        <v>35</v>
      </c>
      <c r="K751" s="4" t="s">
        <v>46</v>
      </c>
      <c r="L751" s="4" t="s">
        <v>47</v>
      </c>
      <c r="M751" s="6" t="s">
        <v>38</v>
      </c>
      <c r="N751" s="4" t="s">
        <v>67</v>
      </c>
      <c r="O751" s="4" t="s">
        <v>59</v>
      </c>
      <c r="P751" s="4" t="s">
        <v>28</v>
      </c>
      <c r="Q751" s="4" t="s">
        <v>51</v>
      </c>
    </row>
    <row r="752" spans="1:17" ht="14.25" customHeight="1" x14ac:dyDescent="0.35">
      <c r="A752" s="4" t="s">
        <v>741</v>
      </c>
      <c r="B752" s="5">
        <v>45395</v>
      </c>
      <c r="C752" s="4" t="s">
        <v>76</v>
      </c>
      <c r="D752" s="4" t="s">
        <v>19</v>
      </c>
      <c r="E752" s="4" t="s">
        <v>20</v>
      </c>
      <c r="F752" s="4" t="s">
        <v>64</v>
      </c>
      <c r="G752" s="4">
        <v>2021</v>
      </c>
      <c r="H752" s="4" t="s">
        <v>44</v>
      </c>
      <c r="I752" s="4">
        <v>40500</v>
      </c>
      <c r="J752" s="4" t="s">
        <v>55</v>
      </c>
      <c r="K752" s="4" t="s">
        <v>18</v>
      </c>
      <c r="L752" s="4" t="s">
        <v>37</v>
      </c>
      <c r="M752" s="6" t="s">
        <v>38</v>
      </c>
      <c r="N752" s="4" t="s">
        <v>67</v>
      </c>
      <c r="O752" s="4" t="s">
        <v>82</v>
      </c>
      <c r="P752" s="4" t="s">
        <v>28</v>
      </c>
      <c r="Q752" s="4" t="s">
        <v>51</v>
      </c>
    </row>
    <row r="753" spans="1:17" ht="14.25" customHeight="1" x14ac:dyDescent="0.35">
      <c r="A753" s="4" t="s">
        <v>742</v>
      </c>
      <c r="B753" s="5">
        <v>45370</v>
      </c>
      <c r="C753" s="4" t="s">
        <v>42</v>
      </c>
      <c r="D753" s="4" t="s">
        <v>84</v>
      </c>
      <c r="E753" s="4" t="s">
        <v>20</v>
      </c>
      <c r="F753" s="4" t="s">
        <v>43</v>
      </c>
      <c r="G753" s="4">
        <v>2019</v>
      </c>
      <c r="H753" s="4" t="s">
        <v>34</v>
      </c>
      <c r="I753" s="4">
        <v>36000</v>
      </c>
      <c r="J753" s="4" t="s">
        <v>66</v>
      </c>
      <c r="K753" s="4" t="s">
        <v>36</v>
      </c>
      <c r="L753" s="4" t="s">
        <v>24</v>
      </c>
      <c r="M753" s="6" t="s">
        <v>48</v>
      </c>
      <c r="N753" s="4">
        <v>8</v>
      </c>
      <c r="O753" s="4" t="s">
        <v>59</v>
      </c>
      <c r="P753" s="4" t="s">
        <v>28</v>
      </c>
      <c r="Q753" s="4" t="s">
        <v>29</v>
      </c>
    </row>
    <row r="754" spans="1:17" ht="14.25" customHeight="1" x14ac:dyDescent="0.35">
      <c r="A754" s="4" t="s">
        <v>743</v>
      </c>
      <c r="B754" s="5">
        <v>45334</v>
      </c>
      <c r="C754" s="4" t="s">
        <v>31</v>
      </c>
      <c r="D754" s="4" t="s">
        <v>62</v>
      </c>
      <c r="E754" s="4" t="s">
        <v>86</v>
      </c>
      <c r="F754" s="4" t="s">
        <v>21</v>
      </c>
      <c r="G754" s="4">
        <v>2020</v>
      </c>
      <c r="H754" s="4" t="s">
        <v>34</v>
      </c>
      <c r="I754" s="4">
        <v>35100</v>
      </c>
      <c r="J754" s="4" t="s">
        <v>55</v>
      </c>
      <c r="K754" s="4" t="s">
        <v>42</v>
      </c>
      <c r="L754" s="4" t="s">
        <v>56</v>
      </c>
      <c r="M754" s="6" t="s">
        <v>57</v>
      </c>
      <c r="N754" s="4">
        <v>8</v>
      </c>
      <c r="O754" s="4" t="s">
        <v>74</v>
      </c>
      <c r="P754" s="4" t="s">
        <v>50</v>
      </c>
      <c r="Q754" s="4" t="s">
        <v>29</v>
      </c>
    </row>
    <row r="755" spans="1:17" ht="14.25" customHeight="1" x14ac:dyDescent="0.35">
      <c r="A755" s="4" t="s">
        <v>744</v>
      </c>
      <c r="B755" s="5">
        <v>45312</v>
      </c>
      <c r="C755" s="4" t="s">
        <v>31</v>
      </c>
      <c r="D755" s="4" t="s">
        <v>19</v>
      </c>
      <c r="E755" s="4" t="s">
        <v>89</v>
      </c>
      <c r="F755" s="4" t="s">
        <v>69</v>
      </c>
      <c r="G755" s="4">
        <v>2022</v>
      </c>
      <c r="H755" s="4" t="s">
        <v>44</v>
      </c>
      <c r="I755" s="4">
        <v>37500</v>
      </c>
      <c r="J755" s="4" t="s">
        <v>35</v>
      </c>
      <c r="K755" s="4" t="s">
        <v>46</v>
      </c>
      <c r="L755" s="4" t="s">
        <v>37</v>
      </c>
      <c r="M755" s="6" t="s">
        <v>57</v>
      </c>
      <c r="N755" s="4" t="s">
        <v>26</v>
      </c>
      <c r="O755" s="4" t="s">
        <v>82</v>
      </c>
      <c r="P755" s="4" t="s">
        <v>40</v>
      </c>
      <c r="Q755" s="4" t="s">
        <v>51</v>
      </c>
    </row>
    <row r="756" spans="1:17" ht="14.25" customHeight="1" x14ac:dyDescent="0.35">
      <c r="A756" s="4" t="s">
        <v>745</v>
      </c>
      <c r="B756" s="5">
        <v>45335</v>
      </c>
      <c r="C756" s="4" t="s">
        <v>53</v>
      </c>
      <c r="D756" s="4" t="s">
        <v>32</v>
      </c>
      <c r="E756" s="4" t="s">
        <v>20</v>
      </c>
      <c r="F756" s="4" t="s">
        <v>64</v>
      </c>
      <c r="G756" s="4">
        <v>2020</v>
      </c>
      <c r="H756" s="4" t="s">
        <v>65</v>
      </c>
      <c r="I756" s="4">
        <v>22000</v>
      </c>
      <c r="J756" s="4" t="s">
        <v>23</v>
      </c>
      <c r="K756" s="4" t="s">
        <v>42</v>
      </c>
      <c r="L756" s="4" t="s">
        <v>24</v>
      </c>
      <c r="M756" s="6" t="s">
        <v>48</v>
      </c>
      <c r="N756" s="4" t="s">
        <v>49</v>
      </c>
      <c r="O756" s="4" t="s">
        <v>82</v>
      </c>
      <c r="P756" s="4" t="s">
        <v>28</v>
      </c>
      <c r="Q756" s="4" t="s">
        <v>60</v>
      </c>
    </row>
    <row r="757" spans="1:17" ht="14.25" customHeight="1" x14ac:dyDescent="0.35">
      <c r="A757" s="4" t="s">
        <v>710</v>
      </c>
      <c r="B757" s="5">
        <v>45295</v>
      </c>
      <c r="C757" s="4" t="s">
        <v>42</v>
      </c>
      <c r="D757" s="4" t="s">
        <v>19</v>
      </c>
      <c r="E757" s="4" t="s">
        <v>33</v>
      </c>
      <c r="F757" s="4" t="s">
        <v>21</v>
      </c>
      <c r="G757" s="4">
        <v>2021</v>
      </c>
      <c r="H757" s="4" t="s">
        <v>65</v>
      </c>
      <c r="I757" s="4">
        <v>21975</v>
      </c>
      <c r="J757" s="4" t="s">
        <v>23</v>
      </c>
      <c r="K757" s="4" t="s">
        <v>18</v>
      </c>
      <c r="L757" s="4" t="s">
        <v>87</v>
      </c>
      <c r="M757" s="6" t="s">
        <v>38</v>
      </c>
      <c r="N757" s="4" t="s">
        <v>67</v>
      </c>
      <c r="O757" s="4" t="s">
        <v>59</v>
      </c>
      <c r="P757" s="4" t="s">
        <v>28</v>
      </c>
      <c r="Q757" s="4" t="s">
        <v>51</v>
      </c>
    </row>
    <row r="758" spans="1:17" ht="14.25" customHeight="1" x14ac:dyDescent="0.35">
      <c r="A758" s="4" t="s">
        <v>746</v>
      </c>
      <c r="B758" s="7">
        <v>45335</v>
      </c>
      <c r="C758" s="4" t="s">
        <v>53</v>
      </c>
      <c r="D758" s="4" t="s">
        <v>62</v>
      </c>
      <c r="E758" s="4" t="s">
        <v>20</v>
      </c>
      <c r="F758" s="4" t="s">
        <v>81</v>
      </c>
      <c r="G758" s="4">
        <v>2022</v>
      </c>
      <c r="H758" s="4" t="s">
        <v>22</v>
      </c>
      <c r="I758" s="4">
        <v>26340</v>
      </c>
      <c r="J758" s="4" t="s">
        <v>55</v>
      </c>
      <c r="K758" s="4" t="s">
        <v>77</v>
      </c>
      <c r="L758" s="4" t="s">
        <v>47</v>
      </c>
      <c r="M758" s="6" t="s">
        <v>57</v>
      </c>
      <c r="N758" s="4" t="s">
        <v>49</v>
      </c>
      <c r="O758" s="4" t="s">
        <v>59</v>
      </c>
      <c r="P758" s="4" t="s">
        <v>28</v>
      </c>
      <c r="Q758" s="4" t="s">
        <v>70</v>
      </c>
    </row>
    <row r="759" spans="1:17" ht="14.25" customHeight="1" x14ac:dyDescent="0.35">
      <c r="A759" s="4" t="s">
        <v>747</v>
      </c>
      <c r="B759" s="7">
        <v>45324</v>
      </c>
      <c r="C759" s="4" t="s">
        <v>18</v>
      </c>
      <c r="D759" s="4" t="s">
        <v>72</v>
      </c>
      <c r="E759" s="4" t="s">
        <v>20</v>
      </c>
      <c r="F759" s="4" t="s">
        <v>81</v>
      </c>
      <c r="G759" s="4">
        <v>2022</v>
      </c>
      <c r="H759" s="4" t="s">
        <v>65</v>
      </c>
      <c r="I759" s="4">
        <v>21925</v>
      </c>
      <c r="J759" s="4" t="s">
        <v>23</v>
      </c>
      <c r="K759" s="4" t="s">
        <v>46</v>
      </c>
      <c r="L759" s="4" t="s">
        <v>37</v>
      </c>
      <c r="M759" s="6" t="s">
        <v>57</v>
      </c>
      <c r="N759" s="4" t="s">
        <v>67</v>
      </c>
      <c r="O759" s="4" t="s">
        <v>39</v>
      </c>
      <c r="P759" s="4" t="s">
        <v>40</v>
      </c>
      <c r="Q759" s="4" t="s">
        <v>51</v>
      </c>
    </row>
    <row r="760" spans="1:17" ht="14.25" customHeight="1" x14ac:dyDescent="0.35">
      <c r="A760" s="4" t="s">
        <v>231</v>
      </c>
      <c r="B760" s="7">
        <v>45352</v>
      </c>
      <c r="C760" s="4" t="s">
        <v>76</v>
      </c>
      <c r="D760" s="4" t="s">
        <v>62</v>
      </c>
      <c r="E760" s="4" t="s">
        <v>63</v>
      </c>
      <c r="F760" s="4" t="s">
        <v>64</v>
      </c>
      <c r="G760" s="4">
        <v>2020</v>
      </c>
      <c r="H760" s="4" t="s">
        <v>34</v>
      </c>
      <c r="I760" s="4">
        <v>39420</v>
      </c>
      <c r="J760" s="4" t="s">
        <v>23</v>
      </c>
      <c r="K760" s="4" t="s">
        <v>42</v>
      </c>
      <c r="L760" s="4" t="s">
        <v>47</v>
      </c>
      <c r="M760" s="6" t="s">
        <v>25</v>
      </c>
      <c r="N760" s="4" t="s">
        <v>49</v>
      </c>
      <c r="O760" s="4" t="s">
        <v>59</v>
      </c>
      <c r="P760" s="4" t="s">
        <v>50</v>
      </c>
      <c r="Q760" s="4" t="s">
        <v>51</v>
      </c>
    </row>
    <row r="761" spans="1:17" ht="14.25" customHeight="1" x14ac:dyDescent="0.35">
      <c r="A761" s="4" t="s">
        <v>392</v>
      </c>
      <c r="B761" s="7">
        <v>45405</v>
      </c>
      <c r="C761" s="4" t="s">
        <v>31</v>
      </c>
      <c r="D761" s="4" t="s">
        <v>72</v>
      </c>
      <c r="E761" s="4" t="s">
        <v>20</v>
      </c>
      <c r="F761" s="4" t="s">
        <v>90</v>
      </c>
      <c r="G761" s="4">
        <v>2021</v>
      </c>
      <c r="H761" s="4" t="s">
        <v>34</v>
      </c>
      <c r="I761" s="4">
        <v>39375</v>
      </c>
      <c r="J761" s="4" t="s">
        <v>45</v>
      </c>
      <c r="K761" s="4" t="s">
        <v>77</v>
      </c>
      <c r="L761" s="4" t="s">
        <v>87</v>
      </c>
      <c r="M761" s="6" t="s">
        <v>38</v>
      </c>
      <c r="N761" s="4" t="s">
        <v>26</v>
      </c>
      <c r="O761" s="4" t="s">
        <v>39</v>
      </c>
      <c r="P761" s="4" t="s">
        <v>40</v>
      </c>
      <c r="Q761" s="4" t="s">
        <v>60</v>
      </c>
    </row>
    <row r="762" spans="1:17" ht="14.25" customHeight="1" x14ac:dyDescent="0.35">
      <c r="A762" s="4" t="s">
        <v>748</v>
      </c>
      <c r="B762" s="7">
        <v>45484</v>
      </c>
      <c r="C762" s="4" t="s">
        <v>53</v>
      </c>
      <c r="D762" s="4" t="s">
        <v>19</v>
      </c>
      <c r="E762" s="4" t="s">
        <v>73</v>
      </c>
      <c r="F762" s="4" t="s">
        <v>69</v>
      </c>
      <c r="G762" s="4">
        <v>2022</v>
      </c>
      <c r="H762" s="4" t="s">
        <v>34</v>
      </c>
      <c r="I762" s="4">
        <v>39330</v>
      </c>
      <c r="J762" s="4" t="s">
        <v>55</v>
      </c>
      <c r="K762" s="4" t="s">
        <v>36</v>
      </c>
      <c r="L762" s="4" t="s">
        <v>87</v>
      </c>
      <c r="M762" s="6" t="s">
        <v>57</v>
      </c>
      <c r="N762" s="4">
        <v>8</v>
      </c>
      <c r="O762" s="4" t="s">
        <v>59</v>
      </c>
      <c r="P762" s="4" t="s">
        <v>50</v>
      </c>
      <c r="Q762" s="4" t="s">
        <v>70</v>
      </c>
    </row>
    <row r="763" spans="1:17" ht="14.25" customHeight="1" x14ac:dyDescent="0.35">
      <c r="A763" s="4" t="s">
        <v>749</v>
      </c>
      <c r="B763" s="7">
        <v>45441</v>
      </c>
      <c r="C763" s="4" t="s">
        <v>53</v>
      </c>
      <c r="D763" s="4" t="s">
        <v>62</v>
      </c>
      <c r="E763" s="4" t="s">
        <v>63</v>
      </c>
      <c r="F763" s="4" t="s">
        <v>21</v>
      </c>
      <c r="G763" s="4">
        <v>2020</v>
      </c>
      <c r="H763" s="4" t="s">
        <v>44</v>
      </c>
      <c r="I763" s="4">
        <v>43650</v>
      </c>
      <c r="J763" s="4" t="s">
        <v>45</v>
      </c>
      <c r="K763" s="4" t="s">
        <v>46</v>
      </c>
      <c r="L763" s="4" t="s">
        <v>47</v>
      </c>
      <c r="M763" s="6" t="s">
        <v>38</v>
      </c>
      <c r="N763" s="4" t="s">
        <v>58</v>
      </c>
      <c r="O763" s="4" t="s">
        <v>27</v>
      </c>
      <c r="P763" s="4" t="s">
        <v>28</v>
      </c>
      <c r="Q763" s="4" t="s">
        <v>51</v>
      </c>
    </row>
    <row r="764" spans="1:17" ht="14.25" customHeight="1" x14ac:dyDescent="0.35">
      <c r="A764" s="4" t="s">
        <v>750</v>
      </c>
      <c r="B764" s="7">
        <v>45452</v>
      </c>
      <c r="C764" s="4" t="s">
        <v>53</v>
      </c>
      <c r="D764" s="4" t="s">
        <v>62</v>
      </c>
      <c r="E764" s="4" t="s">
        <v>79</v>
      </c>
      <c r="F764" s="4" t="s">
        <v>81</v>
      </c>
      <c r="G764" s="4">
        <v>2020</v>
      </c>
      <c r="H764" s="4" t="s">
        <v>65</v>
      </c>
      <c r="I764" s="4">
        <v>21250</v>
      </c>
      <c r="J764" s="4" t="s">
        <v>23</v>
      </c>
      <c r="K764" s="4" t="s">
        <v>36</v>
      </c>
      <c r="L764" s="4" t="s">
        <v>24</v>
      </c>
      <c r="M764" s="6" t="s">
        <v>38</v>
      </c>
      <c r="N764" s="4" t="s">
        <v>49</v>
      </c>
      <c r="O764" s="4" t="s">
        <v>27</v>
      </c>
      <c r="P764" s="4" t="s">
        <v>28</v>
      </c>
      <c r="Q764" s="4" t="s">
        <v>51</v>
      </c>
    </row>
    <row r="765" spans="1:17" ht="14.25" customHeight="1" x14ac:dyDescent="0.35">
      <c r="A765" s="4" t="s">
        <v>751</v>
      </c>
      <c r="B765" s="7">
        <v>45312</v>
      </c>
      <c r="C765" s="4" t="s">
        <v>42</v>
      </c>
      <c r="D765" s="4" t="s">
        <v>32</v>
      </c>
      <c r="E765" s="4" t="s">
        <v>20</v>
      </c>
      <c r="F765" s="4" t="s">
        <v>21</v>
      </c>
      <c r="G765" s="4">
        <v>2021</v>
      </c>
      <c r="H765" s="4" t="s">
        <v>65</v>
      </c>
      <c r="I765" s="4">
        <v>20250</v>
      </c>
      <c r="J765" s="4" t="s">
        <v>55</v>
      </c>
      <c r="K765" s="4" t="s">
        <v>36</v>
      </c>
      <c r="L765" s="4" t="s">
        <v>37</v>
      </c>
      <c r="M765" s="6" t="s">
        <v>38</v>
      </c>
      <c r="N765" s="4">
        <v>8</v>
      </c>
      <c r="O765" s="4" t="s">
        <v>74</v>
      </c>
      <c r="P765" s="4" t="s">
        <v>28</v>
      </c>
      <c r="Q765" s="4" t="s">
        <v>29</v>
      </c>
    </row>
    <row r="766" spans="1:17" ht="14.25" customHeight="1" x14ac:dyDescent="0.35">
      <c r="A766" s="4" t="s">
        <v>752</v>
      </c>
      <c r="B766" s="7">
        <v>45593</v>
      </c>
      <c r="C766" s="4" t="s">
        <v>42</v>
      </c>
      <c r="D766" s="4" t="s">
        <v>19</v>
      </c>
      <c r="E766" s="4" t="s">
        <v>20</v>
      </c>
      <c r="F766" s="4" t="s">
        <v>81</v>
      </c>
      <c r="G766" s="4">
        <v>2020</v>
      </c>
      <c r="H766" s="4" t="s">
        <v>65</v>
      </c>
      <c r="I766" s="4">
        <v>20000</v>
      </c>
      <c r="J766" s="4" t="s">
        <v>66</v>
      </c>
      <c r="K766" s="4" t="s">
        <v>46</v>
      </c>
      <c r="L766" s="4" t="s">
        <v>87</v>
      </c>
      <c r="M766" s="6" t="s">
        <v>57</v>
      </c>
      <c r="N766" s="4" t="s">
        <v>67</v>
      </c>
      <c r="O766" s="4" t="s">
        <v>82</v>
      </c>
      <c r="P766" s="4" t="s">
        <v>28</v>
      </c>
      <c r="Q766" s="4" t="s">
        <v>51</v>
      </c>
    </row>
    <row r="767" spans="1:17" ht="14.25" customHeight="1" x14ac:dyDescent="0.35">
      <c r="A767" s="4" t="s">
        <v>535</v>
      </c>
      <c r="B767" s="7">
        <v>45312</v>
      </c>
      <c r="C767" s="4" t="s">
        <v>31</v>
      </c>
      <c r="D767" s="4" t="s">
        <v>84</v>
      </c>
      <c r="E767" s="4" t="s">
        <v>86</v>
      </c>
      <c r="F767" s="4" t="s">
        <v>90</v>
      </c>
      <c r="G767" s="4">
        <v>2020</v>
      </c>
      <c r="H767" s="4" t="s">
        <v>65</v>
      </c>
      <c r="I767" s="4">
        <v>19500</v>
      </c>
      <c r="J767" s="4" t="s">
        <v>55</v>
      </c>
      <c r="K767" s="4" t="s">
        <v>46</v>
      </c>
      <c r="L767" s="4" t="s">
        <v>56</v>
      </c>
      <c r="M767" s="6" t="s">
        <v>57</v>
      </c>
      <c r="N767" s="4" t="s">
        <v>67</v>
      </c>
      <c r="O767" s="4" t="s">
        <v>82</v>
      </c>
      <c r="P767" s="4" t="s">
        <v>28</v>
      </c>
      <c r="Q767" s="4" t="s">
        <v>70</v>
      </c>
    </row>
    <row r="768" spans="1:17" ht="14.25" customHeight="1" x14ac:dyDescent="0.35">
      <c r="A768" s="4" t="s">
        <v>753</v>
      </c>
      <c r="B768" s="7">
        <v>45527</v>
      </c>
      <c r="C768" s="4" t="s">
        <v>31</v>
      </c>
      <c r="D768" s="4" t="s">
        <v>19</v>
      </c>
      <c r="E768" s="4" t="s">
        <v>89</v>
      </c>
      <c r="F768" s="4" t="s">
        <v>64</v>
      </c>
      <c r="G768" s="4">
        <v>2020</v>
      </c>
      <c r="H768" s="4" t="s">
        <v>22</v>
      </c>
      <c r="I768" s="4">
        <v>22500</v>
      </c>
      <c r="J768" s="4" t="s">
        <v>66</v>
      </c>
      <c r="K768" s="4" t="s">
        <v>42</v>
      </c>
      <c r="L768" s="4" t="s">
        <v>24</v>
      </c>
      <c r="M768" s="6" t="s">
        <v>38</v>
      </c>
      <c r="N768" s="4" t="s">
        <v>49</v>
      </c>
      <c r="O768" s="4" t="s">
        <v>39</v>
      </c>
      <c r="P768" s="4" t="s">
        <v>50</v>
      </c>
      <c r="Q768" s="4" t="s">
        <v>29</v>
      </c>
    </row>
    <row r="769" spans="1:17" ht="14.25" customHeight="1" x14ac:dyDescent="0.35">
      <c r="A769" s="4" t="s">
        <v>662</v>
      </c>
      <c r="B769" s="7">
        <v>45312</v>
      </c>
      <c r="C769" s="4" t="s">
        <v>31</v>
      </c>
      <c r="D769" s="4" t="s">
        <v>32</v>
      </c>
      <c r="E769" s="4" t="s">
        <v>20</v>
      </c>
      <c r="F769" s="4" t="s">
        <v>81</v>
      </c>
      <c r="G769" s="4">
        <v>2019</v>
      </c>
      <c r="H769" s="4" t="s">
        <v>22</v>
      </c>
      <c r="I769" s="4">
        <v>26400</v>
      </c>
      <c r="J769" s="4" t="s">
        <v>66</v>
      </c>
      <c r="K769" s="4" t="s">
        <v>42</v>
      </c>
      <c r="L769" s="4" t="s">
        <v>56</v>
      </c>
      <c r="M769" s="6" t="s">
        <v>48</v>
      </c>
      <c r="N769" s="4" t="s">
        <v>49</v>
      </c>
      <c r="O769" s="4" t="s">
        <v>39</v>
      </c>
      <c r="P769" s="4" t="s">
        <v>40</v>
      </c>
      <c r="Q769" s="4" t="s">
        <v>29</v>
      </c>
    </row>
    <row r="770" spans="1:17" ht="14.25" customHeight="1" x14ac:dyDescent="0.35">
      <c r="A770" s="4" t="s">
        <v>754</v>
      </c>
      <c r="B770" s="5">
        <v>45521</v>
      </c>
      <c r="C770" s="4" t="s">
        <v>53</v>
      </c>
      <c r="D770" s="4" t="s">
        <v>19</v>
      </c>
      <c r="E770" s="4" t="s">
        <v>33</v>
      </c>
      <c r="F770" s="4" t="s">
        <v>64</v>
      </c>
      <c r="G770" s="4">
        <v>2018</v>
      </c>
      <c r="H770" s="4" t="s">
        <v>34</v>
      </c>
      <c r="I770" s="4">
        <v>39555</v>
      </c>
      <c r="J770" s="4" t="s">
        <v>66</v>
      </c>
      <c r="K770" s="4" t="s">
        <v>42</v>
      </c>
      <c r="L770" s="4" t="s">
        <v>24</v>
      </c>
      <c r="M770" s="6" t="s">
        <v>38</v>
      </c>
      <c r="N770" s="4" t="s">
        <v>58</v>
      </c>
      <c r="O770" s="4" t="s">
        <v>27</v>
      </c>
      <c r="P770" s="4" t="s">
        <v>28</v>
      </c>
      <c r="Q770" s="4" t="s">
        <v>70</v>
      </c>
    </row>
    <row r="771" spans="1:17" ht="14.25" customHeight="1" x14ac:dyDescent="0.35">
      <c r="A771" s="4" t="s">
        <v>300</v>
      </c>
      <c r="B771" s="5">
        <v>45530</v>
      </c>
      <c r="C771" s="4" t="s">
        <v>18</v>
      </c>
      <c r="D771" s="4" t="s">
        <v>84</v>
      </c>
      <c r="E771" s="4" t="s">
        <v>20</v>
      </c>
      <c r="F771" s="4" t="s">
        <v>43</v>
      </c>
      <c r="G771" s="4">
        <v>2019</v>
      </c>
      <c r="H771" s="4" t="s">
        <v>34</v>
      </c>
      <c r="I771" s="4">
        <v>39510</v>
      </c>
      <c r="J771" s="4" t="s">
        <v>55</v>
      </c>
      <c r="K771" s="4" t="s">
        <v>36</v>
      </c>
      <c r="L771" s="4" t="s">
        <v>24</v>
      </c>
      <c r="M771" s="6" t="s">
        <v>25</v>
      </c>
      <c r="N771" s="4" t="s">
        <v>26</v>
      </c>
      <c r="O771" s="4" t="s">
        <v>59</v>
      </c>
      <c r="P771" s="4" t="s">
        <v>28</v>
      </c>
      <c r="Q771" s="4" t="s">
        <v>29</v>
      </c>
    </row>
    <row r="772" spans="1:17" ht="14.25" customHeight="1" x14ac:dyDescent="0.35">
      <c r="A772" s="4" t="s">
        <v>755</v>
      </c>
      <c r="B772" s="5">
        <v>45394</v>
      </c>
      <c r="C772" s="4" t="s">
        <v>18</v>
      </c>
      <c r="D772" s="4" t="s">
        <v>72</v>
      </c>
      <c r="E772" s="4" t="s">
        <v>20</v>
      </c>
      <c r="F772" s="4" t="s">
        <v>69</v>
      </c>
      <c r="G772" s="4">
        <v>2020</v>
      </c>
      <c r="H772" s="4" t="s">
        <v>44</v>
      </c>
      <c r="I772" s="4">
        <v>43850</v>
      </c>
      <c r="J772" s="4" t="s">
        <v>66</v>
      </c>
      <c r="K772" s="4" t="s">
        <v>42</v>
      </c>
      <c r="L772" s="4" t="s">
        <v>87</v>
      </c>
      <c r="M772" s="6" t="s">
        <v>57</v>
      </c>
      <c r="N772" s="4" t="s">
        <v>49</v>
      </c>
      <c r="O772" s="4" t="s">
        <v>27</v>
      </c>
      <c r="P772" s="4" t="s">
        <v>28</v>
      </c>
      <c r="Q772" s="4" t="s">
        <v>29</v>
      </c>
    </row>
    <row r="773" spans="1:17" ht="14.25" customHeight="1" x14ac:dyDescent="0.35">
      <c r="A773" s="4" t="s">
        <v>756</v>
      </c>
      <c r="B773" s="5">
        <v>45312</v>
      </c>
      <c r="C773" s="4" t="s">
        <v>18</v>
      </c>
      <c r="D773" s="4" t="s">
        <v>32</v>
      </c>
      <c r="E773" s="4" t="s">
        <v>63</v>
      </c>
      <c r="F773" s="4" t="s">
        <v>21</v>
      </c>
      <c r="G773" s="4">
        <v>2018</v>
      </c>
      <c r="H773" s="4" t="s">
        <v>54</v>
      </c>
      <c r="I773" s="4">
        <v>17520</v>
      </c>
      <c r="J773" s="4" t="s">
        <v>35</v>
      </c>
      <c r="K773" s="4" t="s">
        <v>77</v>
      </c>
      <c r="L773" s="4" t="s">
        <v>56</v>
      </c>
      <c r="M773" s="6" t="s">
        <v>38</v>
      </c>
      <c r="N773" s="4" t="s">
        <v>67</v>
      </c>
      <c r="O773" s="4" t="s">
        <v>59</v>
      </c>
      <c r="P773" s="4" t="s">
        <v>40</v>
      </c>
      <c r="Q773" s="4" t="s">
        <v>70</v>
      </c>
    </row>
    <row r="774" spans="1:17" ht="14.25" customHeight="1" x14ac:dyDescent="0.35">
      <c r="A774" s="4" t="s">
        <v>757</v>
      </c>
      <c r="B774" s="5">
        <v>45524</v>
      </c>
      <c r="C774" s="4" t="s">
        <v>53</v>
      </c>
      <c r="D774" s="4" t="s">
        <v>72</v>
      </c>
      <c r="E774" s="4" t="s">
        <v>20</v>
      </c>
      <c r="F774" s="4" t="s">
        <v>69</v>
      </c>
      <c r="G774" s="4">
        <v>2022</v>
      </c>
      <c r="H774" s="4" t="s">
        <v>34</v>
      </c>
      <c r="I774" s="4">
        <v>39375</v>
      </c>
      <c r="J774" s="4" t="s">
        <v>45</v>
      </c>
      <c r="K774" s="4" t="s">
        <v>77</v>
      </c>
      <c r="L774" s="4" t="s">
        <v>37</v>
      </c>
      <c r="M774" s="6" t="s">
        <v>57</v>
      </c>
      <c r="N774" s="4" t="s">
        <v>58</v>
      </c>
      <c r="O774" s="4" t="s">
        <v>59</v>
      </c>
      <c r="P774" s="4" t="s">
        <v>50</v>
      </c>
      <c r="Q774" s="4" t="s">
        <v>29</v>
      </c>
    </row>
    <row r="775" spans="1:17" ht="14.25" customHeight="1" x14ac:dyDescent="0.35">
      <c r="A775" s="4" t="s">
        <v>758</v>
      </c>
      <c r="B775" s="5">
        <v>45432</v>
      </c>
      <c r="C775" s="4" t="s">
        <v>42</v>
      </c>
      <c r="D775" s="4" t="s">
        <v>19</v>
      </c>
      <c r="E775" s="4" t="s">
        <v>73</v>
      </c>
      <c r="F775" s="4" t="s">
        <v>43</v>
      </c>
      <c r="G775" s="4">
        <v>2019</v>
      </c>
      <c r="H775" s="4" t="s">
        <v>65</v>
      </c>
      <c r="I775" s="4">
        <v>21850</v>
      </c>
      <c r="J775" s="4" t="s">
        <v>45</v>
      </c>
      <c r="K775" s="4" t="s">
        <v>46</v>
      </c>
      <c r="L775" s="4" t="s">
        <v>24</v>
      </c>
      <c r="M775" s="6" t="s">
        <v>38</v>
      </c>
      <c r="N775" s="4" t="s">
        <v>58</v>
      </c>
      <c r="O775" s="4" t="s">
        <v>59</v>
      </c>
      <c r="P775" s="4" t="s">
        <v>40</v>
      </c>
      <c r="Q775" s="4" t="s">
        <v>51</v>
      </c>
    </row>
    <row r="776" spans="1:17" ht="14.25" customHeight="1" x14ac:dyDescent="0.35">
      <c r="A776" s="4" t="s">
        <v>759</v>
      </c>
      <c r="B776" s="5">
        <v>45550</v>
      </c>
      <c r="C776" s="4" t="s">
        <v>18</v>
      </c>
      <c r="D776" s="4" t="s">
        <v>84</v>
      </c>
      <c r="E776" s="4" t="s">
        <v>63</v>
      </c>
      <c r="F776" s="4" t="s">
        <v>81</v>
      </c>
      <c r="G776" s="4">
        <v>2019</v>
      </c>
      <c r="H776" s="4" t="s">
        <v>34</v>
      </c>
      <c r="I776" s="4">
        <v>39285</v>
      </c>
      <c r="J776" s="4" t="s">
        <v>35</v>
      </c>
      <c r="K776" s="4" t="s">
        <v>36</v>
      </c>
      <c r="L776" s="4" t="s">
        <v>37</v>
      </c>
      <c r="M776" s="6" t="s">
        <v>57</v>
      </c>
      <c r="N776" s="4" t="s">
        <v>67</v>
      </c>
      <c r="O776" s="4" t="s">
        <v>82</v>
      </c>
      <c r="P776" s="4" t="s">
        <v>50</v>
      </c>
      <c r="Q776" s="4" t="s">
        <v>51</v>
      </c>
    </row>
    <row r="777" spans="1:17" ht="14.25" customHeight="1" x14ac:dyDescent="0.35">
      <c r="A777" s="4" t="s">
        <v>760</v>
      </c>
      <c r="B777" s="5">
        <v>45589</v>
      </c>
      <c r="C777" s="4" t="s">
        <v>53</v>
      </c>
      <c r="D777" s="4" t="s">
        <v>72</v>
      </c>
      <c r="E777" s="4" t="s">
        <v>79</v>
      </c>
      <c r="F777" s="4" t="s">
        <v>90</v>
      </c>
      <c r="G777" s="4">
        <v>2019</v>
      </c>
      <c r="H777" s="4" t="s">
        <v>34</v>
      </c>
      <c r="I777" s="4">
        <v>38250</v>
      </c>
      <c r="J777" s="4" t="s">
        <v>35</v>
      </c>
      <c r="K777" s="4" t="s">
        <v>46</v>
      </c>
      <c r="L777" s="4" t="s">
        <v>56</v>
      </c>
      <c r="M777" s="6" t="s">
        <v>38</v>
      </c>
      <c r="N777" s="4" t="s">
        <v>67</v>
      </c>
      <c r="O777" s="4" t="s">
        <v>59</v>
      </c>
      <c r="P777" s="4" t="s">
        <v>28</v>
      </c>
      <c r="Q777" s="4" t="s">
        <v>60</v>
      </c>
    </row>
    <row r="778" spans="1:17" ht="14.25" customHeight="1" x14ac:dyDescent="0.35">
      <c r="A778" s="4" t="s">
        <v>761</v>
      </c>
      <c r="B778" s="5">
        <v>45469</v>
      </c>
      <c r="C778" s="4" t="s">
        <v>42</v>
      </c>
      <c r="D778" s="4" t="s">
        <v>72</v>
      </c>
      <c r="E778" s="4" t="s">
        <v>20</v>
      </c>
      <c r="F778" s="4" t="s">
        <v>81</v>
      </c>
      <c r="G778" s="4">
        <v>2021</v>
      </c>
      <c r="H778" s="4" t="s">
        <v>22</v>
      </c>
      <c r="I778" s="4">
        <v>24300</v>
      </c>
      <c r="J778" s="4" t="s">
        <v>55</v>
      </c>
      <c r="K778" s="4" t="s">
        <v>46</v>
      </c>
      <c r="L778" s="4" t="s">
        <v>47</v>
      </c>
      <c r="M778" s="6" t="s">
        <v>38</v>
      </c>
      <c r="N778" s="4">
        <v>8</v>
      </c>
      <c r="O778" s="4" t="s">
        <v>74</v>
      </c>
      <c r="P778" s="4" t="s">
        <v>28</v>
      </c>
      <c r="Q778" s="4" t="s">
        <v>29</v>
      </c>
    </row>
    <row r="779" spans="1:17" ht="14.25" customHeight="1" x14ac:dyDescent="0.35">
      <c r="A779" s="4" t="s">
        <v>762</v>
      </c>
      <c r="B779" s="5">
        <v>45544</v>
      </c>
      <c r="C779" s="4" t="s">
        <v>31</v>
      </c>
      <c r="D779" s="4" t="s">
        <v>84</v>
      </c>
      <c r="E779" s="4" t="s">
        <v>20</v>
      </c>
      <c r="F779" s="4" t="s">
        <v>69</v>
      </c>
      <c r="G779" s="4">
        <v>2020</v>
      </c>
      <c r="H779" s="4" t="s">
        <v>65</v>
      </c>
      <c r="I779" s="4">
        <v>20000</v>
      </c>
      <c r="J779" s="4" t="s">
        <v>45</v>
      </c>
      <c r="K779" s="4" t="s">
        <v>36</v>
      </c>
      <c r="L779" s="4" t="s">
        <v>24</v>
      </c>
      <c r="M779" s="6" t="s">
        <v>38</v>
      </c>
      <c r="N779" s="4" t="s">
        <v>49</v>
      </c>
      <c r="O779" s="4" t="s">
        <v>82</v>
      </c>
      <c r="P779" s="4" t="s">
        <v>28</v>
      </c>
      <c r="Q779" s="4" t="s">
        <v>51</v>
      </c>
    </row>
    <row r="780" spans="1:17" ht="14.25" customHeight="1" x14ac:dyDescent="0.35">
      <c r="A780" s="4" t="s">
        <v>763</v>
      </c>
      <c r="B780" s="5">
        <v>45504</v>
      </c>
      <c r="C780" s="4" t="s">
        <v>18</v>
      </c>
      <c r="D780" s="4" t="s">
        <v>32</v>
      </c>
      <c r="E780" s="4" t="s">
        <v>86</v>
      </c>
      <c r="F780" s="4" t="s">
        <v>81</v>
      </c>
      <c r="G780" s="4">
        <v>2022</v>
      </c>
      <c r="H780" s="4" t="s">
        <v>44</v>
      </c>
      <c r="I780" s="4">
        <v>39000</v>
      </c>
      <c r="J780" s="4" t="s">
        <v>45</v>
      </c>
      <c r="K780" s="4" t="s">
        <v>42</v>
      </c>
      <c r="L780" s="4" t="s">
        <v>87</v>
      </c>
      <c r="M780" s="6" t="s">
        <v>38</v>
      </c>
      <c r="N780" s="4" t="s">
        <v>58</v>
      </c>
      <c r="O780" s="4" t="s">
        <v>82</v>
      </c>
      <c r="P780" s="4" t="s">
        <v>28</v>
      </c>
      <c r="Q780" s="4" t="s">
        <v>51</v>
      </c>
    </row>
    <row r="781" spans="1:17" ht="14.25" customHeight="1" x14ac:dyDescent="0.35">
      <c r="A781" s="4" t="s">
        <v>764</v>
      </c>
      <c r="B781" s="5">
        <v>45441</v>
      </c>
      <c r="C781" s="4" t="s">
        <v>18</v>
      </c>
      <c r="D781" s="4" t="s">
        <v>84</v>
      </c>
      <c r="E781" s="4" t="s">
        <v>89</v>
      </c>
      <c r="F781" s="4" t="s">
        <v>81</v>
      </c>
      <c r="G781" s="4">
        <v>2022</v>
      </c>
      <c r="H781" s="4" t="s">
        <v>44</v>
      </c>
      <c r="I781" s="4">
        <v>37500</v>
      </c>
      <c r="J781" s="4" t="s">
        <v>23</v>
      </c>
      <c r="K781" s="4" t="s">
        <v>77</v>
      </c>
      <c r="L781" s="4" t="s">
        <v>24</v>
      </c>
      <c r="M781" s="6" t="s">
        <v>25</v>
      </c>
      <c r="N781" s="4" t="s">
        <v>49</v>
      </c>
      <c r="O781" s="4" t="s">
        <v>74</v>
      </c>
      <c r="P781" s="4" t="s">
        <v>28</v>
      </c>
      <c r="Q781" s="4" t="s">
        <v>60</v>
      </c>
    </row>
    <row r="782" spans="1:17" ht="14.25" customHeight="1" x14ac:dyDescent="0.35">
      <c r="A782" s="4" t="s">
        <v>648</v>
      </c>
      <c r="B782" s="7">
        <v>45319</v>
      </c>
      <c r="C782" s="4" t="s">
        <v>42</v>
      </c>
      <c r="D782" s="4" t="s">
        <v>62</v>
      </c>
      <c r="E782" s="4" t="s">
        <v>20</v>
      </c>
      <c r="F782" s="4" t="s">
        <v>64</v>
      </c>
      <c r="G782" s="4">
        <v>2022</v>
      </c>
      <c r="H782" s="4" t="s">
        <v>44</v>
      </c>
      <c r="I782" s="4">
        <v>44000</v>
      </c>
      <c r="J782" s="4" t="s">
        <v>66</v>
      </c>
      <c r="K782" s="4" t="s">
        <v>46</v>
      </c>
      <c r="L782" s="4" t="s">
        <v>87</v>
      </c>
      <c r="M782" s="6" t="s">
        <v>25</v>
      </c>
      <c r="N782" s="4" t="s">
        <v>67</v>
      </c>
      <c r="O782" s="4" t="s">
        <v>39</v>
      </c>
      <c r="P782" s="4" t="s">
        <v>50</v>
      </c>
      <c r="Q782" s="4" t="s">
        <v>60</v>
      </c>
    </row>
    <row r="783" spans="1:17" ht="14.25" customHeight="1" x14ac:dyDescent="0.35">
      <c r="A783" s="4" t="s">
        <v>325</v>
      </c>
      <c r="B783" s="7">
        <v>45567</v>
      </c>
      <c r="C783" s="4" t="s">
        <v>53</v>
      </c>
      <c r="D783" s="4" t="s">
        <v>62</v>
      </c>
      <c r="E783" s="4" t="s">
        <v>33</v>
      </c>
      <c r="F783" s="4" t="s">
        <v>64</v>
      </c>
      <c r="G783" s="4">
        <v>2020</v>
      </c>
      <c r="H783" s="4" t="s">
        <v>34</v>
      </c>
      <c r="I783" s="4">
        <v>39555</v>
      </c>
      <c r="J783" s="4" t="s">
        <v>23</v>
      </c>
      <c r="K783" s="4" t="s">
        <v>36</v>
      </c>
      <c r="L783" s="4" t="s">
        <v>87</v>
      </c>
      <c r="M783" s="6" t="s">
        <v>38</v>
      </c>
      <c r="N783" s="4">
        <v>8</v>
      </c>
      <c r="O783" s="4" t="s">
        <v>82</v>
      </c>
      <c r="P783" s="4" t="s">
        <v>40</v>
      </c>
      <c r="Q783" s="4" t="s">
        <v>51</v>
      </c>
    </row>
    <row r="784" spans="1:17" ht="14.25" customHeight="1" x14ac:dyDescent="0.35">
      <c r="A784" s="4" t="s">
        <v>765</v>
      </c>
      <c r="B784" s="7">
        <v>45368</v>
      </c>
      <c r="C784" s="4" t="s">
        <v>76</v>
      </c>
      <c r="D784" s="4" t="s">
        <v>72</v>
      </c>
      <c r="E784" s="4" t="s">
        <v>20</v>
      </c>
      <c r="F784" s="4" t="s">
        <v>21</v>
      </c>
      <c r="G784" s="4">
        <v>2018</v>
      </c>
      <c r="H784" s="4" t="s">
        <v>44</v>
      </c>
      <c r="I784" s="4">
        <v>43900</v>
      </c>
      <c r="J784" s="4" t="s">
        <v>23</v>
      </c>
      <c r="K784" s="4" t="s">
        <v>36</v>
      </c>
      <c r="L784" s="4" t="s">
        <v>24</v>
      </c>
      <c r="M784" s="6" t="s">
        <v>25</v>
      </c>
      <c r="N784" s="4" t="s">
        <v>58</v>
      </c>
      <c r="O784" s="4" t="s">
        <v>39</v>
      </c>
      <c r="P784" s="4" t="s">
        <v>28</v>
      </c>
      <c r="Q784" s="4" t="s">
        <v>29</v>
      </c>
    </row>
    <row r="785" spans="1:17" ht="14.25" customHeight="1" x14ac:dyDescent="0.35">
      <c r="A785" s="4" t="s">
        <v>766</v>
      </c>
      <c r="B785" s="7">
        <v>45583</v>
      </c>
      <c r="C785" s="4" t="s">
        <v>42</v>
      </c>
      <c r="D785" s="4" t="s">
        <v>19</v>
      </c>
      <c r="E785" s="4" t="s">
        <v>20</v>
      </c>
      <c r="F785" s="4" t="s">
        <v>43</v>
      </c>
      <c r="G785" s="4">
        <v>2019</v>
      </c>
      <c r="H785" s="4" t="s">
        <v>44</v>
      </c>
      <c r="I785" s="4">
        <v>43850</v>
      </c>
      <c r="J785" s="4" t="s">
        <v>66</v>
      </c>
      <c r="K785" s="4" t="s">
        <v>36</v>
      </c>
      <c r="L785" s="4" t="s">
        <v>87</v>
      </c>
      <c r="M785" s="6" t="s">
        <v>48</v>
      </c>
      <c r="N785" s="4">
        <v>8</v>
      </c>
      <c r="O785" s="4" t="s">
        <v>74</v>
      </c>
      <c r="P785" s="4" t="s">
        <v>28</v>
      </c>
      <c r="Q785" s="4" t="s">
        <v>70</v>
      </c>
    </row>
    <row r="786" spans="1:17" ht="14.25" customHeight="1" x14ac:dyDescent="0.35">
      <c r="A786" s="4" t="s">
        <v>767</v>
      </c>
      <c r="B786" s="7">
        <v>45616</v>
      </c>
      <c r="C786" s="4" t="s">
        <v>18</v>
      </c>
      <c r="D786" s="4" t="s">
        <v>72</v>
      </c>
      <c r="E786" s="4" t="s">
        <v>63</v>
      </c>
      <c r="F786" s="4" t="s">
        <v>21</v>
      </c>
      <c r="G786" s="4">
        <v>2020</v>
      </c>
      <c r="H786" s="4" t="s">
        <v>44</v>
      </c>
      <c r="I786" s="4">
        <v>43800</v>
      </c>
      <c r="J786" s="4" t="s">
        <v>66</v>
      </c>
      <c r="K786" s="4" t="s">
        <v>46</v>
      </c>
      <c r="L786" s="4" t="s">
        <v>47</v>
      </c>
      <c r="M786" s="6" t="s">
        <v>38</v>
      </c>
      <c r="N786" s="4" t="s">
        <v>26</v>
      </c>
      <c r="O786" s="4" t="s">
        <v>82</v>
      </c>
      <c r="P786" s="4" t="s">
        <v>28</v>
      </c>
      <c r="Q786" s="4" t="s">
        <v>51</v>
      </c>
    </row>
    <row r="787" spans="1:17" ht="14.25" customHeight="1" x14ac:dyDescent="0.35">
      <c r="A787" s="4" t="s">
        <v>768</v>
      </c>
      <c r="B787" s="7">
        <v>45456</v>
      </c>
      <c r="C787" s="4" t="s">
        <v>76</v>
      </c>
      <c r="D787" s="4" t="s">
        <v>19</v>
      </c>
      <c r="E787" s="4" t="s">
        <v>20</v>
      </c>
      <c r="F787" s="4" t="s">
        <v>21</v>
      </c>
      <c r="G787" s="4">
        <v>2019</v>
      </c>
      <c r="H787" s="4" t="s">
        <v>22</v>
      </c>
      <c r="I787" s="4">
        <v>26250</v>
      </c>
      <c r="J787" s="4" t="s">
        <v>55</v>
      </c>
      <c r="K787" s="4" t="s">
        <v>36</v>
      </c>
      <c r="L787" s="4" t="s">
        <v>87</v>
      </c>
      <c r="M787" s="6" t="s">
        <v>38</v>
      </c>
      <c r="N787" s="4" t="s">
        <v>58</v>
      </c>
      <c r="O787" s="4" t="s">
        <v>74</v>
      </c>
      <c r="P787" s="4" t="s">
        <v>40</v>
      </c>
      <c r="Q787" s="4" t="s">
        <v>51</v>
      </c>
    </row>
    <row r="788" spans="1:17" ht="14.25" customHeight="1" x14ac:dyDescent="0.35">
      <c r="A788" s="4" t="s">
        <v>769</v>
      </c>
      <c r="B788" s="7">
        <v>45319</v>
      </c>
      <c r="C788" s="4" t="s">
        <v>42</v>
      </c>
      <c r="D788" s="4" t="s">
        <v>32</v>
      </c>
      <c r="E788" s="4" t="s">
        <v>73</v>
      </c>
      <c r="F788" s="4" t="s">
        <v>43</v>
      </c>
      <c r="G788" s="4">
        <v>2020</v>
      </c>
      <c r="H788" s="4" t="s">
        <v>65</v>
      </c>
      <c r="I788" s="4">
        <v>21850</v>
      </c>
      <c r="J788" s="4" t="s">
        <v>45</v>
      </c>
      <c r="K788" s="4" t="s">
        <v>36</v>
      </c>
      <c r="L788" s="4" t="s">
        <v>87</v>
      </c>
      <c r="M788" s="6" t="s">
        <v>38</v>
      </c>
      <c r="N788" s="4">
        <v>8</v>
      </c>
      <c r="O788" s="4" t="s">
        <v>74</v>
      </c>
      <c r="P788" s="4" t="s">
        <v>50</v>
      </c>
      <c r="Q788" s="4" t="s">
        <v>60</v>
      </c>
    </row>
    <row r="789" spans="1:17" ht="14.25" customHeight="1" x14ac:dyDescent="0.35">
      <c r="A789" s="4" t="s">
        <v>770</v>
      </c>
      <c r="B789" s="7">
        <v>45321</v>
      </c>
      <c r="C789" s="4" t="s">
        <v>42</v>
      </c>
      <c r="D789" s="4" t="s">
        <v>32</v>
      </c>
      <c r="E789" s="4" t="s">
        <v>63</v>
      </c>
      <c r="F789" s="4" t="s">
        <v>81</v>
      </c>
      <c r="G789" s="4">
        <v>2019</v>
      </c>
      <c r="H789" s="4" t="s">
        <v>22</v>
      </c>
      <c r="I789" s="4">
        <v>26190</v>
      </c>
      <c r="J789" s="4" t="s">
        <v>23</v>
      </c>
      <c r="K789" s="4" t="s">
        <v>77</v>
      </c>
      <c r="L789" s="4" t="s">
        <v>47</v>
      </c>
      <c r="M789" s="6" t="s">
        <v>25</v>
      </c>
      <c r="N789" s="4" t="s">
        <v>26</v>
      </c>
      <c r="O789" s="4" t="s">
        <v>82</v>
      </c>
      <c r="P789" s="4" t="s">
        <v>40</v>
      </c>
      <c r="Q789" s="4" t="s">
        <v>70</v>
      </c>
    </row>
    <row r="790" spans="1:17" ht="14.25" customHeight="1" x14ac:dyDescent="0.35">
      <c r="A790" s="4" t="s">
        <v>771</v>
      </c>
      <c r="B790" s="7">
        <v>45446</v>
      </c>
      <c r="C790" s="4" t="s">
        <v>31</v>
      </c>
      <c r="D790" s="4" t="s">
        <v>62</v>
      </c>
      <c r="E790" s="4" t="s">
        <v>79</v>
      </c>
      <c r="F790" s="4" t="s">
        <v>21</v>
      </c>
      <c r="G790" s="4">
        <v>2020</v>
      </c>
      <c r="H790" s="4" t="s">
        <v>65</v>
      </c>
      <c r="I790" s="4">
        <v>21250</v>
      </c>
      <c r="J790" s="4" t="s">
        <v>35</v>
      </c>
      <c r="K790" s="4" t="s">
        <v>77</v>
      </c>
      <c r="L790" s="4" t="s">
        <v>47</v>
      </c>
      <c r="M790" s="6" t="s">
        <v>38</v>
      </c>
      <c r="N790" s="4">
        <v>8</v>
      </c>
      <c r="O790" s="4" t="s">
        <v>59</v>
      </c>
      <c r="P790" s="4" t="s">
        <v>50</v>
      </c>
      <c r="Q790" s="4" t="s">
        <v>51</v>
      </c>
    </row>
    <row r="791" spans="1:17" ht="14.25" customHeight="1" x14ac:dyDescent="0.35">
      <c r="A791" s="4" t="s">
        <v>772</v>
      </c>
      <c r="B791" s="7">
        <v>45525</v>
      </c>
      <c r="C791" s="4" t="s">
        <v>76</v>
      </c>
      <c r="D791" s="4" t="s">
        <v>62</v>
      </c>
      <c r="E791" s="4" t="s">
        <v>20</v>
      </c>
      <c r="F791" s="4" t="s">
        <v>90</v>
      </c>
      <c r="G791" s="4">
        <v>2018</v>
      </c>
      <c r="H791" s="4" t="s">
        <v>22</v>
      </c>
      <c r="I791" s="4">
        <v>24300</v>
      </c>
      <c r="J791" s="4" t="s">
        <v>35</v>
      </c>
      <c r="K791" s="4" t="s">
        <v>46</v>
      </c>
      <c r="L791" s="4" t="s">
        <v>56</v>
      </c>
      <c r="M791" s="6" t="s">
        <v>57</v>
      </c>
      <c r="N791" s="4" t="s">
        <v>67</v>
      </c>
      <c r="O791" s="4" t="s">
        <v>74</v>
      </c>
      <c r="P791" s="4" t="s">
        <v>28</v>
      </c>
      <c r="Q791" s="4" t="s">
        <v>51</v>
      </c>
    </row>
    <row r="792" spans="1:17" ht="14.25" customHeight="1" x14ac:dyDescent="0.35">
      <c r="A792" s="4" t="s">
        <v>773</v>
      </c>
      <c r="B792" s="7">
        <v>45413</v>
      </c>
      <c r="C792" s="4" t="s">
        <v>76</v>
      </c>
      <c r="D792" s="4" t="s">
        <v>72</v>
      </c>
      <c r="E792" s="4" t="s">
        <v>20</v>
      </c>
      <c r="F792" s="4" t="s">
        <v>90</v>
      </c>
      <c r="G792" s="4">
        <v>2022</v>
      </c>
      <c r="H792" s="4" t="s">
        <v>65</v>
      </c>
      <c r="I792" s="4">
        <v>20000</v>
      </c>
      <c r="J792" s="4" t="s">
        <v>66</v>
      </c>
      <c r="K792" s="4" t="s">
        <v>77</v>
      </c>
      <c r="L792" s="4" t="s">
        <v>37</v>
      </c>
      <c r="M792" s="6" t="s">
        <v>25</v>
      </c>
      <c r="N792" s="4" t="s">
        <v>49</v>
      </c>
      <c r="O792" s="4" t="s">
        <v>82</v>
      </c>
      <c r="P792" s="4" t="s">
        <v>28</v>
      </c>
      <c r="Q792" s="4" t="s">
        <v>51</v>
      </c>
    </row>
    <row r="793" spans="1:17" ht="14.25" customHeight="1" x14ac:dyDescent="0.35">
      <c r="A793" s="4" t="s">
        <v>774</v>
      </c>
      <c r="B793" s="7">
        <v>45351</v>
      </c>
      <c r="C793" s="4" t="s">
        <v>53</v>
      </c>
      <c r="D793" s="4" t="s">
        <v>62</v>
      </c>
      <c r="E793" s="4" t="s">
        <v>86</v>
      </c>
      <c r="F793" s="4" t="s">
        <v>81</v>
      </c>
      <c r="G793" s="4">
        <v>2019</v>
      </c>
      <c r="H793" s="4" t="s">
        <v>44</v>
      </c>
      <c r="I793" s="4">
        <v>39000</v>
      </c>
      <c r="J793" s="4" t="s">
        <v>23</v>
      </c>
      <c r="K793" s="4" t="s">
        <v>42</v>
      </c>
      <c r="L793" s="4" t="s">
        <v>56</v>
      </c>
      <c r="M793" s="6" t="s">
        <v>57</v>
      </c>
      <c r="N793" s="4" t="s">
        <v>26</v>
      </c>
      <c r="O793" s="4" t="s">
        <v>27</v>
      </c>
      <c r="P793" s="4" t="s">
        <v>28</v>
      </c>
      <c r="Q793" s="4" t="s">
        <v>29</v>
      </c>
    </row>
    <row r="794" spans="1:17" ht="14.25" customHeight="1" x14ac:dyDescent="0.35">
      <c r="A794" s="4" t="s">
        <v>775</v>
      </c>
      <c r="B794" s="5">
        <v>45467</v>
      </c>
      <c r="C794" s="4" t="s">
        <v>42</v>
      </c>
      <c r="D794" s="4" t="s">
        <v>72</v>
      </c>
      <c r="E794" s="4" t="s">
        <v>89</v>
      </c>
      <c r="F794" s="4" t="s">
        <v>21</v>
      </c>
      <c r="G794" s="4">
        <v>2020</v>
      </c>
      <c r="H794" s="4" t="s">
        <v>54</v>
      </c>
      <c r="I794" s="4">
        <v>15000</v>
      </c>
      <c r="J794" s="4" t="s">
        <v>45</v>
      </c>
      <c r="K794" s="4" t="s">
        <v>36</v>
      </c>
      <c r="L794" s="4" t="s">
        <v>24</v>
      </c>
      <c r="M794" s="6" t="s">
        <v>38</v>
      </c>
      <c r="N794" s="4" t="s">
        <v>58</v>
      </c>
      <c r="O794" s="4" t="s">
        <v>27</v>
      </c>
      <c r="P794" s="4" t="s">
        <v>28</v>
      </c>
      <c r="Q794" s="4" t="s">
        <v>70</v>
      </c>
    </row>
    <row r="795" spans="1:17" ht="14.25" customHeight="1" x14ac:dyDescent="0.35">
      <c r="A795" s="4" t="s">
        <v>776</v>
      </c>
      <c r="B795" s="5">
        <v>45563</v>
      </c>
      <c r="C795" s="4" t="s">
        <v>53</v>
      </c>
      <c r="D795" s="4" t="s">
        <v>84</v>
      </c>
      <c r="E795" s="4" t="s">
        <v>20</v>
      </c>
      <c r="F795" s="4" t="s">
        <v>21</v>
      </c>
      <c r="G795" s="4">
        <v>2018</v>
      </c>
      <c r="H795" s="4" t="s">
        <v>44</v>
      </c>
      <c r="I795" s="4">
        <v>44000</v>
      </c>
      <c r="J795" s="4" t="s">
        <v>66</v>
      </c>
      <c r="K795" s="4" t="s">
        <v>46</v>
      </c>
      <c r="L795" s="4" t="s">
        <v>47</v>
      </c>
      <c r="M795" s="6" t="s">
        <v>38</v>
      </c>
      <c r="N795" s="4" t="s">
        <v>49</v>
      </c>
      <c r="O795" s="4" t="s">
        <v>82</v>
      </c>
      <c r="P795" s="4" t="s">
        <v>28</v>
      </c>
      <c r="Q795" s="4" t="s">
        <v>51</v>
      </c>
    </row>
    <row r="796" spans="1:17" ht="14.25" customHeight="1" x14ac:dyDescent="0.35">
      <c r="A796" s="4" t="s">
        <v>777</v>
      </c>
      <c r="B796" s="5">
        <v>45297</v>
      </c>
      <c r="C796" s="4" t="s">
        <v>53</v>
      </c>
      <c r="D796" s="4" t="s">
        <v>62</v>
      </c>
      <c r="E796" s="4" t="s">
        <v>33</v>
      </c>
      <c r="F796" s="4" t="s">
        <v>90</v>
      </c>
      <c r="G796" s="4">
        <v>2018</v>
      </c>
      <c r="H796" s="4" t="s">
        <v>54</v>
      </c>
      <c r="I796" s="4">
        <v>17580</v>
      </c>
      <c r="J796" s="4" t="s">
        <v>45</v>
      </c>
      <c r="K796" s="4" t="s">
        <v>46</v>
      </c>
      <c r="L796" s="4" t="s">
        <v>87</v>
      </c>
      <c r="M796" s="6" t="s">
        <v>57</v>
      </c>
      <c r="N796" s="4">
        <v>8</v>
      </c>
      <c r="O796" s="4" t="s">
        <v>74</v>
      </c>
      <c r="P796" s="4" t="s">
        <v>50</v>
      </c>
      <c r="Q796" s="4" t="s">
        <v>60</v>
      </c>
    </row>
    <row r="797" spans="1:17" ht="14.25" customHeight="1" x14ac:dyDescent="0.35">
      <c r="A797" s="4" t="s">
        <v>778</v>
      </c>
      <c r="B797" s="5">
        <v>45588</v>
      </c>
      <c r="C797" s="4" t="s">
        <v>18</v>
      </c>
      <c r="D797" s="4" t="s">
        <v>19</v>
      </c>
      <c r="E797" s="4" t="s">
        <v>20</v>
      </c>
      <c r="F797" s="4" t="s">
        <v>69</v>
      </c>
      <c r="G797" s="4">
        <v>2022</v>
      </c>
      <c r="H797" s="4" t="s">
        <v>44</v>
      </c>
      <c r="I797" s="4">
        <v>43900</v>
      </c>
      <c r="J797" s="4" t="s">
        <v>23</v>
      </c>
      <c r="K797" s="4" t="s">
        <v>77</v>
      </c>
      <c r="L797" s="4" t="s">
        <v>87</v>
      </c>
      <c r="M797" s="6" t="s">
        <v>38</v>
      </c>
      <c r="N797" s="4" t="s">
        <v>26</v>
      </c>
      <c r="O797" s="4" t="s">
        <v>74</v>
      </c>
      <c r="P797" s="4" t="s">
        <v>40</v>
      </c>
      <c r="Q797" s="4" t="s">
        <v>70</v>
      </c>
    </row>
    <row r="798" spans="1:17" ht="14.25" customHeight="1" x14ac:dyDescent="0.35">
      <c r="A798" s="4" t="s">
        <v>779</v>
      </c>
      <c r="B798" s="5">
        <v>45433</v>
      </c>
      <c r="C798" s="4" t="s">
        <v>53</v>
      </c>
      <c r="D798" s="4" t="s">
        <v>84</v>
      </c>
      <c r="E798" s="4" t="s">
        <v>20</v>
      </c>
      <c r="F798" s="4" t="s">
        <v>64</v>
      </c>
      <c r="G798" s="4">
        <v>2020</v>
      </c>
      <c r="H798" s="4" t="s">
        <v>22</v>
      </c>
      <c r="I798" s="4">
        <v>26310</v>
      </c>
      <c r="J798" s="4" t="s">
        <v>45</v>
      </c>
      <c r="K798" s="4" t="s">
        <v>46</v>
      </c>
      <c r="L798" s="4" t="s">
        <v>47</v>
      </c>
      <c r="M798" s="6" t="s">
        <v>25</v>
      </c>
      <c r="N798" s="4" t="s">
        <v>49</v>
      </c>
      <c r="O798" s="4" t="s">
        <v>27</v>
      </c>
      <c r="P798" s="4" t="s">
        <v>28</v>
      </c>
      <c r="Q798" s="4" t="s">
        <v>51</v>
      </c>
    </row>
    <row r="799" spans="1:17" ht="14.25" customHeight="1" x14ac:dyDescent="0.35">
      <c r="A799" s="4" t="s">
        <v>780</v>
      </c>
      <c r="B799" s="5">
        <v>45523</v>
      </c>
      <c r="C799" s="4" t="s">
        <v>53</v>
      </c>
      <c r="D799" s="4" t="s">
        <v>62</v>
      </c>
      <c r="E799" s="4" t="s">
        <v>63</v>
      </c>
      <c r="F799" s="4" t="s">
        <v>69</v>
      </c>
      <c r="G799" s="4">
        <v>2019</v>
      </c>
      <c r="H799" s="4" t="s">
        <v>54</v>
      </c>
      <c r="I799" s="4">
        <v>17520</v>
      </c>
      <c r="J799" s="4" t="s">
        <v>35</v>
      </c>
      <c r="K799" s="4" t="s">
        <v>42</v>
      </c>
      <c r="L799" s="4" t="s">
        <v>56</v>
      </c>
      <c r="M799" s="6" t="s">
        <v>48</v>
      </c>
      <c r="N799" s="4" t="s">
        <v>49</v>
      </c>
      <c r="O799" s="4" t="s">
        <v>74</v>
      </c>
      <c r="P799" s="4" t="s">
        <v>28</v>
      </c>
      <c r="Q799" s="4" t="s">
        <v>29</v>
      </c>
    </row>
    <row r="800" spans="1:17" ht="14.25" customHeight="1" x14ac:dyDescent="0.35">
      <c r="A800" s="4" t="s">
        <v>781</v>
      </c>
      <c r="B800" s="5">
        <v>45377</v>
      </c>
      <c r="C800" s="4" t="s">
        <v>31</v>
      </c>
      <c r="D800" s="4" t="s">
        <v>62</v>
      </c>
      <c r="E800" s="4" t="s">
        <v>20</v>
      </c>
      <c r="F800" s="4" t="s">
        <v>81</v>
      </c>
      <c r="G800" s="4">
        <v>2021</v>
      </c>
      <c r="H800" s="4" t="s">
        <v>44</v>
      </c>
      <c r="I800" s="4">
        <v>43750</v>
      </c>
      <c r="J800" s="4" t="s">
        <v>66</v>
      </c>
      <c r="K800" s="4" t="s">
        <v>77</v>
      </c>
      <c r="L800" s="4" t="s">
        <v>87</v>
      </c>
      <c r="M800" s="6" t="s">
        <v>48</v>
      </c>
      <c r="N800" s="4">
        <v>8</v>
      </c>
      <c r="O800" s="4" t="s">
        <v>27</v>
      </c>
      <c r="P800" s="4" t="s">
        <v>28</v>
      </c>
      <c r="Q800" s="4" t="s">
        <v>51</v>
      </c>
    </row>
    <row r="801" spans="1:17" ht="14.25" customHeight="1" x14ac:dyDescent="0.35">
      <c r="A801" s="4" t="s">
        <v>782</v>
      </c>
      <c r="B801" s="5">
        <v>45600</v>
      </c>
      <c r="C801" s="4" t="s">
        <v>42</v>
      </c>
      <c r="D801" s="4" t="s">
        <v>62</v>
      </c>
      <c r="E801" s="4" t="s">
        <v>73</v>
      </c>
      <c r="F801" s="4" t="s">
        <v>81</v>
      </c>
      <c r="G801" s="4">
        <v>2018</v>
      </c>
      <c r="H801" s="4" t="s">
        <v>34</v>
      </c>
      <c r="I801" s="4">
        <v>39330</v>
      </c>
      <c r="J801" s="4" t="s">
        <v>66</v>
      </c>
      <c r="K801" s="4" t="s">
        <v>46</v>
      </c>
      <c r="L801" s="4" t="s">
        <v>24</v>
      </c>
      <c r="M801" s="6" t="s">
        <v>48</v>
      </c>
      <c r="N801" s="4" t="s">
        <v>67</v>
      </c>
      <c r="O801" s="4" t="s">
        <v>39</v>
      </c>
      <c r="P801" s="4" t="s">
        <v>40</v>
      </c>
      <c r="Q801" s="4" t="s">
        <v>60</v>
      </c>
    </row>
    <row r="802" spans="1:17" ht="14.25" customHeight="1" x14ac:dyDescent="0.35">
      <c r="A802" s="4" t="s">
        <v>783</v>
      </c>
      <c r="B802" s="5">
        <v>45358</v>
      </c>
      <c r="C802" s="4" t="s">
        <v>76</v>
      </c>
      <c r="D802" s="4" t="s">
        <v>72</v>
      </c>
      <c r="E802" s="4" t="s">
        <v>63</v>
      </c>
      <c r="F802" s="4" t="s">
        <v>90</v>
      </c>
      <c r="G802" s="4">
        <v>2018</v>
      </c>
      <c r="H802" s="4" t="s">
        <v>54</v>
      </c>
      <c r="I802" s="4">
        <v>17460</v>
      </c>
      <c r="J802" s="4" t="s">
        <v>45</v>
      </c>
      <c r="K802" s="4" t="s">
        <v>42</v>
      </c>
      <c r="L802" s="4" t="s">
        <v>47</v>
      </c>
      <c r="M802" s="6" t="s">
        <v>38</v>
      </c>
      <c r="N802" s="4" t="s">
        <v>49</v>
      </c>
      <c r="O802" s="4" t="s">
        <v>27</v>
      </c>
      <c r="P802" s="4" t="s">
        <v>50</v>
      </c>
      <c r="Q802" s="4" t="s">
        <v>70</v>
      </c>
    </row>
    <row r="803" spans="1:17" ht="14.25" customHeight="1" x14ac:dyDescent="0.35">
      <c r="A803" s="4" t="s">
        <v>784</v>
      </c>
      <c r="B803" s="5">
        <v>45313</v>
      </c>
      <c r="C803" s="4" t="s">
        <v>18</v>
      </c>
      <c r="D803" s="4" t="s">
        <v>32</v>
      </c>
      <c r="E803" s="4" t="s">
        <v>79</v>
      </c>
      <c r="F803" s="4" t="s">
        <v>43</v>
      </c>
      <c r="G803" s="4">
        <v>2022</v>
      </c>
      <c r="H803" s="4" t="s">
        <v>65</v>
      </c>
      <c r="I803" s="4">
        <v>21250</v>
      </c>
      <c r="J803" s="4" t="s">
        <v>35</v>
      </c>
      <c r="K803" s="4" t="s">
        <v>36</v>
      </c>
      <c r="L803" s="4" t="s">
        <v>24</v>
      </c>
      <c r="M803" s="6" t="s">
        <v>38</v>
      </c>
      <c r="N803" s="4" t="s">
        <v>49</v>
      </c>
      <c r="O803" s="4" t="s">
        <v>27</v>
      </c>
      <c r="P803" s="4" t="s">
        <v>40</v>
      </c>
      <c r="Q803" s="4" t="s">
        <v>51</v>
      </c>
    </row>
    <row r="804" spans="1:17" ht="14.25" customHeight="1" x14ac:dyDescent="0.35">
      <c r="A804" s="4" t="s">
        <v>785</v>
      </c>
      <c r="B804" s="5">
        <v>45298</v>
      </c>
      <c r="C804" s="4" t="s">
        <v>42</v>
      </c>
      <c r="D804" s="4" t="s">
        <v>84</v>
      </c>
      <c r="E804" s="4" t="s">
        <v>20</v>
      </c>
      <c r="F804" s="4" t="s">
        <v>43</v>
      </c>
      <c r="G804" s="4">
        <v>2020</v>
      </c>
      <c r="H804" s="4" t="s">
        <v>22</v>
      </c>
      <c r="I804" s="4">
        <v>24300</v>
      </c>
      <c r="J804" s="4" t="s">
        <v>66</v>
      </c>
      <c r="K804" s="4" t="s">
        <v>77</v>
      </c>
      <c r="L804" s="4" t="s">
        <v>56</v>
      </c>
      <c r="M804" s="6" t="s">
        <v>25</v>
      </c>
      <c r="N804" s="4" t="s">
        <v>58</v>
      </c>
      <c r="O804" s="4" t="s">
        <v>59</v>
      </c>
      <c r="P804" s="4" t="s">
        <v>50</v>
      </c>
      <c r="Q804" s="4" t="s">
        <v>70</v>
      </c>
    </row>
    <row r="805" spans="1:17" ht="14.25" customHeight="1" x14ac:dyDescent="0.35">
      <c r="A805" s="4" t="s">
        <v>786</v>
      </c>
      <c r="B805" s="5">
        <v>45476</v>
      </c>
      <c r="C805" s="4" t="s">
        <v>53</v>
      </c>
      <c r="D805" s="4" t="s">
        <v>84</v>
      </c>
      <c r="E805" s="4" t="s">
        <v>20</v>
      </c>
      <c r="F805" s="4" t="s">
        <v>69</v>
      </c>
      <c r="G805" s="4">
        <v>2021</v>
      </c>
      <c r="H805" s="4" t="s">
        <v>44</v>
      </c>
      <c r="I805" s="4">
        <v>40000</v>
      </c>
      <c r="J805" s="4" t="s">
        <v>55</v>
      </c>
      <c r="K805" s="4" t="s">
        <v>36</v>
      </c>
      <c r="L805" s="4" t="s">
        <v>37</v>
      </c>
      <c r="M805" s="6" t="s">
        <v>25</v>
      </c>
      <c r="N805" s="4" t="s">
        <v>49</v>
      </c>
      <c r="O805" s="4" t="s">
        <v>39</v>
      </c>
      <c r="P805" s="4" t="s">
        <v>28</v>
      </c>
      <c r="Q805" s="4" t="s">
        <v>51</v>
      </c>
    </row>
    <row r="806" spans="1:17" ht="14.25" customHeight="1" x14ac:dyDescent="0.35">
      <c r="A806" s="4" t="s">
        <v>787</v>
      </c>
      <c r="B806" s="7">
        <v>45340</v>
      </c>
      <c r="C806" s="4" t="s">
        <v>42</v>
      </c>
      <c r="D806" s="4" t="s">
        <v>62</v>
      </c>
      <c r="E806" s="4" t="s">
        <v>86</v>
      </c>
      <c r="F806" s="4" t="s">
        <v>69</v>
      </c>
      <c r="G806" s="4">
        <v>2021</v>
      </c>
      <c r="H806" s="4" t="s">
        <v>44</v>
      </c>
      <c r="I806" s="4">
        <v>39000</v>
      </c>
      <c r="J806" s="4" t="s">
        <v>23</v>
      </c>
      <c r="K806" s="4" t="s">
        <v>46</v>
      </c>
      <c r="L806" s="4" t="s">
        <v>56</v>
      </c>
      <c r="M806" s="6" t="s">
        <v>38</v>
      </c>
      <c r="N806" s="4">
        <v>8</v>
      </c>
      <c r="O806" s="4" t="s">
        <v>59</v>
      </c>
      <c r="P806" s="4" t="s">
        <v>28</v>
      </c>
      <c r="Q806" s="4" t="s">
        <v>51</v>
      </c>
    </row>
    <row r="807" spans="1:17" ht="14.25" customHeight="1" x14ac:dyDescent="0.35">
      <c r="A807" s="4" t="s">
        <v>788</v>
      </c>
      <c r="B807" s="7">
        <v>45521</v>
      </c>
      <c r="C807" s="4" t="s">
        <v>42</v>
      </c>
      <c r="D807" s="4" t="s">
        <v>19</v>
      </c>
      <c r="E807" s="4" t="s">
        <v>89</v>
      </c>
      <c r="F807" s="4" t="s">
        <v>81</v>
      </c>
      <c r="G807" s="4">
        <v>2021</v>
      </c>
      <c r="H807" s="4" t="s">
        <v>65</v>
      </c>
      <c r="I807" s="4">
        <v>18750</v>
      </c>
      <c r="J807" s="4" t="s">
        <v>66</v>
      </c>
      <c r="K807" s="4" t="s">
        <v>46</v>
      </c>
      <c r="L807" s="4" t="s">
        <v>37</v>
      </c>
      <c r="M807" s="6" t="s">
        <v>25</v>
      </c>
      <c r="N807" s="4">
        <v>8</v>
      </c>
      <c r="O807" s="4" t="s">
        <v>39</v>
      </c>
      <c r="P807" s="4" t="s">
        <v>28</v>
      </c>
      <c r="Q807" s="4" t="s">
        <v>51</v>
      </c>
    </row>
    <row r="808" spans="1:17" ht="14.25" customHeight="1" x14ac:dyDescent="0.35">
      <c r="A808" s="4" t="s">
        <v>789</v>
      </c>
      <c r="B808" s="5">
        <v>45381</v>
      </c>
      <c r="C808" s="4" t="s">
        <v>76</v>
      </c>
      <c r="D808" s="4" t="s">
        <v>62</v>
      </c>
      <c r="E808" s="4" t="s">
        <v>20</v>
      </c>
      <c r="F808" s="4" t="s">
        <v>43</v>
      </c>
      <c r="G808" s="4">
        <v>2020</v>
      </c>
      <c r="H808" s="4" t="s">
        <v>44</v>
      </c>
      <c r="I808" s="4">
        <v>44000</v>
      </c>
      <c r="J808" s="4" t="s">
        <v>35</v>
      </c>
      <c r="K808" s="4" t="s">
        <v>18</v>
      </c>
      <c r="L808" s="4" t="s">
        <v>47</v>
      </c>
      <c r="M808" s="6" t="s">
        <v>38</v>
      </c>
      <c r="N808" s="4" t="s">
        <v>26</v>
      </c>
      <c r="O808" s="4" t="s">
        <v>39</v>
      </c>
      <c r="P808" s="4" t="s">
        <v>28</v>
      </c>
      <c r="Q808" s="4" t="s">
        <v>51</v>
      </c>
    </row>
    <row r="809" spans="1:17" ht="14.25" customHeight="1" x14ac:dyDescent="0.35">
      <c r="A809" s="4" t="s">
        <v>790</v>
      </c>
      <c r="B809" s="5">
        <v>45315</v>
      </c>
      <c r="C809" s="4" t="s">
        <v>31</v>
      </c>
      <c r="D809" s="4" t="s">
        <v>32</v>
      </c>
      <c r="E809" s="4" t="s">
        <v>33</v>
      </c>
      <c r="F809" s="4" t="s">
        <v>69</v>
      </c>
      <c r="G809" s="4">
        <v>2019</v>
      </c>
      <c r="H809" s="4" t="s">
        <v>44</v>
      </c>
      <c r="I809" s="4">
        <v>43950</v>
      </c>
      <c r="J809" s="4" t="s">
        <v>66</v>
      </c>
      <c r="K809" s="4" t="s">
        <v>42</v>
      </c>
      <c r="L809" s="4" t="s">
        <v>87</v>
      </c>
      <c r="M809" s="6" t="s">
        <v>48</v>
      </c>
      <c r="N809" s="4">
        <v>8</v>
      </c>
      <c r="O809" s="4" t="s">
        <v>27</v>
      </c>
      <c r="P809" s="4" t="s">
        <v>28</v>
      </c>
      <c r="Q809" s="4" t="s">
        <v>60</v>
      </c>
    </row>
    <row r="810" spans="1:17" ht="14.25" customHeight="1" x14ac:dyDescent="0.35">
      <c r="A810" s="4" t="s">
        <v>791</v>
      </c>
      <c r="B810" s="5">
        <v>45388</v>
      </c>
      <c r="C810" s="4" t="s">
        <v>53</v>
      </c>
      <c r="D810" s="4" t="s">
        <v>32</v>
      </c>
      <c r="E810" s="4" t="s">
        <v>20</v>
      </c>
      <c r="F810" s="4" t="s">
        <v>64</v>
      </c>
      <c r="G810" s="4">
        <v>2018</v>
      </c>
      <c r="H810" s="4" t="s">
        <v>65</v>
      </c>
      <c r="I810" s="4">
        <v>21950</v>
      </c>
      <c r="J810" s="4" t="s">
        <v>66</v>
      </c>
      <c r="K810" s="4" t="s">
        <v>18</v>
      </c>
      <c r="L810" s="4" t="s">
        <v>24</v>
      </c>
      <c r="M810" s="6" t="s">
        <v>25</v>
      </c>
      <c r="N810" s="4" t="s">
        <v>49</v>
      </c>
      <c r="O810" s="4" t="s">
        <v>27</v>
      </c>
      <c r="P810" s="4" t="s">
        <v>50</v>
      </c>
      <c r="Q810" s="4" t="s">
        <v>51</v>
      </c>
    </row>
    <row r="811" spans="1:17" ht="14.25" customHeight="1" x14ac:dyDescent="0.35">
      <c r="A811" s="4" t="s">
        <v>534</v>
      </c>
      <c r="B811" s="5">
        <v>45590</v>
      </c>
      <c r="C811" s="4" t="s">
        <v>76</v>
      </c>
      <c r="D811" s="4" t="s">
        <v>84</v>
      </c>
      <c r="E811" s="4" t="s">
        <v>20</v>
      </c>
      <c r="F811" s="4" t="s">
        <v>43</v>
      </c>
      <c r="G811" s="4">
        <v>2020</v>
      </c>
      <c r="H811" s="4" t="s">
        <v>65</v>
      </c>
      <c r="I811" s="4">
        <v>21925</v>
      </c>
      <c r="J811" s="4" t="s">
        <v>55</v>
      </c>
      <c r="K811" s="4" t="s">
        <v>77</v>
      </c>
      <c r="L811" s="4" t="s">
        <v>87</v>
      </c>
      <c r="M811" s="6" t="s">
        <v>38</v>
      </c>
      <c r="N811" s="4" t="s">
        <v>49</v>
      </c>
      <c r="O811" s="4" t="s">
        <v>27</v>
      </c>
      <c r="P811" s="4" t="s">
        <v>40</v>
      </c>
      <c r="Q811" s="4" t="s">
        <v>70</v>
      </c>
    </row>
    <row r="812" spans="1:17" ht="14.25" customHeight="1" x14ac:dyDescent="0.35">
      <c r="A812" s="4" t="s">
        <v>255</v>
      </c>
      <c r="B812" s="5">
        <v>45519</v>
      </c>
      <c r="C812" s="4" t="s">
        <v>76</v>
      </c>
      <c r="D812" s="4" t="s">
        <v>19</v>
      </c>
      <c r="E812" s="4" t="s">
        <v>63</v>
      </c>
      <c r="F812" s="4" t="s">
        <v>81</v>
      </c>
      <c r="G812" s="4">
        <v>2021</v>
      </c>
      <c r="H812" s="4" t="s">
        <v>34</v>
      </c>
      <c r="I812" s="4">
        <v>39420</v>
      </c>
      <c r="J812" s="4" t="s">
        <v>55</v>
      </c>
      <c r="K812" s="4" t="s">
        <v>77</v>
      </c>
      <c r="L812" s="4" t="s">
        <v>56</v>
      </c>
      <c r="M812" s="6" t="s">
        <v>38</v>
      </c>
      <c r="N812" s="4" t="s">
        <v>26</v>
      </c>
      <c r="O812" s="4" t="s">
        <v>59</v>
      </c>
      <c r="P812" s="4" t="s">
        <v>28</v>
      </c>
      <c r="Q812" s="4" t="s">
        <v>70</v>
      </c>
    </row>
    <row r="813" spans="1:17" ht="14.25" customHeight="1" x14ac:dyDescent="0.35">
      <c r="A813" s="4" t="s">
        <v>792</v>
      </c>
      <c r="B813" s="5">
        <v>45417</v>
      </c>
      <c r="C813" s="4" t="s">
        <v>18</v>
      </c>
      <c r="D813" s="4" t="s">
        <v>32</v>
      </c>
      <c r="E813" s="4" t="s">
        <v>20</v>
      </c>
      <c r="F813" s="4" t="s">
        <v>81</v>
      </c>
      <c r="G813" s="4">
        <v>2018</v>
      </c>
      <c r="H813" s="4" t="s">
        <v>34</v>
      </c>
      <c r="I813" s="4">
        <v>39375</v>
      </c>
      <c r="J813" s="4" t="s">
        <v>55</v>
      </c>
      <c r="K813" s="4" t="s">
        <v>42</v>
      </c>
      <c r="L813" s="4" t="s">
        <v>56</v>
      </c>
      <c r="M813" s="6" t="s">
        <v>25</v>
      </c>
      <c r="N813" s="4" t="s">
        <v>49</v>
      </c>
      <c r="O813" s="4" t="s">
        <v>74</v>
      </c>
      <c r="P813" s="4" t="s">
        <v>28</v>
      </c>
      <c r="Q813" s="4" t="s">
        <v>51</v>
      </c>
    </row>
    <row r="814" spans="1:17" ht="14.25" customHeight="1" x14ac:dyDescent="0.35">
      <c r="A814" s="4" t="s">
        <v>793</v>
      </c>
      <c r="B814" s="5">
        <v>45351</v>
      </c>
      <c r="C814" s="4" t="s">
        <v>53</v>
      </c>
      <c r="D814" s="4" t="s">
        <v>72</v>
      </c>
      <c r="E814" s="4" t="s">
        <v>73</v>
      </c>
      <c r="F814" s="4" t="s">
        <v>81</v>
      </c>
      <c r="G814" s="4">
        <v>2018</v>
      </c>
      <c r="H814" s="4" t="s">
        <v>65</v>
      </c>
      <c r="I814" s="4">
        <v>21850</v>
      </c>
      <c r="J814" s="4" t="s">
        <v>55</v>
      </c>
      <c r="K814" s="4" t="s">
        <v>42</v>
      </c>
      <c r="L814" s="4" t="s">
        <v>37</v>
      </c>
      <c r="M814" s="6" t="s">
        <v>57</v>
      </c>
      <c r="N814" s="4" t="s">
        <v>67</v>
      </c>
      <c r="O814" s="4" t="s">
        <v>82</v>
      </c>
      <c r="P814" s="4" t="s">
        <v>28</v>
      </c>
      <c r="Q814" s="4" t="s">
        <v>51</v>
      </c>
    </row>
    <row r="815" spans="1:17" ht="14.25" customHeight="1" x14ac:dyDescent="0.35">
      <c r="A815" s="4" t="s">
        <v>794</v>
      </c>
      <c r="B815" s="5">
        <v>45563</v>
      </c>
      <c r="C815" s="4" t="s">
        <v>18</v>
      </c>
      <c r="D815" s="4" t="s">
        <v>19</v>
      </c>
      <c r="E815" s="4" t="s">
        <v>63</v>
      </c>
      <c r="F815" s="4" t="s">
        <v>64</v>
      </c>
      <c r="G815" s="4">
        <v>2021</v>
      </c>
      <c r="H815" s="4" t="s">
        <v>54</v>
      </c>
      <c r="I815" s="4">
        <v>17460</v>
      </c>
      <c r="J815" s="4" t="s">
        <v>45</v>
      </c>
      <c r="K815" s="4" t="s">
        <v>36</v>
      </c>
      <c r="L815" s="4" t="s">
        <v>24</v>
      </c>
      <c r="M815" s="6" t="s">
        <v>57</v>
      </c>
      <c r="N815" s="4">
        <v>8</v>
      </c>
      <c r="O815" s="4" t="s">
        <v>82</v>
      </c>
      <c r="P815" s="4" t="s">
        <v>40</v>
      </c>
      <c r="Q815" s="4" t="s">
        <v>29</v>
      </c>
    </row>
    <row r="816" spans="1:17" ht="14.25" customHeight="1" x14ac:dyDescent="0.35">
      <c r="A816" s="4" t="s">
        <v>795</v>
      </c>
      <c r="B816" s="5">
        <v>45412</v>
      </c>
      <c r="C816" s="4" t="s">
        <v>31</v>
      </c>
      <c r="D816" s="4" t="s">
        <v>19</v>
      </c>
      <c r="E816" s="4" t="s">
        <v>79</v>
      </c>
      <c r="F816" s="4" t="s">
        <v>64</v>
      </c>
      <c r="G816" s="4">
        <v>2021</v>
      </c>
      <c r="H816" s="4" t="s">
        <v>54</v>
      </c>
      <c r="I816" s="4">
        <v>17000</v>
      </c>
      <c r="J816" s="4" t="s">
        <v>55</v>
      </c>
      <c r="K816" s="4" t="s">
        <v>42</v>
      </c>
      <c r="L816" s="4" t="s">
        <v>56</v>
      </c>
      <c r="M816" s="6" t="s">
        <v>38</v>
      </c>
      <c r="N816" s="4" t="s">
        <v>67</v>
      </c>
      <c r="O816" s="4" t="s">
        <v>59</v>
      </c>
      <c r="P816" s="4" t="s">
        <v>50</v>
      </c>
      <c r="Q816" s="4" t="s">
        <v>51</v>
      </c>
    </row>
    <row r="817" spans="1:17" ht="14.25" customHeight="1" x14ac:dyDescent="0.35">
      <c r="A817" s="4" t="s">
        <v>796</v>
      </c>
      <c r="B817" s="5">
        <v>45396</v>
      </c>
      <c r="C817" s="4" t="s">
        <v>42</v>
      </c>
      <c r="D817" s="4" t="s">
        <v>19</v>
      </c>
      <c r="E817" s="4" t="s">
        <v>20</v>
      </c>
      <c r="F817" s="4" t="s">
        <v>64</v>
      </c>
      <c r="G817" s="4">
        <v>2018</v>
      </c>
      <c r="H817" s="4" t="s">
        <v>54</v>
      </c>
      <c r="I817" s="4">
        <v>16200</v>
      </c>
      <c r="J817" s="4" t="s">
        <v>55</v>
      </c>
      <c r="K817" s="4" t="s">
        <v>46</v>
      </c>
      <c r="L817" s="4" t="s">
        <v>56</v>
      </c>
      <c r="M817" s="6" t="s">
        <v>38</v>
      </c>
      <c r="N817" s="4" t="s">
        <v>67</v>
      </c>
      <c r="O817" s="4" t="s">
        <v>82</v>
      </c>
      <c r="P817" s="4" t="s">
        <v>40</v>
      </c>
      <c r="Q817" s="4" t="s">
        <v>51</v>
      </c>
    </row>
    <row r="818" spans="1:17" ht="14.25" customHeight="1" x14ac:dyDescent="0.35">
      <c r="A818" s="4" t="s">
        <v>797</v>
      </c>
      <c r="B818" s="5">
        <v>45338</v>
      </c>
      <c r="C818" s="4" t="s">
        <v>53</v>
      </c>
      <c r="D818" s="4" t="s">
        <v>32</v>
      </c>
      <c r="E818" s="4" t="s">
        <v>20</v>
      </c>
      <c r="F818" s="4" t="s">
        <v>64</v>
      </c>
      <c r="G818" s="4">
        <v>2022</v>
      </c>
      <c r="H818" s="4" t="s">
        <v>22</v>
      </c>
      <c r="I818" s="4">
        <v>24000</v>
      </c>
      <c r="J818" s="4" t="s">
        <v>45</v>
      </c>
      <c r="K818" s="4" t="s">
        <v>46</v>
      </c>
      <c r="L818" s="4" t="s">
        <v>87</v>
      </c>
      <c r="M818" s="6" t="s">
        <v>57</v>
      </c>
      <c r="N818" s="4" t="s">
        <v>58</v>
      </c>
      <c r="O818" s="4" t="s">
        <v>82</v>
      </c>
      <c r="P818" s="4" t="s">
        <v>50</v>
      </c>
      <c r="Q818" s="4" t="s">
        <v>51</v>
      </c>
    </row>
    <row r="819" spans="1:17" ht="14.25" customHeight="1" x14ac:dyDescent="0.35">
      <c r="A819" s="4" t="s">
        <v>226</v>
      </c>
      <c r="B819" s="5">
        <v>45312</v>
      </c>
      <c r="C819" s="4" t="s">
        <v>18</v>
      </c>
      <c r="D819" s="4" t="s">
        <v>72</v>
      </c>
      <c r="E819" s="4" t="s">
        <v>86</v>
      </c>
      <c r="F819" s="4" t="s">
        <v>90</v>
      </c>
      <c r="G819" s="4">
        <v>2018</v>
      </c>
      <c r="H819" s="4" t="s">
        <v>34</v>
      </c>
      <c r="I819" s="4">
        <v>35100</v>
      </c>
      <c r="J819" s="4" t="s">
        <v>55</v>
      </c>
      <c r="K819" s="4" t="s">
        <v>18</v>
      </c>
      <c r="L819" s="4" t="s">
        <v>47</v>
      </c>
      <c r="M819" s="6" t="s">
        <v>38</v>
      </c>
      <c r="N819" s="4" t="s">
        <v>49</v>
      </c>
      <c r="O819" s="4" t="s">
        <v>74</v>
      </c>
      <c r="P819" s="4" t="s">
        <v>28</v>
      </c>
      <c r="Q819" s="4" t="s">
        <v>70</v>
      </c>
    </row>
    <row r="820" spans="1:17" ht="14.25" customHeight="1" x14ac:dyDescent="0.35">
      <c r="A820" s="4" t="s">
        <v>798</v>
      </c>
      <c r="B820" s="7">
        <v>45376</v>
      </c>
      <c r="C820" s="4" t="s">
        <v>18</v>
      </c>
      <c r="D820" s="4" t="s">
        <v>32</v>
      </c>
      <c r="E820" s="4" t="s">
        <v>89</v>
      </c>
      <c r="F820" s="4" t="s">
        <v>43</v>
      </c>
      <c r="G820" s="4">
        <v>2019</v>
      </c>
      <c r="H820" s="4" t="s">
        <v>54</v>
      </c>
      <c r="I820" s="4">
        <v>15000</v>
      </c>
      <c r="J820" s="4" t="s">
        <v>35</v>
      </c>
      <c r="K820" s="4" t="s">
        <v>42</v>
      </c>
      <c r="L820" s="4" t="s">
        <v>87</v>
      </c>
      <c r="M820" s="6" t="s">
        <v>25</v>
      </c>
      <c r="N820" s="4" t="s">
        <v>26</v>
      </c>
      <c r="O820" s="4" t="s">
        <v>82</v>
      </c>
      <c r="P820" s="4" t="s">
        <v>28</v>
      </c>
      <c r="Q820" s="4" t="s">
        <v>51</v>
      </c>
    </row>
    <row r="821" spans="1:17" ht="14.25" customHeight="1" x14ac:dyDescent="0.35">
      <c r="A821" s="4" t="s">
        <v>799</v>
      </c>
      <c r="B821" s="7">
        <v>45454</v>
      </c>
      <c r="C821" s="4" t="s">
        <v>53</v>
      </c>
      <c r="D821" s="4" t="s">
        <v>72</v>
      </c>
      <c r="E821" s="4" t="s">
        <v>20</v>
      </c>
      <c r="F821" s="4" t="s">
        <v>69</v>
      </c>
      <c r="G821" s="4">
        <v>2019</v>
      </c>
      <c r="H821" s="4" t="s">
        <v>54</v>
      </c>
      <c r="I821" s="4">
        <v>17600</v>
      </c>
      <c r="J821" s="4" t="s">
        <v>45</v>
      </c>
      <c r="K821" s="4" t="s">
        <v>36</v>
      </c>
      <c r="L821" s="4" t="s">
        <v>56</v>
      </c>
      <c r="M821" s="6" t="s">
        <v>57</v>
      </c>
      <c r="N821" s="4" t="s">
        <v>49</v>
      </c>
      <c r="O821" s="4" t="s">
        <v>27</v>
      </c>
      <c r="P821" s="4" t="s">
        <v>28</v>
      </c>
      <c r="Q821" s="4" t="s">
        <v>60</v>
      </c>
    </row>
    <row r="822" spans="1:17" ht="14.25" customHeight="1" x14ac:dyDescent="0.35">
      <c r="A822" s="4" t="s">
        <v>800</v>
      </c>
      <c r="B822" s="7">
        <v>45555</v>
      </c>
      <c r="C822" s="4" t="s">
        <v>42</v>
      </c>
      <c r="D822" s="4" t="s">
        <v>72</v>
      </c>
      <c r="E822" s="4" t="s">
        <v>33</v>
      </c>
      <c r="F822" s="4" t="s">
        <v>43</v>
      </c>
      <c r="G822" s="4">
        <v>2022</v>
      </c>
      <c r="H822" s="4" t="s">
        <v>54</v>
      </c>
      <c r="I822" s="4">
        <v>17580</v>
      </c>
      <c r="J822" s="4" t="s">
        <v>55</v>
      </c>
      <c r="K822" s="4" t="s">
        <v>42</v>
      </c>
      <c r="L822" s="4" t="s">
        <v>56</v>
      </c>
      <c r="M822" s="6" t="s">
        <v>38</v>
      </c>
      <c r="N822" s="4">
        <v>8</v>
      </c>
      <c r="O822" s="4" t="s">
        <v>39</v>
      </c>
      <c r="P822" s="4" t="s">
        <v>28</v>
      </c>
      <c r="Q822" s="4" t="s">
        <v>51</v>
      </c>
    </row>
    <row r="823" spans="1:17" ht="14.25" customHeight="1" x14ac:dyDescent="0.35">
      <c r="A823" s="4" t="s">
        <v>801</v>
      </c>
      <c r="B823" s="7">
        <v>45391</v>
      </c>
      <c r="C823" s="4" t="s">
        <v>18</v>
      </c>
      <c r="D823" s="4" t="s">
        <v>19</v>
      </c>
      <c r="E823" s="4" t="s">
        <v>20</v>
      </c>
      <c r="F823" s="4" t="s">
        <v>69</v>
      </c>
      <c r="G823" s="4">
        <v>2020</v>
      </c>
      <c r="H823" s="4" t="s">
        <v>65</v>
      </c>
      <c r="I823" s="4">
        <v>21950</v>
      </c>
      <c r="J823" s="4" t="s">
        <v>45</v>
      </c>
      <c r="K823" s="4" t="s">
        <v>36</v>
      </c>
      <c r="L823" s="4" t="s">
        <v>37</v>
      </c>
      <c r="M823" s="6" t="s">
        <v>25</v>
      </c>
      <c r="N823" s="4" t="s">
        <v>67</v>
      </c>
      <c r="O823" s="4" t="s">
        <v>74</v>
      </c>
      <c r="P823" s="4" t="s">
        <v>28</v>
      </c>
      <c r="Q823" s="4" t="s">
        <v>51</v>
      </c>
    </row>
    <row r="824" spans="1:17" ht="14.25" customHeight="1" x14ac:dyDescent="0.35">
      <c r="A824" s="4" t="s">
        <v>802</v>
      </c>
      <c r="B824" s="7">
        <v>45382</v>
      </c>
      <c r="C824" s="4" t="s">
        <v>18</v>
      </c>
      <c r="D824" s="4" t="s">
        <v>62</v>
      </c>
      <c r="E824" s="4" t="s">
        <v>20</v>
      </c>
      <c r="F824" s="4" t="s">
        <v>90</v>
      </c>
      <c r="G824" s="4">
        <v>2018</v>
      </c>
      <c r="H824" s="4" t="s">
        <v>44</v>
      </c>
      <c r="I824" s="4">
        <v>43850</v>
      </c>
      <c r="J824" s="4" t="s">
        <v>23</v>
      </c>
      <c r="K824" s="4" t="s">
        <v>42</v>
      </c>
      <c r="L824" s="4" t="s">
        <v>56</v>
      </c>
      <c r="M824" s="6" t="s">
        <v>38</v>
      </c>
      <c r="N824" s="4" t="s">
        <v>49</v>
      </c>
      <c r="O824" s="4" t="s">
        <v>59</v>
      </c>
      <c r="P824" s="4" t="s">
        <v>50</v>
      </c>
      <c r="Q824" s="4" t="s">
        <v>51</v>
      </c>
    </row>
    <row r="825" spans="1:17" ht="14.25" customHeight="1" x14ac:dyDescent="0.35">
      <c r="A825" s="4" t="s">
        <v>803</v>
      </c>
      <c r="B825" s="7">
        <v>45482</v>
      </c>
      <c r="C825" s="4" t="s">
        <v>76</v>
      </c>
      <c r="D825" s="4" t="s">
        <v>72</v>
      </c>
      <c r="E825" s="4" t="s">
        <v>63</v>
      </c>
      <c r="F825" s="4" t="s">
        <v>69</v>
      </c>
      <c r="G825" s="4">
        <v>2019</v>
      </c>
      <c r="H825" s="4" t="s">
        <v>22</v>
      </c>
      <c r="I825" s="4">
        <v>26280</v>
      </c>
      <c r="J825" s="4" t="s">
        <v>35</v>
      </c>
      <c r="K825" s="4" t="s">
        <v>42</v>
      </c>
      <c r="L825" s="4" t="s">
        <v>56</v>
      </c>
      <c r="M825" s="6" t="s">
        <v>57</v>
      </c>
      <c r="N825" s="4">
        <v>8</v>
      </c>
      <c r="O825" s="4" t="s">
        <v>82</v>
      </c>
      <c r="P825" s="4" t="s">
        <v>40</v>
      </c>
      <c r="Q825" s="4" t="s">
        <v>51</v>
      </c>
    </row>
    <row r="826" spans="1:17" ht="14.25" customHeight="1" x14ac:dyDescent="0.35">
      <c r="A826" s="4" t="s">
        <v>804</v>
      </c>
      <c r="B826" s="7">
        <v>45452</v>
      </c>
      <c r="C826" s="4" t="s">
        <v>31</v>
      </c>
      <c r="D826" s="4" t="s">
        <v>32</v>
      </c>
      <c r="E826" s="4" t="s">
        <v>20</v>
      </c>
      <c r="F826" s="4" t="s">
        <v>43</v>
      </c>
      <c r="G826" s="4">
        <v>2018</v>
      </c>
      <c r="H826" s="4" t="s">
        <v>44</v>
      </c>
      <c r="I826" s="4">
        <v>43750</v>
      </c>
      <c r="J826" s="4" t="s">
        <v>23</v>
      </c>
      <c r="K826" s="4" t="s">
        <v>36</v>
      </c>
      <c r="L826" s="4" t="s">
        <v>37</v>
      </c>
      <c r="M826" s="6" t="s">
        <v>38</v>
      </c>
      <c r="N826" s="4" t="s">
        <v>58</v>
      </c>
      <c r="O826" s="4" t="s">
        <v>59</v>
      </c>
      <c r="P826" s="4" t="s">
        <v>28</v>
      </c>
      <c r="Q826" s="4" t="s">
        <v>51</v>
      </c>
    </row>
    <row r="827" spans="1:17" ht="14.25" customHeight="1" x14ac:dyDescent="0.35">
      <c r="A827" s="4" t="s">
        <v>768</v>
      </c>
      <c r="B827" s="7">
        <v>45312</v>
      </c>
      <c r="C827" s="4" t="s">
        <v>53</v>
      </c>
      <c r="D827" s="4" t="s">
        <v>84</v>
      </c>
      <c r="E827" s="4" t="s">
        <v>73</v>
      </c>
      <c r="F827" s="4" t="s">
        <v>21</v>
      </c>
      <c r="G827" s="4">
        <v>2022</v>
      </c>
      <c r="H827" s="4" t="s">
        <v>34</v>
      </c>
      <c r="I827" s="4">
        <v>39330</v>
      </c>
      <c r="J827" s="4" t="s">
        <v>23</v>
      </c>
      <c r="K827" s="4" t="s">
        <v>77</v>
      </c>
      <c r="L827" s="4" t="s">
        <v>37</v>
      </c>
      <c r="M827" s="6" t="s">
        <v>57</v>
      </c>
      <c r="N827" s="4" t="s">
        <v>26</v>
      </c>
      <c r="O827" s="4" t="s">
        <v>59</v>
      </c>
      <c r="P827" s="4" t="s">
        <v>28</v>
      </c>
      <c r="Q827" s="4" t="s">
        <v>60</v>
      </c>
    </row>
    <row r="828" spans="1:17" ht="14.25" customHeight="1" x14ac:dyDescent="0.35">
      <c r="A828" s="4" t="s">
        <v>805</v>
      </c>
      <c r="B828" s="7">
        <v>45518</v>
      </c>
      <c r="C828" s="4" t="s">
        <v>76</v>
      </c>
      <c r="D828" s="4" t="s">
        <v>84</v>
      </c>
      <c r="E828" s="4" t="s">
        <v>63</v>
      </c>
      <c r="F828" s="4" t="s">
        <v>90</v>
      </c>
      <c r="G828" s="4">
        <v>2021</v>
      </c>
      <c r="H828" s="4" t="s">
        <v>44</v>
      </c>
      <c r="I828" s="4">
        <v>43650</v>
      </c>
      <c r="J828" s="4" t="s">
        <v>66</v>
      </c>
      <c r="K828" s="4" t="s">
        <v>77</v>
      </c>
      <c r="L828" s="4" t="s">
        <v>87</v>
      </c>
      <c r="M828" s="6" t="s">
        <v>38</v>
      </c>
      <c r="N828" s="4" t="s">
        <v>49</v>
      </c>
      <c r="O828" s="4" t="s">
        <v>82</v>
      </c>
      <c r="P828" s="4" t="s">
        <v>28</v>
      </c>
      <c r="Q828" s="4" t="s">
        <v>51</v>
      </c>
    </row>
    <row r="829" spans="1:17" ht="14.25" customHeight="1" x14ac:dyDescent="0.35">
      <c r="A829" s="4" t="s">
        <v>806</v>
      </c>
      <c r="B829" s="7">
        <v>45604</v>
      </c>
      <c r="C829" s="4" t="s">
        <v>18</v>
      </c>
      <c r="D829" s="4" t="s">
        <v>19</v>
      </c>
      <c r="E829" s="4" t="s">
        <v>79</v>
      </c>
      <c r="F829" s="4" t="s">
        <v>69</v>
      </c>
      <c r="G829" s="4">
        <v>2022</v>
      </c>
      <c r="H829" s="4" t="s">
        <v>22</v>
      </c>
      <c r="I829" s="4">
        <v>25500</v>
      </c>
      <c r="J829" s="4" t="s">
        <v>55</v>
      </c>
      <c r="K829" s="4" t="s">
        <v>42</v>
      </c>
      <c r="L829" s="4" t="s">
        <v>87</v>
      </c>
      <c r="M829" s="6" t="s">
        <v>38</v>
      </c>
      <c r="N829" s="4" t="s">
        <v>26</v>
      </c>
      <c r="O829" s="4" t="s">
        <v>27</v>
      </c>
      <c r="P829" s="4" t="s">
        <v>40</v>
      </c>
      <c r="Q829" s="4" t="s">
        <v>51</v>
      </c>
    </row>
    <row r="830" spans="1:17" ht="14.25" customHeight="1" x14ac:dyDescent="0.35">
      <c r="A830" s="4" t="s">
        <v>807</v>
      </c>
      <c r="B830" s="7">
        <v>45441</v>
      </c>
      <c r="C830" s="4" t="s">
        <v>76</v>
      </c>
      <c r="D830" s="4" t="s">
        <v>32</v>
      </c>
      <c r="E830" s="4" t="s">
        <v>20</v>
      </c>
      <c r="F830" s="4" t="s">
        <v>81</v>
      </c>
      <c r="G830" s="4">
        <v>2022</v>
      </c>
      <c r="H830" s="4" t="s">
        <v>54</v>
      </c>
      <c r="I830" s="4">
        <v>16200</v>
      </c>
      <c r="J830" s="4" t="s">
        <v>35</v>
      </c>
      <c r="K830" s="4" t="s">
        <v>36</v>
      </c>
      <c r="L830" s="4" t="s">
        <v>87</v>
      </c>
      <c r="M830" s="6" t="s">
        <v>25</v>
      </c>
      <c r="N830" s="4" t="s">
        <v>26</v>
      </c>
      <c r="O830" s="4" t="s">
        <v>39</v>
      </c>
      <c r="P830" s="4" t="s">
        <v>50</v>
      </c>
      <c r="Q830" s="4" t="s">
        <v>51</v>
      </c>
    </row>
    <row r="831" spans="1:17" ht="14.25" customHeight="1" x14ac:dyDescent="0.35">
      <c r="A831" s="4" t="s">
        <v>374</v>
      </c>
      <c r="B831" s="7">
        <v>45522</v>
      </c>
      <c r="C831" s="4" t="s">
        <v>76</v>
      </c>
      <c r="D831" s="4" t="s">
        <v>32</v>
      </c>
      <c r="E831" s="4" t="s">
        <v>20</v>
      </c>
      <c r="F831" s="4" t="s">
        <v>69</v>
      </c>
      <c r="G831" s="4">
        <v>2022</v>
      </c>
      <c r="H831" s="4" t="s">
        <v>54</v>
      </c>
      <c r="I831" s="4">
        <v>16000</v>
      </c>
      <c r="J831" s="4" t="s">
        <v>45</v>
      </c>
      <c r="K831" s="4" t="s">
        <v>77</v>
      </c>
      <c r="L831" s="4" t="s">
        <v>24</v>
      </c>
      <c r="M831" s="6" t="s">
        <v>57</v>
      </c>
      <c r="N831" s="4" t="s">
        <v>67</v>
      </c>
      <c r="O831" s="4" t="s">
        <v>74</v>
      </c>
      <c r="P831" s="4" t="s">
        <v>40</v>
      </c>
      <c r="Q831" s="4" t="s">
        <v>51</v>
      </c>
    </row>
    <row r="832" spans="1:17" ht="14.25" customHeight="1" x14ac:dyDescent="0.35">
      <c r="A832" s="4" t="s">
        <v>808</v>
      </c>
      <c r="B832" s="5">
        <v>45607</v>
      </c>
      <c r="C832" s="4" t="s">
        <v>53</v>
      </c>
      <c r="D832" s="4" t="s">
        <v>19</v>
      </c>
      <c r="E832" s="4" t="s">
        <v>86</v>
      </c>
      <c r="F832" s="4" t="s">
        <v>90</v>
      </c>
      <c r="G832" s="4">
        <v>2019</v>
      </c>
      <c r="H832" s="4" t="s">
        <v>65</v>
      </c>
      <c r="I832" s="4">
        <v>19500</v>
      </c>
      <c r="J832" s="4" t="s">
        <v>55</v>
      </c>
      <c r="K832" s="4" t="s">
        <v>18</v>
      </c>
      <c r="L832" s="4" t="s">
        <v>24</v>
      </c>
      <c r="M832" s="6" t="s">
        <v>25</v>
      </c>
      <c r="N832" s="4" t="s">
        <v>58</v>
      </c>
      <c r="O832" s="4" t="s">
        <v>82</v>
      </c>
      <c r="P832" s="4" t="s">
        <v>50</v>
      </c>
      <c r="Q832" s="4" t="s">
        <v>51</v>
      </c>
    </row>
    <row r="833" spans="1:17" ht="14.25" customHeight="1" x14ac:dyDescent="0.35">
      <c r="A833" s="4" t="s">
        <v>809</v>
      </c>
      <c r="B833" s="5">
        <v>45373</v>
      </c>
      <c r="C833" s="4" t="s">
        <v>53</v>
      </c>
      <c r="D833" s="4" t="s">
        <v>62</v>
      </c>
      <c r="E833" s="4" t="s">
        <v>89</v>
      </c>
      <c r="F833" s="4" t="s">
        <v>64</v>
      </c>
      <c r="G833" s="4">
        <v>2022</v>
      </c>
      <c r="H833" s="4" t="s">
        <v>65</v>
      </c>
      <c r="I833" s="4">
        <v>18750</v>
      </c>
      <c r="J833" s="4" t="s">
        <v>55</v>
      </c>
      <c r="K833" s="4" t="s">
        <v>77</v>
      </c>
      <c r="L833" s="4" t="s">
        <v>87</v>
      </c>
      <c r="M833" s="6" t="s">
        <v>48</v>
      </c>
      <c r="N833" s="4">
        <v>8</v>
      </c>
      <c r="O833" s="4" t="s">
        <v>82</v>
      </c>
      <c r="P833" s="4" t="s">
        <v>28</v>
      </c>
      <c r="Q833" s="4" t="s">
        <v>29</v>
      </c>
    </row>
    <row r="834" spans="1:17" ht="14.25" customHeight="1" x14ac:dyDescent="0.35">
      <c r="A834" s="4" t="s">
        <v>810</v>
      </c>
      <c r="B834" s="5">
        <v>45557</v>
      </c>
      <c r="C834" s="4" t="s">
        <v>18</v>
      </c>
      <c r="D834" s="4" t="s">
        <v>62</v>
      </c>
      <c r="E834" s="4" t="s">
        <v>20</v>
      </c>
      <c r="F834" s="4" t="s">
        <v>69</v>
      </c>
      <c r="G834" s="4">
        <v>2021</v>
      </c>
      <c r="H834" s="4" t="s">
        <v>22</v>
      </c>
      <c r="I834" s="4">
        <v>26400</v>
      </c>
      <c r="J834" s="4" t="s">
        <v>45</v>
      </c>
      <c r="K834" s="4" t="s">
        <v>36</v>
      </c>
      <c r="L834" s="4" t="s">
        <v>24</v>
      </c>
      <c r="M834" s="6" t="s">
        <v>38</v>
      </c>
      <c r="N834" s="4" t="s">
        <v>58</v>
      </c>
      <c r="O834" s="4" t="s">
        <v>39</v>
      </c>
      <c r="P834" s="4" t="s">
        <v>28</v>
      </c>
      <c r="Q834" s="4" t="s">
        <v>51</v>
      </c>
    </row>
    <row r="835" spans="1:17" ht="14.25" customHeight="1" x14ac:dyDescent="0.35">
      <c r="A835" s="4" t="s">
        <v>491</v>
      </c>
      <c r="B835" s="5">
        <v>45312</v>
      </c>
      <c r="C835" s="4" t="s">
        <v>53</v>
      </c>
      <c r="D835" s="4" t="s">
        <v>19</v>
      </c>
      <c r="E835" s="4" t="s">
        <v>33</v>
      </c>
      <c r="F835" s="4" t="s">
        <v>69</v>
      </c>
      <c r="G835" s="4">
        <v>2021</v>
      </c>
      <c r="H835" s="4" t="s">
        <v>54</v>
      </c>
      <c r="I835" s="4">
        <v>17580</v>
      </c>
      <c r="J835" s="4" t="s">
        <v>45</v>
      </c>
      <c r="K835" s="4" t="s">
        <v>46</v>
      </c>
      <c r="L835" s="4" t="s">
        <v>87</v>
      </c>
      <c r="M835" s="6" t="s">
        <v>57</v>
      </c>
      <c r="N835" s="4" t="s">
        <v>49</v>
      </c>
      <c r="O835" s="4" t="s">
        <v>27</v>
      </c>
      <c r="P835" s="4" t="s">
        <v>28</v>
      </c>
      <c r="Q835" s="4" t="s">
        <v>70</v>
      </c>
    </row>
    <row r="836" spans="1:17" ht="14.25" customHeight="1" x14ac:dyDescent="0.35">
      <c r="A836" s="4" t="s">
        <v>811</v>
      </c>
      <c r="B836" s="5">
        <v>45450</v>
      </c>
      <c r="C836" s="4" t="s">
        <v>76</v>
      </c>
      <c r="D836" s="4" t="s">
        <v>19</v>
      </c>
      <c r="E836" s="4" t="s">
        <v>20</v>
      </c>
      <c r="F836" s="4" t="s">
        <v>90</v>
      </c>
      <c r="G836" s="4">
        <v>2021</v>
      </c>
      <c r="H836" s="4" t="s">
        <v>44</v>
      </c>
      <c r="I836" s="4">
        <v>43900</v>
      </c>
      <c r="J836" s="4" t="s">
        <v>35</v>
      </c>
      <c r="K836" s="4" t="s">
        <v>46</v>
      </c>
      <c r="L836" s="4" t="s">
        <v>24</v>
      </c>
      <c r="M836" s="6" t="s">
        <v>38</v>
      </c>
      <c r="N836" s="4">
        <v>8</v>
      </c>
      <c r="O836" s="4" t="s">
        <v>27</v>
      </c>
      <c r="P836" s="4" t="s">
        <v>28</v>
      </c>
      <c r="Q836" s="4" t="s">
        <v>51</v>
      </c>
    </row>
    <row r="837" spans="1:17" ht="14.25" customHeight="1" x14ac:dyDescent="0.35">
      <c r="A837" s="4" t="s">
        <v>357</v>
      </c>
      <c r="B837" s="5">
        <v>45558</v>
      </c>
      <c r="C837" s="4" t="s">
        <v>31</v>
      </c>
      <c r="D837" s="4" t="s">
        <v>72</v>
      </c>
      <c r="E837" s="4" t="s">
        <v>20</v>
      </c>
      <c r="F837" s="4" t="s">
        <v>90</v>
      </c>
      <c r="G837" s="4">
        <v>2020</v>
      </c>
      <c r="H837" s="4" t="s">
        <v>44</v>
      </c>
      <c r="I837" s="4">
        <v>43850</v>
      </c>
      <c r="J837" s="4" t="s">
        <v>35</v>
      </c>
      <c r="K837" s="4" t="s">
        <v>42</v>
      </c>
      <c r="L837" s="4" t="s">
        <v>37</v>
      </c>
      <c r="M837" s="6" t="s">
        <v>38</v>
      </c>
      <c r="N837" s="4" t="s">
        <v>67</v>
      </c>
      <c r="O837" s="4" t="s">
        <v>59</v>
      </c>
      <c r="P837" s="4" t="s">
        <v>28</v>
      </c>
      <c r="Q837" s="4" t="s">
        <v>70</v>
      </c>
    </row>
    <row r="838" spans="1:17" ht="14.25" customHeight="1" x14ac:dyDescent="0.35">
      <c r="A838" s="4" t="s">
        <v>812</v>
      </c>
      <c r="B838" s="5">
        <v>45387</v>
      </c>
      <c r="C838" s="4" t="s">
        <v>31</v>
      </c>
      <c r="D838" s="4" t="s">
        <v>72</v>
      </c>
      <c r="E838" s="4" t="s">
        <v>63</v>
      </c>
      <c r="F838" s="4" t="s">
        <v>90</v>
      </c>
      <c r="G838" s="4">
        <v>2022</v>
      </c>
      <c r="H838" s="4" t="s">
        <v>22</v>
      </c>
      <c r="I838" s="4">
        <v>26280</v>
      </c>
      <c r="J838" s="4" t="s">
        <v>55</v>
      </c>
      <c r="K838" s="4" t="s">
        <v>18</v>
      </c>
      <c r="L838" s="4" t="s">
        <v>24</v>
      </c>
      <c r="M838" s="6" t="s">
        <v>48</v>
      </c>
      <c r="N838" s="4" t="s">
        <v>49</v>
      </c>
      <c r="O838" s="4" t="s">
        <v>39</v>
      </c>
      <c r="P838" s="4" t="s">
        <v>50</v>
      </c>
      <c r="Q838" s="4" t="s">
        <v>60</v>
      </c>
    </row>
    <row r="839" spans="1:17" ht="14.25" customHeight="1" x14ac:dyDescent="0.35">
      <c r="A839" s="4" t="s">
        <v>508</v>
      </c>
      <c r="B839" s="5">
        <v>45307</v>
      </c>
      <c r="C839" s="4" t="s">
        <v>53</v>
      </c>
      <c r="D839" s="4" t="s">
        <v>32</v>
      </c>
      <c r="E839" s="4" t="s">
        <v>20</v>
      </c>
      <c r="F839" s="4" t="s">
        <v>69</v>
      </c>
      <c r="G839" s="4">
        <v>2021</v>
      </c>
      <c r="H839" s="4" t="s">
        <v>65</v>
      </c>
      <c r="I839" s="4">
        <v>21875</v>
      </c>
      <c r="J839" s="4" t="s">
        <v>23</v>
      </c>
      <c r="K839" s="4" t="s">
        <v>36</v>
      </c>
      <c r="L839" s="4" t="s">
        <v>37</v>
      </c>
      <c r="M839" s="6" t="s">
        <v>38</v>
      </c>
      <c r="N839" s="4" t="s">
        <v>49</v>
      </c>
      <c r="O839" s="4" t="s">
        <v>59</v>
      </c>
      <c r="P839" s="4" t="s">
        <v>40</v>
      </c>
      <c r="Q839" s="4" t="s">
        <v>51</v>
      </c>
    </row>
    <row r="840" spans="1:17" ht="14.25" customHeight="1" x14ac:dyDescent="0.35">
      <c r="A840" s="4" t="s">
        <v>813</v>
      </c>
      <c r="B840" s="5">
        <v>45458</v>
      </c>
      <c r="C840" s="4" t="s">
        <v>53</v>
      </c>
      <c r="D840" s="4" t="s">
        <v>84</v>
      </c>
      <c r="E840" s="4" t="s">
        <v>73</v>
      </c>
      <c r="F840" s="4" t="s">
        <v>21</v>
      </c>
      <c r="G840" s="4">
        <v>2020</v>
      </c>
      <c r="H840" s="4" t="s">
        <v>44</v>
      </c>
      <c r="I840" s="4">
        <v>43700</v>
      </c>
      <c r="J840" s="4" t="s">
        <v>35</v>
      </c>
      <c r="K840" s="4" t="s">
        <v>46</v>
      </c>
      <c r="L840" s="4" t="s">
        <v>87</v>
      </c>
      <c r="M840" s="6" t="s">
        <v>38</v>
      </c>
      <c r="N840" s="4" t="s">
        <v>26</v>
      </c>
      <c r="O840" s="4" t="s">
        <v>27</v>
      </c>
      <c r="P840" s="4" t="s">
        <v>28</v>
      </c>
      <c r="Q840" s="4" t="s">
        <v>29</v>
      </c>
    </row>
    <row r="841" spans="1:17" ht="14.25" customHeight="1" x14ac:dyDescent="0.35">
      <c r="A841" s="4" t="s">
        <v>281</v>
      </c>
      <c r="B841" s="5">
        <v>45455</v>
      </c>
      <c r="C841" s="4" t="s">
        <v>53</v>
      </c>
      <c r="D841" s="4" t="s">
        <v>84</v>
      </c>
      <c r="E841" s="4" t="s">
        <v>63</v>
      </c>
      <c r="F841" s="4" t="s">
        <v>21</v>
      </c>
      <c r="G841" s="4">
        <v>2022</v>
      </c>
      <c r="H841" s="4" t="s">
        <v>34</v>
      </c>
      <c r="I841" s="4">
        <v>39285</v>
      </c>
      <c r="J841" s="4" t="s">
        <v>66</v>
      </c>
      <c r="K841" s="4" t="s">
        <v>77</v>
      </c>
      <c r="L841" s="4" t="s">
        <v>56</v>
      </c>
      <c r="M841" s="6" t="s">
        <v>38</v>
      </c>
      <c r="N841" s="4">
        <v>8</v>
      </c>
      <c r="O841" s="4" t="s">
        <v>74</v>
      </c>
      <c r="P841" s="4" t="s">
        <v>28</v>
      </c>
      <c r="Q841" s="4" t="s">
        <v>60</v>
      </c>
    </row>
    <row r="842" spans="1:17" ht="14.25" customHeight="1" x14ac:dyDescent="0.35">
      <c r="A842" s="4" t="s">
        <v>814</v>
      </c>
      <c r="B842" s="5">
        <v>45540</v>
      </c>
      <c r="C842" s="4" t="s">
        <v>53</v>
      </c>
      <c r="D842" s="4" t="s">
        <v>72</v>
      </c>
      <c r="E842" s="4" t="s">
        <v>79</v>
      </c>
      <c r="F842" s="4" t="s">
        <v>90</v>
      </c>
      <c r="G842" s="4">
        <v>2022</v>
      </c>
      <c r="H842" s="4" t="s">
        <v>22</v>
      </c>
      <c r="I842" s="4">
        <v>25500</v>
      </c>
      <c r="J842" s="4" t="s">
        <v>45</v>
      </c>
      <c r="K842" s="4" t="s">
        <v>36</v>
      </c>
      <c r="L842" s="4" t="s">
        <v>87</v>
      </c>
      <c r="M842" s="6" t="s">
        <v>57</v>
      </c>
      <c r="N842" s="4" t="s">
        <v>26</v>
      </c>
      <c r="O842" s="4" t="s">
        <v>27</v>
      </c>
      <c r="P842" s="4" t="s">
        <v>28</v>
      </c>
      <c r="Q842" s="4" t="s">
        <v>51</v>
      </c>
    </row>
    <row r="843" spans="1:17" ht="14.25" customHeight="1" x14ac:dyDescent="0.35">
      <c r="A843" s="4" t="s">
        <v>815</v>
      </c>
      <c r="B843" s="5">
        <v>45373</v>
      </c>
      <c r="C843" s="4" t="s">
        <v>31</v>
      </c>
      <c r="D843" s="4" t="s">
        <v>62</v>
      </c>
      <c r="E843" s="4" t="s">
        <v>20</v>
      </c>
      <c r="F843" s="4" t="s">
        <v>90</v>
      </c>
      <c r="G843" s="4">
        <v>2018</v>
      </c>
      <c r="H843" s="4" t="s">
        <v>34</v>
      </c>
      <c r="I843" s="4">
        <v>36450</v>
      </c>
      <c r="J843" s="4" t="s">
        <v>55</v>
      </c>
      <c r="K843" s="4" t="s">
        <v>18</v>
      </c>
      <c r="L843" s="4" t="s">
        <v>87</v>
      </c>
      <c r="M843" s="6" t="s">
        <v>48</v>
      </c>
      <c r="N843" s="4">
        <v>8</v>
      </c>
      <c r="O843" s="4" t="s">
        <v>82</v>
      </c>
      <c r="P843" s="4" t="s">
        <v>40</v>
      </c>
      <c r="Q843" s="4" t="s">
        <v>60</v>
      </c>
    </row>
    <row r="844" spans="1:17" ht="14.25" customHeight="1" x14ac:dyDescent="0.35">
      <c r="A844" s="4" t="s">
        <v>816</v>
      </c>
      <c r="B844" s="7">
        <v>45312</v>
      </c>
      <c r="C844" s="4" t="s">
        <v>18</v>
      </c>
      <c r="D844" s="4" t="s">
        <v>72</v>
      </c>
      <c r="E844" s="4" t="s">
        <v>20</v>
      </c>
      <c r="F844" s="4" t="s">
        <v>81</v>
      </c>
      <c r="G844" s="4">
        <v>2022</v>
      </c>
      <c r="H844" s="4" t="s">
        <v>34</v>
      </c>
      <c r="I844" s="4">
        <v>36000</v>
      </c>
      <c r="J844" s="4" t="s">
        <v>23</v>
      </c>
      <c r="K844" s="4" t="s">
        <v>42</v>
      </c>
      <c r="L844" s="4" t="s">
        <v>87</v>
      </c>
      <c r="M844" s="6" t="s">
        <v>57</v>
      </c>
      <c r="N844" s="4" t="s">
        <v>49</v>
      </c>
      <c r="O844" s="4" t="s">
        <v>74</v>
      </c>
      <c r="P844" s="4" t="s">
        <v>50</v>
      </c>
      <c r="Q844" s="4" t="s">
        <v>51</v>
      </c>
    </row>
    <row r="845" spans="1:17" ht="14.25" customHeight="1" x14ac:dyDescent="0.35">
      <c r="A845" s="4" t="s">
        <v>396</v>
      </c>
      <c r="B845" s="7">
        <v>45545</v>
      </c>
      <c r="C845" s="4" t="s">
        <v>53</v>
      </c>
      <c r="D845" s="4" t="s">
        <v>72</v>
      </c>
      <c r="E845" s="4" t="s">
        <v>86</v>
      </c>
      <c r="F845" s="4" t="s">
        <v>81</v>
      </c>
      <c r="G845" s="4">
        <v>2018</v>
      </c>
      <c r="H845" s="4" t="s">
        <v>65</v>
      </c>
      <c r="I845" s="4">
        <v>19500</v>
      </c>
      <c r="J845" s="4" t="s">
        <v>45</v>
      </c>
      <c r="K845" s="4" t="s">
        <v>18</v>
      </c>
      <c r="L845" s="4" t="s">
        <v>47</v>
      </c>
      <c r="M845" s="6" t="s">
        <v>25</v>
      </c>
      <c r="N845" s="4" t="s">
        <v>67</v>
      </c>
      <c r="O845" s="4" t="s">
        <v>27</v>
      </c>
      <c r="P845" s="4" t="s">
        <v>40</v>
      </c>
      <c r="Q845" s="4" t="s">
        <v>29</v>
      </c>
    </row>
    <row r="846" spans="1:17" ht="14.25" customHeight="1" x14ac:dyDescent="0.35">
      <c r="A846" s="4" t="s">
        <v>817</v>
      </c>
      <c r="B846" s="7">
        <v>45514</v>
      </c>
      <c r="C846" s="4" t="s">
        <v>53</v>
      </c>
      <c r="D846" s="4" t="s">
        <v>19</v>
      </c>
      <c r="E846" s="4" t="s">
        <v>89</v>
      </c>
      <c r="F846" s="4" t="s">
        <v>69</v>
      </c>
      <c r="G846" s="4">
        <v>2019</v>
      </c>
      <c r="H846" s="4" t="s">
        <v>54</v>
      </c>
      <c r="I846" s="4">
        <v>15000</v>
      </c>
      <c r="J846" s="4" t="s">
        <v>35</v>
      </c>
      <c r="K846" s="4" t="s">
        <v>36</v>
      </c>
      <c r="L846" s="4" t="s">
        <v>24</v>
      </c>
      <c r="M846" s="6" t="s">
        <v>38</v>
      </c>
      <c r="N846" s="4" t="s">
        <v>67</v>
      </c>
      <c r="O846" s="4" t="s">
        <v>39</v>
      </c>
      <c r="P846" s="4" t="s">
        <v>50</v>
      </c>
      <c r="Q846" s="4" t="s">
        <v>70</v>
      </c>
    </row>
    <row r="847" spans="1:17" ht="14.25" customHeight="1" x14ac:dyDescent="0.35">
      <c r="A847" s="4" t="s">
        <v>818</v>
      </c>
      <c r="B847" s="7">
        <v>45583</v>
      </c>
      <c r="C847" s="4" t="s">
        <v>76</v>
      </c>
      <c r="D847" s="4" t="s">
        <v>72</v>
      </c>
      <c r="E847" s="4" t="s">
        <v>20</v>
      </c>
      <c r="F847" s="4" t="s">
        <v>81</v>
      </c>
      <c r="G847" s="4">
        <v>2019</v>
      </c>
      <c r="H847" s="4" t="s">
        <v>22</v>
      </c>
      <c r="I847" s="4">
        <v>26400</v>
      </c>
      <c r="J847" s="4" t="s">
        <v>35</v>
      </c>
      <c r="K847" s="4" t="s">
        <v>46</v>
      </c>
      <c r="L847" s="4" t="s">
        <v>24</v>
      </c>
      <c r="M847" s="6" t="s">
        <v>48</v>
      </c>
      <c r="N847" s="4" t="s">
        <v>26</v>
      </c>
      <c r="O847" s="4" t="s">
        <v>82</v>
      </c>
      <c r="P847" s="4" t="s">
        <v>28</v>
      </c>
      <c r="Q847" s="4" t="s">
        <v>29</v>
      </c>
    </row>
    <row r="848" spans="1:17" ht="14.25" customHeight="1" x14ac:dyDescent="0.35">
      <c r="A848" s="4" t="s">
        <v>819</v>
      </c>
      <c r="B848" s="7">
        <v>45368</v>
      </c>
      <c r="C848" s="4" t="s">
        <v>53</v>
      </c>
      <c r="D848" s="4" t="s">
        <v>62</v>
      </c>
      <c r="E848" s="4" t="s">
        <v>33</v>
      </c>
      <c r="F848" s="4" t="s">
        <v>81</v>
      </c>
      <c r="G848" s="4">
        <v>2020</v>
      </c>
      <c r="H848" s="4" t="s">
        <v>54</v>
      </c>
      <c r="I848" s="4">
        <v>17580</v>
      </c>
      <c r="J848" s="4" t="s">
        <v>23</v>
      </c>
      <c r="K848" s="4" t="s">
        <v>18</v>
      </c>
      <c r="L848" s="4" t="s">
        <v>56</v>
      </c>
      <c r="M848" s="6" t="s">
        <v>38</v>
      </c>
      <c r="N848" s="4">
        <v>8</v>
      </c>
      <c r="O848" s="4" t="s">
        <v>39</v>
      </c>
      <c r="P848" s="4" t="s">
        <v>28</v>
      </c>
      <c r="Q848" s="4" t="s">
        <v>29</v>
      </c>
    </row>
    <row r="849" spans="1:17" ht="14.25" customHeight="1" x14ac:dyDescent="0.35">
      <c r="A849" s="4" t="s">
        <v>765</v>
      </c>
      <c r="B849" s="7">
        <v>45557</v>
      </c>
      <c r="C849" s="4" t="s">
        <v>42</v>
      </c>
      <c r="D849" s="4" t="s">
        <v>62</v>
      </c>
      <c r="E849" s="4" t="s">
        <v>20</v>
      </c>
      <c r="F849" s="4" t="s">
        <v>21</v>
      </c>
      <c r="G849" s="4">
        <v>2018</v>
      </c>
      <c r="H849" s="4" t="s">
        <v>44</v>
      </c>
      <c r="I849" s="4">
        <v>43900</v>
      </c>
      <c r="J849" s="4" t="s">
        <v>55</v>
      </c>
      <c r="K849" s="4" t="s">
        <v>18</v>
      </c>
      <c r="L849" s="4" t="s">
        <v>47</v>
      </c>
      <c r="M849" s="6" t="s">
        <v>38</v>
      </c>
      <c r="N849" s="4" t="s">
        <v>26</v>
      </c>
      <c r="O849" s="4" t="s">
        <v>82</v>
      </c>
      <c r="P849" s="4" t="s">
        <v>28</v>
      </c>
      <c r="Q849" s="4" t="s">
        <v>60</v>
      </c>
    </row>
    <row r="850" spans="1:17" ht="14.25" customHeight="1" x14ac:dyDescent="0.35">
      <c r="A850" s="4" t="s">
        <v>820</v>
      </c>
      <c r="B850" s="7">
        <v>45516</v>
      </c>
      <c r="C850" s="4" t="s">
        <v>31</v>
      </c>
      <c r="D850" s="4" t="s">
        <v>32</v>
      </c>
      <c r="E850" s="4" t="s">
        <v>20</v>
      </c>
      <c r="F850" s="4" t="s">
        <v>69</v>
      </c>
      <c r="G850" s="4">
        <v>2019</v>
      </c>
      <c r="H850" s="4" t="s">
        <v>44</v>
      </c>
      <c r="I850" s="4">
        <v>43850</v>
      </c>
      <c r="J850" s="4" t="s">
        <v>66</v>
      </c>
      <c r="K850" s="4" t="s">
        <v>46</v>
      </c>
      <c r="L850" s="4" t="s">
        <v>24</v>
      </c>
      <c r="M850" s="6" t="s">
        <v>25</v>
      </c>
      <c r="N850" s="4">
        <v>8</v>
      </c>
      <c r="O850" s="4" t="s">
        <v>59</v>
      </c>
      <c r="P850" s="4" t="s">
        <v>28</v>
      </c>
      <c r="Q850" s="4" t="s">
        <v>51</v>
      </c>
    </row>
    <row r="851" spans="1:17" ht="14.25" customHeight="1" x14ac:dyDescent="0.35">
      <c r="A851" s="4" t="s">
        <v>821</v>
      </c>
      <c r="B851" s="7">
        <v>45519</v>
      </c>
      <c r="C851" s="4" t="s">
        <v>18</v>
      </c>
      <c r="D851" s="4" t="s">
        <v>19</v>
      </c>
      <c r="E851" s="4" t="s">
        <v>63</v>
      </c>
      <c r="F851" s="4" t="s">
        <v>21</v>
      </c>
      <c r="G851" s="4">
        <v>2019</v>
      </c>
      <c r="H851" s="4" t="s">
        <v>22</v>
      </c>
      <c r="I851" s="4">
        <v>26280</v>
      </c>
      <c r="J851" s="4" t="s">
        <v>66</v>
      </c>
      <c r="K851" s="4" t="s">
        <v>46</v>
      </c>
      <c r="L851" s="4" t="s">
        <v>56</v>
      </c>
      <c r="M851" s="6" t="s">
        <v>38</v>
      </c>
      <c r="N851" s="4" t="s">
        <v>67</v>
      </c>
      <c r="O851" s="4" t="s">
        <v>39</v>
      </c>
      <c r="P851" s="4" t="s">
        <v>28</v>
      </c>
      <c r="Q851" s="4" t="s">
        <v>51</v>
      </c>
    </row>
    <row r="852" spans="1:17" ht="14.25" customHeight="1" x14ac:dyDescent="0.35">
      <c r="A852" s="4" t="s">
        <v>822</v>
      </c>
      <c r="B852" s="7">
        <v>45312</v>
      </c>
      <c r="C852" s="4" t="s">
        <v>18</v>
      </c>
      <c r="D852" s="4" t="s">
        <v>19</v>
      </c>
      <c r="E852" s="4" t="s">
        <v>20</v>
      </c>
      <c r="F852" s="4" t="s">
        <v>43</v>
      </c>
      <c r="G852" s="4">
        <v>2019</v>
      </c>
      <c r="H852" s="4" t="s">
        <v>65</v>
      </c>
      <c r="I852" s="4">
        <v>21875</v>
      </c>
      <c r="J852" s="4" t="s">
        <v>23</v>
      </c>
      <c r="K852" s="4" t="s">
        <v>36</v>
      </c>
      <c r="L852" s="4" t="s">
        <v>24</v>
      </c>
      <c r="M852" s="6" t="s">
        <v>38</v>
      </c>
      <c r="N852" s="4" t="s">
        <v>49</v>
      </c>
      <c r="O852" s="4" t="s">
        <v>59</v>
      </c>
      <c r="P852" s="4" t="s">
        <v>50</v>
      </c>
      <c r="Q852" s="4" t="s">
        <v>29</v>
      </c>
    </row>
    <row r="853" spans="1:17" ht="14.25" customHeight="1" x14ac:dyDescent="0.35">
      <c r="A853" s="4" t="s">
        <v>300</v>
      </c>
      <c r="B853" s="7">
        <v>45354</v>
      </c>
      <c r="C853" s="4" t="s">
        <v>31</v>
      </c>
      <c r="D853" s="4" t="s">
        <v>84</v>
      </c>
      <c r="E853" s="4" t="s">
        <v>73</v>
      </c>
      <c r="F853" s="4" t="s">
        <v>64</v>
      </c>
      <c r="G853" s="4">
        <v>2022</v>
      </c>
      <c r="H853" s="4" t="s">
        <v>44</v>
      </c>
      <c r="I853" s="4">
        <v>43700</v>
      </c>
      <c r="J853" s="4" t="s">
        <v>23</v>
      </c>
      <c r="K853" s="4" t="s">
        <v>77</v>
      </c>
      <c r="L853" s="4" t="s">
        <v>56</v>
      </c>
      <c r="M853" s="6" t="s">
        <v>57</v>
      </c>
      <c r="N853" s="4">
        <v>8</v>
      </c>
      <c r="O853" s="4" t="s">
        <v>59</v>
      </c>
      <c r="P853" s="4" t="s">
        <v>40</v>
      </c>
      <c r="Q853" s="4" t="s">
        <v>60</v>
      </c>
    </row>
    <row r="854" spans="1:17" ht="14.25" customHeight="1" x14ac:dyDescent="0.35">
      <c r="A854" s="4" t="s">
        <v>823</v>
      </c>
      <c r="B854" s="7">
        <v>45299</v>
      </c>
      <c r="C854" s="4" t="s">
        <v>31</v>
      </c>
      <c r="D854" s="4" t="s">
        <v>72</v>
      </c>
      <c r="E854" s="4" t="s">
        <v>63</v>
      </c>
      <c r="F854" s="4" t="s">
        <v>90</v>
      </c>
      <c r="G854" s="4">
        <v>2018</v>
      </c>
      <c r="H854" s="4" t="s">
        <v>44</v>
      </c>
      <c r="I854" s="4">
        <v>43650</v>
      </c>
      <c r="J854" s="4" t="s">
        <v>45</v>
      </c>
      <c r="K854" s="4" t="s">
        <v>46</v>
      </c>
      <c r="L854" s="4" t="s">
        <v>56</v>
      </c>
      <c r="M854" s="6" t="s">
        <v>48</v>
      </c>
      <c r="N854" s="4" t="s">
        <v>67</v>
      </c>
      <c r="O854" s="4" t="s">
        <v>74</v>
      </c>
      <c r="P854" s="4" t="s">
        <v>28</v>
      </c>
      <c r="Q854" s="4" t="s">
        <v>51</v>
      </c>
    </row>
    <row r="855" spans="1:17" ht="14.25" customHeight="1" x14ac:dyDescent="0.35">
      <c r="A855" s="4" t="s">
        <v>824</v>
      </c>
      <c r="B855" s="7">
        <v>45584</v>
      </c>
      <c r="C855" s="4" t="s">
        <v>76</v>
      </c>
      <c r="D855" s="4" t="s">
        <v>32</v>
      </c>
      <c r="E855" s="4" t="s">
        <v>79</v>
      </c>
      <c r="F855" s="4" t="s">
        <v>81</v>
      </c>
      <c r="G855" s="4">
        <v>2019</v>
      </c>
      <c r="H855" s="4" t="s">
        <v>54</v>
      </c>
      <c r="I855" s="4">
        <v>17000</v>
      </c>
      <c r="J855" s="4" t="s">
        <v>23</v>
      </c>
      <c r="K855" s="4" t="s">
        <v>18</v>
      </c>
      <c r="L855" s="4" t="s">
        <v>87</v>
      </c>
      <c r="M855" s="6" t="s">
        <v>38</v>
      </c>
      <c r="N855" s="4" t="s">
        <v>49</v>
      </c>
      <c r="O855" s="4" t="s">
        <v>82</v>
      </c>
      <c r="P855" s="4" t="s">
        <v>28</v>
      </c>
      <c r="Q855" s="4" t="s">
        <v>51</v>
      </c>
    </row>
    <row r="856" spans="1:17" ht="14.25" customHeight="1" x14ac:dyDescent="0.35">
      <c r="A856" s="4" t="s">
        <v>699</v>
      </c>
      <c r="B856" s="5">
        <v>45306</v>
      </c>
      <c r="C856" s="4" t="s">
        <v>76</v>
      </c>
      <c r="D856" s="4" t="s">
        <v>72</v>
      </c>
      <c r="E856" s="4" t="s">
        <v>20</v>
      </c>
      <c r="F856" s="4" t="s">
        <v>69</v>
      </c>
      <c r="G856" s="4">
        <v>2018</v>
      </c>
      <c r="H856" s="4" t="s">
        <v>44</v>
      </c>
      <c r="I856" s="4">
        <v>40500</v>
      </c>
      <c r="J856" s="4" t="s">
        <v>55</v>
      </c>
      <c r="K856" s="4" t="s">
        <v>36</v>
      </c>
      <c r="L856" s="4" t="s">
        <v>24</v>
      </c>
      <c r="M856" s="6" t="s">
        <v>25</v>
      </c>
      <c r="N856" s="4" t="s">
        <v>49</v>
      </c>
      <c r="O856" s="4" t="s">
        <v>27</v>
      </c>
      <c r="P856" s="4" t="s">
        <v>28</v>
      </c>
      <c r="Q856" s="4" t="s">
        <v>70</v>
      </c>
    </row>
    <row r="857" spans="1:17" ht="14.25" customHeight="1" x14ac:dyDescent="0.35">
      <c r="A857" s="4" t="s">
        <v>130</v>
      </c>
      <c r="B857" s="5">
        <v>45313</v>
      </c>
      <c r="C857" s="4" t="s">
        <v>53</v>
      </c>
      <c r="D857" s="4" t="s">
        <v>84</v>
      </c>
      <c r="E857" s="4" t="s">
        <v>20</v>
      </c>
      <c r="F857" s="4" t="s">
        <v>21</v>
      </c>
      <c r="G857" s="4">
        <v>2021</v>
      </c>
      <c r="H857" s="4" t="s">
        <v>65</v>
      </c>
      <c r="I857" s="4">
        <v>20000</v>
      </c>
      <c r="J857" s="4" t="s">
        <v>23</v>
      </c>
      <c r="K857" s="4" t="s">
        <v>77</v>
      </c>
      <c r="L857" s="4" t="s">
        <v>37</v>
      </c>
      <c r="M857" s="6" t="s">
        <v>38</v>
      </c>
      <c r="N857" s="4" t="s">
        <v>58</v>
      </c>
      <c r="O857" s="4" t="s">
        <v>82</v>
      </c>
      <c r="P857" s="4" t="s">
        <v>40</v>
      </c>
      <c r="Q857" s="4" t="s">
        <v>51</v>
      </c>
    </row>
    <row r="858" spans="1:17" ht="14.25" customHeight="1" x14ac:dyDescent="0.35">
      <c r="A858" s="4" t="s">
        <v>296</v>
      </c>
      <c r="B858" s="5">
        <v>45312</v>
      </c>
      <c r="C858" s="4" t="s">
        <v>31</v>
      </c>
      <c r="D858" s="4" t="s">
        <v>72</v>
      </c>
      <c r="E858" s="4" t="s">
        <v>86</v>
      </c>
      <c r="F858" s="4" t="s">
        <v>64</v>
      </c>
      <c r="G858" s="4">
        <v>2021</v>
      </c>
      <c r="H858" s="4" t="s">
        <v>44</v>
      </c>
      <c r="I858" s="4">
        <v>39000</v>
      </c>
      <c r="J858" s="4" t="s">
        <v>35</v>
      </c>
      <c r="K858" s="4" t="s">
        <v>77</v>
      </c>
      <c r="L858" s="4" t="s">
        <v>37</v>
      </c>
      <c r="M858" s="6" t="s">
        <v>25</v>
      </c>
      <c r="N858" s="4" t="s">
        <v>26</v>
      </c>
      <c r="O858" s="4" t="s">
        <v>82</v>
      </c>
      <c r="P858" s="4" t="s">
        <v>50</v>
      </c>
      <c r="Q858" s="4" t="s">
        <v>51</v>
      </c>
    </row>
    <row r="859" spans="1:17" ht="14.25" customHeight="1" x14ac:dyDescent="0.35">
      <c r="A859" s="4" t="s">
        <v>825</v>
      </c>
      <c r="B859" s="5">
        <v>45347</v>
      </c>
      <c r="C859" s="4" t="s">
        <v>42</v>
      </c>
      <c r="D859" s="4" t="s">
        <v>72</v>
      </c>
      <c r="E859" s="4" t="s">
        <v>89</v>
      </c>
      <c r="F859" s="4" t="s">
        <v>81</v>
      </c>
      <c r="G859" s="4">
        <v>2022</v>
      </c>
      <c r="H859" s="4" t="s">
        <v>44</v>
      </c>
      <c r="I859" s="4">
        <v>37500</v>
      </c>
      <c r="J859" s="4" t="s">
        <v>55</v>
      </c>
      <c r="K859" s="4" t="s">
        <v>42</v>
      </c>
      <c r="L859" s="4" t="s">
        <v>56</v>
      </c>
      <c r="M859" s="6" t="s">
        <v>38</v>
      </c>
      <c r="N859" s="4" t="s">
        <v>67</v>
      </c>
      <c r="O859" s="4" t="s">
        <v>39</v>
      </c>
      <c r="P859" s="4" t="s">
        <v>40</v>
      </c>
      <c r="Q859" s="4" t="s">
        <v>70</v>
      </c>
    </row>
    <row r="860" spans="1:17" ht="14.25" customHeight="1" x14ac:dyDescent="0.35">
      <c r="A860" s="4" t="s">
        <v>826</v>
      </c>
      <c r="B860" s="5">
        <v>45500</v>
      </c>
      <c r="C860" s="4" t="s">
        <v>31</v>
      </c>
      <c r="D860" s="4" t="s">
        <v>62</v>
      </c>
      <c r="E860" s="4" t="s">
        <v>20</v>
      </c>
      <c r="F860" s="4" t="s">
        <v>90</v>
      </c>
      <c r="G860" s="4">
        <v>2021</v>
      </c>
      <c r="H860" s="4" t="s">
        <v>34</v>
      </c>
      <c r="I860" s="4">
        <v>39600</v>
      </c>
      <c r="J860" s="4" t="s">
        <v>45</v>
      </c>
      <c r="K860" s="4" t="s">
        <v>77</v>
      </c>
      <c r="L860" s="4" t="s">
        <v>87</v>
      </c>
      <c r="M860" s="6" t="s">
        <v>38</v>
      </c>
      <c r="N860" s="4" t="s">
        <v>26</v>
      </c>
      <c r="O860" s="4" t="s">
        <v>82</v>
      </c>
      <c r="P860" s="4" t="s">
        <v>50</v>
      </c>
      <c r="Q860" s="4" t="s">
        <v>51</v>
      </c>
    </row>
    <row r="861" spans="1:17" ht="14.25" customHeight="1" x14ac:dyDescent="0.35">
      <c r="A861" s="4" t="s">
        <v>827</v>
      </c>
      <c r="B861" s="5">
        <v>45529</v>
      </c>
      <c r="C861" s="4" t="s">
        <v>53</v>
      </c>
      <c r="D861" s="4" t="s">
        <v>72</v>
      </c>
      <c r="E861" s="4" t="s">
        <v>33</v>
      </c>
      <c r="F861" s="4" t="s">
        <v>64</v>
      </c>
      <c r="G861" s="4">
        <v>2020</v>
      </c>
      <c r="H861" s="4" t="s">
        <v>65</v>
      </c>
      <c r="I861" s="4">
        <v>21975</v>
      </c>
      <c r="J861" s="4" t="s">
        <v>35</v>
      </c>
      <c r="K861" s="4" t="s">
        <v>46</v>
      </c>
      <c r="L861" s="4" t="s">
        <v>56</v>
      </c>
      <c r="M861" s="6" t="s">
        <v>38</v>
      </c>
      <c r="N861" s="4">
        <v>8</v>
      </c>
      <c r="O861" s="4" t="s">
        <v>74</v>
      </c>
      <c r="P861" s="4" t="s">
        <v>28</v>
      </c>
      <c r="Q861" s="4" t="s">
        <v>51</v>
      </c>
    </row>
    <row r="862" spans="1:17" ht="14.25" customHeight="1" x14ac:dyDescent="0.35">
      <c r="A862" s="4" t="s">
        <v>828</v>
      </c>
      <c r="B862" s="5">
        <v>45441</v>
      </c>
      <c r="C862" s="4" t="s">
        <v>42</v>
      </c>
      <c r="D862" s="4" t="s">
        <v>32</v>
      </c>
      <c r="E862" s="4" t="s">
        <v>20</v>
      </c>
      <c r="F862" s="4" t="s">
        <v>43</v>
      </c>
      <c r="G862" s="4">
        <v>2018</v>
      </c>
      <c r="H862" s="4" t="s">
        <v>44</v>
      </c>
      <c r="I862" s="4">
        <v>43900</v>
      </c>
      <c r="J862" s="4" t="s">
        <v>23</v>
      </c>
      <c r="K862" s="4" t="s">
        <v>36</v>
      </c>
      <c r="L862" s="4" t="s">
        <v>47</v>
      </c>
      <c r="M862" s="6" t="s">
        <v>25</v>
      </c>
      <c r="N862" s="4">
        <v>8</v>
      </c>
      <c r="O862" s="4" t="s">
        <v>59</v>
      </c>
      <c r="P862" s="4" t="s">
        <v>28</v>
      </c>
      <c r="Q862" s="4" t="s">
        <v>51</v>
      </c>
    </row>
    <row r="863" spans="1:17" ht="14.25" customHeight="1" x14ac:dyDescent="0.35">
      <c r="A863" s="4" t="s">
        <v>519</v>
      </c>
      <c r="B863" s="5">
        <v>45596</v>
      </c>
      <c r="C863" s="4" t="s">
        <v>42</v>
      </c>
      <c r="D863" s="4" t="s">
        <v>32</v>
      </c>
      <c r="E863" s="4" t="s">
        <v>20</v>
      </c>
      <c r="F863" s="4" t="s">
        <v>81</v>
      </c>
      <c r="G863" s="4">
        <v>2019</v>
      </c>
      <c r="H863" s="4" t="s">
        <v>65</v>
      </c>
      <c r="I863" s="4">
        <v>21925</v>
      </c>
      <c r="J863" s="4" t="s">
        <v>66</v>
      </c>
      <c r="K863" s="4" t="s">
        <v>77</v>
      </c>
      <c r="L863" s="4" t="s">
        <v>37</v>
      </c>
      <c r="M863" s="6" t="s">
        <v>38</v>
      </c>
      <c r="N863" s="4" t="s">
        <v>49</v>
      </c>
      <c r="O863" s="4" t="s">
        <v>39</v>
      </c>
      <c r="P863" s="4" t="s">
        <v>28</v>
      </c>
      <c r="Q863" s="4" t="s">
        <v>29</v>
      </c>
    </row>
    <row r="864" spans="1:17" ht="14.25" customHeight="1" x14ac:dyDescent="0.35">
      <c r="A864" s="4" t="s">
        <v>829</v>
      </c>
      <c r="B864" s="5">
        <v>45492</v>
      </c>
      <c r="C864" s="4" t="s">
        <v>18</v>
      </c>
      <c r="D864" s="4" t="s">
        <v>32</v>
      </c>
      <c r="E864" s="4" t="s">
        <v>63</v>
      </c>
      <c r="F864" s="4" t="s">
        <v>43</v>
      </c>
      <c r="G864" s="4">
        <v>2020</v>
      </c>
      <c r="H864" s="4" t="s">
        <v>65</v>
      </c>
      <c r="I864" s="4">
        <v>21900</v>
      </c>
      <c r="J864" s="4" t="s">
        <v>55</v>
      </c>
      <c r="K864" s="4" t="s">
        <v>46</v>
      </c>
      <c r="L864" s="4" t="s">
        <v>87</v>
      </c>
      <c r="M864" s="6" t="s">
        <v>38</v>
      </c>
      <c r="N864" s="4" t="s">
        <v>67</v>
      </c>
      <c r="O864" s="4" t="s">
        <v>27</v>
      </c>
      <c r="P864" s="4" t="s">
        <v>28</v>
      </c>
      <c r="Q864" s="4" t="s">
        <v>51</v>
      </c>
    </row>
    <row r="865" spans="1:17" ht="14.25" customHeight="1" x14ac:dyDescent="0.35">
      <c r="A865" s="4" t="s">
        <v>830</v>
      </c>
      <c r="B865" s="5">
        <v>45576</v>
      </c>
      <c r="C865" s="4" t="s">
        <v>76</v>
      </c>
      <c r="D865" s="4" t="s">
        <v>32</v>
      </c>
      <c r="E865" s="4" t="s">
        <v>20</v>
      </c>
      <c r="F865" s="4" t="s">
        <v>43</v>
      </c>
      <c r="G865" s="4">
        <v>2020</v>
      </c>
      <c r="H865" s="4" t="s">
        <v>44</v>
      </c>
      <c r="I865" s="4">
        <v>43750</v>
      </c>
      <c r="J865" s="4" t="s">
        <v>55</v>
      </c>
      <c r="K865" s="4" t="s">
        <v>77</v>
      </c>
      <c r="L865" s="4" t="s">
        <v>56</v>
      </c>
      <c r="M865" s="6" t="s">
        <v>57</v>
      </c>
      <c r="N865" s="4" t="s">
        <v>67</v>
      </c>
      <c r="O865" s="4" t="s">
        <v>39</v>
      </c>
      <c r="P865" s="4" t="s">
        <v>28</v>
      </c>
      <c r="Q865" s="4" t="s">
        <v>60</v>
      </c>
    </row>
    <row r="866" spans="1:17" ht="14.25" customHeight="1" x14ac:dyDescent="0.35">
      <c r="A866" s="4" t="s">
        <v>831</v>
      </c>
      <c r="B866" s="5">
        <v>45339</v>
      </c>
      <c r="C866" s="4" t="s">
        <v>31</v>
      </c>
      <c r="D866" s="4" t="s">
        <v>84</v>
      </c>
      <c r="E866" s="4" t="s">
        <v>73</v>
      </c>
      <c r="F866" s="4" t="s">
        <v>64</v>
      </c>
      <c r="G866" s="4">
        <v>2021</v>
      </c>
      <c r="H866" s="4" t="s">
        <v>44</v>
      </c>
      <c r="I866" s="4">
        <v>43700</v>
      </c>
      <c r="J866" s="4" t="s">
        <v>35</v>
      </c>
      <c r="K866" s="4" t="s">
        <v>77</v>
      </c>
      <c r="L866" s="4" t="s">
        <v>56</v>
      </c>
      <c r="M866" s="6" t="s">
        <v>57</v>
      </c>
      <c r="N866" s="4" t="s">
        <v>26</v>
      </c>
      <c r="O866" s="4" t="s">
        <v>27</v>
      </c>
      <c r="P866" s="4" t="s">
        <v>50</v>
      </c>
      <c r="Q866" s="4" t="s">
        <v>29</v>
      </c>
    </row>
    <row r="867" spans="1:17" ht="14.25" customHeight="1" x14ac:dyDescent="0.35">
      <c r="A867" s="4" t="s">
        <v>832</v>
      </c>
      <c r="B867" s="5">
        <v>45346</v>
      </c>
      <c r="C867" s="4" t="s">
        <v>18</v>
      </c>
      <c r="D867" s="4" t="s">
        <v>32</v>
      </c>
      <c r="E867" s="4" t="s">
        <v>63</v>
      </c>
      <c r="F867" s="4" t="s">
        <v>90</v>
      </c>
      <c r="G867" s="4">
        <v>2018</v>
      </c>
      <c r="H867" s="4" t="s">
        <v>65</v>
      </c>
      <c r="I867" s="4">
        <v>21825</v>
      </c>
      <c r="J867" s="4" t="s">
        <v>55</v>
      </c>
      <c r="K867" s="4" t="s">
        <v>46</v>
      </c>
      <c r="L867" s="4" t="s">
        <v>37</v>
      </c>
      <c r="M867" s="6" t="s">
        <v>48</v>
      </c>
      <c r="N867" s="4" t="s">
        <v>26</v>
      </c>
      <c r="O867" s="4" t="s">
        <v>39</v>
      </c>
      <c r="P867" s="4" t="s">
        <v>40</v>
      </c>
      <c r="Q867" s="4" t="s">
        <v>51</v>
      </c>
    </row>
    <row r="868" spans="1:17" ht="14.25" customHeight="1" x14ac:dyDescent="0.35">
      <c r="A868" s="4" t="s">
        <v>833</v>
      </c>
      <c r="B868" s="7">
        <v>45419</v>
      </c>
      <c r="C868" s="4" t="s">
        <v>31</v>
      </c>
      <c r="D868" s="4" t="s">
        <v>84</v>
      </c>
      <c r="E868" s="4" t="s">
        <v>79</v>
      </c>
      <c r="F868" s="4" t="s">
        <v>64</v>
      </c>
      <c r="G868" s="4">
        <v>2019</v>
      </c>
      <c r="H868" s="4" t="s">
        <v>54</v>
      </c>
      <c r="I868" s="4">
        <v>17000</v>
      </c>
      <c r="J868" s="4" t="s">
        <v>23</v>
      </c>
      <c r="K868" s="4" t="s">
        <v>46</v>
      </c>
      <c r="L868" s="4" t="s">
        <v>56</v>
      </c>
      <c r="M868" s="6" t="s">
        <v>38</v>
      </c>
      <c r="N868" s="4" t="s">
        <v>67</v>
      </c>
      <c r="O868" s="4" t="s">
        <v>39</v>
      </c>
      <c r="P868" s="4" t="s">
        <v>28</v>
      </c>
      <c r="Q868" s="4" t="s">
        <v>60</v>
      </c>
    </row>
    <row r="869" spans="1:17" ht="14.25" customHeight="1" x14ac:dyDescent="0.35">
      <c r="A869" s="4" t="s">
        <v>834</v>
      </c>
      <c r="B869" s="7">
        <v>45350</v>
      </c>
      <c r="C869" s="4" t="s">
        <v>53</v>
      </c>
      <c r="D869" s="4" t="s">
        <v>72</v>
      </c>
      <c r="E869" s="4" t="s">
        <v>20</v>
      </c>
      <c r="F869" s="4" t="s">
        <v>43</v>
      </c>
      <c r="G869" s="4">
        <v>2020</v>
      </c>
      <c r="H869" s="4" t="s">
        <v>54</v>
      </c>
      <c r="I869" s="4">
        <v>16200</v>
      </c>
      <c r="J869" s="4" t="s">
        <v>35</v>
      </c>
      <c r="K869" s="4" t="s">
        <v>42</v>
      </c>
      <c r="L869" s="4" t="s">
        <v>24</v>
      </c>
      <c r="M869" s="6" t="s">
        <v>25</v>
      </c>
      <c r="N869" s="4" t="s">
        <v>49</v>
      </c>
      <c r="O869" s="4" t="s">
        <v>74</v>
      </c>
      <c r="P869" s="4" t="s">
        <v>28</v>
      </c>
      <c r="Q869" s="4" t="s">
        <v>51</v>
      </c>
    </row>
    <row r="870" spans="1:17" ht="14.25" customHeight="1" x14ac:dyDescent="0.35">
      <c r="A870" s="4" t="s">
        <v>835</v>
      </c>
      <c r="B870" s="5">
        <v>45360</v>
      </c>
      <c r="C870" s="4" t="s">
        <v>18</v>
      </c>
      <c r="D870" s="4" t="s">
        <v>32</v>
      </c>
      <c r="E870" s="4" t="s">
        <v>20</v>
      </c>
      <c r="F870" s="4" t="s">
        <v>64</v>
      </c>
      <c r="G870" s="4">
        <v>2022</v>
      </c>
      <c r="H870" s="4" t="s">
        <v>65</v>
      </c>
      <c r="I870" s="4">
        <v>20000</v>
      </c>
      <c r="J870" s="4" t="s">
        <v>66</v>
      </c>
      <c r="K870" s="4" t="s">
        <v>18</v>
      </c>
      <c r="L870" s="4" t="s">
        <v>56</v>
      </c>
      <c r="M870" s="6" t="s">
        <v>38</v>
      </c>
      <c r="N870" s="4" t="s">
        <v>49</v>
      </c>
      <c r="O870" s="4" t="s">
        <v>74</v>
      </c>
      <c r="P870" s="4" t="s">
        <v>28</v>
      </c>
      <c r="Q870" s="4" t="s">
        <v>51</v>
      </c>
    </row>
    <row r="871" spans="1:17" ht="14.25" customHeight="1" x14ac:dyDescent="0.35">
      <c r="A871" s="4" t="s">
        <v>836</v>
      </c>
      <c r="B871" s="5">
        <v>45314</v>
      </c>
      <c r="C871" s="4" t="s">
        <v>76</v>
      </c>
      <c r="D871" s="4" t="s">
        <v>72</v>
      </c>
      <c r="E871" s="4" t="s">
        <v>86</v>
      </c>
      <c r="F871" s="4" t="s">
        <v>43</v>
      </c>
      <c r="G871" s="4">
        <v>2019</v>
      </c>
      <c r="H871" s="4" t="s">
        <v>65</v>
      </c>
      <c r="I871" s="4">
        <v>19500</v>
      </c>
      <c r="J871" s="4" t="s">
        <v>23</v>
      </c>
      <c r="K871" s="4" t="s">
        <v>42</v>
      </c>
      <c r="L871" s="4" t="s">
        <v>47</v>
      </c>
      <c r="M871" s="6" t="s">
        <v>38</v>
      </c>
      <c r="N871" s="4" t="s">
        <v>49</v>
      </c>
      <c r="O871" s="4" t="s">
        <v>59</v>
      </c>
      <c r="P871" s="4" t="s">
        <v>40</v>
      </c>
      <c r="Q871" s="4" t="s">
        <v>51</v>
      </c>
    </row>
    <row r="872" spans="1:17" ht="14.25" customHeight="1" x14ac:dyDescent="0.35">
      <c r="A872" s="4" t="s">
        <v>804</v>
      </c>
      <c r="B872" s="5">
        <v>45579</v>
      </c>
      <c r="C872" s="4" t="s">
        <v>53</v>
      </c>
      <c r="D872" s="4" t="s">
        <v>19</v>
      </c>
      <c r="E872" s="4" t="s">
        <v>89</v>
      </c>
      <c r="F872" s="4" t="s">
        <v>90</v>
      </c>
      <c r="G872" s="4">
        <v>2021</v>
      </c>
      <c r="H872" s="4" t="s">
        <v>54</v>
      </c>
      <c r="I872" s="4">
        <v>15000</v>
      </c>
      <c r="J872" s="4" t="s">
        <v>23</v>
      </c>
      <c r="K872" s="4" t="s">
        <v>18</v>
      </c>
      <c r="L872" s="4" t="s">
        <v>37</v>
      </c>
      <c r="M872" s="6" t="s">
        <v>38</v>
      </c>
      <c r="N872" s="4" t="s">
        <v>58</v>
      </c>
      <c r="O872" s="4" t="s">
        <v>59</v>
      </c>
      <c r="P872" s="4" t="s">
        <v>50</v>
      </c>
      <c r="Q872" s="4" t="s">
        <v>51</v>
      </c>
    </row>
    <row r="873" spans="1:17" ht="14.25" customHeight="1" x14ac:dyDescent="0.35">
      <c r="A873" s="4" t="s">
        <v>157</v>
      </c>
      <c r="B873" s="5">
        <v>45339</v>
      </c>
      <c r="C873" s="4" t="s">
        <v>53</v>
      </c>
      <c r="D873" s="4" t="s">
        <v>62</v>
      </c>
      <c r="E873" s="4" t="s">
        <v>20</v>
      </c>
      <c r="F873" s="4" t="s">
        <v>43</v>
      </c>
      <c r="G873" s="4">
        <v>2018</v>
      </c>
      <c r="H873" s="4" t="s">
        <v>54</v>
      </c>
      <c r="I873" s="4">
        <v>17600</v>
      </c>
      <c r="J873" s="4" t="s">
        <v>66</v>
      </c>
      <c r="K873" s="4" t="s">
        <v>36</v>
      </c>
      <c r="L873" s="4" t="s">
        <v>24</v>
      </c>
      <c r="M873" s="6" t="s">
        <v>57</v>
      </c>
      <c r="N873" s="4" t="s">
        <v>26</v>
      </c>
      <c r="O873" s="4" t="s">
        <v>39</v>
      </c>
      <c r="P873" s="4" t="s">
        <v>40</v>
      </c>
      <c r="Q873" s="4" t="s">
        <v>60</v>
      </c>
    </row>
    <row r="874" spans="1:17" ht="14.25" customHeight="1" x14ac:dyDescent="0.35">
      <c r="A874" s="4" t="s">
        <v>95</v>
      </c>
      <c r="B874" s="5">
        <v>45578</v>
      </c>
      <c r="C874" s="4" t="s">
        <v>18</v>
      </c>
      <c r="D874" s="4" t="s">
        <v>62</v>
      </c>
      <c r="E874" s="4" t="s">
        <v>33</v>
      </c>
      <c r="F874" s="4" t="s">
        <v>69</v>
      </c>
      <c r="G874" s="4">
        <v>2022</v>
      </c>
      <c r="H874" s="4" t="s">
        <v>34</v>
      </c>
      <c r="I874" s="4">
        <v>39555</v>
      </c>
      <c r="J874" s="4" t="s">
        <v>23</v>
      </c>
      <c r="K874" s="4" t="s">
        <v>18</v>
      </c>
      <c r="L874" s="4" t="s">
        <v>24</v>
      </c>
      <c r="M874" s="6" t="s">
        <v>38</v>
      </c>
      <c r="N874" s="4" t="s">
        <v>49</v>
      </c>
      <c r="O874" s="4" t="s">
        <v>82</v>
      </c>
      <c r="P874" s="4" t="s">
        <v>50</v>
      </c>
      <c r="Q874" s="4" t="s">
        <v>51</v>
      </c>
    </row>
    <row r="875" spans="1:17" ht="14.25" customHeight="1" x14ac:dyDescent="0.35">
      <c r="A875" s="4" t="s">
        <v>837</v>
      </c>
      <c r="B875" s="5">
        <v>45388</v>
      </c>
      <c r="C875" s="4" t="s">
        <v>76</v>
      </c>
      <c r="D875" s="4" t="s">
        <v>19</v>
      </c>
      <c r="E875" s="4" t="s">
        <v>20</v>
      </c>
      <c r="F875" s="4" t="s">
        <v>90</v>
      </c>
      <c r="G875" s="4">
        <v>2019</v>
      </c>
      <c r="H875" s="4" t="s">
        <v>54</v>
      </c>
      <c r="I875" s="4">
        <v>17560</v>
      </c>
      <c r="J875" s="4" t="s">
        <v>23</v>
      </c>
      <c r="K875" s="4" t="s">
        <v>46</v>
      </c>
      <c r="L875" s="4" t="s">
        <v>37</v>
      </c>
      <c r="M875" s="6" t="s">
        <v>38</v>
      </c>
      <c r="N875" s="4" t="s">
        <v>67</v>
      </c>
      <c r="O875" s="4" t="s">
        <v>74</v>
      </c>
      <c r="P875" s="4" t="s">
        <v>28</v>
      </c>
      <c r="Q875" s="4" t="s">
        <v>51</v>
      </c>
    </row>
    <row r="876" spans="1:17" ht="14.25" customHeight="1" x14ac:dyDescent="0.35">
      <c r="A876" s="4" t="s">
        <v>129</v>
      </c>
      <c r="B876" s="5">
        <v>45344</v>
      </c>
      <c r="C876" s="4" t="s">
        <v>18</v>
      </c>
      <c r="D876" s="4" t="s">
        <v>32</v>
      </c>
      <c r="E876" s="4" t="s">
        <v>20</v>
      </c>
      <c r="F876" s="4" t="s">
        <v>21</v>
      </c>
      <c r="G876" s="4">
        <v>2019</v>
      </c>
      <c r="H876" s="4" t="s">
        <v>54</v>
      </c>
      <c r="I876" s="4">
        <v>17540</v>
      </c>
      <c r="J876" s="4" t="s">
        <v>23</v>
      </c>
      <c r="K876" s="4" t="s">
        <v>36</v>
      </c>
      <c r="L876" s="4" t="s">
        <v>37</v>
      </c>
      <c r="M876" s="6" t="s">
        <v>48</v>
      </c>
      <c r="N876" s="4" t="s">
        <v>58</v>
      </c>
      <c r="O876" s="4" t="s">
        <v>27</v>
      </c>
      <c r="P876" s="4" t="s">
        <v>28</v>
      </c>
      <c r="Q876" s="4" t="s">
        <v>60</v>
      </c>
    </row>
    <row r="877" spans="1:17" ht="14.25" customHeight="1" x14ac:dyDescent="0.35">
      <c r="A877" s="4" t="s">
        <v>838</v>
      </c>
      <c r="B877" s="5">
        <v>45579</v>
      </c>
      <c r="C877" s="4" t="s">
        <v>18</v>
      </c>
      <c r="D877" s="4" t="s">
        <v>72</v>
      </c>
      <c r="E877" s="4" t="s">
        <v>63</v>
      </c>
      <c r="F877" s="4" t="s">
        <v>21</v>
      </c>
      <c r="G877" s="4">
        <v>2020</v>
      </c>
      <c r="H877" s="4" t="s">
        <v>22</v>
      </c>
      <c r="I877" s="4">
        <v>26280</v>
      </c>
      <c r="J877" s="4" t="s">
        <v>23</v>
      </c>
      <c r="K877" s="4" t="s">
        <v>46</v>
      </c>
      <c r="L877" s="4" t="s">
        <v>56</v>
      </c>
      <c r="M877" s="6" t="s">
        <v>57</v>
      </c>
      <c r="N877" s="4" t="s">
        <v>49</v>
      </c>
      <c r="O877" s="4" t="s">
        <v>39</v>
      </c>
      <c r="P877" s="4" t="s">
        <v>28</v>
      </c>
      <c r="Q877" s="4" t="s">
        <v>60</v>
      </c>
    </row>
    <row r="878" spans="1:17" ht="14.25" customHeight="1" x14ac:dyDescent="0.35">
      <c r="A878" s="4" t="s">
        <v>839</v>
      </c>
      <c r="B878" s="5">
        <v>45358</v>
      </c>
      <c r="C878" s="4" t="s">
        <v>18</v>
      </c>
      <c r="D878" s="4" t="s">
        <v>84</v>
      </c>
      <c r="E878" s="4" t="s">
        <v>20</v>
      </c>
      <c r="F878" s="4" t="s">
        <v>64</v>
      </c>
      <c r="G878" s="4">
        <v>2019</v>
      </c>
      <c r="H878" s="4" t="s">
        <v>44</v>
      </c>
      <c r="I878" s="4">
        <v>43750</v>
      </c>
      <c r="J878" s="4" t="s">
        <v>45</v>
      </c>
      <c r="K878" s="4" t="s">
        <v>46</v>
      </c>
      <c r="L878" s="4" t="s">
        <v>47</v>
      </c>
      <c r="M878" s="6" t="s">
        <v>57</v>
      </c>
      <c r="N878" s="4">
        <v>8</v>
      </c>
      <c r="O878" s="4" t="s">
        <v>74</v>
      </c>
      <c r="P878" s="4" t="s">
        <v>28</v>
      </c>
      <c r="Q878" s="4" t="s">
        <v>70</v>
      </c>
    </row>
    <row r="879" spans="1:17" ht="14.25" customHeight="1" x14ac:dyDescent="0.35">
      <c r="A879" s="4" t="s">
        <v>840</v>
      </c>
      <c r="B879" s="5">
        <v>45299</v>
      </c>
      <c r="C879" s="4" t="s">
        <v>18</v>
      </c>
      <c r="D879" s="4" t="s">
        <v>84</v>
      </c>
      <c r="E879" s="4" t="s">
        <v>73</v>
      </c>
      <c r="F879" s="4" t="s">
        <v>64</v>
      </c>
      <c r="G879" s="4">
        <v>2018</v>
      </c>
      <c r="H879" s="4" t="s">
        <v>34</v>
      </c>
      <c r="I879" s="4">
        <v>39330</v>
      </c>
      <c r="J879" s="4" t="s">
        <v>45</v>
      </c>
      <c r="K879" s="4" t="s">
        <v>42</v>
      </c>
      <c r="L879" s="4" t="s">
        <v>56</v>
      </c>
      <c r="M879" s="6" t="s">
        <v>38</v>
      </c>
      <c r="N879" s="4" t="s">
        <v>58</v>
      </c>
      <c r="O879" s="4" t="s">
        <v>39</v>
      </c>
      <c r="P879" s="4" t="s">
        <v>28</v>
      </c>
      <c r="Q879" s="4" t="s">
        <v>70</v>
      </c>
    </row>
    <row r="880" spans="1:17" ht="14.25" customHeight="1" x14ac:dyDescent="0.35">
      <c r="A880" s="4" t="s">
        <v>841</v>
      </c>
      <c r="B880" s="5">
        <v>45564</v>
      </c>
      <c r="C880" s="4" t="s">
        <v>31</v>
      </c>
      <c r="D880" s="4" t="s">
        <v>19</v>
      </c>
      <c r="E880" s="4" t="s">
        <v>63</v>
      </c>
      <c r="F880" s="4" t="s">
        <v>43</v>
      </c>
      <c r="G880" s="4">
        <v>2018</v>
      </c>
      <c r="H880" s="4" t="s">
        <v>34</v>
      </c>
      <c r="I880" s="4">
        <v>39285</v>
      </c>
      <c r="J880" s="4" t="s">
        <v>45</v>
      </c>
      <c r="K880" s="4" t="s">
        <v>18</v>
      </c>
      <c r="L880" s="4" t="s">
        <v>24</v>
      </c>
      <c r="M880" s="6" t="s">
        <v>38</v>
      </c>
      <c r="N880" s="4" t="s">
        <v>58</v>
      </c>
      <c r="O880" s="4" t="s">
        <v>74</v>
      </c>
      <c r="P880" s="4" t="s">
        <v>50</v>
      </c>
      <c r="Q880" s="4" t="s">
        <v>29</v>
      </c>
    </row>
    <row r="881" spans="1:17" ht="14.25" customHeight="1" x14ac:dyDescent="0.35">
      <c r="A881" s="4" t="s">
        <v>842</v>
      </c>
      <c r="B881" s="5">
        <v>45456</v>
      </c>
      <c r="C881" s="4" t="s">
        <v>31</v>
      </c>
      <c r="D881" s="4" t="s">
        <v>19</v>
      </c>
      <c r="E881" s="4" t="s">
        <v>79</v>
      </c>
      <c r="F881" s="4" t="s">
        <v>69</v>
      </c>
      <c r="G881" s="4">
        <v>2019</v>
      </c>
      <c r="H881" s="4" t="s">
        <v>65</v>
      </c>
      <c r="I881" s="4">
        <v>21250</v>
      </c>
      <c r="J881" s="4" t="s">
        <v>23</v>
      </c>
      <c r="K881" s="4" t="s">
        <v>36</v>
      </c>
      <c r="L881" s="4" t="s">
        <v>87</v>
      </c>
      <c r="M881" s="6" t="s">
        <v>38</v>
      </c>
      <c r="N881" s="4" t="s">
        <v>26</v>
      </c>
      <c r="O881" s="4" t="s">
        <v>74</v>
      </c>
      <c r="P881" s="4" t="s">
        <v>40</v>
      </c>
      <c r="Q881" s="4" t="s">
        <v>29</v>
      </c>
    </row>
    <row r="882" spans="1:17" ht="14.25" customHeight="1" x14ac:dyDescent="0.35">
      <c r="A882" s="4" t="s">
        <v>843</v>
      </c>
      <c r="B882" s="7">
        <v>45375</v>
      </c>
      <c r="C882" s="4" t="s">
        <v>18</v>
      </c>
      <c r="D882" s="4" t="s">
        <v>19</v>
      </c>
      <c r="E882" s="4" t="s">
        <v>20</v>
      </c>
      <c r="F882" s="4" t="s">
        <v>43</v>
      </c>
      <c r="G882" s="4">
        <v>2020</v>
      </c>
      <c r="H882" s="4" t="s">
        <v>22</v>
      </c>
      <c r="I882" s="4">
        <v>24300</v>
      </c>
      <c r="J882" s="4" t="s">
        <v>23</v>
      </c>
      <c r="K882" s="4" t="s">
        <v>18</v>
      </c>
      <c r="L882" s="4" t="s">
        <v>87</v>
      </c>
      <c r="M882" s="6" t="s">
        <v>57</v>
      </c>
      <c r="N882" s="4">
        <v>8</v>
      </c>
      <c r="O882" s="4" t="s">
        <v>39</v>
      </c>
      <c r="P882" s="4" t="s">
        <v>28</v>
      </c>
      <c r="Q882" s="4" t="s">
        <v>51</v>
      </c>
    </row>
    <row r="883" spans="1:17" ht="14.25" customHeight="1" x14ac:dyDescent="0.35">
      <c r="A883" s="4" t="s">
        <v>604</v>
      </c>
      <c r="B883" s="7">
        <v>45590</v>
      </c>
      <c r="C883" s="4" t="s">
        <v>18</v>
      </c>
      <c r="D883" s="4" t="s">
        <v>84</v>
      </c>
      <c r="E883" s="4" t="s">
        <v>20</v>
      </c>
      <c r="F883" s="4" t="s">
        <v>64</v>
      </c>
      <c r="G883" s="4">
        <v>2022</v>
      </c>
      <c r="H883" s="4" t="s">
        <v>44</v>
      </c>
      <c r="I883" s="4">
        <v>40000</v>
      </c>
      <c r="J883" s="4" t="s">
        <v>45</v>
      </c>
      <c r="K883" s="4" t="s">
        <v>18</v>
      </c>
      <c r="L883" s="4" t="s">
        <v>56</v>
      </c>
      <c r="M883" s="6" t="s">
        <v>38</v>
      </c>
      <c r="N883" s="4" t="s">
        <v>58</v>
      </c>
      <c r="O883" s="4" t="s">
        <v>39</v>
      </c>
      <c r="P883" s="4" t="s">
        <v>28</v>
      </c>
      <c r="Q883" s="4" t="s">
        <v>60</v>
      </c>
    </row>
    <row r="884" spans="1:17" ht="14.25" customHeight="1" x14ac:dyDescent="0.35">
      <c r="A884" s="4" t="s">
        <v>539</v>
      </c>
      <c r="B884" s="7">
        <v>45512</v>
      </c>
      <c r="C884" s="4" t="s">
        <v>31</v>
      </c>
      <c r="D884" s="4" t="s">
        <v>62</v>
      </c>
      <c r="E884" s="4" t="s">
        <v>86</v>
      </c>
      <c r="F884" s="4" t="s">
        <v>64</v>
      </c>
      <c r="G884" s="4">
        <v>2022</v>
      </c>
      <c r="H884" s="4" t="s">
        <v>34</v>
      </c>
      <c r="I884" s="4">
        <v>35100</v>
      </c>
      <c r="J884" s="4" t="s">
        <v>66</v>
      </c>
      <c r="K884" s="4" t="s">
        <v>46</v>
      </c>
      <c r="L884" s="4" t="s">
        <v>37</v>
      </c>
      <c r="M884" s="6" t="s">
        <v>48</v>
      </c>
      <c r="N884" s="4" t="s">
        <v>58</v>
      </c>
      <c r="O884" s="4" t="s">
        <v>59</v>
      </c>
      <c r="P884" s="4" t="s">
        <v>28</v>
      </c>
      <c r="Q884" s="4" t="s">
        <v>70</v>
      </c>
    </row>
    <row r="885" spans="1:17" ht="14.25" customHeight="1" x14ac:dyDescent="0.35">
      <c r="A885" s="4" t="s">
        <v>844</v>
      </c>
      <c r="B885" s="7">
        <v>45424</v>
      </c>
      <c r="C885" s="4" t="s">
        <v>31</v>
      </c>
      <c r="D885" s="4" t="s">
        <v>32</v>
      </c>
      <c r="E885" s="4" t="s">
        <v>89</v>
      </c>
      <c r="F885" s="4" t="s">
        <v>43</v>
      </c>
      <c r="G885" s="4">
        <v>2020</v>
      </c>
      <c r="H885" s="4" t="s">
        <v>54</v>
      </c>
      <c r="I885" s="4">
        <v>15000</v>
      </c>
      <c r="J885" s="4" t="s">
        <v>55</v>
      </c>
      <c r="K885" s="4" t="s">
        <v>36</v>
      </c>
      <c r="L885" s="4" t="s">
        <v>37</v>
      </c>
      <c r="M885" s="6" t="s">
        <v>25</v>
      </c>
      <c r="N885" s="4" t="s">
        <v>26</v>
      </c>
      <c r="O885" s="4" t="s">
        <v>27</v>
      </c>
      <c r="P885" s="4" t="s">
        <v>40</v>
      </c>
      <c r="Q885" s="4" t="s">
        <v>60</v>
      </c>
    </row>
    <row r="886" spans="1:17" ht="14.25" customHeight="1" x14ac:dyDescent="0.35">
      <c r="A886" s="4" t="s">
        <v>845</v>
      </c>
      <c r="B886" s="7">
        <v>45421</v>
      </c>
      <c r="C886" s="4" t="s">
        <v>76</v>
      </c>
      <c r="D886" s="4" t="s">
        <v>72</v>
      </c>
      <c r="E886" s="4" t="s">
        <v>20</v>
      </c>
      <c r="F886" s="4" t="s">
        <v>64</v>
      </c>
      <c r="G886" s="4">
        <v>2021</v>
      </c>
      <c r="H886" s="4" t="s">
        <v>54</v>
      </c>
      <c r="I886" s="4">
        <v>17600</v>
      </c>
      <c r="J886" s="4" t="s">
        <v>23</v>
      </c>
      <c r="K886" s="4" t="s">
        <v>46</v>
      </c>
      <c r="L886" s="4" t="s">
        <v>87</v>
      </c>
      <c r="M886" s="6" t="s">
        <v>38</v>
      </c>
      <c r="N886" s="4" t="s">
        <v>67</v>
      </c>
      <c r="O886" s="4" t="s">
        <v>59</v>
      </c>
      <c r="P886" s="4" t="s">
        <v>50</v>
      </c>
      <c r="Q886" s="4" t="s">
        <v>70</v>
      </c>
    </row>
    <row r="887" spans="1:17" ht="14.25" customHeight="1" x14ac:dyDescent="0.35">
      <c r="A887" s="4" t="s">
        <v>846</v>
      </c>
      <c r="B887" s="7">
        <v>45300</v>
      </c>
      <c r="C887" s="4" t="s">
        <v>42</v>
      </c>
      <c r="D887" s="4" t="s">
        <v>19</v>
      </c>
      <c r="E887" s="4" t="s">
        <v>33</v>
      </c>
      <c r="F887" s="4" t="s">
        <v>81</v>
      </c>
      <c r="G887" s="4">
        <v>2018</v>
      </c>
      <c r="H887" s="4" t="s">
        <v>54</v>
      </c>
      <c r="I887" s="4">
        <v>17580</v>
      </c>
      <c r="J887" s="4" t="s">
        <v>45</v>
      </c>
      <c r="K887" s="4" t="s">
        <v>36</v>
      </c>
      <c r="L887" s="4" t="s">
        <v>47</v>
      </c>
      <c r="M887" s="6" t="s">
        <v>48</v>
      </c>
      <c r="N887" s="4" t="s">
        <v>67</v>
      </c>
      <c r="O887" s="4" t="s">
        <v>39</v>
      </c>
      <c r="P887" s="4" t="s">
        <v>40</v>
      </c>
      <c r="Q887" s="4" t="s">
        <v>51</v>
      </c>
    </row>
    <row r="888" spans="1:17" ht="14.25" customHeight="1" x14ac:dyDescent="0.35">
      <c r="A888" s="4" t="s">
        <v>847</v>
      </c>
      <c r="B888" s="7">
        <v>45622</v>
      </c>
      <c r="C888" s="4" t="s">
        <v>42</v>
      </c>
      <c r="D888" s="4" t="s">
        <v>84</v>
      </c>
      <c r="E888" s="4" t="s">
        <v>20</v>
      </c>
      <c r="F888" s="4" t="s">
        <v>64</v>
      </c>
      <c r="G888" s="4">
        <v>2021</v>
      </c>
      <c r="H888" s="4" t="s">
        <v>44</v>
      </c>
      <c r="I888" s="4">
        <v>43900</v>
      </c>
      <c r="J888" s="4" t="s">
        <v>23</v>
      </c>
      <c r="K888" s="4" t="s">
        <v>42</v>
      </c>
      <c r="L888" s="4" t="s">
        <v>56</v>
      </c>
      <c r="M888" s="6" t="s">
        <v>38</v>
      </c>
      <c r="N888" s="4">
        <v>8</v>
      </c>
      <c r="O888" s="4" t="s">
        <v>27</v>
      </c>
      <c r="P888" s="4" t="s">
        <v>50</v>
      </c>
      <c r="Q888" s="4" t="s">
        <v>51</v>
      </c>
    </row>
    <row r="889" spans="1:17" ht="14.25" customHeight="1" x14ac:dyDescent="0.35">
      <c r="A889" s="4" t="s">
        <v>848</v>
      </c>
      <c r="B889" s="7">
        <v>45323</v>
      </c>
      <c r="C889" s="4" t="s">
        <v>53</v>
      </c>
      <c r="D889" s="4" t="s">
        <v>84</v>
      </c>
      <c r="E889" s="4" t="s">
        <v>20</v>
      </c>
      <c r="F889" s="4" t="s">
        <v>64</v>
      </c>
      <c r="G889" s="4">
        <v>2020</v>
      </c>
      <c r="H889" s="4" t="s">
        <v>34</v>
      </c>
      <c r="I889" s="4">
        <v>39465</v>
      </c>
      <c r="J889" s="4" t="s">
        <v>55</v>
      </c>
      <c r="K889" s="4" t="s">
        <v>36</v>
      </c>
      <c r="L889" s="4" t="s">
        <v>47</v>
      </c>
      <c r="M889" s="6" t="s">
        <v>57</v>
      </c>
      <c r="N889" s="4" t="s">
        <v>26</v>
      </c>
      <c r="O889" s="4" t="s">
        <v>59</v>
      </c>
      <c r="P889" s="4" t="s">
        <v>28</v>
      </c>
      <c r="Q889" s="4" t="s">
        <v>51</v>
      </c>
    </row>
    <row r="890" spans="1:17" ht="14.25" customHeight="1" x14ac:dyDescent="0.35">
      <c r="A890" s="4" t="s">
        <v>849</v>
      </c>
      <c r="B890" s="7">
        <v>45415</v>
      </c>
      <c r="C890" s="4" t="s">
        <v>53</v>
      </c>
      <c r="D890" s="4" t="s">
        <v>72</v>
      </c>
      <c r="E890" s="4" t="s">
        <v>63</v>
      </c>
      <c r="F890" s="4" t="s">
        <v>43</v>
      </c>
      <c r="G890" s="4">
        <v>2021</v>
      </c>
      <c r="H890" s="4" t="s">
        <v>44</v>
      </c>
      <c r="I890" s="4">
        <v>43800</v>
      </c>
      <c r="J890" s="4" t="s">
        <v>45</v>
      </c>
      <c r="K890" s="4" t="s">
        <v>77</v>
      </c>
      <c r="L890" s="4" t="s">
        <v>37</v>
      </c>
      <c r="M890" s="6" t="s">
        <v>48</v>
      </c>
      <c r="N890" s="4" t="s">
        <v>49</v>
      </c>
      <c r="O890" s="4" t="s">
        <v>82</v>
      </c>
      <c r="P890" s="4" t="s">
        <v>28</v>
      </c>
      <c r="Q890" s="4" t="s">
        <v>60</v>
      </c>
    </row>
    <row r="891" spans="1:17" ht="14.25" customHeight="1" x14ac:dyDescent="0.35">
      <c r="A891" s="4" t="s">
        <v>850</v>
      </c>
      <c r="B891" s="7">
        <v>45530</v>
      </c>
      <c r="C891" s="4" t="s">
        <v>76</v>
      </c>
      <c r="D891" s="4" t="s">
        <v>32</v>
      </c>
      <c r="E891" s="4" t="s">
        <v>20</v>
      </c>
      <c r="F891" s="4" t="s">
        <v>81</v>
      </c>
      <c r="G891" s="4">
        <v>2020</v>
      </c>
      <c r="H891" s="4" t="s">
        <v>65</v>
      </c>
      <c r="I891" s="4">
        <v>21875</v>
      </c>
      <c r="J891" s="4" t="s">
        <v>55</v>
      </c>
      <c r="K891" s="4" t="s">
        <v>77</v>
      </c>
      <c r="L891" s="4" t="s">
        <v>56</v>
      </c>
      <c r="M891" s="6" t="s">
        <v>57</v>
      </c>
      <c r="N891" s="4" t="s">
        <v>26</v>
      </c>
      <c r="O891" s="4" t="s">
        <v>27</v>
      </c>
      <c r="P891" s="4" t="s">
        <v>28</v>
      </c>
      <c r="Q891" s="4" t="s">
        <v>70</v>
      </c>
    </row>
    <row r="892" spans="1:17" ht="14.25" customHeight="1" x14ac:dyDescent="0.35">
      <c r="A892" s="4" t="s">
        <v>587</v>
      </c>
      <c r="B892" s="7">
        <v>45407</v>
      </c>
      <c r="C892" s="4" t="s">
        <v>53</v>
      </c>
      <c r="D892" s="4" t="s">
        <v>84</v>
      </c>
      <c r="E892" s="4" t="s">
        <v>73</v>
      </c>
      <c r="F892" s="4" t="s">
        <v>43</v>
      </c>
      <c r="G892" s="4">
        <v>2022</v>
      </c>
      <c r="H892" s="4" t="s">
        <v>65</v>
      </c>
      <c r="I892" s="4">
        <v>21850</v>
      </c>
      <c r="J892" s="4" t="s">
        <v>55</v>
      </c>
      <c r="K892" s="4" t="s">
        <v>46</v>
      </c>
      <c r="L892" s="4" t="s">
        <v>87</v>
      </c>
      <c r="M892" s="6" t="s">
        <v>38</v>
      </c>
      <c r="N892" s="4" t="s">
        <v>49</v>
      </c>
      <c r="O892" s="4" t="s">
        <v>82</v>
      </c>
      <c r="P892" s="4" t="s">
        <v>28</v>
      </c>
      <c r="Q892" s="4" t="s">
        <v>60</v>
      </c>
    </row>
    <row r="893" spans="1:17" ht="14.25" customHeight="1" x14ac:dyDescent="0.35">
      <c r="A893" s="4" t="s">
        <v>411</v>
      </c>
      <c r="B893" s="7">
        <v>45541</v>
      </c>
      <c r="C893" s="4" t="s">
        <v>53</v>
      </c>
      <c r="D893" s="4" t="s">
        <v>62</v>
      </c>
      <c r="E893" s="4" t="s">
        <v>63</v>
      </c>
      <c r="F893" s="4" t="s">
        <v>43</v>
      </c>
      <c r="G893" s="4">
        <v>2022</v>
      </c>
      <c r="H893" s="4" t="s">
        <v>22</v>
      </c>
      <c r="I893" s="4">
        <v>26190</v>
      </c>
      <c r="J893" s="4" t="s">
        <v>23</v>
      </c>
      <c r="K893" s="4" t="s">
        <v>77</v>
      </c>
      <c r="L893" s="4" t="s">
        <v>24</v>
      </c>
      <c r="M893" s="6" t="s">
        <v>38</v>
      </c>
      <c r="N893" s="4" t="s">
        <v>67</v>
      </c>
      <c r="O893" s="4" t="s">
        <v>74</v>
      </c>
      <c r="P893" s="4" t="s">
        <v>28</v>
      </c>
      <c r="Q893" s="4" t="s">
        <v>29</v>
      </c>
    </row>
    <row r="894" spans="1:17" ht="14.25" customHeight="1" x14ac:dyDescent="0.35">
      <c r="A894" s="4" t="s">
        <v>851</v>
      </c>
      <c r="B894" s="5">
        <v>45352</v>
      </c>
      <c r="C894" s="4" t="s">
        <v>53</v>
      </c>
      <c r="D894" s="4" t="s">
        <v>32</v>
      </c>
      <c r="E894" s="4" t="s">
        <v>79</v>
      </c>
      <c r="F894" s="4" t="s">
        <v>69</v>
      </c>
      <c r="G894" s="4">
        <v>2021</v>
      </c>
      <c r="H894" s="4" t="s">
        <v>65</v>
      </c>
      <c r="I894" s="4">
        <v>21250</v>
      </c>
      <c r="J894" s="4" t="s">
        <v>23</v>
      </c>
      <c r="K894" s="4" t="s">
        <v>42</v>
      </c>
      <c r="L894" s="4" t="s">
        <v>47</v>
      </c>
      <c r="M894" s="6" t="s">
        <v>38</v>
      </c>
      <c r="N894" s="4">
        <v>8</v>
      </c>
      <c r="O894" s="4" t="s">
        <v>39</v>
      </c>
      <c r="P894" s="4" t="s">
        <v>50</v>
      </c>
      <c r="Q894" s="4" t="s">
        <v>51</v>
      </c>
    </row>
    <row r="895" spans="1:17" ht="14.25" customHeight="1" x14ac:dyDescent="0.35">
      <c r="A895" s="4" t="s">
        <v>465</v>
      </c>
      <c r="B895" s="5">
        <v>45619</v>
      </c>
      <c r="C895" s="4" t="s">
        <v>31</v>
      </c>
      <c r="D895" s="4" t="s">
        <v>32</v>
      </c>
      <c r="E895" s="4" t="s">
        <v>20</v>
      </c>
      <c r="F895" s="4" t="s">
        <v>21</v>
      </c>
      <c r="G895" s="4">
        <v>2021</v>
      </c>
      <c r="H895" s="4" t="s">
        <v>34</v>
      </c>
      <c r="I895" s="4">
        <v>36450</v>
      </c>
      <c r="J895" s="4" t="s">
        <v>55</v>
      </c>
      <c r="K895" s="4" t="s">
        <v>18</v>
      </c>
      <c r="L895" s="4" t="s">
        <v>56</v>
      </c>
      <c r="M895" s="6" t="s">
        <v>57</v>
      </c>
      <c r="N895" s="4" t="s">
        <v>49</v>
      </c>
      <c r="O895" s="4" t="s">
        <v>27</v>
      </c>
      <c r="P895" s="4" t="s">
        <v>40</v>
      </c>
      <c r="Q895" s="4" t="s">
        <v>29</v>
      </c>
    </row>
    <row r="896" spans="1:17" ht="14.25" customHeight="1" x14ac:dyDescent="0.35">
      <c r="A896" s="4" t="s">
        <v>852</v>
      </c>
      <c r="B896" s="5">
        <v>45375</v>
      </c>
      <c r="C896" s="4" t="s">
        <v>18</v>
      </c>
      <c r="D896" s="4" t="s">
        <v>72</v>
      </c>
      <c r="E896" s="4" t="s">
        <v>20</v>
      </c>
      <c r="F896" s="4" t="s">
        <v>69</v>
      </c>
      <c r="G896" s="4">
        <v>2018</v>
      </c>
      <c r="H896" s="4" t="s">
        <v>34</v>
      </c>
      <c r="I896" s="4">
        <v>36000</v>
      </c>
      <c r="J896" s="4" t="s">
        <v>45</v>
      </c>
      <c r="K896" s="4" t="s">
        <v>42</v>
      </c>
      <c r="L896" s="4" t="s">
        <v>37</v>
      </c>
      <c r="M896" s="6" t="s">
        <v>38</v>
      </c>
      <c r="N896" s="4" t="s">
        <v>67</v>
      </c>
      <c r="O896" s="4" t="s">
        <v>82</v>
      </c>
      <c r="P896" s="4" t="s">
        <v>28</v>
      </c>
      <c r="Q896" s="4" t="s">
        <v>51</v>
      </c>
    </row>
    <row r="897" spans="1:17" ht="14.25" customHeight="1" x14ac:dyDescent="0.35">
      <c r="A897" s="4" t="s">
        <v>853</v>
      </c>
      <c r="B897" s="5">
        <v>45398</v>
      </c>
      <c r="C897" s="4" t="s">
        <v>42</v>
      </c>
      <c r="D897" s="4" t="s">
        <v>19</v>
      </c>
      <c r="E897" s="4" t="s">
        <v>86</v>
      </c>
      <c r="F897" s="4" t="s">
        <v>64</v>
      </c>
      <c r="G897" s="4">
        <v>2022</v>
      </c>
      <c r="H897" s="4" t="s">
        <v>34</v>
      </c>
      <c r="I897" s="4">
        <v>35100</v>
      </c>
      <c r="J897" s="4" t="s">
        <v>55</v>
      </c>
      <c r="K897" s="4" t="s">
        <v>18</v>
      </c>
      <c r="L897" s="4" t="s">
        <v>24</v>
      </c>
      <c r="M897" s="6" t="s">
        <v>25</v>
      </c>
      <c r="N897" s="4" t="s">
        <v>58</v>
      </c>
      <c r="O897" s="4" t="s">
        <v>82</v>
      </c>
      <c r="P897" s="4" t="s">
        <v>28</v>
      </c>
      <c r="Q897" s="4" t="s">
        <v>70</v>
      </c>
    </row>
    <row r="898" spans="1:17" ht="14.25" customHeight="1" x14ac:dyDescent="0.35">
      <c r="A898" s="4" t="s">
        <v>854</v>
      </c>
      <c r="B898" s="5">
        <v>45563</v>
      </c>
      <c r="C898" s="4" t="s">
        <v>42</v>
      </c>
      <c r="D898" s="4" t="s">
        <v>72</v>
      </c>
      <c r="E898" s="4" t="s">
        <v>89</v>
      </c>
      <c r="F898" s="4" t="s">
        <v>43</v>
      </c>
      <c r="G898" s="4">
        <v>2018</v>
      </c>
      <c r="H898" s="4" t="s">
        <v>54</v>
      </c>
      <c r="I898" s="4">
        <v>15000</v>
      </c>
      <c r="J898" s="4" t="s">
        <v>23</v>
      </c>
      <c r="K898" s="4" t="s">
        <v>36</v>
      </c>
      <c r="L898" s="4" t="s">
        <v>24</v>
      </c>
      <c r="M898" s="6" t="s">
        <v>38</v>
      </c>
      <c r="N898" s="4">
        <v>8</v>
      </c>
      <c r="O898" s="4" t="s">
        <v>82</v>
      </c>
      <c r="P898" s="4" t="s">
        <v>28</v>
      </c>
      <c r="Q898" s="4" t="s">
        <v>51</v>
      </c>
    </row>
    <row r="899" spans="1:17" ht="14.25" customHeight="1" x14ac:dyDescent="0.35">
      <c r="A899" s="4" t="s">
        <v>855</v>
      </c>
      <c r="B899" s="5">
        <v>45390</v>
      </c>
      <c r="C899" s="4" t="s">
        <v>53</v>
      </c>
      <c r="D899" s="4" t="s">
        <v>62</v>
      </c>
      <c r="E899" s="4" t="s">
        <v>20</v>
      </c>
      <c r="F899" s="4" t="s">
        <v>69</v>
      </c>
      <c r="G899" s="4">
        <v>2021</v>
      </c>
      <c r="H899" s="4" t="s">
        <v>54</v>
      </c>
      <c r="I899" s="4">
        <v>17600</v>
      </c>
      <c r="J899" s="4" t="s">
        <v>45</v>
      </c>
      <c r="K899" s="4" t="s">
        <v>18</v>
      </c>
      <c r="L899" s="4" t="s">
        <v>56</v>
      </c>
      <c r="M899" s="6" t="s">
        <v>48</v>
      </c>
      <c r="N899" s="4" t="s">
        <v>49</v>
      </c>
      <c r="O899" s="4" t="s">
        <v>27</v>
      </c>
      <c r="P899" s="4" t="s">
        <v>40</v>
      </c>
      <c r="Q899" s="4" t="s">
        <v>29</v>
      </c>
    </row>
    <row r="900" spans="1:17" ht="14.25" customHeight="1" x14ac:dyDescent="0.35">
      <c r="A900" s="4" t="s">
        <v>856</v>
      </c>
      <c r="B900" s="5">
        <v>45481</v>
      </c>
      <c r="C900" s="4" t="s">
        <v>31</v>
      </c>
      <c r="D900" s="4" t="s">
        <v>19</v>
      </c>
      <c r="E900" s="4" t="s">
        <v>33</v>
      </c>
      <c r="F900" s="4" t="s">
        <v>69</v>
      </c>
      <c r="G900" s="4">
        <v>2020</v>
      </c>
      <c r="H900" s="4" t="s">
        <v>34</v>
      </c>
      <c r="I900" s="4">
        <v>39555</v>
      </c>
      <c r="J900" s="4" t="s">
        <v>35</v>
      </c>
      <c r="K900" s="4" t="s">
        <v>77</v>
      </c>
      <c r="L900" s="4" t="s">
        <v>56</v>
      </c>
      <c r="M900" s="6" t="s">
        <v>38</v>
      </c>
      <c r="N900" s="4" t="s">
        <v>26</v>
      </c>
      <c r="O900" s="4" t="s">
        <v>39</v>
      </c>
      <c r="P900" s="4" t="s">
        <v>50</v>
      </c>
      <c r="Q900" s="4" t="s">
        <v>60</v>
      </c>
    </row>
    <row r="901" spans="1:17" ht="14.25" customHeight="1" x14ac:dyDescent="0.35">
      <c r="A901" s="4" t="s">
        <v>857</v>
      </c>
      <c r="B901" s="5">
        <v>45298</v>
      </c>
      <c r="C901" s="4" t="s">
        <v>53</v>
      </c>
      <c r="D901" s="4" t="s">
        <v>72</v>
      </c>
      <c r="E901" s="4" t="s">
        <v>20</v>
      </c>
      <c r="F901" s="4" t="s">
        <v>90</v>
      </c>
      <c r="G901" s="4">
        <v>2022</v>
      </c>
      <c r="H901" s="4" t="s">
        <v>65</v>
      </c>
      <c r="I901" s="4">
        <v>21950</v>
      </c>
      <c r="J901" s="4" t="s">
        <v>55</v>
      </c>
      <c r="K901" s="4" t="s">
        <v>77</v>
      </c>
      <c r="L901" s="4" t="s">
        <v>37</v>
      </c>
      <c r="M901" s="6" t="s">
        <v>57</v>
      </c>
      <c r="N901" s="4" t="s">
        <v>49</v>
      </c>
      <c r="O901" s="4" t="s">
        <v>39</v>
      </c>
      <c r="P901" s="4" t="s">
        <v>40</v>
      </c>
      <c r="Q901" s="4" t="s">
        <v>51</v>
      </c>
    </row>
    <row r="902" spans="1:17" ht="14.25" customHeight="1" x14ac:dyDescent="0.35">
      <c r="A902" s="4" t="s">
        <v>858</v>
      </c>
      <c r="B902" s="5">
        <v>45438</v>
      </c>
      <c r="C902" s="4" t="s">
        <v>18</v>
      </c>
      <c r="D902" s="4" t="s">
        <v>72</v>
      </c>
      <c r="E902" s="4" t="s">
        <v>20</v>
      </c>
      <c r="F902" s="4" t="s">
        <v>81</v>
      </c>
      <c r="G902" s="4">
        <v>2020</v>
      </c>
      <c r="H902" s="4" t="s">
        <v>65</v>
      </c>
      <c r="I902" s="4">
        <v>21925</v>
      </c>
      <c r="J902" s="4" t="s">
        <v>55</v>
      </c>
      <c r="K902" s="4" t="s">
        <v>42</v>
      </c>
      <c r="L902" s="4" t="s">
        <v>24</v>
      </c>
      <c r="M902" s="6" t="s">
        <v>48</v>
      </c>
      <c r="N902" s="4" t="s">
        <v>58</v>
      </c>
      <c r="O902" s="4" t="s">
        <v>59</v>
      </c>
      <c r="P902" s="4" t="s">
        <v>50</v>
      </c>
      <c r="Q902" s="4" t="s">
        <v>70</v>
      </c>
    </row>
    <row r="903" spans="1:17" ht="14.25" customHeight="1" x14ac:dyDescent="0.35">
      <c r="A903" s="4" t="s">
        <v>859</v>
      </c>
      <c r="B903" s="5">
        <v>45396</v>
      </c>
      <c r="C903" s="4" t="s">
        <v>76</v>
      </c>
      <c r="D903" s="4" t="s">
        <v>72</v>
      </c>
      <c r="E903" s="4" t="s">
        <v>63</v>
      </c>
      <c r="F903" s="4" t="s">
        <v>81</v>
      </c>
      <c r="G903" s="4">
        <v>2018</v>
      </c>
      <c r="H903" s="4" t="s">
        <v>22</v>
      </c>
      <c r="I903" s="4">
        <v>26280</v>
      </c>
      <c r="J903" s="4" t="s">
        <v>55</v>
      </c>
      <c r="K903" s="4" t="s">
        <v>36</v>
      </c>
      <c r="L903" s="4" t="s">
        <v>87</v>
      </c>
      <c r="M903" s="6" t="s">
        <v>48</v>
      </c>
      <c r="N903" s="4">
        <v>8</v>
      </c>
      <c r="O903" s="4" t="s">
        <v>27</v>
      </c>
      <c r="P903" s="4" t="s">
        <v>28</v>
      </c>
      <c r="Q903" s="4" t="s">
        <v>60</v>
      </c>
    </row>
    <row r="904" spans="1:17" ht="14.25" customHeight="1" x14ac:dyDescent="0.35">
      <c r="A904" s="4" t="s">
        <v>195</v>
      </c>
      <c r="B904" s="5">
        <v>45531</v>
      </c>
      <c r="C904" s="4" t="s">
        <v>31</v>
      </c>
      <c r="D904" s="4" t="s">
        <v>72</v>
      </c>
      <c r="E904" s="4" t="s">
        <v>20</v>
      </c>
      <c r="F904" s="4" t="s">
        <v>21</v>
      </c>
      <c r="G904" s="4">
        <v>2018</v>
      </c>
      <c r="H904" s="4" t="s">
        <v>44</v>
      </c>
      <c r="I904" s="4">
        <v>43750</v>
      </c>
      <c r="J904" s="4" t="s">
        <v>45</v>
      </c>
      <c r="K904" s="4" t="s">
        <v>18</v>
      </c>
      <c r="L904" s="4" t="s">
        <v>37</v>
      </c>
      <c r="M904" s="6" t="s">
        <v>48</v>
      </c>
      <c r="N904" s="4">
        <v>8</v>
      </c>
      <c r="O904" s="4" t="s">
        <v>82</v>
      </c>
      <c r="P904" s="4" t="s">
        <v>28</v>
      </c>
      <c r="Q904" s="4" t="s">
        <v>51</v>
      </c>
    </row>
    <row r="905" spans="1:17" ht="14.25" customHeight="1" x14ac:dyDescent="0.35">
      <c r="A905" s="4" t="s">
        <v>860</v>
      </c>
      <c r="B905" s="5">
        <v>45528</v>
      </c>
      <c r="C905" s="4" t="s">
        <v>31</v>
      </c>
      <c r="D905" s="4" t="s">
        <v>62</v>
      </c>
      <c r="E905" s="4" t="s">
        <v>73</v>
      </c>
      <c r="F905" s="4" t="s">
        <v>43</v>
      </c>
      <c r="G905" s="4">
        <v>2019</v>
      </c>
      <c r="H905" s="4" t="s">
        <v>22</v>
      </c>
      <c r="I905" s="4">
        <v>26220</v>
      </c>
      <c r="J905" s="4" t="s">
        <v>23</v>
      </c>
      <c r="K905" s="4" t="s">
        <v>42</v>
      </c>
      <c r="L905" s="4" t="s">
        <v>24</v>
      </c>
      <c r="M905" s="6" t="s">
        <v>38</v>
      </c>
      <c r="N905" s="4" t="s">
        <v>26</v>
      </c>
      <c r="O905" s="4" t="s">
        <v>27</v>
      </c>
      <c r="P905" s="4" t="s">
        <v>28</v>
      </c>
      <c r="Q905" s="4" t="s">
        <v>70</v>
      </c>
    </row>
    <row r="906" spans="1:17" ht="14.25" customHeight="1" x14ac:dyDescent="0.35">
      <c r="A906" s="4" t="s">
        <v>537</v>
      </c>
      <c r="B906" s="7">
        <v>45394</v>
      </c>
      <c r="C906" s="4" t="s">
        <v>31</v>
      </c>
      <c r="D906" s="4" t="s">
        <v>19</v>
      </c>
      <c r="E906" s="4" t="s">
        <v>63</v>
      </c>
      <c r="F906" s="4" t="s">
        <v>90</v>
      </c>
      <c r="G906" s="4">
        <v>2022</v>
      </c>
      <c r="H906" s="4" t="s">
        <v>44</v>
      </c>
      <c r="I906" s="4">
        <v>43650</v>
      </c>
      <c r="J906" s="4" t="s">
        <v>35</v>
      </c>
      <c r="K906" s="4" t="s">
        <v>46</v>
      </c>
      <c r="L906" s="4" t="s">
        <v>47</v>
      </c>
      <c r="M906" s="6" t="s">
        <v>57</v>
      </c>
      <c r="N906" s="4" t="s">
        <v>26</v>
      </c>
      <c r="O906" s="4" t="s">
        <v>27</v>
      </c>
      <c r="P906" s="4" t="s">
        <v>28</v>
      </c>
      <c r="Q906" s="4" t="s">
        <v>60</v>
      </c>
    </row>
    <row r="907" spans="1:17" ht="14.25" customHeight="1" x14ac:dyDescent="0.35">
      <c r="A907" s="4" t="s">
        <v>861</v>
      </c>
      <c r="B907" s="7">
        <v>45512</v>
      </c>
      <c r="C907" s="4" t="s">
        <v>76</v>
      </c>
      <c r="D907" s="4" t="s">
        <v>84</v>
      </c>
      <c r="E907" s="4" t="s">
        <v>79</v>
      </c>
      <c r="F907" s="4" t="s">
        <v>69</v>
      </c>
      <c r="G907" s="4">
        <v>2022</v>
      </c>
      <c r="H907" s="4" t="s">
        <v>65</v>
      </c>
      <c r="I907" s="4">
        <v>21250</v>
      </c>
      <c r="J907" s="4" t="s">
        <v>66</v>
      </c>
      <c r="K907" s="4" t="s">
        <v>42</v>
      </c>
      <c r="L907" s="4" t="s">
        <v>37</v>
      </c>
      <c r="M907" s="6" t="s">
        <v>57</v>
      </c>
      <c r="N907" s="4" t="s">
        <v>49</v>
      </c>
      <c r="O907" s="4" t="s">
        <v>82</v>
      </c>
      <c r="P907" s="4" t="s">
        <v>28</v>
      </c>
      <c r="Q907" s="4" t="s">
        <v>51</v>
      </c>
    </row>
    <row r="908" spans="1:17" ht="14.25" customHeight="1" x14ac:dyDescent="0.35">
      <c r="A908" s="4" t="s">
        <v>862</v>
      </c>
      <c r="B908" s="7">
        <v>45312</v>
      </c>
      <c r="C908" s="4" t="s">
        <v>18</v>
      </c>
      <c r="D908" s="4" t="s">
        <v>19</v>
      </c>
      <c r="E908" s="4" t="s">
        <v>20</v>
      </c>
      <c r="F908" s="4" t="s">
        <v>69</v>
      </c>
      <c r="G908" s="4">
        <v>2018</v>
      </c>
      <c r="H908" s="4" t="s">
        <v>34</v>
      </c>
      <c r="I908" s="4">
        <v>36450</v>
      </c>
      <c r="J908" s="4" t="s">
        <v>35</v>
      </c>
      <c r="K908" s="4" t="s">
        <v>46</v>
      </c>
      <c r="L908" s="4" t="s">
        <v>37</v>
      </c>
      <c r="M908" s="6" t="s">
        <v>38</v>
      </c>
      <c r="N908" s="4" t="s">
        <v>58</v>
      </c>
      <c r="O908" s="4" t="s">
        <v>59</v>
      </c>
      <c r="P908" s="4" t="s">
        <v>50</v>
      </c>
      <c r="Q908" s="4" t="s">
        <v>29</v>
      </c>
    </row>
    <row r="909" spans="1:17" ht="14.25" customHeight="1" x14ac:dyDescent="0.35">
      <c r="A909" s="4" t="s">
        <v>573</v>
      </c>
      <c r="B909" s="7">
        <v>45490</v>
      </c>
      <c r="C909" s="4" t="s">
        <v>76</v>
      </c>
      <c r="D909" s="4" t="s">
        <v>84</v>
      </c>
      <c r="E909" s="4" t="s">
        <v>20</v>
      </c>
      <c r="F909" s="4" t="s">
        <v>69</v>
      </c>
      <c r="G909" s="4">
        <v>2020</v>
      </c>
      <c r="H909" s="4" t="s">
        <v>54</v>
      </c>
      <c r="I909" s="4">
        <v>16000</v>
      </c>
      <c r="J909" s="4" t="s">
        <v>45</v>
      </c>
      <c r="K909" s="4" t="s">
        <v>36</v>
      </c>
      <c r="L909" s="4" t="s">
        <v>47</v>
      </c>
      <c r="M909" s="6" t="s">
        <v>25</v>
      </c>
      <c r="N909" s="4" t="s">
        <v>26</v>
      </c>
      <c r="O909" s="4" t="s">
        <v>27</v>
      </c>
      <c r="P909" s="4" t="s">
        <v>40</v>
      </c>
      <c r="Q909" s="4" t="s">
        <v>51</v>
      </c>
    </row>
    <row r="910" spans="1:17" ht="14.25" customHeight="1" x14ac:dyDescent="0.35">
      <c r="A910" s="4" t="s">
        <v>725</v>
      </c>
      <c r="B910" s="7">
        <v>45585</v>
      </c>
      <c r="C910" s="4" t="s">
        <v>18</v>
      </c>
      <c r="D910" s="4" t="s">
        <v>19</v>
      </c>
      <c r="E910" s="4" t="s">
        <v>86</v>
      </c>
      <c r="F910" s="4" t="s">
        <v>69</v>
      </c>
      <c r="G910" s="4">
        <v>2022</v>
      </c>
      <c r="H910" s="4" t="s">
        <v>22</v>
      </c>
      <c r="I910" s="4">
        <v>23400</v>
      </c>
      <c r="J910" s="4" t="s">
        <v>23</v>
      </c>
      <c r="K910" s="4" t="s">
        <v>18</v>
      </c>
      <c r="L910" s="4" t="s">
        <v>87</v>
      </c>
      <c r="M910" s="6" t="s">
        <v>48</v>
      </c>
      <c r="N910" s="4" t="s">
        <v>58</v>
      </c>
      <c r="O910" s="4" t="s">
        <v>74</v>
      </c>
      <c r="P910" s="4" t="s">
        <v>28</v>
      </c>
      <c r="Q910" s="4" t="s">
        <v>51</v>
      </c>
    </row>
    <row r="911" spans="1:17" ht="14.25" customHeight="1" x14ac:dyDescent="0.35">
      <c r="A911" s="4" t="s">
        <v>863</v>
      </c>
      <c r="B911" s="7">
        <v>45527</v>
      </c>
      <c r="C911" s="4" t="s">
        <v>18</v>
      </c>
      <c r="D911" s="4" t="s">
        <v>32</v>
      </c>
      <c r="E911" s="4" t="s">
        <v>89</v>
      </c>
      <c r="F911" s="4" t="s">
        <v>69</v>
      </c>
      <c r="G911" s="4">
        <v>2018</v>
      </c>
      <c r="H911" s="4" t="s">
        <v>22</v>
      </c>
      <c r="I911" s="4">
        <v>22500</v>
      </c>
      <c r="J911" s="4" t="s">
        <v>66</v>
      </c>
      <c r="K911" s="4" t="s">
        <v>77</v>
      </c>
      <c r="L911" s="4" t="s">
        <v>87</v>
      </c>
      <c r="M911" s="6" t="s">
        <v>57</v>
      </c>
      <c r="N911" s="4" t="s">
        <v>49</v>
      </c>
      <c r="O911" s="4" t="s">
        <v>39</v>
      </c>
      <c r="P911" s="4" t="s">
        <v>28</v>
      </c>
      <c r="Q911" s="4" t="s">
        <v>70</v>
      </c>
    </row>
    <row r="912" spans="1:17" ht="14.25" customHeight="1" x14ac:dyDescent="0.35">
      <c r="A912" s="4" t="s">
        <v>864</v>
      </c>
      <c r="B912" s="7">
        <v>45382</v>
      </c>
      <c r="C912" s="4" t="s">
        <v>18</v>
      </c>
      <c r="D912" s="4" t="s">
        <v>72</v>
      </c>
      <c r="E912" s="4" t="s">
        <v>20</v>
      </c>
      <c r="F912" s="4" t="s">
        <v>81</v>
      </c>
      <c r="G912" s="4">
        <v>2019</v>
      </c>
      <c r="H912" s="4" t="s">
        <v>65</v>
      </c>
      <c r="I912" s="4">
        <v>22000</v>
      </c>
      <c r="J912" s="4" t="s">
        <v>55</v>
      </c>
      <c r="K912" s="4" t="s">
        <v>46</v>
      </c>
      <c r="L912" s="4" t="s">
        <v>37</v>
      </c>
      <c r="M912" s="6" t="s">
        <v>38</v>
      </c>
      <c r="N912" s="4" t="s">
        <v>26</v>
      </c>
      <c r="O912" s="4" t="s">
        <v>82</v>
      </c>
      <c r="P912" s="4" t="s">
        <v>28</v>
      </c>
      <c r="Q912" s="4" t="s">
        <v>60</v>
      </c>
    </row>
    <row r="913" spans="1:17" ht="14.25" customHeight="1" x14ac:dyDescent="0.35">
      <c r="A913" s="4" t="s">
        <v>865</v>
      </c>
      <c r="B913" s="7">
        <v>45617</v>
      </c>
      <c r="C913" s="4" t="s">
        <v>76</v>
      </c>
      <c r="D913" s="4" t="s">
        <v>72</v>
      </c>
      <c r="E913" s="4" t="s">
        <v>33</v>
      </c>
      <c r="F913" s="4" t="s">
        <v>43</v>
      </c>
      <c r="G913" s="4">
        <v>2021</v>
      </c>
      <c r="H913" s="4" t="s">
        <v>44</v>
      </c>
      <c r="I913" s="4">
        <v>43950</v>
      </c>
      <c r="J913" s="4" t="s">
        <v>45</v>
      </c>
      <c r="K913" s="4" t="s">
        <v>46</v>
      </c>
      <c r="L913" s="4" t="s">
        <v>47</v>
      </c>
      <c r="M913" s="6" t="s">
        <v>38</v>
      </c>
      <c r="N913" s="4" t="s">
        <v>67</v>
      </c>
      <c r="O913" s="4" t="s">
        <v>74</v>
      </c>
      <c r="P913" s="4" t="s">
        <v>40</v>
      </c>
      <c r="Q913" s="4" t="s">
        <v>70</v>
      </c>
    </row>
    <row r="914" spans="1:17" ht="14.25" customHeight="1" x14ac:dyDescent="0.35">
      <c r="A914" s="4" t="s">
        <v>531</v>
      </c>
      <c r="B914" s="7">
        <v>45459</v>
      </c>
      <c r="C914" s="4" t="s">
        <v>76</v>
      </c>
      <c r="D914" s="4" t="s">
        <v>72</v>
      </c>
      <c r="E914" s="4" t="s">
        <v>20</v>
      </c>
      <c r="F914" s="4" t="s">
        <v>90</v>
      </c>
      <c r="G914" s="4">
        <v>2022</v>
      </c>
      <c r="H914" s="4" t="s">
        <v>22</v>
      </c>
      <c r="I914" s="4">
        <v>26340</v>
      </c>
      <c r="J914" s="4" t="s">
        <v>23</v>
      </c>
      <c r="K914" s="4" t="s">
        <v>77</v>
      </c>
      <c r="L914" s="4" t="s">
        <v>87</v>
      </c>
      <c r="M914" s="6" t="s">
        <v>48</v>
      </c>
      <c r="N914" s="4" t="s">
        <v>26</v>
      </c>
      <c r="O914" s="4" t="s">
        <v>82</v>
      </c>
      <c r="P914" s="4" t="s">
        <v>50</v>
      </c>
      <c r="Q914" s="4" t="s">
        <v>60</v>
      </c>
    </row>
    <row r="915" spans="1:17" ht="14.25" customHeight="1" x14ac:dyDescent="0.35">
      <c r="A915" s="4" t="s">
        <v>866</v>
      </c>
      <c r="B915" s="7">
        <v>45312</v>
      </c>
      <c r="C915" s="4" t="s">
        <v>76</v>
      </c>
      <c r="D915" s="4" t="s">
        <v>84</v>
      </c>
      <c r="E915" s="4" t="s">
        <v>20</v>
      </c>
      <c r="F915" s="4" t="s">
        <v>90</v>
      </c>
      <c r="G915" s="4">
        <v>2021</v>
      </c>
      <c r="H915" s="4" t="s">
        <v>44</v>
      </c>
      <c r="I915" s="4">
        <v>43850</v>
      </c>
      <c r="J915" s="4" t="s">
        <v>55</v>
      </c>
      <c r="K915" s="4" t="s">
        <v>77</v>
      </c>
      <c r="L915" s="4" t="s">
        <v>56</v>
      </c>
      <c r="M915" s="6" t="s">
        <v>38</v>
      </c>
      <c r="N915" s="4" t="s">
        <v>26</v>
      </c>
      <c r="O915" s="4" t="s">
        <v>39</v>
      </c>
      <c r="P915" s="4" t="s">
        <v>40</v>
      </c>
      <c r="Q915" s="4" t="s">
        <v>51</v>
      </c>
    </row>
    <row r="916" spans="1:17" ht="14.25" customHeight="1" x14ac:dyDescent="0.35">
      <c r="A916" s="4" t="s">
        <v>867</v>
      </c>
      <c r="B916" s="7">
        <v>45531</v>
      </c>
      <c r="C916" s="4" t="s">
        <v>42</v>
      </c>
      <c r="D916" s="4" t="s">
        <v>84</v>
      </c>
      <c r="E916" s="4" t="s">
        <v>63</v>
      </c>
      <c r="F916" s="4" t="s">
        <v>21</v>
      </c>
      <c r="G916" s="4">
        <v>2020</v>
      </c>
      <c r="H916" s="4" t="s">
        <v>22</v>
      </c>
      <c r="I916" s="4">
        <v>26280</v>
      </c>
      <c r="J916" s="4" t="s">
        <v>35</v>
      </c>
      <c r="K916" s="4" t="s">
        <v>36</v>
      </c>
      <c r="L916" s="4" t="s">
        <v>56</v>
      </c>
      <c r="M916" s="6" t="s">
        <v>38</v>
      </c>
      <c r="N916" s="4" t="s">
        <v>58</v>
      </c>
      <c r="O916" s="4" t="s">
        <v>74</v>
      </c>
      <c r="P916" s="4" t="s">
        <v>50</v>
      </c>
      <c r="Q916" s="4" t="s">
        <v>29</v>
      </c>
    </row>
    <row r="917" spans="1:17" ht="14.25" customHeight="1" x14ac:dyDescent="0.35">
      <c r="A917" s="4" t="s">
        <v>868</v>
      </c>
      <c r="B917" s="7">
        <v>45575</v>
      </c>
      <c r="C917" s="4" t="s">
        <v>76</v>
      </c>
      <c r="D917" s="4" t="s">
        <v>84</v>
      </c>
      <c r="E917" s="4" t="s">
        <v>20</v>
      </c>
      <c r="F917" s="4" t="s">
        <v>43</v>
      </c>
      <c r="G917" s="4">
        <v>2019</v>
      </c>
      <c r="H917" s="4" t="s">
        <v>34</v>
      </c>
      <c r="I917" s="4">
        <v>39375</v>
      </c>
      <c r="J917" s="4" t="s">
        <v>45</v>
      </c>
      <c r="K917" s="4" t="s">
        <v>46</v>
      </c>
      <c r="L917" s="4" t="s">
        <v>87</v>
      </c>
      <c r="M917" s="6" t="s">
        <v>48</v>
      </c>
      <c r="N917" s="4">
        <v>8</v>
      </c>
      <c r="O917" s="4" t="s">
        <v>27</v>
      </c>
      <c r="P917" s="4" t="s">
        <v>28</v>
      </c>
      <c r="Q917" s="4" t="s">
        <v>70</v>
      </c>
    </row>
    <row r="918" spans="1:17" ht="14.25" customHeight="1" x14ac:dyDescent="0.35">
      <c r="A918" s="4" t="s">
        <v>128</v>
      </c>
      <c r="B918" s="5">
        <v>45312</v>
      </c>
      <c r="C918" s="4" t="s">
        <v>76</v>
      </c>
      <c r="D918" s="4" t="s">
        <v>62</v>
      </c>
      <c r="E918" s="4" t="s">
        <v>73</v>
      </c>
      <c r="F918" s="4" t="s">
        <v>64</v>
      </c>
      <c r="G918" s="4">
        <v>2022</v>
      </c>
      <c r="H918" s="4" t="s">
        <v>65</v>
      </c>
      <c r="I918" s="4">
        <v>21850</v>
      </c>
      <c r="J918" s="4" t="s">
        <v>55</v>
      </c>
      <c r="K918" s="4" t="s">
        <v>77</v>
      </c>
      <c r="L918" s="4" t="s">
        <v>47</v>
      </c>
      <c r="M918" s="6" t="s">
        <v>57</v>
      </c>
      <c r="N918" s="4" t="s">
        <v>67</v>
      </c>
      <c r="O918" s="4" t="s">
        <v>74</v>
      </c>
      <c r="P918" s="4" t="s">
        <v>28</v>
      </c>
      <c r="Q918" s="4" t="s">
        <v>70</v>
      </c>
    </row>
    <row r="919" spans="1:17" ht="14.25" customHeight="1" x14ac:dyDescent="0.35">
      <c r="A919" s="4" t="s">
        <v>334</v>
      </c>
      <c r="B919" s="5">
        <v>45533</v>
      </c>
      <c r="C919" s="4" t="s">
        <v>42</v>
      </c>
      <c r="D919" s="4" t="s">
        <v>19</v>
      </c>
      <c r="E919" s="4" t="s">
        <v>63</v>
      </c>
      <c r="F919" s="4" t="s">
        <v>69</v>
      </c>
      <c r="G919" s="4">
        <v>2021</v>
      </c>
      <c r="H919" s="4" t="s">
        <v>44</v>
      </c>
      <c r="I919" s="4">
        <v>43650</v>
      </c>
      <c r="J919" s="4" t="s">
        <v>45</v>
      </c>
      <c r="K919" s="4" t="s">
        <v>42</v>
      </c>
      <c r="L919" s="4" t="s">
        <v>37</v>
      </c>
      <c r="M919" s="6" t="s">
        <v>48</v>
      </c>
      <c r="N919" s="4" t="s">
        <v>67</v>
      </c>
      <c r="O919" s="4" t="s">
        <v>59</v>
      </c>
      <c r="P919" s="4" t="s">
        <v>28</v>
      </c>
      <c r="Q919" s="4" t="s">
        <v>60</v>
      </c>
    </row>
    <row r="920" spans="1:17" ht="14.25" customHeight="1" x14ac:dyDescent="0.35">
      <c r="A920" s="4" t="s">
        <v>869</v>
      </c>
      <c r="B920" s="5">
        <v>45362</v>
      </c>
      <c r="C920" s="4" t="s">
        <v>31</v>
      </c>
      <c r="D920" s="4" t="s">
        <v>62</v>
      </c>
      <c r="E920" s="4" t="s">
        <v>79</v>
      </c>
      <c r="F920" s="4" t="s">
        <v>64</v>
      </c>
      <c r="G920" s="4">
        <v>2021</v>
      </c>
      <c r="H920" s="4" t="s">
        <v>65</v>
      </c>
      <c r="I920" s="4">
        <v>21250</v>
      </c>
      <c r="J920" s="4" t="s">
        <v>66</v>
      </c>
      <c r="K920" s="4" t="s">
        <v>18</v>
      </c>
      <c r="L920" s="4" t="s">
        <v>56</v>
      </c>
      <c r="M920" s="6" t="s">
        <v>25</v>
      </c>
      <c r="N920" s="4">
        <v>8</v>
      </c>
      <c r="O920" s="4" t="s">
        <v>82</v>
      </c>
      <c r="P920" s="4" t="s">
        <v>28</v>
      </c>
      <c r="Q920" s="4" t="s">
        <v>51</v>
      </c>
    </row>
    <row r="921" spans="1:17" ht="14.25" customHeight="1" x14ac:dyDescent="0.35">
      <c r="A921" s="4" t="s">
        <v>870</v>
      </c>
      <c r="B921" s="5">
        <v>45578</v>
      </c>
      <c r="C921" s="4" t="s">
        <v>76</v>
      </c>
      <c r="D921" s="4" t="s">
        <v>84</v>
      </c>
      <c r="E921" s="4" t="s">
        <v>20</v>
      </c>
      <c r="F921" s="4" t="s">
        <v>43</v>
      </c>
      <c r="G921" s="4">
        <v>2018</v>
      </c>
      <c r="H921" s="4" t="s">
        <v>54</v>
      </c>
      <c r="I921" s="4">
        <v>16200</v>
      </c>
      <c r="J921" s="4" t="s">
        <v>55</v>
      </c>
      <c r="K921" s="4" t="s">
        <v>36</v>
      </c>
      <c r="L921" s="4" t="s">
        <v>56</v>
      </c>
      <c r="M921" s="6" t="s">
        <v>48</v>
      </c>
      <c r="N921" s="4" t="s">
        <v>67</v>
      </c>
      <c r="O921" s="4" t="s">
        <v>74</v>
      </c>
      <c r="P921" s="4" t="s">
        <v>28</v>
      </c>
      <c r="Q921" s="4" t="s">
        <v>70</v>
      </c>
    </row>
    <row r="922" spans="1:17" ht="14.25" customHeight="1" x14ac:dyDescent="0.35">
      <c r="A922" s="4" t="s">
        <v>589</v>
      </c>
      <c r="B922" s="5">
        <v>45367</v>
      </c>
      <c r="C922" s="4" t="s">
        <v>18</v>
      </c>
      <c r="D922" s="4" t="s">
        <v>84</v>
      </c>
      <c r="E922" s="4" t="s">
        <v>20</v>
      </c>
      <c r="F922" s="4" t="s">
        <v>69</v>
      </c>
      <c r="G922" s="4">
        <v>2021</v>
      </c>
      <c r="H922" s="4" t="s">
        <v>65</v>
      </c>
      <c r="I922" s="4">
        <v>20000</v>
      </c>
      <c r="J922" s="4" t="s">
        <v>66</v>
      </c>
      <c r="K922" s="4" t="s">
        <v>46</v>
      </c>
      <c r="L922" s="4" t="s">
        <v>47</v>
      </c>
      <c r="M922" s="6" t="s">
        <v>48</v>
      </c>
      <c r="N922" s="4" t="s">
        <v>67</v>
      </c>
      <c r="O922" s="4" t="s">
        <v>74</v>
      </c>
      <c r="P922" s="4" t="s">
        <v>50</v>
      </c>
      <c r="Q922" s="4" t="s">
        <v>29</v>
      </c>
    </row>
    <row r="923" spans="1:17" ht="14.25" customHeight="1" x14ac:dyDescent="0.35">
      <c r="A923" s="4" t="s">
        <v>673</v>
      </c>
      <c r="B923" s="5">
        <v>45352</v>
      </c>
      <c r="C923" s="4" t="s">
        <v>18</v>
      </c>
      <c r="D923" s="4" t="s">
        <v>62</v>
      </c>
      <c r="E923" s="4" t="s">
        <v>86</v>
      </c>
      <c r="F923" s="4" t="s">
        <v>69</v>
      </c>
      <c r="G923" s="4">
        <v>2020</v>
      </c>
      <c r="H923" s="4" t="s">
        <v>44</v>
      </c>
      <c r="I923" s="4">
        <v>39000</v>
      </c>
      <c r="J923" s="4" t="s">
        <v>55</v>
      </c>
      <c r="K923" s="4" t="s">
        <v>46</v>
      </c>
      <c r="L923" s="4" t="s">
        <v>24</v>
      </c>
      <c r="M923" s="6" t="s">
        <v>25</v>
      </c>
      <c r="N923" s="4" t="s">
        <v>58</v>
      </c>
      <c r="O923" s="4" t="s">
        <v>74</v>
      </c>
      <c r="P923" s="4" t="s">
        <v>40</v>
      </c>
      <c r="Q923" s="4" t="s">
        <v>70</v>
      </c>
    </row>
    <row r="924" spans="1:17" ht="14.25" customHeight="1" x14ac:dyDescent="0.35">
      <c r="A924" s="4" t="s">
        <v>871</v>
      </c>
      <c r="B924" s="5">
        <v>45394</v>
      </c>
      <c r="C924" s="4" t="s">
        <v>31</v>
      </c>
      <c r="D924" s="4" t="s">
        <v>19</v>
      </c>
      <c r="E924" s="4" t="s">
        <v>89</v>
      </c>
      <c r="F924" s="4" t="s">
        <v>69</v>
      </c>
      <c r="G924" s="4">
        <v>2021</v>
      </c>
      <c r="H924" s="4" t="s">
        <v>44</v>
      </c>
      <c r="I924" s="4">
        <v>37500</v>
      </c>
      <c r="J924" s="4" t="s">
        <v>66</v>
      </c>
      <c r="K924" s="4" t="s">
        <v>77</v>
      </c>
      <c r="L924" s="4" t="s">
        <v>47</v>
      </c>
      <c r="M924" s="6" t="s">
        <v>48</v>
      </c>
      <c r="N924" s="4">
        <v>8</v>
      </c>
      <c r="O924" s="4" t="s">
        <v>39</v>
      </c>
      <c r="P924" s="4" t="s">
        <v>28</v>
      </c>
      <c r="Q924" s="4" t="s">
        <v>51</v>
      </c>
    </row>
    <row r="925" spans="1:17" ht="14.25" customHeight="1" x14ac:dyDescent="0.35">
      <c r="A925" s="4" t="s">
        <v>872</v>
      </c>
      <c r="B925" s="5">
        <v>45424</v>
      </c>
      <c r="C925" s="4" t="s">
        <v>31</v>
      </c>
      <c r="D925" s="4" t="s">
        <v>72</v>
      </c>
      <c r="E925" s="4" t="s">
        <v>20</v>
      </c>
      <c r="F925" s="4" t="s">
        <v>64</v>
      </c>
      <c r="G925" s="4">
        <v>2020</v>
      </c>
      <c r="H925" s="4" t="s">
        <v>54</v>
      </c>
      <c r="I925" s="4">
        <v>17600</v>
      </c>
      <c r="J925" s="4" t="s">
        <v>23</v>
      </c>
      <c r="K925" s="4" t="s">
        <v>77</v>
      </c>
      <c r="L925" s="4" t="s">
        <v>87</v>
      </c>
      <c r="M925" s="6" t="s">
        <v>38</v>
      </c>
      <c r="N925" s="4" t="s">
        <v>49</v>
      </c>
      <c r="O925" s="4" t="s">
        <v>74</v>
      </c>
      <c r="P925" s="4" t="s">
        <v>28</v>
      </c>
      <c r="Q925" s="4" t="s">
        <v>70</v>
      </c>
    </row>
    <row r="926" spans="1:17" ht="14.25" customHeight="1" x14ac:dyDescent="0.35">
      <c r="A926" s="4" t="s">
        <v>829</v>
      </c>
      <c r="B926" s="5">
        <v>45446</v>
      </c>
      <c r="C926" s="4" t="s">
        <v>42</v>
      </c>
      <c r="D926" s="4" t="s">
        <v>72</v>
      </c>
      <c r="E926" s="4" t="s">
        <v>33</v>
      </c>
      <c r="F926" s="4" t="s">
        <v>90</v>
      </c>
      <c r="G926" s="4">
        <v>2020</v>
      </c>
      <c r="H926" s="4" t="s">
        <v>54</v>
      </c>
      <c r="I926" s="4">
        <v>17580</v>
      </c>
      <c r="J926" s="4" t="s">
        <v>23</v>
      </c>
      <c r="K926" s="4" t="s">
        <v>18</v>
      </c>
      <c r="L926" s="4" t="s">
        <v>37</v>
      </c>
      <c r="M926" s="6" t="s">
        <v>57</v>
      </c>
      <c r="N926" s="4" t="s">
        <v>49</v>
      </c>
      <c r="O926" s="4" t="s">
        <v>59</v>
      </c>
      <c r="P926" s="4" t="s">
        <v>28</v>
      </c>
      <c r="Q926" s="4" t="s">
        <v>60</v>
      </c>
    </row>
    <row r="927" spans="1:17" ht="14.25" customHeight="1" x14ac:dyDescent="0.35">
      <c r="A927" s="4" t="s">
        <v>873</v>
      </c>
      <c r="B927" s="5">
        <v>45548</v>
      </c>
      <c r="C927" s="4" t="s">
        <v>53</v>
      </c>
      <c r="D927" s="4" t="s">
        <v>32</v>
      </c>
      <c r="E927" s="4" t="s">
        <v>20</v>
      </c>
      <c r="F927" s="4" t="s">
        <v>69</v>
      </c>
      <c r="G927" s="4">
        <v>2018</v>
      </c>
      <c r="H927" s="4" t="s">
        <v>22</v>
      </c>
      <c r="I927" s="4">
        <v>26340</v>
      </c>
      <c r="J927" s="4" t="s">
        <v>45</v>
      </c>
      <c r="K927" s="4" t="s">
        <v>46</v>
      </c>
      <c r="L927" s="4" t="s">
        <v>37</v>
      </c>
      <c r="M927" s="6" t="s">
        <v>57</v>
      </c>
      <c r="N927" s="4" t="s">
        <v>49</v>
      </c>
      <c r="O927" s="4" t="s">
        <v>82</v>
      </c>
      <c r="P927" s="4" t="s">
        <v>40</v>
      </c>
      <c r="Q927" s="4" t="s">
        <v>29</v>
      </c>
    </row>
    <row r="928" spans="1:17" ht="14.25" customHeight="1" x14ac:dyDescent="0.35">
      <c r="A928" s="4" t="s">
        <v>874</v>
      </c>
      <c r="B928" s="5">
        <v>45385</v>
      </c>
      <c r="C928" s="4" t="s">
        <v>76</v>
      </c>
      <c r="D928" s="4" t="s">
        <v>19</v>
      </c>
      <c r="E928" s="4" t="s">
        <v>20</v>
      </c>
      <c r="F928" s="4" t="s">
        <v>64</v>
      </c>
      <c r="G928" s="4">
        <v>2019</v>
      </c>
      <c r="H928" s="4" t="s">
        <v>44</v>
      </c>
      <c r="I928" s="4">
        <v>43850</v>
      </c>
      <c r="J928" s="4" t="s">
        <v>23</v>
      </c>
      <c r="K928" s="4" t="s">
        <v>18</v>
      </c>
      <c r="L928" s="4" t="s">
        <v>87</v>
      </c>
      <c r="M928" s="6" t="s">
        <v>38</v>
      </c>
      <c r="N928" s="4" t="s">
        <v>49</v>
      </c>
      <c r="O928" s="4" t="s">
        <v>82</v>
      </c>
      <c r="P928" s="4" t="s">
        <v>50</v>
      </c>
      <c r="Q928" s="4" t="s">
        <v>51</v>
      </c>
    </row>
    <row r="929" spans="1:17" ht="14.25" customHeight="1" x14ac:dyDescent="0.35">
      <c r="A929" s="4" t="s">
        <v>875</v>
      </c>
      <c r="B929" s="5">
        <v>45435</v>
      </c>
      <c r="C929" s="4" t="s">
        <v>31</v>
      </c>
      <c r="D929" s="4" t="s">
        <v>19</v>
      </c>
      <c r="E929" s="4" t="s">
        <v>63</v>
      </c>
      <c r="F929" s="4" t="s">
        <v>90</v>
      </c>
      <c r="G929" s="4">
        <v>2020</v>
      </c>
      <c r="H929" s="4" t="s">
        <v>65</v>
      </c>
      <c r="I929" s="4">
        <v>21900</v>
      </c>
      <c r="J929" s="4" t="s">
        <v>66</v>
      </c>
      <c r="K929" s="4" t="s">
        <v>36</v>
      </c>
      <c r="L929" s="4" t="s">
        <v>47</v>
      </c>
      <c r="M929" s="6" t="s">
        <v>57</v>
      </c>
      <c r="N929" s="4" t="s">
        <v>67</v>
      </c>
      <c r="O929" s="4" t="s">
        <v>39</v>
      </c>
      <c r="P929" s="4" t="s">
        <v>40</v>
      </c>
      <c r="Q929" s="4" t="s">
        <v>51</v>
      </c>
    </row>
    <row r="930" spans="1:17" ht="14.25" customHeight="1" x14ac:dyDescent="0.35">
      <c r="A930" s="4" t="s">
        <v>876</v>
      </c>
      <c r="B930" s="7">
        <v>45551</v>
      </c>
      <c r="C930" s="4" t="s">
        <v>76</v>
      </c>
      <c r="D930" s="4" t="s">
        <v>84</v>
      </c>
      <c r="E930" s="4" t="s">
        <v>20</v>
      </c>
      <c r="F930" s="4" t="s">
        <v>21</v>
      </c>
      <c r="G930" s="4">
        <v>2021</v>
      </c>
      <c r="H930" s="4" t="s">
        <v>54</v>
      </c>
      <c r="I930" s="4">
        <v>17500</v>
      </c>
      <c r="J930" s="4" t="s">
        <v>35</v>
      </c>
      <c r="K930" s="4" t="s">
        <v>77</v>
      </c>
      <c r="L930" s="4" t="s">
        <v>56</v>
      </c>
      <c r="M930" s="6" t="s">
        <v>57</v>
      </c>
      <c r="N930" s="4" t="s">
        <v>67</v>
      </c>
      <c r="O930" s="4" t="s">
        <v>59</v>
      </c>
      <c r="P930" s="4" t="s">
        <v>50</v>
      </c>
      <c r="Q930" s="4" t="s">
        <v>60</v>
      </c>
    </row>
    <row r="931" spans="1:17" ht="14.25" customHeight="1" x14ac:dyDescent="0.35">
      <c r="A931" s="4" t="s">
        <v>877</v>
      </c>
      <c r="B931" s="7">
        <v>45590</v>
      </c>
      <c r="C931" s="4" t="s">
        <v>76</v>
      </c>
      <c r="D931" s="4" t="s">
        <v>62</v>
      </c>
      <c r="E931" s="4" t="s">
        <v>73</v>
      </c>
      <c r="F931" s="4" t="s">
        <v>64</v>
      </c>
      <c r="G931" s="4">
        <v>2021</v>
      </c>
      <c r="H931" s="4" t="s">
        <v>65</v>
      </c>
      <c r="I931" s="4">
        <v>21850</v>
      </c>
      <c r="J931" s="4" t="s">
        <v>55</v>
      </c>
      <c r="K931" s="4" t="s">
        <v>77</v>
      </c>
      <c r="L931" s="4" t="s">
        <v>56</v>
      </c>
      <c r="M931" s="6" t="s">
        <v>25</v>
      </c>
      <c r="N931" s="4" t="s">
        <v>58</v>
      </c>
      <c r="O931" s="4" t="s">
        <v>39</v>
      </c>
      <c r="P931" s="4" t="s">
        <v>28</v>
      </c>
      <c r="Q931" s="4" t="s">
        <v>51</v>
      </c>
    </row>
    <row r="932" spans="1:17" ht="14.25" customHeight="1" x14ac:dyDescent="0.35">
      <c r="A932" s="4" t="s">
        <v>878</v>
      </c>
      <c r="B932" s="5">
        <v>45544</v>
      </c>
      <c r="C932" s="4" t="s">
        <v>31</v>
      </c>
      <c r="D932" s="4" t="s">
        <v>72</v>
      </c>
      <c r="E932" s="4" t="s">
        <v>63</v>
      </c>
      <c r="F932" s="4" t="s">
        <v>21</v>
      </c>
      <c r="G932" s="4">
        <v>2020</v>
      </c>
      <c r="H932" s="4" t="s">
        <v>54</v>
      </c>
      <c r="I932" s="4">
        <v>17460</v>
      </c>
      <c r="J932" s="4" t="s">
        <v>45</v>
      </c>
      <c r="K932" s="4" t="s">
        <v>36</v>
      </c>
      <c r="L932" s="4" t="s">
        <v>37</v>
      </c>
      <c r="M932" s="6" t="s">
        <v>48</v>
      </c>
      <c r="N932" s="4" t="s">
        <v>49</v>
      </c>
      <c r="O932" s="4" t="s">
        <v>27</v>
      </c>
      <c r="P932" s="4" t="s">
        <v>28</v>
      </c>
      <c r="Q932" s="4" t="s">
        <v>70</v>
      </c>
    </row>
    <row r="933" spans="1:17" ht="14.25" customHeight="1" x14ac:dyDescent="0.35">
      <c r="A933" s="4" t="s">
        <v>879</v>
      </c>
      <c r="B933" s="5">
        <v>45411</v>
      </c>
      <c r="C933" s="4" t="s">
        <v>31</v>
      </c>
      <c r="D933" s="4" t="s">
        <v>62</v>
      </c>
      <c r="E933" s="4" t="s">
        <v>79</v>
      </c>
      <c r="F933" s="4" t="s">
        <v>43</v>
      </c>
      <c r="G933" s="4">
        <v>2021</v>
      </c>
      <c r="H933" s="4" t="s">
        <v>44</v>
      </c>
      <c r="I933" s="4">
        <v>42500</v>
      </c>
      <c r="J933" s="4" t="s">
        <v>35</v>
      </c>
      <c r="K933" s="4" t="s">
        <v>18</v>
      </c>
      <c r="L933" s="4" t="s">
        <v>87</v>
      </c>
      <c r="M933" s="6" t="s">
        <v>48</v>
      </c>
      <c r="N933" s="4" t="s">
        <v>58</v>
      </c>
      <c r="O933" s="4" t="s">
        <v>74</v>
      </c>
      <c r="P933" s="4" t="s">
        <v>28</v>
      </c>
      <c r="Q933" s="4" t="s">
        <v>70</v>
      </c>
    </row>
    <row r="934" spans="1:17" ht="14.25" customHeight="1" x14ac:dyDescent="0.35">
      <c r="A934" s="4" t="s">
        <v>142</v>
      </c>
      <c r="B934" s="5">
        <v>45377</v>
      </c>
      <c r="C934" s="4" t="s">
        <v>18</v>
      </c>
      <c r="D934" s="4" t="s">
        <v>19</v>
      </c>
      <c r="E934" s="4" t="s">
        <v>20</v>
      </c>
      <c r="F934" s="4" t="s">
        <v>81</v>
      </c>
      <c r="G934" s="4">
        <v>2022</v>
      </c>
      <c r="H934" s="4" t="s">
        <v>54</v>
      </c>
      <c r="I934" s="4">
        <v>16200</v>
      </c>
      <c r="J934" s="4" t="s">
        <v>55</v>
      </c>
      <c r="K934" s="4" t="s">
        <v>36</v>
      </c>
      <c r="L934" s="4" t="s">
        <v>37</v>
      </c>
      <c r="M934" s="6" t="s">
        <v>38</v>
      </c>
      <c r="N934" s="4" t="s">
        <v>67</v>
      </c>
      <c r="O934" s="4" t="s">
        <v>59</v>
      </c>
      <c r="P934" s="4" t="s">
        <v>28</v>
      </c>
      <c r="Q934" s="4" t="s">
        <v>51</v>
      </c>
    </row>
    <row r="935" spans="1:17" ht="14.25" customHeight="1" x14ac:dyDescent="0.35">
      <c r="A935" s="4" t="s">
        <v>880</v>
      </c>
      <c r="B935" s="5">
        <v>45608</v>
      </c>
      <c r="C935" s="4" t="s">
        <v>42</v>
      </c>
      <c r="D935" s="4" t="s">
        <v>84</v>
      </c>
      <c r="E935" s="4" t="s">
        <v>20</v>
      </c>
      <c r="F935" s="4" t="s">
        <v>90</v>
      </c>
      <c r="G935" s="4">
        <v>2018</v>
      </c>
      <c r="H935" s="4" t="s">
        <v>44</v>
      </c>
      <c r="I935" s="4">
        <v>40000</v>
      </c>
      <c r="J935" s="4" t="s">
        <v>23</v>
      </c>
      <c r="K935" s="4" t="s">
        <v>36</v>
      </c>
      <c r="L935" s="4" t="s">
        <v>37</v>
      </c>
      <c r="M935" s="6" t="s">
        <v>48</v>
      </c>
      <c r="N935" s="4">
        <v>8</v>
      </c>
      <c r="O935" s="4" t="s">
        <v>82</v>
      </c>
      <c r="P935" s="4" t="s">
        <v>28</v>
      </c>
      <c r="Q935" s="4" t="s">
        <v>29</v>
      </c>
    </row>
    <row r="936" spans="1:17" ht="14.25" customHeight="1" x14ac:dyDescent="0.35">
      <c r="A936" s="4" t="s">
        <v>881</v>
      </c>
      <c r="B936" s="5">
        <v>45520</v>
      </c>
      <c r="C936" s="4" t="s">
        <v>53</v>
      </c>
      <c r="D936" s="4" t="s">
        <v>84</v>
      </c>
      <c r="E936" s="4" t="s">
        <v>86</v>
      </c>
      <c r="F936" s="4" t="s">
        <v>21</v>
      </c>
      <c r="G936" s="4">
        <v>2021</v>
      </c>
      <c r="H936" s="4" t="s">
        <v>54</v>
      </c>
      <c r="I936" s="4">
        <v>15600</v>
      </c>
      <c r="J936" s="4" t="s">
        <v>45</v>
      </c>
      <c r="K936" s="4" t="s">
        <v>36</v>
      </c>
      <c r="L936" s="4" t="s">
        <v>87</v>
      </c>
      <c r="M936" s="6" t="s">
        <v>25</v>
      </c>
      <c r="N936" s="4" t="s">
        <v>26</v>
      </c>
      <c r="O936" s="4" t="s">
        <v>59</v>
      </c>
      <c r="P936" s="4" t="s">
        <v>50</v>
      </c>
      <c r="Q936" s="4" t="s">
        <v>70</v>
      </c>
    </row>
    <row r="937" spans="1:17" ht="14.25" customHeight="1" x14ac:dyDescent="0.35">
      <c r="A937" s="4" t="s">
        <v>882</v>
      </c>
      <c r="B937" s="5">
        <v>45518</v>
      </c>
      <c r="C937" s="4" t="s">
        <v>76</v>
      </c>
      <c r="D937" s="4" t="s">
        <v>72</v>
      </c>
      <c r="E937" s="4" t="s">
        <v>89</v>
      </c>
      <c r="F937" s="4" t="s">
        <v>21</v>
      </c>
      <c r="G937" s="4">
        <v>2018</v>
      </c>
      <c r="H937" s="4" t="s">
        <v>22</v>
      </c>
      <c r="I937" s="4">
        <v>22500</v>
      </c>
      <c r="J937" s="4" t="s">
        <v>55</v>
      </c>
      <c r="K937" s="4" t="s">
        <v>18</v>
      </c>
      <c r="L937" s="4" t="s">
        <v>24</v>
      </c>
      <c r="M937" s="6" t="s">
        <v>38</v>
      </c>
      <c r="N937" s="4" t="s">
        <v>49</v>
      </c>
      <c r="O937" s="4" t="s">
        <v>82</v>
      </c>
      <c r="P937" s="4" t="s">
        <v>40</v>
      </c>
      <c r="Q937" s="4" t="s">
        <v>51</v>
      </c>
    </row>
    <row r="938" spans="1:17" ht="14.25" customHeight="1" x14ac:dyDescent="0.35">
      <c r="A938" s="4" t="s">
        <v>883</v>
      </c>
      <c r="B938" s="5">
        <v>45562</v>
      </c>
      <c r="C938" s="4" t="s">
        <v>42</v>
      </c>
      <c r="D938" s="4" t="s">
        <v>62</v>
      </c>
      <c r="E938" s="4" t="s">
        <v>20</v>
      </c>
      <c r="F938" s="4" t="s">
        <v>81</v>
      </c>
      <c r="G938" s="4">
        <v>2020</v>
      </c>
      <c r="H938" s="4" t="s">
        <v>54</v>
      </c>
      <c r="I938" s="4">
        <v>17600</v>
      </c>
      <c r="J938" s="4" t="s">
        <v>35</v>
      </c>
      <c r="K938" s="4" t="s">
        <v>18</v>
      </c>
      <c r="L938" s="4" t="s">
        <v>47</v>
      </c>
      <c r="M938" s="6" t="s">
        <v>38</v>
      </c>
      <c r="N938" s="4" t="s">
        <v>49</v>
      </c>
      <c r="O938" s="4" t="s">
        <v>82</v>
      </c>
      <c r="P938" s="4" t="s">
        <v>28</v>
      </c>
      <c r="Q938" s="4" t="s">
        <v>70</v>
      </c>
    </row>
    <row r="939" spans="1:17" ht="14.25" customHeight="1" x14ac:dyDescent="0.35">
      <c r="A939" s="4" t="s">
        <v>884</v>
      </c>
      <c r="B939" s="5">
        <v>45532</v>
      </c>
      <c r="C939" s="4" t="s">
        <v>31</v>
      </c>
      <c r="D939" s="4" t="s">
        <v>72</v>
      </c>
      <c r="E939" s="4" t="s">
        <v>33</v>
      </c>
      <c r="F939" s="4" t="s">
        <v>90</v>
      </c>
      <c r="G939" s="4">
        <v>2020</v>
      </c>
      <c r="H939" s="4" t="s">
        <v>22</v>
      </c>
      <c r="I939" s="4">
        <v>26370</v>
      </c>
      <c r="J939" s="4" t="s">
        <v>45</v>
      </c>
      <c r="K939" s="4" t="s">
        <v>42</v>
      </c>
      <c r="L939" s="4" t="s">
        <v>24</v>
      </c>
      <c r="M939" s="6" t="s">
        <v>38</v>
      </c>
      <c r="N939" s="4" t="s">
        <v>67</v>
      </c>
      <c r="O939" s="4" t="s">
        <v>82</v>
      </c>
      <c r="P939" s="4" t="s">
        <v>28</v>
      </c>
      <c r="Q939" s="4" t="s">
        <v>29</v>
      </c>
    </row>
    <row r="940" spans="1:17" ht="14.25" customHeight="1" x14ac:dyDescent="0.35">
      <c r="A940" s="4" t="s">
        <v>885</v>
      </c>
      <c r="B940" s="5">
        <v>45312</v>
      </c>
      <c r="C940" s="4" t="s">
        <v>18</v>
      </c>
      <c r="D940" s="4" t="s">
        <v>72</v>
      </c>
      <c r="E940" s="4" t="s">
        <v>20</v>
      </c>
      <c r="F940" s="4" t="s">
        <v>21</v>
      </c>
      <c r="G940" s="4">
        <v>2020</v>
      </c>
      <c r="H940" s="4" t="s">
        <v>22</v>
      </c>
      <c r="I940" s="4">
        <v>26340</v>
      </c>
      <c r="J940" s="4" t="s">
        <v>55</v>
      </c>
      <c r="K940" s="4" t="s">
        <v>42</v>
      </c>
      <c r="L940" s="4" t="s">
        <v>24</v>
      </c>
      <c r="M940" s="6" t="s">
        <v>48</v>
      </c>
      <c r="N940" s="4" t="s">
        <v>26</v>
      </c>
      <c r="O940" s="4" t="s">
        <v>39</v>
      </c>
      <c r="P940" s="4" t="s">
        <v>28</v>
      </c>
      <c r="Q940" s="4" t="s">
        <v>51</v>
      </c>
    </row>
    <row r="941" spans="1:17" ht="14.25" customHeight="1" x14ac:dyDescent="0.35">
      <c r="A941" s="4" t="s">
        <v>886</v>
      </c>
      <c r="B941" s="5">
        <v>45504</v>
      </c>
      <c r="C941" s="4" t="s">
        <v>31</v>
      </c>
      <c r="D941" s="4" t="s">
        <v>19</v>
      </c>
      <c r="E941" s="4" t="s">
        <v>20</v>
      </c>
      <c r="F941" s="4" t="s">
        <v>21</v>
      </c>
      <c r="G941" s="4">
        <v>2018</v>
      </c>
      <c r="H941" s="4" t="s">
        <v>65</v>
      </c>
      <c r="I941" s="4">
        <v>21925</v>
      </c>
      <c r="J941" s="4" t="s">
        <v>55</v>
      </c>
      <c r="K941" s="4" t="s">
        <v>46</v>
      </c>
      <c r="L941" s="4" t="s">
        <v>24</v>
      </c>
      <c r="M941" s="6" t="s">
        <v>25</v>
      </c>
      <c r="N941" s="4" t="s">
        <v>58</v>
      </c>
      <c r="O941" s="4" t="s">
        <v>27</v>
      </c>
      <c r="P941" s="4" t="s">
        <v>40</v>
      </c>
      <c r="Q941" s="4" t="s">
        <v>70</v>
      </c>
    </row>
    <row r="942" spans="1:17" ht="14.25" customHeight="1" x14ac:dyDescent="0.35">
      <c r="A942" s="4" t="s">
        <v>887</v>
      </c>
      <c r="B942" s="5">
        <v>45448</v>
      </c>
      <c r="C942" s="4" t="s">
        <v>76</v>
      </c>
      <c r="D942" s="4" t="s">
        <v>32</v>
      </c>
      <c r="E942" s="4" t="s">
        <v>63</v>
      </c>
      <c r="F942" s="4" t="s">
        <v>64</v>
      </c>
      <c r="G942" s="4">
        <v>2021</v>
      </c>
      <c r="H942" s="4" t="s">
        <v>44</v>
      </c>
      <c r="I942" s="4">
        <v>43800</v>
      </c>
      <c r="J942" s="4" t="s">
        <v>35</v>
      </c>
      <c r="K942" s="4" t="s">
        <v>18</v>
      </c>
      <c r="L942" s="4" t="s">
        <v>87</v>
      </c>
      <c r="M942" s="6" t="s">
        <v>57</v>
      </c>
      <c r="N942" s="4" t="s">
        <v>58</v>
      </c>
      <c r="O942" s="4" t="s">
        <v>59</v>
      </c>
      <c r="P942" s="4" t="s">
        <v>50</v>
      </c>
      <c r="Q942" s="4" t="s">
        <v>60</v>
      </c>
    </row>
    <row r="943" spans="1:17" ht="14.25" customHeight="1" x14ac:dyDescent="0.35">
      <c r="A943" s="4" t="s">
        <v>888</v>
      </c>
      <c r="B943" s="5">
        <v>45553</v>
      </c>
      <c r="C943" s="4" t="s">
        <v>53</v>
      </c>
      <c r="D943" s="4" t="s">
        <v>72</v>
      </c>
      <c r="E943" s="4" t="s">
        <v>20</v>
      </c>
      <c r="F943" s="4" t="s">
        <v>81</v>
      </c>
      <c r="G943" s="4">
        <v>2022</v>
      </c>
      <c r="H943" s="4" t="s">
        <v>54</v>
      </c>
      <c r="I943" s="4">
        <v>17500</v>
      </c>
      <c r="J943" s="4" t="s">
        <v>35</v>
      </c>
      <c r="K943" s="4" t="s">
        <v>77</v>
      </c>
      <c r="L943" s="4" t="s">
        <v>87</v>
      </c>
      <c r="M943" s="6" t="s">
        <v>25</v>
      </c>
      <c r="N943" s="4" t="s">
        <v>26</v>
      </c>
      <c r="O943" s="4" t="s">
        <v>39</v>
      </c>
      <c r="P943" s="4" t="s">
        <v>40</v>
      </c>
      <c r="Q943" s="4" t="s">
        <v>60</v>
      </c>
    </row>
    <row r="944" spans="1:17" ht="14.25" customHeight="1" x14ac:dyDescent="0.35">
      <c r="A944" s="4" t="s">
        <v>889</v>
      </c>
      <c r="B944" s="7">
        <v>45332</v>
      </c>
      <c r="C944" s="4" t="s">
        <v>31</v>
      </c>
      <c r="D944" s="4" t="s">
        <v>84</v>
      </c>
      <c r="E944" s="4" t="s">
        <v>73</v>
      </c>
      <c r="F944" s="4" t="s">
        <v>64</v>
      </c>
      <c r="G944" s="4">
        <v>2018</v>
      </c>
      <c r="H944" s="4" t="s">
        <v>54</v>
      </c>
      <c r="I944" s="4">
        <v>17480</v>
      </c>
      <c r="J944" s="4" t="s">
        <v>66</v>
      </c>
      <c r="K944" s="4" t="s">
        <v>18</v>
      </c>
      <c r="L944" s="4" t="s">
        <v>24</v>
      </c>
      <c r="M944" s="6" t="s">
        <v>25</v>
      </c>
      <c r="N944" s="4" t="s">
        <v>58</v>
      </c>
      <c r="O944" s="4" t="s">
        <v>74</v>
      </c>
      <c r="P944" s="4" t="s">
        <v>50</v>
      </c>
      <c r="Q944" s="4" t="s">
        <v>60</v>
      </c>
    </row>
    <row r="945" spans="1:17" ht="14.25" customHeight="1" x14ac:dyDescent="0.35">
      <c r="A945" s="4" t="s">
        <v>660</v>
      </c>
      <c r="B945" s="7">
        <v>45622</v>
      </c>
      <c r="C945" s="4" t="s">
        <v>76</v>
      </c>
      <c r="D945" s="4" t="s">
        <v>19</v>
      </c>
      <c r="E945" s="4" t="s">
        <v>63</v>
      </c>
      <c r="F945" s="4" t="s">
        <v>90</v>
      </c>
      <c r="G945" s="4">
        <v>2022</v>
      </c>
      <c r="H945" s="4" t="s">
        <v>34</v>
      </c>
      <c r="I945" s="4">
        <v>39285</v>
      </c>
      <c r="J945" s="4" t="s">
        <v>66</v>
      </c>
      <c r="K945" s="4" t="s">
        <v>18</v>
      </c>
      <c r="L945" s="4" t="s">
        <v>37</v>
      </c>
      <c r="M945" s="6" t="s">
        <v>25</v>
      </c>
      <c r="N945" s="4" t="s">
        <v>49</v>
      </c>
      <c r="O945" s="4" t="s">
        <v>74</v>
      </c>
      <c r="P945" s="4" t="s">
        <v>28</v>
      </c>
      <c r="Q945" s="4" t="s">
        <v>51</v>
      </c>
    </row>
    <row r="946" spans="1:17" ht="14.25" customHeight="1" x14ac:dyDescent="0.35">
      <c r="A946" s="4" t="s">
        <v>890</v>
      </c>
      <c r="B946" s="7">
        <v>45561</v>
      </c>
      <c r="C946" s="4" t="s">
        <v>31</v>
      </c>
      <c r="D946" s="4" t="s">
        <v>84</v>
      </c>
      <c r="E946" s="4" t="s">
        <v>79</v>
      </c>
      <c r="F946" s="4" t="s">
        <v>64</v>
      </c>
      <c r="G946" s="4">
        <v>2021</v>
      </c>
      <c r="H946" s="4" t="s">
        <v>54</v>
      </c>
      <c r="I946" s="4">
        <v>17000</v>
      </c>
      <c r="J946" s="4" t="s">
        <v>45</v>
      </c>
      <c r="K946" s="4" t="s">
        <v>46</v>
      </c>
      <c r="L946" s="4" t="s">
        <v>56</v>
      </c>
      <c r="M946" s="6" t="s">
        <v>38</v>
      </c>
      <c r="N946" s="4" t="s">
        <v>49</v>
      </c>
      <c r="O946" s="4" t="s">
        <v>59</v>
      </c>
      <c r="P946" s="4" t="s">
        <v>28</v>
      </c>
      <c r="Q946" s="4" t="s">
        <v>70</v>
      </c>
    </row>
    <row r="947" spans="1:17" ht="14.25" customHeight="1" x14ac:dyDescent="0.35">
      <c r="A947" s="4" t="s">
        <v>891</v>
      </c>
      <c r="B947" s="7">
        <v>45528</v>
      </c>
      <c r="C947" s="4" t="s">
        <v>76</v>
      </c>
      <c r="D947" s="4" t="s">
        <v>84</v>
      </c>
      <c r="E947" s="4" t="s">
        <v>20</v>
      </c>
      <c r="F947" s="4" t="s">
        <v>81</v>
      </c>
      <c r="G947" s="4">
        <v>2021</v>
      </c>
      <c r="H947" s="4" t="s">
        <v>44</v>
      </c>
      <c r="I947" s="4">
        <v>40500</v>
      </c>
      <c r="J947" s="4" t="s">
        <v>23</v>
      </c>
      <c r="K947" s="4" t="s">
        <v>42</v>
      </c>
      <c r="L947" s="4" t="s">
        <v>87</v>
      </c>
      <c r="M947" s="6" t="s">
        <v>38</v>
      </c>
      <c r="N947" s="4" t="s">
        <v>67</v>
      </c>
      <c r="O947" s="4" t="s">
        <v>27</v>
      </c>
      <c r="P947" s="4" t="s">
        <v>28</v>
      </c>
      <c r="Q947" s="4" t="s">
        <v>29</v>
      </c>
    </row>
    <row r="948" spans="1:17" ht="14.25" customHeight="1" x14ac:dyDescent="0.35">
      <c r="A948" s="4" t="s">
        <v>377</v>
      </c>
      <c r="B948" s="7">
        <v>45399</v>
      </c>
      <c r="C948" s="4" t="s">
        <v>31</v>
      </c>
      <c r="D948" s="4" t="s">
        <v>19</v>
      </c>
      <c r="E948" s="4" t="s">
        <v>20</v>
      </c>
      <c r="F948" s="4" t="s">
        <v>21</v>
      </c>
      <c r="G948" s="4">
        <v>2018</v>
      </c>
      <c r="H948" s="4" t="s">
        <v>44</v>
      </c>
      <c r="I948" s="4">
        <v>40000</v>
      </c>
      <c r="J948" s="4" t="s">
        <v>35</v>
      </c>
      <c r="K948" s="4" t="s">
        <v>18</v>
      </c>
      <c r="L948" s="4" t="s">
        <v>47</v>
      </c>
      <c r="M948" s="6" t="s">
        <v>38</v>
      </c>
      <c r="N948" s="4" t="s">
        <v>49</v>
      </c>
      <c r="O948" s="4" t="s">
        <v>27</v>
      </c>
      <c r="P948" s="4" t="s">
        <v>28</v>
      </c>
      <c r="Q948" s="4" t="s">
        <v>51</v>
      </c>
    </row>
    <row r="949" spans="1:17" ht="14.25" customHeight="1" x14ac:dyDescent="0.35">
      <c r="A949" s="4" t="s">
        <v>892</v>
      </c>
      <c r="B949" s="7">
        <v>45460</v>
      </c>
      <c r="C949" s="4" t="s">
        <v>53</v>
      </c>
      <c r="D949" s="4" t="s">
        <v>84</v>
      </c>
      <c r="E949" s="4" t="s">
        <v>86</v>
      </c>
      <c r="F949" s="4" t="s">
        <v>21</v>
      </c>
      <c r="G949" s="4">
        <v>2019</v>
      </c>
      <c r="H949" s="4" t="s">
        <v>54</v>
      </c>
      <c r="I949" s="4">
        <v>15600</v>
      </c>
      <c r="J949" s="4" t="s">
        <v>45</v>
      </c>
      <c r="K949" s="4" t="s">
        <v>36</v>
      </c>
      <c r="L949" s="4" t="s">
        <v>37</v>
      </c>
      <c r="M949" s="6" t="s">
        <v>25</v>
      </c>
      <c r="N949" s="4" t="s">
        <v>67</v>
      </c>
      <c r="O949" s="4" t="s">
        <v>59</v>
      </c>
      <c r="P949" s="4" t="s">
        <v>28</v>
      </c>
      <c r="Q949" s="4" t="s">
        <v>29</v>
      </c>
    </row>
    <row r="950" spans="1:17" ht="14.25" customHeight="1" x14ac:dyDescent="0.35">
      <c r="A950" s="4" t="s">
        <v>893</v>
      </c>
      <c r="B950" s="7">
        <v>45580</v>
      </c>
      <c r="C950" s="4" t="s">
        <v>53</v>
      </c>
      <c r="D950" s="4" t="s">
        <v>72</v>
      </c>
      <c r="E950" s="4" t="s">
        <v>89</v>
      </c>
      <c r="F950" s="4" t="s">
        <v>81</v>
      </c>
      <c r="G950" s="4">
        <v>2022</v>
      </c>
      <c r="H950" s="4" t="s">
        <v>22</v>
      </c>
      <c r="I950" s="4">
        <v>22500</v>
      </c>
      <c r="J950" s="4" t="s">
        <v>23</v>
      </c>
      <c r="K950" s="4" t="s">
        <v>77</v>
      </c>
      <c r="L950" s="4" t="s">
        <v>87</v>
      </c>
      <c r="M950" s="6" t="s">
        <v>57</v>
      </c>
      <c r="N950" s="4" t="s">
        <v>58</v>
      </c>
      <c r="O950" s="4" t="s">
        <v>82</v>
      </c>
      <c r="P950" s="4" t="s">
        <v>50</v>
      </c>
      <c r="Q950" s="4" t="s">
        <v>60</v>
      </c>
    </row>
    <row r="951" spans="1:17" ht="14.25" customHeight="1" x14ac:dyDescent="0.35">
      <c r="A951" s="4" t="s">
        <v>894</v>
      </c>
      <c r="B951" s="7">
        <v>45312</v>
      </c>
      <c r="C951" s="4" t="s">
        <v>53</v>
      </c>
      <c r="D951" s="4" t="s">
        <v>84</v>
      </c>
      <c r="E951" s="4" t="s">
        <v>20</v>
      </c>
      <c r="F951" s="4" t="s">
        <v>90</v>
      </c>
      <c r="G951" s="4">
        <v>2020</v>
      </c>
      <c r="H951" s="4" t="s">
        <v>34</v>
      </c>
      <c r="I951" s="4">
        <v>39600</v>
      </c>
      <c r="J951" s="4" t="s">
        <v>35</v>
      </c>
      <c r="K951" s="4" t="s">
        <v>77</v>
      </c>
      <c r="L951" s="4" t="s">
        <v>24</v>
      </c>
      <c r="M951" s="6" t="s">
        <v>38</v>
      </c>
      <c r="N951" s="4">
        <v>8</v>
      </c>
      <c r="O951" s="4" t="s">
        <v>82</v>
      </c>
      <c r="P951" s="4" t="s">
        <v>40</v>
      </c>
      <c r="Q951" s="4" t="s">
        <v>60</v>
      </c>
    </row>
    <row r="952" spans="1:17" ht="14.25" customHeight="1" x14ac:dyDescent="0.35">
      <c r="A952" s="4" t="s">
        <v>895</v>
      </c>
      <c r="B952" s="7">
        <v>45448</v>
      </c>
      <c r="C952" s="4" t="s">
        <v>31</v>
      </c>
      <c r="D952" s="4" t="s">
        <v>84</v>
      </c>
      <c r="E952" s="4" t="s">
        <v>33</v>
      </c>
      <c r="F952" s="4" t="s">
        <v>21</v>
      </c>
      <c r="G952" s="4">
        <v>2022</v>
      </c>
      <c r="H952" s="4" t="s">
        <v>44</v>
      </c>
      <c r="I952" s="4">
        <v>43950</v>
      </c>
      <c r="J952" s="4" t="s">
        <v>23</v>
      </c>
      <c r="K952" s="4" t="s">
        <v>77</v>
      </c>
      <c r="L952" s="4" t="s">
        <v>87</v>
      </c>
      <c r="M952" s="6" t="s">
        <v>25</v>
      </c>
      <c r="N952" s="4">
        <v>8</v>
      </c>
      <c r="O952" s="4" t="s">
        <v>59</v>
      </c>
      <c r="P952" s="4" t="s">
        <v>28</v>
      </c>
      <c r="Q952" s="4" t="s">
        <v>60</v>
      </c>
    </row>
    <row r="953" spans="1:17" ht="14.25" customHeight="1" x14ac:dyDescent="0.35">
      <c r="A953" s="4" t="s">
        <v>896</v>
      </c>
      <c r="B953" s="7">
        <v>45555</v>
      </c>
      <c r="C953" s="4" t="s">
        <v>53</v>
      </c>
      <c r="D953" s="4" t="s">
        <v>32</v>
      </c>
      <c r="E953" s="4" t="s">
        <v>20</v>
      </c>
      <c r="F953" s="4" t="s">
        <v>43</v>
      </c>
      <c r="G953" s="4">
        <v>2021</v>
      </c>
      <c r="H953" s="4" t="s">
        <v>34</v>
      </c>
      <c r="I953" s="4">
        <v>39510</v>
      </c>
      <c r="J953" s="4" t="s">
        <v>45</v>
      </c>
      <c r="K953" s="4" t="s">
        <v>77</v>
      </c>
      <c r="L953" s="4" t="s">
        <v>87</v>
      </c>
      <c r="M953" s="6" t="s">
        <v>57</v>
      </c>
      <c r="N953" s="4">
        <v>8</v>
      </c>
      <c r="O953" s="4" t="s">
        <v>74</v>
      </c>
      <c r="P953" s="4" t="s">
        <v>28</v>
      </c>
      <c r="Q953" s="4" t="s">
        <v>51</v>
      </c>
    </row>
    <row r="954" spans="1:17" ht="14.25" customHeight="1" x14ac:dyDescent="0.35">
      <c r="A954" s="4" t="s">
        <v>897</v>
      </c>
      <c r="B954" s="7">
        <v>45375</v>
      </c>
      <c r="C954" s="4" t="s">
        <v>31</v>
      </c>
      <c r="D954" s="4" t="s">
        <v>32</v>
      </c>
      <c r="E954" s="4" t="s">
        <v>20</v>
      </c>
      <c r="F954" s="4" t="s">
        <v>69</v>
      </c>
      <c r="G954" s="4">
        <v>2021</v>
      </c>
      <c r="H954" s="4" t="s">
        <v>34</v>
      </c>
      <c r="I954" s="4">
        <v>39465</v>
      </c>
      <c r="J954" s="4" t="s">
        <v>23</v>
      </c>
      <c r="K954" s="4" t="s">
        <v>36</v>
      </c>
      <c r="L954" s="4" t="s">
        <v>37</v>
      </c>
      <c r="M954" s="6" t="s">
        <v>48</v>
      </c>
      <c r="N954" s="4">
        <v>8</v>
      </c>
      <c r="O954" s="4" t="s">
        <v>82</v>
      </c>
      <c r="P954" s="4" t="s">
        <v>28</v>
      </c>
      <c r="Q954" s="4" t="s">
        <v>60</v>
      </c>
    </row>
    <row r="955" spans="1:17" ht="14.25" customHeight="1" x14ac:dyDescent="0.35">
      <c r="A955" s="4" t="s">
        <v>898</v>
      </c>
      <c r="B955" s="7">
        <v>45377</v>
      </c>
      <c r="C955" s="4" t="s">
        <v>18</v>
      </c>
      <c r="D955" s="4" t="s">
        <v>19</v>
      </c>
      <c r="E955" s="4" t="s">
        <v>63</v>
      </c>
      <c r="F955" s="4" t="s">
        <v>90</v>
      </c>
      <c r="G955" s="4">
        <v>2018</v>
      </c>
      <c r="H955" s="4" t="s">
        <v>44</v>
      </c>
      <c r="I955" s="4">
        <v>43800</v>
      </c>
      <c r="J955" s="4" t="s">
        <v>35</v>
      </c>
      <c r="K955" s="4" t="s">
        <v>46</v>
      </c>
      <c r="L955" s="4" t="s">
        <v>24</v>
      </c>
      <c r="M955" s="6" t="s">
        <v>48</v>
      </c>
      <c r="N955" s="4">
        <v>8</v>
      </c>
      <c r="O955" s="4" t="s">
        <v>74</v>
      </c>
      <c r="P955" s="4" t="s">
        <v>40</v>
      </c>
      <c r="Q955" s="4" t="s">
        <v>51</v>
      </c>
    </row>
    <row r="956" spans="1:17" ht="14.25" customHeight="1" x14ac:dyDescent="0.35">
      <c r="A956" s="4" t="s">
        <v>899</v>
      </c>
      <c r="B956" s="5">
        <v>45411</v>
      </c>
      <c r="C956" s="4" t="s">
        <v>18</v>
      </c>
      <c r="D956" s="4" t="s">
        <v>84</v>
      </c>
      <c r="E956" s="4" t="s">
        <v>20</v>
      </c>
      <c r="F956" s="4" t="s">
        <v>69</v>
      </c>
      <c r="G956" s="4">
        <v>2019</v>
      </c>
      <c r="H956" s="4" t="s">
        <v>22</v>
      </c>
      <c r="I956" s="4">
        <v>26250</v>
      </c>
      <c r="J956" s="4" t="s">
        <v>45</v>
      </c>
      <c r="K956" s="4" t="s">
        <v>46</v>
      </c>
      <c r="L956" s="4" t="s">
        <v>47</v>
      </c>
      <c r="M956" s="6" t="s">
        <v>25</v>
      </c>
      <c r="N956" s="4" t="s">
        <v>58</v>
      </c>
      <c r="O956" s="4" t="s">
        <v>39</v>
      </c>
      <c r="P956" s="4" t="s">
        <v>50</v>
      </c>
      <c r="Q956" s="4" t="s">
        <v>51</v>
      </c>
    </row>
    <row r="957" spans="1:17" ht="14.25" customHeight="1" x14ac:dyDescent="0.35">
      <c r="A957" s="4" t="s">
        <v>900</v>
      </c>
      <c r="B957" s="5">
        <v>45378</v>
      </c>
      <c r="C957" s="4" t="s">
        <v>53</v>
      </c>
      <c r="D957" s="4" t="s">
        <v>84</v>
      </c>
      <c r="E957" s="4" t="s">
        <v>73</v>
      </c>
      <c r="F957" s="4" t="s">
        <v>90</v>
      </c>
      <c r="G957" s="4">
        <v>2020</v>
      </c>
      <c r="H957" s="4" t="s">
        <v>22</v>
      </c>
      <c r="I957" s="4">
        <v>26220</v>
      </c>
      <c r="J957" s="4" t="s">
        <v>55</v>
      </c>
      <c r="K957" s="4" t="s">
        <v>18</v>
      </c>
      <c r="L957" s="4" t="s">
        <v>87</v>
      </c>
      <c r="M957" s="6" t="s">
        <v>38</v>
      </c>
      <c r="N957" s="4" t="s">
        <v>49</v>
      </c>
      <c r="O957" s="4" t="s">
        <v>74</v>
      </c>
      <c r="P957" s="4" t="s">
        <v>40</v>
      </c>
      <c r="Q957" s="4" t="s">
        <v>70</v>
      </c>
    </row>
    <row r="958" spans="1:17" ht="14.25" customHeight="1" x14ac:dyDescent="0.35">
      <c r="A958" s="4" t="s">
        <v>677</v>
      </c>
      <c r="B958" s="5">
        <v>45401</v>
      </c>
      <c r="C958" s="4" t="s">
        <v>42</v>
      </c>
      <c r="D958" s="4" t="s">
        <v>72</v>
      </c>
      <c r="E958" s="4" t="s">
        <v>63</v>
      </c>
      <c r="F958" s="4" t="s">
        <v>21</v>
      </c>
      <c r="G958" s="4">
        <v>2022</v>
      </c>
      <c r="H958" s="4" t="s">
        <v>44</v>
      </c>
      <c r="I958" s="4">
        <v>43650</v>
      </c>
      <c r="J958" s="4" t="s">
        <v>35</v>
      </c>
      <c r="K958" s="4" t="s">
        <v>36</v>
      </c>
      <c r="L958" s="4" t="s">
        <v>24</v>
      </c>
      <c r="M958" s="6" t="s">
        <v>38</v>
      </c>
      <c r="N958" s="4">
        <v>8</v>
      </c>
      <c r="O958" s="4" t="s">
        <v>82</v>
      </c>
      <c r="P958" s="4" t="s">
        <v>50</v>
      </c>
      <c r="Q958" s="4" t="s">
        <v>51</v>
      </c>
    </row>
    <row r="959" spans="1:17" ht="14.25" customHeight="1" x14ac:dyDescent="0.35">
      <c r="A959" s="4" t="s">
        <v>901</v>
      </c>
      <c r="B959" s="5">
        <v>45312</v>
      </c>
      <c r="C959" s="4" t="s">
        <v>76</v>
      </c>
      <c r="D959" s="4" t="s">
        <v>19</v>
      </c>
      <c r="E959" s="4" t="s">
        <v>79</v>
      </c>
      <c r="F959" s="4" t="s">
        <v>90</v>
      </c>
      <c r="G959" s="4">
        <v>2019</v>
      </c>
      <c r="H959" s="4" t="s">
        <v>54</v>
      </c>
      <c r="I959" s="4">
        <v>17000</v>
      </c>
      <c r="J959" s="4" t="s">
        <v>35</v>
      </c>
      <c r="K959" s="4" t="s">
        <v>42</v>
      </c>
      <c r="L959" s="4" t="s">
        <v>47</v>
      </c>
      <c r="M959" s="6" t="s">
        <v>25</v>
      </c>
      <c r="N959" s="4" t="s">
        <v>49</v>
      </c>
      <c r="O959" s="4" t="s">
        <v>74</v>
      </c>
      <c r="P959" s="4" t="s">
        <v>28</v>
      </c>
      <c r="Q959" s="4" t="s">
        <v>51</v>
      </c>
    </row>
    <row r="960" spans="1:17" ht="14.25" customHeight="1" x14ac:dyDescent="0.35">
      <c r="A960" s="4" t="s">
        <v>902</v>
      </c>
      <c r="B960" s="5">
        <v>45613</v>
      </c>
      <c r="C960" s="4" t="s">
        <v>76</v>
      </c>
      <c r="D960" s="4" t="s">
        <v>84</v>
      </c>
      <c r="E960" s="4" t="s">
        <v>20</v>
      </c>
      <c r="F960" s="4" t="s">
        <v>21</v>
      </c>
      <c r="G960" s="4">
        <v>2020</v>
      </c>
      <c r="H960" s="4" t="s">
        <v>54</v>
      </c>
      <c r="I960" s="4">
        <v>16200</v>
      </c>
      <c r="J960" s="4" t="s">
        <v>66</v>
      </c>
      <c r="K960" s="4" t="s">
        <v>77</v>
      </c>
      <c r="L960" s="4" t="s">
        <v>56</v>
      </c>
      <c r="M960" s="6" t="s">
        <v>38</v>
      </c>
      <c r="N960" s="4" t="s">
        <v>58</v>
      </c>
      <c r="O960" s="4" t="s">
        <v>74</v>
      </c>
      <c r="P960" s="4" t="s">
        <v>28</v>
      </c>
      <c r="Q960" s="4" t="s">
        <v>60</v>
      </c>
    </row>
    <row r="961" spans="1:17" ht="14.25" customHeight="1" x14ac:dyDescent="0.35">
      <c r="A961" s="4" t="s">
        <v>903</v>
      </c>
      <c r="B961" s="5">
        <v>45532</v>
      </c>
      <c r="C961" s="4" t="s">
        <v>53</v>
      </c>
      <c r="D961" s="4" t="s">
        <v>84</v>
      </c>
      <c r="E961" s="4" t="s">
        <v>20</v>
      </c>
      <c r="F961" s="4" t="s">
        <v>43</v>
      </c>
      <c r="G961" s="4">
        <v>2021</v>
      </c>
      <c r="H961" s="4" t="s">
        <v>34</v>
      </c>
      <c r="I961" s="4">
        <v>36000</v>
      </c>
      <c r="J961" s="4" t="s">
        <v>66</v>
      </c>
      <c r="K961" s="4" t="s">
        <v>18</v>
      </c>
      <c r="L961" s="4" t="s">
        <v>47</v>
      </c>
      <c r="M961" s="6" t="s">
        <v>38</v>
      </c>
      <c r="N961" s="4" t="s">
        <v>58</v>
      </c>
      <c r="O961" s="4" t="s">
        <v>82</v>
      </c>
      <c r="P961" s="4" t="s">
        <v>28</v>
      </c>
      <c r="Q961" s="4" t="s">
        <v>51</v>
      </c>
    </row>
    <row r="962" spans="1:17" ht="14.25" customHeight="1" x14ac:dyDescent="0.35">
      <c r="A962" s="4" t="s">
        <v>428</v>
      </c>
      <c r="B962" s="5">
        <v>45593</v>
      </c>
      <c r="C962" s="4" t="s">
        <v>42</v>
      </c>
      <c r="D962" s="4" t="s">
        <v>19</v>
      </c>
      <c r="E962" s="4" t="s">
        <v>86</v>
      </c>
      <c r="F962" s="4" t="s">
        <v>43</v>
      </c>
      <c r="G962" s="4">
        <v>2021</v>
      </c>
      <c r="H962" s="4" t="s">
        <v>54</v>
      </c>
      <c r="I962" s="4">
        <v>15600</v>
      </c>
      <c r="J962" s="4" t="s">
        <v>55</v>
      </c>
      <c r="K962" s="4" t="s">
        <v>77</v>
      </c>
      <c r="L962" s="4" t="s">
        <v>87</v>
      </c>
      <c r="M962" s="6" t="s">
        <v>38</v>
      </c>
      <c r="N962" s="4">
        <v>8</v>
      </c>
      <c r="O962" s="4" t="s">
        <v>59</v>
      </c>
      <c r="P962" s="4" t="s">
        <v>28</v>
      </c>
      <c r="Q962" s="4" t="s">
        <v>51</v>
      </c>
    </row>
    <row r="963" spans="1:17" ht="14.25" customHeight="1" x14ac:dyDescent="0.35">
      <c r="A963" s="4" t="s">
        <v>904</v>
      </c>
      <c r="B963" s="5">
        <v>45511</v>
      </c>
      <c r="C963" s="4" t="s">
        <v>76</v>
      </c>
      <c r="D963" s="4" t="s">
        <v>32</v>
      </c>
      <c r="E963" s="4" t="s">
        <v>89</v>
      </c>
      <c r="F963" s="4" t="s">
        <v>90</v>
      </c>
      <c r="G963" s="4">
        <v>2018</v>
      </c>
      <c r="H963" s="4" t="s">
        <v>34</v>
      </c>
      <c r="I963" s="4">
        <v>33750</v>
      </c>
      <c r="J963" s="4" t="s">
        <v>23</v>
      </c>
      <c r="K963" s="4" t="s">
        <v>42</v>
      </c>
      <c r="L963" s="4" t="s">
        <v>56</v>
      </c>
      <c r="M963" s="6" t="s">
        <v>38</v>
      </c>
      <c r="N963" s="4" t="s">
        <v>49</v>
      </c>
      <c r="O963" s="4" t="s">
        <v>74</v>
      </c>
      <c r="P963" s="4" t="s">
        <v>28</v>
      </c>
      <c r="Q963" s="4" t="s">
        <v>70</v>
      </c>
    </row>
    <row r="964" spans="1:17" ht="14.25" customHeight="1" x14ac:dyDescent="0.35">
      <c r="A964" s="4" t="s">
        <v>871</v>
      </c>
      <c r="B964" s="5">
        <v>45488</v>
      </c>
      <c r="C964" s="4" t="s">
        <v>42</v>
      </c>
      <c r="D964" s="4" t="s">
        <v>32</v>
      </c>
      <c r="E964" s="4" t="s">
        <v>20</v>
      </c>
      <c r="F964" s="4" t="s">
        <v>43</v>
      </c>
      <c r="G964" s="4">
        <v>2018</v>
      </c>
      <c r="H964" s="4" t="s">
        <v>54</v>
      </c>
      <c r="I964" s="4">
        <v>17600</v>
      </c>
      <c r="J964" s="4" t="s">
        <v>23</v>
      </c>
      <c r="K964" s="4" t="s">
        <v>36</v>
      </c>
      <c r="L964" s="4" t="s">
        <v>56</v>
      </c>
      <c r="M964" s="6" t="s">
        <v>57</v>
      </c>
      <c r="N964" s="4" t="s">
        <v>58</v>
      </c>
      <c r="O964" s="4" t="s">
        <v>27</v>
      </c>
      <c r="P964" s="4" t="s">
        <v>50</v>
      </c>
      <c r="Q964" s="4" t="s">
        <v>60</v>
      </c>
    </row>
    <row r="965" spans="1:17" ht="14.25" customHeight="1" x14ac:dyDescent="0.35">
      <c r="A965" s="4" t="s">
        <v>905</v>
      </c>
      <c r="B965" s="5">
        <v>45431</v>
      </c>
      <c r="C965" s="4" t="s">
        <v>42</v>
      </c>
      <c r="D965" s="4" t="s">
        <v>19</v>
      </c>
      <c r="E965" s="4" t="s">
        <v>33</v>
      </c>
      <c r="F965" s="4" t="s">
        <v>43</v>
      </c>
      <c r="G965" s="4">
        <v>2022</v>
      </c>
      <c r="H965" s="4" t="s">
        <v>22</v>
      </c>
      <c r="I965" s="4">
        <v>26370</v>
      </c>
      <c r="J965" s="4" t="s">
        <v>35</v>
      </c>
      <c r="K965" s="4" t="s">
        <v>42</v>
      </c>
      <c r="L965" s="4" t="s">
        <v>56</v>
      </c>
      <c r="M965" s="6" t="s">
        <v>25</v>
      </c>
      <c r="N965" s="4" t="s">
        <v>58</v>
      </c>
      <c r="O965" s="4" t="s">
        <v>74</v>
      </c>
      <c r="P965" s="4" t="s">
        <v>40</v>
      </c>
      <c r="Q965" s="4" t="s">
        <v>70</v>
      </c>
    </row>
    <row r="966" spans="1:17" ht="14.25" customHeight="1" x14ac:dyDescent="0.35">
      <c r="A966" s="4" t="s">
        <v>635</v>
      </c>
      <c r="B966" s="5">
        <v>45337</v>
      </c>
      <c r="C966" s="4" t="s">
        <v>18</v>
      </c>
      <c r="D966" s="4" t="s">
        <v>84</v>
      </c>
      <c r="E966" s="4" t="s">
        <v>20</v>
      </c>
      <c r="F966" s="4" t="s">
        <v>90</v>
      </c>
      <c r="G966" s="4">
        <v>2019</v>
      </c>
      <c r="H966" s="4" t="s">
        <v>22</v>
      </c>
      <c r="I966" s="4">
        <v>26340</v>
      </c>
      <c r="J966" s="4" t="s">
        <v>55</v>
      </c>
      <c r="K966" s="4" t="s">
        <v>18</v>
      </c>
      <c r="L966" s="4" t="s">
        <v>24</v>
      </c>
      <c r="M966" s="6" t="s">
        <v>48</v>
      </c>
      <c r="N966" s="4">
        <v>8</v>
      </c>
      <c r="O966" s="4" t="s">
        <v>39</v>
      </c>
      <c r="P966" s="4" t="s">
        <v>28</v>
      </c>
      <c r="Q966" s="4" t="s">
        <v>51</v>
      </c>
    </row>
    <row r="967" spans="1:17" ht="14.25" customHeight="1" x14ac:dyDescent="0.35">
      <c r="A967" s="4" t="s">
        <v>906</v>
      </c>
      <c r="B967" s="5">
        <v>45390</v>
      </c>
      <c r="C967" s="4" t="s">
        <v>31</v>
      </c>
      <c r="D967" s="4" t="s">
        <v>19</v>
      </c>
      <c r="E967" s="4" t="s">
        <v>20</v>
      </c>
      <c r="F967" s="4" t="s">
        <v>43</v>
      </c>
      <c r="G967" s="4">
        <v>2019</v>
      </c>
      <c r="H967" s="4" t="s">
        <v>22</v>
      </c>
      <c r="I967" s="4">
        <v>26310</v>
      </c>
      <c r="J967" s="4" t="s">
        <v>66</v>
      </c>
      <c r="K967" s="4" t="s">
        <v>77</v>
      </c>
      <c r="L967" s="4" t="s">
        <v>24</v>
      </c>
      <c r="M967" s="6" t="s">
        <v>38</v>
      </c>
      <c r="N967" s="4" t="s">
        <v>67</v>
      </c>
      <c r="O967" s="4" t="s">
        <v>59</v>
      </c>
      <c r="P967" s="4" t="s">
        <v>28</v>
      </c>
      <c r="Q967" s="4" t="s">
        <v>29</v>
      </c>
    </row>
    <row r="968" spans="1:17" ht="14.25" customHeight="1" x14ac:dyDescent="0.35">
      <c r="A968" s="4" t="s">
        <v>907</v>
      </c>
      <c r="B968" s="7">
        <v>45406</v>
      </c>
      <c r="C968" s="4" t="s">
        <v>42</v>
      </c>
      <c r="D968" s="4" t="s">
        <v>72</v>
      </c>
      <c r="E968" s="4" t="s">
        <v>63</v>
      </c>
      <c r="F968" s="4" t="s">
        <v>81</v>
      </c>
      <c r="G968" s="4">
        <v>2020</v>
      </c>
      <c r="H968" s="4" t="s">
        <v>54</v>
      </c>
      <c r="I968" s="4">
        <v>17520</v>
      </c>
      <c r="J968" s="4" t="s">
        <v>35</v>
      </c>
      <c r="K968" s="4" t="s">
        <v>46</v>
      </c>
      <c r="L968" s="4" t="s">
        <v>24</v>
      </c>
      <c r="M968" s="6" t="s">
        <v>25</v>
      </c>
      <c r="N968" s="4" t="s">
        <v>49</v>
      </c>
      <c r="O968" s="4" t="s">
        <v>39</v>
      </c>
      <c r="P968" s="4" t="s">
        <v>28</v>
      </c>
      <c r="Q968" s="4" t="s">
        <v>60</v>
      </c>
    </row>
    <row r="969" spans="1:17" ht="14.25" customHeight="1" x14ac:dyDescent="0.35">
      <c r="A969" s="4" t="s">
        <v>908</v>
      </c>
      <c r="B969" s="7">
        <v>45391</v>
      </c>
      <c r="C969" s="4" t="s">
        <v>53</v>
      </c>
      <c r="D969" s="4" t="s">
        <v>19</v>
      </c>
      <c r="E969" s="4" t="s">
        <v>20</v>
      </c>
      <c r="F969" s="4" t="s">
        <v>90</v>
      </c>
      <c r="G969" s="4">
        <v>2022</v>
      </c>
      <c r="H969" s="4" t="s">
        <v>34</v>
      </c>
      <c r="I969" s="4">
        <v>39375</v>
      </c>
      <c r="J969" s="4" t="s">
        <v>55</v>
      </c>
      <c r="K969" s="4" t="s">
        <v>77</v>
      </c>
      <c r="L969" s="4" t="s">
        <v>87</v>
      </c>
      <c r="M969" s="6" t="s">
        <v>38</v>
      </c>
      <c r="N969" s="4" t="s">
        <v>26</v>
      </c>
      <c r="O969" s="4" t="s">
        <v>59</v>
      </c>
      <c r="P969" s="4" t="s">
        <v>40</v>
      </c>
      <c r="Q969" s="4" t="s">
        <v>51</v>
      </c>
    </row>
    <row r="970" spans="1:17" ht="14.25" customHeight="1" x14ac:dyDescent="0.35">
      <c r="A970" s="4" t="s">
        <v>900</v>
      </c>
      <c r="B970" s="7">
        <v>45367</v>
      </c>
      <c r="C970" s="4" t="s">
        <v>76</v>
      </c>
      <c r="D970" s="4" t="s">
        <v>72</v>
      </c>
      <c r="E970" s="4" t="s">
        <v>73</v>
      </c>
      <c r="F970" s="4" t="s">
        <v>21</v>
      </c>
      <c r="G970" s="4">
        <v>2018</v>
      </c>
      <c r="H970" s="4" t="s">
        <v>34</v>
      </c>
      <c r="I970" s="4">
        <v>39330</v>
      </c>
      <c r="J970" s="4" t="s">
        <v>35</v>
      </c>
      <c r="K970" s="4" t="s">
        <v>46</v>
      </c>
      <c r="L970" s="4" t="s">
        <v>87</v>
      </c>
      <c r="M970" s="6" t="s">
        <v>38</v>
      </c>
      <c r="N970" s="4" t="s">
        <v>26</v>
      </c>
      <c r="O970" s="4" t="s">
        <v>39</v>
      </c>
      <c r="P970" s="4" t="s">
        <v>50</v>
      </c>
      <c r="Q970" s="4" t="s">
        <v>51</v>
      </c>
    </row>
    <row r="971" spans="1:17" ht="14.25" customHeight="1" x14ac:dyDescent="0.35">
      <c r="A971" s="4" t="s">
        <v>909</v>
      </c>
      <c r="B971" s="7">
        <v>45484</v>
      </c>
      <c r="C971" s="4" t="s">
        <v>18</v>
      </c>
      <c r="D971" s="4" t="s">
        <v>62</v>
      </c>
      <c r="E971" s="4" t="s">
        <v>63</v>
      </c>
      <c r="F971" s="4" t="s">
        <v>43</v>
      </c>
      <c r="G971" s="4">
        <v>2022</v>
      </c>
      <c r="H971" s="4" t="s">
        <v>22</v>
      </c>
      <c r="I971" s="4">
        <v>26190</v>
      </c>
      <c r="J971" s="4" t="s">
        <v>66</v>
      </c>
      <c r="K971" s="4" t="s">
        <v>77</v>
      </c>
      <c r="L971" s="4" t="s">
        <v>47</v>
      </c>
      <c r="M971" s="6" t="s">
        <v>38</v>
      </c>
      <c r="N971" s="4" t="s">
        <v>49</v>
      </c>
      <c r="O971" s="4" t="s">
        <v>59</v>
      </c>
      <c r="P971" s="4" t="s">
        <v>40</v>
      </c>
      <c r="Q971" s="4" t="s">
        <v>70</v>
      </c>
    </row>
    <row r="972" spans="1:17" ht="14.25" customHeight="1" x14ac:dyDescent="0.35">
      <c r="A972" s="4" t="s">
        <v>910</v>
      </c>
      <c r="B972" s="7">
        <v>45576</v>
      </c>
      <c r="C972" s="4" t="s">
        <v>76</v>
      </c>
      <c r="D972" s="4" t="s">
        <v>19</v>
      </c>
      <c r="E972" s="4" t="s">
        <v>79</v>
      </c>
      <c r="F972" s="4" t="s">
        <v>69</v>
      </c>
      <c r="G972" s="4">
        <v>2021</v>
      </c>
      <c r="H972" s="4" t="s">
        <v>22</v>
      </c>
      <c r="I972" s="4">
        <v>25500</v>
      </c>
      <c r="J972" s="4" t="s">
        <v>23</v>
      </c>
      <c r="K972" s="4" t="s">
        <v>36</v>
      </c>
      <c r="L972" s="4" t="s">
        <v>87</v>
      </c>
      <c r="M972" s="6" t="s">
        <v>57</v>
      </c>
      <c r="N972" s="4" t="s">
        <v>58</v>
      </c>
      <c r="O972" s="4" t="s">
        <v>39</v>
      </c>
      <c r="P972" s="4" t="s">
        <v>50</v>
      </c>
      <c r="Q972" s="4" t="s">
        <v>60</v>
      </c>
    </row>
    <row r="973" spans="1:17" ht="14.25" customHeight="1" x14ac:dyDescent="0.35">
      <c r="A973" s="4" t="s">
        <v>911</v>
      </c>
      <c r="B973" s="7">
        <v>45373</v>
      </c>
      <c r="C973" s="4" t="s">
        <v>76</v>
      </c>
      <c r="D973" s="4" t="s">
        <v>19</v>
      </c>
      <c r="E973" s="4" t="s">
        <v>20</v>
      </c>
      <c r="F973" s="4" t="s">
        <v>69</v>
      </c>
      <c r="G973" s="4">
        <v>2018</v>
      </c>
      <c r="H973" s="4" t="s">
        <v>54</v>
      </c>
      <c r="I973" s="4">
        <v>16200</v>
      </c>
      <c r="J973" s="4" t="s">
        <v>35</v>
      </c>
      <c r="K973" s="4" t="s">
        <v>36</v>
      </c>
      <c r="L973" s="4" t="s">
        <v>56</v>
      </c>
      <c r="M973" s="6" t="s">
        <v>48</v>
      </c>
      <c r="N973" s="4" t="s">
        <v>49</v>
      </c>
      <c r="O973" s="4" t="s">
        <v>74</v>
      </c>
      <c r="P973" s="4" t="s">
        <v>28</v>
      </c>
      <c r="Q973" s="4" t="s">
        <v>51</v>
      </c>
    </row>
    <row r="974" spans="1:17" ht="14.25" customHeight="1" x14ac:dyDescent="0.35">
      <c r="A974" s="4" t="s">
        <v>912</v>
      </c>
      <c r="B974" s="7">
        <v>45466</v>
      </c>
      <c r="C974" s="4" t="s">
        <v>42</v>
      </c>
      <c r="D974" s="4" t="s">
        <v>19</v>
      </c>
      <c r="E974" s="4" t="s">
        <v>20</v>
      </c>
      <c r="F974" s="4" t="s">
        <v>69</v>
      </c>
      <c r="G974" s="4">
        <v>2019</v>
      </c>
      <c r="H974" s="4" t="s">
        <v>54</v>
      </c>
      <c r="I974" s="4">
        <v>16000</v>
      </c>
      <c r="J974" s="4" t="s">
        <v>66</v>
      </c>
      <c r="K974" s="4" t="s">
        <v>36</v>
      </c>
      <c r="L974" s="4" t="s">
        <v>87</v>
      </c>
      <c r="M974" s="6" t="s">
        <v>57</v>
      </c>
      <c r="N974" s="4">
        <v>8</v>
      </c>
      <c r="O974" s="4" t="s">
        <v>27</v>
      </c>
      <c r="P974" s="4" t="s">
        <v>28</v>
      </c>
      <c r="Q974" s="4" t="s">
        <v>51</v>
      </c>
    </row>
    <row r="975" spans="1:17" ht="14.25" customHeight="1" x14ac:dyDescent="0.35">
      <c r="A975" s="4" t="s">
        <v>913</v>
      </c>
      <c r="B975" s="7">
        <v>45577</v>
      </c>
      <c r="C975" s="4" t="s">
        <v>53</v>
      </c>
      <c r="D975" s="4" t="s">
        <v>62</v>
      </c>
      <c r="E975" s="4" t="s">
        <v>86</v>
      </c>
      <c r="F975" s="4" t="s">
        <v>43</v>
      </c>
      <c r="G975" s="4">
        <v>2018</v>
      </c>
      <c r="H975" s="4" t="s">
        <v>34</v>
      </c>
      <c r="I975" s="4">
        <v>35100</v>
      </c>
      <c r="J975" s="4" t="s">
        <v>55</v>
      </c>
      <c r="K975" s="4" t="s">
        <v>42</v>
      </c>
      <c r="L975" s="4" t="s">
        <v>24</v>
      </c>
      <c r="M975" s="6" t="s">
        <v>48</v>
      </c>
      <c r="N975" s="4" t="s">
        <v>26</v>
      </c>
      <c r="O975" s="4" t="s">
        <v>82</v>
      </c>
      <c r="P975" s="4" t="s">
        <v>28</v>
      </c>
      <c r="Q975" s="4" t="s">
        <v>70</v>
      </c>
    </row>
    <row r="976" spans="1:17" ht="14.25" customHeight="1" x14ac:dyDescent="0.35">
      <c r="A976" s="4" t="s">
        <v>229</v>
      </c>
      <c r="B976" s="7">
        <v>45330</v>
      </c>
      <c r="C976" s="4" t="s">
        <v>31</v>
      </c>
      <c r="D976" s="4" t="s">
        <v>32</v>
      </c>
      <c r="E976" s="4" t="s">
        <v>89</v>
      </c>
      <c r="F976" s="4" t="s">
        <v>81</v>
      </c>
      <c r="G976" s="4">
        <v>2021</v>
      </c>
      <c r="H976" s="4" t="s">
        <v>65</v>
      </c>
      <c r="I976" s="4">
        <v>18750</v>
      </c>
      <c r="J976" s="4" t="s">
        <v>23</v>
      </c>
      <c r="K976" s="4" t="s">
        <v>18</v>
      </c>
      <c r="L976" s="4" t="s">
        <v>37</v>
      </c>
      <c r="M976" s="6" t="s">
        <v>48</v>
      </c>
      <c r="N976" s="4" t="s">
        <v>49</v>
      </c>
      <c r="O976" s="4" t="s">
        <v>74</v>
      </c>
      <c r="P976" s="4" t="s">
        <v>28</v>
      </c>
      <c r="Q976" s="4" t="s">
        <v>51</v>
      </c>
    </row>
    <row r="977" spans="1:17" ht="14.25" customHeight="1" x14ac:dyDescent="0.35">
      <c r="A977" s="4" t="s">
        <v>914</v>
      </c>
      <c r="B977" s="7">
        <v>45461</v>
      </c>
      <c r="C977" s="4" t="s">
        <v>42</v>
      </c>
      <c r="D977" s="4" t="s">
        <v>72</v>
      </c>
      <c r="E977" s="4" t="s">
        <v>20</v>
      </c>
      <c r="F977" s="4" t="s">
        <v>69</v>
      </c>
      <c r="G977" s="4">
        <v>2018</v>
      </c>
      <c r="H977" s="4" t="s">
        <v>34</v>
      </c>
      <c r="I977" s="4">
        <v>39600</v>
      </c>
      <c r="J977" s="4" t="s">
        <v>66</v>
      </c>
      <c r="K977" s="4" t="s">
        <v>42</v>
      </c>
      <c r="L977" s="4" t="s">
        <v>47</v>
      </c>
      <c r="M977" s="6" t="s">
        <v>25</v>
      </c>
      <c r="N977" s="4">
        <v>8</v>
      </c>
      <c r="O977" s="4" t="s">
        <v>59</v>
      </c>
      <c r="P977" s="4" t="s">
        <v>28</v>
      </c>
      <c r="Q977" s="4" t="s">
        <v>70</v>
      </c>
    </row>
    <row r="978" spans="1:17" ht="14.25" customHeight="1" x14ac:dyDescent="0.35">
      <c r="A978" s="4" t="s">
        <v>338</v>
      </c>
      <c r="B978" s="7">
        <v>45312</v>
      </c>
      <c r="C978" s="4" t="s">
        <v>53</v>
      </c>
      <c r="D978" s="4" t="s">
        <v>19</v>
      </c>
      <c r="E978" s="4" t="s">
        <v>33</v>
      </c>
      <c r="F978" s="4" t="s">
        <v>90</v>
      </c>
      <c r="G978" s="4">
        <v>2019</v>
      </c>
      <c r="H978" s="4" t="s">
        <v>54</v>
      </c>
      <c r="I978" s="4">
        <v>17580</v>
      </c>
      <c r="J978" s="4" t="s">
        <v>66</v>
      </c>
      <c r="K978" s="4" t="s">
        <v>18</v>
      </c>
      <c r="L978" s="4" t="s">
        <v>47</v>
      </c>
      <c r="M978" s="6" t="s">
        <v>48</v>
      </c>
      <c r="N978" s="4" t="s">
        <v>67</v>
      </c>
      <c r="O978" s="4" t="s">
        <v>74</v>
      </c>
      <c r="P978" s="4" t="s">
        <v>50</v>
      </c>
      <c r="Q978" s="4" t="s">
        <v>29</v>
      </c>
    </row>
    <row r="979" spans="1:17" ht="14.25" customHeight="1" x14ac:dyDescent="0.35">
      <c r="A979" s="4" t="s">
        <v>915</v>
      </c>
      <c r="B979" s="7">
        <v>45312</v>
      </c>
      <c r="C979" s="4" t="s">
        <v>76</v>
      </c>
      <c r="D979" s="4" t="s">
        <v>72</v>
      </c>
      <c r="E979" s="4" t="s">
        <v>20</v>
      </c>
      <c r="F979" s="4" t="s">
        <v>81</v>
      </c>
      <c r="G979" s="4">
        <v>2021</v>
      </c>
      <c r="H979" s="4" t="s">
        <v>44</v>
      </c>
      <c r="I979" s="4">
        <v>43900</v>
      </c>
      <c r="J979" s="4" t="s">
        <v>55</v>
      </c>
      <c r="K979" s="4" t="s">
        <v>36</v>
      </c>
      <c r="L979" s="4" t="s">
        <v>24</v>
      </c>
      <c r="M979" s="6" t="s">
        <v>48</v>
      </c>
      <c r="N979" s="4" t="s">
        <v>49</v>
      </c>
      <c r="O979" s="4" t="s">
        <v>82</v>
      </c>
      <c r="P979" s="4" t="s">
        <v>40</v>
      </c>
      <c r="Q979" s="4" t="s">
        <v>29</v>
      </c>
    </row>
    <row r="980" spans="1:17" ht="14.25" customHeight="1" x14ac:dyDescent="0.35">
      <c r="A980" s="4" t="s">
        <v>916</v>
      </c>
      <c r="B980" s="5">
        <v>45354</v>
      </c>
      <c r="C980" s="4" t="s">
        <v>42</v>
      </c>
      <c r="D980" s="4" t="s">
        <v>72</v>
      </c>
      <c r="E980" s="4" t="s">
        <v>20</v>
      </c>
      <c r="F980" s="4" t="s">
        <v>81</v>
      </c>
      <c r="G980" s="4">
        <v>2020</v>
      </c>
      <c r="H980" s="4" t="s">
        <v>54</v>
      </c>
      <c r="I980" s="4">
        <v>17540</v>
      </c>
      <c r="J980" s="4" t="s">
        <v>23</v>
      </c>
      <c r="K980" s="4" t="s">
        <v>36</v>
      </c>
      <c r="L980" s="4" t="s">
        <v>37</v>
      </c>
      <c r="M980" s="6" t="s">
        <v>38</v>
      </c>
      <c r="N980" s="4" t="s">
        <v>49</v>
      </c>
      <c r="O980" s="4" t="s">
        <v>27</v>
      </c>
      <c r="P980" s="4" t="s">
        <v>28</v>
      </c>
      <c r="Q980" s="4" t="s">
        <v>60</v>
      </c>
    </row>
    <row r="981" spans="1:17" ht="14.25" customHeight="1" x14ac:dyDescent="0.35">
      <c r="A981" s="4" t="s">
        <v>917</v>
      </c>
      <c r="B981" s="5">
        <v>45620</v>
      </c>
      <c r="C981" s="4" t="s">
        <v>31</v>
      </c>
      <c r="D981" s="4" t="s">
        <v>84</v>
      </c>
      <c r="E981" s="4" t="s">
        <v>63</v>
      </c>
      <c r="F981" s="4" t="s">
        <v>81</v>
      </c>
      <c r="G981" s="4">
        <v>2022</v>
      </c>
      <c r="H981" s="4" t="s">
        <v>54</v>
      </c>
      <c r="I981" s="4">
        <v>17520</v>
      </c>
      <c r="J981" s="4" t="s">
        <v>55</v>
      </c>
      <c r="K981" s="4" t="s">
        <v>18</v>
      </c>
      <c r="L981" s="4" t="s">
        <v>87</v>
      </c>
      <c r="M981" s="6" t="s">
        <v>57</v>
      </c>
      <c r="N981" s="4" t="s">
        <v>49</v>
      </c>
      <c r="O981" s="4" t="s">
        <v>59</v>
      </c>
      <c r="P981" s="4" t="s">
        <v>28</v>
      </c>
      <c r="Q981" s="4" t="s">
        <v>51</v>
      </c>
    </row>
    <row r="982" spans="1:17" ht="14.25" customHeight="1" x14ac:dyDescent="0.35">
      <c r="A982" s="4" t="s">
        <v>317</v>
      </c>
      <c r="B982" s="5">
        <v>45618</v>
      </c>
      <c r="C982" s="4" t="s">
        <v>76</v>
      </c>
      <c r="D982" s="4" t="s">
        <v>62</v>
      </c>
      <c r="E982" s="4" t="s">
        <v>20</v>
      </c>
      <c r="F982" s="4" t="s">
        <v>43</v>
      </c>
      <c r="G982" s="4">
        <v>2020</v>
      </c>
      <c r="H982" s="4" t="s">
        <v>44</v>
      </c>
      <c r="I982" s="4">
        <v>43750</v>
      </c>
      <c r="J982" s="4" t="s">
        <v>55</v>
      </c>
      <c r="K982" s="4" t="s">
        <v>18</v>
      </c>
      <c r="L982" s="4" t="s">
        <v>24</v>
      </c>
      <c r="M982" s="6" t="s">
        <v>57</v>
      </c>
      <c r="N982" s="4">
        <v>8</v>
      </c>
      <c r="O982" s="4" t="s">
        <v>59</v>
      </c>
      <c r="P982" s="4" t="s">
        <v>28</v>
      </c>
      <c r="Q982" s="4" t="s">
        <v>51</v>
      </c>
    </row>
    <row r="983" spans="1:17" ht="14.25" customHeight="1" x14ac:dyDescent="0.35">
      <c r="A983" s="4" t="s">
        <v>918</v>
      </c>
      <c r="B983" s="5">
        <v>45431</v>
      </c>
      <c r="C983" s="4" t="s">
        <v>18</v>
      </c>
      <c r="D983" s="4" t="s">
        <v>62</v>
      </c>
      <c r="E983" s="4" t="s">
        <v>73</v>
      </c>
      <c r="F983" s="4" t="s">
        <v>81</v>
      </c>
      <c r="G983" s="4">
        <v>2021</v>
      </c>
      <c r="H983" s="4" t="s">
        <v>54</v>
      </c>
      <c r="I983" s="4">
        <v>17480</v>
      </c>
      <c r="J983" s="4" t="s">
        <v>45</v>
      </c>
      <c r="K983" s="4" t="s">
        <v>42</v>
      </c>
      <c r="L983" s="4" t="s">
        <v>47</v>
      </c>
      <c r="M983" s="6" t="s">
        <v>38</v>
      </c>
      <c r="N983" s="4" t="s">
        <v>67</v>
      </c>
      <c r="O983" s="4" t="s">
        <v>59</v>
      </c>
      <c r="P983" s="4" t="s">
        <v>40</v>
      </c>
      <c r="Q983" s="4" t="s">
        <v>29</v>
      </c>
    </row>
    <row r="984" spans="1:17" ht="14.25" customHeight="1" x14ac:dyDescent="0.35">
      <c r="A984" s="4" t="s">
        <v>919</v>
      </c>
      <c r="B984" s="5">
        <v>45603</v>
      </c>
      <c r="C984" s="4" t="s">
        <v>76</v>
      </c>
      <c r="D984" s="4" t="s">
        <v>19</v>
      </c>
      <c r="E984" s="4" t="s">
        <v>63</v>
      </c>
      <c r="F984" s="4" t="s">
        <v>69</v>
      </c>
      <c r="G984" s="4">
        <v>2021</v>
      </c>
      <c r="H984" s="4" t="s">
        <v>34</v>
      </c>
      <c r="I984" s="4">
        <v>39285</v>
      </c>
      <c r="J984" s="4" t="s">
        <v>35</v>
      </c>
      <c r="K984" s="4" t="s">
        <v>77</v>
      </c>
      <c r="L984" s="4" t="s">
        <v>47</v>
      </c>
      <c r="M984" s="6" t="s">
        <v>38</v>
      </c>
      <c r="N984" s="4" t="s">
        <v>26</v>
      </c>
      <c r="O984" s="4" t="s">
        <v>59</v>
      </c>
      <c r="P984" s="4" t="s">
        <v>50</v>
      </c>
      <c r="Q984" s="4" t="s">
        <v>70</v>
      </c>
    </row>
    <row r="985" spans="1:17" ht="14.25" customHeight="1" x14ac:dyDescent="0.35">
      <c r="A985" s="4" t="s">
        <v>920</v>
      </c>
      <c r="B985" s="5">
        <v>45598</v>
      </c>
      <c r="C985" s="4" t="s">
        <v>76</v>
      </c>
      <c r="D985" s="4" t="s">
        <v>62</v>
      </c>
      <c r="E985" s="4" t="s">
        <v>79</v>
      </c>
      <c r="F985" s="4" t="s">
        <v>90</v>
      </c>
      <c r="G985" s="4">
        <v>2021</v>
      </c>
      <c r="H985" s="4" t="s">
        <v>44</v>
      </c>
      <c r="I985" s="4">
        <v>42500</v>
      </c>
      <c r="J985" s="4" t="s">
        <v>55</v>
      </c>
      <c r="K985" s="4" t="s">
        <v>18</v>
      </c>
      <c r="L985" s="4" t="s">
        <v>24</v>
      </c>
      <c r="M985" s="6" t="s">
        <v>25</v>
      </c>
      <c r="N985" s="4" t="s">
        <v>58</v>
      </c>
      <c r="O985" s="4" t="s">
        <v>27</v>
      </c>
      <c r="P985" s="4" t="s">
        <v>40</v>
      </c>
      <c r="Q985" s="4" t="s">
        <v>51</v>
      </c>
    </row>
    <row r="986" spans="1:17" ht="14.25" customHeight="1" x14ac:dyDescent="0.35">
      <c r="A986" s="4" t="s">
        <v>921</v>
      </c>
      <c r="B986" s="5">
        <v>45295</v>
      </c>
      <c r="C986" s="4" t="s">
        <v>53</v>
      </c>
      <c r="D986" s="4" t="s">
        <v>72</v>
      </c>
      <c r="E986" s="4" t="s">
        <v>20</v>
      </c>
      <c r="F986" s="4" t="s">
        <v>81</v>
      </c>
      <c r="G986" s="4">
        <v>2019</v>
      </c>
      <c r="H986" s="4" t="s">
        <v>65</v>
      </c>
      <c r="I986" s="4">
        <v>20250</v>
      </c>
      <c r="J986" s="4" t="s">
        <v>23</v>
      </c>
      <c r="K986" s="4" t="s">
        <v>36</v>
      </c>
      <c r="L986" s="4" t="s">
        <v>47</v>
      </c>
      <c r="M986" s="6" t="s">
        <v>57</v>
      </c>
      <c r="N986" s="4" t="s">
        <v>67</v>
      </c>
      <c r="O986" s="4" t="s">
        <v>39</v>
      </c>
      <c r="P986" s="4" t="s">
        <v>50</v>
      </c>
      <c r="Q986" s="4" t="s">
        <v>51</v>
      </c>
    </row>
    <row r="987" spans="1:17" ht="14.25" customHeight="1" x14ac:dyDescent="0.35">
      <c r="A987" s="4" t="s">
        <v>799</v>
      </c>
      <c r="B987" s="5">
        <v>45549</v>
      </c>
      <c r="C987" s="4" t="s">
        <v>31</v>
      </c>
      <c r="D987" s="4" t="s">
        <v>62</v>
      </c>
      <c r="E987" s="4" t="s">
        <v>20</v>
      </c>
      <c r="F987" s="4" t="s">
        <v>64</v>
      </c>
      <c r="G987" s="4">
        <v>2021</v>
      </c>
      <c r="H987" s="4" t="s">
        <v>54</v>
      </c>
      <c r="I987" s="4">
        <v>16000</v>
      </c>
      <c r="J987" s="4" t="s">
        <v>66</v>
      </c>
      <c r="K987" s="4" t="s">
        <v>46</v>
      </c>
      <c r="L987" s="4" t="s">
        <v>37</v>
      </c>
      <c r="M987" s="6" t="s">
        <v>38</v>
      </c>
      <c r="N987" s="4" t="s">
        <v>67</v>
      </c>
      <c r="O987" s="4" t="s">
        <v>39</v>
      </c>
      <c r="P987" s="4" t="s">
        <v>28</v>
      </c>
      <c r="Q987" s="4" t="s">
        <v>70</v>
      </c>
    </row>
    <row r="988" spans="1:17" ht="14.25" customHeight="1" x14ac:dyDescent="0.35">
      <c r="A988" s="4" t="s">
        <v>766</v>
      </c>
      <c r="B988" s="5">
        <v>45610</v>
      </c>
      <c r="C988" s="4" t="s">
        <v>42</v>
      </c>
      <c r="D988" s="4" t="s">
        <v>19</v>
      </c>
      <c r="E988" s="4" t="s">
        <v>86</v>
      </c>
      <c r="F988" s="4" t="s">
        <v>69</v>
      </c>
      <c r="G988" s="4">
        <v>2022</v>
      </c>
      <c r="H988" s="4" t="s">
        <v>65</v>
      </c>
      <c r="I988" s="4">
        <v>19500</v>
      </c>
      <c r="J988" s="4" t="s">
        <v>35</v>
      </c>
      <c r="K988" s="4" t="s">
        <v>46</v>
      </c>
      <c r="L988" s="4" t="s">
        <v>56</v>
      </c>
      <c r="M988" s="6" t="s">
        <v>38</v>
      </c>
      <c r="N988" s="4" t="s">
        <v>67</v>
      </c>
      <c r="O988" s="4" t="s">
        <v>59</v>
      </c>
      <c r="P988" s="4" t="s">
        <v>28</v>
      </c>
      <c r="Q988" s="4" t="s">
        <v>51</v>
      </c>
    </row>
    <row r="989" spans="1:17" ht="14.25" customHeight="1" x14ac:dyDescent="0.35">
      <c r="A989" s="4" t="s">
        <v>922</v>
      </c>
      <c r="B989" s="5">
        <v>45517</v>
      </c>
      <c r="C989" s="4" t="s">
        <v>18</v>
      </c>
      <c r="D989" s="4" t="s">
        <v>72</v>
      </c>
      <c r="E989" s="4" t="s">
        <v>89</v>
      </c>
      <c r="F989" s="4" t="s">
        <v>64</v>
      </c>
      <c r="G989" s="4">
        <v>2019</v>
      </c>
      <c r="H989" s="4" t="s">
        <v>65</v>
      </c>
      <c r="I989" s="4">
        <v>18750</v>
      </c>
      <c r="J989" s="4" t="s">
        <v>23</v>
      </c>
      <c r="K989" s="4" t="s">
        <v>42</v>
      </c>
      <c r="L989" s="4" t="s">
        <v>87</v>
      </c>
      <c r="M989" s="6" t="s">
        <v>25</v>
      </c>
      <c r="N989" s="4" t="s">
        <v>67</v>
      </c>
      <c r="O989" s="4" t="s">
        <v>39</v>
      </c>
      <c r="P989" s="4" t="s">
        <v>28</v>
      </c>
      <c r="Q989" s="4" t="s">
        <v>51</v>
      </c>
    </row>
    <row r="990" spans="1:17" ht="14.25" customHeight="1" x14ac:dyDescent="0.35">
      <c r="A990" s="4" t="s">
        <v>923</v>
      </c>
      <c r="B990" s="5">
        <v>45422</v>
      </c>
      <c r="C990" s="4" t="s">
        <v>53</v>
      </c>
      <c r="D990" s="4" t="s">
        <v>19</v>
      </c>
      <c r="E990" s="4" t="s">
        <v>20</v>
      </c>
      <c r="F990" s="4" t="s">
        <v>64</v>
      </c>
      <c r="G990" s="4">
        <v>2021</v>
      </c>
      <c r="H990" s="4" t="s">
        <v>44</v>
      </c>
      <c r="I990" s="4">
        <v>44000</v>
      </c>
      <c r="J990" s="4" t="s">
        <v>23</v>
      </c>
      <c r="K990" s="4" t="s">
        <v>46</v>
      </c>
      <c r="L990" s="4" t="s">
        <v>56</v>
      </c>
      <c r="M990" s="6" t="s">
        <v>38</v>
      </c>
      <c r="N990" s="4" t="s">
        <v>49</v>
      </c>
      <c r="O990" s="4" t="s">
        <v>39</v>
      </c>
      <c r="P990" s="4" t="s">
        <v>28</v>
      </c>
      <c r="Q990" s="4" t="s">
        <v>51</v>
      </c>
    </row>
    <row r="991" spans="1:17" ht="14.25" customHeight="1" x14ac:dyDescent="0.35">
      <c r="A991" s="4" t="s">
        <v>924</v>
      </c>
      <c r="B991" s="5">
        <v>45318</v>
      </c>
      <c r="C991" s="4" t="s">
        <v>76</v>
      </c>
      <c r="D991" s="4" t="s">
        <v>84</v>
      </c>
      <c r="E991" s="4" t="s">
        <v>33</v>
      </c>
      <c r="F991" s="4" t="s">
        <v>43</v>
      </c>
      <c r="G991" s="4">
        <v>2019</v>
      </c>
      <c r="H991" s="4" t="s">
        <v>22</v>
      </c>
      <c r="I991" s="4">
        <v>26370</v>
      </c>
      <c r="J991" s="4" t="s">
        <v>35</v>
      </c>
      <c r="K991" s="4" t="s">
        <v>36</v>
      </c>
      <c r="L991" s="4" t="s">
        <v>37</v>
      </c>
      <c r="M991" s="6" t="s">
        <v>38</v>
      </c>
      <c r="N991" s="4" t="s">
        <v>26</v>
      </c>
      <c r="O991" s="4" t="s">
        <v>39</v>
      </c>
      <c r="P991" s="4" t="s">
        <v>28</v>
      </c>
      <c r="Q991" s="4" t="s">
        <v>51</v>
      </c>
    </row>
    <row r="992" spans="1:17" ht="14.25" customHeight="1" x14ac:dyDescent="0.35">
      <c r="A992" s="4" t="s">
        <v>925</v>
      </c>
      <c r="B992" s="7">
        <v>45294</v>
      </c>
      <c r="C992" s="4" t="s">
        <v>53</v>
      </c>
      <c r="D992" s="4" t="s">
        <v>72</v>
      </c>
      <c r="E992" s="4" t="s">
        <v>20</v>
      </c>
      <c r="F992" s="4" t="s">
        <v>90</v>
      </c>
      <c r="G992" s="4">
        <v>2022</v>
      </c>
      <c r="H992" s="4" t="s">
        <v>65</v>
      </c>
      <c r="I992" s="4">
        <v>21950</v>
      </c>
      <c r="J992" s="4" t="s">
        <v>66</v>
      </c>
      <c r="K992" s="4" t="s">
        <v>46</v>
      </c>
      <c r="L992" s="4" t="s">
        <v>56</v>
      </c>
      <c r="M992" s="6" t="s">
        <v>57</v>
      </c>
      <c r="N992" s="4">
        <v>8</v>
      </c>
      <c r="O992" s="4" t="s">
        <v>59</v>
      </c>
      <c r="P992" s="4" t="s">
        <v>50</v>
      </c>
      <c r="Q992" s="4" t="s">
        <v>29</v>
      </c>
    </row>
    <row r="993" spans="1:17" ht="14.25" customHeight="1" x14ac:dyDescent="0.35">
      <c r="A993" s="4" t="s">
        <v>756</v>
      </c>
      <c r="B993" s="7">
        <v>45359</v>
      </c>
      <c r="C993" s="4" t="s">
        <v>76</v>
      </c>
      <c r="D993" s="4" t="s">
        <v>19</v>
      </c>
      <c r="E993" s="4" t="s">
        <v>20</v>
      </c>
      <c r="F993" s="4" t="s">
        <v>43</v>
      </c>
      <c r="G993" s="4">
        <v>2022</v>
      </c>
      <c r="H993" s="4" t="s">
        <v>65</v>
      </c>
      <c r="I993" s="4">
        <v>21925</v>
      </c>
      <c r="J993" s="4" t="s">
        <v>35</v>
      </c>
      <c r="K993" s="4" t="s">
        <v>77</v>
      </c>
      <c r="L993" s="4" t="s">
        <v>87</v>
      </c>
      <c r="M993" s="6" t="s">
        <v>57</v>
      </c>
      <c r="N993" s="4" t="s">
        <v>49</v>
      </c>
      <c r="O993" s="4" t="s">
        <v>39</v>
      </c>
      <c r="P993" s="4" t="s">
        <v>40</v>
      </c>
      <c r="Q993" s="4" t="s">
        <v>51</v>
      </c>
    </row>
    <row r="994" spans="1:17" ht="14.25" customHeight="1" x14ac:dyDescent="0.35">
      <c r="A994" s="4" t="s">
        <v>917</v>
      </c>
      <c r="B994" s="5">
        <v>45494</v>
      </c>
      <c r="C994" s="4" t="s">
        <v>18</v>
      </c>
      <c r="D994" s="4" t="s">
        <v>19</v>
      </c>
      <c r="E994" s="4" t="s">
        <v>63</v>
      </c>
      <c r="F994" s="4" t="s">
        <v>69</v>
      </c>
      <c r="G994" s="4">
        <v>2019</v>
      </c>
      <c r="H994" s="4" t="s">
        <v>22</v>
      </c>
      <c r="I994" s="4">
        <v>26280</v>
      </c>
      <c r="J994" s="4" t="s">
        <v>35</v>
      </c>
      <c r="K994" s="4" t="s">
        <v>77</v>
      </c>
      <c r="L994" s="4" t="s">
        <v>37</v>
      </c>
      <c r="M994" s="6" t="s">
        <v>48</v>
      </c>
      <c r="N994" s="4">
        <v>8</v>
      </c>
      <c r="O994" s="4" t="s">
        <v>39</v>
      </c>
      <c r="P994" s="4" t="s">
        <v>28</v>
      </c>
      <c r="Q994" s="4" t="s">
        <v>51</v>
      </c>
    </row>
    <row r="995" spans="1:17" ht="14.25" customHeight="1" x14ac:dyDescent="0.35">
      <c r="A995" s="4" t="s">
        <v>926</v>
      </c>
      <c r="B995" s="5">
        <v>45420</v>
      </c>
      <c r="C995" s="4" t="s">
        <v>53</v>
      </c>
      <c r="D995" s="4" t="s">
        <v>84</v>
      </c>
      <c r="E995" s="4" t="s">
        <v>20</v>
      </c>
      <c r="F995" s="4" t="s">
        <v>21</v>
      </c>
      <c r="G995" s="4">
        <v>2018</v>
      </c>
      <c r="H995" s="4" t="s">
        <v>34</v>
      </c>
      <c r="I995" s="4">
        <v>39375</v>
      </c>
      <c r="J995" s="4" t="s">
        <v>55</v>
      </c>
      <c r="K995" s="4" t="s">
        <v>36</v>
      </c>
      <c r="L995" s="4" t="s">
        <v>37</v>
      </c>
      <c r="M995" s="6" t="s">
        <v>38</v>
      </c>
      <c r="N995" s="4">
        <v>8</v>
      </c>
      <c r="O995" s="4" t="s">
        <v>27</v>
      </c>
      <c r="P995" s="4" t="s">
        <v>28</v>
      </c>
      <c r="Q995" s="4" t="s">
        <v>29</v>
      </c>
    </row>
    <row r="996" spans="1:17" ht="14.25" customHeight="1" x14ac:dyDescent="0.35">
      <c r="A996" s="4" t="s">
        <v>910</v>
      </c>
      <c r="B996" s="5">
        <v>45292</v>
      </c>
      <c r="C996" s="4" t="s">
        <v>76</v>
      </c>
      <c r="D996" s="4" t="s">
        <v>84</v>
      </c>
      <c r="E996" s="4" t="s">
        <v>73</v>
      </c>
      <c r="F996" s="4" t="s">
        <v>81</v>
      </c>
      <c r="G996" s="4">
        <v>2020</v>
      </c>
      <c r="H996" s="4" t="s">
        <v>22</v>
      </c>
      <c r="I996" s="4">
        <v>26220</v>
      </c>
      <c r="J996" s="4" t="s">
        <v>23</v>
      </c>
      <c r="K996" s="4" t="s">
        <v>42</v>
      </c>
      <c r="L996" s="4" t="s">
        <v>87</v>
      </c>
      <c r="M996" s="6" t="s">
        <v>48</v>
      </c>
      <c r="N996" s="4">
        <v>8</v>
      </c>
      <c r="O996" s="4" t="s">
        <v>82</v>
      </c>
      <c r="P996" s="4" t="s">
        <v>28</v>
      </c>
      <c r="Q996" s="4" t="s">
        <v>51</v>
      </c>
    </row>
    <row r="997" spans="1:17" ht="14.25" customHeight="1" x14ac:dyDescent="0.35">
      <c r="A997" s="4" t="s">
        <v>886</v>
      </c>
      <c r="B997" s="5">
        <v>45366</v>
      </c>
      <c r="C997" s="4" t="s">
        <v>53</v>
      </c>
      <c r="D997" s="4" t="s">
        <v>62</v>
      </c>
      <c r="E997" s="4" t="s">
        <v>63</v>
      </c>
      <c r="F997" s="4" t="s">
        <v>43</v>
      </c>
      <c r="G997" s="4">
        <v>2021</v>
      </c>
      <c r="H997" s="4" t="s">
        <v>34</v>
      </c>
      <c r="I997" s="4">
        <v>39285</v>
      </c>
      <c r="J997" s="4" t="s">
        <v>23</v>
      </c>
      <c r="K997" s="4" t="s">
        <v>36</v>
      </c>
      <c r="L997" s="4" t="s">
        <v>47</v>
      </c>
      <c r="M997" s="6" t="s">
        <v>38</v>
      </c>
      <c r="N997" s="4" t="s">
        <v>26</v>
      </c>
      <c r="O997" s="4" t="s">
        <v>59</v>
      </c>
      <c r="P997" s="4" t="s">
        <v>40</v>
      </c>
      <c r="Q997" s="4" t="s">
        <v>51</v>
      </c>
    </row>
    <row r="998" spans="1:17" ht="14.25" customHeight="1" x14ac:dyDescent="0.35">
      <c r="A998" s="4" t="s">
        <v>687</v>
      </c>
      <c r="B998" s="5">
        <v>45434</v>
      </c>
      <c r="C998" s="4" t="s">
        <v>31</v>
      </c>
      <c r="D998" s="4" t="s">
        <v>19</v>
      </c>
      <c r="E998" s="4" t="s">
        <v>79</v>
      </c>
      <c r="F998" s="4" t="s">
        <v>21</v>
      </c>
      <c r="G998" s="4">
        <v>2020</v>
      </c>
      <c r="H998" s="4" t="s">
        <v>34</v>
      </c>
      <c r="I998" s="4">
        <v>38250</v>
      </c>
      <c r="J998" s="4" t="s">
        <v>35</v>
      </c>
      <c r="K998" s="4" t="s">
        <v>36</v>
      </c>
      <c r="L998" s="4" t="s">
        <v>87</v>
      </c>
      <c r="M998" s="6" t="s">
        <v>57</v>
      </c>
      <c r="N998" s="4" t="s">
        <v>67</v>
      </c>
      <c r="O998" s="4" t="s">
        <v>74</v>
      </c>
      <c r="P998" s="4" t="s">
        <v>50</v>
      </c>
      <c r="Q998" s="4" t="s">
        <v>29</v>
      </c>
    </row>
    <row r="999" spans="1:17" ht="14.25" customHeight="1" x14ac:dyDescent="0.35">
      <c r="A999" s="4" t="s">
        <v>927</v>
      </c>
      <c r="B999" s="5">
        <v>45547</v>
      </c>
      <c r="C999" s="4" t="s">
        <v>76</v>
      </c>
      <c r="D999" s="4" t="s">
        <v>72</v>
      </c>
      <c r="E999" s="4" t="s">
        <v>20</v>
      </c>
      <c r="F999" s="4" t="s">
        <v>21</v>
      </c>
      <c r="G999" s="4">
        <v>2022</v>
      </c>
      <c r="H999" s="4" t="s">
        <v>22</v>
      </c>
      <c r="I999" s="4">
        <v>24300</v>
      </c>
      <c r="J999" s="4" t="s">
        <v>66</v>
      </c>
      <c r="K999" s="4" t="s">
        <v>77</v>
      </c>
      <c r="L999" s="4" t="s">
        <v>37</v>
      </c>
      <c r="M999" s="6" t="s">
        <v>38</v>
      </c>
      <c r="N999" s="4" t="s">
        <v>58</v>
      </c>
      <c r="O999" s="4" t="s">
        <v>59</v>
      </c>
      <c r="P999" s="4" t="s">
        <v>40</v>
      </c>
      <c r="Q999" s="4" t="s">
        <v>51</v>
      </c>
    </row>
    <row r="1000" spans="1:17" ht="14.25" customHeight="1" x14ac:dyDescent="0.35">
      <c r="A1000" s="4" t="s">
        <v>928</v>
      </c>
      <c r="B1000" s="5">
        <v>45312</v>
      </c>
      <c r="C1000" s="4" t="s">
        <v>76</v>
      </c>
      <c r="D1000" s="4" t="s">
        <v>32</v>
      </c>
      <c r="E1000" s="4" t="s">
        <v>20</v>
      </c>
      <c r="F1000" s="4" t="s">
        <v>69</v>
      </c>
      <c r="G1000" s="4">
        <v>2020</v>
      </c>
      <c r="H1000" s="4" t="s">
        <v>65</v>
      </c>
      <c r="I1000" s="4">
        <v>20000</v>
      </c>
      <c r="J1000" s="4" t="s">
        <v>66</v>
      </c>
      <c r="K1000" s="4" t="s">
        <v>18</v>
      </c>
      <c r="L1000" s="4" t="s">
        <v>24</v>
      </c>
      <c r="M1000" s="6" t="s">
        <v>38</v>
      </c>
      <c r="N1000" s="4" t="s">
        <v>58</v>
      </c>
      <c r="O1000" s="4" t="s">
        <v>27</v>
      </c>
      <c r="P1000" s="4" t="s">
        <v>50</v>
      </c>
      <c r="Q1000" s="4" t="s">
        <v>70</v>
      </c>
    </row>
    <row r="1001" spans="1:17" ht="14.25" customHeight="1" x14ac:dyDescent="0.35">
      <c r="A1001" s="4" t="s">
        <v>929</v>
      </c>
      <c r="B1001" s="5">
        <v>45375</v>
      </c>
      <c r="C1001" s="4" t="s">
        <v>42</v>
      </c>
      <c r="D1001" s="4" t="s">
        <v>19</v>
      </c>
      <c r="E1001" s="4" t="s">
        <v>86</v>
      </c>
      <c r="F1001" s="4" t="s">
        <v>69</v>
      </c>
      <c r="G1001" s="4">
        <v>2018</v>
      </c>
      <c r="H1001" s="4" t="s">
        <v>34</v>
      </c>
      <c r="I1001" s="4">
        <v>35100</v>
      </c>
      <c r="J1001" s="4" t="s">
        <v>45</v>
      </c>
      <c r="K1001" s="4" t="s">
        <v>46</v>
      </c>
      <c r="L1001" s="4" t="s">
        <v>47</v>
      </c>
      <c r="M1001" s="6" t="s">
        <v>25</v>
      </c>
      <c r="N1001" s="4" t="s">
        <v>67</v>
      </c>
      <c r="O1001" s="4" t="s">
        <v>27</v>
      </c>
      <c r="P1001" s="4" t="s">
        <v>28</v>
      </c>
      <c r="Q1001" s="4" t="s">
        <v>70</v>
      </c>
    </row>
    <row r="1002" spans="1:17" ht="14.25" customHeight="1" x14ac:dyDescent="0.35">
      <c r="A1002" s="4" t="s">
        <v>930</v>
      </c>
      <c r="B1002" s="5">
        <v>45528</v>
      </c>
      <c r="C1002" s="4" t="s">
        <v>42</v>
      </c>
      <c r="D1002" s="4" t="s">
        <v>19</v>
      </c>
      <c r="E1002" s="4" t="s">
        <v>89</v>
      </c>
      <c r="F1002" s="4" t="s">
        <v>21</v>
      </c>
      <c r="G1002" s="4">
        <v>2020</v>
      </c>
      <c r="H1002" s="4" t="s">
        <v>22</v>
      </c>
      <c r="I1002" s="4">
        <v>22500</v>
      </c>
      <c r="J1002" s="4" t="s">
        <v>35</v>
      </c>
      <c r="K1002" s="4" t="s">
        <v>42</v>
      </c>
      <c r="L1002" s="4" t="s">
        <v>47</v>
      </c>
      <c r="M1002" s="6" t="s">
        <v>38</v>
      </c>
      <c r="N1002" s="4" t="s">
        <v>67</v>
      </c>
      <c r="O1002" s="4" t="s">
        <v>39</v>
      </c>
      <c r="P1002" s="4" t="s">
        <v>28</v>
      </c>
      <c r="Q1002" s="4" t="s">
        <v>51</v>
      </c>
    </row>
    <row r="1003" spans="1:17" ht="14.25" customHeight="1" x14ac:dyDescent="0.35">
      <c r="A1003" s="4" t="s">
        <v>931</v>
      </c>
      <c r="B1003" s="5">
        <v>45624</v>
      </c>
      <c r="C1003" s="4" t="s">
        <v>31</v>
      </c>
      <c r="D1003" s="4" t="s">
        <v>32</v>
      </c>
      <c r="E1003" s="4" t="s">
        <v>20</v>
      </c>
      <c r="F1003" s="4" t="s">
        <v>64</v>
      </c>
      <c r="G1003" s="4">
        <v>2020</v>
      </c>
      <c r="H1003" s="4" t="s">
        <v>54</v>
      </c>
      <c r="I1003" s="4">
        <v>17600</v>
      </c>
      <c r="J1003" s="4" t="s">
        <v>55</v>
      </c>
      <c r="K1003" s="4" t="s">
        <v>77</v>
      </c>
      <c r="L1003" s="4" t="s">
        <v>24</v>
      </c>
      <c r="M1003" s="6" t="s">
        <v>25</v>
      </c>
      <c r="N1003" s="4" t="s">
        <v>26</v>
      </c>
      <c r="O1003" s="4" t="s">
        <v>39</v>
      </c>
      <c r="P1003" s="4" t="s">
        <v>28</v>
      </c>
      <c r="Q1003" s="4" t="s">
        <v>29</v>
      </c>
    </row>
    <row r="1004" spans="1:17" ht="14.25" customHeight="1" x14ac:dyDescent="0.35">
      <c r="A1004" s="4" t="s">
        <v>932</v>
      </c>
      <c r="B1004" s="5">
        <v>45551</v>
      </c>
      <c r="C1004" s="4" t="s">
        <v>18</v>
      </c>
      <c r="D1004" s="4" t="s">
        <v>62</v>
      </c>
      <c r="E1004" s="4" t="s">
        <v>33</v>
      </c>
      <c r="F1004" s="4" t="s">
        <v>64</v>
      </c>
      <c r="G1004" s="4">
        <v>2022</v>
      </c>
      <c r="H1004" s="4" t="s">
        <v>65</v>
      </c>
      <c r="I1004" s="4">
        <v>21975</v>
      </c>
      <c r="J1004" s="4" t="s">
        <v>35</v>
      </c>
      <c r="K1004" s="4" t="s">
        <v>46</v>
      </c>
      <c r="L1004" s="4" t="s">
        <v>87</v>
      </c>
      <c r="M1004" s="6" t="s">
        <v>25</v>
      </c>
      <c r="N1004" s="4" t="s">
        <v>58</v>
      </c>
      <c r="O1004" s="4" t="s">
        <v>27</v>
      </c>
      <c r="P1004" s="4" t="s">
        <v>28</v>
      </c>
      <c r="Q1004" s="4" t="s">
        <v>60</v>
      </c>
    </row>
    <row r="1005" spans="1:17" ht="14.25" customHeight="1" x14ac:dyDescent="0.35">
      <c r="A1005" s="4" t="s">
        <v>502</v>
      </c>
      <c r="B1005" s="5">
        <v>45321</v>
      </c>
      <c r="C1005" s="4" t="s">
        <v>76</v>
      </c>
      <c r="D1005" s="4" t="s">
        <v>19</v>
      </c>
      <c r="E1005" s="4" t="s">
        <v>20</v>
      </c>
      <c r="F1005" s="4" t="s">
        <v>21</v>
      </c>
      <c r="G1005" s="4">
        <v>2022</v>
      </c>
      <c r="H1005" s="4" t="s">
        <v>34</v>
      </c>
      <c r="I1005" s="4">
        <v>39510</v>
      </c>
      <c r="J1005" s="4" t="s">
        <v>66</v>
      </c>
      <c r="K1005" s="4" t="s">
        <v>77</v>
      </c>
      <c r="L1005" s="4" t="s">
        <v>47</v>
      </c>
      <c r="M1005" s="6" t="s">
        <v>48</v>
      </c>
      <c r="N1005" s="4" t="s">
        <v>49</v>
      </c>
      <c r="O1005" s="4" t="s">
        <v>82</v>
      </c>
      <c r="P1005" s="4" t="s">
        <v>28</v>
      </c>
      <c r="Q1005" s="4" t="s">
        <v>70</v>
      </c>
    </row>
    <row r="1006" spans="1:17" ht="14.25" customHeight="1" x14ac:dyDescent="0.35">
      <c r="A1006" s="4" t="s">
        <v>821</v>
      </c>
      <c r="B1006" s="7">
        <v>45442</v>
      </c>
      <c r="C1006" s="4" t="s">
        <v>53</v>
      </c>
      <c r="D1006" s="4" t="s">
        <v>19</v>
      </c>
      <c r="E1006" s="4" t="s">
        <v>20</v>
      </c>
      <c r="F1006" s="4" t="s">
        <v>81</v>
      </c>
      <c r="G1006" s="4">
        <v>2021</v>
      </c>
      <c r="H1006" s="4" t="s">
        <v>44</v>
      </c>
      <c r="I1006" s="4">
        <v>43850</v>
      </c>
      <c r="J1006" s="4" t="s">
        <v>23</v>
      </c>
      <c r="K1006" s="4" t="s">
        <v>42</v>
      </c>
      <c r="L1006" s="4" t="s">
        <v>24</v>
      </c>
      <c r="M1006" s="6" t="s">
        <v>38</v>
      </c>
      <c r="N1006" s="4" t="s">
        <v>26</v>
      </c>
      <c r="O1006" s="4" t="s">
        <v>82</v>
      </c>
      <c r="P1006" s="4" t="s">
        <v>50</v>
      </c>
      <c r="Q1006" s="4" t="s">
        <v>60</v>
      </c>
    </row>
    <row r="1007" spans="1:17" ht="14.25" customHeight="1" x14ac:dyDescent="0.35">
      <c r="A1007" s="4" t="s">
        <v>563</v>
      </c>
      <c r="B1007" s="7">
        <v>45379</v>
      </c>
      <c r="C1007" s="4" t="s">
        <v>31</v>
      </c>
      <c r="D1007" s="4" t="s">
        <v>19</v>
      </c>
      <c r="E1007" s="4" t="s">
        <v>63</v>
      </c>
      <c r="F1007" s="4" t="s">
        <v>81</v>
      </c>
      <c r="G1007" s="4">
        <v>2019</v>
      </c>
      <c r="H1007" s="4" t="s">
        <v>65</v>
      </c>
      <c r="I1007" s="4">
        <v>21900</v>
      </c>
      <c r="J1007" s="4" t="s">
        <v>66</v>
      </c>
      <c r="K1007" s="4" t="s">
        <v>36</v>
      </c>
      <c r="L1007" s="4" t="s">
        <v>37</v>
      </c>
      <c r="M1007" s="6" t="s">
        <v>38</v>
      </c>
      <c r="N1007" s="4" t="s">
        <v>58</v>
      </c>
      <c r="O1007" s="4" t="s">
        <v>74</v>
      </c>
      <c r="P1007" s="4" t="s">
        <v>40</v>
      </c>
      <c r="Q1007" s="4" t="s">
        <v>60</v>
      </c>
    </row>
    <row r="1008" spans="1:17" ht="14.25" customHeight="1" x14ac:dyDescent="0.35">
      <c r="A1008" s="4" t="s">
        <v>933</v>
      </c>
      <c r="B1008" s="7">
        <v>45566</v>
      </c>
      <c r="C1008" s="4" t="s">
        <v>76</v>
      </c>
      <c r="D1008" s="4" t="s">
        <v>19</v>
      </c>
      <c r="E1008" s="4" t="s">
        <v>20</v>
      </c>
      <c r="F1008" s="4" t="s">
        <v>90</v>
      </c>
      <c r="G1008" s="4">
        <v>2021</v>
      </c>
      <c r="H1008" s="4" t="s">
        <v>54</v>
      </c>
      <c r="I1008" s="4">
        <v>17500</v>
      </c>
      <c r="J1008" s="4" t="s">
        <v>23</v>
      </c>
      <c r="K1008" s="4" t="s">
        <v>18</v>
      </c>
      <c r="L1008" s="4" t="s">
        <v>87</v>
      </c>
      <c r="M1008" s="6" t="s">
        <v>57</v>
      </c>
      <c r="N1008" s="4" t="s">
        <v>49</v>
      </c>
      <c r="O1008" s="4" t="s">
        <v>59</v>
      </c>
      <c r="P1008" s="4" t="s">
        <v>28</v>
      </c>
      <c r="Q1008" s="4" t="s">
        <v>70</v>
      </c>
    </row>
    <row r="1009" spans="1:17" ht="14.25" customHeight="1" x14ac:dyDescent="0.35">
      <c r="A1009" s="4" t="s">
        <v>934</v>
      </c>
      <c r="B1009" s="7">
        <v>45399</v>
      </c>
      <c r="C1009" s="4" t="s">
        <v>31</v>
      </c>
      <c r="D1009" s="4" t="s">
        <v>19</v>
      </c>
      <c r="E1009" s="4" t="s">
        <v>73</v>
      </c>
      <c r="F1009" s="4" t="s">
        <v>43</v>
      </c>
      <c r="G1009" s="4">
        <v>2022</v>
      </c>
      <c r="H1009" s="4" t="s">
        <v>54</v>
      </c>
      <c r="I1009" s="4">
        <v>17480</v>
      </c>
      <c r="J1009" s="4" t="s">
        <v>66</v>
      </c>
      <c r="K1009" s="4" t="s">
        <v>46</v>
      </c>
      <c r="L1009" s="4" t="s">
        <v>56</v>
      </c>
      <c r="M1009" s="6" t="s">
        <v>38</v>
      </c>
      <c r="N1009" s="4" t="s">
        <v>26</v>
      </c>
      <c r="O1009" s="4" t="s">
        <v>27</v>
      </c>
      <c r="P1009" s="4" t="s">
        <v>28</v>
      </c>
      <c r="Q1009" s="4" t="s">
        <v>29</v>
      </c>
    </row>
    <row r="1010" spans="1:17" ht="14.25" customHeight="1" x14ac:dyDescent="0.35">
      <c r="A1010" s="4" t="s">
        <v>808</v>
      </c>
      <c r="B1010" s="7">
        <v>45459</v>
      </c>
      <c r="C1010" s="4" t="s">
        <v>76</v>
      </c>
      <c r="D1010" s="4" t="s">
        <v>62</v>
      </c>
      <c r="E1010" s="4" t="s">
        <v>63</v>
      </c>
      <c r="F1010" s="4" t="s">
        <v>64</v>
      </c>
      <c r="G1010" s="4">
        <v>2021</v>
      </c>
      <c r="H1010" s="4" t="s">
        <v>22</v>
      </c>
      <c r="I1010" s="4">
        <v>26190</v>
      </c>
      <c r="J1010" s="4" t="s">
        <v>66</v>
      </c>
      <c r="K1010" s="4" t="s">
        <v>18</v>
      </c>
      <c r="L1010" s="4" t="s">
        <v>47</v>
      </c>
      <c r="M1010" s="6" t="s">
        <v>38</v>
      </c>
      <c r="N1010" s="4" t="s">
        <v>58</v>
      </c>
      <c r="O1010" s="4" t="s">
        <v>27</v>
      </c>
      <c r="P1010" s="4" t="s">
        <v>28</v>
      </c>
      <c r="Q1010" s="4" t="s">
        <v>51</v>
      </c>
    </row>
    <row r="1011" spans="1:17" ht="14.25" customHeight="1" x14ac:dyDescent="0.35">
      <c r="A1011" s="4" t="s">
        <v>935</v>
      </c>
      <c r="B1011" s="7">
        <v>45606</v>
      </c>
      <c r="C1011" s="4" t="s">
        <v>53</v>
      </c>
      <c r="D1011" s="4" t="s">
        <v>72</v>
      </c>
      <c r="E1011" s="4" t="s">
        <v>79</v>
      </c>
      <c r="F1011" s="4" t="s">
        <v>90</v>
      </c>
      <c r="G1011" s="4">
        <v>2020</v>
      </c>
      <c r="H1011" s="4" t="s">
        <v>54</v>
      </c>
      <c r="I1011" s="4">
        <v>17000</v>
      </c>
      <c r="J1011" s="4" t="s">
        <v>35</v>
      </c>
      <c r="K1011" s="4" t="s">
        <v>18</v>
      </c>
      <c r="L1011" s="4" t="s">
        <v>87</v>
      </c>
      <c r="M1011" s="6" t="s">
        <v>25</v>
      </c>
      <c r="N1011" s="4" t="s">
        <v>49</v>
      </c>
      <c r="O1011" s="4" t="s">
        <v>27</v>
      </c>
      <c r="P1011" s="4" t="s">
        <v>40</v>
      </c>
      <c r="Q1011" s="4" t="s">
        <v>60</v>
      </c>
    </row>
    <row r="1012" spans="1:17" ht="14.25" customHeight="1" x14ac:dyDescent="0.35">
      <c r="A1012" s="4" t="s">
        <v>936</v>
      </c>
      <c r="B1012" s="7">
        <v>45374</v>
      </c>
      <c r="C1012" s="4" t="s">
        <v>76</v>
      </c>
      <c r="D1012" s="4" t="s">
        <v>19</v>
      </c>
      <c r="E1012" s="4" t="s">
        <v>20</v>
      </c>
      <c r="F1012" s="4" t="s">
        <v>90</v>
      </c>
      <c r="G1012" s="4">
        <v>2020</v>
      </c>
      <c r="H1012" s="4" t="s">
        <v>44</v>
      </c>
      <c r="I1012" s="4">
        <v>40500</v>
      </c>
      <c r="J1012" s="4" t="s">
        <v>55</v>
      </c>
      <c r="K1012" s="4" t="s">
        <v>77</v>
      </c>
      <c r="L1012" s="4" t="s">
        <v>37</v>
      </c>
      <c r="M1012" s="6" t="s">
        <v>38</v>
      </c>
      <c r="N1012" s="4">
        <v>8</v>
      </c>
      <c r="O1012" s="4" t="s">
        <v>39</v>
      </c>
      <c r="P1012" s="4" t="s">
        <v>50</v>
      </c>
      <c r="Q1012" s="4" t="s">
        <v>70</v>
      </c>
    </row>
    <row r="1013" spans="1:17" ht="14.25" customHeight="1" x14ac:dyDescent="0.35">
      <c r="A1013" s="4" t="s">
        <v>937</v>
      </c>
      <c r="B1013" s="7">
        <v>45553</v>
      </c>
      <c r="C1013" s="4" t="s">
        <v>76</v>
      </c>
      <c r="D1013" s="4" t="s">
        <v>84</v>
      </c>
      <c r="E1013" s="4" t="s">
        <v>20</v>
      </c>
      <c r="F1013" s="4" t="s">
        <v>64</v>
      </c>
      <c r="G1013" s="4">
        <v>2022</v>
      </c>
      <c r="H1013" s="4" t="s">
        <v>22</v>
      </c>
      <c r="I1013" s="4">
        <v>24000</v>
      </c>
      <c r="J1013" s="4" t="s">
        <v>35</v>
      </c>
      <c r="K1013" s="4" t="s">
        <v>77</v>
      </c>
      <c r="L1013" s="4" t="s">
        <v>56</v>
      </c>
      <c r="M1013" s="6" t="s">
        <v>48</v>
      </c>
      <c r="N1013" s="4" t="s">
        <v>58</v>
      </c>
      <c r="O1013" s="4" t="s">
        <v>27</v>
      </c>
      <c r="P1013" s="4" t="s">
        <v>40</v>
      </c>
      <c r="Q1013" s="4" t="s">
        <v>70</v>
      </c>
    </row>
    <row r="1014" spans="1:17" ht="14.25" customHeight="1" x14ac:dyDescent="0.35">
      <c r="A1014" s="4" t="s">
        <v>180</v>
      </c>
      <c r="B1014" s="7">
        <v>45501</v>
      </c>
      <c r="C1014" s="4" t="s">
        <v>53</v>
      </c>
      <c r="D1014" s="4" t="s">
        <v>32</v>
      </c>
      <c r="E1014" s="4" t="s">
        <v>86</v>
      </c>
      <c r="F1014" s="4" t="s">
        <v>64</v>
      </c>
      <c r="G1014" s="4">
        <v>2022</v>
      </c>
      <c r="H1014" s="4" t="s">
        <v>54</v>
      </c>
      <c r="I1014" s="4">
        <v>15600</v>
      </c>
      <c r="J1014" s="4" t="s">
        <v>35</v>
      </c>
      <c r="K1014" s="4" t="s">
        <v>36</v>
      </c>
      <c r="L1014" s="4" t="s">
        <v>47</v>
      </c>
      <c r="M1014" s="6" t="s">
        <v>57</v>
      </c>
      <c r="N1014" s="4" t="s">
        <v>49</v>
      </c>
      <c r="O1014" s="4" t="s">
        <v>74</v>
      </c>
      <c r="P1014" s="4" t="s">
        <v>50</v>
      </c>
      <c r="Q1014" s="4" t="s">
        <v>60</v>
      </c>
    </row>
    <row r="1015" spans="1:17" ht="14.25" customHeight="1" x14ac:dyDescent="0.35">
      <c r="A1015" s="4" t="s">
        <v>457</v>
      </c>
      <c r="B1015" s="7">
        <v>45491</v>
      </c>
      <c r="C1015" s="4" t="s">
        <v>42</v>
      </c>
      <c r="D1015" s="4" t="s">
        <v>72</v>
      </c>
      <c r="E1015" s="4" t="s">
        <v>89</v>
      </c>
      <c r="F1015" s="4" t="s">
        <v>69</v>
      </c>
      <c r="G1015" s="4">
        <v>2021</v>
      </c>
      <c r="H1015" s="4" t="s">
        <v>34</v>
      </c>
      <c r="I1015" s="4">
        <v>33750</v>
      </c>
      <c r="J1015" s="4" t="s">
        <v>35</v>
      </c>
      <c r="K1015" s="4" t="s">
        <v>18</v>
      </c>
      <c r="L1015" s="4" t="s">
        <v>24</v>
      </c>
      <c r="M1015" s="6" t="s">
        <v>57</v>
      </c>
      <c r="N1015" s="4" t="s">
        <v>26</v>
      </c>
      <c r="O1015" s="4" t="s">
        <v>39</v>
      </c>
      <c r="P1015" s="4" t="s">
        <v>28</v>
      </c>
      <c r="Q1015" s="4" t="s">
        <v>51</v>
      </c>
    </row>
    <row r="1016" spans="1:17" ht="14.25" customHeight="1" x14ac:dyDescent="0.35">
      <c r="A1016" s="4" t="s">
        <v>938</v>
      </c>
      <c r="B1016" s="7">
        <v>45423</v>
      </c>
      <c r="C1016" s="4" t="s">
        <v>76</v>
      </c>
      <c r="D1016" s="4" t="s">
        <v>19</v>
      </c>
      <c r="E1016" s="4" t="s">
        <v>20</v>
      </c>
      <c r="F1016" s="4" t="s">
        <v>21</v>
      </c>
      <c r="G1016" s="4">
        <v>2021</v>
      </c>
      <c r="H1016" s="4" t="s">
        <v>65</v>
      </c>
      <c r="I1016" s="4">
        <v>22000</v>
      </c>
      <c r="J1016" s="4" t="s">
        <v>35</v>
      </c>
      <c r="K1016" s="4" t="s">
        <v>36</v>
      </c>
      <c r="L1016" s="4" t="s">
        <v>87</v>
      </c>
      <c r="M1016" s="6" t="s">
        <v>25</v>
      </c>
      <c r="N1016" s="4" t="s">
        <v>49</v>
      </c>
      <c r="O1016" s="4" t="s">
        <v>39</v>
      </c>
      <c r="P1016" s="4" t="s">
        <v>28</v>
      </c>
      <c r="Q1016" s="4" t="s">
        <v>51</v>
      </c>
    </row>
    <row r="1017" spans="1:17" ht="14.25" customHeight="1" x14ac:dyDescent="0.35">
      <c r="A1017" s="4" t="s">
        <v>939</v>
      </c>
      <c r="B1017" s="7">
        <v>45472</v>
      </c>
      <c r="C1017" s="4" t="s">
        <v>53</v>
      </c>
      <c r="D1017" s="4" t="s">
        <v>32</v>
      </c>
      <c r="E1017" s="4" t="s">
        <v>33</v>
      </c>
      <c r="F1017" s="4" t="s">
        <v>69</v>
      </c>
      <c r="G1017" s="4">
        <v>2020</v>
      </c>
      <c r="H1017" s="4" t="s">
        <v>44</v>
      </c>
      <c r="I1017" s="4">
        <v>43950</v>
      </c>
      <c r="J1017" s="4" t="s">
        <v>66</v>
      </c>
      <c r="K1017" s="4" t="s">
        <v>42</v>
      </c>
      <c r="L1017" s="4" t="s">
        <v>47</v>
      </c>
      <c r="M1017" s="6" t="s">
        <v>57</v>
      </c>
      <c r="N1017" s="4" t="s">
        <v>26</v>
      </c>
      <c r="O1017" s="4" t="s">
        <v>82</v>
      </c>
      <c r="P1017" s="4" t="s">
        <v>28</v>
      </c>
      <c r="Q1017" s="4" t="s">
        <v>60</v>
      </c>
    </row>
    <row r="1018" spans="1:17" ht="14.25" customHeight="1" x14ac:dyDescent="0.35">
      <c r="A1018" s="4" t="s">
        <v>940</v>
      </c>
      <c r="B1018" s="5">
        <v>45542</v>
      </c>
      <c r="C1018" s="4" t="s">
        <v>18</v>
      </c>
      <c r="D1018" s="4" t="s">
        <v>62</v>
      </c>
      <c r="E1018" s="4" t="s">
        <v>20</v>
      </c>
      <c r="F1018" s="4" t="s">
        <v>43</v>
      </c>
      <c r="G1018" s="4">
        <v>2019</v>
      </c>
      <c r="H1018" s="4" t="s">
        <v>44</v>
      </c>
      <c r="I1018" s="4">
        <v>43900</v>
      </c>
      <c r="J1018" s="4" t="s">
        <v>55</v>
      </c>
      <c r="K1018" s="4" t="s">
        <v>42</v>
      </c>
      <c r="L1018" s="4" t="s">
        <v>24</v>
      </c>
      <c r="M1018" s="6" t="s">
        <v>38</v>
      </c>
      <c r="N1018" s="4" t="s">
        <v>49</v>
      </c>
      <c r="O1018" s="4" t="s">
        <v>74</v>
      </c>
      <c r="P1018" s="4" t="s">
        <v>28</v>
      </c>
      <c r="Q1018" s="4" t="s">
        <v>70</v>
      </c>
    </row>
    <row r="1019" spans="1:17" ht="14.25" customHeight="1" x14ac:dyDescent="0.35">
      <c r="A1019" s="4" t="s">
        <v>941</v>
      </c>
      <c r="B1019" s="5">
        <v>45539</v>
      </c>
      <c r="C1019" s="4" t="s">
        <v>31</v>
      </c>
      <c r="D1019" s="4" t="s">
        <v>62</v>
      </c>
      <c r="E1019" s="4" t="s">
        <v>20</v>
      </c>
      <c r="F1019" s="4" t="s">
        <v>21</v>
      </c>
      <c r="G1019" s="4">
        <v>2019</v>
      </c>
      <c r="H1019" s="4" t="s">
        <v>44</v>
      </c>
      <c r="I1019" s="4">
        <v>43850</v>
      </c>
      <c r="J1019" s="4" t="s">
        <v>35</v>
      </c>
      <c r="K1019" s="4" t="s">
        <v>42</v>
      </c>
      <c r="L1019" s="4" t="s">
        <v>24</v>
      </c>
      <c r="M1019" s="6" t="s">
        <v>38</v>
      </c>
      <c r="N1019" s="4" t="s">
        <v>67</v>
      </c>
      <c r="O1019" s="4" t="s">
        <v>82</v>
      </c>
      <c r="P1019" s="4" t="s">
        <v>28</v>
      </c>
      <c r="Q1019" s="4" t="s">
        <v>51</v>
      </c>
    </row>
    <row r="1020" spans="1:17" ht="14.25" customHeight="1" x14ac:dyDescent="0.35">
      <c r="A1020" s="4" t="s">
        <v>700</v>
      </c>
      <c r="B1020" s="5">
        <v>45312</v>
      </c>
      <c r="C1020" s="4" t="s">
        <v>53</v>
      </c>
      <c r="D1020" s="4" t="s">
        <v>19</v>
      </c>
      <c r="E1020" s="4" t="s">
        <v>63</v>
      </c>
      <c r="F1020" s="4" t="s">
        <v>81</v>
      </c>
      <c r="G1020" s="4">
        <v>2022</v>
      </c>
      <c r="H1020" s="4" t="s">
        <v>34</v>
      </c>
      <c r="I1020" s="4">
        <v>39420</v>
      </c>
      <c r="J1020" s="4" t="s">
        <v>45</v>
      </c>
      <c r="K1020" s="4" t="s">
        <v>46</v>
      </c>
      <c r="L1020" s="4" t="s">
        <v>56</v>
      </c>
      <c r="M1020" s="6" t="s">
        <v>25</v>
      </c>
      <c r="N1020" s="4" t="s">
        <v>58</v>
      </c>
      <c r="O1020" s="4" t="s">
        <v>59</v>
      </c>
      <c r="P1020" s="4" t="s">
        <v>50</v>
      </c>
      <c r="Q1020" s="4" t="s">
        <v>29</v>
      </c>
    </row>
    <row r="1021" spans="1:17" ht="14.25" customHeight="1" x14ac:dyDescent="0.35">
      <c r="A1021" s="4" t="s">
        <v>942</v>
      </c>
      <c r="B1021" s="5">
        <v>45312</v>
      </c>
      <c r="C1021" s="4" t="s">
        <v>76</v>
      </c>
      <c r="D1021" s="4" t="s">
        <v>62</v>
      </c>
      <c r="E1021" s="4" t="s">
        <v>20</v>
      </c>
      <c r="F1021" s="4" t="s">
        <v>43</v>
      </c>
      <c r="G1021" s="4">
        <v>2021</v>
      </c>
      <c r="H1021" s="4" t="s">
        <v>54</v>
      </c>
      <c r="I1021" s="4">
        <v>17500</v>
      </c>
      <c r="J1021" s="4" t="s">
        <v>23</v>
      </c>
      <c r="K1021" s="4" t="s">
        <v>42</v>
      </c>
      <c r="L1021" s="4" t="s">
        <v>37</v>
      </c>
      <c r="M1021" s="6" t="s">
        <v>48</v>
      </c>
      <c r="N1021" s="4" t="s">
        <v>26</v>
      </c>
      <c r="O1021" s="4" t="s">
        <v>74</v>
      </c>
      <c r="P1021" s="4" t="s">
        <v>40</v>
      </c>
      <c r="Q1021" s="4" t="s">
        <v>60</v>
      </c>
    </row>
    <row r="1022" spans="1:17" ht="14.25" customHeight="1" x14ac:dyDescent="0.35">
      <c r="A1022" s="4" t="s">
        <v>943</v>
      </c>
      <c r="B1022" s="5">
        <v>45515</v>
      </c>
      <c r="C1022" s="4" t="s">
        <v>76</v>
      </c>
      <c r="D1022" s="4" t="s">
        <v>32</v>
      </c>
      <c r="E1022" s="4" t="s">
        <v>73</v>
      </c>
      <c r="F1022" s="4" t="s">
        <v>43</v>
      </c>
      <c r="G1022" s="4">
        <v>2019</v>
      </c>
      <c r="H1022" s="4" t="s">
        <v>65</v>
      </c>
      <c r="I1022" s="4">
        <v>21850</v>
      </c>
      <c r="J1022" s="4" t="s">
        <v>23</v>
      </c>
      <c r="K1022" s="4" t="s">
        <v>42</v>
      </c>
      <c r="L1022" s="4" t="s">
        <v>56</v>
      </c>
      <c r="M1022" s="6" t="s">
        <v>38</v>
      </c>
      <c r="N1022" s="4" t="s">
        <v>49</v>
      </c>
      <c r="O1022" s="4" t="s">
        <v>39</v>
      </c>
      <c r="P1022" s="4" t="s">
        <v>28</v>
      </c>
      <c r="Q1022" s="4" t="s">
        <v>51</v>
      </c>
    </row>
    <row r="1023" spans="1:17" ht="14.25" customHeight="1" x14ac:dyDescent="0.35">
      <c r="A1023" s="4" t="s">
        <v>944</v>
      </c>
      <c r="B1023" s="5">
        <v>45414</v>
      </c>
      <c r="C1023" s="4" t="s">
        <v>18</v>
      </c>
      <c r="D1023" s="4" t="s">
        <v>84</v>
      </c>
      <c r="E1023" s="4" t="s">
        <v>63</v>
      </c>
      <c r="F1023" s="4" t="s">
        <v>69</v>
      </c>
      <c r="G1023" s="4">
        <v>2021</v>
      </c>
      <c r="H1023" s="4" t="s">
        <v>65</v>
      </c>
      <c r="I1023" s="4">
        <v>21825</v>
      </c>
      <c r="J1023" s="4" t="s">
        <v>66</v>
      </c>
      <c r="K1023" s="4" t="s">
        <v>46</v>
      </c>
      <c r="L1023" s="4" t="s">
        <v>56</v>
      </c>
      <c r="M1023" s="6" t="s">
        <v>48</v>
      </c>
      <c r="N1023" s="4" t="s">
        <v>26</v>
      </c>
      <c r="O1023" s="4" t="s">
        <v>59</v>
      </c>
      <c r="P1023" s="4" t="s">
        <v>28</v>
      </c>
      <c r="Q1023" s="4" t="s">
        <v>51</v>
      </c>
    </row>
    <row r="1024" spans="1:17" ht="14.25" customHeight="1" x14ac:dyDescent="0.35">
      <c r="A1024" s="4" t="s">
        <v>945</v>
      </c>
      <c r="B1024" s="5">
        <v>45604</v>
      </c>
      <c r="C1024" s="4" t="s">
        <v>42</v>
      </c>
      <c r="D1024" s="4" t="s">
        <v>62</v>
      </c>
      <c r="E1024" s="4" t="s">
        <v>79</v>
      </c>
      <c r="F1024" s="4" t="s">
        <v>81</v>
      </c>
      <c r="G1024" s="4">
        <v>2018</v>
      </c>
      <c r="H1024" s="4" t="s">
        <v>34</v>
      </c>
      <c r="I1024" s="4">
        <v>38250</v>
      </c>
      <c r="J1024" s="4" t="s">
        <v>66</v>
      </c>
      <c r="K1024" s="4" t="s">
        <v>36</v>
      </c>
      <c r="L1024" s="4" t="s">
        <v>37</v>
      </c>
      <c r="M1024" s="6" t="s">
        <v>48</v>
      </c>
      <c r="N1024" s="4">
        <v>8</v>
      </c>
      <c r="O1024" s="4" t="s">
        <v>59</v>
      </c>
      <c r="P1024" s="4" t="s">
        <v>28</v>
      </c>
      <c r="Q1024" s="4" t="s">
        <v>70</v>
      </c>
    </row>
    <row r="1025" spans="1:17" ht="14.25" customHeight="1" x14ac:dyDescent="0.35">
      <c r="A1025" s="4" t="s">
        <v>946</v>
      </c>
      <c r="B1025" s="5">
        <v>45574</v>
      </c>
      <c r="C1025" s="4" t="s">
        <v>18</v>
      </c>
      <c r="D1025" s="4" t="s">
        <v>84</v>
      </c>
      <c r="E1025" s="4" t="s">
        <v>20</v>
      </c>
      <c r="F1025" s="4" t="s">
        <v>81</v>
      </c>
      <c r="G1025" s="4">
        <v>2020</v>
      </c>
      <c r="H1025" s="4" t="s">
        <v>22</v>
      </c>
      <c r="I1025" s="4">
        <v>24300</v>
      </c>
      <c r="J1025" s="4" t="s">
        <v>66</v>
      </c>
      <c r="K1025" s="4" t="s">
        <v>18</v>
      </c>
      <c r="L1025" s="4" t="s">
        <v>87</v>
      </c>
      <c r="M1025" s="6" t="s">
        <v>57</v>
      </c>
      <c r="N1025" s="4" t="s">
        <v>26</v>
      </c>
      <c r="O1025" s="4" t="s">
        <v>74</v>
      </c>
      <c r="P1025" s="4" t="s">
        <v>40</v>
      </c>
      <c r="Q1025" s="4" t="s">
        <v>70</v>
      </c>
    </row>
    <row r="1026" spans="1:17" ht="14.25" customHeight="1" x14ac:dyDescent="0.35">
      <c r="A1026" s="4" t="s">
        <v>947</v>
      </c>
      <c r="B1026" s="5">
        <v>45423</v>
      </c>
      <c r="C1026" s="4" t="s">
        <v>31</v>
      </c>
      <c r="D1026" s="4" t="s">
        <v>32</v>
      </c>
      <c r="E1026" s="4" t="s">
        <v>20</v>
      </c>
      <c r="F1026" s="4" t="s">
        <v>21</v>
      </c>
      <c r="G1026" s="4">
        <v>2021</v>
      </c>
      <c r="H1026" s="4" t="s">
        <v>54</v>
      </c>
      <c r="I1026" s="4">
        <v>16000</v>
      </c>
      <c r="J1026" s="4" t="s">
        <v>66</v>
      </c>
      <c r="K1026" s="4" t="s">
        <v>77</v>
      </c>
      <c r="L1026" s="4" t="s">
        <v>87</v>
      </c>
      <c r="M1026" s="6" t="s">
        <v>38</v>
      </c>
      <c r="N1026" s="4" t="s">
        <v>58</v>
      </c>
      <c r="O1026" s="4" t="s">
        <v>74</v>
      </c>
      <c r="P1026" s="4" t="s">
        <v>50</v>
      </c>
      <c r="Q1026" s="4" t="s">
        <v>51</v>
      </c>
    </row>
    <row r="1027" spans="1:17" ht="14.25" customHeight="1" x14ac:dyDescent="0.35">
      <c r="A1027" s="4" t="s">
        <v>948</v>
      </c>
      <c r="B1027" s="5">
        <v>45565</v>
      </c>
      <c r="C1027" s="4" t="s">
        <v>31</v>
      </c>
      <c r="D1027" s="4" t="s">
        <v>19</v>
      </c>
      <c r="E1027" s="4" t="s">
        <v>86</v>
      </c>
      <c r="F1027" s="4" t="s">
        <v>64</v>
      </c>
      <c r="G1027" s="4">
        <v>2021</v>
      </c>
      <c r="H1027" s="4" t="s">
        <v>44</v>
      </c>
      <c r="I1027" s="4">
        <v>39000</v>
      </c>
      <c r="J1027" s="4" t="s">
        <v>23</v>
      </c>
      <c r="K1027" s="4" t="s">
        <v>46</v>
      </c>
      <c r="L1027" s="4" t="s">
        <v>37</v>
      </c>
      <c r="M1027" s="6" t="s">
        <v>57</v>
      </c>
      <c r="N1027" s="4">
        <v>8</v>
      </c>
      <c r="O1027" s="4" t="s">
        <v>74</v>
      </c>
      <c r="P1027" s="4" t="s">
        <v>40</v>
      </c>
      <c r="Q1027" s="4" t="s">
        <v>60</v>
      </c>
    </row>
    <row r="1028" spans="1:17" ht="14.25" customHeight="1" x14ac:dyDescent="0.35">
      <c r="A1028" s="4" t="s">
        <v>949</v>
      </c>
      <c r="B1028" s="5">
        <v>45536</v>
      </c>
      <c r="C1028" s="4" t="s">
        <v>31</v>
      </c>
      <c r="D1028" s="4" t="s">
        <v>19</v>
      </c>
      <c r="E1028" s="4" t="s">
        <v>89</v>
      </c>
      <c r="F1028" s="4" t="s">
        <v>21</v>
      </c>
      <c r="G1028" s="4">
        <v>2021</v>
      </c>
      <c r="H1028" s="4" t="s">
        <v>22</v>
      </c>
      <c r="I1028" s="4">
        <v>22500</v>
      </c>
      <c r="J1028" s="4" t="s">
        <v>45</v>
      </c>
      <c r="K1028" s="4" t="s">
        <v>77</v>
      </c>
      <c r="L1028" s="4" t="s">
        <v>87</v>
      </c>
      <c r="M1028" s="6" t="s">
        <v>25</v>
      </c>
      <c r="N1028" s="4" t="s">
        <v>58</v>
      </c>
      <c r="O1028" s="4" t="s">
        <v>74</v>
      </c>
      <c r="P1028" s="4" t="s">
        <v>50</v>
      </c>
      <c r="Q1028" s="4" t="s">
        <v>51</v>
      </c>
    </row>
    <row r="1029" spans="1:17" ht="14.25" customHeight="1" x14ac:dyDescent="0.35">
      <c r="A1029" s="4" t="s">
        <v>950</v>
      </c>
      <c r="B1029" s="5">
        <v>45361</v>
      </c>
      <c r="C1029" s="4" t="s">
        <v>18</v>
      </c>
      <c r="D1029" s="4" t="s">
        <v>32</v>
      </c>
      <c r="E1029" s="4" t="s">
        <v>20</v>
      </c>
      <c r="F1029" s="4" t="s">
        <v>69</v>
      </c>
      <c r="G1029" s="4">
        <v>2019</v>
      </c>
      <c r="H1029" s="4" t="s">
        <v>34</v>
      </c>
      <c r="I1029" s="4">
        <v>39600</v>
      </c>
      <c r="J1029" s="4" t="s">
        <v>55</v>
      </c>
      <c r="K1029" s="4" t="s">
        <v>77</v>
      </c>
      <c r="L1029" s="4" t="s">
        <v>56</v>
      </c>
      <c r="M1029" s="6" t="s">
        <v>38</v>
      </c>
      <c r="N1029" s="4" t="s">
        <v>49</v>
      </c>
      <c r="O1029" s="4" t="s">
        <v>59</v>
      </c>
      <c r="P1029" s="4" t="s">
        <v>28</v>
      </c>
      <c r="Q1029" s="4" t="s">
        <v>51</v>
      </c>
    </row>
    <row r="1030" spans="1:17" ht="14.25" customHeight="1" x14ac:dyDescent="0.35">
      <c r="A1030" s="4" t="s">
        <v>951</v>
      </c>
      <c r="B1030" s="7">
        <v>45530</v>
      </c>
      <c r="C1030" s="4" t="s">
        <v>76</v>
      </c>
      <c r="D1030" s="4" t="s">
        <v>62</v>
      </c>
      <c r="E1030" s="4" t="s">
        <v>33</v>
      </c>
      <c r="F1030" s="4" t="s">
        <v>81</v>
      </c>
      <c r="G1030" s="4">
        <v>2021</v>
      </c>
      <c r="H1030" s="4" t="s">
        <v>54</v>
      </c>
      <c r="I1030" s="4">
        <v>17580</v>
      </c>
      <c r="J1030" s="4" t="s">
        <v>66</v>
      </c>
      <c r="K1030" s="4" t="s">
        <v>18</v>
      </c>
      <c r="L1030" s="4" t="s">
        <v>24</v>
      </c>
      <c r="M1030" s="6" t="s">
        <v>25</v>
      </c>
      <c r="N1030" s="4" t="s">
        <v>67</v>
      </c>
      <c r="O1030" s="4" t="s">
        <v>74</v>
      </c>
      <c r="P1030" s="4" t="s">
        <v>28</v>
      </c>
      <c r="Q1030" s="4" t="s">
        <v>70</v>
      </c>
    </row>
    <row r="1031" spans="1:17" ht="14.25" customHeight="1" x14ac:dyDescent="0.35">
      <c r="A1031" s="4" t="s">
        <v>952</v>
      </c>
      <c r="B1031" s="7">
        <v>45606</v>
      </c>
      <c r="C1031" s="4" t="s">
        <v>76</v>
      </c>
      <c r="D1031" s="4" t="s">
        <v>19</v>
      </c>
      <c r="E1031" s="4" t="s">
        <v>20</v>
      </c>
      <c r="F1031" s="4" t="s">
        <v>81</v>
      </c>
      <c r="G1031" s="4">
        <v>2018</v>
      </c>
      <c r="H1031" s="4" t="s">
        <v>54</v>
      </c>
      <c r="I1031" s="4">
        <v>17560</v>
      </c>
      <c r="J1031" s="4" t="s">
        <v>23</v>
      </c>
      <c r="K1031" s="4" t="s">
        <v>18</v>
      </c>
      <c r="L1031" s="4" t="s">
        <v>87</v>
      </c>
      <c r="M1031" s="6" t="s">
        <v>57</v>
      </c>
      <c r="N1031" s="4" t="s">
        <v>58</v>
      </c>
      <c r="O1031" s="4" t="s">
        <v>74</v>
      </c>
      <c r="P1031" s="4" t="s">
        <v>28</v>
      </c>
      <c r="Q1031" s="4" t="s">
        <v>51</v>
      </c>
    </row>
    <row r="1032" spans="1:17" ht="14.25" customHeight="1" x14ac:dyDescent="0.35">
      <c r="A1032" s="4" t="s">
        <v>953</v>
      </c>
      <c r="B1032" s="7">
        <v>45403</v>
      </c>
      <c r="C1032" s="4" t="s">
        <v>18</v>
      </c>
      <c r="D1032" s="4" t="s">
        <v>84</v>
      </c>
      <c r="E1032" s="4" t="s">
        <v>20</v>
      </c>
      <c r="F1032" s="4" t="s">
        <v>64</v>
      </c>
      <c r="G1032" s="4">
        <v>2019</v>
      </c>
      <c r="H1032" s="4" t="s">
        <v>54</v>
      </c>
      <c r="I1032" s="4">
        <v>17540</v>
      </c>
      <c r="J1032" s="4" t="s">
        <v>55</v>
      </c>
      <c r="K1032" s="4" t="s">
        <v>36</v>
      </c>
      <c r="L1032" s="4" t="s">
        <v>56</v>
      </c>
      <c r="M1032" s="6" t="s">
        <v>57</v>
      </c>
      <c r="N1032" s="4" t="s">
        <v>26</v>
      </c>
      <c r="O1032" s="4" t="s">
        <v>74</v>
      </c>
      <c r="P1032" s="4" t="s">
        <v>28</v>
      </c>
      <c r="Q1032" s="4" t="s">
        <v>60</v>
      </c>
    </row>
    <row r="1033" spans="1:17" ht="14.25" customHeight="1" x14ac:dyDescent="0.35">
      <c r="A1033" s="4" t="s">
        <v>954</v>
      </c>
      <c r="B1033" s="7">
        <v>45608</v>
      </c>
      <c r="C1033" s="4" t="s">
        <v>18</v>
      </c>
      <c r="D1033" s="4" t="s">
        <v>62</v>
      </c>
      <c r="E1033" s="4" t="s">
        <v>63</v>
      </c>
      <c r="F1033" s="4" t="s">
        <v>69</v>
      </c>
      <c r="G1033" s="4">
        <v>2022</v>
      </c>
      <c r="H1033" s="4" t="s">
        <v>22</v>
      </c>
      <c r="I1033" s="4">
        <v>26280</v>
      </c>
      <c r="J1033" s="4" t="s">
        <v>55</v>
      </c>
      <c r="K1033" s="4" t="s">
        <v>77</v>
      </c>
      <c r="L1033" s="4" t="s">
        <v>47</v>
      </c>
      <c r="M1033" s="6" t="s">
        <v>57</v>
      </c>
      <c r="N1033" s="4" t="s">
        <v>67</v>
      </c>
      <c r="O1033" s="4" t="s">
        <v>74</v>
      </c>
      <c r="P1033" s="4" t="s">
        <v>28</v>
      </c>
      <c r="Q1033" s="4" t="s">
        <v>60</v>
      </c>
    </row>
    <row r="1034" spans="1:17" ht="14.25" customHeight="1" x14ac:dyDescent="0.35">
      <c r="A1034" s="4" t="s">
        <v>955</v>
      </c>
      <c r="B1034" s="7">
        <v>45480</v>
      </c>
      <c r="C1034" s="4" t="s">
        <v>53</v>
      </c>
      <c r="D1034" s="4" t="s">
        <v>32</v>
      </c>
      <c r="E1034" s="4" t="s">
        <v>20</v>
      </c>
      <c r="F1034" s="4" t="s">
        <v>21</v>
      </c>
      <c r="G1034" s="4">
        <v>2022</v>
      </c>
      <c r="H1034" s="4" t="s">
        <v>22</v>
      </c>
      <c r="I1034" s="4">
        <v>26250</v>
      </c>
      <c r="J1034" s="4" t="s">
        <v>55</v>
      </c>
      <c r="K1034" s="4" t="s">
        <v>46</v>
      </c>
      <c r="L1034" s="4" t="s">
        <v>24</v>
      </c>
      <c r="M1034" s="6" t="s">
        <v>38</v>
      </c>
      <c r="N1034" s="4" t="s">
        <v>26</v>
      </c>
      <c r="O1034" s="4" t="s">
        <v>59</v>
      </c>
      <c r="P1034" s="4" t="s">
        <v>50</v>
      </c>
      <c r="Q1034" s="4" t="s">
        <v>70</v>
      </c>
    </row>
    <row r="1035" spans="1:17" ht="14.25" customHeight="1" x14ac:dyDescent="0.35">
      <c r="A1035" s="4" t="s">
        <v>956</v>
      </c>
      <c r="B1035" s="7">
        <v>45391</v>
      </c>
      <c r="C1035" s="4" t="s">
        <v>76</v>
      </c>
      <c r="D1035" s="4" t="s">
        <v>72</v>
      </c>
      <c r="E1035" s="4" t="s">
        <v>73</v>
      </c>
      <c r="F1035" s="4" t="s">
        <v>64</v>
      </c>
      <c r="G1035" s="4">
        <v>2020</v>
      </c>
      <c r="H1035" s="4" t="s">
        <v>34</v>
      </c>
      <c r="I1035" s="4">
        <v>39330</v>
      </c>
      <c r="J1035" s="4" t="s">
        <v>35</v>
      </c>
      <c r="K1035" s="4" t="s">
        <v>18</v>
      </c>
      <c r="L1035" s="4" t="s">
        <v>56</v>
      </c>
      <c r="M1035" s="6" t="s">
        <v>57</v>
      </c>
      <c r="N1035" s="4">
        <v>8</v>
      </c>
      <c r="O1035" s="4" t="s">
        <v>27</v>
      </c>
      <c r="P1035" s="4" t="s">
        <v>40</v>
      </c>
      <c r="Q1035" s="4" t="s">
        <v>51</v>
      </c>
    </row>
    <row r="1036" spans="1:17" ht="14.25" customHeight="1" x14ac:dyDescent="0.35">
      <c r="A1036" s="4" t="s">
        <v>957</v>
      </c>
      <c r="B1036" s="7">
        <v>45572</v>
      </c>
      <c r="C1036" s="4" t="s">
        <v>42</v>
      </c>
      <c r="D1036" s="4" t="s">
        <v>72</v>
      </c>
      <c r="E1036" s="4" t="s">
        <v>63</v>
      </c>
      <c r="F1036" s="4" t="s">
        <v>69</v>
      </c>
      <c r="G1036" s="4">
        <v>2018</v>
      </c>
      <c r="H1036" s="4" t="s">
        <v>44</v>
      </c>
      <c r="I1036" s="4">
        <v>43650</v>
      </c>
      <c r="J1036" s="4" t="s">
        <v>45</v>
      </c>
      <c r="K1036" s="4" t="s">
        <v>18</v>
      </c>
      <c r="L1036" s="4" t="s">
        <v>87</v>
      </c>
      <c r="M1036" s="6" t="s">
        <v>25</v>
      </c>
      <c r="N1036" s="4">
        <v>8</v>
      </c>
      <c r="O1036" s="4" t="s">
        <v>39</v>
      </c>
      <c r="P1036" s="4" t="s">
        <v>28</v>
      </c>
      <c r="Q1036" s="4" t="s">
        <v>60</v>
      </c>
    </row>
    <row r="1037" spans="1:17" ht="14.25" customHeight="1" x14ac:dyDescent="0.35">
      <c r="A1037" s="4" t="s">
        <v>575</v>
      </c>
      <c r="B1037" s="7">
        <v>45470</v>
      </c>
      <c r="C1037" s="4" t="s">
        <v>42</v>
      </c>
      <c r="D1037" s="4" t="s">
        <v>62</v>
      </c>
      <c r="E1037" s="4" t="s">
        <v>79</v>
      </c>
      <c r="F1037" s="4" t="s">
        <v>81</v>
      </c>
      <c r="G1037" s="4">
        <v>2021</v>
      </c>
      <c r="H1037" s="4" t="s">
        <v>22</v>
      </c>
      <c r="I1037" s="4">
        <v>25500</v>
      </c>
      <c r="J1037" s="4" t="s">
        <v>23</v>
      </c>
      <c r="K1037" s="4" t="s">
        <v>46</v>
      </c>
      <c r="L1037" s="4" t="s">
        <v>37</v>
      </c>
      <c r="M1037" s="6" t="s">
        <v>48</v>
      </c>
      <c r="N1037" s="4">
        <v>8</v>
      </c>
      <c r="O1037" s="4" t="s">
        <v>59</v>
      </c>
      <c r="P1037" s="4" t="s">
        <v>28</v>
      </c>
      <c r="Q1037" s="4" t="s">
        <v>51</v>
      </c>
    </row>
    <row r="1038" spans="1:17" ht="14.25" customHeight="1" x14ac:dyDescent="0.35">
      <c r="A1038" s="4" t="s">
        <v>246</v>
      </c>
      <c r="B1038" s="7">
        <v>45437</v>
      </c>
      <c r="C1038" s="4" t="s">
        <v>76</v>
      </c>
      <c r="D1038" s="4" t="s">
        <v>62</v>
      </c>
      <c r="E1038" s="4" t="s">
        <v>20</v>
      </c>
      <c r="F1038" s="4" t="s">
        <v>64</v>
      </c>
      <c r="G1038" s="4">
        <v>2018</v>
      </c>
      <c r="H1038" s="4" t="s">
        <v>65</v>
      </c>
      <c r="I1038" s="4">
        <v>20250</v>
      </c>
      <c r="J1038" s="4" t="s">
        <v>35</v>
      </c>
      <c r="K1038" s="4" t="s">
        <v>18</v>
      </c>
      <c r="L1038" s="4" t="s">
        <v>87</v>
      </c>
      <c r="M1038" s="6" t="s">
        <v>38</v>
      </c>
      <c r="N1038" s="4" t="s">
        <v>49</v>
      </c>
      <c r="O1038" s="4" t="s">
        <v>74</v>
      </c>
      <c r="P1038" s="4" t="s">
        <v>28</v>
      </c>
      <c r="Q1038" s="4" t="s">
        <v>51</v>
      </c>
    </row>
    <row r="1039" spans="1:17" ht="14.25" customHeight="1" x14ac:dyDescent="0.35">
      <c r="A1039" s="4" t="s">
        <v>958</v>
      </c>
      <c r="B1039" s="7">
        <v>45451</v>
      </c>
      <c r="C1039" s="4" t="s">
        <v>18</v>
      </c>
      <c r="D1039" s="4" t="s">
        <v>32</v>
      </c>
      <c r="E1039" s="4" t="s">
        <v>20</v>
      </c>
      <c r="F1039" s="4" t="s">
        <v>81</v>
      </c>
      <c r="G1039" s="4">
        <v>2022</v>
      </c>
      <c r="H1039" s="4" t="s">
        <v>22</v>
      </c>
      <c r="I1039" s="4">
        <v>24000</v>
      </c>
      <c r="J1039" s="4" t="s">
        <v>35</v>
      </c>
      <c r="K1039" s="4" t="s">
        <v>46</v>
      </c>
      <c r="L1039" s="4" t="s">
        <v>87</v>
      </c>
      <c r="M1039" s="6" t="s">
        <v>38</v>
      </c>
      <c r="N1039" s="4">
        <v>8</v>
      </c>
      <c r="O1039" s="4" t="s">
        <v>27</v>
      </c>
      <c r="P1039" s="4" t="s">
        <v>40</v>
      </c>
      <c r="Q1039" s="4" t="s">
        <v>60</v>
      </c>
    </row>
    <row r="1040" spans="1:17" ht="14.25" customHeight="1" x14ac:dyDescent="0.35">
      <c r="A1040" s="4" t="s">
        <v>959</v>
      </c>
      <c r="B1040" s="7">
        <v>45519</v>
      </c>
      <c r="C1040" s="4" t="s">
        <v>18</v>
      </c>
      <c r="D1040" s="4" t="s">
        <v>32</v>
      </c>
      <c r="E1040" s="4" t="s">
        <v>86</v>
      </c>
      <c r="F1040" s="4" t="s">
        <v>81</v>
      </c>
      <c r="G1040" s="4">
        <v>2021</v>
      </c>
      <c r="H1040" s="4" t="s">
        <v>22</v>
      </c>
      <c r="I1040" s="4">
        <v>23400</v>
      </c>
      <c r="J1040" s="4" t="s">
        <v>55</v>
      </c>
      <c r="K1040" s="4" t="s">
        <v>36</v>
      </c>
      <c r="L1040" s="4" t="s">
        <v>47</v>
      </c>
      <c r="M1040" s="6" t="s">
        <v>25</v>
      </c>
      <c r="N1040" s="4" t="s">
        <v>58</v>
      </c>
      <c r="O1040" s="4" t="s">
        <v>82</v>
      </c>
      <c r="P1040" s="4" t="s">
        <v>50</v>
      </c>
      <c r="Q1040" s="4" t="s">
        <v>70</v>
      </c>
    </row>
    <row r="1041" spans="1:17" ht="14.25" customHeight="1" x14ac:dyDescent="0.35">
      <c r="A1041" s="4" t="s">
        <v>960</v>
      </c>
      <c r="B1041" s="7">
        <v>45552</v>
      </c>
      <c r="C1041" s="4" t="s">
        <v>31</v>
      </c>
      <c r="D1041" s="4" t="s">
        <v>62</v>
      </c>
      <c r="E1041" s="4" t="s">
        <v>89</v>
      </c>
      <c r="F1041" s="4" t="s">
        <v>90</v>
      </c>
      <c r="G1041" s="4">
        <v>2018</v>
      </c>
      <c r="H1041" s="4" t="s">
        <v>54</v>
      </c>
      <c r="I1041" s="4">
        <v>15000</v>
      </c>
      <c r="J1041" s="4" t="s">
        <v>55</v>
      </c>
      <c r="K1041" s="4" t="s">
        <v>18</v>
      </c>
      <c r="L1041" s="4" t="s">
        <v>24</v>
      </c>
      <c r="M1041" s="6" t="s">
        <v>38</v>
      </c>
      <c r="N1041" s="4" t="s">
        <v>26</v>
      </c>
      <c r="O1041" s="4" t="s">
        <v>74</v>
      </c>
      <c r="P1041" s="4" t="s">
        <v>40</v>
      </c>
      <c r="Q1041" s="4" t="s">
        <v>60</v>
      </c>
    </row>
    <row r="1042" spans="1:17" ht="14.25" customHeight="1" x14ac:dyDescent="0.35">
      <c r="A1042" s="4" t="s">
        <v>961</v>
      </c>
      <c r="B1042" s="5">
        <v>45312</v>
      </c>
      <c r="C1042" s="4" t="s">
        <v>42</v>
      </c>
      <c r="D1042" s="4" t="s">
        <v>84</v>
      </c>
      <c r="E1042" s="4" t="s">
        <v>20</v>
      </c>
      <c r="F1042" s="4" t="s">
        <v>81</v>
      </c>
      <c r="G1042" s="4">
        <v>2019</v>
      </c>
      <c r="H1042" s="4" t="s">
        <v>65</v>
      </c>
      <c r="I1042" s="4">
        <v>22000</v>
      </c>
      <c r="J1042" s="4" t="s">
        <v>45</v>
      </c>
      <c r="K1042" s="4" t="s">
        <v>46</v>
      </c>
      <c r="L1042" s="4" t="s">
        <v>24</v>
      </c>
      <c r="M1042" s="6" t="s">
        <v>57</v>
      </c>
      <c r="N1042" s="4">
        <v>8</v>
      </c>
      <c r="O1042" s="4" t="s">
        <v>59</v>
      </c>
      <c r="P1042" s="4" t="s">
        <v>50</v>
      </c>
      <c r="Q1042" s="4" t="s">
        <v>29</v>
      </c>
    </row>
    <row r="1043" spans="1:17" ht="14.25" customHeight="1" x14ac:dyDescent="0.35">
      <c r="A1043" s="4" t="s">
        <v>962</v>
      </c>
      <c r="B1043" s="5">
        <v>45500</v>
      </c>
      <c r="C1043" s="4" t="s">
        <v>31</v>
      </c>
      <c r="D1043" s="4" t="s">
        <v>72</v>
      </c>
      <c r="E1043" s="4" t="s">
        <v>33</v>
      </c>
      <c r="F1043" s="4" t="s">
        <v>43</v>
      </c>
      <c r="G1043" s="4">
        <v>2021</v>
      </c>
      <c r="H1043" s="4" t="s">
        <v>44</v>
      </c>
      <c r="I1043" s="4">
        <v>43950</v>
      </c>
      <c r="J1043" s="4" t="s">
        <v>45</v>
      </c>
      <c r="K1043" s="4" t="s">
        <v>46</v>
      </c>
      <c r="L1043" s="4" t="s">
        <v>37</v>
      </c>
      <c r="M1043" s="6" t="s">
        <v>38</v>
      </c>
      <c r="N1043" s="4" t="s">
        <v>58</v>
      </c>
      <c r="O1043" s="4" t="s">
        <v>74</v>
      </c>
      <c r="P1043" s="4" t="s">
        <v>28</v>
      </c>
      <c r="Q1043" s="4" t="s">
        <v>60</v>
      </c>
    </row>
    <row r="1044" spans="1:17" ht="14.25" customHeight="1" x14ac:dyDescent="0.35">
      <c r="A1044" s="4" t="s">
        <v>93</v>
      </c>
      <c r="B1044" s="5">
        <v>45363</v>
      </c>
      <c r="C1044" s="4" t="s">
        <v>18</v>
      </c>
      <c r="D1044" s="4" t="s">
        <v>72</v>
      </c>
      <c r="E1044" s="4" t="s">
        <v>20</v>
      </c>
      <c r="F1044" s="4" t="s">
        <v>21</v>
      </c>
      <c r="G1044" s="4">
        <v>2019</v>
      </c>
      <c r="H1044" s="4" t="s">
        <v>65</v>
      </c>
      <c r="I1044" s="4">
        <v>21950</v>
      </c>
      <c r="J1044" s="4" t="s">
        <v>66</v>
      </c>
      <c r="K1044" s="4" t="s">
        <v>46</v>
      </c>
      <c r="L1044" s="4" t="s">
        <v>24</v>
      </c>
      <c r="M1044" s="6" t="s">
        <v>38</v>
      </c>
      <c r="N1044" s="4" t="s">
        <v>58</v>
      </c>
      <c r="O1044" s="4" t="s">
        <v>82</v>
      </c>
      <c r="P1044" s="4" t="s">
        <v>28</v>
      </c>
      <c r="Q1044" s="4" t="s">
        <v>51</v>
      </c>
    </row>
    <row r="1045" spans="1:17" ht="14.25" customHeight="1" x14ac:dyDescent="0.35">
      <c r="A1045" s="4" t="s">
        <v>963</v>
      </c>
      <c r="B1045" s="5">
        <v>45599</v>
      </c>
      <c r="C1045" s="4" t="s">
        <v>76</v>
      </c>
      <c r="D1045" s="4" t="s">
        <v>62</v>
      </c>
      <c r="E1045" s="4" t="s">
        <v>20</v>
      </c>
      <c r="F1045" s="4" t="s">
        <v>21</v>
      </c>
      <c r="G1045" s="4">
        <v>2018</v>
      </c>
      <c r="H1045" s="4" t="s">
        <v>44</v>
      </c>
      <c r="I1045" s="4">
        <v>43850</v>
      </c>
      <c r="J1045" s="4" t="s">
        <v>35</v>
      </c>
      <c r="K1045" s="4" t="s">
        <v>42</v>
      </c>
      <c r="L1045" s="4" t="s">
        <v>56</v>
      </c>
      <c r="M1045" s="6" t="s">
        <v>38</v>
      </c>
      <c r="N1045" s="4">
        <v>8</v>
      </c>
      <c r="O1045" s="4" t="s">
        <v>27</v>
      </c>
      <c r="P1045" s="4" t="s">
        <v>28</v>
      </c>
      <c r="Q1045" s="4" t="s">
        <v>51</v>
      </c>
    </row>
    <row r="1046" spans="1:17" ht="14.25" customHeight="1" x14ac:dyDescent="0.35">
      <c r="A1046" s="4" t="s">
        <v>964</v>
      </c>
      <c r="B1046" s="5">
        <v>45358</v>
      </c>
      <c r="C1046" s="4" t="s">
        <v>76</v>
      </c>
      <c r="D1046" s="4" t="s">
        <v>84</v>
      </c>
      <c r="E1046" s="4" t="s">
        <v>63</v>
      </c>
      <c r="F1046" s="4" t="s">
        <v>64</v>
      </c>
      <c r="G1046" s="4">
        <v>2021</v>
      </c>
      <c r="H1046" s="4" t="s">
        <v>34</v>
      </c>
      <c r="I1046" s="4">
        <v>39420</v>
      </c>
      <c r="J1046" s="4" t="s">
        <v>35</v>
      </c>
      <c r="K1046" s="4" t="s">
        <v>36</v>
      </c>
      <c r="L1046" s="4" t="s">
        <v>37</v>
      </c>
      <c r="M1046" s="6" t="s">
        <v>57</v>
      </c>
      <c r="N1046" s="4" t="s">
        <v>58</v>
      </c>
      <c r="O1046" s="4" t="s">
        <v>82</v>
      </c>
      <c r="P1046" s="4" t="s">
        <v>28</v>
      </c>
      <c r="Q1046" s="4" t="s">
        <v>70</v>
      </c>
    </row>
    <row r="1047" spans="1:17" ht="14.25" customHeight="1" x14ac:dyDescent="0.35">
      <c r="A1047" s="4" t="s">
        <v>965</v>
      </c>
      <c r="B1047" s="5">
        <v>45572</v>
      </c>
      <c r="C1047" s="4" t="s">
        <v>31</v>
      </c>
      <c r="D1047" s="4" t="s">
        <v>84</v>
      </c>
      <c r="E1047" s="4" t="s">
        <v>20</v>
      </c>
      <c r="F1047" s="4" t="s">
        <v>64</v>
      </c>
      <c r="G1047" s="4">
        <v>2020</v>
      </c>
      <c r="H1047" s="4" t="s">
        <v>54</v>
      </c>
      <c r="I1047" s="4">
        <v>17500</v>
      </c>
      <c r="J1047" s="4" t="s">
        <v>55</v>
      </c>
      <c r="K1047" s="4" t="s">
        <v>36</v>
      </c>
      <c r="L1047" s="4" t="s">
        <v>47</v>
      </c>
      <c r="M1047" s="6" t="s">
        <v>25</v>
      </c>
      <c r="N1047" s="4" t="s">
        <v>49</v>
      </c>
      <c r="O1047" s="4" t="s">
        <v>74</v>
      </c>
      <c r="P1047" s="4" t="s">
        <v>28</v>
      </c>
      <c r="Q1047" s="4" t="s">
        <v>51</v>
      </c>
    </row>
    <row r="1048" spans="1:17" ht="14.25" customHeight="1" x14ac:dyDescent="0.35">
      <c r="A1048" s="4" t="s">
        <v>966</v>
      </c>
      <c r="B1048" s="5">
        <v>45476</v>
      </c>
      <c r="C1048" s="4" t="s">
        <v>76</v>
      </c>
      <c r="D1048" s="4" t="s">
        <v>84</v>
      </c>
      <c r="E1048" s="4" t="s">
        <v>73</v>
      </c>
      <c r="F1048" s="4" t="s">
        <v>69</v>
      </c>
      <c r="G1048" s="4">
        <v>2020</v>
      </c>
      <c r="H1048" s="4" t="s">
        <v>34</v>
      </c>
      <c r="I1048" s="4">
        <v>39330</v>
      </c>
      <c r="J1048" s="4" t="s">
        <v>23</v>
      </c>
      <c r="K1048" s="4" t="s">
        <v>18</v>
      </c>
      <c r="L1048" s="4" t="s">
        <v>37</v>
      </c>
      <c r="M1048" s="6" t="s">
        <v>25</v>
      </c>
      <c r="N1048" s="4">
        <v>8</v>
      </c>
      <c r="O1048" s="4" t="s">
        <v>59</v>
      </c>
      <c r="P1048" s="4" t="s">
        <v>50</v>
      </c>
      <c r="Q1048" s="4" t="s">
        <v>60</v>
      </c>
    </row>
    <row r="1049" spans="1:17" ht="14.25" customHeight="1" x14ac:dyDescent="0.35">
      <c r="A1049" s="4" t="s">
        <v>967</v>
      </c>
      <c r="B1049" s="5">
        <v>45331</v>
      </c>
      <c r="C1049" s="4" t="s">
        <v>42</v>
      </c>
      <c r="D1049" s="4" t="s">
        <v>84</v>
      </c>
      <c r="E1049" s="4" t="s">
        <v>63</v>
      </c>
      <c r="F1049" s="4" t="s">
        <v>69</v>
      </c>
      <c r="G1049" s="4">
        <v>2022</v>
      </c>
      <c r="H1049" s="4" t="s">
        <v>22</v>
      </c>
      <c r="I1049" s="4">
        <v>26190</v>
      </c>
      <c r="J1049" s="4" t="s">
        <v>66</v>
      </c>
      <c r="K1049" s="4" t="s">
        <v>46</v>
      </c>
      <c r="L1049" s="4" t="s">
        <v>87</v>
      </c>
      <c r="M1049" s="6" t="s">
        <v>48</v>
      </c>
      <c r="N1049" s="4" t="s">
        <v>26</v>
      </c>
      <c r="O1049" s="4" t="s">
        <v>82</v>
      </c>
      <c r="P1049" s="4" t="s">
        <v>40</v>
      </c>
      <c r="Q1049" s="4" t="s">
        <v>29</v>
      </c>
    </row>
    <row r="1050" spans="1:17" ht="14.25" customHeight="1" x14ac:dyDescent="0.35">
      <c r="A1050" s="4" t="s">
        <v>870</v>
      </c>
      <c r="B1050" s="5">
        <v>45415</v>
      </c>
      <c r="C1050" s="4" t="s">
        <v>42</v>
      </c>
      <c r="D1050" s="4" t="s">
        <v>72</v>
      </c>
      <c r="E1050" s="4" t="s">
        <v>79</v>
      </c>
      <c r="F1050" s="4" t="s">
        <v>69</v>
      </c>
      <c r="G1050" s="4">
        <v>2021</v>
      </c>
      <c r="H1050" s="4" t="s">
        <v>22</v>
      </c>
      <c r="I1050" s="4">
        <v>25500</v>
      </c>
      <c r="J1050" s="4" t="s">
        <v>35</v>
      </c>
      <c r="K1050" s="4" t="s">
        <v>46</v>
      </c>
      <c r="L1050" s="4" t="s">
        <v>87</v>
      </c>
      <c r="M1050" s="6" t="s">
        <v>57</v>
      </c>
      <c r="N1050" s="4" t="s">
        <v>49</v>
      </c>
      <c r="O1050" s="4" t="s">
        <v>82</v>
      </c>
      <c r="P1050" s="4" t="s">
        <v>28</v>
      </c>
      <c r="Q1050" s="4" t="s">
        <v>51</v>
      </c>
    </row>
    <row r="1051" spans="1:17" ht="14.25" customHeight="1" x14ac:dyDescent="0.35">
      <c r="A1051" s="4" t="s">
        <v>968</v>
      </c>
      <c r="B1051" s="5">
        <v>45538</v>
      </c>
      <c r="C1051" s="4" t="s">
        <v>53</v>
      </c>
      <c r="D1051" s="4" t="s">
        <v>84</v>
      </c>
      <c r="E1051" s="4" t="s">
        <v>20</v>
      </c>
      <c r="F1051" s="4" t="s">
        <v>81</v>
      </c>
      <c r="G1051" s="4">
        <v>2018</v>
      </c>
      <c r="H1051" s="4" t="s">
        <v>54</v>
      </c>
      <c r="I1051" s="4">
        <v>16200</v>
      </c>
      <c r="J1051" s="4" t="s">
        <v>45</v>
      </c>
      <c r="K1051" s="4" t="s">
        <v>36</v>
      </c>
      <c r="L1051" s="4" t="s">
        <v>47</v>
      </c>
      <c r="M1051" s="6" t="s">
        <v>48</v>
      </c>
      <c r="N1051" s="4" t="s">
        <v>67</v>
      </c>
      <c r="O1051" s="4" t="s">
        <v>39</v>
      </c>
      <c r="P1051" s="4" t="s">
        <v>28</v>
      </c>
      <c r="Q1051" s="4" t="s">
        <v>51</v>
      </c>
    </row>
    <row r="1052" spans="1:17" ht="14.25" customHeight="1" x14ac:dyDescent="0.35">
      <c r="A1052" s="4" t="s">
        <v>879</v>
      </c>
      <c r="B1052" s="5">
        <v>45530</v>
      </c>
      <c r="C1052" s="4" t="s">
        <v>31</v>
      </c>
      <c r="D1052" s="4" t="s">
        <v>72</v>
      </c>
      <c r="E1052" s="4" t="s">
        <v>20</v>
      </c>
      <c r="F1052" s="4" t="s">
        <v>64</v>
      </c>
      <c r="G1052" s="4">
        <v>2020</v>
      </c>
      <c r="H1052" s="4" t="s">
        <v>34</v>
      </c>
      <c r="I1052" s="4">
        <v>36000</v>
      </c>
      <c r="J1052" s="4" t="s">
        <v>45</v>
      </c>
      <c r="K1052" s="4" t="s">
        <v>46</v>
      </c>
      <c r="L1052" s="4" t="s">
        <v>47</v>
      </c>
      <c r="M1052" s="6" t="s">
        <v>25</v>
      </c>
      <c r="N1052" s="4" t="s">
        <v>26</v>
      </c>
      <c r="O1052" s="4" t="s">
        <v>82</v>
      </c>
      <c r="P1052" s="4" t="s">
        <v>28</v>
      </c>
      <c r="Q1052" s="4" t="s">
        <v>51</v>
      </c>
    </row>
    <row r="1053" spans="1:17" ht="14.25" customHeight="1" x14ac:dyDescent="0.35">
      <c r="A1053" s="4" t="s">
        <v>590</v>
      </c>
      <c r="B1053" s="5">
        <v>45484</v>
      </c>
      <c r="C1053" s="4" t="s">
        <v>76</v>
      </c>
      <c r="D1053" s="4" t="s">
        <v>72</v>
      </c>
      <c r="E1053" s="4" t="s">
        <v>86</v>
      </c>
      <c r="F1053" s="4" t="s">
        <v>43</v>
      </c>
      <c r="G1053" s="4">
        <v>2022</v>
      </c>
      <c r="H1053" s="4" t="s">
        <v>65</v>
      </c>
      <c r="I1053" s="4">
        <v>19500</v>
      </c>
      <c r="J1053" s="4" t="s">
        <v>66</v>
      </c>
      <c r="K1053" s="4" t="s">
        <v>77</v>
      </c>
      <c r="L1053" s="4" t="s">
        <v>24</v>
      </c>
      <c r="M1053" s="6" t="s">
        <v>57</v>
      </c>
      <c r="N1053" s="4" t="s">
        <v>26</v>
      </c>
      <c r="O1053" s="4" t="s">
        <v>74</v>
      </c>
      <c r="P1053" s="4" t="s">
        <v>40</v>
      </c>
      <c r="Q1053" s="4" t="s">
        <v>29</v>
      </c>
    </row>
    <row r="1054" spans="1:17" ht="14.25" customHeight="1" x14ac:dyDescent="0.35">
      <c r="A1054" s="4" t="s">
        <v>969</v>
      </c>
      <c r="B1054" s="7">
        <v>45490</v>
      </c>
      <c r="C1054" s="4" t="s">
        <v>31</v>
      </c>
      <c r="D1054" s="4" t="s">
        <v>84</v>
      </c>
      <c r="E1054" s="4" t="s">
        <v>89</v>
      </c>
      <c r="F1054" s="4" t="s">
        <v>64</v>
      </c>
      <c r="G1054" s="4">
        <v>2021</v>
      </c>
      <c r="H1054" s="4" t="s">
        <v>34</v>
      </c>
      <c r="I1054" s="4">
        <v>33750</v>
      </c>
      <c r="J1054" s="4" t="s">
        <v>23</v>
      </c>
      <c r="K1054" s="4" t="s">
        <v>46</v>
      </c>
      <c r="L1054" s="4" t="s">
        <v>24</v>
      </c>
      <c r="M1054" s="6" t="s">
        <v>48</v>
      </c>
      <c r="N1054" s="4" t="s">
        <v>26</v>
      </c>
      <c r="O1054" s="4" t="s">
        <v>59</v>
      </c>
      <c r="P1054" s="4" t="s">
        <v>50</v>
      </c>
      <c r="Q1054" s="4" t="s">
        <v>70</v>
      </c>
    </row>
    <row r="1055" spans="1:17" ht="14.25" customHeight="1" x14ac:dyDescent="0.35">
      <c r="A1055" s="4" t="s">
        <v>970</v>
      </c>
      <c r="B1055" s="7">
        <v>45312</v>
      </c>
      <c r="C1055" s="4" t="s">
        <v>18</v>
      </c>
      <c r="D1055" s="4" t="s">
        <v>72</v>
      </c>
      <c r="E1055" s="4" t="s">
        <v>20</v>
      </c>
      <c r="F1055" s="4" t="s">
        <v>64</v>
      </c>
      <c r="G1055" s="4">
        <v>2020</v>
      </c>
      <c r="H1055" s="4" t="s">
        <v>44</v>
      </c>
      <c r="I1055" s="4">
        <v>44000</v>
      </c>
      <c r="J1055" s="4" t="s">
        <v>35</v>
      </c>
      <c r="K1055" s="4" t="s">
        <v>46</v>
      </c>
      <c r="L1055" s="4" t="s">
        <v>56</v>
      </c>
      <c r="M1055" s="6" t="s">
        <v>38</v>
      </c>
      <c r="N1055" s="4" t="s">
        <v>67</v>
      </c>
      <c r="O1055" s="4" t="s">
        <v>39</v>
      </c>
      <c r="P1055" s="4" t="s">
        <v>40</v>
      </c>
      <c r="Q1055" s="4" t="s">
        <v>29</v>
      </c>
    </row>
    <row r="1056" spans="1:17" ht="14.25" customHeight="1" x14ac:dyDescent="0.35">
      <c r="A1056" s="4" t="s">
        <v>971</v>
      </c>
      <c r="B1056" s="5">
        <v>45527</v>
      </c>
      <c r="C1056" s="4" t="s">
        <v>31</v>
      </c>
      <c r="D1056" s="4" t="s">
        <v>72</v>
      </c>
      <c r="E1056" s="4" t="s">
        <v>33</v>
      </c>
      <c r="F1056" s="4" t="s">
        <v>64</v>
      </c>
      <c r="G1056" s="4">
        <v>2021</v>
      </c>
      <c r="H1056" s="4" t="s">
        <v>22</v>
      </c>
      <c r="I1056" s="4">
        <v>26370</v>
      </c>
      <c r="J1056" s="4" t="s">
        <v>66</v>
      </c>
      <c r="K1056" s="4" t="s">
        <v>77</v>
      </c>
      <c r="L1056" s="4" t="s">
        <v>37</v>
      </c>
      <c r="M1056" s="6" t="s">
        <v>38</v>
      </c>
      <c r="N1056" s="4" t="s">
        <v>26</v>
      </c>
      <c r="O1056" s="4" t="s">
        <v>82</v>
      </c>
      <c r="P1056" s="4" t="s">
        <v>50</v>
      </c>
      <c r="Q1056" s="4" t="s">
        <v>60</v>
      </c>
    </row>
    <row r="1057" spans="1:17" ht="14.25" customHeight="1" x14ac:dyDescent="0.35">
      <c r="A1057" s="4" t="s">
        <v>972</v>
      </c>
      <c r="B1057" s="5">
        <v>45596</v>
      </c>
      <c r="C1057" s="4" t="s">
        <v>53</v>
      </c>
      <c r="D1057" s="4" t="s">
        <v>32</v>
      </c>
      <c r="E1057" s="4" t="s">
        <v>20</v>
      </c>
      <c r="F1057" s="4" t="s">
        <v>43</v>
      </c>
      <c r="G1057" s="4">
        <v>2022</v>
      </c>
      <c r="H1057" s="4" t="s">
        <v>65</v>
      </c>
      <c r="I1057" s="4">
        <v>21950</v>
      </c>
      <c r="J1057" s="4" t="s">
        <v>66</v>
      </c>
      <c r="K1057" s="4" t="s">
        <v>36</v>
      </c>
      <c r="L1057" s="4" t="s">
        <v>37</v>
      </c>
      <c r="M1057" s="6" t="s">
        <v>38</v>
      </c>
      <c r="N1057" s="4" t="s">
        <v>58</v>
      </c>
      <c r="O1057" s="4" t="s">
        <v>39</v>
      </c>
      <c r="P1057" s="4" t="s">
        <v>28</v>
      </c>
      <c r="Q1057" s="4" t="s">
        <v>51</v>
      </c>
    </row>
    <row r="1058" spans="1:17" ht="14.25" customHeight="1" x14ac:dyDescent="0.35">
      <c r="A1058" s="4" t="s">
        <v>868</v>
      </c>
      <c r="B1058" s="5">
        <v>45312</v>
      </c>
      <c r="C1058" s="4" t="s">
        <v>42</v>
      </c>
      <c r="D1058" s="4" t="s">
        <v>72</v>
      </c>
      <c r="E1058" s="4" t="s">
        <v>20</v>
      </c>
      <c r="F1058" s="4" t="s">
        <v>90</v>
      </c>
      <c r="G1058" s="4">
        <v>2018</v>
      </c>
      <c r="H1058" s="4" t="s">
        <v>22</v>
      </c>
      <c r="I1058" s="4">
        <v>26310</v>
      </c>
      <c r="J1058" s="4" t="s">
        <v>66</v>
      </c>
      <c r="K1058" s="4" t="s">
        <v>77</v>
      </c>
      <c r="L1058" s="4" t="s">
        <v>47</v>
      </c>
      <c r="M1058" s="6" t="s">
        <v>25</v>
      </c>
      <c r="N1058" s="4" t="s">
        <v>26</v>
      </c>
      <c r="O1058" s="4" t="s">
        <v>59</v>
      </c>
      <c r="P1058" s="4" t="s">
        <v>28</v>
      </c>
      <c r="Q1058" s="4" t="s">
        <v>51</v>
      </c>
    </row>
    <row r="1059" spans="1:17" ht="14.25" customHeight="1" x14ac:dyDescent="0.35">
      <c r="A1059" s="4" t="s">
        <v>566</v>
      </c>
      <c r="B1059" s="5">
        <v>45591</v>
      </c>
      <c r="C1059" s="4" t="s">
        <v>18</v>
      </c>
      <c r="D1059" s="4" t="s">
        <v>19</v>
      </c>
      <c r="E1059" s="4" t="s">
        <v>63</v>
      </c>
      <c r="F1059" s="4" t="s">
        <v>21</v>
      </c>
      <c r="G1059" s="4">
        <v>2022</v>
      </c>
      <c r="H1059" s="4" t="s">
        <v>34</v>
      </c>
      <c r="I1059" s="4">
        <v>39420</v>
      </c>
      <c r="J1059" s="4" t="s">
        <v>45</v>
      </c>
      <c r="K1059" s="4" t="s">
        <v>18</v>
      </c>
      <c r="L1059" s="4" t="s">
        <v>87</v>
      </c>
      <c r="M1059" s="6" t="s">
        <v>25</v>
      </c>
      <c r="N1059" s="4" t="s">
        <v>49</v>
      </c>
      <c r="O1059" s="4" t="s">
        <v>74</v>
      </c>
      <c r="P1059" s="4" t="s">
        <v>28</v>
      </c>
      <c r="Q1059" s="4" t="s">
        <v>60</v>
      </c>
    </row>
    <row r="1060" spans="1:17" ht="14.25" customHeight="1" x14ac:dyDescent="0.35">
      <c r="A1060" s="4" t="s">
        <v>973</v>
      </c>
      <c r="B1060" s="5">
        <v>45312</v>
      </c>
      <c r="C1060" s="4" t="s">
        <v>31</v>
      </c>
      <c r="D1060" s="4" t="s">
        <v>72</v>
      </c>
      <c r="E1060" s="4" t="s">
        <v>20</v>
      </c>
      <c r="F1060" s="4" t="s">
        <v>43</v>
      </c>
      <c r="G1060" s="4">
        <v>2018</v>
      </c>
      <c r="H1060" s="4" t="s">
        <v>54</v>
      </c>
      <c r="I1060" s="4">
        <v>17500</v>
      </c>
      <c r="J1060" s="4" t="s">
        <v>66</v>
      </c>
      <c r="K1060" s="4" t="s">
        <v>36</v>
      </c>
      <c r="L1060" s="4" t="s">
        <v>87</v>
      </c>
      <c r="M1060" s="6" t="s">
        <v>48</v>
      </c>
      <c r="N1060" s="4" t="s">
        <v>67</v>
      </c>
      <c r="O1060" s="4" t="s">
        <v>82</v>
      </c>
      <c r="P1060" s="4" t="s">
        <v>28</v>
      </c>
      <c r="Q1060" s="4" t="s">
        <v>51</v>
      </c>
    </row>
    <row r="1061" spans="1:17" ht="14.25" customHeight="1" x14ac:dyDescent="0.35">
      <c r="A1061" s="4" t="s">
        <v>974</v>
      </c>
      <c r="B1061" s="5">
        <v>45459</v>
      </c>
      <c r="C1061" s="4" t="s">
        <v>53</v>
      </c>
      <c r="D1061" s="4" t="s">
        <v>62</v>
      </c>
      <c r="E1061" s="4" t="s">
        <v>73</v>
      </c>
      <c r="F1061" s="4" t="s">
        <v>43</v>
      </c>
      <c r="G1061" s="4">
        <v>2019</v>
      </c>
      <c r="H1061" s="4" t="s">
        <v>65</v>
      </c>
      <c r="I1061" s="4">
        <v>21850</v>
      </c>
      <c r="J1061" s="4" t="s">
        <v>45</v>
      </c>
      <c r="K1061" s="4" t="s">
        <v>46</v>
      </c>
      <c r="L1061" s="4" t="s">
        <v>47</v>
      </c>
      <c r="M1061" s="6" t="s">
        <v>48</v>
      </c>
      <c r="N1061" s="4">
        <v>8</v>
      </c>
      <c r="O1061" s="4" t="s">
        <v>27</v>
      </c>
      <c r="P1061" s="4" t="s">
        <v>28</v>
      </c>
      <c r="Q1061" s="4" t="s">
        <v>60</v>
      </c>
    </row>
    <row r="1062" spans="1:17" ht="14.25" customHeight="1" x14ac:dyDescent="0.35">
      <c r="A1062" s="4" t="s">
        <v>975</v>
      </c>
      <c r="B1062" s="5">
        <v>45578</v>
      </c>
      <c r="C1062" s="4" t="s">
        <v>76</v>
      </c>
      <c r="D1062" s="4" t="s">
        <v>19</v>
      </c>
      <c r="E1062" s="4" t="s">
        <v>63</v>
      </c>
      <c r="F1062" s="4" t="s">
        <v>90</v>
      </c>
      <c r="G1062" s="4">
        <v>2020</v>
      </c>
      <c r="H1062" s="4" t="s">
        <v>54</v>
      </c>
      <c r="I1062" s="4">
        <v>17460</v>
      </c>
      <c r="J1062" s="4" t="s">
        <v>66</v>
      </c>
      <c r="K1062" s="4" t="s">
        <v>36</v>
      </c>
      <c r="L1062" s="4" t="s">
        <v>47</v>
      </c>
      <c r="M1062" s="6" t="s">
        <v>38</v>
      </c>
      <c r="N1062" s="4" t="s">
        <v>67</v>
      </c>
      <c r="O1062" s="4" t="s">
        <v>82</v>
      </c>
      <c r="P1062" s="4" t="s">
        <v>50</v>
      </c>
      <c r="Q1062" s="4" t="s">
        <v>29</v>
      </c>
    </row>
    <row r="1063" spans="1:17" ht="14.25" customHeight="1" x14ac:dyDescent="0.35">
      <c r="A1063" s="4" t="s">
        <v>976</v>
      </c>
      <c r="B1063" s="5">
        <v>45355</v>
      </c>
      <c r="C1063" s="4" t="s">
        <v>31</v>
      </c>
      <c r="D1063" s="4" t="s">
        <v>32</v>
      </c>
      <c r="E1063" s="4" t="s">
        <v>79</v>
      </c>
      <c r="F1063" s="4" t="s">
        <v>64</v>
      </c>
      <c r="G1063" s="4">
        <v>2019</v>
      </c>
      <c r="H1063" s="4" t="s">
        <v>34</v>
      </c>
      <c r="I1063" s="4">
        <v>38250</v>
      </c>
      <c r="J1063" s="4" t="s">
        <v>35</v>
      </c>
      <c r="K1063" s="4" t="s">
        <v>46</v>
      </c>
      <c r="L1063" s="4" t="s">
        <v>37</v>
      </c>
      <c r="M1063" s="6" t="s">
        <v>48</v>
      </c>
      <c r="N1063" s="4">
        <v>8</v>
      </c>
      <c r="O1063" s="4" t="s">
        <v>39</v>
      </c>
      <c r="P1063" s="4" t="s">
        <v>40</v>
      </c>
      <c r="Q1063" s="4" t="s">
        <v>70</v>
      </c>
    </row>
    <row r="1064" spans="1:17" ht="14.25" customHeight="1" x14ac:dyDescent="0.35">
      <c r="A1064" s="4" t="s">
        <v>977</v>
      </c>
      <c r="B1064" s="5">
        <v>45306</v>
      </c>
      <c r="C1064" s="4" t="s">
        <v>42</v>
      </c>
      <c r="D1064" s="4" t="s">
        <v>19</v>
      </c>
      <c r="E1064" s="4" t="s">
        <v>20</v>
      </c>
      <c r="F1064" s="4" t="s">
        <v>69</v>
      </c>
      <c r="G1064" s="4">
        <v>2018</v>
      </c>
      <c r="H1064" s="4" t="s">
        <v>44</v>
      </c>
      <c r="I1064" s="4">
        <v>40500</v>
      </c>
      <c r="J1064" s="4" t="s">
        <v>23</v>
      </c>
      <c r="K1064" s="4" t="s">
        <v>77</v>
      </c>
      <c r="L1064" s="4" t="s">
        <v>24</v>
      </c>
      <c r="M1064" s="6" t="s">
        <v>38</v>
      </c>
      <c r="N1064" s="4" t="s">
        <v>26</v>
      </c>
      <c r="O1064" s="4" t="s">
        <v>59</v>
      </c>
      <c r="P1064" s="4" t="s">
        <v>28</v>
      </c>
      <c r="Q1064" s="4" t="s">
        <v>70</v>
      </c>
    </row>
    <row r="1065" spans="1:17" ht="14.25" customHeight="1" x14ac:dyDescent="0.35">
      <c r="A1065" s="4" t="s">
        <v>846</v>
      </c>
      <c r="B1065" s="5">
        <v>45418</v>
      </c>
      <c r="C1065" s="4" t="s">
        <v>76</v>
      </c>
      <c r="D1065" s="4" t="s">
        <v>72</v>
      </c>
      <c r="E1065" s="4" t="s">
        <v>20</v>
      </c>
      <c r="F1065" s="4" t="s">
        <v>81</v>
      </c>
      <c r="G1065" s="4">
        <v>2021</v>
      </c>
      <c r="H1065" s="4" t="s">
        <v>54</v>
      </c>
      <c r="I1065" s="4">
        <v>16000</v>
      </c>
      <c r="J1065" s="4" t="s">
        <v>35</v>
      </c>
      <c r="K1065" s="4" t="s">
        <v>18</v>
      </c>
      <c r="L1065" s="4" t="s">
        <v>87</v>
      </c>
      <c r="M1065" s="6" t="s">
        <v>57</v>
      </c>
      <c r="N1065" s="4">
        <v>8</v>
      </c>
      <c r="O1065" s="4" t="s">
        <v>82</v>
      </c>
      <c r="P1065" s="4" t="s">
        <v>28</v>
      </c>
      <c r="Q1065" s="4" t="s">
        <v>51</v>
      </c>
    </row>
    <row r="1066" spans="1:17" ht="14.25" customHeight="1" x14ac:dyDescent="0.35">
      <c r="A1066" s="4" t="s">
        <v>978</v>
      </c>
      <c r="B1066" s="5">
        <v>45575</v>
      </c>
      <c r="C1066" s="4" t="s">
        <v>31</v>
      </c>
      <c r="D1066" s="4" t="s">
        <v>62</v>
      </c>
      <c r="E1066" s="4" t="s">
        <v>86</v>
      </c>
      <c r="F1066" s="4" t="s">
        <v>43</v>
      </c>
      <c r="G1066" s="4">
        <v>2018</v>
      </c>
      <c r="H1066" s="4" t="s">
        <v>54</v>
      </c>
      <c r="I1066" s="4">
        <v>15600</v>
      </c>
      <c r="J1066" s="4" t="s">
        <v>35</v>
      </c>
      <c r="K1066" s="4" t="s">
        <v>18</v>
      </c>
      <c r="L1066" s="4" t="s">
        <v>24</v>
      </c>
      <c r="M1066" s="6" t="s">
        <v>38</v>
      </c>
      <c r="N1066" s="4" t="s">
        <v>58</v>
      </c>
      <c r="O1066" s="4" t="s">
        <v>82</v>
      </c>
      <c r="P1066" s="4" t="s">
        <v>28</v>
      </c>
      <c r="Q1066" s="4" t="s">
        <v>29</v>
      </c>
    </row>
    <row r="1067" spans="1:17" ht="14.25" customHeight="1" x14ac:dyDescent="0.35">
      <c r="A1067" s="4" t="s">
        <v>979</v>
      </c>
      <c r="B1067" s="5">
        <v>45400</v>
      </c>
      <c r="C1067" s="4" t="s">
        <v>42</v>
      </c>
      <c r="D1067" s="4" t="s">
        <v>32</v>
      </c>
      <c r="E1067" s="4" t="s">
        <v>89</v>
      </c>
      <c r="F1067" s="4" t="s">
        <v>69</v>
      </c>
      <c r="G1067" s="4">
        <v>2018</v>
      </c>
      <c r="H1067" s="4" t="s">
        <v>34</v>
      </c>
      <c r="I1067" s="4">
        <v>33750</v>
      </c>
      <c r="J1067" s="4" t="s">
        <v>66</v>
      </c>
      <c r="K1067" s="4" t="s">
        <v>42</v>
      </c>
      <c r="L1067" s="4" t="s">
        <v>24</v>
      </c>
      <c r="M1067" s="6" t="s">
        <v>57</v>
      </c>
      <c r="N1067" s="4">
        <v>8</v>
      </c>
      <c r="O1067" s="4" t="s">
        <v>27</v>
      </c>
      <c r="P1067" s="4" t="s">
        <v>40</v>
      </c>
      <c r="Q1067" s="4" t="s">
        <v>60</v>
      </c>
    </row>
    <row r="1068" spans="1:17" ht="14.25" customHeight="1" x14ac:dyDescent="0.35">
      <c r="A1068" s="4" t="s">
        <v>288</v>
      </c>
      <c r="B1068" s="7">
        <v>45472</v>
      </c>
      <c r="C1068" s="4" t="s">
        <v>76</v>
      </c>
      <c r="D1068" s="4" t="s">
        <v>62</v>
      </c>
      <c r="E1068" s="4" t="s">
        <v>20</v>
      </c>
      <c r="F1068" s="4" t="s">
        <v>90</v>
      </c>
      <c r="G1068" s="4">
        <v>2021</v>
      </c>
      <c r="H1068" s="4" t="s">
        <v>65</v>
      </c>
      <c r="I1068" s="4">
        <v>22000</v>
      </c>
      <c r="J1068" s="4" t="s">
        <v>45</v>
      </c>
      <c r="K1068" s="4" t="s">
        <v>77</v>
      </c>
      <c r="L1068" s="4" t="s">
        <v>87</v>
      </c>
      <c r="M1068" s="6" t="s">
        <v>57</v>
      </c>
      <c r="N1068" s="4">
        <v>8</v>
      </c>
      <c r="O1068" s="4" t="s">
        <v>74</v>
      </c>
      <c r="P1068" s="4" t="s">
        <v>50</v>
      </c>
      <c r="Q1068" s="4" t="s">
        <v>29</v>
      </c>
    </row>
    <row r="1069" spans="1:17" ht="14.25" customHeight="1" x14ac:dyDescent="0.35">
      <c r="A1069" s="4" t="s">
        <v>980</v>
      </c>
      <c r="B1069" s="7">
        <v>45526</v>
      </c>
      <c r="C1069" s="4" t="s">
        <v>18</v>
      </c>
      <c r="D1069" s="4" t="s">
        <v>84</v>
      </c>
      <c r="E1069" s="4" t="s">
        <v>33</v>
      </c>
      <c r="F1069" s="4" t="s">
        <v>64</v>
      </c>
      <c r="G1069" s="4">
        <v>2019</v>
      </c>
      <c r="H1069" s="4" t="s">
        <v>34</v>
      </c>
      <c r="I1069" s="4">
        <v>39555</v>
      </c>
      <c r="J1069" s="4" t="s">
        <v>23</v>
      </c>
      <c r="K1069" s="4" t="s">
        <v>77</v>
      </c>
      <c r="L1069" s="4" t="s">
        <v>24</v>
      </c>
      <c r="M1069" s="6" t="s">
        <v>48</v>
      </c>
      <c r="N1069" s="4" t="s">
        <v>49</v>
      </c>
      <c r="O1069" s="4" t="s">
        <v>82</v>
      </c>
      <c r="P1069" s="4" t="s">
        <v>40</v>
      </c>
      <c r="Q1069" s="4" t="s">
        <v>70</v>
      </c>
    </row>
    <row r="1070" spans="1:17" ht="14.25" customHeight="1" x14ac:dyDescent="0.35">
      <c r="A1070" s="4" t="s">
        <v>981</v>
      </c>
      <c r="B1070" s="7">
        <v>45590</v>
      </c>
      <c r="C1070" s="4" t="s">
        <v>53</v>
      </c>
      <c r="D1070" s="4" t="s">
        <v>72</v>
      </c>
      <c r="E1070" s="4" t="s">
        <v>20</v>
      </c>
      <c r="F1070" s="4" t="s">
        <v>43</v>
      </c>
      <c r="G1070" s="4">
        <v>2020</v>
      </c>
      <c r="H1070" s="4" t="s">
        <v>54</v>
      </c>
      <c r="I1070" s="4">
        <v>17560</v>
      </c>
      <c r="J1070" s="4" t="s">
        <v>45</v>
      </c>
      <c r="K1070" s="4" t="s">
        <v>42</v>
      </c>
      <c r="L1070" s="4" t="s">
        <v>56</v>
      </c>
      <c r="M1070" s="6" t="s">
        <v>38</v>
      </c>
      <c r="N1070" s="4" t="s">
        <v>58</v>
      </c>
      <c r="O1070" s="4" t="s">
        <v>39</v>
      </c>
      <c r="P1070" s="4" t="s">
        <v>50</v>
      </c>
      <c r="Q1070" s="4" t="s">
        <v>51</v>
      </c>
    </row>
    <row r="1071" spans="1:17" ht="14.25" customHeight="1" x14ac:dyDescent="0.35">
      <c r="A1071" s="4" t="s">
        <v>594</v>
      </c>
      <c r="B1071" s="7">
        <v>45536</v>
      </c>
      <c r="C1071" s="4" t="s">
        <v>76</v>
      </c>
      <c r="D1071" s="4" t="s">
        <v>19</v>
      </c>
      <c r="E1071" s="4" t="s">
        <v>20</v>
      </c>
      <c r="F1071" s="4" t="s">
        <v>90</v>
      </c>
      <c r="G1071" s="4">
        <v>2018</v>
      </c>
      <c r="H1071" s="4" t="s">
        <v>22</v>
      </c>
      <c r="I1071" s="4">
        <v>26310</v>
      </c>
      <c r="J1071" s="4" t="s">
        <v>35</v>
      </c>
      <c r="K1071" s="4" t="s">
        <v>42</v>
      </c>
      <c r="L1071" s="4" t="s">
        <v>56</v>
      </c>
      <c r="M1071" s="6" t="s">
        <v>48</v>
      </c>
      <c r="N1071" s="4">
        <v>8</v>
      </c>
      <c r="O1071" s="4" t="s">
        <v>74</v>
      </c>
      <c r="P1071" s="4" t="s">
        <v>28</v>
      </c>
      <c r="Q1071" s="4" t="s">
        <v>29</v>
      </c>
    </row>
    <row r="1072" spans="1:17" ht="14.25" customHeight="1" x14ac:dyDescent="0.35">
      <c r="A1072" s="4" t="s">
        <v>982</v>
      </c>
      <c r="B1072" s="7">
        <v>45332</v>
      </c>
      <c r="C1072" s="4" t="s">
        <v>53</v>
      </c>
      <c r="D1072" s="4" t="s">
        <v>84</v>
      </c>
      <c r="E1072" s="4" t="s">
        <v>63</v>
      </c>
      <c r="F1072" s="4" t="s">
        <v>64</v>
      </c>
      <c r="G1072" s="4">
        <v>2018</v>
      </c>
      <c r="H1072" s="4" t="s">
        <v>22</v>
      </c>
      <c r="I1072" s="4">
        <v>26280</v>
      </c>
      <c r="J1072" s="4" t="s">
        <v>55</v>
      </c>
      <c r="K1072" s="4" t="s">
        <v>77</v>
      </c>
      <c r="L1072" s="4" t="s">
        <v>37</v>
      </c>
      <c r="M1072" s="6" t="s">
        <v>38</v>
      </c>
      <c r="N1072" s="4">
        <v>8</v>
      </c>
      <c r="O1072" s="4" t="s">
        <v>27</v>
      </c>
      <c r="P1072" s="4" t="s">
        <v>28</v>
      </c>
      <c r="Q1072" s="4" t="s">
        <v>70</v>
      </c>
    </row>
    <row r="1073" spans="1:17" ht="14.25" customHeight="1" x14ac:dyDescent="0.35">
      <c r="A1073" s="4" t="s">
        <v>983</v>
      </c>
      <c r="B1073" s="7">
        <v>45580</v>
      </c>
      <c r="C1073" s="4" t="s">
        <v>18</v>
      </c>
      <c r="D1073" s="4" t="s">
        <v>72</v>
      </c>
      <c r="E1073" s="4" t="s">
        <v>20</v>
      </c>
      <c r="F1073" s="4" t="s">
        <v>21</v>
      </c>
      <c r="G1073" s="4">
        <v>2020</v>
      </c>
      <c r="H1073" s="4" t="s">
        <v>54</v>
      </c>
      <c r="I1073" s="4">
        <v>17500</v>
      </c>
      <c r="J1073" s="4" t="s">
        <v>55</v>
      </c>
      <c r="K1073" s="4" t="s">
        <v>42</v>
      </c>
      <c r="L1073" s="4" t="s">
        <v>37</v>
      </c>
      <c r="M1073" s="6" t="s">
        <v>38</v>
      </c>
      <c r="N1073" s="4" t="s">
        <v>26</v>
      </c>
      <c r="O1073" s="4" t="s">
        <v>82</v>
      </c>
      <c r="P1073" s="4" t="s">
        <v>28</v>
      </c>
      <c r="Q1073" s="4" t="s">
        <v>51</v>
      </c>
    </row>
    <row r="1074" spans="1:17" ht="14.25" customHeight="1" x14ac:dyDescent="0.35">
      <c r="A1074" s="4" t="s">
        <v>953</v>
      </c>
      <c r="B1074" s="7">
        <v>45555</v>
      </c>
      <c r="C1074" s="4" t="s">
        <v>31</v>
      </c>
      <c r="D1074" s="4" t="s">
        <v>19</v>
      </c>
      <c r="E1074" s="4" t="s">
        <v>73</v>
      </c>
      <c r="F1074" s="4" t="s">
        <v>90</v>
      </c>
      <c r="G1074" s="4">
        <v>2018</v>
      </c>
      <c r="H1074" s="4" t="s">
        <v>65</v>
      </c>
      <c r="I1074" s="4">
        <v>21850</v>
      </c>
      <c r="J1074" s="4" t="s">
        <v>35</v>
      </c>
      <c r="K1074" s="4" t="s">
        <v>36</v>
      </c>
      <c r="L1074" s="4" t="s">
        <v>87</v>
      </c>
      <c r="M1074" s="6" t="s">
        <v>38</v>
      </c>
      <c r="N1074" s="4" t="s">
        <v>67</v>
      </c>
      <c r="O1074" s="4" t="s">
        <v>82</v>
      </c>
      <c r="P1074" s="4" t="s">
        <v>28</v>
      </c>
      <c r="Q1074" s="4" t="s">
        <v>29</v>
      </c>
    </row>
    <row r="1075" spans="1:17" ht="14.25" customHeight="1" x14ac:dyDescent="0.35">
      <c r="A1075" s="4" t="s">
        <v>363</v>
      </c>
      <c r="B1075" s="7">
        <v>45540</v>
      </c>
      <c r="C1075" s="4" t="s">
        <v>76</v>
      </c>
      <c r="D1075" s="4" t="s">
        <v>62</v>
      </c>
      <c r="E1075" s="4" t="s">
        <v>63</v>
      </c>
      <c r="F1075" s="4" t="s">
        <v>90</v>
      </c>
      <c r="G1075" s="4">
        <v>2020</v>
      </c>
      <c r="H1075" s="4" t="s">
        <v>54</v>
      </c>
      <c r="I1075" s="4">
        <v>17460</v>
      </c>
      <c r="J1075" s="4" t="s">
        <v>66</v>
      </c>
      <c r="K1075" s="4" t="s">
        <v>46</v>
      </c>
      <c r="L1075" s="4" t="s">
        <v>24</v>
      </c>
      <c r="M1075" s="6" t="s">
        <v>48</v>
      </c>
      <c r="N1075" s="4" t="s">
        <v>67</v>
      </c>
      <c r="O1075" s="4" t="s">
        <v>74</v>
      </c>
      <c r="P1075" s="4" t="s">
        <v>28</v>
      </c>
      <c r="Q1075" s="4" t="s">
        <v>51</v>
      </c>
    </row>
    <row r="1076" spans="1:17" ht="14.25" customHeight="1" x14ac:dyDescent="0.35">
      <c r="A1076" s="4" t="s">
        <v>916</v>
      </c>
      <c r="B1076" s="7">
        <v>45394</v>
      </c>
      <c r="C1076" s="4" t="s">
        <v>18</v>
      </c>
      <c r="D1076" s="4" t="s">
        <v>72</v>
      </c>
      <c r="E1076" s="4" t="s">
        <v>79</v>
      </c>
      <c r="F1076" s="4" t="s">
        <v>69</v>
      </c>
      <c r="G1076" s="4">
        <v>2020</v>
      </c>
      <c r="H1076" s="4" t="s">
        <v>22</v>
      </c>
      <c r="I1076" s="4">
        <v>25500</v>
      </c>
      <c r="J1076" s="4" t="s">
        <v>66</v>
      </c>
      <c r="K1076" s="4" t="s">
        <v>42</v>
      </c>
      <c r="L1076" s="4" t="s">
        <v>47</v>
      </c>
      <c r="M1076" s="6" t="s">
        <v>25</v>
      </c>
      <c r="N1076" s="4" t="s">
        <v>26</v>
      </c>
      <c r="O1076" s="4" t="s">
        <v>59</v>
      </c>
      <c r="P1076" s="4" t="s">
        <v>50</v>
      </c>
      <c r="Q1076" s="4" t="s">
        <v>51</v>
      </c>
    </row>
    <row r="1077" spans="1:17" ht="14.25" customHeight="1" x14ac:dyDescent="0.35">
      <c r="A1077" s="4" t="s">
        <v>984</v>
      </c>
      <c r="B1077" s="7">
        <v>45397</v>
      </c>
      <c r="C1077" s="4" t="s">
        <v>76</v>
      </c>
      <c r="D1077" s="4" t="s">
        <v>32</v>
      </c>
      <c r="E1077" s="4" t="s">
        <v>20</v>
      </c>
      <c r="F1077" s="4" t="s">
        <v>90</v>
      </c>
      <c r="G1077" s="4">
        <v>2020</v>
      </c>
      <c r="H1077" s="4" t="s">
        <v>44</v>
      </c>
      <c r="I1077" s="4">
        <v>40500</v>
      </c>
      <c r="J1077" s="4" t="s">
        <v>45</v>
      </c>
      <c r="K1077" s="4" t="s">
        <v>42</v>
      </c>
      <c r="L1077" s="4" t="s">
        <v>56</v>
      </c>
      <c r="M1077" s="6" t="s">
        <v>57</v>
      </c>
      <c r="N1077" s="4">
        <v>8</v>
      </c>
      <c r="O1077" s="4" t="s">
        <v>39</v>
      </c>
      <c r="P1077" s="4" t="s">
        <v>40</v>
      </c>
      <c r="Q1077" s="4" t="s">
        <v>70</v>
      </c>
    </row>
    <row r="1078" spans="1:17" ht="14.25" customHeight="1" x14ac:dyDescent="0.35">
      <c r="A1078" s="4" t="s">
        <v>985</v>
      </c>
      <c r="B1078" s="7">
        <v>45427</v>
      </c>
      <c r="C1078" s="4" t="s">
        <v>18</v>
      </c>
      <c r="D1078" s="4" t="s">
        <v>84</v>
      </c>
      <c r="E1078" s="4" t="s">
        <v>20</v>
      </c>
      <c r="F1078" s="4" t="s">
        <v>81</v>
      </c>
      <c r="G1078" s="4">
        <v>2021</v>
      </c>
      <c r="H1078" s="4" t="s">
        <v>54</v>
      </c>
      <c r="I1078" s="4">
        <v>16000</v>
      </c>
      <c r="J1078" s="4" t="s">
        <v>45</v>
      </c>
      <c r="K1078" s="4" t="s">
        <v>36</v>
      </c>
      <c r="L1078" s="4" t="s">
        <v>24</v>
      </c>
      <c r="M1078" s="6" t="s">
        <v>38</v>
      </c>
      <c r="N1078" s="4">
        <v>8</v>
      </c>
      <c r="O1078" s="4" t="s">
        <v>82</v>
      </c>
      <c r="P1078" s="4" t="s">
        <v>28</v>
      </c>
      <c r="Q1078" s="4" t="s">
        <v>60</v>
      </c>
    </row>
    <row r="1079" spans="1:17" ht="14.25" customHeight="1" x14ac:dyDescent="0.35">
      <c r="A1079" s="4" t="s">
        <v>986</v>
      </c>
      <c r="B1079" s="7">
        <v>45463</v>
      </c>
      <c r="C1079" s="4" t="s">
        <v>18</v>
      </c>
      <c r="D1079" s="4" t="s">
        <v>62</v>
      </c>
      <c r="E1079" s="4" t="s">
        <v>86</v>
      </c>
      <c r="F1079" s="4" t="s">
        <v>69</v>
      </c>
      <c r="G1079" s="4">
        <v>2019</v>
      </c>
      <c r="H1079" s="4" t="s">
        <v>54</v>
      </c>
      <c r="I1079" s="4">
        <v>15600</v>
      </c>
      <c r="J1079" s="4" t="s">
        <v>55</v>
      </c>
      <c r="K1079" s="4" t="s">
        <v>77</v>
      </c>
      <c r="L1079" s="4" t="s">
        <v>87</v>
      </c>
      <c r="M1079" s="6" t="s">
        <v>48</v>
      </c>
      <c r="N1079" s="4" t="s">
        <v>49</v>
      </c>
      <c r="O1079" s="4" t="s">
        <v>82</v>
      </c>
      <c r="P1079" s="4" t="s">
        <v>28</v>
      </c>
      <c r="Q1079" s="4" t="s">
        <v>29</v>
      </c>
    </row>
    <row r="1080" spans="1:17" ht="14.25" customHeight="1" x14ac:dyDescent="0.35">
      <c r="A1080" s="4" t="s">
        <v>987</v>
      </c>
      <c r="B1080" s="5">
        <v>45373</v>
      </c>
      <c r="C1080" s="4" t="s">
        <v>42</v>
      </c>
      <c r="D1080" s="4" t="s">
        <v>62</v>
      </c>
      <c r="E1080" s="4" t="s">
        <v>89</v>
      </c>
      <c r="F1080" s="4" t="s">
        <v>69</v>
      </c>
      <c r="G1080" s="4">
        <v>2019</v>
      </c>
      <c r="H1080" s="4" t="s">
        <v>44</v>
      </c>
      <c r="I1080" s="4">
        <v>37500</v>
      </c>
      <c r="J1080" s="4" t="s">
        <v>35</v>
      </c>
      <c r="K1080" s="4" t="s">
        <v>18</v>
      </c>
      <c r="L1080" s="4" t="s">
        <v>37</v>
      </c>
      <c r="M1080" s="6" t="s">
        <v>57</v>
      </c>
      <c r="N1080" s="4" t="s">
        <v>67</v>
      </c>
      <c r="O1080" s="4" t="s">
        <v>74</v>
      </c>
      <c r="P1080" s="4" t="s">
        <v>28</v>
      </c>
      <c r="Q1080" s="4" t="s">
        <v>51</v>
      </c>
    </row>
    <row r="1081" spans="1:17" ht="14.25" customHeight="1" x14ac:dyDescent="0.35">
      <c r="A1081" s="4" t="s">
        <v>988</v>
      </c>
      <c r="B1081" s="5">
        <v>45448</v>
      </c>
      <c r="C1081" s="4" t="s">
        <v>53</v>
      </c>
      <c r="D1081" s="4" t="s">
        <v>19</v>
      </c>
      <c r="E1081" s="4" t="s">
        <v>20</v>
      </c>
      <c r="F1081" s="4" t="s">
        <v>90</v>
      </c>
      <c r="G1081" s="4">
        <v>2022</v>
      </c>
      <c r="H1081" s="4" t="s">
        <v>65</v>
      </c>
      <c r="I1081" s="4">
        <v>22000</v>
      </c>
      <c r="J1081" s="4" t="s">
        <v>55</v>
      </c>
      <c r="K1081" s="4" t="s">
        <v>42</v>
      </c>
      <c r="L1081" s="4" t="s">
        <v>24</v>
      </c>
      <c r="M1081" s="6" t="s">
        <v>57</v>
      </c>
      <c r="N1081" s="4" t="s">
        <v>26</v>
      </c>
      <c r="O1081" s="4" t="s">
        <v>39</v>
      </c>
      <c r="P1081" s="4" t="s">
        <v>40</v>
      </c>
      <c r="Q1081" s="4" t="s">
        <v>29</v>
      </c>
    </row>
    <row r="1082" spans="1:17" ht="14.25" customHeight="1" x14ac:dyDescent="0.35">
      <c r="A1082" s="4" t="s">
        <v>989</v>
      </c>
      <c r="B1082" s="5">
        <v>45592</v>
      </c>
      <c r="C1082" s="4" t="s">
        <v>76</v>
      </c>
      <c r="D1082" s="4" t="s">
        <v>32</v>
      </c>
      <c r="E1082" s="4" t="s">
        <v>33</v>
      </c>
      <c r="F1082" s="4" t="s">
        <v>64</v>
      </c>
      <c r="G1082" s="4">
        <v>2021</v>
      </c>
      <c r="H1082" s="4" t="s">
        <v>34</v>
      </c>
      <c r="I1082" s="4">
        <v>39555</v>
      </c>
      <c r="J1082" s="4" t="s">
        <v>23</v>
      </c>
      <c r="K1082" s="4" t="s">
        <v>42</v>
      </c>
      <c r="L1082" s="4" t="s">
        <v>87</v>
      </c>
      <c r="M1082" s="6" t="s">
        <v>38</v>
      </c>
      <c r="N1082" s="4" t="s">
        <v>49</v>
      </c>
      <c r="O1082" s="4" t="s">
        <v>27</v>
      </c>
      <c r="P1082" s="4" t="s">
        <v>50</v>
      </c>
      <c r="Q1082" s="4" t="s">
        <v>29</v>
      </c>
    </row>
    <row r="1083" spans="1:17" ht="14.25" customHeight="1" x14ac:dyDescent="0.35">
      <c r="A1083" s="4" t="s">
        <v>255</v>
      </c>
      <c r="B1083" s="5">
        <v>45617</v>
      </c>
      <c r="C1083" s="4" t="s">
        <v>76</v>
      </c>
      <c r="D1083" s="4" t="s">
        <v>32</v>
      </c>
      <c r="E1083" s="4" t="s">
        <v>20</v>
      </c>
      <c r="F1083" s="4" t="s">
        <v>81</v>
      </c>
      <c r="G1083" s="4">
        <v>2022</v>
      </c>
      <c r="H1083" s="4" t="s">
        <v>22</v>
      </c>
      <c r="I1083" s="4">
        <v>26340</v>
      </c>
      <c r="J1083" s="4" t="s">
        <v>35</v>
      </c>
      <c r="K1083" s="4" t="s">
        <v>36</v>
      </c>
      <c r="L1083" s="4" t="s">
        <v>47</v>
      </c>
      <c r="M1083" s="6" t="s">
        <v>48</v>
      </c>
      <c r="N1083" s="4">
        <v>8</v>
      </c>
      <c r="O1083" s="4" t="s">
        <v>27</v>
      </c>
      <c r="P1083" s="4" t="s">
        <v>40</v>
      </c>
      <c r="Q1083" s="4" t="s">
        <v>29</v>
      </c>
    </row>
    <row r="1084" spans="1:17" ht="14.25" customHeight="1" x14ac:dyDescent="0.35">
      <c r="A1084" s="4" t="s">
        <v>614</v>
      </c>
      <c r="B1084" s="5">
        <v>45344</v>
      </c>
      <c r="C1084" s="4" t="s">
        <v>76</v>
      </c>
      <c r="D1084" s="4" t="s">
        <v>72</v>
      </c>
      <c r="E1084" s="4" t="s">
        <v>20</v>
      </c>
      <c r="F1084" s="4" t="s">
        <v>21</v>
      </c>
      <c r="G1084" s="4">
        <v>2019</v>
      </c>
      <c r="H1084" s="4" t="s">
        <v>22</v>
      </c>
      <c r="I1084" s="4">
        <v>26310</v>
      </c>
      <c r="J1084" s="4" t="s">
        <v>66</v>
      </c>
      <c r="K1084" s="4" t="s">
        <v>46</v>
      </c>
      <c r="L1084" s="4" t="s">
        <v>87</v>
      </c>
      <c r="M1084" s="6" t="s">
        <v>25</v>
      </c>
      <c r="N1084" s="4" t="s">
        <v>49</v>
      </c>
      <c r="O1084" s="4" t="s">
        <v>82</v>
      </c>
      <c r="P1084" s="4" t="s">
        <v>50</v>
      </c>
      <c r="Q1084" s="4" t="s">
        <v>51</v>
      </c>
    </row>
    <row r="1085" spans="1:17" ht="14.25" customHeight="1" x14ac:dyDescent="0.35">
      <c r="A1085" s="4" t="s">
        <v>990</v>
      </c>
      <c r="B1085" s="5">
        <v>45585</v>
      </c>
      <c r="C1085" s="4" t="s">
        <v>53</v>
      </c>
      <c r="D1085" s="4" t="s">
        <v>72</v>
      </c>
      <c r="E1085" s="4" t="s">
        <v>63</v>
      </c>
      <c r="F1085" s="4" t="s">
        <v>81</v>
      </c>
      <c r="G1085" s="4">
        <v>2019</v>
      </c>
      <c r="H1085" s="4" t="s">
        <v>34</v>
      </c>
      <c r="I1085" s="4">
        <v>39420</v>
      </c>
      <c r="J1085" s="4" t="s">
        <v>66</v>
      </c>
      <c r="K1085" s="4" t="s">
        <v>36</v>
      </c>
      <c r="L1085" s="4" t="s">
        <v>56</v>
      </c>
      <c r="M1085" s="6" t="s">
        <v>25</v>
      </c>
      <c r="N1085" s="4">
        <v>8</v>
      </c>
      <c r="O1085" s="4" t="s">
        <v>39</v>
      </c>
      <c r="P1085" s="4" t="s">
        <v>28</v>
      </c>
      <c r="Q1085" s="4" t="s">
        <v>51</v>
      </c>
    </row>
    <row r="1086" spans="1:17" ht="14.25" customHeight="1" x14ac:dyDescent="0.35">
      <c r="A1086" s="4" t="s">
        <v>991</v>
      </c>
      <c r="B1086" s="5">
        <v>45312</v>
      </c>
      <c r="C1086" s="4" t="s">
        <v>76</v>
      </c>
      <c r="D1086" s="4" t="s">
        <v>32</v>
      </c>
      <c r="E1086" s="4" t="s">
        <v>20</v>
      </c>
      <c r="F1086" s="4" t="s">
        <v>69</v>
      </c>
      <c r="G1086" s="4">
        <v>2019</v>
      </c>
      <c r="H1086" s="4" t="s">
        <v>34</v>
      </c>
      <c r="I1086" s="4">
        <v>39375</v>
      </c>
      <c r="J1086" s="4" t="s">
        <v>45</v>
      </c>
      <c r="K1086" s="4" t="s">
        <v>77</v>
      </c>
      <c r="L1086" s="4" t="s">
        <v>87</v>
      </c>
      <c r="M1086" s="6" t="s">
        <v>38</v>
      </c>
      <c r="N1086" s="4" t="s">
        <v>49</v>
      </c>
      <c r="O1086" s="4" t="s">
        <v>27</v>
      </c>
      <c r="P1086" s="4" t="s">
        <v>28</v>
      </c>
      <c r="Q1086" s="4" t="s">
        <v>29</v>
      </c>
    </row>
    <row r="1087" spans="1:17" ht="14.25" customHeight="1" x14ac:dyDescent="0.35">
      <c r="A1087" s="4" t="s">
        <v>992</v>
      </c>
      <c r="B1087" s="5">
        <v>45312</v>
      </c>
      <c r="C1087" s="4" t="s">
        <v>18</v>
      </c>
      <c r="D1087" s="4" t="s">
        <v>84</v>
      </c>
      <c r="E1087" s="4" t="s">
        <v>73</v>
      </c>
      <c r="F1087" s="4" t="s">
        <v>90</v>
      </c>
      <c r="G1087" s="4">
        <v>2018</v>
      </c>
      <c r="H1087" s="4" t="s">
        <v>34</v>
      </c>
      <c r="I1087" s="4">
        <v>39330</v>
      </c>
      <c r="J1087" s="4" t="s">
        <v>23</v>
      </c>
      <c r="K1087" s="4" t="s">
        <v>18</v>
      </c>
      <c r="L1087" s="4" t="s">
        <v>37</v>
      </c>
      <c r="M1087" s="6" t="s">
        <v>38</v>
      </c>
      <c r="N1087" s="4">
        <v>8</v>
      </c>
      <c r="O1087" s="4" t="s">
        <v>74</v>
      </c>
      <c r="P1087" s="4" t="s">
        <v>28</v>
      </c>
      <c r="Q1087" s="4" t="s">
        <v>60</v>
      </c>
    </row>
    <row r="1088" spans="1:17" ht="14.25" customHeight="1" x14ac:dyDescent="0.35">
      <c r="A1088" s="4" t="s">
        <v>993</v>
      </c>
      <c r="B1088" s="5">
        <v>45326</v>
      </c>
      <c r="C1088" s="4" t="s">
        <v>53</v>
      </c>
      <c r="D1088" s="4" t="s">
        <v>72</v>
      </c>
      <c r="E1088" s="4" t="s">
        <v>63</v>
      </c>
      <c r="F1088" s="4" t="s">
        <v>81</v>
      </c>
      <c r="G1088" s="4">
        <v>2022</v>
      </c>
      <c r="H1088" s="4" t="s">
        <v>34</v>
      </c>
      <c r="I1088" s="4">
        <v>39285</v>
      </c>
      <c r="J1088" s="4" t="s">
        <v>55</v>
      </c>
      <c r="K1088" s="4" t="s">
        <v>46</v>
      </c>
      <c r="L1088" s="4" t="s">
        <v>37</v>
      </c>
      <c r="M1088" s="6" t="s">
        <v>48</v>
      </c>
      <c r="N1088" s="4" t="s">
        <v>49</v>
      </c>
      <c r="O1088" s="4" t="s">
        <v>74</v>
      </c>
      <c r="P1088" s="4" t="s">
        <v>28</v>
      </c>
      <c r="Q1088" s="4" t="s">
        <v>70</v>
      </c>
    </row>
    <row r="1089" spans="1:17" ht="14.25" customHeight="1" x14ac:dyDescent="0.35">
      <c r="A1089" s="4" t="s">
        <v>451</v>
      </c>
      <c r="B1089" s="5">
        <v>45524</v>
      </c>
      <c r="C1089" s="4" t="s">
        <v>18</v>
      </c>
      <c r="D1089" s="4" t="s">
        <v>84</v>
      </c>
      <c r="E1089" s="4" t="s">
        <v>79</v>
      </c>
      <c r="F1089" s="4" t="s">
        <v>21</v>
      </c>
      <c r="G1089" s="4">
        <v>2021</v>
      </c>
      <c r="H1089" s="4" t="s">
        <v>22</v>
      </c>
      <c r="I1089" s="4">
        <v>25500</v>
      </c>
      <c r="J1089" s="4" t="s">
        <v>55</v>
      </c>
      <c r="K1089" s="4" t="s">
        <v>42</v>
      </c>
      <c r="L1089" s="4" t="s">
        <v>37</v>
      </c>
      <c r="M1089" s="6" t="s">
        <v>25</v>
      </c>
      <c r="N1089" s="4">
        <v>8</v>
      </c>
      <c r="O1089" s="4" t="s">
        <v>59</v>
      </c>
      <c r="P1089" s="4" t="s">
        <v>28</v>
      </c>
      <c r="Q1089" s="4" t="s">
        <v>70</v>
      </c>
    </row>
    <row r="1090" spans="1:17" ht="14.25" customHeight="1" x14ac:dyDescent="0.35">
      <c r="A1090" s="4" t="s">
        <v>994</v>
      </c>
      <c r="B1090" s="5">
        <v>45512</v>
      </c>
      <c r="C1090" s="4" t="s">
        <v>76</v>
      </c>
      <c r="D1090" s="4" t="s">
        <v>19</v>
      </c>
      <c r="E1090" s="4" t="s">
        <v>20</v>
      </c>
      <c r="F1090" s="4" t="s">
        <v>90</v>
      </c>
      <c r="G1090" s="4">
        <v>2022</v>
      </c>
      <c r="H1090" s="4" t="s">
        <v>54</v>
      </c>
      <c r="I1090" s="4">
        <v>16200</v>
      </c>
      <c r="J1090" s="4" t="s">
        <v>35</v>
      </c>
      <c r="K1090" s="4" t="s">
        <v>18</v>
      </c>
      <c r="L1090" s="4" t="s">
        <v>56</v>
      </c>
      <c r="M1090" s="6" t="s">
        <v>57</v>
      </c>
      <c r="N1090" s="4" t="s">
        <v>26</v>
      </c>
      <c r="O1090" s="4" t="s">
        <v>59</v>
      </c>
      <c r="P1090" s="4" t="s">
        <v>50</v>
      </c>
      <c r="Q1090" s="4" t="s">
        <v>51</v>
      </c>
    </row>
    <row r="1091" spans="1:17" ht="14.25" customHeight="1" x14ac:dyDescent="0.35">
      <c r="A1091" s="4" t="s">
        <v>995</v>
      </c>
      <c r="B1091" s="5">
        <v>45326</v>
      </c>
      <c r="C1091" s="4" t="s">
        <v>18</v>
      </c>
      <c r="D1091" s="4" t="s">
        <v>84</v>
      </c>
      <c r="E1091" s="4" t="s">
        <v>20</v>
      </c>
      <c r="F1091" s="4" t="s">
        <v>21</v>
      </c>
      <c r="G1091" s="4">
        <v>2019</v>
      </c>
      <c r="H1091" s="4" t="s">
        <v>54</v>
      </c>
      <c r="I1091" s="4">
        <v>16000</v>
      </c>
      <c r="J1091" s="4" t="s">
        <v>55</v>
      </c>
      <c r="K1091" s="4" t="s">
        <v>77</v>
      </c>
      <c r="L1091" s="4" t="s">
        <v>56</v>
      </c>
      <c r="M1091" s="6" t="s">
        <v>48</v>
      </c>
      <c r="N1091" s="4" t="s">
        <v>49</v>
      </c>
      <c r="O1091" s="4" t="s">
        <v>59</v>
      </c>
      <c r="P1091" s="4" t="s">
        <v>40</v>
      </c>
      <c r="Q1091" s="4" t="s">
        <v>29</v>
      </c>
    </row>
    <row r="1092" spans="1:17" ht="14.25" customHeight="1" x14ac:dyDescent="0.35">
      <c r="A1092" s="4" t="s">
        <v>996</v>
      </c>
      <c r="B1092" s="7">
        <v>45552</v>
      </c>
      <c r="C1092" s="4" t="s">
        <v>53</v>
      </c>
      <c r="D1092" s="4" t="s">
        <v>84</v>
      </c>
      <c r="E1092" s="4" t="s">
        <v>86</v>
      </c>
      <c r="F1092" s="4" t="s">
        <v>81</v>
      </c>
      <c r="G1092" s="4">
        <v>2021</v>
      </c>
      <c r="H1092" s="4" t="s">
        <v>44</v>
      </c>
      <c r="I1092" s="4">
        <v>39000</v>
      </c>
      <c r="J1092" s="4" t="s">
        <v>45</v>
      </c>
      <c r="K1092" s="4" t="s">
        <v>36</v>
      </c>
      <c r="L1092" s="4" t="s">
        <v>24</v>
      </c>
      <c r="M1092" s="6" t="s">
        <v>38</v>
      </c>
      <c r="N1092" s="4" t="s">
        <v>49</v>
      </c>
      <c r="O1092" s="4" t="s">
        <v>82</v>
      </c>
      <c r="P1092" s="4" t="s">
        <v>28</v>
      </c>
      <c r="Q1092" s="4" t="s">
        <v>70</v>
      </c>
    </row>
    <row r="1093" spans="1:17" ht="14.25" customHeight="1" x14ac:dyDescent="0.35">
      <c r="A1093" s="4" t="s">
        <v>991</v>
      </c>
      <c r="B1093" s="7">
        <v>45550</v>
      </c>
      <c r="C1093" s="4" t="s">
        <v>53</v>
      </c>
      <c r="D1093" s="4" t="s">
        <v>72</v>
      </c>
      <c r="E1093" s="4" t="s">
        <v>89</v>
      </c>
      <c r="F1093" s="4" t="s">
        <v>69</v>
      </c>
      <c r="G1093" s="4">
        <v>2022</v>
      </c>
      <c r="H1093" s="4" t="s">
        <v>54</v>
      </c>
      <c r="I1093" s="4">
        <v>15000</v>
      </c>
      <c r="J1093" s="4" t="s">
        <v>45</v>
      </c>
      <c r="K1093" s="4" t="s">
        <v>36</v>
      </c>
      <c r="L1093" s="4" t="s">
        <v>47</v>
      </c>
      <c r="M1093" s="6" t="s">
        <v>48</v>
      </c>
      <c r="N1093" s="4" t="s">
        <v>67</v>
      </c>
      <c r="O1093" s="4" t="s">
        <v>39</v>
      </c>
      <c r="P1093" s="4" t="s">
        <v>28</v>
      </c>
      <c r="Q1093" s="4" t="s">
        <v>51</v>
      </c>
    </row>
    <row r="1094" spans="1:17" ht="14.25" customHeight="1" x14ac:dyDescent="0.35">
      <c r="A1094" s="4" t="s">
        <v>979</v>
      </c>
      <c r="B1094" s="7">
        <v>45578</v>
      </c>
      <c r="C1094" s="4" t="s">
        <v>31</v>
      </c>
      <c r="D1094" s="4" t="s">
        <v>84</v>
      </c>
      <c r="E1094" s="4" t="s">
        <v>20</v>
      </c>
      <c r="F1094" s="4" t="s">
        <v>64</v>
      </c>
      <c r="G1094" s="4">
        <v>2019</v>
      </c>
      <c r="H1094" s="4" t="s">
        <v>65</v>
      </c>
      <c r="I1094" s="4">
        <v>22000</v>
      </c>
      <c r="J1094" s="4" t="s">
        <v>45</v>
      </c>
      <c r="K1094" s="4" t="s">
        <v>18</v>
      </c>
      <c r="L1094" s="4" t="s">
        <v>47</v>
      </c>
      <c r="M1094" s="6" t="s">
        <v>25</v>
      </c>
      <c r="N1094" s="4" t="s">
        <v>49</v>
      </c>
      <c r="O1094" s="4" t="s">
        <v>27</v>
      </c>
      <c r="P1094" s="4" t="s">
        <v>28</v>
      </c>
      <c r="Q1094" s="4" t="s">
        <v>51</v>
      </c>
    </row>
    <row r="1095" spans="1:17" ht="14.25" customHeight="1" x14ac:dyDescent="0.35">
      <c r="A1095" s="4" t="s">
        <v>997</v>
      </c>
      <c r="B1095" s="7">
        <v>45540</v>
      </c>
      <c r="C1095" s="4" t="s">
        <v>42</v>
      </c>
      <c r="D1095" s="4" t="s">
        <v>19</v>
      </c>
      <c r="E1095" s="4" t="s">
        <v>33</v>
      </c>
      <c r="F1095" s="4" t="s">
        <v>90</v>
      </c>
      <c r="G1095" s="4">
        <v>2019</v>
      </c>
      <c r="H1095" s="4" t="s">
        <v>65</v>
      </c>
      <c r="I1095" s="4">
        <v>21975</v>
      </c>
      <c r="J1095" s="4" t="s">
        <v>35</v>
      </c>
      <c r="K1095" s="4" t="s">
        <v>46</v>
      </c>
      <c r="L1095" s="4" t="s">
        <v>56</v>
      </c>
      <c r="M1095" s="6" t="s">
        <v>57</v>
      </c>
      <c r="N1095" s="4" t="s">
        <v>26</v>
      </c>
      <c r="O1095" s="4" t="s">
        <v>27</v>
      </c>
      <c r="P1095" s="4" t="s">
        <v>40</v>
      </c>
      <c r="Q1095" s="4" t="s">
        <v>29</v>
      </c>
    </row>
    <row r="1096" spans="1:17" ht="14.25" customHeight="1" x14ac:dyDescent="0.35">
      <c r="A1096" s="4" t="s">
        <v>998</v>
      </c>
      <c r="B1096" s="7">
        <v>45454</v>
      </c>
      <c r="C1096" s="4" t="s">
        <v>31</v>
      </c>
      <c r="D1096" s="4" t="s">
        <v>84</v>
      </c>
      <c r="E1096" s="4" t="s">
        <v>20</v>
      </c>
      <c r="F1096" s="4" t="s">
        <v>90</v>
      </c>
      <c r="G1096" s="4">
        <v>2021</v>
      </c>
      <c r="H1096" s="4" t="s">
        <v>34</v>
      </c>
      <c r="I1096" s="4">
        <v>39510</v>
      </c>
      <c r="J1096" s="4" t="s">
        <v>66</v>
      </c>
      <c r="K1096" s="4" t="s">
        <v>42</v>
      </c>
      <c r="L1096" s="4" t="s">
        <v>47</v>
      </c>
      <c r="M1096" s="6" t="s">
        <v>38</v>
      </c>
      <c r="N1096" s="4" t="s">
        <v>26</v>
      </c>
      <c r="O1096" s="4" t="s">
        <v>74</v>
      </c>
      <c r="P1096" s="4" t="s">
        <v>50</v>
      </c>
      <c r="Q1096" s="4" t="s">
        <v>29</v>
      </c>
    </row>
    <row r="1097" spans="1:17" ht="14.25" customHeight="1" x14ac:dyDescent="0.35">
      <c r="A1097" s="4" t="s">
        <v>999</v>
      </c>
      <c r="B1097" s="7">
        <v>45552</v>
      </c>
      <c r="C1097" s="4" t="s">
        <v>53</v>
      </c>
      <c r="D1097" s="4" t="s">
        <v>84</v>
      </c>
      <c r="E1097" s="4" t="s">
        <v>20</v>
      </c>
      <c r="F1097" s="4" t="s">
        <v>21</v>
      </c>
      <c r="G1097" s="4">
        <v>2020</v>
      </c>
      <c r="H1097" s="4" t="s">
        <v>44</v>
      </c>
      <c r="I1097" s="4">
        <v>43850</v>
      </c>
      <c r="J1097" s="4" t="s">
        <v>23</v>
      </c>
      <c r="K1097" s="4" t="s">
        <v>46</v>
      </c>
      <c r="L1097" s="4" t="s">
        <v>87</v>
      </c>
      <c r="M1097" s="6" t="s">
        <v>57</v>
      </c>
      <c r="N1097" s="4" t="s">
        <v>67</v>
      </c>
      <c r="O1097" s="4" t="s">
        <v>39</v>
      </c>
      <c r="P1097" s="4" t="s">
        <v>40</v>
      </c>
      <c r="Q1097" s="4" t="s">
        <v>70</v>
      </c>
    </row>
    <row r="1098" spans="1:17" ht="14.25" customHeight="1" x14ac:dyDescent="0.35">
      <c r="A1098" s="4" t="s">
        <v>1000</v>
      </c>
      <c r="B1098" s="7">
        <v>45490</v>
      </c>
      <c r="C1098" s="4" t="s">
        <v>53</v>
      </c>
      <c r="D1098" s="4" t="s">
        <v>19</v>
      </c>
      <c r="E1098" s="4" t="s">
        <v>63</v>
      </c>
      <c r="F1098" s="4" t="s">
        <v>69</v>
      </c>
      <c r="G1098" s="4">
        <v>2021</v>
      </c>
      <c r="H1098" s="4" t="s">
        <v>22</v>
      </c>
      <c r="I1098" s="4">
        <v>26280</v>
      </c>
      <c r="J1098" s="4" t="s">
        <v>66</v>
      </c>
      <c r="K1098" s="4" t="s">
        <v>18</v>
      </c>
      <c r="L1098" s="4" t="s">
        <v>56</v>
      </c>
      <c r="M1098" s="6" t="s">
        <v>38</v>
      </c>
      <c r="N1098" s="4">
        <v>8</v>
      </c>
      <c r="O1098" s="4" t="s">
        <v>82</v>
      </c>
      <c r="P1098" s="4" t="s">
        <v>50</v>
      </c>
      <c r="Q1098" s="4" t="s">
        <v>51</v>
      </c>
    </row>
    <row r="1099" spans="1:17" ht="14.25" customHeight="1" x14ac:dyDescent="0.35">
      <c r="A1099" s="4" t="s">
        <v>1001</v>
      </c>
      <c r="B1099" s="7">
        <v>45419</v>
      </c>
      <c r="C1099" s="4" t="s">
        <v>53</v>
      </c>
      <c r="D1099" s="4" t="s">
        <v>62</v>
      </c>
      <c r="E1099" s="4" t="s">
        <v>20</v>
      </c>
      <c r="F1099" s="4" t="s">
        <v>81</v>
      </c>
      <c r="G1099" s="4">
        <v>2020</v>
      </c>
      <c r="H1099" s="4" t="s">
        <v>54</v>
      </c>
      <c r="I1099" s="4">
        <v>17500</v>
      </c>
      <c r="J1099" s="4" t="s">
        <v>23</v>
      </c>
      <c r="K1099" s="4" t="s">
        <v>18</v>
      </c>
      <c r="L1099" s="4" t="s">
        <v>47</v>
      </c>
      <c r="M1099" s="6" t="s">
        <v>38</v>
      </c>
      <c r="N1099" s="4" t="s">
        <v>26</v>
      </c>
      <c r="O1099" s="4" t="s">
        <v>27</v>
      </c>
      <c r="P1099" s="4" t="s">
        <v>28</v>
      </c>
      <c r="Q1099" s="4" t="s">
        <v>70</v>
      </c>
    </row>
    <row r="1100" spans="1:17" ht="14.25" customHeight="1" x14ac:dyDescent="0.35">
      <c r="A1100" s="4" t="s">
        <v>162</v>
      </c>
      <c r="B1100" s="7">
        <v>45304</v>
      </c>
      <c r="C1100" s="4" t="s">
        <v>53</v>
      </c>
      <c r="D1100" s="4" t="s">
        <v>19</v>
      </c>
      <c r="E1100" s="4" t="s">
        <v>73</v>
      </c>
      <c r="F1100" s="4" t="s">
        <v>69</v>
      </c>
      <c r="G1100" s="4">
        <v>2018</v>
      </c>
      <c r="H1100" s="4" t="s">
        <v>54</v>
      </c>
      <c r="I1100" s="4">
        <v>17480</v>
      </c>
      <c r="J1100" s="4" t="s">
        <v>23</v>
      </c>
      <c r="K1100" s="4" t="s">
        <v>18</v>
      </c>
      <c r="L1100" s="4" t="s">
        <v>87</v>
      </c>
      <c r="M1100" s="6" t="s">
        <v>48</v>
      </c>
      <c r="N1100" s="4" t="s">
        <v>58</v>
      </c>
      <c r="O1100" s="4" t="s">
        <v>27</v>
      </c>
      <c r="P1100" s="4" t="s">
        <v>28</v>
      </c>
      <c r="Q1100" s="4" t="s">
        <v>60</v>
      </c>
    </row>
    <row r="1101" spans="1:17" ht="14.25" customHeight="1" x14ac:dyDescent="0.35">
      <c r="A1101" s="4" t="s">
        <v>1002</v>
      </c>
      <c r="B1101" s="7">
        <v>45312</v>
      </c>
      <c r="C1101" s="4" t="s">
        <v>18</v>
      </c>
      <c r="D1101" s="4" t="s">
        <v>72</v>
      </c>
      <c r="E1101" s="4" t="s">
        <v>63</v>
      </c>
      <c r="F1101" s="4" t="s">
        <v>64</v>
      </c>
      <c r="G1101" s="4">
        <v>2021</v>
      </c>
      <c r="H1101" s="4" t="s">
        <v>22</v>
      </c>
      <c r="I1101" s="4">
        <v>26190</v>
      </c>
      <c r="J1101" s="4" t="s">
        <v>23</v>
      </c>
      <c r="K1101" s="4" t="s">
        <v>46</v>
      </c>
      <c r="L1101" s="4" t="s">
        <v>87</v>
      </c>
      <c r="M1101" s="6" t="s">
        <v>25</v>
      </c>
      <c r="N1101" s="4" t="s">
        <v>58</v>
      </c>
      <c r="O1101" s="4" t="s">
        <v>74</v>
      </c>
      <c r="P1101" s="4" t="s">
        <v>28</v>
      </c>
      <c r="Q1101" s="4" t="s">
        <v>51</v>
      </c>
    </row>
    <row r="1102" spans="1:17" ht="14.25" customHeight="1" x14ac:dyDescent="0.35">
      <c r="A1102" s="4" t="s">
        <v>314</v>
      </c>
      <c r="B1102" s="7">
        <v>45482</v>
      </c>
      <c r="C1102" s="4" t="s">
        <v>18</v>
      </c>
      <c r="D1102" s="4" t="s">
        <v>62</v>
      </c>
      <c r="E1102" s="4" t="s">
        <v>79</v>
      </c>
      <c r="F1102" s="4" t="s">
        <v>21</v>
      </c>
      <c r="G1102" s="4">
        <v>2020</v>
      </c>
      <c r="H1102" s="4" t="s">
        <v>65</v>
      </c>
      <c r="I1102" s="4">
        <v>21250</v>
      </c>
      <c r="J1102" s="4" t="s">
        <v>55</v>
      </c>
      <c r="K1102" s="4" t="s">
        <v>42</v>
      </c>
      <c r="L1102" s="4" t="s">
        <v>87</v>
      </c>
      <c r="M1102" s="6" t="s">
        <v>38</v>
      </c>
      <c r="N1102" s="4">
        <v>8</v>
      </c>
      <c r="O1102" s="4" t="s">
        <v>59</v>
      </c>
      <c r="P1102" s="4" t="s">
        <v>28</v>
      </c>
      <c r="Q1102" s="4" t="s">
        <v>70</v>
      </c>
    </row>
    <row r="1103" spans="1:17" ht="14.25" customHeight="1" x14ac:dyDescent="0.35">
      <c r="A1103" s="4" t="s">
        <v>338</v>
      </c>
      <c r="B1103" s="7">
        <v>45518</v>
      </c>
      <c r="C1103" s="4" t="s">
        <v>31</v>
      </c>
      <c r="D1103" s="4" t="s">
        <v>32</v>
      </c>
      <c r="E1103" s="4" t="s">
        <v>20</v>
      </c>
      <c r="F1103" s="4" t="s">
        <v>90</v>
      </c>
      <c r="G1103" s="4">
        <v>2022</v>
      </c>
      <c r="H1103" s="4" t="s">
        <v>34</v>
      </c>
      <c r="I1103" s="4">
        <v>36450</v>
      </c>
      <c r="J1103" s="4" t="s">
        <v>35</v>
      </c>
      <c r="K1103" s="4" t="s">
        <v>36</v>
      </c>
      <c r="L1103" s="4" t="s">
        <v>47</v>
      </c>
      <c r="M1103" s="6" t="s">
        <v>48</v>
      </c>
      <c r="N1103" s="4">
        <v>8</v>
      </c>
      <c r="O1103" s="4" t="s">
        <v>59</v>
      </c>
      <c r="P1103" s="4" t="s">
        <v>28</v>
      </c>
      <c r="Q1103" s="4" t="s">
        <v>29</v>
      </c>
    </row>
    <row r="1104" spans="1:17" ht="14.25" customHeight="1" x14ac:dyDescent="0.35">
      <c r="A1104" s="4" t="s">
        <v>1003</v>
      </c>
      <c r="B1104" s="5">
        <v>45623</v>
      </c>
      <c r="C1104" s="4" t="s">
        <v>76</v>
      </c>
      <c r="D1104" s="4" t="s">
        <v>62</v>
      </c>
      <c r="E1104" s="4" t="s">
        <v>20</v>
      </c>
      <c r="F1104" s="4" t="s">
        <v>21</v>
      </c>
      <c r="G1104" s="4">
        <v>2019</v>
      </c>
      <c r="H1104" s="4" t="s">
        <v>44</v>
      </c>
      <c r="I1104" s="4">
        <v>40000</v>
      </c>
      <c r="J1104" s="4" t="s">
        <v>35</v>
      </c>
      <c r="K1104" s="4" t="s">
        <v>77</v>
      </c>
      <c r="L1104" s="4" t="s">
        <v>37</v>
      </c>
      <c r="M1104" s="6" t="s">
        <v>38</v>
      </c>
      <c r="N1104" s="4" t="s">
        <v>67</v>
      </c>
      <c r="O1104" s="4" t="s">
        <v>82</v>
      </c>
      <c r="P1104" s="4" t="s">
        <v>50</v>
      </c>
      <c r="Q1104" s="4" t="s">
        <v>60</v>
      </c>
    </row>
    <row r="1105" spans="1:17" ht="14.25" customHeight="1" x14ac:dyDescent="0.35">
      <c r="A1105" s="4" t="s">
        <v>1004</v>
      </c>
      <c r="B1105" s="5">
        <v>45515</v>
      </c>
      <c r="C1105" s="4" t="s">
        <v>53</v>
      </c>
      <c r="D1105" s="4" t="s">
        <v>84</v>
      </c>
      <c r="E1105" s="4" t="s">
        <v>86</v>
      </c>
      <c r="F1105" s="4" t="s">
        <v>81</v>
      </c>
      <c r="G1105" s="4">
        <v>2018</v>
      </c>
      <c r="H1105" s="4" t="s">
        <v>65</v>
      </c>
      <c r="I1105" s="4">
        <v>19500</v>
      </c>
      <c r="J1105" s="4" t="s">
        <v>35</v>
      </c>
      <c r="K1105" s="4" t="s">
        <v>42</v>
      </c>
      <c r="L1105" s="4" t="s">
        <v>56</v>
      </c>
      <c r="M1105" s="6" t="s">
        <v>25</v>
      </c>
      <c r="N1105" s="4" t="s">
        <v>67</v>
      </c>
      <c r="O1105" s="4" t="s">
        <v>74</v>
      </c>
      <c r="P1105" s="4" t="s">
        <v>40</v>
      </c>
      <c r="Q1105" s="4" t="s">
        <v>51</v>
      </c>
    </row>
    <row r="1106" spans="1:17" ht="14.25" customHeight="1" x14ac:dyDescent="0.35">
      <c r="A1106" s="4" t="s">
        <v>806</v>
      </c>
      <c r="B1106" s="5">
        <v>45467</v>
      </c>
      <c r="C1106" s="4" t="s">
        <v>18</v>
      </c>
      <c r="D1106" s="4" t="s">
        <v>32</v>
      </c>
      <c r="E1106" s="4" t="s">
        <v>89</v>
      </c>
      <c r="F1106" s="4" t="s">
        <v>90</v>
      </c>
      <c r="G1106" s="4">
        <v>2021</v>
      </c>
      <c r="H1106" s="4" t="s">
        <v>44</v>
      </c>
      <c r="I1106" s="4">
        <v>37500</v>
      </c>
      <c r="J1106" s="4" t="s">
        <v>45</v>
      </c>
      <c r="K1106" s="4" t="s">
        <v>77</v>
      </c>
      <c r="L1106" s="4" t="s">
        <v>47</v>
      </c>
      <c r="M1106" s="6" t="s">
        <v>25</v>
      </c>
      <c r="N1106" s="4" t="s">
        <v>49</v>
      </c>
      <c r="O1106" s="4" t="s">
        <v>27</v>
      </c>
      <c r="P1106" s="4" t="s">
        <v>28</v>
      </c>
      <c r="Q1106" s="4" t="s">
        <v>51</v>
      </c>
    </row>
    <row r="1107" spans="1:17" ht="14.25" customHeight="1" x14ac:dyDescent="0.35">
      <c r="A1107" s="4" t="s">
        <v>806</v>
      </c>
      <c r="B1107" s="5">
        <v>45607</v>
      </c>
      <c r="C1107" s="4" t="s">
        <v>18</v>
      </c>
      <c r="D1107" s="4" t="s">
        <v>72</v>
      </c>
      <c r="E1107" s="4" t="s">
        <v>20</v>
      </c>
      <c r="F1107" s="4" t="s">
        <v>21</v>
      </c>
      <c r="G1107" s="4">
        <v>2020</v>
      </c>
      <c r="H1107" s="4" t="s">
        <v>34</v>
      </c>
      <c r="I1107" s="4">
        <v>39600</v>
      </c>
      <c r="J1107" s="4" t="s">
        <v>35</v>
      </c>
      <c r="K1107" s="4" t="s">
        <v>18</v>
      </c>
      <c r="L1107" s="4" t="s">
        <v>24</v>
      </c>
      <c r="M1107" s="6" t="s">
        <v>38</v>
      </c>
      <c r="N1107" s="4" t="s">
        <v>58</v>
      </c>
      <c r="O1107" s="4" t="s">
        <v>27</v>
      </c>
      <c r="P1107" s="4" t="s">
        <v>28</v>
      </c>
      <c r="Q1107" s="4" t="s">
        <v>51</v>
      </c>
    </row>
    <row r="1108" spans="1:17" ht="14.25" customHeight="1" x14ac:dyDescent="0.35">
      <c r="A1108" s="4" t="s">
        <v>1005</v>
      </c>
      <c r="B1108" s="5">
        <v>45404</v>
      </c>
      <c r="C1108" s="4" t="s">
        <v>53</v>
      </c>
      <c r="D1108" s="4" t="s">
        <v>32</v>
      </c>
      <c r="E1108" s="4" t="s">
        <v>33</v>
      </c>
      <c r="F1108" s="4" t="s">
        <v>69</v>
      </c>
      <c r="G1108" s="4">
        <v>2022</v>
      </c>
      <c r="H1108" s="4" t="s">
        <v>54</v>
      </c>
      <c r="I1108" s="4">
        <v>17580</v>
      </c>
      <c r="J1108" s="4" t="s">
        <v>23</v>
      </c>
      <c r="K1108" s="4" t="s">
        <v>42</v>
      </c>
      <c r="L1108" s="4" t="s">
        <v>24</v>
      </c>
      <c r="M1108" s="6" t="s">
        <v>57</v>
      </c>
      <c r="N1108" s="4" t="s">
        <v>58</v>
      </c>
      <c r="O1108" s="4" t="s">
        <v>82</v>
      </c>
      <c r="P1108" s="4" t="s">
        <v>28</v>
      </c>
      <c r="Q1108" s="4" t="s">
        <v>70</v>
      </c>
    </row>
    <row r="1109" spans="1:17" ht="14.25" customHeight="1" x14ac:dyDescent="0.35">
      <c r="A1109" s="4" t="s">
        <v>466</v>
      </c>
      <c r="B1109" s="5">
        <v>45474</v>
      </c>
      <c r="C1109" s="4" t="s">
        <v>42</v>
      </c>
      <c r="D1109" s="4" t="s">
        <v>19</v>
      </c>
      <c r="E1109" s="4" t="s">
        <v>20</v>
      </c>
      <c r="F1109" s="4" t="s">
        <v>43</v>
      </c>
      <c r="G1109" s="4">
        <v>2020</v>
      </c>
      <c r="H1109" s="4" t="s">
        <v>34</v>
      </c>
      <c r="I1109" s="4">
        <v>39510</v>
      </c>
      <c r="J1109" s="4" t="s">
        <v>45</v>
      </c>
      <c r="K1109" s="4" t="s">
        <v>42</v>
      </c>
      <c r="L1109" s="4" t="s">
        <v>37</v>
      </c>
      <c r="M1109" s="6" t="s">
        <v>57</v>
      </c>
      <c r="N1109" s="4" t="s">
        <v>58</v>
      </c>
      <c r="O1109" s="4" t="s">
        <v>74</v>
      </c>
      <c r="P1109" s="4" t="s">
        <v>40</v>
      </c>
      <c r="Q1109" s="4" t="s">
        <v>60</v>
      </c>
    </row>
    <row r="1110" spans="1:17" ht="14.25" customHeight="1" x14ac:dyDescent="0.35">
      <c r="A1110" s="4" t="s">
        <v>1006</v>
      </c>
      <c r="B1110" s="5">
        <v>45321</v>
      </c>
      <c r="C1110" s="4" t="s">
        <v>53</v>
      </c>
      <c r="D1110" s="4" t="s">
        <v>84</v>
      </c>
      <c r="E1110" s="4" t="s">
        <v>20</v>
      </c>
      <c r="F1110" s="4" t="s">
        <v>21</v>
      </c>
      <c r="G1110" s="4">
        <v>2021</v>
      </c>
      <c r="H1110" s="4" t="s">
        <v>65</v>
      </c>
      <c r="I1110" s="4">
        <v>21925</v>
      </c>
      <c r="J1110" s="4" t="s">
        <v>66</v>
      </c>
      <c r="K1110" s="4" t="s">
        <v>46</v>
      </c>
      <c r="L1110" s="4" t="s">
        <v>87</v>
      </c>
      <c r="M1110" s="6" t="s">
        <v>57</v>
      </c>
      <c r="N1110" s="4">
        <v>8</v>
      </c>
      <c r="O1110" s="4" t="s">
        <v>74</v>
      </c>
      <c r="P1110" s="4" t="s">
        <v>50</v>
      </c>
      <c r="Q1110" s="4" t="s">
        <v>60</v>
      </c>
    </row>
    <row r="1111" spans="1:17" ht="14.25" customHeight="1" x14ac:dyDescent="0.35">
      <c r="A1111" s="4" t="s">
        <v>1007</v>
      </c>
      <c r="B1111" s="5">
        <v>45626</v>
      </c>
      <c r="C1111" s="4" t="s">
        <v>76</v>
      </c>
      <c r="D1111" s="4" t="s">
        <v>32</v>
      </c>
      <c r="E1111" s="4" t="s">
        <v>63</v>
      </c>
      <c r="F1111" s="4" t="s">
        <v>69</v>
      </c>
      <c r="G1111" s="4">
        <v>2020</v>
      </c>
      <c r="H1111" s="4" t="s">
        <v>54</v>
      </c>
      <c r="I1111" s="4">
        <v>17520</v>
      </c>
      <c r="J1111" s="4" t="s">
        <v>66</v>
      </c>
      <c r="K1111" s="4" t="s">
        <v>77</v>
      </c>
      <c r="L1111" s="4" t="s">
        <v>56</v>
      </c>
      <c r="M1111" s="6" t="s">
        <v>25</v>
      </c>
      <c r="N1111" s="4" t="s">
        <v>26</v>
      </c>
      <c r="O1111" s="4" t="s">
        <v>27</v>
      </c>
      <c r="P1111" s="4" t="s">
        <v>40</v>
      </c>
      <c r="Q1111" s="4" t="s">
        <v>70</v>
      </c>
    </row>
    <row r="1112" spans="1:17" ht="14.25" customHeight="1" x14ac:dyDescent="0.35">
      <c r="A1112" s="4" t="s">
        <v>659</v>
      </c>
      <c r="B1112" s="5">
        <v>45401</v>
      </c>
      <c r="C1112" s="4" t="s">
        <v>31</v>
      </c>
      <c r="D1112" s="4" t="s">
        <v>84</v>
      </c>
      <c r="E1112" s="4" t="s">
        <v>20</v>
      </c>
      <c r="F1112" s="4" t="s">
        <v>90</v>
      </c>
      <c r="G1112" s="4">
        <v>2021</v>
      </c>
      <c r="H1112" s="4" t="s">
        <v>34</v>
      </c>
      <c r="I1112" s="4">
        <v>39375</v>
      </c>
      <c r="J1112" s="4" t="s">
        <v>66</v>
      </c>
      <c r="K1112" s="4" t="s">
        <v>77</v>
      </c>
      <c r="L1112" s="4" t="s">
        <v>37</v>
      </c>
      <c r="M1112" s="6" t="s">
        <v>48</v>
      </c>
      <c r="N1112" s="4" t="s">
        <v>58</v>
      </c>
      <c r="O1112" s="4" t="s">
        <v>59</v>
      </c>
      <c r="P1112" s="4" t="s">
        <v>50</v>
      </c>
      <c r="Q1112" s="4" t="s">
        <v>70</v>
      </c>
    </row>
    <row r="1113" spans="1:17" ht="14.25" customHeight="1" x14ac:dyDescent="0.35">
      <c r="A1113" s="4" t="s">
        <v>1008</v>
      </c>
      <c r="B1113" s="5">
        <v>45536</v>
      </c>
      <c r="C1113" s="4" t="s">
        <v>53</v>
      </c>
      <c r="D1113" s="4" t="s">
        <v>84</v>
      </c>
      <c r="E1113" s="4" t="s">
        <v>73</v>
      </c>
      <c r="F1113" s="4" t="s">
        <v>90</v>
      </c>
      <c r="G1113" s="4">
        <v>2020</v>
      </c>
      <c r="H1113" s="4" t="s">
        <v>54</v>
      </c>
      <c r="I1113" s="4">
        <v>17480</v>
      </c>
      <c r="J1113" s="4" t="s">
        <v>35</v>
      </c>
      <c r="K1113" s="4" t="s">
        <v>18</v>
      </c>
      <c r="L1113" s="4" t="s">
        <v>24</v>
      </c>
      <c r="M1113" s="6" t="s">
        <v>48</v>
      </c>
      <c r="N1113" s="4" t="s">
        <v>67</v>
      </c>
      <c r="O1113" s="4" t="s">
        <v>59</v>
      </c>
      <c r="P1113" s="4" t="s">
        <v>28</v>
      </c>
      <c r="Q1113" s="4" t="s">
        <v>70</v>
      </c>
    </row>
    <row r="1114" spans="1:17" ht="14.25" customHeight="1" x14ac:dyDescent="0.35">
      <c r="A1114" s="4" t="s">
        <v>868</v>
      </c>
      <c r="B1114" s="5">
        <v>45312</v>
      </c>
      <c r="C1114" s="4" t="s">
        <v>31</v>
      </c>
      <c r="D1114" s="4" t="s">
        <v>19</v>
      </c>
      <c r="E1114" s="4" t="s">
        <v>63</v>
      </c>
      <c r="F1114" s="4" t="s">
        <v>64</v>
      </c>
      <c r="G1114" s="4">
        <v>2019</v>
      </c>
      <c r="H1114" s="4" t="s">
        <v>54</v>
      </c>
      <c r="I1114" s="4">
        <v>17460</v>
      </c>
      <c r="J1114" s="4" t="s">
        <v>55</v>
      </c>
      <c r="K1114" s="4" t="s">
        <v>46</v>
      </c>
      <c r="L1114" s="4" t="s">
        <v>37</v>
      </c>
      <c r="M1114" s="6" t="s">
        <v>48</v>
      </c>
      <c r="N1114" s="4">
        <v>8</v>
      </c>
      <c r="O1114" s="4" t="s">
        <v>82</v>
      </c>
      <c r="P1114" s="4" t="s">
        <v>28</v>
      </c>
      <c r="Q1114" s="4" t="s">
        <v>70</v>
      </c>
    </row>
    <row r="1115" spans="1:17" ht="14.25" customHeight="1" x14ac:dyDescent="0.35">
      <c r="A1115" s="4" t="s">
        <v>1009</v>
      </c>
      <c r="B1115" s="5">
        <v>45312</v>
      </c>
      <c r="C1115" s="4" t="s">
        <v>18</v>
      </c>
      <c r="D1115" s="4" t="s">
        <v>84</v>
      </c>
      <c r="E1115" s="4" t="s">
        <v>79</v>
      </c>
      <c r="F1115" s="4" t="s">
        <v>81</v>
      </c>
      <c r="G1115" s="4">
        <v>2021</v>
      </c>
      <c r="H1115" s="4" t="s">
        <v>44</v>
      </c>
      <c r="I1115" s="4">
        <v>42500</v>
      </c>
      <c r="J1115" s="4" t="s">
        <v>66</v>
      </c>
      <c r="K1115" s="4" t="s">
        <v>18</v>
      </c>
      <c r="L1115" s="4" t="s">
        <v>56</v>
      </c>
      <c r="M1115" s="6" t="s">
        <v>38</v>
      </c>
      <c r="N1115" s="4" t="s">
        <v>26</v>
      </c>
      <c r="O1115" s="4" t="s">
        <v>74</v>
      </c>
      <c r="P1115" s="4" t="s">
        <v>28</v>
      </c>
      <c r="Q1115" s="4" t="s">
        <v>51</v>
      </c>
    </row>
    <row r="1116" spans="1:17" ht="14.25" customHeight="1" x14ac:dyDescent="0.35">
      <c r="A1116" s="4" t="s">
        <v>1010</v>
      </c>
      <c r="B1116" s="7">
        <v>45550</v>
      </c>
      <c r="C1116" s="4" t="s">
        <v>18</v>
      </c>
      <c r="D1116" s="4" t="s">
        <v>84</v>
      </c>
      <c r="E1116" s="4" t="s">
        <v>20</v>
      </c>
      <c r="F1116" s="4" t="s">
        <v>21</v>
      </c>
      <c r="G1116" s="4">
        <v>2021</v>
      </c>
      <c r="H1116" s="4" t="s">
        <v>44</v>
      </c>
      <c r="I1116" s="4">
        <v>40500</v>
      </c>
      <c r="J1116" s="4" t="s">
        <v>35</v>
      </c>
      <c r="K1116" s="4" t="s">
        <v>77</v>
      </c>
      <c r="L1116" s="4" t="s">
        <v>87</v>
      </c>
      <c r="M1116" s="6" t="s">
        <v>38</v>
      </c>
      <c r="N1116" s="4" t="s">
        <v>58</v>
      </c>
      <c r="O1116" s="4" t="s">
        <v>74</v>
      </c>
      <c r="P1116" s="4" t="s">
        <v>28</v>
      </c>
      <c r="Q1116" s="4" t="s">
        <v>70</v>
      </c>
    </row>
    <row r="1117" spans="1:17" ht="14.25" customHeight="1" x14ac:dyDescent="0.35">
      <c r="A1117" s="4" t="s">
        <v>1011</v>
      </c>
      <c r="B1117" s="7">
        <v>45499</v>
      </c>
      <c r="C1117" s="4" t="s">
        <v>76</v>
      </c>
      <c r="D1117" s="4" t="s">
        <v>84</v>
      </c>
      <c r="E1117" s="4" t="s">
        <v>20</v>
      </c>
      <c r="F1117" s="4" t="s">
        <v>81</v>
      </c>
      <c r="G1117" s="4">
        <v>2018</v>
      </c>
      <c r="H1117" s="4" t="s">
        <v>65</v>
      </c>
      <c r="I1117" s="4">
        <v>20000</v>
      </c>
      <c r="J1117" s="4" t="s">
        <v>55</v>
      </c>
      <c r="K1117" s="4" t="s">
        <v>46</v>
      </c>
      <c r="L1117" s="4" t="s">
        <v>24</v>
      </c>
      <c r="M1117" s="6" t="s">
        <v>57</v>
      </c>
      <c r="N1117" s="4">
        <v>8</v>
      </c>
      <c r="O1117" s="4" t="s">
        <v>82</v>
      </c>
      <c r="P1117" s="4" t="s">
        <v>28</v>
      </c>
      <c r="Q1117" s="4" t="s">
        <v>70</v>
      </c>
    </row>
    <row r="1118" spans="1:17" ht="14.25" customHeight="1" x14ac:dyDescent="0.35">
      <c r="A1118" s="4" t="s">
        <v>1012</v>
      </c>
      <c r="B1118" s="5">
        <v>45312</v>
      </c>
      <c r="C1118" s="4" t="s">
        <v>76</v>
      </c>
      <c r="D1118" s="4" t="s">
        <v>62</v>
      </c>
      <c r="E1118" s="4" t="s">
        <v>86</v>
      </c>
      <c r="F1118" s="4" t="s">
        <v>43</v>
      </c>
      <c r="G1118" s="4">
        <v>2019</v>
      </c>
      <c r="H1118" s="4" t="s">
        <v>34</v>
      </c>
      <c r="I1118" s="4">
        <v>35100</v>
      </c>
      <c r="J1118" s="4" t="s">
        <v>35</v>
      </c>
      <c r="K1118" s="4" t="s">
        <v>36</v>
      </c>
      <c r="L1118" s="4" t="s">
        <v>87</v>
      </c>
      <c r="M1118" s="6" t="s">
        <v>57</v>
      </c>
      <c r="N1118" s="4" t="s">
        <v>58</v>
      </c>
      <c r="O1118" s="4" t="s">
        <v>59</v>
      </c>
      <c r="P1118" s="4" t="s">
        <v>50</v>
      </c>
      <c r="Q1118" s="4" t="s">
        <v>51</v>
      </c>
    </row>
    <row r="1119" spans="1:17" ht="14.25" customHeight="1" x14ac:dyDescent="0.35">
      <c r="A1119" s="4" t="s">
        <v>1013</v>
      </c>
      <c r="B1119" s="5">
        <v>45455</v>
      </c>
      <c r="C1119" s="4" t="s">
        <v>42</v>
      </c>
      <c r="D1119" s="4" t="s">
        <v>62</v>
      </c>
      <c r="E1119" s="4" t="s">
        <v>89</v>
      </c>
      <c r="F1119" s="4" t="s">
        <v>69</v>
      </c>
      <c r="G1119" s="4">
        <v>2021</v>
      </c>
      <c r="H1119" s="4" t="s">
        <v>22</v>
      </c>
      <c r="I1119" s="4">
        <v>22500</v>
      </c>
      <c r="J1119" s="4" t="s">
        <v>55</v>
      </c>
      <c r="K1119" s="4" t="s">
        <v>18</v>
      </c>
      <c r="L1119" s="4" t="s">
        <v>87</v>
      </c>
      <c r="M1119" s="6" t="s">
        <v>48</v>
      </c>
      <c r="N1119" s="4">
        <v>8</v>
      </c>
      <c r="O1119" s="4" t="s">
        <v>27</v>
      </c>
      <c r="P1119" s="4" t="s">
        <v>40</v>
      </c>
      <c r="Q1119" s="4" t="s">
        <v>60</v>
      </c>
    </row>
    <row r="1120" spans="1:17" ht="14.25" customHeight="1" x14ac:dyDescent="0.35">
      <c r="A1120" s="4" t="s">
        <v>217</v>
      </c>
      <c r="B1120" s="5">
        <v>45620</v>
      </c>
      <c r="C1120" s="4" t="s">
        <v>18</v>
      </c>
      <c r="D1120" s="4" t="s">
        <v>19</v>
      </c>
      <c r="E1120" s="4" t="s">
        <v>20</v>
      </c>
      <c r="F1120" s="4" t="s">
        <v>43</v>
      </c>
      <c r="G1120" s="4">
        <v>2022</v>
      </c>
      <c r="H1120" s="4" t="s">
        <v>34</v>
      </c>
      <c r="I1120" s="4">
        <v>39600</v>
      </c>
      <c r="J1120" s="4" t="s">
        <v>23</v>
      </c>
      <c r="K1120" s="4" t="s">
        <v>18</v>
      </c>
      <c r="L1120" s="4" t="s">
        <v>24</v>
      </c>
      <c r="M1120" s="6" t="s">
        <v>57</v>
      </c>
      <c r="N1120" s="4" t="s">
        <v>58</v>
      </c>
      <c r="O1120" s="4" t="s">
        <v>27</v>
      </c>
      <c r="P1120" s="4" t="s">
        <v>28</v>
      </c>
      <c r="Q1120" s="4" t="s">
        <v>60</v>
      </c>
    </row>
    <row r="1121" spans="1:17" ht="14.25" customHeight="1" x14ac:dyDescent="0.35">
      <c r="A1121" s="4" t="s">
        <v>1014</v>
      </c>
      <c r="B1121" s="5">
        <v>45415</v>
      </c>
      <c r="C1121" s="4" t="s">
        <v>76</v>
      </c>
      <c r="D1121" s="4" t="s">
        <v>19</v>
      </c>
      <c r="E1121" s="4" t="s">
        <v>33</v>
      </c>
      <c r="F1121" s="4" t="s">
        <v>43</v>
      </c>
      <c r="G1121" s="4">
        <v>2020</v>
      </c>
      <c r="H1121" s="4" t="s">
        <v>54</v>
      </c>
      <c r="I1121" s="4">
        <v>17580</v>
      </c>
      <c r="J1121" s="4" t="s">
        <v>23</v>
      </c>
      <c r="K1121" s="4" t="s">
        <v>46</v>
      </c>
      <c r="L1121" s="4" t="s">
        <v>87</v>
      </c>
      <c r="M1121" s="6" t="s">
        <v>48</v>
      </c>
      <c r="N1121" s="4" t="s">
        <v>58</v>
      </c>
      <c r="O1121" s="4" t="s">
        <v>27</v>
      </c>
      <c r="P1121" s="4" t="s">
        <v>28</v>
      </c>
      <c r="Q1121" s="4" t="s">
        <v>51</v>
      </c>
    </row>
    <row r="1122" spans="1:17" ht="14.25" customHeight="1" x14ac:dyDescent="0.35">
      <c r="A1122" s="4" t="s">
        <v>1015</v>
      </c>
      <c r="B1122" s="5">
        <v>45427</v>
      </c>
      <c r="C1122" s="4" t="s">
        <v>53</v>
      </c>
      <c r="D1122" s="4" t="s">
        <v>19</v>
      </c>
      <c r="E1122" s="4" t="s">
        <v>20</v>
      </c>
      <c r="F1122" s="4" t="s">
        <v>90</v>
      </c>
      <c r="G1122" s="4">
        <v>2022</v>
      </c>
      <c r="H1122" s="4" t="s">
        <v>65</v>
      </c>
      <c r="I1122" s="4">
        <v>21950</v>
      </c>
      <c r="J1122" s="4" t="s">
        <v>35</v>
      </c>
      <c r="K1122" s="4" t="s">
        <v>46</v>
      </c>
      <c r="L1122" s="4" t="s">
        <v>47</v>
      </c>
      <c r="M1122" s="6" t="s">
        <v>38</v>
      </c>
      <c r="N1122" s="4" t="s">
        <v>26</v>
      </c>
      <c r="O1122" s="4" t="s">
        <v>27</v>
      </c>
      <c r="P1122" s="4" t="s">
        <v>28</v>
      </c>
      <c r="Q1122" s="4" t="s">
        <v>51</v>
      </c>
    </row>
    <row r="1123" spans="1:17" ht="14.25" customHeight="1" x14ac:dyDescent="0.35">
      <c r="A1123" s="4" t="s">
        <v>1016</v>
      </c>
      <c r="B1123" s="5">
        <v>45609</v>
      </c>
      <c r="C1123" s="4" t="s">
        <v>76</v>
      </c>
      <c r="D1123" s="4" t="s">
        <v>19</v>
      </c>
      <c r="E1123" s="4" t="s">
        <v>20</v>
      </c>
      <c r="F1123" s="4" t="s">
        <v>43</v>
      </c>
      <c r="G1123" s="4">
        <v>2020</v>
      </c>
      <c r="H1123" s="4" t="s">
        <v>65</v>
      </c>
      <c r="I1123" s="4">
        <v>21925</v>
      </c>
      <c r="J1123" s="4" t="s">
        <v>66</v>
      </c>
      <c r="K1123" s="4" t="s">
        <v>18</v>
      </c>
      <c r="L1123" s="4" t="s">
        <v>24</v>
      </c>
      <c r="M1123" s="6" t="s">
        <v>48</v>
      </c>
      <c r="N1123" s="4" t="s">
        <v>26</v>
      </c>
      <c r="O1123" s="4" t="s">
        <v>27</v>
      </c>
      <c r="P1123" s="4" t="s">
        <v>40</v>
      </c>
      <c r="Q1123" s="4" t="s">
        <v>29</v>
      </c>
    </row>
    <row r="1124" spans="1:17" ht="14.25" customHeight="1" x14ac:dyDescent="0.35">
      <c r="A1124" s="4" t="s">
        <v>175</v>
      </c>
      <c r="B1124" s="5">
        <v>45456</v>
      </c>
      <c r="C1124" s="4" t="s">
        <v>53</v>
      </c>
      <c r="D1124" s="4" t="s">
        <v>84</v>
      </c>
      <c r="E1124" s="4" t="s">
        <v>63</v>
      </c>
      <c r="F1124" s="4" t="s">
        <v>43</v>
      </c>
      <c r="G1124" s="4">
        <v>2020</v>
      </c>
      <c r="H1124" s="4" t="s">
        <v>22</v>
      </c>
      <c r="I1124" s="4">
        <v>26280</v>
      </c>
      <c r="J1124" s="4" t="s">
        <v>23</v>
      </c>
      <c r="K1124" s="4" t="s">
        <v>77</v>
      </c>
      <c r="L1124" s="4" t="s">
        <v>87</v>
      </c>
      <c r="M1124" s="6" t="s">
        <v>38</v>
      </c>
      <c r="N1124" s="4" t="s">
        <v>67</v>
      </c>
      <c r="O1124" s="4" t="s">
        <v>82</v>
      </c>
      <c r="P1124" s="4" t="s">
        <v>50</v>
      </c>
      <c r="Q1124" s="4" t="s">
        <v>70</v>
      </c>
    </row>
    <row r="1125" spans="1:17" ht="14.25" customHeight="1" x14ac:dyDescent="0.35">
      <c r="A1125" s="4" t="s">
        <v>1017</v>
      </c>
      <c r="B1125" s="5">
        <v>45430</v>
      </c>
      <c r="C1125" s="4" t="s">
        <v>31</v>
      </c>
      <c r="D1125" s="4" t="s">
        <v>19</v>
      </c>
      <c r="E1125" s="4" t="s">
        <v>20</v>
      </c>
      <c r="F1125" s="4" t="s">
        <v>43</v>
      </c>
      <c r="G1125" s="4">
        <v>2018</v>
      </c>
      <c r="H1125" s="4" t="s">
        <v>54</v>
      </c>
      <c r="I1125" s="4">
        <v>17500</v>
      </c>
      <c r="J1125" s="4" t="s">
        <v>66</v>
      </c>
      <c r="K1125" s="4" t="s">
        <v>46</v>
      </c>
      <c r="L1125" s="4" t="s">
        <v>37</v>
      </c>
      <c r="M1125" s="6" t="s">
        <v>48</v>
      </c>
      <c r="N1125" s="4">
        <v>8</v>
      </c>
      <c r="O1125" s="4" t="s">
        <v>59</v>
      </c>
      <c r="P1125" s="4" t="s">
        <v>40</v>
      </c>
      <c r="Q1125" s="4" t="s">
        <v>60</v>
      </c>
    </row>
    <row r="1126" spans="1:17" ht="14.25" customHeight="1" x14ac:dyDescent="0.35">
      <c r="A1126" s="4" t="s">
        <v>1018</v>
      </c>
      <c r="B1126" s="5">
        <v>45608</v>
      </c>
      <c r="C1126" s="4" t="s">
        <v>31</v>
      </c>
      <c r="D1126" s="4" t="s">
        <v>72</v>
      </c>
      <c r="E1126" s="4" t="s">
        <v>73</v>
      </c>
      <c r="F1126" s="4" t="s">
        <v>43</v>
      </c>
      <c r="G1126" s="4">
        <v>2021</v>
      </c>
      <c r="H1126" s="4" t="s">
        <v>54</v>
      </c>
      <c r="I1126" s="4">
        <v>17480</v>
      </c>
      <c r="J1126" s="4" t="s">
        <v>23</v>
      </c>
      <c r="K1126" s="4" t="s">
        <v>18</v>
      </c>
      <c r="L1126" s="4" t="s">
        <v>24</v>
      </c>
      <c r="M1126" s="6" t="s">
        <v>57</v>
      </c>
      <c r="N1126" s="4" t="s">
        <v>26</v>
      </c>
      <c r="O1126" s="4" t="s">
        <v>39</v>
      </c>
      <c r="P1126" s="4" t="s">
        <v>50</v>
      </c>
      <c r="Q1126" s="4" t="s">
        <v>51</v>
      </c>
    </row>
    <row r="1127" spans="1:17" ht="14.25" customHeight="1" x14ac:dyDescent="0.35">
      <c r="A1127" s="4" t="s">
        <v>938</v>
      </c>
      <c r="B1127" s="5">
        <v>45566</v>
      </c>
      <c r="C1127" s="4" t="s">
        <v>18</v>
      </c>
      <c r="D1127" s="4" t="s">
        <v>62</v>
      </c>
      <c r="E1127" s="4" t="s">
        <v>63</v>
      </c>
      <c r="F1127" s="4" t="s">
        <v>90</v>
      </c>
      <c r="G1127" s="4">
        <v>2020</v>
      </c>
      <c r="H1127" s="4" t="s">
        <v>65</v>
      </c>
      <c r="I1127" s="4">
        <v>21825</v>
      </c>
      <c r="J1127" s="4" t="s">
        <v>55</v>
      </c>
      <c r="K1127" s="4" t="s">
        <v>36</v>
      </c>
      <c r="L1127" s="4" t="s">
        <v>37</v>
      </c>
      <c r="M1127" s="6" t="s">
        <v>48</v>
      </c>
      <c r="N1127" s="4">
        <v>8</v>
      </c>
      <c r="O1127" s="4" t="s">
        <v>74</v>
      </c>
      <c r="P1127" s="4" t="s">
        <v>28</v>
      </c>
      <c r="Q1127" s="4" t="s">
        <v>51</v>
      </c>
    </row>
    <row r="1128" spans="1:17" ht="14.25" customHeight="1" x14ac:dyDescent="0.35">
      <c r="A1128" s="4" t="s">
        <v>1019</v>
      </c>
      <c r="B1128" s="5">
        <v>45350</v>
      </c>
      <c r="C1128" s="4" t="s">
        <v>31</v>
      </c>
      <c r="D1128" s="4" t="s">
        <v>32</v>
      </c>
      <c r="E1128" s="4" t="s">
        <v>79</v>
      </c>
      <c r="F1128" s="4" t="s">
        <v>90</v>
      </c>
      <c r="G1128" s="4">
        <v>2018</v>
      </c>
      <c r="H1128" s="4" t="s">
        <v>65</v>
      </c>
      <c r="I1128" s="4">
        <v>21250</v>
      </c>
      <c r="J1128" s="4" t="s">
        <v>66</v>
      </c>
      <c r="K1128" s="4" t="s">
        <v>36</v>
      </c>
      <c r="L1128" s="4" t="s">
        <v>87</v>
      </c>
      <c r="M1128" s="6" t="s">
        <v>57</v>
      </c>
      <c r="N1128" s="4" t="s">
        <v>67</v>
      </c>
      <c r="O1128" s="4" t="s">
        <v>74</v>
      </c>
      <c r="P1128" s="4" t="s">
        <v>28</v>
      </c>
      <c r="Q1128" s="4" t="s">
        <v>60</v>
      </c>
    </row>
    <row r="1129" spans="1:17" ht="14.25" customHeight="1" x14ac:dyDescent="0.35">
      <c r="A1129" s="4" t="s">
        <v>200</v>
      </c>
      <c r="B1129" s="5">
        <v>45589</v>
      </c>
      <c r="C1129" s="4" t="s">
        <v>18</v>
      </c>
      <c r="D1129" s="4" t="s">
        <v>84</v>
      </c>
      <c r="E1129" s="4" t="s">
        <v>20</v>
      </c>
      <c r="F1129" s="4" t="s">
        <v>69</v>
      </c>
      <c r="G1129" s="4">
        <v>2022</v>
      </c>
      <c r="H1129" s="4" t="s">
        <v>22</v>
      </c>
      <c r="I1129" s="4">
        <v>24300</v>
      </c>
      <c r="J1129" s="4" t="s">
        <v>35</v>
      </c>
      <c r="K1129" s="4" t="s">
        <v>46</v>
      </c>
      <c r="L1129" s="4" t="s">
        <v>56</v>
      </c>
      <c r="M1129" s="6" t="s">
        <v>48</v>
      </c>
      <c r="N1129" s="4" t="s">
        <v>26</v>
      </c>
      <c r="O1129" s="4" t="s">
        <v>74</v>
      </c>
      <c r="P1129" s="4" t="s">
        <v>28</v>
      </c>
      <c r="Q1129" s="4" t="s">
        <v>70</v>
      </c>
    </row>
    <row r="1130" spans="1:17" ht="14.25" customHeight="1" x14ac:dyDescent="0.35">
      <c r="A1130" s="4" t="s">
        <v>1020</v>
      </c>
      <c r="B1130" s="7">
        <v>45481</v>
      </c>
      <c r="C1130" s="4" t="s">
        <v>42</v>
      </c>
      <c r="D1130" s="4" t="s">
        <v>84</v>
      </c>
      <c r="E1130" s="4" t="s">
        <v>20</v>
      </c>
      <c r="F1130" s="4" t="s">
        <v>21</v>
      </c>
      <c r="G1130" s="4">
        <v>2018</v>
      </c>
      <c r="H1130" s="4" t="s">
        <v>22</v>
      </c>
      <c r="I1130" s="4">
        <v>24000</v>
      </c>
      <c r="J1130" s="4" t="s">
        <v>23</v>
      </c>
      <c r="K1130" s="4" t="s">
        <v>42</v>
      </c>
      <c r="L1130" s="4" t="s">
        <v>47</v>
      </c>
      <c r="M1130" s="6" t="s">
        <v>25</v>
      </c>
      <c r="N1130" s="4" t="s">
        <v>26</v>
      </c>
      <c r="O1130" s="4" t="s">
        <v>39</v>
      </c>
      <c r="P1130" s="4" t="s">
        <v>28</v>
      </c>
      <c r="Q1130" s="4" t="s">
        <v>51</v>
      </c>
    </row>
    <row r="1131" spans="1:17" ht="14.25" customHeight="1" x14ac:dyDescent="0.35">
      <c r="A1131" s="4" t="s">
        <v>1021</v>
      </c>
      <c r="B1131" s="7">
        <v>45312</v>
      </c>
      <c r="C1131" s="4" t="s">
        <v>31</v>
      </c>
      <c r="D1131" s="4" t="s">
        <v>19</v>
      </c>
      <c r="E1131" s="4" t="s">
        <v>86</v>
      </c>
      <c r="F1131" s="4" t="s">
        <v>43</v>
      </c>
      <c r="G1131" s="4">
        <v>2022</v>
      </c>
      <c r="H1131" s="4" t="s">
        <v>44</v>
      </c>
      <c r="I1131" s="4">
        <v>39000</v>
      </c>
      <c r="J1131" s="4" t="s">
        <v>66</v>
      </c>
      <c r="K1131" s="4" t="s">
        <v>46</v>
      </c>
      <c r="L1131" s="4" t="s">
        <v>87</v>
      </c>
      <c r="M1131" s="6" t="s">
        <v>38</v>
      </c>
      <c r="N1131" s="4">
        <v>8</v>
      </c>
      <c r="O1131" s="4" t="s">
        <v>59</v>
      </c>
      <c r="P1131" s="4" t="s">
        <v>28</v>
      </c>
      <c r="Q1131" s="4" t="s">
        <v>60</v>
      </c>
    </row>
    <row r="1132" spans="1:17" ht="14.25" customHeight="1" x14ac:dyDescent="0.35">
      <c r="A1132" s="4" t="s">
        <v>255</v>
      </c>
      <c r="B1132" s="7">
        <v>45501</v>
      </c>
      <c r="C1132" s="4" t="s">
        <v>31</v>
      </c>
      <c r="D1132" s="4" t="s">
        <v>62</v>
      </c>
      <c r="E1132" s="4" t="s">
        <v>89</v>
      </c>
      <c r="F1132" s="4" t="s">
        <v>21</v>
      </c>
      <c r="G1132" s="4">
        <v>2021</v>
      </c>
      <c r="H1132" s="4" t="s">
        <v>65</v>
      </c>
      <c r="I1132" s="4">
        <v>18750</v>
      </c>
      <c r="J1132" s="4" t="s">
        <v>66</v>
      </c>
      <c r="K1132" s="4" t="s">
        <v>46</v>
      </c>
      <c r="L1132" s="4" t="s">
        <v>37</v>
      </c>
      <c r="M1132" s="6" t="s">
        <v>38</v>
      </c>
      <c r="N1132" s="4" t="s">
        <v>26</v>
      </c>
      <c r="O1132" s="4" t="s">
        <v>59</v>
      </c>
      <c r="P1132" s="4" t="s">
        <v>50</v>
      </c>
      <c r="Q1132" s="4" t="s">
        <v>70</v>
      </c>
    </row>
    <row r="1133" spans="1:17" ht="14.25" customHeight="1" x14ac:dyDescent="0.35">
      <c r="A1133" s="4" t="s">
        <v>1022</v>
      </c>
      <c r="B1133" s="7">
        <v>45485</v>
      </c>
      <c r="C1133" s="4" t="s">
        <v>76</v>
      </c>
      <c r="D1133" s="4" t="s">
        <v>32</v>
      </c>
      <c r="E1133" s="4" t="s">
        <v>20</v>
      </c>
      <c r="F1133" s="4" t="s">
        <v>81</v>
      </c>
      <c r="G1133" s="4">
        <v>2020</v>
      </c>
      <c r="H1133" s="4" t="s">
        <v>22</v>
      </c>
      <c r="I1133" s="4">
        <v>26400</v>
      </c>
      <c r="J1133" s="4" t="s">
        <v>45</v>
      </c>
      <c r="K1133" s="4" t="s">
        <v>46</v>
      </c>
      <c r="L1133" s="4" t="s">
        <v>87</v>
      </c>
      <c r="M1133" s="6" t="s">
        <v>48</v>
      </c>
      <c r="N1133" s="4" t="s">
        <v>67</v>
      </c>
      <c r="O1133" s="4" t="s">
        <v>59</v>
      </c>
      <c r="P1133" s="4" t="s">
        <v>40</v>
      </c>
      <c r="Q1133" s="4" t="s">
        <v>29</v>
      </c>
    </row>
    <row r="1134" spans="1:17" ht="14.25" customHeight="1" x14ac:dyDescent="0.35">
      <c r="A1134" s="4" t="s">
        <v>643</v>
      </c>
      <c r="B1134" s="7">
        <v>45517</v>
      </c>
      <c r="C1134" s="4" t="s">
        <v>76</v>
      </c>
      <c r="D1134" s="4" t="s">
        <v>84</v>
      </c>
      <c r="E1134" s="4" t="s">
        <v>33</v>
      </c>
      <c r="F1134" s="4" t="s">
        <v>43</v>
      </c>
      <c r="G1134" s="4">
        <v>2019</v>
      </c>
      <c r="H1134" s="4" t="s">
        <v>54</v>
      </c>
      <c r="I1134" s="4">
        <v>17580</v>
      </c>
      <c r="J1134" s="4" t="s">
        <v>23</v>
      </c>
      <c r="K1134" s="4" t="s">
        <v>46</v>
      </c>
      <c r="L1134" s="4" t="s">
        <v>24</v>
      </c>
      <c r="M1134" s="6" t="s">
        <v>38</v>
      </c>
      <c r="N1134" s="4" t="s">
        <v>67</v>
      </c>
      <c r="O1134" s="4" t="s">
        <v>74</v>
      </c>
      <c r="P1134" s="4" t="s">
        <v>28</v>
      </c>
      <c r="Q1134" s="4" t="s">
        <v>70</v>
      </c>
    </row>
    <row r="1135" spans="1:17" ht="14.25" customHeight="1" x14ac:dyDescent="0.35">
      <c r="A1135" s="4" t="s">
        <v>1023</v>
      </c>
      <c r="B1135" s="7">
        <v>45616</v>
      </c>
      <c r="C1135" s="4" t="s">
        <v>42</v>
      </c>
      <c r="D1135" s="4" t="s">
        <v>19</v>
      </c>
      <c r="E1135" s="4" t="s">
        <v>20</v>
      </c>
      <c r="F1135" s="4" t="s">
        <v>21</v>
      </c>
      <c r="G1135" s="4">
        <v>2022</v>
      </c>
      <c r="H1135" s="4" t="s">
        <v>44</v>
      </c>
      <c r="I1135" s="4">
        <v>43900</v>
      </c>
      <c r="J1135" s="4" t="s">
        <v>23</v>
      </c>
      <c r="K1135" s="4" t="s">
        <v>36</v>
      </c>
      <c r="L1135" s="4" t="s">
        <v>37</v>
      </c>
      <c r="M1135" s="6" t="s">
        <v>57</v>
      </c>
      <c r="N1135" s="4" t="s">
        <v>49</v>
      </c>
      <c r="O1135" s="4" t="s">
        <v>59</v>
      </c>
      <c r="P1135" s="4" t="s">
        <v>28</v>
      </c>
      <c r="Q1135" s="4" t="s">
        <v>60</v>
      </c>
    </row>
    <row r="1136" spans="1:17" ht="14.25" customHeight="1" x14ac:dyDescent="0.35">
      <c r="A1136" s="4" t="s">
        <v>464</v>
      </c>
      <c r="B1136" s="7">
        <v>45556</v>
      </c>
      <c r="C1136" s="4" t="s">
        <v>42</v>
      </c>
      <c r="D1136" s="4" t="s">
        <v>62</v>
      </c>
      <c r="E1136" s="4" t="s">
        <v>20</v>
      </c>
      <c r="F1136" s="4" t="s">
        <v>81</v>
      </c>
      <c r="G1136" s="4">
        <v>2020</v>
      </c>
      <c r="H1136" s="4" t="s">
        <v>65</v>
      </c>
      <c r="I1136" s="4">
        <v>21925</v>
      </c>
      <c r="J1136" s="4" t="s">
        <v>45</v>
      </c>
      <c r="K1136" s="4" t="s">
        <v>42</v>
      </c>
      <c r="L1136" s="4" t="s">
        <v>37</v>
      </c>
      <c r="M1136" s="6" t="s">
        <v>48</v>
      </c>
      <c r="N1136" s="4" t="s">
        <v>26</v>
      </c>
      <c r="O1136" s="4" t="s">
        <v>59</v>
      </c>
      <c r="P1136" s="4" t="s">
        <v>28</v>
      </c>
      <c r="Q1136" s="4" t="s">
        <v>29</v>
      </c>
    </row>
    <row r="1137" spans="1:17" ht="14.25" customHeight="1" x14ac:dyDescent="0.35">
      <c r="A1137" s="4" t="s">
        <v>1024</v>
      </c>
      <c r="B1137" s="7">
        <v>45498</v>
      </c>
      <c r="C1137" s="4" t="s">
        <v>53</v>
      </c>
      <c r="D1137" s="4" t="s">
        <v>72</v>
      </c>
      <c r="E1137" s="4" t="s">
        <v>63</v>
      </c>
      <c r="F1137" s="4" t="s">
        <v>90</v>
      </c>
      <c r="G1137" s="4">
        <v>2019</v>
      </c>
      <c r="H1137" s="4" t="s">
        <v>22</v>
      </c>
      <c r="I1137" s="4">
        <v>26280</v>
      </c>
      <c r="J1137" s="4" t="s">
        <v>35</v>
      </c>
      <c r="K1137" s="4" t="s">
        <v>77</v>
      </c>
      <c r="L1137" s="4" t="s">
        <v>56</v>
      </c>
      <c r="M1137" s="6" t="s">
        <v>38</v>
      </c>
      <c r="N1137" s="4">
        <v>8</v>
      </c>
      <c r="O1137" s="4" t="s">
        <v>82</v>
      </c>
      <c r="P1137" s="4" t="s">
        <v>40</v>
      </c>
      <c r="Q1137" s="4" t="s">
        <v>51</v>
      </c>
    </row>
    <row r="1138" spans="1:17" ht="14.25" customHeight="1" x14ac:dyDescent="0.35">
      <c r="A1138" s="4" t="s">
        <v>1025</v>
      </c>
      <c r="B1138" s="7">
        <v>45494</v>
      </c>
      <c r="C1138" s="4" t="s">
        <v>53</v>
      </c>
      <c r="D1138" s="4" t="s">
        <v>72</v>
      </c>
      <c r="E1138" s="4" t="s">
        <v>20</v>
      </c>
      <c r="F1138" s="4" t="s">
        <v>90</v>
      </c>
      <c r="G1138" s="4">
        <v>2019</v>
      </c>
      <c r="H1138" s="4" t="s">
        <v>65</v>
      </c>
      <c r="I1138" s="4">
        <v>21875</v>
      </c>
      <c r="J1138" s="4" t="s">
        <v>35</v>
      </c>
      <c r="K1138" s="4" t="s">
        <v>77</v>
      </c>
      <c r="L1138" s="4" t="s">
        <v>56</v>
      </c>
      <c r="M1138" s="6" t="s">
        <v>38</v>
      </c>
      <c r="N1138" s="4" t="s">
        <v>67</v>
      </c>
      <c r="O1138" s="4" t="s">
        <v>39</v>
      </c>
      <c r="P1138" s="4" t="s">
        <v>50</v>
      </c>
      <c r="Q1138" s="4" t="s">
        <v>51</v>
      </c>
    </row>
    <row r="1139" spans="1:17" ht="14.25" customHeight="1" x14ac:dyDescent="0.35">
      <c r="A1139" s="4" t="s">
        <v>1026</v>
      </c>
      <c r="B1139" s="7">
        <v>45379</v>
      </c>
      <c r="C1139" s="4" t="s">
        <v>42</v>
      </c>
      <c r="D1139" s="4" t="s">
        <v>19</v>
      </c>
      <c r="E1139" s="4" t="s">
        <v>73</v>
      </c>
      <c r="F1139" s="4" t="s">
        <v>64</v>
      </c>
      <c r="G1139" s="4">
        <v>2022</v>
      </c>
      <c r="H1139" s="4" t="s">
        <v>44</v>
      </c>
      <c r="I1139" s="4">
        <v>43700</v>
      </c>
      <c r="J1139" s="4" t="s">
        <v>45</v>
      </c>
      <c r="K1139" s="4" t="s">
        <v>46</v>
      </c>
      <c r="L1139" s="4" t="s">
        <v>37</v>
      </c>
      <c r="M1139" s="6" t="s">
        <v>57</v>
      </c>
      <c r="N1139" s="4" t="s">
        <v>58</v>
      </c>
      <c r="O1139" s="4" t="s">
        <v>59</v>
      </c>
      <c r="P1139" s="4" t="s">
        <v>40</v>
      </c>
      <c r="Q1139" s="4" t="s">
        <v>29</v>
      </c>
    </row>
    <row r="1140" spans="1:17" ht="14.25" customHeight="1" x14ac:dyDescent="0.35">
      <c r="A1140" s="4" t="s">
        <v>1027</v>
      </c>
      <c r="B1140" s="7">
        <v>45557</v>
      </c>
      <c r="C1140" s="4" t="s">
        <v>18</v>
      </c>
      <c r="D1140" s="4" t="s">
        <v>72</v>
      </c>
      <c r="E1140" s="4" t="s">
        <v>63</v>
      </c>
      <c r="F1140" s="4" t="s">
        <v>64</v>
      </c>
      <c r="G1140" s="4">
        <v>2020</v>
      </c>
      <c r="H1140" s="4" t="s">
        <v>34</v>
      </c>
      <c r="I1140" s="4">
        <v>39285</v>
      </c>
      <c r="J1140" s="4" t="s">
        <v>35</v>
      </c>
      <c r="K1140" s="4" t="s">
        <v>46</v>
      </c>
      <c r="L1140" s="4" t="s">
        <v>87</v>
      </c>
      <c r="M1140" s="6" t="s">
        <v>25</v>
      </c>
      <c r="N1140" s="4" t="s">
        <v>67</v>
      </c>
      <c r="O1140" s="4" t="s">
        <v>27</v>
      </c>
      <c r="P1140" s="4" t="s">
        <v>50</v>
      </c>
      <c r="Q1140" s="4" t="s">
        <v>51</v>
      </c>
    </row>
    <row r="1141" spans="1:17" ht="14.25" customHeight="1" x14ac:dyDescent="0.35">
      <c r="A1141" s="4" t="s">
        <v>1028</v>
      </c>
      <c r="B1141" s="7">
        <v>45330</v>
      </c>
      <c r="C1141" s="4" t="s">
        <v>76</v>
      </c>
      <c r="D1141" s="4" t="s">
        <v>62</v>
      </c>
      <c r="E1141" s="4" t="s">
        <v>79</v>
      </c>
      <c r="F1141" s="4" t="s">
        <v>21</v>
      </c>
      <c r="G1141" s="4">
        <v>2019</v>
      </c>
      <c r="H1141" s="4" t="s">
        <v>65</v>
      </c>
      <c r="I1141" s="4">
        <v>21250</v>
      </c>
      <c r="J1141" s="4" t="s">
        <v>66</v>
      </c>
      <c r="K1141" s="4" t="s">
        <v>18</v>
      </c>
      <c r="L1141" s="4" t="s">
        <v>24</v>
      </c>
      <c r="M1141" s="6" t="s">
        <v>25</v>
      </c>
      <c r="N1141" s="4" t="s">
        <v>49</v>
      </c>
      <c r="O1141" s="4" t="s">
        <v>82</v>
      </c>
      <c r="P1141" s="4" t="s">
        <v>28</v>
      </c>
      <c r="Q1141" s="4" t="s">
        <v>70</v>
      </c>
    </row>
    <row r="1142" spans="1:17" ht="14.25" customHeight="1" x14ac:dyDescent="0.35">
      <c r="A1142" s="4" t="s">
        <v>487</v>
      </c>
      <c r="B1142" s="5">
        <v>45502</v>
      </c>
      <c r="C1142" s="4" t="s">
        <v>76</v>
      </c>
      <c r="D1142" s="4" t="s">
        <v>19</v>
      </c>
      <c r="E1142" s="4" t="s">
        <v>20</v>
      </c>
      <c r="F1142" s="4" t="s">
        <v>90</v>
      </c>
      <c r="G1142" s="4">
        <v>2018</v>
      </c>
      <c r="H1142" s="4" t="s">
        <v>65</v>
      </c>
      <c r="I1142" s="4">
        <v>20250</v>
      </c>
      <c r="J1142" s="4" t="s">
        <v>23</v>
      </c>
      <c r="K1142" s="4" t="s">
        <v>42</v>
      </c>
      <c r="L1142" s="4" t="s">
        <v>87</v>
      </c>
      <c r="M1142" s="6" t="s">
        <v>57</v>
      </c>
      <c r="N1142" s="4" t="s">
        <v>49</v>
      </c>
      <c r="O1142" s="4" t="s">
        <v>27</v>
      </c>
      <c r="P1142" s="4" t="s">
        <v>28</v>
      </c>
      <c r="Q1142" s="4" t="s">
        <v>29</v>
      </c>
    </row>
    <row r="1143" spans="1:17" ht="14.25" customHeight="1" x14ac:dyDescent="0.35">
      <c r="A1143" s="4" t="s">
        <v>1029</v>
      </c>
      <c r="B1143" s="5">
        <v>45412</v>
      </c>
      <c r="C1143" s="4" t="s">
        <v>42</v>
      </c>
      <c r="D1143" s="4" t="s">
        <v>19</v>
      </c>
      <c r="E1143" s="4" t="s">
        <v>20</v>
      </c>
      <c r="F1143" s="4" t="s">
        <v>43</v>
      </c>
      <c r="G1143" s="4">
        <v>2018</v>
      </c>
      <c r="H1143" s="4" t="s">
        <v>65</v>
      </c>
      <c r="I1143" s="4">
        <v>20000</v>
      </c>
      <c r="J1143" s="4" t="s">
        <v>66</v>
      </c>
      <c r="K1143" s="4" t="s">
        <v>42</v>
      </c>
      <c r="L1143" s="4" t="s">
        <v>87</v>
      </c>
      <c r="M1143" s="6" t="s">
        <v>48</v>
      </c>
      <c r="N1143" s="4" t="s">
        <v>49</v>
      </c>
      <c r="O1143" s="4" t="s">
        <v>59</v>
      </c>
      <c r="P1143" s="4" t="s">
        <v>28</v>
      </c>
      <c r="Q1143" s="4" t="s">
        <v>51</v>
      </c>
    </row>
    <row r="1144" spans="1:17" ht="14.25" customHeight="1" x14ac:dyDescent="0.35">
      <c r="A1144" s="4" t="s">
        <v>1030</v>
      </c>
      <c r="B1144" s="5">
        <v>45415</v>
      </c>
      <c r="C1144" s="4" t="s">
        <v>18</v>
      </c>
      <c r="D1144" s="4" t="s">
        <v>19</v>
      </c>
      <c r="E1144" s="4" t="s">
        <v>86</v>
      </c>
      <c r="F1144" s="4" t="s">
        <v>21</v>
      </c>
      <c r="G1144" s="4">
        <v>2020</v>
      </c>
      <c r="H1144" s="4" t="s">
        <v>65</v>
      </c>
      <c r="I1144" s="4">
        <v>19500</v>
      </c>
      <c r="J1144" s="4" t="s">
        <v>55</v>
      </c>
      <c r="K1144" s="4" t="s">
        <v>18</v>
      </c>
      <c r="L1144" s="4" t="s">
        <v>87</v>
      </c>
      <c r="M1144" s="6" t="s">
        <v>38</v>
      </c>
      <c r="N1144" s="4" t="s">
        <v>58</v>
      </c>
      <c r="O1144" s="4" t="s">
        <v>59</v>
      </c>
      <c r="P1144" s="4" t="s">
        <v>28</v>
      </c>
      <c r="Q1144" s="4" t="s">
        <v>70</v>
      </c>
    </row>
    <row r="1145" spans="1:17" ht="14.25" customHeight="1" x14ac:dyDescent="0.35">
      <c r="A1145" s="4" t="s">
        <v>946</v>
      </c>
      <c r="B1145" s="5">
        <v>45588</v>
      </c>
      <c r="C1145" s="4" t="s">
        <v>53</v>
      </c>
      <c r="D1145" s="4" t="s">
        <v>32</v>
      </c>
      <c r="E1145" s="4" t="s">
        <v>89</v>
      </c>
      <c r="F1145" s="4" t="s">
        <v>21</v>
      </c>
      <c r="G1145" s="4">
        <v>2021</v>
      </c>
      <c r="H1145" s="4" t="s">
        <v>22</v>
      </c>
      <c r="I1145" s="4">
        <v>22500</v>
      </c>
      <c r="J1145" s="4" t="s">
        <v>66</v>
      </c>
      <c r="K1145" s="4" t="s">
        <v>18</v>
      </c>
      <c r="L1145" s="4" t="s">
        <v>37</v>
      </c>
      <c r="M1145" s="6" t="s">
        <v>57</v>
      </c>
      <c r="N1145" s="4" t="s">
        <v>49</v>
      </c>
      <c r="O1145" s="4" t="s">
        <v>82</v>
      </c>
      <c r="P1145" s="4" t="s">
        <v>28</v>
      </c>
      <c r="Q1145" s="4" t="s">
        <v>29</v>
      </c>
    </row>
    <row r="1146" spans="1:17" ht="14.25" customHeight="1" x14ac:dyDescent="0.35">
      <c r="A1146" s="4" t="s">
        <v>1031</v>
      </c>
      <c r="B1146" s="5">
        <v>45477</v>
      </c>
      <c r="C1146" s="4" t="s">
        <v>42</v>
      </c>
      <c r="D1146" s="4" t="s">
        <v>32</v>
      </c>
      <c r="E1146" s="4" t="s">
        <v>20</v>
      </c>
      <c r="F1146" s="4" t="s">
        <v>21</v>
      </c>
      <c r="G1146" s="4">
        <v>2018</v>
      </c>
      <c r="H1146" s="4" t="s">
        <v>34</v>
      </c>
      <c r="I1146" s="4">
        <v>39600</v>
      </c>
      <c r="J1146" s="4" t="s">
        <v>55</v>
      </c>
      <c r="K1146" s="4" t="s">
        <v>77</v>
      </c>
      <c r="L1146" s="4" t="s">
        <v>87</v>
      </c>
      <c r="M1146" s="6" t="s">
        <v>48</v>
      </c>
      <c r="N1146" s="4" t="s">
        <v>26</v>
      </c>
      <c r="O1146" s="4" t="s">
        <v>27</v>
      </c>
      <c r="P1146" s="4" t="s">
        <v>50</v>
      </c>
      <c r="Q1146" s="4" t="s">
        <v>60</v>
      </c>
    </row>
    <row r="1147" spans="1:17" ht="14.25" customHeight="1" x14ac:dyDescent="0.35">
      <c r="A1147" s="4" t="s">
        <v>1032</v>
      </c>
      <c r="B1147" s="5">
        <v>45361</v>
      </c>
      <c r="C1147" s="4" t="s">
        <v>76</v>
      </c>
      <c r="D1147" s="4" t="s">
        <v>32</v>
      </c>
      <c r="E1147" s="4" t="s">
        <v>33</v>
      </c>
      <c r="F1147" s="4" t="s">
        <v>21</v>
      </c>
      <c r="G1147" s="4">
        <v>2022</v>
      </c>
      <c r="H1147" s="4" t="s">
        <v>54</v>
      </c>
      <c r="I1147" s="4">
        <v>17580</v>
      </c>
      <c r="J1147" s="4" t="s">
        <v>55</v>
      </c>
      <c r="K1147" s="4" t="s">
        <v>36</v>
      </c>
      <c r="L1147" s="4" t="s">
        <v>37</v>
      </c>
      <c r="M1147" s="6" t="s">
        <v>57</v>
      </c>
      <c r="N1147" s="4" t="s">
        <v>67</v>
      </c>
      <c r="O1147" s="4" t="s">
        <v>59</v>
      </c>
      <c r="P1147" s="4" t="s">
        <v>40</v>
      </c>
      <c r="Q1147" s="4" t="s">
        <v>60</v>
      </c>
    </row>
    <row r="1148" spans="1:17" ht="14.25" customHeight="1" x14ac:dyDescent="0.35">
      <c r="A1148" s="4" t="s">
        <v>1033</v>
      </c>
      <c r="B1148" s="5">
        <v>45352</v>
      </c>
      <c r="C1148" s="4" t="s">
        <v>31</v>
      </c>
      <c r="D1148" s="4" t="s">
        <v>19</v>
      </c>
      <c r="E1148" s="4" t="s">
        <v>20</v>
      </c>
      <c r="F1148" s="4" t="s">
        <v>69</v>
      </c>
      <c r="G1148" s="4">
        <v>2020</v>
      </c>
      <c r="H1148" s="4" t="s">
        <v>65</v>
      </c>
      <c r="I1148" s="4">
        <v>21950</v>
      </c>
      <c r="J1148" s="4" t="s">
        <v>45</v>
      </c>
      <c r="K1148" s="4" t="s">
        <v>46</v>
      </c>
      <c r="L1148" s="4" t="s">
        <v>47</v>
      </c>
      <c r="M1148" s="6" t="s">
        <v>57</v>
      </c>
      <c r="N1148" s="4" t="s">
        <v>26</v>
      </c>
      <c r="O1148" s="4" t="s">
        <v>59</v>
      </c>
      <c r="P1148" s="4" t="s">
        <v>28</v>
      </c>
      <c r="Q1148" s="4" t="s">
        <v>70</v>
      </c>
    </row>
    <row r="1149" spans="1:17" ht="14.25" customHeight="1" x14ac:dyDescent="0.35">
      <c r="A1149" s="4" t="s">
        <v>661</v>
      </c>
      <c r="B1149" s="5">
        <v>45488</v>
      </c>
      <c r="C1149" s="4" t="s">
        <v>76</v>
      </c>
      <c r="D1149" s="4" t="s">
        <v>72</v>
      </c>
      <c r="E1149" s="4" t="s">
        <v>20</v>
      </c>
      <c r="F1149" s="4" t="s">
        <v>90</v>
      </c>
      <c r="G1149" s="4">
        <v>2019</v>
      </c>
      <c r="H1149" s="4" t="s">
        <v>54</v>
      </c>
      <c r="I1149" s="4">
        <v>17540</v>
      </c>
      <c r="J1149" s="4" t="s">
        <v>35</v>
      </c>
      <c r="K1149" s="4" t="s">
        <v>46</v>
      </c>
      <c r="L1149" s="4" t="s">
        <v>37</v>
      </c>
      <c r="M1149" s="6" t="s">
        <v>38</v>
      </c>
      <c r="N1149" s="4" t="s">
        <v>26</v>
      </c>
      <c r="O1149" s="4" t="s">
        <v>82</v>
      </c>
      <c r="P1149" s="4" t="s">
        <v>28</v>
      </c>
      <c r="Q1149" s="4" t="s">
        <v>51</v>
      </c>
    </row>
    <row r="1150" spans="1:17" ht="14.25" customHeight="1" x14ac:dyDescent="0.35">
      <c r="A1150" s="4" t="s">
        <v>1034</v>
      </c>
      <c r="B1150" s="5">
        <v>45343</v>
      </c>
      <c r="C1150" s="4" t="s">
        <v>76</v>
      </c>
      <c r="D1150" s="4" t="s">
        <v>62</v>
      </c>
      <c r="E1150" s="4" t="s">
        <v>63</v>
      </c>
      <c r="F1150" s="4" t="s">
        <v>90</v>
      </c>
      <c r="G1150" s="4">
        <v>2018</v>
      </c>
      <c r="H1150" s="4" t="s">
        <v>22</v>
      </c>
      <c r="I1150" s="4">
        <v>26280</v>
      </c>
      <c r="J1150" s="4" t="s">
        <v>35</v>
      </c>
      <c r="K1150" s="4" t="s">
        <v>18</v>
      </c>
      <c r="L1150" s="4" t="s">
        <v>24</v>
      </c>
      <c r="M1150" s="6" t="s">
        <v>38</v>
      </c>
      <c r="N1150" s="4" t="s">
        <v>67</v>
      </c>
      <c r="O1150" s="4" t="s">
        <v>74</v>
      </c>
      <c r="P1150" s="4" t="s">
        <v>28</v>
      </c>
      <c r="Q1150" s="4" t="s">
        <v>29</v>
      </c>
    </row>
    <row r="1151" spans="1:17" ht="14.25" customHeight="1" x14ac:dyDescent="0.35">
      <c r="A1151" s="4" t="s">
        <v>1035</v>
      </c>
      <c r="B1151" s="5">
        <v>45499</v>
      </c>
      <c r="C1151" s="4" t="s">
        <v>76</v>
      </c>
      <c r="D1151" s="4" t="s">
        <v>32</v>
      </c>
      <c r="E1151" s="4" t="s">
        <v>20</v>
      </c>
      <c r="F1151" s="4" t="s">
        <v>81</v>
      </c>
      <c r="G1151" s="4">
        <v>2020</v>
      </c>
      <c r="H1151" s="4" t="s">
        <v>34</v>
      </c>
      <c r="I1151" s="4">
        <v>39375</v>
      </c>
      <c r="J1151" s="4" t="s">
        <v>35</v>
      </c>
      <c r="K1151" s="4" t="s">
        <v>18</v>
      </c>
      <c r="L1151" s="4" t="s">
        <v>87</v>
      </c>
      <c r="M1151" s="6" t="s">
        <v>25</v>
      </c>
      <c r="N1151" s="4" t="s">
        <v>49</v>
      </c>
      <c r="O1151" s="4" t="s">
        <v>74</v>
      </c>
      <c r="P1151" s="4" t="s">
        <v>40</v>
      </c>
      <c r="Q1151" s="4" t="s">
        <v>51</v>
      </c>
    </row>
    <row r="1152" spans="1:17" ht="14.25" customHeight="1" x14ac:dyDescent="0.35">
      <c r="A1152" s="4" t="s">
        <v>1036</v>
      </c>
      <c r="B1152" s="5">
        <v>45499</v>
      </c>
      <c r="C1152" s="4" t="s">
        <v>31</v>
      </c>
      <c r="D1152" s="4" t="s">
        <v>32</v>
      </c>
      <c r="E1152" s="4" t="s">
        <v>73</v>
      </c>
      <c r="F1152" s="4" t="s">
        <v>69</v>
      </c>
      <c r="G1152" s="4">
        <v>2020</v>
      </c>
      <c r="H1152" s="4" t="s">
        <v>44</v>
      </c>
      <c r="I1152" s="4">
        <v>43700</v>
      </c>
      <c r="J1152" s="4" t="s">
        <v>35</v>
      </c>
      <c r="K1152" s="4" t="s">
        <v>77</v>
      </c>
      <c r="L1152" s="4" t="s">
        <v>37</v>
      </c>
      <c r="M1152" s="6" t="s">
        <v>25</v>
      </c>
      <c r="N1152" s="4">
        <v>8</v>
      </c>
      <c r="O1152" s="4" t="s">
        <v>59</v>
      </c>
      <c r="P1152" s="4" t="s">
        <v>50</v>
      </c>
      <c r="Q1152" s="4" t="s">
        <v>51</v>
      </c>
    </row>
    <row r="1153" spans="1:17" ht="14.25" customHeight="1" x14ac:dyDescent="0.35">
      <c r="A1153" s="4" t="s">
        <v>857</v>
      </c>
      <c r="B1153" s="5">
        <v>45331</v>
      </c>
      <c r="C1153" s="4" t="s">
        <v>53</v>
      </c>
      <c r="D1153" s="4" t="s">
        <v>62</v>
      </c>
      <c r="E1153" s="4" t="s">
        <v>63</v>
      </c>
      <c r="F1153" s="4" t="s">
        <v>69</v>
      </c>
      <c r="G1153" s="4">
        <v>2021</v>
      </c>
      <c r="H1153" s="4" t="s">
        <v>44</v>
      </c>
      <c r="I1153" s="4">
        <v>43650</v>
      </c>
      <c r="J1153" s="4" t="s">
        <v>55</v>
      </c>
      <c r="K1153" s="4" t="s">
        <v>18</v>
      </c>
      <c r="L1153" s="4" t="s">
        <v>24</v>
      </c>
      <c r="M1153" s="6" t="s">
        <v>38</v>
      </c>
      <c r="N1153" s="4" t="s">
        <v>58</v>
      </c>
      <c r="O1153" s="4" t="s">
        <v>27</v>
      </c>
      <c r="P1153" s="4" t="s">
        <v>40</v>
      </c>
      <c r="Q1153" s="4" t="s">
        <v>51</v>
      </c>
    </row>
    <row r="1154" spans="1:17" ht="14.25" customHeight="1" x14ac:dyDescent="0.35">
      <c r="A1154" s="4" t="s">
        <v>1037</v>
      </c>
      <c r="B1154" s="7">
        <v>45583</v>
      </c>
      <c r="C1154" s="4" t="s">
        <v>18</v>
      </c>
      <c r="D1154" s="4" t="s">
        <v>62</v>
      </c>
      <c r="E1154" s="4" t="s">
        <v>79</v>
      </c>
      <c r="F1154" s="4" t="s">
        <v>43</v>
      </c>
      <c r="G1154" s="4">
        <v>2019</v>
      </c>
      <c r="H1154" s="4" t="s">
        <v>44</v>
      </c>
      <c r="I1154" s="4">
        <v>42500</v>
      </c>
      <c r="J1154" s="4" t="s">
        <v>66</v>
      </c>
      <c r="K1154" s="4" t="s">
        <v>46</v>
      </c>
      <c r="L1154" s="4" t="s">
        <v>24</v>
      </c>
      <c r="M1154" s="6" t="s">
        <v>25</v>
      </c>
      <c r="N1154" s="4" t="s">
        <v>58</v>
      </c>
      <c r="O1154" s="4" t="s">
        <v>39</v>
      </c>
      <c r="P1154" s="4" t="s">
        <v>50</v>
      </c>
      <c r="Q1154" s="4" t="s">
        <v>70</v>
      </c>
    </row>
    <row r="1155" spans="1:17" ht="14.25" customHeight="1" x14ac:dyDescent="0.35">
      <c r="A1155" s="4" t="s">
        <v>1038</v>
      </c>
      <c r="B1155" s="7">
        <v>45610</v>
      </c>
      <c r="C1155" s="4" t="s">
        <v>76</v>
      </c>
      <c r="D1155" s="4" t="s">
        <v>62</v>
      </c>
      <c r="E1155" s="4" t="s">
        <v>20</v>
      </c>
      <c r="F1155" s="4" t="s">
        <v>43</v>
      </c>
      <c r="G1155" s="4">
        <v>2019</v>
      </c>
      <c r="H1155" s="4" t="s">
        <v>44</v>
      </c>
      <c r="I1155" s="4">
        <v>40500</v>
      </c>
      <c r="J1155" s="4" t="s">
        <v>55</v>
      </c>
      <c r="K1155" s="4" t="s">
        <v>36</v>
      </c>
      <c r="L1155" s="4" t="s">
        <v>56</v>
      </c>
      <c r="M1155" s="6" t="s">
        <v>25</v>
      </c>
      <c r="N1155" s="4" t="s">
        <v>67</v>
      </c>
      <c r="O1155" s="4" t="s">
        <v>74</v>
      </c>
      <c r="P1155" s="4" t="s">
        <v>28</v>
      </c>
      <c r="Q1155" s="4" t="s">
        <v>51</v>
      </c>
    </row>
    <row r="1156" spans="1:17" ht="14.25" customHeight="1" x14ac:dyDescent="0.35">
      <c r="A1156" s="4" t="s">
        <v>1039</v>
      </c>
      <c r="B1156" s="7">
        <v>45594</v>
      </c>
      <c r="C1156" s="4" t="s">
        <v>76</v>
      </c>
      <c r="D1156" s="4" t="s">
        <v>32</v>
      </c>
      <c r="E1156" s="4" t="s">
        <v>20</v>
      </c>
      <c r="F1156" s="4" t="s">
        <v>81</v>
      </c>
      <c r="G1156" s="4">
        <v>2019</v>
      </c>
      <c r="H1156" s="4" t="s">
        <v>44</v>
      </c>
      <c r="I1156" s="4">
        <v>40000</v>
      </c>
      <c r="J1156" s="4" t="s">
        <v>45</v>
      </c>
      <c r="K1156" s="4" t="s">
        <v>77</v>
      </c>
      <c r="L1156" s="4" t="s">
        <v>87</v>
      </c>
      <c r="M1156" s="6" t="s">
        <v>38</v>
      </c>
      <c r="N1156" s="4" t="s">
        <v>26</v>
      </c>
      <c r="O1156" s="4" t="s">
        <v>27</v>
      </c>
      <c r="P1156" s="4" t="s">
        <v>28</v>
      </c>
      <c r="Q1156" s="4" t="s">
        <v>51</v>
      </c>
    </row>
    <row r="1157" spans="1:17" ht="14.25" customHeight="1" x14ac:dyDescent="0.35">
      <c r="A1157" s="4" t="s">
        <v>613</v>
      </c>
      <c r="B1157" s="7">
        <v>45504</v>
      </c>
      <c r="C1157" s="4" t="s">
        <v>18</v>
      </c>
      <c r="D1157" s="4" t="s">
        <v>62</v>
      </c>
      <c r="E1157" s="4" t="s">
        <v>86</v>
      </c>
      <c r="F1157" s="4" t="s">
        <v>69</v>
      </c>
      <c r="G1157" s="4">
        <v>2022</v>
      </c>
      <c r="H1157" s="4" t="s">
        <v>34</v>
      </c>
      <c r="I1157" s="4">
        <v>35100</v>
      </c>
      <c r="J1157" s="4" t="s">
        <v>45</v>
      </c>
      <c r="K1157" s="4" t="s">
        <v>46</v>
      </c>
      <c r="L1157" s="4" t="s">
        <v>56</v>
      </c>
      <c r="M1157" s="6" t="s">
        <v>48</v>
      </c>
      <c r="N1157" s="4" t="s">
        <v>26</v>
      </c>
      <c r="O1157" s="4" t="s">
        <v>74</v>
      </c>
      <c r="P1157" s="4" t="s">
        <v>28</v>
      </c>
      <c r="Q1157" s="4" t="s">
        <v>60</v>
      </c>
    </row>
    <row r="1158" spans="1:17" ht="14.25" customHeight="1" x14ac:dyDescent="0.35">
      <c r="A1158" s="4" t="s">
        <v>1040</v>
      </c>
      <c r="B1158" s="7">
        <v>45586</v>
      </c>
      <c r="C1158" s="4" t="s">
        <v>76</v>
      </c>
      <c r="D1158" s="4" t="s">
        <v>19</v>
      </c>
      <c r="E1158" s="4" t="s">
        <v>89</v>
      </c>
      <c r="F1158" s="4" t="s">
        <v>69</v>
      </c>
      <c r="G1158" s="4">
        <v>2020</v>
      </c>
      <c r="H1158" s="4" t="s">
        <v>65</v>
      </c>
      <c r="I1158" s="4">
        <v>18750</v>
      </c>
      <c r="J1158" s="4" t="s">
        <v>35</v>
      </c>
      <c r="K1158" s="4" t="s">
        <v>46</v>
      </c>
      <c r="L1158" s="4" t="s">
        <v>24</v>
      </c>
      <c r="M1158" s="6" t="s">
        <v>57</v>
      </c>
      <c r="N1158" s="4" t="s">
        <v>49</v>
      </c>
      <c r="O1158" s="4" t="s">
        <v>27</v>
      </c>
      <c r="P1158" s="4" t="s">
        <v>28</v>
      </c>
      <c r="Q1158" s="4" t="s">
        <v>70</v>
      </c>
    </row>
    <row r="1159" spans="1:17" ht="14.25" customHeight="1" x14ac:dyDescent="0.35">
      <c r="A1159" s="4" t="s">
        <v>1041</v>
      </c>
      <c r="B1159" s="7">
        <v>45493</v>
      </c>
      <c r="C1159" s="4" t="s">
        <v>42</v>
      </c>
      <c r="D1159" s="4" t="s">
        <v>72</v>
      </c>
      <c r="E1159" s="4" t="s">
        <v>20</v>
      </c>
      <c r="F1159" s="4" t="s">
        <v>81</v>
      </c>
      <c r="G1159" s="4">
        <v>2022</v>
      </c>
      <c r="H1159" s="4" t="s">
        <v>44</v>
      </c>
      <c r="I1159" s="4">
        <v>44000</v>
      </c>
      <c r="J1159" s="4" t="s">
        <v>55</v>
      </c>
      <c r="K1159" s="4" t="s">
        <v>46</v>
      </c>
      <c r="L1159" s="4" t="s">
        <v>37</v>
      </c>
      <c r="M1159" s="6" t="s">
        <v>38</v>
      </c>
      <c r="N1159" s="4" t="s">
        <v>49</v>
      </c>
      <c r="O1159" s="4" t="s">
        <v>39</v>
      </c>
      <c r="P1159" s="4" t="s">
        <v>28</v>
      </c>
      <c r="Q1159" s="4" t="s">
        <v>51</v>
      </c>
    </row>
    <row r="1160" spans="1:17" ht="14.25" customHeight="1" x14ac:dyDescent="0.35">
      <c r="A1160" s="4" t="s">
        <v>1042</v>
      </c>
      <c r="B1160" s="7">
        <v>45429</v>
      </c>
      <c r="C1160" s="4" t="s">
        <v>42</v>
      </c>
      <c r="D1160" s="4" t="s">
        <v>84</v>
      </c>
      <c r="E1160" s="4" t="s">
        <v>33</v>
      </c>
      <c r="F1160" s="4" t="s">
        <v>69</v>
      </c>
      <c r="G1160" s="4">
        <v>2022</v>
      </c>
      <c r="H1160" s="4" t="s">
        <v>65</v>
      </c>
      <c r="I1160" s="4">
        <v>21975</v>
      </c>
      <c r="J1160" s="4" t="s">
        <v>45</v>
      </c>
      <c r="K1160" s="4" t="s">
        <v>77</v>
      </c>
      <c r="L1160" s="4" t="s">
        <v>56</v>
      </c>
      <c r="M1160" s="6" t="s">
        <v>38</v>
      </c>
      <c r="N1160" s="4" t="s">
        <v>49</v>
      </c>
      <c r="O1160" s="4" t="s">
        <v>59</v>
      </c>
      <c r="P1160" s="4" t="s">
        <v>50</v>
      </c>
      <c r="Q1160" s="4" t="s">
        <v>60</v>
      </c>
    </row>
    <row r="1161" spans="1:17" ht="14.25" customHeight="1" x14ac:dyDescent="0.35">
      <c r="A1161" s="4" t="s">
        <v>1043</v>
      </c>
      <c r="B1161" s="7">
        <v>45609</v>
      </c>
      <c r="C1161" s="4" t="s">
        <v>76</v>
      </c>
      <c r="D1161" s="4" t="s">
        <v>32</v>
      </c>
      <c r="E1161" s="4" t="s">
        <v>20</v>
      </c>
      <c r="F1161" s="4" t="s">
        <v>81</v>
      </c>
      <c r="G1161" s="4">
        <v>2020</v>
      </c>
      <c r="H1161" s="4" t="s">
        <v>54</v>
      </c>
      <c r="I1161" s="4">
        <v>17560</v>
      </c>
      <c r="J1161" s="4" t="s">
        <v>55</v>
      </c>
      <c r="K1161" s="4" t="s">
        <v>18</v>
      </c>
      <c r="L1161" s="4" t="s">
        <v>47</v>
      </c>
      <c r="M1161" s="6" t="s">
        <v>38</v>
      </c>
      <c r="N1161" s="4" t="s">
        <v>49</v>
      </c>
      <c r="O1161" s="4" t="s">
        <v>59</v>
      </c>
      <c r="P1161" s="4" t="s">
        <v>40</v>
      </c>
      <c r="Q1161" s="4" t="s">
        <v>29</v>
      </c>
    </row>
    <row r="1162" spans="1:17" ht="14.25" customHeight="1" x14ac:dyDescent="0.35">
      <c r="A1162" s="4" t="s">
        <v>1044</v>
      </c>
      <c r="B1162" s="7">
        <v>45317</v>
      </c>
      <c r="C1162" s="4" t="s">
        <v>76</v>
      </c>
      <c r="D1162" s="4" t="s">
        <v>72</v>
      </c>
      <c r="E1162" s="4" t="s">
        <v>20</v>
      </c>
      <c r="F1162" s="4" t="s">
        <v>64</v>
      </c>
      <c r="G1162" s="4">
        <v>2019</v>
      </c>
      <c r="H1162" s="4" t="s">
        <v>65</v>
      </c>
      <c r="I1162" s="4">
        <v>21925</v>
      </c>
      <c r="J1162" s="4" t="s">
        <v>23</v>
      </c>
      <c r="K1162" s="4" t="s">
        <v>36</v>
      </c>
      <c r="L1162" s="4" t="s">
        <v>56</v>
      </c>
      <c r="M1162" s="6" t="s">
        <v>25</v>
      </c>
      <c r="N1162" s="4" t="s">
        <v>58</v>
      </c>
      <c r="O1162" s="4" t="s">
        <v>74</v>
      </c>
      <c r="P1162" s="4" t="s">
        <v>28</v>
      </c>
      <c r="Q1162" s="4" t="s">
        <v>70</v>
      </c>
    </row>
    <row r="1163" spans="1:17" ht="14.25" customHeight="1" x14ac:dyDescent="0.35">
      <c r="A1163" s="4" t="s">
        <v>1045</v>
      </c>
      <c r="B1163" s="7">
        <v>45558</v>
      </c>
      <c r="C1163" s="4" t="s">
        <v>53</v>
      </c>
      <c r="D1163" s="4" t="s">
        <v>19</v>
      </c>
      <c r="E1163" s="4" t="s">
        <v>63</v>
      </c>
      <c r="F1163" s="4" t="s">
        <v>43</v>
      </c>
      <c r="G1163" s="4">
        <v>2020</v>
      </c>
      <c r="H1163" s="4" t="s">
        <v>54</v>
      </c>
      <c r="I1163" s="4">
        <v>17520</v>
      </c>
      <c r="J1163" s="4" t="s">
        <v>45</v>
      </c>
      <c r="K1163" s="4" t="s">
        <v>42</v>
      </c>
      <c r="L1163" s="4" t="s">
        <v>24</v>
      </c>
      <c r="M1163" s="6" t="s">
        <v>25</v>
      </c>
      <c r="N1163" s="4" t="s">
        <v>67</v>
      </c>
      <c r="O1163" s="4" t="s">
        <v>27</v>
      </c>
      <c r="P1163" s="4" t="s">
        <v>28</v>
      </c>
      <c r="Q1163" s="4" t="s">
        <v>70</v>
      </c>
    </row>
    <row r="1164" spans="1:17" ht="14.25" customHeight="1" x14ac:dyDescent="0.35">
      <c r="A1164" s="4" t="s">
        <v>1046</v>
      </c>
      <c r="B1164" s="7">
        <v>45396</v>
      </c>
      <c r="C1164" s="4" t="s">
        <v>42</v>
      </c>
      <c r="D1164" s="4" t="s">
        <v>32</v>
      </c>
      <c r="E1164" s="4" t="s">
        <v>20</v>
      </c>
      <c r="F1164" s="4" t="s">
        <v>90</v>
      </c>
      <c r="G1164" s="4">
        <v>2021</v>
      </c>
      <c r="H1164" s="4" t="s">
        <v>65</v>
      </c>
      <c r="I1164" s="4">
        <v>21875</v>
      </c>
      <c r="J1164" s="4" t="s">
        <v>45</v>
      </c>
      <c r="K1164" s="4" t="s">
        <v>18</v>
      </c>
      <c r="L1164" s="4" t="s">
        <v>87</v>
      </c>
      <c r="M1164" s="6" t="s">
        <v>38</v>
      </c>
      <c r="N1164" s="4" t="s">
        <v>67</v>
      </c>
      <c r="O1164" s="4" t="s">
        <v>74</v>
      </c>
      <c r="P1164" s="4" t="s">
        <v>28</v>
      </c>
      <c r="Q1164" s="4" t="s">
        <v>51</v>
      </c>
    </row>
    <row r="1165" spans="1:17" ht="14.25" customHeight="1" x14ac:dyDescent="0.35">
      <c r="A1165" s="4" t="s">
        <v>1047</v>
      </c>
      <c r="B1165" s="7">
        <v>45312</v>
      </c>
      <c r="C1165" s="4" t="s">
        <v>42</v>
      </c>
      <c r="D1165" s="4" t="s">
        <v>84</v>
      </c>
      <c r="E1165" s="4" t="s">
        <v>73</v>
      </c>
      <c r="F1165" s="4" t="s">
        <v>81</v>
      </c>
      <c r="G1165" s="4">
        <v>2020</v>
      </c>
      <c r="H1165" s="4" t="s">
        <v>54</v>
      </c>
      <c r="I1165" s="4">
        <v>17480</v>
      </c>
      <c r="J1165" s="4" t="s">
        <v>66</v>
      </c>
      <c r="K1165" s="4" t="s">
        <v>42</v>
      </c>
      <c r="L1165" s="4" t="s">
        <v>24</v>
      </c>
      <c r="M1165" s="6" t="s">
        <v>38</v>
      </c>
      <c r="N1165" s="4" t="s">
        <v>58</v>
      </c>
      <c r="O1165" s="4" t="s">
        <v>59</v>
      </c>
      <c r="P1165" s="4" t="s">
        <v>40</v>
      </c>
      <c r="Q1165" s="4" t="s">
        <v>51</v>
      </c>
    </row>
    <row r="1166" spans="1:17" ht="14.25" customHeight="1" x14ac:dyDescent="0.35">
      <c r="A1166" s="4" t="s">
        <v>1048</v>
      </c>
      <c r="B1166" s="5">
        <v>45483</v>
      </c>
      <c r="C1166" s="4" t="s">
        <v>31</v>
      </c>
      <c r="D1166" s="4" t="s">
        <v>32</v>
      </c>
      <c r="E1166" s="4" t="s">
        <v>63</v>
      </c>
      <c r="F1166" s="4" t="s">
        <v>69</v>
      </c>
      <c r="G1166" s="4">
        <v>2020</v>
      </c>
      <c r="H1166" s="4" t="s">
        <v>65</v>
      </c>
      <c r="I1166" s="4">
        <v>21825</v>
      </c>
      <c r="J1166" s="4" t="s">
        <v>23</v>
      </c>
      <c r="K1166" s="4" t="s">
        <v>77</v>
      </c>
      <c r="L1166" s="4" t="s">
        <v>37</v>
      </c>
      <c r="M1166" s="6" t="s">
        <v>38</v>
      </c>
      <c r="N1166" s="4">
        <v>8</v>
      </c>
      <c r="O1166" s="4" t="s">
        <v>59</v>
      </c>
      <c r="P1166" s="4" t="s">
        <v>50</v>
      </c>
      <c r="Q1166" s="4" t="s">
        <v>29</v>
      </c>
    </row>
    <row r="1167" spans="1:17" ht="14.25" customHeight="1" x14ac:dyDescent="0.35">
      <c r="A1167" s="4" t="s">
        <v>1049</v>
      </c>
      <c r="B1167" s="5">
        <v>45448</v>
      </c>
      <c r="C1167" s="4" t="s">
        <v>53</v>
      </c>
      <c r="D1167" s="4" t="s">
        <v>84</v>
      </c>
      <c r="E1167" s="4" t="s">
        <v>79</v>
      </c>
      <c r="F1167" s="4" t="s">
        <v>64</v>
      </c>
      <c r="G1167" s="4">
        <v>2018</v>
      </c>
      <c r="H1167" s="4" t="s">
        <v>65</v>
      </c>
      <c r="I1167" s="4">
        <v>21250</v>
      </c>
      <c r="J1167" s="4" t="s">
        <v>66</v>
      </c>
      <c r="K1167" s="4" t="s">
        <v>77</v>
      </c>
      <c r="L1167" s="4" t="s">
        <v>47</v>
      </c>
      <c r="M1167" s="6" t="s">
        <v>57</v>
      </c>
      <c r="N1167" s="4" t="s">
        <v>58</v>
      </c>
      <c r="O1167" s="4" t="s">
        <v>27</v>
      </c>
      <c r="P1167" s="4" t="s">
        <v>40</v>
      </c>
      <c r="Q1167" s="4" t="s">
        <v>29</v>
      </c>
    </row>
    <row r="1168" spans="1:17" ht="14.25" customHeight="1" x14ac:dyDescent="0.35">
      <c r="A1168" s="4" t="s">
        <v>1050</v>
      </c>
      <c r="B1168" s="5">
        <v>45440</v>
      </c>
      <c r="C1168" s="4" t="s">
        <v>42</v>
      </c>
      <c r="D1168" s="4" t="s">
        <v>72</v>
      </c>
      <c r="E1168" s="4" t="s">
        <v>20</v>
      </c>
      <c r="F1168" s="4" t="s">
        <v>69</v>
      </c>
      <c r="G1168" s="4">
        <v>2021</v>
      </c>
      <c r="H1168" s="4" t="s">
        <v>34</v>
      </c>
      <c r="I1168" s="4">
        <v>36450</v>
      </c>
      <c r="J1168" s="4" t="s">
        <v>45</v>
      </c>
      <c r="K1168" s="4" t="s">
        <v>18</v>
      </c>
      <c r="L1168" s="4" t="s">
        <v>87</v>
      </c>
      <c r="M1168" s="6" t="s">
        <v>38</v>
      </c>
      <c r="N1168" s="4" t="s">
        <v>49</v>
      </c>
      <c r="O1168" s="4" t="s">
        <v>27</v>
      </c>
      <c r="P1168" s="4" t="s">
        <v>50</v>
      </c>
      <c r="Q1168" s="4" t="s">
        <v>51</v>
      </c>
    </row>
    <row r="1169" spans="1:17" ht="14.25" customHeight="1" x14ac:dyDescent="0.35">
      <c r="A1169" s="4" t="s">
        <v>1051</v>
      </c>
      <c r="B1169" s="5">
        <v>45397</v>
      </c>
      <c r="C1169" s="4" t="s">
        <v>76</v>
      </c>
      <c r="D1169" s="4" t="s">
        <v>19</v>
      </c>
      <c r="E1169" s="4" t="s">
        <v>20</v>
      </c>
      <c r="F1169" s="4" t="s">
        <v>69</v>
      </c>
      <c r="G1169" s="4">
        <v>2018</v>
      </c>
      <c r="H1169" s="4" t="s">
        <v>54</v>
      </c>
      <c r="I1169" s="4">
        <v>16000</v>
      </c>
      <c r="J1169" s="4" t="s">
        <v>23</v>
      </c>
      <c r="K1169" s="4" t="s">
        <v>46</v>
      </c>
      <c r="L1169" s="4" t="s">
        <v>87</v>
      </c>
      <c r="M1169" s="6" t="s">
        <v>57</v>
      </c>
      <c r="N1169" s="4" t="s">
        <v>49</v>
      </c>
      <c r="O1169" s="4" t="s">
        <v>27</v>
      </c>
      <c r="P1169" s="4" t="s">
        <v>28</v>
      </c>
      <c r="Q1169" s="4" t="s">
        <v>29</v>
      </c>
    </row>
    <row r="1170" spans="1:17" ht="14.25" customHeight="1" x14ac:dyDescent="0.35">
      <c r="A1170" s="4" t="s">
        <v>1052</v>
      </c>
      <c r="B1170" s="5">
        <v>45431</v>
      </c>
      <c r="C1170" s="4" t="s">
        <v>76</v>
      </c>
      <c r="D1170" s="4" t="s">
        <v>84</v>
      </c>
      <c r="E1170" s="4" t="s">
        <v>86</v>
      </c>
      <c r="F1170" s="4" t="s">
        <v>21</v>
      </c>
      <c r="G1170" s="4">
        <v>2019</v>
      </c>
      <c r="H1170" s="4" t="s">
        <v>65</v>
      </c>
      <c r="I1170" s="4">
        <v>19500</v>
      </c>
      <c r="J1170" s="4" t="s">
        <v>45</v>
      </c>
      <c r="K1170" s="4" t="s">
        <v>46</v>
      </c>
      <c r="L1170" s="4" t="s">
        <v>56</v>
      </c>
      <c r="M1170" s="6" t="s">
        <v>38</v>
      </c>
      <c r="N1170" s="4" t="s">
        <v>26</v>
      </c>
      <c r="O1170" s="4" t="s">
        <v>82</v>
      </c>
      <c r="P1170" s="4" t="s">
        <v>28</v>
      </c>
      <c r="Q1170" s="4" t="s">
        <v>51</v>
      </c>
    </row>
    <row r="1171" spans="1:17" ht="14.25" customHeight="1" x14ac:dyDescent="0.35">
      <c r="A1171" s="4" t="s">
        <v>689</v>
      </c>
      <c r="B1171" s="5">
        <v>45485</v>
      </c>
      <c r="C1171" s="4" t="s">
        <v>53</v>
      </c>
      <c r="D1171" s="4" t="s">
        <v>72</v>
      </c>
      <c r="E1171" s="4" t="s">
        <v>89</v>
      </c>
      <c r="F1171" s="4" t="s">
        <v>43</v>
      </c>
      <c r="G1171" s="4">
        <v>2019</v>
      </c>
      <c r="H1171" s="4" t="s">
        <v>34</v>
      </c>
      <c r="I1171" s="4">
        <v>33750</v>
      </c>
      <c r="J1171" s="4" t="s">
        <v>23</v>
      </c>
      <c r="K1171" s="4" t="s">
        <v>42</v>
      </c>
      <c r="L1171" s="4" t="s">
        <v>24</v>
      </c>
      <c r="M1171" s="6" t="s">
        <v>48</v>
      </c>
      <c r="N1171" s="4" t="s">
        <v>58</v>
      </c>
      <c r="O1171" s="4" t="s">
        <v>74</v>
      </c>
      <c r="P1171" s="4" t="s">
        <v>28</v>
      </c>
      <c r="Q1171" s="4" t="s">
        <v>29</v>
      </c>
    </row>
    <row r="1172" spans="1:17" ht="14.25" customHeight="1" x14ac:dyDescent="0.35">
      <c r="A1172" s="4" t="s">
        <v>1053</v>
      </c>
      <c r="B1172" s="5">
        <v>45340</v>
      </c>
      <c r="C1172" s="4" t="s">
        <v>53</v>
      </c>
      <c r="D1172" s="4" t="s">
        <v>62</v>
      </c>
      <c r="E1172" s="4" t="s">
        <v>20</v>
      </c>
      <c r="F1172" s="4" t="s">
        <v>21</v>
      </c>
      <c r="G1172" s="4">
        <v>2021</v>
      </c>
      <c r="H1172" s="4" t="s">
        <v>34</v>
      </c>
      <c r="I1172" s="4">
        <v>39600</v>
      </c>
      <c r="J1172" s="4" t="s">
        <v>23</v>
      </c>
      <c r="K1172" s="4" t="s">
        <v>36</v>
      </c>
      <c r="L1172" s="4" t="s">
        <v>47</v>
      </c>
      <c r="M1172" s="6" t="s">
        <v>38</v>
      </c>
      <c r="N1172" s="4" t="s">
        <v>67</v>
      </c>
      <c r="O1172" s="4" t="s">
        <v>39</v>
      </c>
      <c r="P1172" s="4" t="s">
        <v>28</v>
      </c>
      <c r="Q1172" s="4" t="s">
        <v>70</v>
      </c>
    </row>
    <row r="1173" spans="1:17" ht="14.25" customHeight="1" x14ac:dyDescent="0.35">
      <c r="A1173" s="4" t="s">
        <v>1054</v>
      </c>
      <c r="B1173" s="5">
        <v>45372</v>
      </c>
      <c r="C1173" s="4" t="s">
        <v>31</v>
      </c>
      <c r="D1173" s="4" t="s">
        <v>62</v>
      </c>
      <c r="E1173" s="4" t="s">
        <v>33</v>
      </c>
      <c r="F1173" s="4" t="s">
        <v>69</v>
      </c>
      <c r="G1173" s="4">
        <v>2022</v>
      </c>
      <c r="H1173" s="4" t="s">
        <v>54</v>
      </c>
      <c r="I1173" s="4">
        <v>17580</v>
      </c>
      <c r="J1173" s="4" t="s">
        <v>23</v>
      </c>
      <c r="K1173" s="4" t="s">
        <v>36</v>
      </c>
      <c r="L1173" s="4" t="s">
        <v>47</v>
      </c>
      <c r="M1173" s="6" t="s">
        <v>25</v>
      </c>
      <c r="N1173" s="4" t="s">
        <v>67</v>
      </c>
      <c r="O1173" s="4" t="s">
        <v>27</v>
      </c>
      <c r="P1173" s="4" t="s">
        <v>28</v>
      </c>
      <c r="Q1173" s="4" t="s">
        <v>70</v>
      </c>
    </row>
    <row r="1174" spans="1:17" ht="14.25" customHeight="1" x14ac:dyDescent="0.35">
      <c r="A1174" s="4" t="s">
        <v>1055</v>
      </c>
      <c r="B1174" s="5">
        <v>45523</v>
      </c>
      <c r="C1174" s="4" t="s">
        <v>18</v>
      </c>
      <c r="D1174" s="4" t="s">
        <v>72</v>
      </c>
      <c r="E1174" s="4" t="s">
        <v>20</v>
      </c>
      <c r="F1174" s="4" t="s">
        <v>21</v>
      </c>
      <c r="G1174" s="4">
        <v>2020</v>
      </c>
      <c r="H1174" s="4" t="s">
        <v>65</v>
      </c>
      <c r="I1174" s="4">
        <v>21950</v>
      </c>
      <c r="J1174" s="4" t="s">
        <v>35</v>
      </c>
      <c r="K1174" s="4" t="s">
        <v>36</v>
      </c>
      <c r="L1174" s="4" t="s">
        <v>24</v>
      </c>
      <c r="M1174" s="6" t="s">
        <v>38</v>
      </c>
      <c r="N1174" s="4">
        <v>8</v>
      </c>
      <c r="O1174" s="4" t="s">
        <v>59</v>
      </c>
      <c r="P1174" s="4" t="s">
        <v>50</v>
      </c>
      <c r="Q1174" s="4" t="s">
        <v>51</v>
      </c>
    </row>
    <row r="1175" spans="1:17" ht="14.25" customHeight="1" x14ac:dyDescent="0.35">
      <c r="A1175" s="4" t="s">
        <v>1056</v>
      </c>
      <c r="B1175" s="5">
        <v>45388</v>
      </c>
      <c r="C1175" s="4" t="s">
        <v>76</v>
      </c>
      <c r="D1175" s="4" t="s">
        <v>19</v>
      </c>
      <c r="E1175" s="4" t="s">
        <v>20</v>
      </c>
      <c r="F1175" s="4" t="s">
        <v>43</v>
      </c>
      <c r="G1175" s="4">
        <v>2018</v>
      </c>
      <c r="H1175" s="4" t="s">
        <v>34</v>
      </c>
      <c r="I1175" s="4">
        <v>39465</v>
      </c>
      <c r="J1175" s="4" t="s">
        <v>35</v>
      </c>
      <c r="K1175" s="4" t="s">
        <v>18</v>
      </c>
      <c r="L1175" s="4" t="s">
        <v>37</v>
      </c>
      <c r="M1175" s="6" t="s">
        <v>48</v>
      </c>
      <c r="N1175" s="4" t="s">
        <v>49</v>
      </c>
      <c r="O1175" s="4" t="s">
        <v>82</v>
      </c>
      <c r="P1175" s="4" t="s">
        <v>40</v>
      </c>
      <c r="Q1175" s="4" t="s">
        <v>60</v>
      </c>
    </row>
    <row r="1176" spans="1:17" ht="14.25" customHeight="1" x14ac:dyDescent="0.35">
      <c r="A1176" s="4" t="s">
        <v>1057</v>
      </c>
      <c r="B1176" s="5">
        <v>45333</v>
      </c>
      <c r="C1176" s="4" t="s">
        <v>76</v>
      </c>
      <c r="D1176" s="4" t="s">
        <v>62</v>
      </c>
      <c r="E1176" s="4" t="s">
        <v>63</v>
      </c>
      <c r="F1176" s="4" t="s">
        <v>69</v>
      </c>
      <c r="G1176" s="4">
        <v>2021</v>
      </c>
      <c r="H1176" s="4" t="s">
        <v>44</v>
      </c>
      <c r="I1176" s="4">
        <v>43800</v>
      </c>
      <c r="J1176" s="4" t="s">
        <v>55</v>
      </c>
      <c r="K1176" s="4" t="s">
        <v>77</v>
      </c>
      <c r="L1176" s="4" t="s">
        <v>24</v>
      </c>
      <c r="M1176" s="6" t="s">
        <v>38</v>
      </c>
      <c r="N1176" s="4" t="s">
        <v>26</v>
      </c>
      <c r="O1176" s="4" t="s">
        <v>27</v>
      </c>
      <c r="P1176" s="4" t="s">
        <v>28</v>
      </c>
      <c r="Q1176" s="4" t="s">
        <v>51</v>
      </c>
    </row>
    <row r="1177" spans="1:17" ht="14.25" customHeight="1" x14ac:dyDescent="0.35">
      <c r="A1177" s="4" t="s">
        <v>1058</v>
      </c>
      <c r="B1177" s="5">
        <v>45472</v>
      </c>
      <c r="C1177" s="4" t="s">
        <v>31</v>
      </c>
      <c r="D1177" s="4" t="s">
        <v>19</v>
      </c>
      <c r="E1177" s="4" t="s">
        <v>20</v>
      </c>
      <c r="F1177" s="4" t="s">
        <v>69</v>
      </c>
      <c r="G1177" s="4">
        <v>2018</v>
      </c>
      <c r="H1177" s="4" t="s">
        <v>44</v>
      </c>
      <c r="I1177" s="4">
        <v>43750</v>
      </c>
      <c r="J1177" s="4" t="s">
        <v>55</v>
      </c>
      <c r="K1177" s="4" t="s">
        <v>46</v>
      </c>
      <c r="L1177" s="4" t="s">
        <v>24</v>
      </c>
      <c r="M1177" s="6" t="s">
        <v>48</v>
      </c>
      <c r="N1177" s="4">
        <v>8</v>
      </c>
      <c r="O1177" s="4" t="s">
        <v>39</v>
      </c>
      <c r="P1177" s="4" t="s">
        <v>28</v>
      </c>
      <c r="Q1177" s="4" t="s">
        <v>70</v>
      </c>
    </row>
    <row r="1178" spans="1:17" ht="14.25" customHeight="1" x14ac:dyDescent="0.35">
      <c r="A1178" s="4" t="s">
        <v>1059</v>
      </c>
      <c r="B1178" s="7">
        <v>45494</v>
      </c>
      <c r="C1178" s="4" t="s">
        <v>76</v>
      </c>
      <c r="D1178" s="4" t="s">
        <v>72</v>
      </c>
      <c r="E1178" s="4" t="s">
        <v>73</v>
      </c>
      <c r="F1178" s="4" t="s">
        <v>64</v>
      </c>
      <c r="G1178" s="4">
        <v>2020</v>
      </c>
      <c r="H1178" s="4" t="s">
        <v>44</v>
      </c>
      <c r="I1178" s="4">
        <v>43700</v>
      </c>
      <c r="J1178" s="4" t="s">
        <v>45</v>
      </c>
      <c r="K1178" s="4" t="s">
        <v>77</v>
      </c>
      <c r="L1178" s="4" t="s">
        <v>24</v>
      </c>
      <c r="M1178" s="6" t="s">
        <v>38</v>
      </c>
      <c r="N1178" s="4" t="s">
        <v>58</v>
      </c>
      <c r="O1178" s="4" t="s">
        <v>59</v>
      </c>
      <c r="P1178" s="4" t="s">
        <v>28</v>
      </c>
      <c r="Q1178" s="4" t="s">
        <v>70</v>
      </c>
    </row>
    <row r="1179" spans="1:17" ht="14.25" customHeight="1" x14ac:dyDescent="0.35">
      <c r="A1179" s="4" t="s">
        <v>1060</v>
      </c>
      <c r="B1179" s="7">
        <v>45540</v>
      </c>
      <c r="C1179" s="4" t="s">
        <v>18</v>
      </c>
      <c r="D1179" s="4" t="s">
        <v>84</v>
      </c>
      <c r="E1179" s="4" t="s">
        <v>63</v>
      </c>
      <c r="F1179" s="4" t="s">
        <v>90</v>
      </c>
      <c r="G1179" s="4">
        <v>2022</v>
      </c>
      <c r="H1179" s="4" t="s">
        <v>65</v>
      </c>
      <c r="I1179" s="4">
        <v>21825</v>
      </c>
      <c r="J1179" s="4" t="s">
        <v>23</v>
      </c>
      <c r="K1179" s="4" t="s">
        <v>46</v>
      </c>
      <c r="L1179" s="4" t="s">
        <v>56</v>
      </c>
      <c r="M1179" s="6" t="s">
        <v>57</v>
      </c>
      <c r="N1179" s="4" t="s">
        <v>67</v>
      </c>
      <c r="O1179" s="4" t="s">
        <v>74</v>
      </c>
      <c r="P1179" s="4" t="s">
        <v>40</v>
      </c>
      <c r="Q1179" s="4" t="s">
        <v>51</v>
      </c>
    </row>
    <row r="1180" spans="1:17" ht="14.25" customHeight="1" x14ac:dyDescent="0.35">
      <c r="A1180" s="4" t="s">
        <v>477</v>
      </c>
      <c r="B1180" s="5">
        <v>45524</v>
      </c>
      <c r="C1180" s="4" t="s">
        <v>18</v>
      </c>
      <c r="D1180" s="4" t="s">
        <v>72</v>
      </c>
      <c r="E1180" s="4" t="s">
        <v>79</v>
      </c>
      <c r="F1180" s="4" t="s">
        <v>64</v>
      </c>
      <c r="G1180" s="4">
        <v>2018</v>
      </c>
      <c r="H1180" s="4" t="s">
        <v>44</v>
      </c>
      <c r="I1180" s="4">
        <v>42500</v>
      </c>
      <c r="J1180" s="4" t="s">
        <v>23</v>
      </c>
      <c r="K1180" s="4" t="s">
        <v>36</v>
      </c>
      <c r="L1180" s="4" t="s">
        <v>56</v>
      </c>
      <c r="M1180" s="6" t="s">
        <v>38</v>
      </c>
      <c r="N1180" s="4" t="s">
        <v>58</v>
      </c>
      <c r="O1180" s="4" t="s">
        <v>39</v>
      </c>
      <c r="P1180" s="4" t="s">
        <v>50</v>
      </c>
      <c r="Q1180" s="4" t="s">
        <v>51</v>
      </c>
    </row>
    <row r="1181" spans="1:17" ht="14.25" customHeight="1" x14ac:dyDescent="0.35">
      <c r="A1181" s="4" t="s">
        <v>1061</v>
      </c>
      <c r="B1181" s="5">
        <v>45403</v>
      </c>
      <c r="C1181" s="4" t="s">
        <v>42</v>
      </c>
      <c r="D1181" s="4" t="s">
        <v>62</v>
      </c>
      <c r="E1181" s="4" t="s">
        <v>20</v>
      </c>
      <c r="F1181" s="4" t="s">
        <v>21</v>
      </c>
      <c r="G1181" s="4">
        <v>2021</v>
      </c>
      <c r="H1181" s="4" t="s">
        <v>22</v>
      </c>
      <c r="I1181" s="4">
        <v>24300</v>
      </c>
      <c r="J1181" s="4" t="s">
        <v>23</v>
      </c>
      <c r="K1181" s="4" t="s">
        <v>42</v>
      </c>
      <c r="L1181" s="4" t="s">
        <v>24</v>
      </c>
      <c r="M1181" s="6" t="s">
        <v>57</v>
      </c>
      <c r="N1181" s="4" t="s">
        <v>49</v>
      </c>
      <c r="O1181" s="4" t="s">
        <v>39</v>
      </c>
      <c r="P1181" s="4" t="s">
        <v>40</v>
      </c>
      <c r="Q1181" s="4" t="s">
        <v>70</v>
      </c>
    </row>
    <row r="1182" spans="1:17" ht="14.25" customHeight="1" x14ac:dyDescent="0.35">
      <c r="A1182" s="4" t="s">
        <v>1062</v>
      </c>
      <c r="B1182" s="5">
        <v>45553</v>
      </c>
      <c r="C1182" s="4" t="s">
        <v>31</v>
      </c>
      <c r="D1182" s="4" t="s">
        <v>32</v>
      </c>
      <c r="E1182" s="4" t="s">
        <v>20</v>
      </c>
      <c r="F1182" s="4" t="s">
        <v>90</v>
      </c>
      <c r="G1182" s="4">
        <v>2020</v>
      </c>
      <c r="H1182" s="4" t="s">
        <v>54</v>
      </c>
      <c r="I1182" s="4">
        <v>16000</v>
      </c>
      <c r="J1182" s="4" t="s">
        <v>66</v>
      </c>
      <c r="K1182" s="4" t="s">
        <v>46</v>
      </c>
      <c r="L1182" s="4" t="s">
        <v>47</v>
      </c>
      <c r="M1182" s="6" t="s">
        <v>48</v>
      </c>
      <c r="N1182" s="4" t="s">
        <v>67</v>
      </c>
      <c r="O1182" s="4" t="s">
        <v>59</v>
      </c>
      <c r="P1182" s="4" t="s">
        <v>50</v>
      </c>
      <c r="Q1182" s="4" t="s">
        <v>51</v>
      </c>
    </row>
    <row r="1183" spans="1:17" ht="14.25" customHeight="1" x14ac:dyDescent="0.35">
      <c r="A1183" s="4" t="s">
        <v>1063</v>
      </c>
      <c r="B1183" s="5">
        <v>45449</v>
      </c>
      <c r="C1183" s="4" t="s">
        <v>31</v>
      </c>
      <c r="D1183" s="4" t="s">
        <v>19</v>
      </c>
      <c r="E1183" s="4" t="s">
        <v>86</v>
      </c>
      <c r="F1183" s="4" t="s">
        <v>90</v>
      </c>
      <c r="G1183" s="4">
        <v>2020</v>
      </c>
      <c r="H1183" s="4" t="s">
        <v>22</v>
      </c>
      <c r="I1183" s="4">
        <v>23400</v>
      </c>
      <c r="J1183" s="4" t="s">
        <v>35</v>
      </c>
      <c r="K1183" s="4" t="s">
        <v>42</v>
      </c>
      <c r="L1183" s="4" t="s">
        <v>37</v>
      </c>
      <c r="M1183" s="6" t="s">
        <v>25</v>
      </c>
      <c r="N1183" s="4" t="s">
        <v>58</v>
      </c>
      <c r="O1183" s="4" t="s">
        <v>39</v>
      </c>
      <c r="P1183" s="4" t="s">
        <v>28</v>
      </c>
      <c r="Q1183" s="4" t="s">
        <v>51</v>
      </c>
    </row>
    <row r="1184" spans="1:17" ht="14.25" customHeight="1" x14ac:dyDescent="0.35">
      <c r="A1184" s="4" t="s">
        <v>1064</v>
      </c>
      <c r="B1184" s="5">
        <v>45468</v>
      </c>
      <c r="C1184" s="4" t="s">
        <v>18</v>
      </c>
      <c r="D1184" s="4" t="s">
        <v>62</v>
      </c>
      <c r="E1184" s="4" t="s">
        <v>89</v>
      </c>
      <c r="F1184" s="4" t="s">
        <v>64</v>
      </c>
      <c r="G1184" s="4">
        <v>2022</v>
      </c>
      <c r="H1184" s="4" t="s">
        <v>22</v>
      </c>
      <c r="I1184" s="4">
        <v>22500</v>
      </c>
      <c r="J1184" s="4" t="s">
        <v>35</v>
      </c>
      <c r="K1184" s="4" t="s">
        <v>18</v>
      </c>
      <c r="L1184" s="4" t="s">
        <v>87</v>
      </c>
      <c r="M1184" s="6" t="s">
        <v>38</v>
      </c>
      <c r="N1184" s="4" t="s">
        <v>58</v>
      </c>
      <c r="O1184" s="4" t="s">
        <v>82</v>
      </c>
      <c r="P1184" s="4" t="s">
        <v>28</v>
      </c>
      <c r="Q1184" s="4" t="s">
        <v>29</v>
      </c>
    </row>
    <row r="1185" spans="1:17" ht="14.25" customHeight="1" x14ac:dyDescent="0.35">
      <c r="A1185" s="4" t="s">
        <v>1065</v>
      </c>
      <c r="B1185" s="5">
        <v>45329</v>
      </c>
      <c r="C1185" s="4" t="s">
        <v>76</v>
      </c>
      <c r="D1185" s="4" t="s">
        <v>72</v>
      </c>
      <c r="E1185" s="4" t="s">
        <v>20</v>
      </c>
      <c r="F1185" s="4" t="s">
        <v>21</v>
      </c>
      <c r="G1185" s="4">
        <v>2021</v>
      </c>
      <c r="H1185" s="4" t="s">
        <v>44</v>
      </c>
      <c r="I1185" s="4">
        <v>44000</v>
      </c>
      <c r="J1185" s="4" t="s">
        <v>35</v>
      </c>
      <c r="K1185" s="4" t="s">
        <v>77</v>
      </c>
      <c r="L1185" s="4" t="s">
        <v>56</v>
      </c>
      <c r="M1185" s="6" t="s">
        <v>38</v>
      </c>
      <c r="N1185" s="4" t="s">
        <v>67</v>
      </c>
      <c r="O1185" s="4" t="s">
        <v>27</v>
      </c>
      <c r="P1185" s="4" t="s">
        <v>28</v>
      </c>
      <c r="Q1185" s="4" t="s">
        <v>51</v>
      </c>
    </row>
    <row r="1186" spans="1:17" ht="14.25" customHeight="1" x14ac:dyDescent="0.35">
      <c r="A1186" s="4" t="s">
        <v>1066</v>
      </c>
      <c r="B1186" s="5">
        <v>45468</v>
      </c>
      <c r="C1186" s="4" t="s">
        <v>53</v>
      </c>
      <c r="D1186" s="4" t="s">
        <v>19</v>
      </c>
      <c r="E1186" s="4" t="s">
        <v>33</v>
      </c>
      <c r="F1186" s="4" t="s">
        <v>81</v>
      </c>
      <c r="G1186" s="4">
        <v>2020</v>
      </c>
      <c r="H1186" s="4" t="s">
        <v>54</v>
      </c>
      <c r="I1186" s="4">
        <v>17580</v>
      </c>
      <c r="J1186" s="4" t="s">
        <v>66</v>
      </c>
      <c r="K1186" s="4" t="s">
        <v>18</v>
      </c>
      <c r="L1186" s="4" t="s">
        <v>24</v>
      </c>
      <c r="M1186" s="6" t="s">
        <v>57</v>
      </c>
      <c r="N1186" s="4" t="s">
        <v>49</v>
      </c>
      <c r="O1186" s="4" t="s">
        <v>82</v>
      </c>
      <c r="P1186" s="4" t="s">
        <v>28</v>
      </c>
      <c r="Q1186" s="4" t="s">
        <v>51</v>
      </c>
    </row>
    <row r="1187" spans="1:17" ht="14.25" customHeight="1" x14ac:dyDescent="0.35">
      <c r="A1187" s="4" t="s">
        <v>1067</v>
      </c>
      <c r="B1187" s="5">
        <v>45294</v>
      </c>
      <c r="C1187" s="4" t="s">
        <v>18</v>
      </c>
      <c r="D1187" s="4" t="s">
        <v>84</v>
      </c>
      <c r="E1187" s="4" t="s">
        <v>20</v>
      </c>
      <c r="F1187" s="4" t="s">
        <v>90</v>
      </c>
      <c r="G1187" s="4">
        <v>2018</v>
      </c>
      <c r="H1187" s="4" t="s">
        <v>34</v>
      </c>
      <c r="I1187" s="4">
        <v>39510</v>
      </c>
      <c r="J1187" s="4" t="s">
        <v>45</v>
      </c>
      <c r="K1187" s="4" t="s">
        <v>42</v>
      </c>
      <c r="L1187" s="4" t="s">
        <v>87</v>
      </c>
      <c r="M1187" s="6" t="s">
        <v>48</v>
      </c>
      <c r="N1187" s="4">
        <v>8</v>
      </c>
      <c r="O1187" s="4" t="s">
        <v>59</v>
      </c>
      <c r="P1187" s="4" t="s">
        <v>28</v>
      </c>
      <c r="Q1187" s="4" t="s">
        <v>70</v>
      </c>
    </row>
    <row r="1188" spans="1:17" ht="14.25" customHeight="1" x14ac:dyDescent="0.35">
      <c r="A1188" s="4" t="s">
        <v>1068</v>
      </c>
      <c r="B1188" s="5">
        <v>45561</v>
      </c>
      <c r="C1188" s="4" t="s">
        <v>31</v>
      </c>
      <c r="D1188" s="4" t="s">
        <v>32</v>
      </c>
      <c r="E1188" s="4" t="s">
        <v>20</v>
      </c>
      <c r="F1188" s="4" t="s">
        <v>90</v>
      </c>
      <c r="G1188" s="4">
        <v>2019</v>
      </c>
      <c r="H1188" s="4" t="s">
        <v>22</v>
      </c>
      <c r="I1188" s="4">
        <v>26310</v>
      </c>
      <c r="J1188" s="4" t="s">
        <v>66</v>
      </c>
      <c r="K1188" s="4" t="s">
        <v>18</v>
      </c>
      <c r="L1188" s="4" t="s">
        <v>56</v>
      </c>
      <c r="M1188" s="6" t="s">
        <v>38</v>
      </c>
      <c r="N1188" s="4">
        <v>8</v>
      </c>
      <c r="O1188" s="4" t="s">
        <v>59</v>
      </c>
      <c r="P1188" s="4" t="s">
        <v>50</v>
      </c>
      <c r="Q1188" s="4" t="s">
        <v>70</v>
      </c>
    </row>
    <row r="1189" spans="1:17" ht="14.25" customHeight="1" x14ac:dyDescent="0.35">
      <c r="A1189" s="4" t="s">
        <v>1069</v>
      </c>
      <c r="B1189" s="5">
        <v>45460</v>
      </c>
      <c r="C1189" s="4" t="s">
        <v>53</v>
      </c>
      <c r="D1189" s="4" t="s">
        <v>32</v>
      </c>
      <c r="E1189" s="4" t="s">
        <v>63</v>
      </c>
      <c r="F1189" s="4" t="s">
        <v>64</v>
      </c>
      <c r="G1189" s="4">
        <v>2021</v>
      </c>
      <c r="H1189" s="4" t="s">
        <v>34</v>
      </c>
      <c r="I1189" s="4">
        <v>39420</v>
      </c>
      <c r="J1189" s="4" t="s">
        <v>66</v>
      </c>
      <c r="K1189" s="4" t="s">
        <v>42</v>
      </c>
      <c r="L1189" s="4" t="s">
        <v>24</v>
      </c>
      <c r="M1189" s="6" t="s">
        <v>25</v>
      </c>
      <c r="N1189" s="4" t="s">
        <v>26</v>
      </c>
      <c r="O1189" s="4" t="s">
        <v>74</v>
      </c>
      <c r="P1189" s="4" t="s">
        <v>40</v>
      </c>
      <c r="Q1189" s="4" t="s">
        <v>51</v>
      </c>
    </row>
    <row r="1190" spans="1:17" ht="14.25" customHeight="1" x14ac:dyDescent="0.35">
      <c r="A1190" s="4" t="s">
        <v>1070</v>
      </c>
      <c r="B1190" s="5">
        <v>45612</v>
      </c>
      <c r="C1190" s="4" t="s">
        <v>53</v>
      </c>
      <c r="D1190" s="4" t="s">
        <v>84</v>
      </c>
      <c r="E1190" s="4" t="s">
        <v>20</v>
      </c>
      <c r="F1190" s="4" t="s">
        <v>64</v>
      </c>
      <c r="G1190" s="4">
        <v>2018</v>
      </c>
      <c r="H1190" s="4" t="s">
        <v>34</v>
      </c>
      <c r="I1190" s="4">
        <v>39375</v>
      </c>
      <c r="J1190" s="4" t="s">
        <v>55</v>
      </c>
      <c r="K1190" s="4" t="s">
        <v>77</v>
      </c>
      <c r="L1190" s="4" t="s">
        <v>56</v>
      </c>
      <c r="M1190" s="6" t="s">
        <v>38</v>
      </c>
      <c r="N1190" s="4" t="s">
        <v>67</v>
      </c>
      <c r="O1190" s="4" t="s">
        <v>59</v>
      </c>
      <c r="P1190" s="4" t="s">
        <v>28</v>
      </c>
      <c r="Q1190" s="4" t="s">
        <v>51</v>
      </c>
    </row>
    <row r="1191" spans="1:17" ht="14.25" customHeight="1" x14ac:dyDescent="0.35">
      <c r="A1191" s="4" t="s">
        <v>1071</v>
      </c>
      <c r="B1191" s="5">
        <v>45300</v>
      </c>
      <c r="C1191" s="4" t="s">
        <v>31</v>
      </c>
      <c r="D1191" s="4" t="s">
        <v>19</v>
      </c>
      <c r="E1191" s="4" t="s">
        <v>73</v>
      </c>
      <c r="F1191" s="4" t="s">
        <v>81</v>
      </c>
      <c r="G1191" s="4">
        <v>2022</v>
      </c>
      <c r="H1191" s="4" t="s">
        <v>65</v>
      </c>
      <c r="I1191" s="4">
        <v>21850</v>
      </c>
      <c r="J1191" s="4" t="s">
        <v>45</v>
      </c>
      <c r="K1191" s="4" t="s">
        <v>77</v>
      </c>
      <c r="L1191" s="4" t="s">
        <v>37</v>
      </c>
      <c r="M1191" s="6" t="s">
        <v>25</v>
      </c>
      <c r="N1191" s="4" t="s">
        <v>49</v>
      </c>
      <c r="O1191" s="4" t="s">
        <v>59</v>
      </c>
      <c r="P1191" s="4" t="s">
        <v>28</v>
      </c>
      <c r="Q1191" s="4" t="s">
        <v>51</v>
      </c>
    </row>
    <row r="1192" spans="1:17" ht="14.25" customHeight="1" x14ac:dyDescent="0.35">
      <c r="A1192" s="4" t="s">
        <v>1072</v>
      </c>
      <c r="B1192" s="7">
        <v>45319</v>
      </c>
      <c r="C1192" s="4" t="s">
        <v>31</v>
      </c>
      <c r="D1192" s="4" t="s">
        <v>19</v>
      </c>
      <c r="E1192" s="4" t="s">
        <v>63</v>
      </c>
      <c r="F1192" s="4" t="s">
        <v>64</v>
      </c>
      <c r="G1192" s="4">
        <v>2022</v>
      </c>
      <c r="H1192" s="4" t="s">
        <v>54</v>
      </c>
      <c r="I1192" s="4">
        <v>17460</v>
      </c>
      <c r="J1192" s="4" t="s">
        <v>66</v>
      </c>
      <c r="K1192" s="4" t="s">
        <v>18</v>
      </c>
      <c r="L1192" s="4" t="s">
        <v>87</v>
      </c>
      <c r="M1192" s="6" t="s">
        <v>48</v>
      </c>
      <c r="N1192" s="4" t="s">
        <v>26</v>
      </c>
      <c r="O1192" s="4" t="s">
        <v>27</v>
      </c>
      <c r="P1192" s="4" t="s">
        <v>28</v>
      </c>
      <c r="Q1192" s="4" t="s">
        <v>51</v>
      </c>
    </row>
    <row r="1193" spans="1:17" ht="14.25" customHeight="1" x14ac:dyDescent="0.35">
      <c r="A1193" s="4" t="s">
        <v>1073</v>
      </c>
      <c r="B1193" s="7">
        <v>45346</v>
      </c>
      <c r="C1193" s="4" t="s">
        <v>31</v>
      </c>
      <c r="D1193" s="4" t="s">
        <v>84</v>
      </c>
      <c r="E1193" s="4" t="s">
        <v>79</v>
      </c>
      <c r="F1193" s="4" t="s">
        <v>90</v>
      </c>
      <c r="G1193" s="4">
        <v>2020</v>
      </c>
      <c r="H1193" s="4" t="s">
        <v>54</v>
      </c>
      <c r="I1193" s="4">
        <v>17000</v>
      </c>
      <c r="J1193" s="4" t="s">
        <v>45</v>
      </c>
      <c r="K1193" s="4" t="s">
        <v>18</v>
      </c>
      <c r="L1193" s="4" t="s">
        <v>56</v>
      </c>
      <c r="M1193" s="6" t="s">
        <v>57</v>
      </c>
      <c r="N1193" s="4" t="s">
        <v>67</v>
      </c>
      <c r="O1193" s="4" t="s">
        <v>59</v>
      </c>
      <c r="P1193" s="4" t="s">
        <v>40</v>
      </c>
      <c r="Q1193" s="4" t="s">
        <v>29</v>
      </c>
    </row>
    <row r="1194" spans="1:17" ht="14.25" customHeight="1" x14ac:dyDescent="0.35">
      <c r="A1194" s="4" t="s">
        <v>843</v>
      </c>
      <c r="B1194" s="7">
        <v>45518</v>
      </c>
      <c r="C1194" s="4" t="s">
        <v>31</v>
      </c>
      <c r="D1194" s="4" t="s">
        <v>62</v>
      </c>
      <c r="E1194" s="4" t="s">
        <v>20</v>
      </c>
      <c r="F1194" s="4" t="s">
        <v>21</v>
      </c>
      <c r="G1194" s="4">
        <v>2022</v>
      </c>
      <c r="H1194" s="4" t="s">
        <v>22</v>
      </c>
      <c r="I1194" s="4">
        <v>24300</v>
      </c>
      <c r="J1194" s="4" t="s">
        <v>35</v>
      </c>
      <c r="K1194" s="4" t="s">
        <v>42</v>
      </c>
      <c r="L1194" s="4" t="s">
        <v>47</v>
      </c>
      <c r="M1194" s="6" t="s">
        <v>38</v>
      </c>
      <c r="N1194" s="4" t="s">
        <v>26</v>
      </c>
      <c r="O1194" s="4" t="s">
        <v>74</v>
      </c>
      <c r="P1194" s="4" t="s">
        <v>50</v>
      </c>
      <c r="Q1194" s="4" t="s">
        <v>70</v>
      </c>
    </row>
    <row r="1195" spans="1:17" ht="14.25" customHeight="1" x14ac:dyDescent="0.35">
      <c r="A1195" s="4" t="s">
        <v>1074</v>
      </c>
      <c r="B1195" s="7">
        <v>45605</v>
      </c>
      <c r="C1195" s="4" t="s">
        <v>42</v>
      </c>
      <c r="D1195" s="4" t="s">
        <v>72</v>
      </c>
      <c r="E1195" s="4" t="s">
        <v>20</v>
      </c>
      <c r="F1195" s="4" t="s">
        <v>21</v>
      </c>
      <c r="G1195" s="4">
        <v>2019</v>
      </c>
      <c r="H1195" s="4" t="s">
        <v>65</v>
      </c>
      <c r="I1195" s="4">
        <v>20000</v>
      </c>
      <c r="J1195" s="4" t="s">
        <v>66</v>
      </c>
      <c r="K1195" s="4" t="s">
        <v>46</v>
      </c>
      <c r="L1195" s="4" t="s">
        <v>47</v>
      </c>
      <c r="M1195" s="6" t="s">
        <v>38</v>
      </c>
      <c r="N1195" s="4">
        <v>8</v>
      </c>
      <c r="O1195" s="4" t="s">
        <v>39</v>
      </c>
      <c r="P1195" s="4" t="s">
        <v>40</v>
      </c>
      <c r="Q1195" s="4" t="s">
        <v>70</v>
      </c>
    </row>
    <row r="1196" spans="1:17" ht="14.25" customHeight="1" x14ac:dyDescent="0.35">
      <c r="A1196" s="4" t="s">
        <v>432</v>
      </c>
      <c r="B1196" s="7">
        <v>45501</v>
      </c>
      <c r="C1196" s="4" t="s">
        <v>53</v>
      </c>
      <c r="D1196" s="4" t="s">
        <v>19</v>
      </c>
      <c r="E1196" s="4" t="s">
        <v>86</v>
      </c>
      <c r="F1196" s="4" t="s">
        <v>90</v>
      </c>
      <c r="G1196" s="4">
        <v>2018</v>
      </c>
      <c r="H1196" s="4" t="s">
        <v>65</v>
      </c>
      <c r="I1196" s="4">
        <v>19500</v>
      </c>
      <c r="J1196" s="4" t="s">
        <v>66</v>
      </c>
      <c r="K1196" s="4" t="s">
        <v>77</v>
      </c>
      <c r="L1196" s="4" t="s">
        <v>87</v>
      </c>
      <c r="M1196" s="6" t="s">
        <v>57</v>
      </c>
      <c r="N1196" s="4" t="s">
        <v>26</v>
      </c>
      <c r="O1196" s="4" t="s">
        <v>59</v>
      </c>
      <c r="P1196" s="4" t="s">
        <v>50</v>
      </c>
      <c r="Q1196" s="4" t="s">
        <v>29</v>
      </c>
    </row>
    <row r="1197" spans="1:17" ht="14.25" customHeight="1" x14ac:dyDescent="0.35">
      <c r="A1197" s="4" t="s">
        <v>1075</v>
      </c>
      <c r="B1197" s="7">
        <v>45383</v>
      </c>
      <c r="C1197" s="4" t="s">
        <v>31</v>
      </c>
      <c r="D1197" s="4" t="s">
        <v>62</v>
      </c>
      <c r="E1197" s="4" t="s">
        <v>89</v>
      </c>
      <c r="F1197" s="4" t="s">
        <v>90</v>
      </c>
      <c r="G1197" s="4">
        <v>2021</v>
      </c>
      <c r="H1197" s="4" t="s">
        <v>65</v>
      </c>
      <c r="I1197" s="4">
        <v>18750</v>
      </c>
      <c r="J1197" s="4" t="s">
        <v>45</v>
      </c>
      <c r="K1197" s="4" t="s">
        <v>36</v>
      </c>
      <c r="L1197" s="4" t="s">
        <v>24</v>
      </c>
      <c r="M1197" s="6" t="s">
        <v>38</v>
      </c>
      <c r="N1197" s="4" t="s">
        <v>67</v>
      </c>
      <c r="O1197" s="4" t="s">
        <v>27</v>
      </c>
      <c r="P1197" s="4" t="s">
        <v>28</v>
      </c>
      <c r="Q1197" s="4" t="s">
        <v>29</v>
      </c>
    </row>
    <row r="1198" spans="1:17" ht="14.25" customHeight="1" x14ac:dyDescent="0.35">
      <c r="A1198" s="4" t="s">
        <v>1076</v>
      </c>
      <c r="B1198" s="7">
        <v>45560</v>
      </c>
      <c r="C1198" s="4" t="s">
        <v>42</v>
      </c>
      <c r="D1198" s="4" t="s">
        <v>19</v>
      </c>
      <c r="E1198" s="4" t="s">
        <v>20</v>
      </c>
      <c r="F1198" s="4" t="s">
        <v>43</v>
      </c>
      <c r="G1198" s="4">
        <v>2020</v>
      </c>
      <c r="H1198" s="4" t="s">
        <v>54</v>
      </c>
      <c r="I1198" s="4">
        <v>17600</v>
      </c>
      <c r="J1198" s="4" t="s">
        <v>55</v>
      </c>
      <c r="K1198" s="4" t="s">
        <v>18</v>
      </c>
      <c r="L1198" s="4" t="s">
        <v>47</v>
      </c>
      <c r="M1198" s="6" t="s">
        <v>38</v>
      </c>
      <c r="N1198" s="4" t="s">
        <v>67</v>
      </c>
      <c r="O1198" s="4" t="s">
        <v>27</v>
      </c>
      <c r="P1198" s="4" t="s">
        <v>28</v>
      </c>
      <c r="Q1198" s="4" t="s">
        <v>51</v>
      </c>
    </row>
    <row r="1199" spans="1:17" ht="14.25" customHeight="1" x14ac:dyDescent="0.35">
      <c r="A1199" s="4" t="s">
        <v>1077</v>
      </c>
      <c r="B1199" s="7">
        <v>45374</v>
      </c>
      <c r="C1199" s="4" t="s">
        <v>18</v>
      </c>
      <c r="D1199" s="4" t="s">
        <v>62</v>
      </c>
      <c r="E1199" s="4" t="s">
        <v>33</v>
      </c>
      <c r="F1199" s="4" t="s">
        <v>81</v>
      </c>
      <c r="G1199" s="4">
        <v>2021</v>
      </c>
      <c r="H1199" s="4" t="s">
        <v>54</v>
      </c>
      <c r="I1199" s="4">
        <v>17580</v>
      </c>
      <c r="J1199" s="4" t="s">
        <v>45</v>
      </c>
      <c r="K1199" s="4" t="s">
        <v>46</v>
      </c>
      <c r="L1199" s="4" t="s">
        <v>37</v>
      </c>
      <c r="M1199" s="6" t="s">
        <v>38</v>
      </c>
      <c r="N1199" s="4" t="s">
        <v>26</v>
      </c>
      <c r="O1199" s="4" t="s">
        <v>82</v>
      </c>
      <c r="P1199" s="4" t="s">
        <v>28</v>
      </c>
      <c r="Q1199" s="4" t="s">
        <v>60</v>
      </c>
    </row>
    <row r="1200" spans="1:17" ht="14.25" customHeight="1" x14ac:dyDescent="0.35">
      <c r="A1200" s="4" t="s">
        <v>1078</v>
      </c>
      <c r="B1200" s="7">
        <v>45449</v>
      </c>
      <c r="C1200" s="4" t="s">
        <v>18</v>
      </c>
      <c r="D1200" s="4" t="s">
        <v>84</v>
      </c>
      <c r="E1200" s="4" t="s">
        <v>20</v>
      </c>
      <c r="F1200" s="4" t="s">
        <v>43</v>
      </c>
      <c r="G1200" s="4">
        <v>2018</v>
      </c>
      <c r="H1200" s="4" t="s">
        <v>44</v>
      </c>
      <c r="I1200" s="4">
        <v>43900</v>
      </c>
      <c r="J1200" s="4" t="s">
        <v>35</v>
      </c>
      <c r="K1200" s="4" t="s">
        <v>36</v>
      </c>
      <c r="L1200" s="4" t="s">
        <v>24</v>
      </c>
      <c r="M1200" s="6" t="s">
        <v>38</v>
      </c>
      <c r="N1200" s="4" t="s">
        <v>67</v>
      </c>
      <c r="O1200" s="4" t="s">
        <v>74</v>
      </c>
      <c r="P1200" s="4" t="s">
        <v>28</v>
      </c>
      <c r="Q1200" s="4" t="s">
        <v>70</v>
      </c>
    </row>
    <row r="1201" spans="1:17" ht="14.25" customHeight="1" x14ac:dyDescent="0.35">
      <c r="A1201" s="4" t="s">
        <v>1079</v>
      </c>
      <c r="B1201" s="7">
        <v>45401</v>
      </c>
      <c r="C1201" s="4" t="s">
        <v>18</v>
      </c>
      <c r="D1201" s="4" t="s">
        <v>72</v>
      </c>
      <c r="E1201" s="4" t="s">
        <v>20</v>
      </c>
      <c r="F1201" s="4" t="s">
        <v>90</v>
      </c>
      <c r="G1201" s="4">
        <v>2019</v>
      </c>
      <c r="H1201" s="4" t="s">
        <v>54</v>
      </c>
      <c r="I1201" s="4">
        <v>17540</v>
      </c>
      <c r="J1201" s="4" t="s">
        <v>45</v>
      </c>
      <c r="K1201" s="4" t="s">
        <v>46</v>
      </c>
      <c r="L1201" s="4" t="s">
        <v>24</v>
      </c>
      <c r="M1201" s="6" t="s">
        <v>38</v>
      </c>
      <c r="N1201" s="4">
        <v>8</v>
      </c>
      <c r="O1201" s="4" t="s">
        <v>74</v>
      </c>
      <c r="P1201" s="4" t="s">
        <v>28</v>
      </c>
      <c r="Q1201" s="4" t="s">
        <v>70</v>
      </c>
    </row>
    <row r="1202" spans="1:17" ht="14.25" customHeight="1" x14ac:dyDescent="0.35">
      <c r="A1202" s="4" t="s">
        <v>1080</v>
      </c>
      <c r="B1202" s="7">
        <v>45312</v>
      </c>
      <c r="C1202" s="4" t="s">
        <v>18</v>
      </c>
      <c r="D1202" s="4" t="s">
        <v>84</v>
      </c>
      <c r="E1202" s="4" t="s">
        <v>63</v>
      </c>
      <c r="F1202" s="4" t="s">
        <v>90</v>
      </c>
      <c r="G1202" s="4">
        <v>2018</v>
      </c>
      <c r="H1202" s="4" t="s">
        <v>54</v>
      </c>
      <c r="I1202" s="4">
        <v>17520</v>
      </c>
      <c r="J1202" s="4" t="s">
        <v>45</v>
      </c>
      <c r="K1202" s="4" t="s">
        <v>46</v>
      </c>
      <c r="L1202" s="4" t="s">
        <v>37</v>
      </c>
      <c r="M1202" s="6" t="s">
        <v>38</v>
      </c>
      <c r="N1202" s="4">
        <v>8</v>
      </c>
      <c r="O1202" s="4" t="s">
        <v>74</v>
      </c>
      <c r="P1202" s="4" t="s">
        <v>50</v>
      </c>
      <c r="Q1202" s="4" t="s">
        <v>60</v>
      </c>
    </row>
    <row r="1203" spans="1:17" ht="14.25" customHeight="1" x14ac:dyDescent="0.35">
      <c r="A1203" s="4" t="s">
        <v>152</v>
      </c>
      <c r="B1203" s="7">
        <v>45301</v>
      </c>
      <c r="C1203" s="4" t="s">
        <v>53</v>
      </c>
      <c r="D1203" s="4" t="s">
        <v>32</v>
      </c>
      <c r="E1203" s="4" t="s">
        <v>20</v>
      </c>
      <c r="F1203" s="4" t="s">
        <v>21</v>
      </c>
      <c r="G1203" s="4">
        <v>2018</v>
      </c>
      <c r="H1203" s="4" t="s">
        <v>65</v>
      </c>
      <c r="I1203" s="4">
        <v>21875</v>
      </c>
      <c r="J1203" s="4" t="s">
        <v>55</v>
      </c>
      <c r="K1203" s="4" t="s">
        <v>36</v>
      </c>
      <c r="L1203" s="4" t="s">
        <v>56</v>
      </c>
      <c r="M1203" s="6" t="s">
        <v>57</v>
      </c>
      <c r="N1203" s="4" t="s">
        <v>67</v>
      </c>
      <c r="O1203" s="4" t="s">
        <v>82</v>
      </c>
      <c r="P1203" s="4" t="s">
        <v>40</v>
      </c>
      <c r="Q1203" s="4" t="s">
        <v>60</v>
      </c>
    </row>
    <row r="1204" spans="1:17" ht="14.25" customHeight="1" x14ac:dyDescent="0.35">
      <c r="A1204" s="4" t="s">
        <v>1081</v>
      </c>
      <c r="B1204" s="5">
        <v>45297</v>
      </c>
      <c r="C1204" s="4" t="s">
        <v>53</v>
      </c>
      <c r="D1204" s="4" t="s">
        <v>32</v>
      </c>
      <c r="E1204" s="4" t="s">
        <v>73</v>
      </c>
      <c r="F1204" s="4" t="s">
        <v>64</v>
      </c>
      <c r="G1204" s="4">
        <v>2020</v>
      </c>
      <c r="H1204" s="4" t="s">
        <v>34</v>
      </c>
      <c r="I1204" s="4">
        <v>39330</v>
      </c>
      <c r="J1204" s="4" t="s">
        <v>35</v>
      </c>
      <c r="K1204" s="4" t="s">
        <v>46</v>
      </c>
      <c r="L1204" s="4" t="s">
        <v>87</v>
      </c>
      <c r="M1204" s="6" t="s">
        <v>48</v>
      </c>
      <c r="N1204" s="4">
        <v>8</v>
      </c>
      <c r="O1204" s="4" t="s">
        <v>39</v>
      </c>
      <c r="P1204" s="4" t="s">
        <v>28</v>
      </c>
      <c r="Q1204" s="4" t="s">
        <v>29</v>
      </c>
    </row>
    <row r="1205" spans="1:17" ht="14.25" customHeight="1" x14ac:dyDescent="0.35">
      <c r="A1205" s="4" t="s">
        <v>564</v>
      </c>
      <c r="B1205" s="5">
        <v>45438</v>
      </c>
      <c r="C1205" s="4" t="s">
        <v>42</v>
      </c>
      <c r="D1205" s="4" t="s">
        <v>19</v>
      </c>
      <c r="E1205" s="4" t="s">
        <v>63</v>
      </c>
      <c r="F1205" s="4" t="s">
        <v>64</v>
      </c>
      <c r="G1205" s="4">
        <v>2021</v>
      </c>
      <c r="H1205" s="4" t="s">
        <v>22</v>
      </c>
      <c r="I1205" s="4">
        <v>26190</v>
      </c>
      <c r="J1205" s="4" t="s">
        <v>23</v>
      </c>
      <c r="K1205" s="4" t="s">
        <v>46</v>
      </c>
      <c r="L1205" s="4" t="s">
        <v>47</v>
      </c>
      <c r="M1205" s="6" t="s">
        <v>38</v>
      </c>
      <c r="N1205" s="4" t="s">
        <v>67</v>
      </c>
      <c r="O1205" s="4" t="s">
        <v>82</v>
      </c>
      <c r="P1205" s="4" t="s">
        <v>28</v>
      </c>
      <c r="Q1205" s="4" t="s">
        <v>51</v>
      </c>
    </row>
    <row r="1206" spans="1:17" ht="14.25" customHeight="1" x14ac:dyDescent="0.35">
      <c r="A1206" s="4" t="s">
        <v>1082</v>
      </c>
      <c r="B1206" s="5">
        <v>45311</v>
      </c>
      <c r="C1206" s="4" t="s">
        <v>42</v>
      </c>
      <c r="D1206" s="4" t="s">
        <v>72</v>
      </c>
      <c r="E1206" s="4" t="s">
        <v>79</v>
      </c>
      <c r="F1206" s="4" t="s">
        <v>43</v>
      </c>
      <c r="G1206" s="4">
        <v>2018</v>
      </c>
      <c r="H1206" s="4" t="s">
        <v>34</v>
      </c>
      <c r="I1206" s="4">
        <v>38250</v>
      </c>
      <c r="J1206" s="4" t="s">
        <v>55</v>
      </c>
      <c r="K1206" s="4" t="s">
        <v>77</v>
      </c>
      <c r="L1206" s="4" t="s">
        <v>24</v>
      </c>
      <c r="M1206" s="6" t="s">
        <v>57</v>
      </c>
      <c r="N1206" s="4" t="s">
        <v>26</v>
      </c>
      <c r="O1206" s="4" t="s">
        <v>39</v>
      </c>
      <c r="P1206" s="4" t="s">
        <v>28</v>
      </c>
      <c r="Q1206" s="4" t="s">
        <v>51</v>
      </c>
    </row>
    <row r="1207" spans="1:17" ht="14.25" customHeight="1" x14ac:dyDescent="0.35">
      <c r="A1207" s="4" t="s">
        <v>1083</v>
      </c>
      <c r="B1207" s="5">
        <v>45573</v>
      </c>
      <c r="C1207" s="4" t="s">
        <v>76</v>
      </c>
      <c r="D1207" s="4" t="s">
        <v>62</v>
      </c>
      <c r="E1207" s="4" t="s">
        <v>20</v>
      </c>
      <c r="F1207" s="4" t="s">
        <v>21</v>
      </c>
      <c r="G1207" s="4">
        <v>2018</v>
      </c>
      <c r="H1207" s="4" t="s">
        <v>22</v>
      </c>
      <c r="I1207" s="4">
        <v>24300</v>
      </c>
      <c r="J1207" s="4" t="s">
        <v>45</v>
      </c>
      <c r="K1207" s="4" t="s">
        <v>46</v>
      </c>
      <c r="L1207" s="4" t="s">
        <v>47</v>
      </c>
      <c r="M1207" s="6" t="s">
        <v>48</v>
      </c>
      <c r="N1207" s="4" t="s">
        <v>49</v>
      </c>
      <c r="O1207" s="4" t="s">
        <v>27</v>
      </c>
      <c r="P1207" s="4" t="s">
        <v>40</v>
      </c>
      <c r="Q1207" s="4" t="s">
        <v>51</v>
      </c>
    </row>
    <row r="1208" spans="1:17" ht="14.25" customHeight="1" x14ac:dyDescent="0.35">
      <c r="A1208" s="4" t="s">
        <v>934</v>
      </c>
      <c r="B1208" s="5">
        <v>45579</v>
      </c>
      <c r="C1208" s="4" t="s">
        <v>18</v>
      </c>
      <c r="D1208" s="4" t="s">
        <v>72</v>
      </c>
      <c r="E1208" s="4" t="s">
        <v>20</v>
      </c>
      <c r="F1208" s="4" t="s">
        <v>21</v>
      </c>
      <c r="G1208" s="4">
        <v>2019</v>
      </c>
      <c r="H1208" s="4" t="s">
        <v>44</v>
      </c>
      <c r="I1208" s="4">
        <v>40000</v>
      </c>
      <c r="J1208" s="4" t="s">
        <v>45</v>
      </c>
      <c r="K1208" s="4" t="s">
        <v>46</v>
      </c>
      <c r="L1208" s="4" t="s">
        <v>56</v>
      </c>
      <c r="M1208" s="6" t="s">
        <v>38</v>
      </c>
      <c r="N1208" s="4" t="s">
        <v>58</v>
      </c>
      <c r="O1208" s="4" t="s">
        <v>27</v>
      </c>
      <c r="P1208" s="4" t="s">
        <v>50</v>
      </c>
      <c r="Q1208" s="4" t="s">
        <v>51</v>
      </c>
    </row>
    <row r="1209" spans="1:17" ht="14.25" customHeight="1" x14ac:dyDescent="0.35">
      <c r="A1209" s="4" t="s">
        <v>551</v>
      </c>
      <c r="B1209" s="5">
        <v>45358</v>
      </c>
      <c r="C1209" s="4" t="s">
        <v>18</v>
      </c>
      <c r="D1209" s="4" t="s">
        <v>62</v>
      </c>
      <c r="E1209" s="4" t="s">
        <v>86</v>
      </c>
      <c r="F1209" s="4" t="s">
        <v>64</v>
      </c>
      <c r="G1209" s="4">
        <v>2022</v>
      </c>
      <c r="H1209" s="4" t="s">
        <v>54</v>
      </c>
      <c r="I1209" s="4">
        <v>15600</v>
      </c>
      <c r="J1209" s="4" t="s">
        <v>23</v>
      </c>
      <c r="K1209" s="4" t="s">
        <v>36</v>
      </c>
      <c r="L1209" s="4" t="s">
        <v>37</v>
      </c>
      <c r="M1209" s="6" t="s">
        <v>57</v>
      </c>
      <c r="N1209" s="4" t="s">
        <v>67</v>
      </c>
      <c r="O1209" s="4" t="s">
        <v>59</v>
      </c>
      <c r="P1209" s="4" t="s">
        <v>40</v>
      </c>
      <c r="Q1209" s="4" t="s">
        <v>60</v>
      </c>
    </row>
    <row r="1210" spans="1:17" ht="14.25" customHeight="1" x14ac:dyDescent="0.35">
      <c r="A1210" s="4" t="s">
        <v>1084</v>
      </c>
      <c r="B1210" s="5">
        <v>45450</v>
      </c>
      <c r="C1210" s="4" t="s">
        <v>18</v>
      </c>
      <c r="D1210" s="4" t="s">
        <v>62</v>
      </c>
      <c r="E1210" s="4" t="s">
        <v>89</v>
      </c>
      <c r="F1210" s="4" t="s">
        <v>81</v>
      </c>
      <c r="G1210" s="4">
        <v>2019</v>
      </c>
      <c r="H1210" s="4" t="s">
        <v>22</v>
      </c>
      <c r="I1210" s="4">
        <v>22500</v>
      </c>
      <c r="J1210" s="4" t="s">
        <v>45</v>
      </c>
      <c r="K1210" s="4" t="s">
        <v>36</v>
      </c>
      <c r="L1210" s="4" t="s">
        <v>24</v>
      </c>
      <c r="M1210" s="6" t="s">
        <v>25</v>
      </c>
      <c r="N1210" s="4" t="s">
        <v>26</v>
      </c>
      <c r="O1210" s="4" t="s">
        <v>27</v>
      </c>
      <c r="P1210" s="4" t="s">
        <v>50</v>
      </c>
      <c r="Q1210" s="4" t="s">
        <v>51</v>
      </c>
    </row>
    <row r="1211" spans="1:17" ht="14.25" customHeight="1" x14ac:dyDescent="0.35">
      <c r="A1211" s="4" t="s">
        <v>1085</v>
      </c>
      <c r="B1211" s="5">
        <v>45368</v>
      </c>
      <c r="C1211" s="4" t="s">
        <v>53</v>
      </c>
      <c r="D1211" s="4" t="s">
        <v>19</v>
      </c>
      <c r="E1211" s="4" t="s">
        <v>20</v>
      </c>
      <c r="F1211" s="4" t="s">
        <v>64</v>
      </c>
      <c r="G1211" s="4">
        <v>2021</v>
      </c>
      <c r="H1211" s="4" t="s">
        <v>22</v>
      </c>
      <c r="I1211" s="4">
        <v>26400</v>
      </c>
      <c r="J1211" s="4" t="s">
        <v>45</v>
      </c>
      <c r="K1211" s="4" t="s">
        <v>77</v>
      </c>
      <c r="L1211" s="4" t="s">
        <v>56</v>
      </c>
      <c r="M1211" s="6" t="s">
        <v>48</v>
      </c>
      <c r="N1211" s="4" t="s">
        <v>58</v>
      </c>
      <c r="O1211" s="4" t="s">
        <v>59</v>
      </c>
      <c r="P1211" s="4" t="s">
        <v>28</v>
      </c>
      <c r="Q1211" s="4" t="s">
        <v>70</v>
      </c>
    </row>
    <row r="1212" spans="1:17" ht="14.25" customHeight="1" x14ac:dyDescent="0.35">
      <c r="A1212" s="4" t="s">
        <v>1086</v>
      </c>
      <c r="B1212" s="5">
        <v>45363</v>
      </c>
      <c r="C1212" s="4" t="s">
        <v>31</v>
      </c>
      <c r="D1212" s="4" t="s">
        <v>32</v>
      </c>
      <c r="E1212" s="4" t="s">
        <v>33</v>
      </c>
      <c r="F1212" s="4" t="s">
        <v>69</v>
      </c>
      <c r="G1212" s="4">
        <v>2021</v>
      </c>
      <c r="H1212" s="4" t="s">
        <v>22</v>
      </c>
      <c r="I1212" s="4">
        <v>26370</v>
      </c>
      <c r="J1212" s="4" t="s">
        <v>55</v>
      </c>
      <c r="K1212" s="4" t="s">
        <v>36</v>
      </c>
      <c r="L1212" s="4" t="s">
        <v>47</v>
      </c>
      <c r="M1212" s="6" t="s">
        <v>48</v>
      </c>
      <c r="N1212" s="4">
        <v>8</v>
      </c>
      <c r="O1212" s="4" t="s">
        <v>74</v>
      </c>
      <c r="P1212" s="4" t="s">
        <v>28</v>
      </c>
      <c r="Q1212" s="4" t="s">
        <v>51</v>
      </c>
    </row>
    <row r="1213" spans="1:17" ht="14.25" customHeight="1" x14ac:dyDescent="0.35">
      <c r="A1213" s="4" t="s">
        <v>1087</v>
      </c>
      <c r="B1213" s="5">
        <v>45376</v>
      </c>
      <c r="C1213" s="4" t="s">
        <v>42</v>
      </c>
      <c r="D1213" s="4" t="s">
        <v>32</v>
      </c>
      <c r="E1213" s="4" t="s">
        <v>20</v>
      </c>
      <c r="F1213" s="4" t="s">
        <v>43</v>
      </c>
      <c r="G1213" s="4">
        <v>2020</v>
      </c>
      <c r="H1213" s="4" t="s">
        <v>22</v>
      </c>
      <c r="I1213" s="4">
        <v>26340</v>
      </c>
      <c r="J1213" s="4" t="s">
        <v>23</v>
      </c>
      <c r="K1213" s="4" t="s">
        <v>46</v>
      </c>
      <c r="L1213" s="4" t="s">
        <v>24</v>
      </c>
      <c r="M1213" s="6" t="s">
        <v>25</v>
      </c>
      <c r="N1213" s="4" t="s">
        <v>49</v>
      </c>
      <c r="O1213" s="4" t="s">
        <v>74</v>
      </c>
      <c r="P1213" s="4" t="s">
        <v>28</v>
      </c>
      <c r="Q1213" s="4" t="s">
        <v>29</v>
      </c>
    </row>
    <row r="1214" spans="1:17" ht="14.25" customHeight="1" x14ac:dyDescent="0.35">
      <c r="A1214" s="4" t="s">
        <v>1088</v>
      </c>
      <c r="B1214" s="5">
        <v>45344</v>
      </c>
      <c r="C1214" s="4" t="s">
        <v>76</v>
      </c>
      <c r="D1214" s="4" t="s">
        <v>32</v>
      </c>
      <c r="E1214" s="4" t="s">
        <v>20</v>
      </c>
      <c r="F1214" s="4" t="s">
        <v>21</v>
      </c>
      <c r="G1214" s="4">
        <v>2022</v>
      </c>
      <c r="H1214" s="4" t="s">
        <v>54</v>
      </c>
      <c r="I1214" s="4">
        <v>17540</v>
      </c>
      <c r="J1214" s="4" t="s">
        <v>66</v>
      </c>
      <c r="K1214" s="4" t="s">
        <v>46</v>
      </c>
      <c r="L1214" s="4" t="s">
        <v>47</v>
      </c>
      <c r="M1214" s="6" t="s">
        <v>48</v>
      </c>
      <c r="N1214" s="4" t="s">
        <v>67</v>
      </c>
      <c r="O1214" s="4" t="s">
        <v>74</v>
      </c>
      <c r="P1214" s="4" t="s">
        <v>28</v>
      </c>
      <c r="Q1214" s="4" t="s">
        <v>70</v>
      </c>
    </row>
    <row r="1215" spans="1:17" ht="14.25" customHeight="1" x14ac:dyDescent="0.35">
      <c r="A1215" s="4" t="s">
        <v>1089</v>
      </c>
      <c r="B1215" s="5">
        <v>45312</v>
      </c>
      <c r="C1215" s="4" t="s">
        <v>76</v>
      </c>
      <c r="D1215" s="4" t="s">
        <v>19</v>
      </c>
      <c r="E1215" s="4" t="s">
        <v>63</v>
      </c>
      <c r="F1215" s="4" t="s">
        <v>81</v>
      </c>
      <c r="G1215" s="4">
        <v>2021</v>
      </c>
      <c r="H1215" s="4" t="s">
        <v>34</v>
      </c>
      <c r="I1215" s="4">
        <v>39420</v>
      </c>
      <c r="J1215" s="4" t="s">
        <v>45</v>
      </c>
      <c r="K1215" s="4" t="s">
        <v>46</v>
      </c>
      <c r="L1215" s="4" t="s">
        <v>56</v>
      </c>
      <c r="M1215" s="6" t="s">
        <v>48</v>
      </c>
      <c r="N1215" s="4" t="s">
        <v>58</v>
      </c>
      <c r="O1215" s="4" t="s">
        <v>27</v>
      </c>
      <c r="P1215" s="4" t="s">
        <v>28</v>
      </c>
      <c r="Q1215" s="4" t="s">
        <v>29</v>
      </c>
    </row>
    <row r="1216" spans="1:17" ht="14.25" customHeight="1" x14ac:dyDescent="0.35">
      <c r="A1216" s="4" t="s">
        <v>1090</v>
      </c>
      <c r="B1216" s="7">
        <v>45505</v>
      </c>
      <c r="C1216" s="4" t="s">
        <v>18</v>
      </c>
      <c r="D1216" s="4" t="s">
        <v>62</v>
      </c>
      <c r="E1216" s="4" t="s">
        <v>20</v>
      </c>
      <c r="F1216" s="4" t="s">
        <v>81</v>
      </c>
      <c r="G1216" s="4">
        <v>2022</v>
      </c>
      <c r="H1216" s="4" t="s">
        <v>22</v>
      </c>
      <c r="I1216" s="4">
        <v>26250</v>
      </c>
      <c r="J1216" s="4" t="s">
        <v>45</v>
      </c>
      <c r="K1216" s="4" t="s">
        <v>36</v>
      </c>
      <c r="L1216" s="4" t="s">
        <v>87</v>
      </c>
      <c r="M1216" s="6" t="s">
        <v>25</v>
      </c>
      <c r="N1216" s="4" t="s">
        <v>26</v>
      </c>
      <c r="O1216" s="4" t="s">
        <v>74</v>
      </c>
      <c r="P1216" s="4" t="s">
        <v>50</v>
      </c>
      <c r="Q1216" s="4" t="s">
        <v>60</v>
      </c>
    </row>
    <row r="1217" spans="1:17" ht="14.25" customHeight="1" x14ac:dyDescent="0.35">
      <c r="A1217" s="4" t="s">
        <v>1091</v>
      </c>
      <c r="B1217" s="7">
        <v>45426</v>
      </c>
      <c r="C1217" s="4" t="s">
        <v>18</v>
      </c>
      <c r="D1217" s="4" t="s">
        <v>84</v>
      </c>
      <c r="E1217" s="4" t="s">
        <v>73</v>
      </c>
      <c r="F1217" s="4" t="s">
        <v>43</v>
      </c>
      <c r="G1217" s="4">
        <v>2019</v>
      </c>
      <c r="H1217" s="4" t="s">
        <v>65</v>
      </c>
      <c r="I1217" s="4">
        <v>21850</v>
      </c>
      <c r="J1217" s="4" t="s">
        <v>35</v>
      </c>
      <c r="K1217" s="4" t="s">
        <v>77</v>
      </c>
      <c r="L1217" s="4" t="s">
        <v>24</v>
      </c>
      <c r="M1217" s="6" t="s">
        <v>57</v>
      </c>
      <c r="N1217" s="4" t="s">
        <v>58</v>
      </c>
      <c r="O1217" s="4" t="s">
        <v>59</v>
      </c>
      <c r="P1217" s="4" t="s">
        <v>40</v>
      </c>
      <c r="Q1217" s="4" t="s">
        <v>60</v>
      </c>
    </row>
    <row r="1218" spans="1:17" ht="14.25" customHeight="1" x14ac:dyDescent="0.35">
      <c r="A1218" s="4" t="s">
        <v>1092</v>
      </c>
      <c r="B1218" s="7">
        <v>45456</v>
      </c>
      <c r="C1218" s="4" t="s">
        <v>76</v>
      </c>
      <c r="D1218" s="4" t="s">
        <v>19</v>
      </c>
      <c r="E1218" s="4" t="s">
        <v>63</v>
      </c>
      <c r="F1218" s="4" t="s">
        <v>69</v>
      </c>
      <c r="G1218" s="4">
        <v>2021</v>
      </c>
      <c r="H1218" s="4" t="s">
        <v>22</v>
      </c>
      <c r="I1218" s="4">
        <v>26190</v>
      </c>
      <c r="J1218" s="4" t="s">
        <v>35</v>
      </c>
      <c r="K1218" s="4" t="s">
        <v>18</v>
      </c>
      <c r="L1218" s="4" t="s">
        <v>56</v>
      </c>
      <c r="M1218" s="6" t="s">
        <v>38</v>
      </c>
      <c r="N1218" s="4" t="s">
        <v>26</v>
      </c>
      <c r="O1218" s="4" t="s">
        <v>74</v>
      </c>
      <c r="P1218" s="4" t="s">
        <v>28</v>
      </c>
      <c r="Q1218" s="4" t="s">
        <v>29</v>
      </c>
    </row>
    <row r="1219" spans="1:17" ht="14.25" customHeight="1" x14ac:dyDescent="0.35">
      <c r="A1219" s="4" t="s">
        <v>1093</v>
      </c>
      <c r="B1219" s="7">
        <v>45305</v>
      </c>
      <c r="C1219" s="4" t="s">
        <v>76</v>
      </c>
      <c r="D1219" s="4" t="s">
        <v>32</v>
      </c>
      <c r="E1219" s="4" t="s">
        <v>79</v>
      </c>
      <c r="F1219" s="4" t="s">
        <v>90</v>
      </c>
      <c r="G1219" s="4">
        <v>2018</v>
      </c>
      <c r="H1219" s="4" t="s">
        <v>54</v>
      </c>
      <c r="I1219" s="4">
        <v>17000</v>
      </c>
      <c r="J1219" s="4" t="s">
        <v>66</v>
      </c>
      <c r="K1219" s="4" t="s">
        <v>18</v>
      </c>
      <c r="L1219" s="4" t="s">
        <v>37</v>
      </c>
      <c r="M1219" s="6" t="s">
        <v>48</v>
      </c>
      <c r="N1219" s="4">
        <v>8</v>
      </c>
      <c r="O1219" s="4" t="s">
        <v>39</v>
      </c>
      <c r="P1219" s="4" t="s">
        <v>28</v>
      </c>
      <c r="Q1219" s="4" t="s">
        <v>51</v>
      </c>
    </row>
    <row r="1220" spans="1:17" ht="14.25" customHeight="1" x14ac:dyDescent="0.35">
      <c r="A1220" s="4" t="s">
        <v>1094</v>
      </c>
      <c r="B1220" s="7">
        <v>45536</v>
      </c>
      <c r="C1220" s="4" t="s">
        <v>18</v>
      </c>
      <c r="D1220" s="4" t="s">
        <v>62</v>
      </c>
      <c r="E1220" s="4" t="s">
        <v>20</v>
      </c>
      <c r="F1220" s="4" t="s">
        <v>43</v>
      </c>
      <c r="G1220" s="4">
        <v>2021</v>
      </c>
      <c r="H1220" s="4" t="s">
        <v>65</v>
      </c>
      <c r="I1220" s="4">
        <v>20250</v>
      </c>
      <c r="J1220" s="4" t="s">
        <v>55</v>
      </c>
      <c r="K1220" s="4" t="s">
        <v>42</v>
      </c>
      <c r="L1220" s="4" t="s">
        <v>56</v>
      </c>
      <c r="M1220" s="6" t="s">
        <v>57</v>
      </c>
      <c r="N1220" s="4" t="s">
        <v>58</v>
      </c>
      <c r="O1220" s="4" t="s">
        <v>27</v>
      </c>
      <c r="P1220" s="4" t="s">
        <v>28</v>
      </c>
      <c r="Q1220" s="4" t="s">
        <v>51</v>
      </c>
    </row>
    <row r="1221" spans="1:17" ht="14.25" customHeight="1" x14ac:dyDescent="0.35">
      <c r="A1221" s="4" t="s">
        <v>71</v>
      </c>
      <c r="B1221" s="7">
        <v>45312</v>
      </c>
      <c r="C1221" s="4" t="s">
        <v>42</v>
      </c>
      <c r="D1221" s="4" t="s">
        <v>72</v>
      </c>
      <c r="E1221" s="4" t="s">
        <v>20</v>
      </c>
      <c r="F1221" s="4" t="s">
        <v>21</v>
      </c>
      <c r="G1221" s="4">
        <v>2022</v>
      </c>
      <c r="H1221" s="4" t="s">
        <v>54</v>
      </c>
      <c r="I1221" s="4">
        <v>16000</v>
      </c>
      <c r="J1221" s="4" t="s">
        <v>35</v>
      </c>
      <c r="K1221" s="4" t="s">
        <v>77</v>
      </c>
      <c r="L1221" s="4" t="s">
        <v>87</v>
      </c>
      <c r="M1221" s="6" t="s">
        <v>57</v>
      </c>
      <c r="N1221" s="4" t="s">
        <v>67</v>
      </c>
      <c r="O1221" s="4" t="s">
        <v>74</v>
      </c>
      <c r="P1221" s="4" t="s">
        <v>40</v>
      </c>
      <c r="Q1221" s="4" t="s">
        <v>51</v>
      </c>
    </row>
    <row r="1222" spans="1:17" ht="14.25" customHeight="1" x14ac:dyDescent="0.35">
      <c r="A1222" s="4" t="s">
        <v>1095</v>
      </c>
      <c r="B1222" s="7">
        <v>45617</v>
      </c>
      <c r="C1222" s="4" t="s">
        <v>31</v>
      </c>
      <c r="D1222" s="4" t="s">
        <v>19</v>
      </c>
      <c r="E1222" s="4" t="s">
        <v>86</v>
      </c>
      <c r="F1222" s="4" t="s">
        <v>69</v>
      </c>
      <c r="G1222" s="4">
        <v>2021</v>
      </c>
      <c r="H1222" s="4" t="s">
        <v>44</v>
      </c>
      <c r="I1222" s="4">
        <v>39000</v>
      </c>
      <c r="J1222" s="4" t="s">
        <v>66</v>
      </c>
      <c r="K1222" s="4" t="s">
        <v>36</v>
      </c>
      <c r="L1222" s="4" t="s">
        <v>87</v>
      </c>
      <c r="M1222" s="6" t="s">
        <v>25</v>
      </c>
      <c r="N1222" s="4" t="s">
        <v>58</v>
      </c>
      <c r="O1222" s="4" t="s">
        <v>39</v>
      </c>
      <c r="P1222" s="4" t="s">
        <v>50</v>
      </c>
      <c r="Q1222" s="4" t="s">
        <v>51</v>
      </c>
    </row>
    <row r="1223" spans="1:17" ht="14.25" customHeight="1" x14ac:dyDescent="0.35">
      <c r="A1223" s="4" t="s">
        <v>1096</v>
      </c>
      <c r="B1223" s="7">
        <v>45364</v>
      </c>
      <c r="C1223" s="4" t="s">
        <v>53</v>
      </c>
      <c r="D1223" s="4" t="s">
        <v>32</v>
      </c>
      <c r="E1223" s="4" t="s">
        <v>89</v>
      </c>
      <c r="F1223" s="4" t="s">
        <v>81</v>
      </c>
      <c r="G1223" s="4">
        <v>2020</v>
      </c>
      <c r="H1223" s="4" t="s">
        <v>54</v>
      </c>
      <c r="I1223" s="4">
        <v>15000</v>
      </c>
      <c r="J1223" s="4" t="s">
        <v>23</v>
      </c>
      <c r="K1223" s="4" t="s">
        <v>18</v>
      </c>
      <c r="L1223" s="4" t="s">
        <v>37</v>
      </c>
      <c r="M1223" s="6" t="s">
        <v>57</v>
      </c>
      <c r="N1223" s="4">
        <v>8</v>
      </c>
      <c r="O1223" s="4" t="s">
        <v>27</v>
      </c>
      <c r="P1223" s="4" t="s">
        <v>40</v>
      </c>
      <c r="Q1223" s="4" t="s">
        <v>60</v>
      </c>
    </row>
    <row r="1224" spans="1:17" ht="14.25" customHeight="1" x14ac:dyDescent="0.35">
      <c r="A1224" s="4" t="s">
        <v>727</v>
      </c>
      <c r="B1224" s="7">
        <v>45330</v>
      </c>
      <c r="C1224" s="4" t="s">
        <v>42</v>
      </c>
      <c r="D1224" s="4" t="s">
        <v>84</v>
      </c>
      <c r="E1224" s="4" t="s">
        <v>20</v>
      </c>
      <c r="F1224" s="4" t="s">
        <v>81</v>
      </c>
      <c r="G1224" s="4">
        <v>2018</v>
      </c>
      <c r="H1224" s="4" t="s">
        <v>65</v>
      </c>
      <c r="I1224" s="4">
        <v>22000</v>
      </c>
      <c r="J1224" s="4" t="s">
        <v>66</v>
      </c>
      <c r="K1224" s="4" t="s">
        <v>77</v>
      </c>
      <c r="L1224" s="4" t="s">
        <v>56</v>
      </c>
      <c r="M1224" s="6" t="s">
        <v>25</v>
      </c>
      <c r="N1224" s="4" t="s">
        <v>58</v>
      </c>
      <c r="O1224" s="4" t="s">
        <v>82</v>
      </c>
      <c r="P1224" s="4" t="s">
        <v>50</v>
      </c>
      <c r="Q1224" s="4" t="s">
        <v>51</v>
      </c>
    </row>
    <row r="1225" spans="1:17" ht="14.25" customHeight="1" x14ac:dyDescent="0.35">
      <c r="A1225" s="4" t="s">
        <v>1097</v>
      </c>
      <c r="B1225" s="7">
        <v>45448</v>
      </c>
      <c r="C1225" s="4" t="s">
        <v>42</v>
      </c>
      <c r="D1225" s="4" t="s">
        <v>32</v>
      </c>
      <c r="E1225" s="4" t="s">
        <v>33</v>
      </c>
      <c r="F1225" s="4" t="s">
        <v>81</v>
      </c>
      <c r="G1225" s="4">
        <v>2020</v>
      </c>
      <c r="H1225" s="4" t="s">
        <v>34</v>
      </c>
      <c r="I1225" s="4">
        <v>39555</v>
      </c>
      <c r="J1225" s="4" t="s">
        <v>45</v>
      </c>
      <c r="K1225" s="4" t="s">
        <v>18</v>
      </c>
      <c r="L1225" s="4" t="s">
        <v>37</v>
      </c>
      <c r="M1225" s="6" t="s">
        <v>57</v>
      </c>
      <c r="N1225" s="4" t="s">
        <v>49</v>
      </c>
      <c r="O1225" s="4" t="s">
        <v>59</v>
      </c>
      <c r="P1225" s="4" t="s">
        <v>28</v>
      </c>
      <c r="Q1225" s="4" t="s">
        <v>29</v>
      </c>
    </row>
    <row r="1226" spans="1:17" ht="14.25" customHeight="1" x14ac:dyDescent="0.35">
      <c r="A1226" s="4" t="s">
        <v>1098</v>
      </c>
      <c r="B1226" s="7">
        <v>45399</v>
      </c>
      <c r="C1226" s="4" t="s">
        <v>53</v>
      </c>
      <c r="D1226" s="4" t="s">
        <v>62</v>
      </c>
      <c r="E1226" s="4" t="s">
        <v>20</v>
      </c>
      <c r="F1226" s="4" t="s">
        <v>90</v>
      </c>
      <c r="G1226" s="4">
        <v>2019</v>
      </c>
      <c r="H1226" s="4" t="s">
        <v>65</v>
      </c>
      <c r="I1226" s="4">
        <v>21950</v>
      </c>
      <c r="J1226" s="4" t="s">
        <v>23</v>
      </c>
      <c r="K1226" s="4" t="s">
        <v>77</v>
      </c>
      <c r="L1226" s="4" t="s">
        <v>56</v>
      </c>
      <c r="M1226" s="6" t="s">
        <v>38</v>
      </c>
      <c r="N1226" s="4" t="s">
        <v>49</v>
      </c>
      <c r="O1226" s="4" t="s">
        <v>39</v>
      </c>
      <c r="P1226" s="4" t="s">
        <v>28</v>
      </c>
      <c r="Q1226" s="4" t="s">
        <v>51</v>
      </c>
    </row>
    <row r="1227" spans="1:17" ht="14.25" customHeight="1" x14ac:dyDescent="0.35">
      <c r="A1227" s="4" t="s">
        <v>1099</v>
      </c>
      <c r="B1227" s="7">
        <v>45364</v>
      </c>
      <c r="C1227" s="4" t="s">
        <v>31</v>
      </c>
      <c r="D1227" s="4" t="s">
        <v>72</v>
      </c>
      <c r="E1227" s="4" t="s">
        <v>20</v>
      </c>
      <c r="F1227" s="4" t="s">
        <v>43</v>
      </c>
      <c r="G1227" s="4">
        <v>2021</v>
      </c>
      <c r="H1227" s="4" t="s">
        <v>34</v>
      </c>
      <c r="I1227" s="4">
        <v>39465</v>
      </c>
      <c r="J1227" s="4" t="s">
        <v>45</v>
      </c>
      <c r="K1227" s="4" t="s">
        <v>46</v>
      </c>
      <c r="L1227" s="4" t="s">
        <v>37</v>
      </c>
      <c r="M1227" s="6" t="s">
        <v>38</v>
      </c>
      <c r="N1227" s="4" t="s">
        <v>67</v>
      </c>
      <c r="O1227" s="4" t="s">
        <v>74</v>
      </c>
      <c r="P1227" s="4" t="s">
        <v>28</v>
      </c>
      <c r="Q1227" s="4" t="s">
        <v>51</v>
      </c>
    </row>
    <row r="1228" spans="1:17" ht="14.25" customHeight="1" x14ac:dyDescent="0.35">
      <c r="A1228" s="4" t="s">
        <v>1100</v>
      </c>
      <c r="B1228" s="5">
        <v>45327</v>
      </c>
      <c r="C1228" s="4" t="s">
        <v>18</v>
      </c>
      <c r="D1228" s="4" t="s">
        <v>72</v>
      </c>
      <c r="E1228" s="4" t="s">
        <v>63</v>
      </c>
      <c r="F1228" s="4" t="s">
        <v>21</v>
      </c>
      <c r="G1228" s="4">
        <v>2021</v>
      </c>
      <c r="H1228" s="4" t="s">
        <v>65</v>
      </c>
      <c r="I1228" s="4">
        <v>21900</v>
      </c>
      <c r="J1228" s="4" t="s">
        <v>35</v>
      </c>
      <c r="K1228" s="4" t="s">
        <v>77</v>
      </c>
      <c r="L1228" s="4" t="s">
        <v>56</v>
      </c>
      <c r="M1228" s="6" t="s">
        <v>57</v>
      </c>
      <c r="N1228" s="4" t="s">
        <v>67</v>
      </c>
      <c r="O1228" s="4" t="s">
        <v>82</v>
      </c>
      <c r="P1228" s="4" t="s">
        <v>28</v>
      </c>
      <c r="Q1228" s="4" t="s">
        <v>60</v>
      </c>
    </row>
    <row r="1229" spans="1:17" ht="14.25" customHeight="1" x14ac:dyDescent="0.35">
      <c r="A1229" s="4" t="s">
        <v>1101</v>
      </c>
      <c r="B1229" s="5">
        <v>45327</v>
      </c>
      <c r="C1229" s="4" t="s">
        <v>42</v>
      </c>
      <c r="D1229" s="4" t="s">
        <v>62</v>
      </c>
      <c r="E1229" s="4" t="s">
        <v>20</v>
      </c>
      <c r="F1229" s="4" t="s">
        <v>81</v>
      </c>
      <c r="G1229" s="4">
        <v>2019</v>
      </c>
      <c r="H1229" s="4" t="s">
        <v>22</v>
      </c>
      <c r="I1229" s="4">
        <v>26250</v>
      </c>
      <c r="J1229" s="4" t="s">
        <v>45</v>
      </c>
      <c r="K1229" s="4" t="s">
        <v>46</v>
      </c>
      <c r="L1229" s="4" t="s">
        <v>87</v>
      </c>
      <c r="M1229" s="6" t="s">
        <v>57</v>
      </c>
      <c r="N1229" s="4" t="s">
        <v>26</v>
      </c>
      <c r="O1229" s="4" t="s">
        <v>59</v>
      </c>
      <c r="P1229" s="4" t="s">
        <v>28</v>
      </c>
      <c r="Q1229" s="4" t="s">
        <v>51</v>
      </c>
    </row>
    <row r="1230" spans="1:17" ht="14.25" customHeight="1" x14ac:dyDescent="0.35">
      <c r="A1230" s="4" t="s">
        <v>1102</v>
      </c>
      <c r="B1230" s="5">
        <v>45362</v>
      </c>
      <c r="C1230" s="4" t="s">
        <v>18</v>
      </c>
      <c r="D1230" s="4" t="s">
        <v>84</v>
      </c>
      <c r="E1230" s="4" t="s">
        <v>73</v>
      </c>
      <c r="F1230" s="4" t="s">
        <v>90</v>
      </c>
      <c r="G1230" s="4">
        <v>2020</v>
      </c>
      <c r="H1230" s="4" t="s">
        <v>54</v>
      </c>
      <c r="I1230" s="4">
        <v>17480</v>
      </c>
      <c r="J1230" s="4" t="s">
        <v>55</v>
      </c>
      <c r="K1230" s="4" t="s">
        <v>77</v>
      </c>
      <c r="L1230" s="4" t="s">
        <v>47</v>
      </c>
      <c r="M1230" s="6" t="s">
        <v>57</v>
      </c>
      <c r="N1230" s="4" t="s">
        <v>26</v>
      </c>
      <c r="O1230" s="4" t="s">
        <v>59</v>
      </c>
      <c r="P1230" s="4" t="s">
        <v>50</v>
      </c>
      <c r="Q1230" s="4" t="s">
        <v>60</v>
      </c>
    </row>
    <row r="1231" spans="1:17" ht="14.25" customHeight="1" x14ac:dyDescent="0.35">
      <c r="A1231" s="4" t="s">
        <v>1103</v>
      </c>
      <c r="B1231" s="5">
        <v>45302</v>
      </c>
      <c r="C1231" s="4" t="s">
        <v>76</v>
      </c>
      <c r="D1231" s="4" t="s">
        <v>19</v>
      </c>
      <c r="E1231" s="4" t="s">
        <v>63</v>
      </c>
      <c r="F1231" s="4" t="s">
        <v>64</v>
      </c>
      <c r="G1231" s="4">
        <v>2018</v>
      </c>
      <c r="H1231" s="4" t="s">
        <v>44</v>
      </c>
      <c r="I1231" s="4">
        <v>43650</v>
      </c>
      <c r="J1231" s="4" t="s">
        <v>35</v>
      </c>
      <c r="K1231" s="4" t="s">
        <v>36</v>
      </c>
      <c r="L1231" s="4" t="s">
        <v>47</v>
      </c>
      <c r="M1231" s="6" t="s">
        <v>25</v>
      </c>
      <c r="N1231" s="4">
        <v>8</v>
      </c>
      <c r="O1231" s="4" t="s">
        <v>82</v>
      </c>
      <c r="P1231" s="4" t="s">
        <v>40</v>
      </c>
      <c r="Q1231" s="4" t="s">
        <v>29</v>
      </c>
    </row>
    <row r="1232" spans="1:17" ht="14.25" customHeight="1" x14ac:dyDescent="0.35">
      <c r="A1232" s="4" t="s">
        <v>1104</v>
      </c>
      <c r="B1232" s="5">
        <v>45338</v>
      </c>
      <c r="C1232" s="4" t="s">
        <v>42</v>
      </c>
      <c r="D1232" s="4" t="s">
        <v>32</v>
      </c>
      <c r="E1232" s="4" t="s">
        <v>79</v>
      </c>
      <c r="F1232" s="4" t="s">
        <v>90</v>
      </c>
      <c r="G1232" s="4">
        <v>2020</v>
      </c>
      <c r="H1232" s="4" t="s">
        <v>34</v>
      </c>
      <c r="I1232" s="4">
        <v>38250</v>
      </c>
      <c r="J1232" s="4" t="s">
        <v>66</v>
      </c>
      <c r="K1232" s="4" t="s">
        <v>36</v>
      </c>
      <c r="L1232" s="4" t="s">
        <v>47</v>
      </c>
      <c r="M1232" s="6" t="s">
        <v>48</v>
      </c>
      <c r="N1232" s="4" t="s">
        <v>49</v>
      </c>
      <c r="O1232" s="4" t="s">
        <v>27</v>
      </c>
      <c r="P1232" s="4" t="s">
        <v>28</v>
      </c>
      <c r="Q1232" s="4" t="s">
        <v>29</v>
      </c>
    </row>
    <row r="1233" spans="1:17" ht="14.25" customHeight="1" x14ac:dyDescent="0.35">
      <c r="A1233" s="4" t="s">
        <v>277</v>
      </c>
      <c r="B1233" s="5">
        <v>45618</v>
      </c>
      <c r="C1233" s="4" t="s">
        <v>18</v>
      </c>
      <c r="D1233" s="4" t="s">
        <v>72</v>
      </c>
      <c r="E1233" s="4" t="s">
        <v>20</v>
      </c>
      <c r="F1233" s="4" t="s">
        <v>21</v>
      </c>
      <c r="G1233" s="4">
        <v>2022</v>
      </c>
      <c r="H1233" s="4" t="s">
        <v>34</v>
      </c>
      <c r="I1233" s="4">
        <v>36450</v>
      </c>
      <c r="J1233" s="4" t="s">
        <v>66</v>
      </c>
      <c r="K1233" s="4" t="s">
        <v>18</v>
      </c>
      <c r="L1233" s="4" t="s">
        <v>87</v>
      </c>
      <c r="M1233" s="6" t="s">
        <v>25</v>
      </c>
      <c r="N1233" s="4" t="s">
        <v>49</v>
      </c>
      <c r="O1233" s="4" t="s">
        <v>27</v>
      </c>
      <c r="P1233" s="4" t="s">
        <v>28</v>
      </c>
      <c r="Q1233" s="4" t="s">
        <v>29</v>
      </c>
    </row>
    <row r="1234" spans="1:17" ht="14.25" customHeight="1" x14ac:dyDescent="0.35">
      <c r="A1234" s="4" t="s">
        <v>1105</v>
      </c>
      <c r="B1234" s="5">
        <v>45458</v>
      </c>
      <c r="C1234" s="4" t="s">
        <v>76</v>
      </c>
      <c r="D1234" s="4" t="s">
        <v>62</v>
      </c>
      <c r="E1234" s="4" t="s">
        <v>20</v>
      </c>
      <c r="F1234" s="4" t="s">
        <v>69</v>
      </c>
      <c r="G1234" s="4">
        <v>2020</v>
      </c>
      <c r="H1234" s="4" t="s">
        <v>22</v>
      </c>
      <c r="I1234" s="4">
        <v>24000</v>
      </c>
      <c r="J1234" s="4" t="s">
        <v>35</v>
      </c>
      <c r="K1234" s="4" t="s">
        <v>42</v>
      </c>
      <c r="L1234" s="4" t="s">
        <v>47</v>
      </c>
      <c r="M1234" s="6" t="s">
        <v>38</v>
      </c>
      <c r="N1234" s="4">
        <v>8</v>
      </c>
      <c r="O1234" s="4" t="s">
        <v>27</v>
      </c>
      <c r="P1234" s="4" t="s">
        <v>28</v>
      </c>
      <c r="Q1234" s="4" t="s">
        <v>51</v>
      </c>
    </row>
    <row r="1235" spans="1:17" ht="14.25" customHeight="1" x14ac:dyDescent="0.35">
      <c r="A1235" s="4" t="s">
        <v>1106</v>
      </c>
      <c r="B1235" s="5">
        <v>45557</v>
      </c>
      <c r="C1235" s="4" t="s">
        <v>42</v>
      </c>
      <c r="D1235" s="4" t="s">
        <v>32</v>
      </c>
      <c r="E1235" s="4" t="s">
        <v>86</v>
      </c>
      <c r="F1235" s="4" t="s">
        <v>81</v>
      </c>
      <c r="G1235" s="4">
        <v>2018</v>
      </c>
      <c r="H1235" s="4" t="s">
        <v>22</v>
      </c>
      <c r="I1235" s="4">
        <v>23400</v>
      </c>
      <c r="J1235" s="4" t="s">
        <v>35</v>
      </c>
      <c r="K1235" s="4" t="s">
        <v>18</v>
      </c>
      <c r="L1235" s="4" t="s">
        <v>56</v>
      </c>
      <c r="M1235" s="6" t="s">
        <v>25</v>
      </c>
      <c r="N1235" s="4" t="s">
        <v>67</v>
      </c>
      <c r="O1235" s="4" t="s">
        <v>59</v>
      </c>
      <c r="P1235" s="4" t="s">
        <v>40</v>
      </c>
      <c r="Q1235" s="4" t="s">
        <v>60</v>
      </c>
    </row>
    <row r="1236" spans="1:17" ht="14.25" customHeight="1" x14ac:dyDescent="0.35">
      <c r="A1236" s="4" t="s">
        <v>1107</v>
      </c>
      <c r="B1236" s="5">
        <v>45573</v>
      </c>
      <c r="C1236" s="4" t="s">
        <v>42</v>
      </c>
      <c r="D1236" s="4" t="s">
        <v>19</v>
      </c>
      <c r="E1236" s="4" t="s">
        <v>89</v>
      </c>
      <c r="F1236" s="4" t="s">
        <v>69</v>
      </c>
      <c r="G1236" s="4">
        <v>2021</v>
      </c>
      <c r="H1236" s="4" t="s">
        <v>65</v>
      </c>
      <c r="I1236" s="4">
        <v>18750</v>
      </c>
      <c r="J1236" s="4" t="s">
        <v>23</v>
      </c>
      <c r="K1236" s="4" t="s">
        <v>46</v>
      </c>
      <c r="L1236" s="4" t="s">
        <v>37</v>
      </c>
      <c r="M1236" s="6" t="s">
        <v>48</v>
      </c>
      <c r="N1236" s="4" t="s">
        <v>49</v>
      </c>
      <c r="O1236" s="4" t="s">
        <v>82</v>
      </c>
      <c r="P1236" s="4" t="s">
        <v>50</v>
      </c>
      <c r="Q1236" s="4" t="s">
        <v>51</v>
      </c>
    </row>
    <row r="1237" spans="1:17" ht="14.25" customHeight="1" x14ac:dyDescent="0.35">
      <c r="A1237" s="4" t="s">
        <v>1108</v>
      </c>
      <c r="B1237" s="5">
        <v>45533</v>
      </c>
      <c r="C1237" s="4" t="s">
        <v>42</v>
      </c>
      <c r="D1237" s="4" t="s">
        <v>72</v>
      </c>
      <c r="E1237" s="4" t="s">
        <v>20</v>
      </c>
      <c r="F1237" s="4" t="s">
        <v>90</v>
      </c>
      <c r="G1237" s="4">
        <v>2020</v>
      </c>
      <c r="H1237" s="4" t="s">
        <v>34</v>
      </c>
      <c r="I1237" s="4">
        <v>39600</v>
      </c>
      <c r="J1237" s="4" t="s">
        <v>55</v>
      </c>
      <c r="K1237" s="4" t="s">
        <v>42</v>
      </c>
      <c r="L1237" s="4" t="s">
        <v>37</v>
      </c>
      <c r="M1237" s="6" t="s">
        <v>38</v>
      </c>
      <c r="N1237" s="4">
        <v>8</v>
      </c>
      <c r="O1237" s="4" t="s">
        <v>27</v>
      </c>
      <c r="P1237" s="4" t="s">
        <v>40</v>
      </c>
      <c r="Q1237" s="4" t="s">
        <v>70</v>
      </c>
    </row>
    <row r="1238" spans="1:17" ht="14.25" customHeight="1" x14ac:dyDescent="0.35">
      <c r="A1238" s="4" t="s">
        <v>1109</v>
      </c>
      <c r="B1238" s="5">
        <v>45402</v>
      </c>
      <c r="C1238" s="4" t="s">
        <v>53</v>
      </c>
      <c r="D1238" s="4" t="s">
        <v>32</v>
      </c>
      <c r="E1238" s="4" t="s">
        <v>33</v>
      </c>
      <c r="F1238" s="4" t="s">
        <v>81</v>
      </c>
      <c r="G1238" s="4">
        <v>2019</v>
      </c>
      <c r="H1238" s="4" t="s">
        <v>54</v>
      </c>
      <c r="I1238" s="4">
        <v>17580</v>
      </c>
      <c r="J1238" s="4" t="s">
        <v>45</v>
      </c>
      <c r="K1238" s="4" t="s">
        <v>42</v>
      </c>
      <c r="L1238" s="4" t="s">
        <v>37</v>
      </c>
      <c r="M1238" s="6" t="s">
        <v>48</v>
      </c>
      <c r="N1238" s="4">
        <v>8</v>
      </c>
      <c r="O1238" s="4" t="s">
        <v>82</v>
      </c>
      <c r="P1238" s="4" t="s">
        <v>50</v>
      </c>
      <c r="Q1238" s="4" t="s">
        <v>29</v>
      </c>
    </row>
    <row r="1239" spans="1:17" ht="14.25" customHeight="1" x14ac:dyDescent="0.35">
      <c r="A1239" s="4" t="s">
        <v>1110</v>
      </c>
      <c r="B1239" s="5">
        <v>45514</v>
      </c>
      <c r="C1239" s="4" t="s">
        <v>76</v>
      </c>
      <c r="D1239" s="4" t="s">
        <v>84</v>
      </c>
      <c r="E1239" s="4" t="s">
        <v>20</v>
      </c>
      <c r="F1239" s="4" t="s">
        <v>43</v>
      </c>
      <c r="G1239" s="4">
        <v>2018</v>
      </c>
      <c r="H1239" s="4" t="s">
        <v>65</v>
      </c>
      <c r="I1239" s="4">
        <v>21950</v>
      </c>
      <c r="J1239" s="4" t="s">
        <v>45</v>
      </c>
      <c r="K1239" s="4" t="s">
        <v>36</v>
      </c>
      <c r="L1239" s="4" t="s">
        <v>56</v>
      </c>
      <c r="M1239" s="6" t="s">
        <v>48</v>
      </c>
      <c r="N1239" s="4" t="s">
        <v>49</v>
      </c>
      <c r="O1239" s="4" t="s">
        <v>27</v>
      </c>
      <c r="P1239" s="4" t="s">
        <v>28</v>
      </c>
      <c r="Q1239" s="4" t="s">
        <v>51</v>
      </c>
    </row>
    <row r="1240" spans="1:17" ht="14.25" customHeight="1" x14ac:dyDescent="0.35">
      <c r="A1240" s="4" t="s">
        <v>1111</v>
      </c>
      <c r="B1240" s="7">
        <v>45508</v>
      </c>
      <c r="C1240" s="4" t="s">
        <v>42</v>
      </c>
      <c r="D1240" s="4" t="s">
        <v>72</v>
      </c>
      <c r="E1240" s="4" t="s">
        <v>20</v>
      </c>
      <c r="F1240" s="4" t="s">
        <v>64</v>
      </c>
      <c r="G1240" s="4">
        <v>2021</v>
      </c>
      <c r="H1240" s="4" t="s">
        <v>22</v>
      </c>
      <c r="I1240" s="4">
        <v>26310</v>
      </c>
      <c r="J1240" s="4" t="s">
        <v>35</v>
      </c>
      <c r="K1240" s="4" t="s">
        <v>18</v>
      </c>
      <c r="L1240" s="4" t="s">
        <v>37</v>
      </c>
      <c r="M1240" s="6" t="s">
        <v>38</v>
      </c>
      <c r="N1240" s="4" t="s">
        <v>26</v>
      </c>
      <c r="O1240" s="4" t="s">
        <v>39</v>
      </c>
      <c r="P1240" s="4" t="s">
        <v>28</v>
      </c>
      <c r="Q1240" s="4" t="s">
        <v>51</v>
      </c>
    </row>
    <row r="1241" spans="1:17" ht="14.25" customHeight="1" x14ac:dyDescent="0.35">
      <c r="A1241" s="4" t="s">
        <v>437</v>
      </c>
      <c r="B1241" s="7">
        <v>45326</v>
      </c>
      <c r="C1241" s="4" t="s">
        <v>18</v>
      </c>
      <c r="D1241" s="4" t="s">
        <v>84</v>
      </c>
      <c r="E1241" s="4" t="s">
        <v>63</v>
      </c>
      <c r="F1241" s="4" t="s">
        <v>43</v>
      </c>
      <c r="G1241" s="4">
        <v>2018</v>
      </c>
      <c r="H1241" s="4" t="s">
        <v>34</v>
      </c>
      <c r="I1241" s="4">
        <v>39420</v>
      </c>
      <c r="J1241" s="4" t="s">
        <v>23</v>
      </c>
      <c r="K1241" s="4" t="s">
        <v>42</v>
      </c>
      <c r="L1241" s="4" t="s">
        <v>24</v>
      </c>
      <c r="M1241" s="6" t="s">
        <v>38</v>
      </c>
      <c r="N1241" s="4" t="s">
        <v>58</v>
      </c>
      <c r="O1241" s="4" t="s">
        <v>39</v>
      </c>
      <c r="P1241" s="4" t="s">
        <v>28</v>
      </c>
      <c r="Q1241" s="4" t="s">
        <v>29</v>
      </c>
    </row>
    <row r="1242" spans="1:17" ht="14.25" customHeight="1" x14ac:dyDescent="0.35">
      <c r="A1242" s="4" t="s">
        <v>1112</v>
      </c>
      <c r="B1242" s="5">
        <v>45592</v>
      </c>
      <c r="C1242" s="4" t="s">
        <v>31</v>
      </c>
      <c r="D1242" s="4" t="s">
        <v>62</v>
      </c>
      <c r="E1242" s="4" t="s">
        <v>20</v>
      </c>
      <c r="F1242" s="4" t="s">
        <v>81</v>
      </c>
      <c r="G1242" s="4">
        <v>2019</v>
      </c>
      <c r="H1242" s="4" t="s">
        <v>44</v>
      </c>
      <c r="I1242" s="4">
        <v>43750</v>
      </c>
      <c r="J1242" s="4" t="s">
        <v>66</v>
      </c>
      <c r="K1242" s="4" t="s">
        <v>36</v>
      </c>
      <c r="L1242" s="4" t="s">
        <v>47</v>
      </c>
      <c r="M1242" s="6" t="s">
        <v>38</v>
      </c>
      <c r="N1242" s="4" t="s">
        <v>67</v>
      </c>
      <c r="O1242" s="4" t="s">
        <v>27</v>
      </c>
      <c r="P1242" s="4" t="s">
        <v>28</v>
      </c>
      <c r="Q1242" s="4" t="s">
        <v>29</v>
      </c>
    </row>
    <row r="1243" spans="1:17" ht="14.25" customHeight="1" x14ac:dyDescent="0.35">
      <c r="A1243" s="4" t="s">
        <v>1113</v>
      </c>
      <c r="B1243" s="5">
        <v>45415</v>
      </c>
      <c r="C1243" s="4" t="s">
        <v>42</v>
      </c>
      <c r="D1243" s="4" t="s">
        <v>72</v>
      </c>
      <c r="E1243" s="4" t="s">
        <v>73</v>
      </c>
      <c r="F1243" s="4" t="s">
        <v>81</v>
      </c>
      <c r="G1243" s="4">
        <v>2022</v>
      </c>
      <c r="H1243" s="4" t="s">
        <v>44</v>
      </c>
      <c r="I1243" s="4">
        <v>43700</v>
      </c>
      <c r="J1243" s="4" t="s">
        <v>66</v>
      </c>
      <c r="K1243" s="4" t="s">
        <v>36</v>
      </c>
      <c r="L1243" s="4" t="s">
        <v>87</v>
      </c>
      <c r="M1243" s="6" t="s">
        <v>38</v>
      </c>
      <c r="N1243" s="4" t="s">
        <v>58</v>
      </c>
      <c r="O1243" s="4" t="s">
        <v>59</v>
      </c>
      <c r="P1243" s="4" t="s">
        <v>28</v>
      </c>
      <c r="Q1243" s="4" t="s">
        <v>60</v>
      </c>
    </row>
    <row r="1244" spans="1:17" ht="14.25" customHeight="1" x14ac:dyDescent="0.35">
      <c r="A1244" s="4" t="s">
        <v>1015</v>
      </c>
      <c r="B1244" s="5">
        <v>45302</v>
      </c>
      <c r="C1244" s="4" t="s">
        <v>53</v>
      </c>
      <c r="D1244" s="4" t="s">
        <v>72</v>
      </c>
      <c r="E1244" s="4" t="s">
        <v>63</v>
      </c>
      <c r="F1244" s="4" t="s">
        <v>81</v>
      </c>
      <c r="G1244" s="4">
        <v>2018</v>
      </c>
      <c r="H1244" s="4" t="s">
        <v>34</v>
      </c>
      <c r="I1244" s="4">
        <v>39285</v>
      </c>
      <c r="J1244" s="4" t="s">
        <v>35</v>
      </c>
      <c r="K1244" s="4" t="s">
        <v>18</v>
      </c>
      <c r="L1244" s="4" t="s">
        <v>87</v>
      </c>
      <c r="M1244" s="6" t="s">
        <v>48</v>
      </c>
      <c r="N1244" s="4" t="s">
        <v>49</v>
      </c>
      <c r="O1244" s="4" t="s">
        <v>59</v>
      </c>
      <c r="P1244" s="4" t="s">
        <v>50</v>
      </c>
      <c r="Q1244" s="4" t="s">
        <v>60</v>
      </c>
    </row>
    <row r="1245" spans="1:17" ht="14.25" customHeight="1" x14ac:dyDescent="0.35">
      <c r="A1245" s="4" t="s">
        <v>1114</v>
      </c>
      <c r="B1245" s="5">
        <v>45591</v>
      </c>
      <c r="C1245" s="4" t="s">
        <v>31</v>
      </c>
      <c r="D1245" s="4" t="s">
        <v>32</v>
      </c>
      <c r="E1245" s="4" t="s">
        <v>79</v>
      </c>
      <c r="F1245" s="4" t="s">
        <v>90</v>
      </c>
      <c r="G1245" s="4">
        <v>2018</v>
      </c>
      <c r="H1245" s="4" t="s">
        <v>54</v>
      </c>
      <c r="I1245" s="4">
        <v>17000</v>
      </c>
      <c r="J1245" s="4" t="s">
        <v>35</v>
      </c>
      <c r="K1245" s="4" t="s">
        <v>18</v>
      </c>
      <c r="L1245" s="4" t="s">
        <v>24</v>
      </c>
      <c r="M1245" s="6" t="s">
        <v>38</v>
      </c>
      <c r="N1245" s="4" t="s">
        <v>26</v>
      </c>
      <c r="O1245" s="4" t="s">
        <v>74</v>
      </c>
      <c r="P1245" s="4" t="s">
        <v>40</v>
      </c>
      <c r="Q1245" s="4" t="s">
        <v>70</v>
      </c>
    </row>
    <row r="1246" spans="1:17" ht="14.25" customHeight="1" x14ac:dyDescent="0.35">
      <c r="A1246" s="4" t="s">
        <v>1115</v>
      </c>
      <c r="B1246" s="5">
        <v>45565</v>
      </c>
      <c r="C1246" s="4" t="s">
        <v>18</v>
      </c>
      <c r="D1246" s="4" t="s">
        <v>19</v>
      </c>
      <c r="E1246" s="4" t="s">
        <v>20</v>
      </c>
      <c r="F1246" s="4" t="s">
        <v>43</v>
      </c>
      <c r="G1246" s="4">
        <v>2020</v>
      </c>
      <c r="H1246" s="4" t="s">
        <v>34</v>
      </c>
      <c r="I1246" s="4">
        <v>36450</v>
      </c>
      <c r="J1246" s="4" t="s">
        <v>23</v>
      </c>
      <c r="K1246" s="4" t="s">
        <v>77</v>
      </c>
      <c r="L1246" s="4" t="s">
        <v>37</v>
      </c>
      <c r="M1246" s="6" t="s">
        <v>25</v>
      </c>
      <c r="N1246" s="4" t="s">
        <v>58</v>
      </c>
      <c r="O1246" s="4" t="s">
        <v>59</v>
      </c>
      <c r="P1246" s="4" t="s">
        <v>28</v>
      </c>
      <c r="Q1246" s="4" t="s">
        <v>70</v>
      </c>
    </row>
    <row r="1247" spans="1:17" ht="14.25" customHeight="1" x14ac:dyDescent="0.35">
      <c r="A1247" s="4" t="s">
        <v>1116</v>
      </c>
      <c r="B1247" s="5">
        <v>45487</v>
      </c>
      <c r="C1247" s="4" t="s">
        <v>53</v>
      </c>
      <c r="D1247" s="4" t="s">
        <v>72</v>
      </c>
      <c r="E1247" s="4" t="s">
        <v>20</v>
      </c>
      <c r="F1247" s="4" t="s">
        <v>43</v>
      </c>
      <c r="G1247" s="4">
        <v>2019</v>
      </c>
      <c r="H1247" s="4" t="s">
        <v>54</v>
      </c>
      <c r="I1247" s="4">
        <v>16000</v>
      </c>
      <c r="J1247" s="4" t="s">
        <v>35</v>
      </c>
      <c r="K1247" s="4" t="s">
        <v>18</v>
      </c>
      <c r="L1247" s="4" t="s">
        <v>87</v>
      </c>
      <c r="M1247" s="6" t="s">
        <v>38</v>
      </c>
      <c r="N1247" s="4">
        <v>8</v>
      </c>
      <c r="O1247" s="4" t="s">
        <v>27</v>
      </c>
      <c r="P1247" s="4" t="s">
        <v>28</v>
      </c>
      <c r="Q1247" s="4" t="s">
        <v>29</v>
      </c>
    </row>
    <row r="1248" spans="1:17" ht="14.25" customHeight="1" x14ac:dyDescent="0.35">
      <c r="A1248" s="4" t="s">
        <v>161</v>
      </c>
      <c r="B1248" s="5">
        <v>45333</v>
      </c>
      <c r="C1248" s="4" t="s">
        <v>76</v>
      </c>
      <c r="D1248" s="4" t="s">
        <v>62</v>
      </c>
      <c r="E1248" s="4" t="s">
        <v>86</v>
      </c>
      <c r="F1248" s="4" t="s">
        <v>43</v>
      </c>
      <c r="G1248" s="4">
        <v>2019</v>
      </c>
      <c r="H1248" s="4" t="s">
        <v>22</v>
      </c>
      <c r="I1248" s="4">
        <v>23400</v>
      </c>
      <c r="J1248" s="4" t="s">
        <v>35</v>
      </c>
      <c r="K1248" s="4" t="s">
        <v>42</v>
      </c>
      <c r="L1248" s="4" t="s">
        <v>56</v>
      </c>
      <c r="M1248" s="6" t="s">
        <v>38</v>
      </c>
      <c r="N1248" s="4" t="s">
        <v>67</v>
      </c>
      <c r="O1248" s="4" t="s">
        <v>74</v>
      </c>
      <c r="P1248" s="4" t="s">
        <v>28</v>
      </c>
      <c r="Q1248" s="4" t="s">
        <v>60</v>
      </c>
    </row>
    <row r="1249" spans="1:17" ht="14.25" customHeight="1" x14ac:dyDescent="0.35">
      <c r="A1249" s="4" t="s">
        <v>888</v>
      </c>
      <c r="B1249" s="5">
        <v>45466</v>
      </c>
      <c r="C1249" s="4" t="s">
        <v>76</v>
      </c>
      <c r="D1249" s="4" t="s">
        <v>19</v>
      </c>
      <c r="E1249" s="4" t="s">
        <v>89</v>
      </c>
      <c r="F1249" s="4" t="s">
        <v>69</v>
      </c>
      <c r="G1249" s="4">
        <v>2022</v>
      </c>
      <c r="H1249" s="4" t="s">
        <v>54</v>
      </c>
      <c r="I1249" s="4">
        <v>15000</v>
      </c>
      <c r="J1249" s="4" t="s">
        <v>45</v>
      </c>
      <c r="K1249" s="4" t="s">
        <v>46</v>
      </c>
      <c r="L1249" s="4" t="s">
        <v>56</v>
      </c>
      <c r="M1249" s="6" t="s">
        <v>48</v>
      </c>
      <c r="N1249" s="4">
        <v>8</v>
      </c>
      <c r="O1249" s="4" t="s">
        <v>39</v>
      </c>
      <c r="P1249" s="4" t="s">
        <v>40</v>
      </c>
      <c r="Q1249" s="4" t="s">
        <v>60</v>
      </c>
    </row>
    <row r="1250" spans="1:17" ht="14.25" customHeight="1" x14ac:dyDescent="0.35">
      <c r="A1250" s="4" t="s">
        <v>1117</v>
      </c>
      <c r="B1250" s="5">
        <v>45474</v>
      </c>
      <c r="C1250" s="4" t="s">
        <v>76</v>
      </c>
      <c r="D1250" s="4" t="s">
        <v>72</v>
      </c>
      <c r="E1250" s="4" t="s">
        <v>20</v>
      </c>
      <c r="F1250" s="4" t="s">
        <v>90</v>
      </c>
      <c r="G1250" s="4">
        <v>2019</v>
      </c>
      <c r="H1250" s="4" t="s">
        <v>54</v>
      </c>
      <c r="I1250" s="4">
        <v>17600</v>
      </c>
      <c r="J1250" s="4" t="s">
        <v>45</v>
      </c>
      <c r="K1250" s="4" t="s">
        <v>18</v>
      </c>
      <c r="L1250" s="4" t="s">
        <v>37</v>
      </c>
      <c r="M1250" s="6" t="s">
        <v>57</v>
      </c>
      <c r="N1250" s="4" t="s">
        <v>58</v>
      </c>
      <c r="O1250" s="4" t="s">
        <v>27</v>
      </c>
      <c r="P1250" s="4" t="s">
        <v>50</v>
      </c>
      <c r="Q1250" s="4" t="s">
        <v>51</v>
      </c>
    </row>
    <row r="1251" spans="1:17" ht="14.25" customHeight="1" x14ac:dyDescent="0.35">
      <c r="A1251" s="4" t="s">
        <v>353</v>
      </c>
      <c r="B1251" s="5">
        <v>45549</v>
      </c>
      <c r="C1251" s="4" t="s">
        <v>76</v>
      </c>
      <c r="D1251" s="4" t="s">
        <v>32</v>
      </c>
      <c r="E1251" s="4" t="s">
        <v>33</v>
      </c>
      <c r="F1251" s="4" t="s">
        <v>43</v>
      </c>
      <c r="G1251" s="4">
        <v>2018</v>
      </c>
      <c r="H1251" s="4" t="s">
        <v>34</v>
      </c>
      <c r="I1251" s="4">
        <v>39555</v>
      </c>
      <c r="J1251" s="4" t="s">
        <v>55</v>
      </c>
      <c r="K1251" s="4" t="s">
        <v>77</v>
      </c>
      <c r="L1251" s="4" t="s">
        <v>37</v>
      </c>
      <c r="M1251" s="6" t="s">
        <v>25</v>
      </c>
      <c r="N1251" s="4">
        <v>8</v>
      </c>
      <c r="O1251" s="4" t="s">
        <v>59</v>
      </c>
      <c r="P1251" s="4" t="s">
        <v>40</v>
      </c>
      <c r="Q1251" s="4" t="s">
        <v>29</v>
      </c>
    </row>
    <row r="1252" spans="1:17" ht="14.25" customHeight="1" x14ac:dyDescent="0.35">
      <c r="A1252" s="4" t="s">
        <v>117</v>
      </c>
      <c r="B1252" s="5">
        <v>45471</v>
      </c>
      <c r="C1252" s="4" t="s">
        <v>18</v>
      </c>
      <c r="D1252" s="4" t="s">
        <v>32</v>
      </c>
      <c r="E1252" s="4" t="s">
        <v>20</v>
      </c>
      <c r="F1252" s="4" t="s">
        <v>21</v>
      </c>
      <c r="G1252" s="4">
        <v>2022</v>
      </c>
      <c r="H1252" s="4" t="s">
        <v>34</v>
      </c>
      <c r="I1252" s="4">
        <v>39510</v>
      </c>
      <c r="J1252" s="4" t="s">
        <v>66</v>
      </c>
      <c r="K1252" s="4" t="s">
        <v>77</v>
      </c>
      <c r="L1252" s="4" t="s">
        <v>37</v>
      </c>
      <c r="M1252" s="6" t="s">
        <v>48</v>
      </c>
      <c r="N1252" s="4" t="s">
        <v>49</v>
      </c>
      <c r="O1252" s="4" t="s">
        <v>82</v>
      </c>
      <c r="P1252" s="4" t="s">
        <v>50</v>
      </c>
      <c r="Q1252" s="4" t="s">
        <v>60</v>
      </c>
    </row>
    <row r="1253" spans="1:17" ht="14.25" customHeight="1" x14ac:dyDescent="0.35">
      <c r="A1253" s="4" t="s">
        <v>1118</v>
      </c>
      <c r="B1253" s="5">
        <v>45302</v>
      </c>
      <c r="C1253" s="4" t="s">
        <v>31</v>
      </c>
      <c r="D1253" s="4" t="s">
        <v>62</v>
      </c>
      <c r="E1253" s="4" t="s">
        <v>20</v>
      </c>
      <c r="F1253" s="4" t="s">
        <v>90</v>
      </c>
      <c r="G1253" s="4">
        <v>2019</v>
      </c>
      <c r="H1253" s="4" t="s">
        <v>44</v>
      </c>
      <c r="I1253" s="4">
        <v>43850</v>
      </c>
      <c r="J1253" s="4" t="s">
        <v>55</v>
      </c>
      <c r="K1253" s="4" t="s">
        <v>18</v>
      </c>
      <c r="L1253" s="4" t="s">
        <v>47</v>
      </c>
      <c r="M1253" s="6" t="s">
        <v>57</v>
      </c>
      <c r="N1253" s="4" t="s">
        <v>67</v>
      </c>
      <c r="O1253" s="4" t="s">
        <v>59</v>
      </c>
      <c r="P1253" s="4" t="s">
        <v>28</v>
      </c>
      <c r="Q1253" s="4" t="s">
        <v>29</v>
      </c>
    </row>
    <row r="1254" spans="1:17" ht="14.25" customHeight="1" x14ac:dyDescent="0.35">
      <c r="A1254" s="4" t="s">
        <v>759</v>
      </c>
      <c r="B1254" s="7">
        <v>45524</v>
      </c>
      <c r="C1254" s="4" t="s">
        <v>18</v>
      </c>
      <c r="D1254" s="4" t="s">
        <v>72</v>
      </c>
      <c r="E1254" s="4" t="s">
        <v>63</v>
      </c>
      <c r="F1254" s="4" t="s">
        <v>64</v>
      </c>
      <c r="G1254" s="4">
        <v>2022</v>
      </c>
      <c r="H1254" s="4" t="s">
        <v>22</v>
      </c>
      <c r="I1254" s="4">
        <v>26280</v>
      </c>
      <c r="J1254" s="4" t="s">
        <v>45</v>
      </c>
      <c r="K1254" s="4" t="s">
        <v>42</v>
      </c>
      <c r="L1254" s="4" t="s">
        <v>24</v>
      </c>
      <c r="M1254" s="6" t="s">
        <v>25</v>
      </c>
      <c r="N1254" s="4" t="s">
        <v>26</v>
      </c>
      <c r="O1254" s="4" t="s">
        <v>27</v>
      </c>
      <c r="P1254" s="4" t="s">
        <v>28</v>
      </c>
      <c r="Q1254" s="4" t="s">
        <v>51</v>
      </c>
    </row>
    <row r="1255" spans="1:17" ht="14.25" customHeight="1" x14ac:dyDescent="0.35">
      <c r="A1255" s="4" t="s">
        <v>1119</v>
      </c>
      <c r="B1255" s="7">
        <v>45623</v>
      </c>
      <c r="C1255" s="4" t="s">
        <v>31</v>
      </c>
      <c r="D1255" s="4" t="s">
        <v>84</v>
      </c>
      <c r="E1255" s="4" t="s">
        <v>20</v>
      </c>
      <c r="F1255" s="4" t="s">
        <v>69</v>
      </c>
      <c r="G1255" s="4">
        <v>2019</v>
      </c>
      <c r="H1255" s="4" t="s">
        <v>65</v>
      </c>
      <c r="I1255" s="4">
        <v>21875</v>
      </c>
      <c r="J1255" s="4" t="s">
        <v>35</v>
      </c>
      <c r="K1255" s="4" t="s">
        <v>46</v>
      </c>
      <c r="L1255" s="4" t="s">
        <v>47</v>
      </c>
      <c r="M1255" s="6" t="s">
        <v>38</v>
      </c>
      <c r="N1255" s="4" t="s">
        <v>49</v>
      </c>
      <c r="O1255" s="4" t="s">
        <v>39</v>
      </c>
      <c r="P1255" s="4" t="s">
        <v>28</v>
      </c>
      <c r="Q1255" s="4" t="s">
        <v>70</v>
      </c>
    </row>
    <row r="1256" spans="1:17" ht="14.25" customHeight="1" x14ac:dyDescent="0.35">
      <c r="A1256" s="4" t="s">
        <v>1120</v>
      </c>
      <c r="B1256" s="7">
        <v>45473</v>
      </c>
      <c r="C1256" s="4" t="s">
        <v>53</v>
      </c>
      <c r="D1256" s="4" t="s">
        <v>72</v>
      </c>
      <c r="E1256" s="4" t="s">
        <v>73</v>
      </c>
      <c r="F1256" s="4" t="s">
        <v>90</v>
      </c>
      <c r="G1256" s="4">
        <v>2019</v>
      </c>
      <c r="H1256" s="4" t="s">
        <v>34</v>
      </c>
      <c r="I1256" s="4">
        <v>39330</v>
      </c>
      <c r="J1256" s="4" t="s">
        <v>23</v>
      </c>
      <c r="K1256" s="4" t="s">
        <v>36</v>
      </c>
      <c r="L1256" s="4" t="s">
        <v>24</v>
      </c>
      <c r="M1256" s="6" t="s">
        <v>25</v>
      </c>
      <c r="N1256" s="4">
        <v>8</v>
      </c>
      <c r="O1256" s="4" t="s">
        <v>59</v>
      </c>
      <c r="P1256" s="4" t="s">
        <v>28</v>
      </c>
      <c r="Q1256" s="4" t="s">
        <v>60</v>
      </c>
    </row>
    <row r="1257" spans="1:17" ht="14.25" customHeight="1" x14ac:dyDescent="0.35">
      <c r="A1257" s="4" t="s">
        <v>1121</v>
      </c>
      <c r="B1257" s="7">
        <v>45391</v>
      </c>
      <c r="C1257" s="4" t="s">
        <v>76</v>
      </c>
      <c r="D1257" s="4" t="s">
        <v>84</v>
      </c>
      <c r="E1257" s="4" t="s">
        <v>63</v>
      </c>
      <c r="F1257" s="4" t="s">
        <v>64</v>
      </c>
      <c r="G1257" s="4">
        <v>2020</v>
      </c>
      <c r="H1257" s="4" t="s">
        <v>22</v>
      </c>
      <c r="I1257" s="4">
        <v>26190</v>
      </c>
      <c r="J1257" s="4" t="s">
        <v>66</v>
      </c>
      <c r="K1257" s="4" t="s">
        <v>46</v>
      </c>
      <c r="L1257" s="4" t="s">
        <v>24</v>
      </c>
      <c r="M1257" s="6" t="s">
        <v>38</v>
      </c>
      <c r="N1257" s="4" t="s">
        <v>58</v>
      </c>
      <c r="O1257" s="4" t="s">
        <v>39</v>
      </c>
      <c r="P1257" s="4" t="s">
        <v>28</v>
      </c>
      <c r="Q1257" s="4" t="s">
        <v>70</v>
      </c>
    </row>
    <row r="1258" spans="1:17" ht="14.25" customHeight="1" x14ac:dyDescent="0.35">
      <c r="A1258" s="4" t="s">
        <v>1032</v>
      </c>
      <c r="B1258" s="7">
        <v>45387</v>
      </c>
      <c r="C1258" s="4" t="s">
        <v>53</v>
      </c>
      <c r="D1258" s="4" t="s">
        <v>84</v>
      </c>
      <c r="E1258" s="4" t="s">
        <v>79</v>
      </c>
      <c r="F1258" s="4" t="s">
        <v>64</v>
      </c>
      <c r="G1258" s="4">
        <v>2019</v>
      </c>
      <c r="H1258" s="4" t="s">
        <v>22</v>
      </c>
      <c r="I1258" s="4">
        <v>25500</v>
      </c>
      <c r="J1258" s="4" t="s">
        <v>35</v>
      </c>
      <c r="K1258" s="4" t="s">
        <v>36</v>
      </c>
      <c r="L1258" s="4" t="s">
        <v>47</v>
      </c>
      <c r="M1258" s="6" t="s">
        <v>25</v>
      </c>
      <c r="N1258" s="4" t="s">
        <v>58</v>
      </c>
      <c r="O1258" s="4" t="s">
        <v>59</v>
      </c>
      <c r="P1258" s="4" t="s">
        <v>50</v>
      </c>
      <c r="Q1258" s="4" t="s">
        <v>70</v>
      </c>
    </row>
    <row r="1259" spans="1:17" ht="14.25" customHeight="1" x14ac:dyDescent="0.35">
      <c r="A1259" s="4" t="s">
        <v>167</v>
      </c>
      <c r="B1259" s="7">
        <v>45312</v>
      </c>
      <c r="C1259" s="4" t="s">
        <v>18</v>
      </c>
      <c r="D1259" s="4" t="s">
        <v>84</v>
      </c>
      <c r="E1259" s="4" t="s">
        <v>20</v>
      </c>
      <c r="F1259" s="4" t="s">
        <v>43</v>
      </c>
      <c r="G1259" s="4">
        <v>2022</v>
      </c>
      <c r="H1259" s="4" t="s">
        <v>44</v>
      </c>
      <c r="I1259" s="4">
        <v>40500</v>
      </c>
      <c r="J1259" s="4" t="s">
        <v>45</v>
      </c>
      <c r="K1259" s="4" t="s">
        <v>18</v>
      </c>
      <c r="L1259" s="4" t="s">
        <v>24</v>
      </c>
      <c r="M1259" s="6" t="s">
        <v>57</v>
      </c>
      <c r="N1259" s="4">
        <v>8</v>
      </c>
      <c r="O1259" s="4" t="s">
        <v>39</v>
      </c>
      <c r="P1259" s="4" t="s">
        <v>40</v>
      </c>
      <c r="Q1259" s="4" t="s">
        <v>51</v>
      </c>
    </row>
    <row r="1260" spans="1:17" ht="14.25" customHeight="1" x14ac:dyDescent="0.35">
      <c r="A1260" s="4" t="s">
        <v>917</v>
      </c>
      <c r="B1260" s="7">
        <v>45403</v>
      </c>
      <c r="C1260" s="4" t="s">
        <v>31</v>
      </c>
      <c r="D1260" s="4" t="s">
        <v>84</v>
      </c>
      <c r="E1260" s="4" t="s">
        <v>20</v>
      </c>
      <c r="F1260" s="4" t="s">
        <v>64</v>
      </c>
      <c r="G1260" s="4">
        <v>2018</v>
      </c>
      <c r="H1260" s="4" t="s">
        <v>34</v>
      </c>
      <c r="I1260" s="4">
        <v>36000</v>
      </c>
      <c r="J1260" s="4" t="s">
        <v>35</v>
      </c>
      <c r="K1260" s="4" t="s">
        <v>42</v>
      </c>
      <c r="L1260" s="4" t="s">
        <v>37</v>
      </c>
      <c r="M1260" s="6" t="s">
        <v>38</v>
      </c>
      <c r="N1260" s="4" t="s">
        <v>67</v>
      </c>
      <c r="O1260" s="4" t="s">
        <v>39</v>
      </c>
      <c r="P1260" s="4" t="s">
        <v>28</v>
      </c>
      <c r="Q1260" s="4" t="s">
        <v>70</v>
      </c>
    </row>
    <row r="1261" spans="1:17" ht="14.25" customHeight="1" x14ac:dyDescent="0.35">
      <c r="A1261" s="4" t="s">
        <v>239</v>
      </c>
      <c r="B1261" s="7">
        <v>45454</v>
      </c>
      <c r="C1261" s="4" t="s">
        <v>53</v>
      </c>
      <c r="D1261" s="4" t="s">
        <v>72</v>
      </c>
      <c r="E1261" s="4" t="s">
        <v>86</v>
      </c>
      <c r="F1261" s="4" t="s">
        <v>64</v>
      </c>
      <c r="G1261" s="4">
        <v>2020</v>
      </c>
      <c r="H1261" s="4" t="s">
        <v>34</v>
      </c>
      <c r="I1261" s="4">
        <v>35100</v>
      </c>
      <c r="J1261" s="4" t="s">
        <v>23</v>
      </c>
      <c r="K1261" s="4" t="s">
        <v>46</v>
      </c>
      <c r="L1261" s="4" t="s">
        <v>47</v>
      </c>
      <c r="M1261" s="6" t="s">
        <v>38</v>
      </c>
      <c r="N1261" s="4">
        <v>8</v>
      </c>
      <c r="O1261" s="4" t="s">
        <v>39</v>
      </c>
      <c r="P1261" s="4" t="s">
        <v>28</v>
      </c>
      <c r="Q1261" s="4" t="s">
        <v>29</v>
      </c>
    </row>
    <row r="1262" spans="1:17" ht="14.25" customHeight="1" x14ac:dyDescent="0.35">
      <c r="A1262" s="4" t="s">
        <v>720</v>
      </c>
      <c r="B1262" s="7">
        <v>45330</v>
      </c>
      <c r="C1262" s="4" t="s">
        <v>53</v>
      </c>
      <c r="D1262" s="4" t="s">
        <v>84</v>
      </c>
      <c r="E1262" s="4" t="s">
        <v>89</v>
      </c>
      <c r="F1262" s="4" t="s">
        <v>43</v>
      </c>
      <c r="G1262" s="4">
        <v>2019</v>
      </c>
      <c r="H1262" s="4" t="s">
        <v>22</v>
      </c>
      <c r="I1262" s="4">
        <v>22500</v>
      </c>
      <c r="J1262" s="4" t="s">
        <v>66</v>
      </c>
      <c r="K1262" s="4" t="s">
        <v>42</v>
      </c>
      <c r="L1262" s="4" t="s">
        <v>37</v>
      </c>
      <c r="M1262" s="6" t="s">
        <v>25</v>
      </c>
      <c r="N1262" s="4">
        <v>8</v>
      </c>
      <c r="O1262" s="4" t="s">
        <v>27</v>
      </c>
      <c r="P1262" s="4" t="s">
        <v>28</v>
      </c>
      <c r="Q1262" s="4" t="s">
        <v>70</v>
      </c>
    </row>
    <row r="1263" spans="1:17" ht="14.25" customHeight="1" x14ac:dyDescent="0.35">
      <c r="A1263" s="4" t="s">
        <v>1122</v>
      </c>
      <c r="B1263" s="7">
        <v>45339</v>
      </c>
      <c r="C1263" s="4" t="s">
        <v>31</v>
      </c>
      <c r="D1263" s="4" t="s">
        <v>84</v>
      </c>
      <c r="E1263" s="4" t="s">
        <v>20</v>
      </c>
      <c r="F1263" s="4" t="s">
        <v>81</v>
      </c>
      <c r="G1263" s="4">
        <v>2019</v>
      </c>
      <c r="H1263" s="4" t="s">
        <v>34</v>
      </c>
      <c r="I1263" s="4">
        <v>39600</v>
      </c>
      <c r="J1263" s="4" t="s">
        <v>66</v>
      </c>
      <c r="K1263" s="4" t="s">
        <v>77</v>
      </c>
      <c r="L1263" s="4" t="s">
        <v>24</v>
      </c>
      <c r="M1263" s="6" t="s">
        <v>38</v>
      </c>
      <c r="N1263" s="4" t="s">
        <v>49</v>
      </c>
      <c r="O1263" s="4" t="s">
        <v>27</v>
      </c>
      <c r="P1263" s="4" t="s">
        <v>40</v>
      </c>
      <c r="Q1263" s="4" t="s">
        <v>70</v>
      </c>
    </row>
    <row r="1264" spans="1:17" ht="14.25" customHeight="1" x14ac:dyDescent="0.35">
      <c r="A1264" s="4" t="s">
        <v>1123</v>
      </c>
      <c r="B1264" s="7">
        <v>45617</v>
      </c>
      <c r="C1264" s="4" t="s">
        <v>18</v>
      </c>
      <c r="D1264" s="4" t="s">
        <v>19</v>
      </c>
      <c r="E1264" s="4" t="s">
        <v>33</v>
      </c>
      <c r="F1264" s="4" t="s">
        <v>90</v>
      </c>
      <c r="G1264" s="4">
        <v>2022</v>
      </c>
      <c r="H1264" s="4" t="s">
        <v>44</v>
      </c>
      <c r="I1264" s="4">
        <v>43950</v>
      </c>
      <c r="J1264" s="4" t="s">
        <v>55</v>
      </c>
      <c r="K1264" s="4" t="s">
        <v>18</v>
      </c>
      <c r="L1264" s="4" t="s">
        <v>24</v>
      </c>
      <c r="M1264" s="6" t="s">
        <v>48</v>
      </c>
      <c r="N1264" s="4">
        <v>8</v>
      </c>
      <c r="O1264" s="4" t="s">
        <v>82</v>
      </c>
      <c r="P1264" s="4" t="s">
        <v>50</v>
      </c>
      <c r="Q1264" s="4" t="s">
        <v>29</v>
      </c>
    </row>
    <row r="1265" spans="1:17" ht="14.25" customHeight="1" x14ac:dyDescent="0.35">
      <c r="A1265" s="4" t="s">
        <v>1124</v>
      </c>
      <c r="B1265" s="7">
        <v>45624</v>
      </c>
      <c r="C1265" s="4" t="s">
        <v>76</v>
      </c>
      <c r="D1265" s="4" t="s">
        <v>32</v>
      </c>
      <c r="E1265" s="4" t="s">
        <v>20</v>
      </c>
      <c r="F1265" s="4" t="s">
        <v>64</v>
      </c>
      <c r="G1265" s="4">
        <v>2020</v>
      </c>
      <c r="H1265" s="4" t="s">
        <v>44</v>
      </c>
      <c r="I1265" s="4">
        <v>43900</v>
      </c>
      <c r="J1265" s="4" t="s">
        <v>66</v>
      </c>
      <c r="K1265" s="4" t="s">
        <v>46</v>
      </c>
      <c r="L1265" s="4" t="s">
        <v>47</v>
      </c>
      <c r="M1265" s="6" t="s">
        <v>25</v>
      </c>
      <c r="N1265" s="4" t="s">
        <v>49</v>
      </c>
      <c r="O1265" s="4" t="s">
        <v>27</v>
      </c>
      <c r="P1265" s="4" t="s">
        <v>40</v>
      </c>
      <c r="Q1265" s="4" t="s">
        <v>70</v>
      </c>
    </row>
    <row r="1266" spans="1:17" ht="14.25" customHeight="1" x14ac:dyDescent="0.35">
      <c r="A1266" s="4" t="s">
        <v>1021</v>
      </c>
      <c r="B1266" s="5">
        <v>45318</v>
      </c>
      <c r="C1266" s="4" t="s">
        <v>18</v>
      </c>
      <c r="D1266" s="4" t="s">
        <v>32</v>
      </c>
      <c r="E1266" s="4" t="s">
        <v>20</v>
      </c>
      <c r="F1266" s="4" t="s">
        <v>21</v>
      </c>
      <c r="G1266" s="4">
        <v>2019</v>
      </c>
      <c r="H1266" s="4" t="s">
        <v>44</v>
      </c>
      <c r="I1266" s="4">
        <v>43850</v>
      </c>
      <c r="J1266" s="4" t="s">
        <v>55</v>
      </c>
      <c r="K1266" s="4" t="s">
        <v>36</v>
      </c>
      <c r="L1266" s="4" t="s">
        <v>87</v>
      </c>
      <c r="M1266" s="6" t="s">
        <v>25</v>
      </c>
      <c r="N1266" s="4" t="s">
        <v>67</v>
      </c>
      <c r="O1266" s="4" t="s">
        <v>82</v>
      </c>
      <c r="P1266" s="4" t="s">
        <v>50</v>
      </c>
      <c r="Q1266" s="4" t="s">
        <v>51</v>
      </c>
    </row>
    <row r="1267" spans="1:17" ht="14.25" customHeight="1" x14ac:dyDescent="0.35">
      <c r="A1267" s="4" t="s">
        <v>1125</v>
      </c>
      <c r="B1267" s="5">
        <v>45578</v>
      </c>
      <c r="C1267" s="4" t="s">
        <v>76</v>
      </c>
      <c r="D1267" s="4" t="s">
        <v>62</v>
      </c>
      <c r="E1267" s="4" t="s">
        <v>63</v>
      </c>
      <c r="F1267" s="4" t="s">
        <v>90</v>
      </c>
      <c r="G1267" s="4">
        <v>2018</v>
      </c>
      <c r="H1267" s="4" t="s">
        <v>34</v>
      </c>
      <c r="I1267" s="4">
        <v>39420</v>
      </c>
      <c r="J1267" s="4" t="s">
        <v>55</v>
      </c>
      <c r="K1267" s="4" t="s">
        <v>18</v>
      </c>
      <c r="L1267" s="4" t="s">
        <v>47</v>
      </c>
      <c r="M1267" s="6" t="s">
        <v>57</v>
      </c>
      <c r="N1267" s="4" t="s">
        <v>67</v>
      </c>
      <c r="O1267" s="4" t="s">
        <v>74</v>
      </c>
      <c r="P1267" s="4" t="s">
        <v>28</v>
      </c>
      <c r="Q1267" s="4" t="s">
        <v>51</v>
      </c>
    </row>
    <row r="1268" spans="1:17" ht="14.25" customHeight="1" x14ac:dyDescent="0.35">
      <c r="A1268" s="4" t="s">
        <v>1126</v>
      </c>
      <c r="B1268" s="5">
        <v>45453</v>
      </c>
      <c r="C1268" s="4" t="s">
        <v>53</v>
      </c>
      <c r="D1268" s="4" t="s">
        <v>19</v>
      </c>
      <c r="E1268" s="4" t="s">
        <v>20</v>
      </c>
      <c r="F1268" s="4" t="s">
        <v>43</v>
      </c>
      <c r="G1268" s="4">
        <v>2018</v>
      </c>
      <c r="H1268" s="4" t="s">
        <v>34</v>
      </c>
      <c r="I1268" s="4">
        <v>39375</v>
      </c>
      <c r="J1268" s="4" t="s">
        <v>66</v>
      </c>
      <c r="K1268" s="4" t="s">
        <v>36</v>
      </c>
      <c r="L1268" s="4" t="s">
        <v>37</v>
      </c>
      <c r="M1268" s="6" t="s">
        <v>57</v>
      </c>
      <c r="N1268" s="4" t="s">
        <v>67</v>
      </c>
      <c r="O1268" s="4" t="s">
        <v>27</v>
      </c>
      <c r="P1268" s="4" t="s">
        <v>28</v>
      </c>
      <c r="Q1268" s="4" t="s">
        <v>51</v>
      </c>
    </row>
    <row r="1269" spans="1:17" ht="14.25" customHeight="1" x14ac:dyDescent="0.35">
      <c r="A1269" s="4" t="s">
        <v>1127</v>
      </c>
      <c r="B1269" s="5">
        <v>45532</v>
      </c>
      <c r="C1269" s="4" t="s">
        <v>53</v>
      </c>
      <c r="D1269" s="4" t="s">
        <v>19</v>
      </c>
      <c r="E1269" s="4" t="s">
        <v>73</v>
      </c>
      <c r="F1269" s="4" t="s">
        <v>90</v>
      </c>
      <c r="G1269" s="4">
        <v>2019</v>
      </c>
      <c r="H1269" s="4" t="s">
        <v>44</v>
      </c>
      <c r="I1269" s="4">
        <v>43700</v>
      </c>
      <c r="J1269" s="4" t="s">
        <v>23</v>
      </c>
      <c r="K1269" s="4" t="s">
        <v>46</v>
      </c>
      <c r="L1269" s="4" t="s">
        <v>47</v>
      </c>
      <c r="M1269" s="6" t="s">
        <v>57</v>
      </c>
      <c r="N1269" s="4" t="s">
        <v>67</v>
      </c>
      <c r="O1269" s="4" t="s">
        <v>27</v>
      </c>
      <c r="P1269" s="4" t="s">
        <v>28</v>
      </c>
      <c r="Q1269" s="4" t="s">
        <v>70</v>
      </c>
    </row>
    <row r="1270" spans="1:17" ht="14.25" customHeight="1" x14ac:dyDescent="0.35">
      <c r="A1270" s="4" t="s">
        <v>1128</v>
      </c>
      <c r="B1270" s="5">
        <v>45399</v>
      </c>
      <c r="C1270" s="4" t="s">
        <v>76</v>
      </c>
      <c r="D1270" s="4" t="s">
        <v>62</v>
      </c>
      <c r="E1270" s="4" t="s">
        <v>63</v>
      </c>
      <c r="F1270" s="4" t="s">
        <v>21</v>
      </c>
      <c r="G1270" s="4">
        <v>2018</v>
      </c>
      <c r="H1270" s="4" t="s">
        <v>54</v>
      </c>
      <c r="I1270" s="4">
        <v>17460</v>
      </c>
      <c r="J1270" s="4" t="s">
        <v>45</v>
      </c>
      <c r="K1270" s="4" t="s">
        <v>18</v>
      </c>
      <c r="L1270" s="4" t="s">
        <v>24</v>
      </c>
      <c r="M1270" s="6" t="s">
        <v>38</v>
      </c>
      <c r="N1270" s="4" t="s">
        <v>49</v>
      </c>
      <c r="O1270" s="4" t="s">
        <v>27</v>
      </c>
      <c r="P1270" s="4" t="s">
        <v>28</v>
      </c>
      <c r="Q1270" s="4" t="s">
        <v>60</v>
      </c>
    </row>
    <row r="1271" spans="1:17" ht="14.25" customHeight="1" x14ac:dyDescent="0.35">
      <c r="A1271" s="4" t="s">
        <v>91</v>
      </c>
      <c r="B1271" s="5">
        <v>45571</v>
      </c>
      <c r="C1271" s="4" t="s">
        <v>42</v>
      </c>
      <c r="D1271" s="4" t="s">
        <v>32</v>
      </c>
      <c r="E1271" s="4" t="s">
        <v>79</v>
      </c>
      <c r="F1271" s="4" t="s">
        <v>90</v>
      </c>
      <c r="G1271" s="4">
        <v>2020</v>
      </c>
      <c r="H1271" s="4" t="s">
        <v>65</v>
      </c>
      <c r="I1271" s="4">
        <v>21250</v>
      </c>
      <c r="J1271" s="4" t="s">
        <v>35</v>
      </c>
      <c r="K1271" s="4" t="s">
        <v>42</v>
      </c>
      <c r="L1271" s="4" t="s">
        <v>47</v>
      </c>
      <c r="M1271" s="6" t="s">
        <v>38</v>
      </c>
      <c r="N1271" s="4">
        <v>8</v>
      </c>
      <c r="O1271" s="4" t="s">
        <v>74</v>
      </c>
      <c r="P1271" s="4" t="s">
        <v>28</v>
      </c>
      <c r="Q1271" s="4" t="s">
        <v>51</v>
      </c>
    </row>
    <row r="1272" spans="1:17" ht="14.25" customHeight="1" x14ac:dyDescent="0.35">
      <c r="A1272" s="4" t="s">
        <v>1129</v>
      </c>
      <c r="B1272" s="5">
        <v>45421</v>
      </c>
      <c r="C1272" s="4" t="s">
        <v>42</v>
      </c>
      <c r="D1272" s="4" t="s">
        <v>62</v>
      </c>
      <c r="E1272" s="4" t="s">
        <v>20</v>
      </c>
      <c r="F1272" s="4" t="s">
        <v>90</v>
      </c>
      <c r="G1272" s="4">
        <v>2019</v>
      </c>
      <c r="H1272" s="4" t="s">
        <v>22</v>
      </c>
      <c r="I1272" s="4">
        <v>24300</v>
      </c>
      <c r="J1272" s="4" t="s">
        <v>35</v>
      </c>
      <c r="K1272" s="4" t="s">
        <v>77</v>
      </c>
      <c r="L1272" s="4" t="s">
        <v>47</v>
      </c>
      <c r="M1272" s="6" t="s">
        <v>25</v>
      </c>
      <c r="N1272" s="4" t="s">
        <v>58</v>
      </c>
      <c r="O1272" s="4" t="s">
        <v>82</v>
      </c>
      <c r="P1272" s="4" t="s">
        <v>50</v>
      </c>
      <c r="Q1272" s="4" t="s">
        <v>60</v>
      </c>
    </row>
    <row r="1273" spans="1:17" ht="14.25" customHeight="1" x14ac:dyDescent="0.35">
      <c r="A1273" s="4" t="s">
        <v>1130</v>
      </c>
      <c r="B1273" s="5">
        <v>45386</v>
      </c>
      <c r="C1273" s="4" t="s">
        <v>76</v>
      </c>
      <c r="D1273" s="4" t="s">
        <v>84</v>
      </c>
      <c r="E1273" s="4" t="s">
        <v>20</v>
      </c>
      <c r="F1273" s="4" t="s">
        <v>81</v>
      </c>
      <c r="G1273" s="4">
        <v>2022</v>
      </c>
      <c r="H1273" s="4" t="s">
        <v>54</v>
      </c>
      <c r="I1273" s="4">
        <v>16000</v>
      </c>
      <c r="J1273" s="4" t="s">
        <v>55</v>
      </c>
      <c r="K1273" s="4" t="s">
        <v>46</v>
      </c>
      <c r="L1273" s="4" t="s">
        <v>24</v>
      </c>
      <c r="M1273" s="6" t="s">
        <v>38</v>
      </c>
      <c r="N1273" s="4" t="s">
        <v>67</v>
      </c>
      <c r="O1273" s="4" t="s">
        <v>82</v>
      </c>
      <c r="P1273" s="4" t="s">
        <v>40</v>
      </c>
      <c r="Q1273" s="4" t="s">
        <v>51</v>
      </c>
    </row>
    <row r="1274" spans="1:17" ht="14.25" customHeight="1" x14ac:dyDescent="0.35">
      <c r="A1274" s="4" t="s">
        <v>1131</v>
      </c>
      <c r="B1274" s="5">
        <v>45325</v>
      </c>
      <c r="C1274" s="4" t="s">
        <v>42</v>
      </c>
      <c r="D1274" s="4" t="s">
        <v>84</v>
      </c>
      <c r="E1274" s="4" t="s">
        <v>86</v>
      </c>
      <c r="F1274" s="4" t="s">
        <v>64</v>
      </c>
      <c r="G1274" s="4">
        <v>2020</v>
      </c>
      <c r="H1274" s="4" t="s">
        <v>65</v>
      </c>
      <c r="I1274" s="4">
        <v>19500</v>
      </c>
      <c r="J1274" s="4" t="s">
        <v>35</v>
      </c>
      <c r="K1274" s="4" t="s">
        <v>36</v>
      </c>
      <c r="L1274" s="4" t="s">
        <v>56</v>
      </c>
      <c r="M1274" s="6" t="s">
        <v>25</v>
      </c>
      <c r="N1274" s="4" t="s">
        <v>49</v>
      </c>
      <c r="O1274" s="4" t="s">
        <v>27</v>
      </c>
      <c r="P1274" s="4" t="s">
        <v>28</v>
      </c>
      <c r="Q1274" s="4" t="s">
        <v>51</v>
      </c>
    </row>
    <row r="1275" spans="1:17" ht="14.25" customHeight="1" x14ac:dyDescent="0.35">
      <c r="A1275" s="4" t="s">
        <v>957</v>
      </c>
      <c r="B1275" s="5">
        <v>45456</v>
      </c>
      <c r="C1275" s="4" t="s">
        <v>18</v>
      </c>
      <c r="D1275" s="4" t="s">
        <v>84</v>
      </c>
      <c r="E1275" s="4" t="s">
        <v>89</v>
      </c>
      <c r="F1275" s="4" t="s">
        <v>64</v>
      </c>
      <c r="G1275" s="4">
        <v>2018</v>
      </c>
      <c r="H1275" s="4" t="s">
        <v>34</v>
      </c>
      <c r="I1275" s="4">
        <v>33750</v>
      </c>
      <c r="J1275" s="4" t="s">
        <v>35</v>
      </c>
      <c r="K1275" s="4" t="s">
        <v>42</v>
      </c>
      <c r="L1275" s="4" t="s">
        <v>37</v>
      </c>
      <c r="M1275" s="6" t="s">
        <v>38</v>
      </c>
      <c r="N1275" s="4" t="s">
        <v>58</v>
      </c>
      <c r="O1275" s="4" t="s">
        <v>82</v>
      </c>
      <c r="P1275" s="4" t="s">
        <v>28</v>
      </c>
      <c r="Q1275" s="4" t="s">
        <v>60</v>
      </c>
    </row>
    <row r="1276" spans="1:17" ht="14.25" customHeight="1" x14ac:dyDescent="0.35">
      <c r="A1276" s="4" t="s">
        <v>729</v>
      </c>
      <c r="B1276" s="5">
        <v>45432</v>
      </c>
      <c r="C1276" s="4" t="s">
        <v>31</v>
      </c>
      <c r="D1276" s="4" t="s">
        <v>62</v>
      </c>
      <c r="E1276" s="4" t="s">
        <v>20</v>
      </c>
      <c r="F1276" s="4" t="s">
        <v>69</v>
      </c>
      <c r="G1276" s="4">
        <v>2019</v>
      </c>
      <c r="H1276" s="4" t="s">
        <v>22</v>
      </c>
      <c r="I1276" s="4">
        <v>26400</v>
      </c>
      <c r="J1276" s="4" t="s">
        <v>23</v>
      </c>
      <c r="K1276" s="4" t="s">
        <v>46</v>
      </c>
      <c r="L1276" s="4" t="s">
        <v>37</v>
      </c>
      <c r="M1276" s="6" t="s">
        <v>57</v>
      </c>
      <c r="N1276" s="4">
        <v>8</v>
      </c>
      <c r="O1276" s="4" t="s">
        <v>27</v>
      </c>
      <c r="P1276" s="4" t="s">
        <v>28</v>
      </c>
      <c r="Q1276" s="4" t="s">
        <v>51</v>
      </c>
    </row>
    <row r="1277" spans="1:17" ht="14.25" customHeight="1" x14ac:dyDescent="0.35">
      <c r="A1277" s="4" t="s">
        <v>1132</v>
      </c>
      <c r="B1277" s="5">
        <v>45617</v>
      </c>
      <c r="C1277" s="4" t="s">
        <v>76</v>
      </c>
      <c r="D1277" s="4" t="s">
        <v>72</v>
      </c>
      <c r="E1277" s="4" t="s">
        <v>33</v>
      </c>
      <c r="F1277" s="4" t="s">
        <v>21</v>
      </c>
      <c r="G1277" s="4">
        <v>2020</v>
      </c>
      <c r="H1277" s="4" t="s">
        <v>54</v>
      </c>
      <c r="I1277" s="4">
        <v>17580</v>
      </c>
      <c r="J1277" s="4" t="s">
        <v>35</v>
      </c>
      <c r="K1277" s="4" t="s">
        <v>42</v>
      </c>
      <c r="L1277" s="4" t="s">
        <v>47</v>
      </c>
      <c r="M1277" s="6" t="s">
        <v>38</v>
      </c>
      <c r="N1277" s="4" t="s">
        <v>49</v>
      </c>
      <c r="O1277" s="4" t="s">
        <v>82</v>
      </c>
      <c r="P1277" s="4" t="s">
        <v>40</v>
      </c>
      <c r="Q1277" s="4" t="s">
        <v>60</v>
      </c>
    </row>
    <row r="1278" spans="1:17" ht="14.25" customHeight="1" x14ac:dyDescent="0.35">
      <c r="A1278" s="4" t="s">
        <v>1133</v>
      </c>
      <c r="B1278" s="7">
        <v>45608</v>
      </c>
      <c r="C1278" s="4" t="s">
        <v>42</v>
      </c>
      <c r="D1278" s="4" t="s">
        <v>84</v>
      </c>
      <c r="E1278" s="4" t="s">
        <v>20</v>
      </c>
      <c r="F1278" s="4" t="s">
        <v>64</v>
      </c>
      <c r="G1278" s="4">
        <v>2018</v>
      </c>
      <c r="H1278" s="4" t="s">
        <v>22</v>
      </c>
      <c r="I1278" s="4">
        <v>26340</v>
      </c>
      <c r="J1278" s="4" t="s">
        <v>55</v>
      </c>
      <c r="K1278" s="4" t="s">
        <v>18</v>
      </c>
      <c r="L1278" s="4" t="s">
        <v>37</v>
      </c>
      <c r="M1278" s="6" t="s">
        <v>38</v>
      </c>
      <c r="N1278" s="4" t="s">
        <v>67</v>
      </c>
      <c r="O1278" s="4" t="s">
        <v>74</v>
      </c>
      <c r="P1278" s="4" t="s">
        <v>50</v>
      </c>
      <c r="Q1278" s="4" t="s">
        <v>51</v>
      </c>
    </row>
    <row r="1279" spans="1:17" ht="14.25" customHeight="1" x14ac:dyDescent="0.35">
      <c r="A1279" s="4" t="s">
        <v>1103</v>
      </c>
      <c r="B1279" s="7">
        <v>45586</v>
      </c>
      <c r="C1279" s="4" t="s">
        <v>18</v>
      </c>
      <c r="D1279" s="4" t="s">
        <v>19</v>
      </c>
      <c r="E1279" s="4" t="s">
        <v>20</v>
      </c>
      <c r="F1279" s="4" t="s">
        <v>81</v>
      </c>
      <c r="G1279" s="4">
        <v>2019</v>
      </c>
      <c r="H1279" s="4" t="s">
        <v>34</v>
      </c>
      <c r="I1279" s="4">
        <v>39465</v>
      </c>
      <c r="J1279" s="4" t="s">
        <v>66</v>
      </c>
      <c r="K1279" s="4" t="s">
        <v>36</v>
      </c>
      <c r="L1279" s="4" t="s">
        <v>37</v>
      </c>
      <c r="M1279" s="6" t="s">
        <v>48</v>
      </c>
      <c r="N1279" s="4" t="s">
        <v>49</v>
      </c>
      <c r="O1279" s="4" t="s">
        <v>39</v>
      </c>
      <c r="P1279" s="4" t="s">
        <v>40</v>
      </c>
      <c r="Q1279" s="4" t="s">
        <v>51</v>
      </c>
    </row>
    <row r="1280" spans="1:17" ht="14.25" customHeight="1" x14ac:dyDescent="0.35">
      <c r="A1280" s="4" t="s">
        <v>1134</v>
      </c>
      <c r="B1280" s="7">
        <v>45425</v>
      </c>
      <c r="C1280" s="4" t="s">
        <v>42</v>
      </c>
      <c r="D1280" s="4" t="s">
        <v>62</v>
      </c>
      <c r="E1280" s="4" t="s">
        <v>63</v>
      </c>
      <c r="F1280" s="4" t="s">
        <v>43</v>
      </c>
      <c r="G1280" s="4">
        <v>2021</v>
      </c>
      <c r="H1280" s="4" t="s">
        <v>65</v>
      </c>
      <c r="I1280" s="4">
        <v>21900</v>
      </c>
      <c r="J1280" s="4" t="s">
        <v>35</v>
      </c>
      <c r="K1280" s="4" t="s">
        <v>46</v>
      </c>
      <c r="L1280" s="4" t="s">
        <v>47</v>
      </c>
      <c r="M1280" s="6" t="s">
        <v>48</v>
      </c>
      <c r="N1280" s="4" t="s">
        <v>49</v>
      </c>
      <c r="O1280" s="4" t="s">
        <v>74</v>
      </c>
      <c r="P1280" s="4" t="s">
        <v>50</v>
      </c>
      <c r="Q1280" s="4" t="s">
        <v>70</v>
      </c>
    </row>
    <row r="1281" spans="1:17" ht="14.25" customHeight="1" x14ac:dyDescent="0.35">
      <c r="A1281" s="4" t="s">
        <v>1135</v>
      </c>
      <c r="B1281" s="7">
        <v>45296</v>
      </c>
      <c r="C1281" s="4" t="s">
        <v>18</v>
      </c>
      <c r="D1281" s="4" t="s">
        <v>19</v>
      </c>
      <c r="E1281" s="4" t="s">
        <v>20</v>
      </c>
      <c r="F1281" s="4" t="s">
        <v>64</v>
      </c>
      <c r="G1281" s="4">
        <v>2022</v>
      </c>
      <c r="H1281" s="4" t="s">
        <v>65</v>
      </c>
      <c r="I1281" s="4">
        <v>21875</v>
      </c>
      <c r="J1281" s="4" t="s">
        <v>66</v>
      </c>
      <c r="K1281" s="4" t="s">
        <v>18</v>
      </c>
      <c r="L1281" s="4" t="s">
        <v>87</v>
      </c>
      <c r="M1281" s="6" t="s">
        <v>25</v>
      </c>
      <c r="N1281" s="4">
        <v>8</v>
      </c>
      <c r="O1281" s="4" t="s">
        <v>39</v>
      </c>
      <c r="P1281" s="4" t="s">
        <v>28</v>
      </c>
      <c r="Q1281" s="4" t="s">
        <v>51</v>
      </c>
    </row>
    <row r="1282" spans="1:17" ht="14.25" customHeight="1" x14ac:dyDescent="0.35">
      <c r="A1282" s="4" t="s">
        <v>1136</v>
      </c>
      <c r="B1282" s="7">
        <v>45512</v>
      </c>
      <c r="C1282" s="4" t="s">
        <v>76</v>
      </c>
      <c r="D1282" s="4" t="s">
        <v>84</v>
      </c>
      <c r="E1282" s="4" t="s">
        <v>73</v>
      </c>
      <c r="F1282" s="4" t="s">
        <v>43</v>
      </c>
      <c r="G1282" s="4">
        <v>2018</v>
      </c>
      <c r="H1282" s="4" t="s">
        <v>65</v>
      </c>
      <c r="I1282" s="4">
        <v>21850</v>
      </c>
      <c r="J1282" s="4" t="s">
        <v>23</v>
      </c>
      <c r="K1282" s="4" t="s">
        <v>18</v>
      </c>
      <c r="L1282" s="4" t="s">
        <v>47</v>
      </c>
      <c r="M1282" s="6" t="s">
        <v>38</v>
      </c>
      <c r="N1282" s="4" t="s">
        <v>67</v>
      </c>
      <c r="O1282" s="4" t="s">
        <v>74</v>
      </c>
      <c r="P1282" s="4" t="s">
        <v>28</v>
      </c>
      <c r="Q1282" s="4" t="s">
        <v>51</v>
      </c>
    </row>
    <row r="1283" spans="1:17" ht="14.25" customHeight="1" x14ac:dyDescent="0.35">
      <c r="A1283" s="4" t="s">
        <v>1137</v>
      </c>
      <c r="B1283" s="7">
        <v>45425</v>
      </c>
      <c r="C1283" s="4" t="s">
        <v>42</v>
      </c>
      <c r="D1283" s="4" t="s">
        <v>72</v>
      </c>
      <c r="E1283" s="4" t="s">
        <v>63</v>
      </c>
      <c r="F1283" s="4" t="s">
        <v>64</v>
      </c>
      <c r="G1283" s="4">
        <v>2018</v>
      </c>
      <c r="H1283" s="4" t="s">
        <v>54</v>
      </c>
      <c r="I1283" s="4">
        <v>17460</v>
      </c>
      <c r="J1283" s="4" t="s">
        <v>35</v>
      </c>
      <c r="K1283" s="4" t="s">
        <v>18</v>
      </c>
      <c r="L1283" s="4" t="s">
        <v>24</v>
      </c>
      <c r="M1283" s="6" t="s">
        <v>38</v>
      </c>
      <c r="N1283" s="4" t="s">
        <v>58</v>
      </c>
      <c r="O1283" s="4" t="s">
        <v>59</v>
      </c>
      <c r="P1283" s="4" t="s">
        <v>28</v>
      </c>
      <c r="Q1283" s="4" t="s">
        <v>51</v>
      </c>
    </row>
    <row r="1284" spans="1:17" ht="14.25" customHeight="1" x14ac:dyDescent="0.35">
      <c r="A1284" s="4" t="s">
        <v>1138</v>
      </c>
      <c r="B1284" s="7">
        <v>45568</v>
      </c>
      <c r="C1284" s="4" t="s">
        <v>76</v>
      </c>
      <c r="D1284" s="4" t="s">
        <v>32</v>
      </c>
      <c r="E1284" s="4" t="s">
        <v>79</v>
      </c>
      <c r="F1284" s="4" t="s">
        <v>43</v>
      </c>
      <c r="G1284" s="4">
        <v>2021</v>
      </c>
      <c r="H1284" s="4" t="s">
        <v>65</v>
      </c>
      <c r="I1284" s="4">
        <v>21250</v>
      </c>
      <c r="J1284" s="4" t="s">
        <v>66</v>
      </c>
      <c r="K1284" s="4" t="s">
        <v>42</v>
      </c>
      <c r="L1284" s="4" t="s">
        <v>24</v>
      </c>
      <c r="M1284" s="6" t="s">
        <v>25</v>
      </c>
      <c r="N1284" s="4">
        <v>8</v>
      </c>
      <c r="O1284" s="4" t="s">
        <v>82</v>
      </c>
      <c r="P1284" s="4" t="s">
        <v>28</v>
      </c>
      <c r="Q1284" s="4" t="s">
        <v>70</v>
      </c>
    </row>
    <row r="1285" spans="1:17" ht="14.25" customHeight="1" x14ac:dyDescent="0.35">
      <c r="A1285" s="4" t="s">
        <v>1139</v>
      </c>
      <c r="B1285" s="7">
        <v>45499</v>
      </c>
      <c r="C1285" s="4" t="s">
        <v>76</v>
      </c>
      <c r="D1285" s="4" t="s">
        <v>72</v>
      </c>
      <c r="E1285" s="4" t="s">
        <v>20</v>
      </c>
      <c r="F1285" s="4" t="s">
        <v>69</v>
      </c>
      <c r="G1285" s="4">
        <v>2021</v>
      </c>
      <c r="H1285" s="4" t="s">
        <v>54</v>
      </c>
      <c r="I1285" s="4">
        <v>16200</v>
      </c>
      <c r="J1285" s="4" t="s">
        <v>55</v>
      </c>
      <c r="K1285" s="4" t="s">
        <v>77</v>
      </c>
      <c r="L1285" s="4" t="s">
        <v>47</v>
      </c>
      <c r="M1285" s="6" t="s">
        <v>25</v>
      </c>
      <c r="N1285" s="4">
        <v>8</v>
      </c>
      <c r="O1285" s="4" t="s">
        <v>27</v>
      </c>
      <c r="P1285" s="4" t="s">
        <v>28</v>
      </c>
      <c r="Q1285" s="4" t="s">
        <v>51</v>
      </c>
    </row>
    <row r="1286" spans="1:17" ht="14.25" customHeight="1" x14ac:dyDescent="0.35">
      <c r="A1286" s="4" t="s">
        <v>108</v>
      </c>
      <c r="B1286" s="7">
        <v>45411</v>
      </c>
      <c r="C1286" s="4" t="s">
        <v>31</v>
      </c>
      <c r="D1286" s="4" t="s">
        <v>62</v>
      </c>
      <c r="E1286" s="4" t="s">
        <v>20</v>
      </c>
      <c r="F1286" s="4" t="s">
        <v>90</v>
      </c>
      <c r="G1286" s="4">
        <v>2020</v>
      </c>
      <c r="H1286" s="4" t="s">
        <v>54</v>
      </c>
      <c r="I1286" s="4">
        <v>16000</v>
      </c>
      <c r="J1286" s="4" t="s">
        <v>66</v>
      </c>
      <c r="K1286" s="4" t="s">
        <v>77</v>
      </c>
      <c r="L1286" s="4" t="s">
        <v>47</v>
      </c>
      <c r="M1286" s="6" t="s">
        <v>38</v>
      </c>
      <c r="N1286" s="4" t="s">
        <v>26</v>
      </c>
      <c r="O1286" s="4" t="s">
        <v>27</v>
      </c>
      <c r="P1286" s="4" t="s">
        <v>50</v>
      </c>
      <c r="Q1286" s="4" t="s">
        <v>51</v>
      </c>
    </row>
    <row r="1287" spans="1:17" ht="14.25" customHeight="1" x14ac:dyDescent="0.35">
      <c r="A1287" s="4" t="s">
        <v>1040</v>
      </c>
      <c r="B1287" s="7">
        <v>45535</v>
      </c>
      <c r="C1287" s="4" t="s">
        <v>18</v>
      </c>
      <c r="D1287" s="4" t="s">
        <v>72</v>
      </c>
      <c r="E1287" s="4" t="s">
        <v>86</v>
      </c>
      <c r="F1287" s="4" t="s">
        <v>43</v>
      </c>
      <c r="G1287" s="4">
        <v>2022</v>
      </c>
      <c r="H1287" s="4" t="s">
        <v>44</v>
      </c>
      <c r="I1287" s="4">
        <v>39000</v>
      </c>
      <c r="J1287" s="4" t="s">
        <v>45</v>
      </c>
      <c r="K1287" s="4" t="s">
        <v>36</v>
      </c>
      <c r="L1287" s="4" t="s">
        <v>56</v>
      </c>
      <c r="M1287" s="6" t="s">
        <v>38</v>
      </c>
      <c r="N1287" s="4">
        <v>8</v>
      </c>
      <c r="O1287" s="4" t="s">
        <v>59</v>
      </c>
      <c r="P1287" s="4" t="s">
        <v>40</v>
      </c>
      <c r="Q1287" s="4" t="s">
        <v>70</v>
      </c>
    </row>
    <row r="1288" spans="1:17" ht="14.25" customHeight="1" x14ac:dyDescent="0.35">
      <c r="A1288" s="4" t="s">
        <v>1140</v>
      </c>
      <c r="B1288" s="7">
        <v>45386</v>
      </c>
      <c r="C1288" s="4" t="s">
        <v>53</v>
      </c>
      <c r="D1288" s="4" t="s">
        <v>72</v>
      </c>
      <c r="E1288" s="4" t="s">
        <v>89</v>
      </c>
      <c r="F1288" s="4" t="s">
        <v>21</v>
      </c>
      <c r="G1288" s="4">
        <v>2022</v>
      </c>
      <c r="H1288" s="4" t="s">
        <v>54</v>
      </c>
      <c r="I1288" s="4">
        <v>15000</v>
      </c>
      <c r="J1288" s="4" t="s">
        <v>66</v>
      </c>
      <c r="K1288" s="4" t="s">
        <v>36</v>
      </c>
      <c r="L1288" s="4" t="s">
        <v>37</v>
      </c>
      <c r="M1288" s="6" t="s">
        <v>57</v>
      </c>
      <c r="N1288" s="4">
        <v>8</v>
      </c>
      <c r="O1288" s="4" t="s">
        <v>82</v>
      </c>
      <c r="P1288" s="4" t="s">
        <v>28</v>
      </c>
      <c r="Q1288" s="4" t="s">
        <v>29</v>
      </c>
    </row>
    <row r="1289" spans="1:17" ht="14.25" customHeight="1" x14ac:dyDescent="0.35">
      <c r="A1289" s="4" t="s">
        <v>1141</v>
      </c>
      <c r="B1289" s="7">
        <v>45445</v>
      </c>
      <c r="C1289" s="4" t="s">
        <v>42</v>
      </c>
      <c r="D1289" s="4" t="s">
        <v>84</v>
      </c>
      <c r="E1289" s="4" t="s">
        <v>20</v>
      </c>
      <c r="F1289" s="4" t="s">
        <v>81</v>
      </c>
      <c r="G1289" s="4">
        <v>2018</v>
      </c>
      <c r="H1289" s="4" t="s">
        <v>22</v>
      </c>
      <c r="I1289" s="4">
        <v>26400</v>
      </c>
      <c r="J1289" s="4" t="s">
        <v>45</v>
      </c>
      <c r="K1289" s="4" t="s">
        <v>18</v>
      </c>
      <c r="L1289" s="4" t="s">
        <v>24</v>
      </c>
      <c r="M1289" s="6" t="s">
        <v>25</v>
      </c>
      <c r="N1289" s="4" t="s">
        <v>26</v>
      </c>
      <c r="O1289" s="4" t="s">
        <v>82</v>
      </c>
      <c r="P1289" s="4" t="s">
        <v>28</v>
      </c>
      <c r="Q1289" s="4" t="s">
        <v>60</v>
      </c>
    </row>
    <row r="1290" spans="1:17" ht="14.25" customHeight="1" x14ac:dyDescent="0.35">
      <c r="A1290" s="4" t="s">
        <v>1142</v>
      </c>
      <c r="B1290" s="5">
        <v>45566</v>
      </c>
      <c r="C1290" s="4" t="s">
        <v>53</v>
      </c>
      <c r="D1290" s="4" t="s">
        <v>19</v>
      </c>
      <c r="E1290" s="4" t="s">
        <v>33</v>
      </c>
      <c r="F1290" s="4" t="s">
        <v>81</v>
      </c>
      <c r="G1290" s="4">
        <v>2021</v>
      </c>
      <c r="H1290" s="4" t="s">
        <v>65</v>
      </c>
      <c r="I1290" s="4">
        <v>21975</v>
      </c>
      <c r="J1290" s="4" t="s">
        <v>55</v>
      </c>
      <c r="K1290" s="4" t="s">
        <v>42</v>
      </c>
      <c r="L1290" s="4" t="s">
        <v>87</v>
      </c>
      <c r="M1290" s="6" t="s">
        <v>57</v>
      </c>
      <c r="N1290" s="4">
        <v>8</v>
      </c>
      <c r="O1290" s="4" t="s">
        <v>39</v>
      </c>
      <c r="P1290" s="4" t="s">
        <v>28</v>
      </c>
      <c r="Q1290" s="4" t="s">
        <v>51</v>
      </c>
    </row>
    <row r="1291" spans="1:17" ht="14.25" customHeight="1" x14ac:dyDescent="0.35">
      <c r="A1291" s="4" t="s">
        <v>701</v>
      </c>
      <c r="B1291" s="5">
        <v>45484</v>
      </c>
      <c r="C1291" s="4" t="s">
        <v>31</v>
      </c>
      <c r="D1291" s="4" t="s">
        <v>32</v>
      </c>
      <c r="E1291" s="4" t="s">
        <v>20</v>
      </c>
      <c r="F1291" s="4" t="s">
        <v>81</v>
      </c>
      <c r="G1291" s="4">
        <v>2022</v>
      </c>
      <c r="H1291" s="4" t="s">
        <v>54</v>
      </c>
      <c r="I1291" s="4">
        <v>17560</v>
      </c>
      <c r="J1291" s="4" t="s">
        <v>23</v>
      </c>
      <c r="K1291" s="4" t="s">
        <v>36</v>
      </c>
      <c r="L1291" s="4" t="s">
        <v>87</v>
      </c>
      <c r="M1291" s="6" t="s">
        <v>38</v>
      </c>
      <c r="N1291" s="4" t="s">
        <v>67</v>
      </c>
      <c r="O1291" s="4" t="s">
        <v>39</v>
      </c>
      <c r="P1291" s="4" t="s">
        <v>40</v>
      </c>
      <c r="Q1291" s="4" t="s">
        <v>29</v>
      </c>
    </row>
    <row r="1292" spans="1:17" ht="14.25" customHeight="1" x14ac:dyDescent="0.35">
      <c r="A1292" s="4" t="s">
        <v>1143</v>
      </c>
      <c r="B1292" s="5">
        <v>45352</v>
      </c>
      <c r="C1292" s="4" t="s">
        <v>18</v>
      </c>
      <c r="D1292" s="4" t="s">
        <v>84</v>
      </c>
      <c r="E1292" s="4" t="s">
        <v>20</v>
      </c>
      <c r="F1292" s="4" t="s">
        <v>90</v>
      </c>
      <c r="G1292" s="4">
        <v>2019</v>
      </c>
      <c r="H1292" s="4" t="s">
        <v>34</v>
      </c>
      <c r="I1292" s="4">
        <v>39465</v>
      </c>
      <c r="J1292" s="4" t="s">
        <v>66</v>
      </c>
      <c r="K1292" s="4" t="s">
        <v>18</v>
      </c>
      <c r="L1292" s="4" t="s">
        <v>24</v>
      </c>
      <c r="M1292" s="6" t="s">
        <v>48</v>
      </c>
      <c r="N1292" s="4" t="s">
        <v>49</v>
      </c>
      <c r="O1292" s="4" t="s">
        <v>27</v>
      </c>
      <c r="P1292" s="4" t="s">
        <v>50</v>
      </c>
      <c r="Q1292" s="4" t="s">
        <v>29</v>
      </c>
    </row>
    <row r="1293" spans="1:17" ht="14.25" customHeight="1" x14ac:dyDescent="0.35">
      <c r="A1293" s="4" t="s">
        <v>1144</v>
      </c>
      <c r="B1293" s="5">
        <v>45348</v>
      </c>
      <c r="C1293" s="4" t="s">
        <v>31</v>
      </c>
      <c r="D1293" s="4" t="s">
        <v>72</v>
      </c>
      <c r="E1293" s="4" t="s">
        <v>63</v>
      </c>
      <c r="F1293" s="4" t="s">
        <v>90</v>
      </c>
      <c r="G1293" s="4">
        <v>2022</v>
      </c>
      <c r="H1293" s="4" t="s">
        <v>54</v>
      </c>
      <c r="I1293" s="4">
        <v>17520</v>
      </c>
      <c r="J1293" s="4" t="s">
        <v>55</v>
      </c>
      <c r="K1293" s="4" t="s">
        <v>36</v>
      </c>
      <c r="L1293" s="4" t="s">
        <v>56</v>
      </c>
      <c r="M1293" s="6" t="s">
        <v>48</v>
      </c>
      <c r="N1293" s="4" t="s">
        <v>26</v>
      </c>
      <c r="O1293" s="4" t="s">
        <v>74</v>
      </c>
      <c r="P1293" s="4" t="s">
        <v>40</v>
      </c>
      <c r="Q1293" s="4" t="s">
        <v>60</v>
      </c>
    </row>
    <row r="1294" spans="1:17" ht="14.25" customHeight="1" x14ac:dyDescent="0.35">
      <c r="A1294" s="4" t="s">
        <v>1145</v>
      </c>
      <c r="B1294" s="5">
        <v>45591</v>
      </c>
      <c r="C1294" s="4" t="s">
        <v>31</v>
      </c>
      <c r="D1294" s="4" t="s">
        <v>19</v>
      </c>
      <c r="E1294" s="4" t="s">
        <v>20</v>
      </c>
      <c r="F1294" s="4" t="s">
        <v>64</v>
      </c>
      <c r="G1294" s="4">
        <v>2018</v>
      </c>
      <c r="H1294" s="4" t="s">
        <v>54</v>
      </c>
      <c r="I1294" s="4">
        <v>17500</v>
      </c>
      <c r="J1294" s="4" t="s">
        <v>35</v>
      </c>
      <c r="K1294" s="4" t="s">
        <v>46</v>
      </c>
      <c r="L1294" s="4" t="s">
        <v>47</v>
      </c>
      <c r="M1294" s="6" t="s">
        <v>57</v>
      </c>
      <c r="N1294" s="4" t="s">
        <v>26</v>
      </c>
      <c r="O1294" s="4" t="s">
        <v>82</v>
      </c>
      <c r="P1294" s="4" t="s">
        <v>50</v>
      </c>
      <c r="Q1294" s="4" t="s">
        <v>29</v>
      </c>
    </row>
    <row r="1295" spans="1:17" ht="14.25" customHeight="1" x14ac:dyDescent="0.35">
      <c r="A1295" s="4" t="s">
        <v>654</v>
      </c>
      <c r="B1295" s="5">
        <v>45520</v>
      </c>
      <c r="C1295" s="4" t="s">
        <v>18</v>
      </c>
      <c r="D1295" s="4" t="s">
        <v>72</v>
      </c>
      <c r="E1295" s="4" t="s">
        <v>73</v>
      </c>
      <c r="F1295" s="4" t="s">
        <v>21</v>
      </c>
      <c r="G1295" s="4">
        <v>2022</v>
      </c>
      <c r="H1295" s="4" t="s">
        <v>44</v>
      </c>
      <c r="I1295" s="4">
        <v>43700</v>
      </c>
      <c r="J1295" s="4" t="s">
        <v>55</v>
      </c>
      <c r="K1295" s="4" t="s">
        <v>18</v>
      </c>
      <c r="L1295" s="4" t="s">
        <v>87</v>
      </c>
      <c r="M1295" s="6" t="s">
        <v>25</v>
      </c>
      <c r="N1295" s="4">
        <v>8</v>
      </c>
      <c r="O1295" s="4" t="s">
        <v>74</v>
      </c>
      <c r="P1295" s="4" t="s">
        <v>28</v>
      </c>
      <c r="Q1295" s="4" t="s">
        <v>70</v>
      </c>
    </row>
    <row r="1296" spans="1:17" ht="14.25" customHeight="1" x14ac:dyDescent="0.35">
      <c r="A1296" s="4" t="s">
        <v>1146</v>
      </c>
      <c r="B1296" s="5">
        <v>45418</v>
      </c>
      <c r="C1296" s="4" t="s">
        <v>42</v>
      </c>
      <c r="D1296" s="4" t="s">
        <v>19</v>
      </c>
      <c r="E1296" s="4" t="s">
        <v>63</v>
      </c>
      <c r="F1296" s="4" t="s">
        <v>69</v>
      </c>
      <c r="G1296" s="4">
        <v>2020</v>
      </c>
      <c r="H1296" s="4" t="s">
        <v>22</v>
      </c>
      <c r="I1296" s="4">
        <v>26190</v>
      </c>
      <c r="J1296" s="4" t="s">
        <v>66</v>
      </c>
      <c r="K1296" s="4" t="s">
        <v>46</v>
      </c>
      <c r="L1296" s="4" t="s">
        <v>87</v>
      </c>
      <c r="M1296" s="6" t="s">
        <v>25</v>
      </c>
      <c r="N1296" s="4" t="s">
        <v>26</v>
      </c>
      <c r="O1296" s="4" t="s">
        <v>59</v>
      </c>
      <c r="P1296" s="4" t="s">
        <v>28</v>
      </c>
      <c r="Q1296" s="4" t="s">
        <v>29</v>
      </c>
    </row>
    <row r="1297" spans="1:17" ht="14.25" customHeight="1" x14ac:dyDescent="0.35">
      <c r="A1297" s="4" t="s">
        <v>668</v>
      </c>
      <c r="B1297" s="5">
        <v>45568</v>
      </c>
      <c r="C1297" s="4" t="s">
        <v>76</v>
      </c>
      <c r="D1297" s="4" t="s">
        <v>62</v>
      </c>
      <c r="E1297" s="4" t="s">
        <v>79</v>
      </c>
      <c r="F1297" s="4" t="s">
        <v>43</v>
      </c>
      <c r="G1297" s="4">
        <v>2021</v>
      </c>
      <c r="H1297" s="4" t="s">
        <v>34</v>
      </c>
      <c r="I1297" s="4">
        <v>38250</v>
      </c>
      <c r="J1297" s="4" t="s">
        <v>23</v>
      </c>
      <c r="K1297" s="4" t="s">
        <v>46</v>
      </c>
      <c r="L1297" s="4" t="s">
        <v>87</v>
      </c>
      <c r="M1297" s="6" t="s">
        <v>48</v>
      </c>
      <c r="N1297" s="4" t="s">
        <v>67</v>
      </c>
      <c r="O1297" s="4" t="s">
        <v>82</v>
      </c>
      <c r="P1297" s="4" t="s">
        <v>28</v>
      </c>
      <c r="Q1297" s="4" t="s">
        <v>29</v>
      </c>
    </row>
    <row r="1298" spans="1:17" ht="14.25" customHeight="1" x14ac:dyDescent="0.35">
      <c r="A1298" s="4" t="s">
        <v>1147</v>
      </c>
      <c r="B1298" s="5">
        <v>45561</v>
      </c>
      <c r="C1298" s="4" t="s">
        <v>31</v>
      </c>
      <c r="D1298" s="4" t="s">
        <v>72</v>
      </c>
      <c r="E1298" s="4" t="s">
        <v>20</v>
      </c>
      <c r="F1298" s="4" t="s">
        <v>90</v>
      </c>
      <c r="G1298" s="4">
        <v>2018</v>
      </c>
      <c r="H1298" s="4" t="s">
        <v>44</v>
      </c>
      <c r="I1298" s="4">
        <v>40500</v>
      </c>
      <c r="J1298" s="4" t="s">
        <v>23</v>
      </c>
      <c r="K1298" s="4" t="s">
        <v>42</v>
      </c>
      <c r="L1298" s="4" t="s">
        <v>37</v>
      </c>
      <c r="M1298" s="6" t="s">
        <v>48</v>
      </c>
      <c r="N1298" s="4" t="s">
        <v>58</v>
      </c>
      <c r="O1298" s="4" t="s">
        <v>59</v>
      </c>
      <c r="P1298" s="4" t="s">
        <v>28</v>
      </c>
      <c r="Q1298" s="4" t="s">
        <v>70</v>
      </c>
    </row>
    <row r="1299" spans="1:17" ht="14.25" customHeight="1" x14ac:dyDescent="0.35">
      <c r="A1299" s="4" t="s">
        <v>1148</v>
      </c>
      <c r="B1299" s="5">
        <v>45360</v>
      </c>
      <c r="C1299" s="4" t="s">
        <v>18</v>
      </c>
      <c r="D1299" s="4" t="s">
        <v>84</v>
      </c>
      <c r="E1299" s="4" t="s">
        <v>20</v>
      </c>
      <c r="F1299" s="4" t="s">
        <v>90</v>
      </c>
      <c r="G1299" s="4">
        <v>2018</v>
      </c>
      <c r="H1299" s="4" t="s">
        <v>22</v>
      </c>
      <c r="I1299" s="4">
        <v>24000</v>
      </c>
      <c r="J1299" s="4" t="s">
        <v>23</v>
      </c>
      <c r="K1299" s="4" t="s">
        <v>77</v>
      </c>
      <c r="L1299" s="4" t="s">
        <v>24</v>
      </c>
      <c r="M1299" s="6" t="s">
        <v>57</v>
      </c>
      <c r="N1299" s="4">
        <v>8</v>
      </c>
      <c r="O1299" s="4" t="s">
        <v>27</v>
      </c>
      <c r="P1299" s="4" t="s">
        <v>28</v>
      </c>
      <c r="Q1299" s="4" t="s">
        <v>51</v>
      </c>
    </row>
    <row r="1300" spans="1:17" ht="14.25" customHeight="1" x14ac:dyDescent="0.35">
      <c r="A1300" s="4" t="s">
        <v>1149</v>
      </c>
      <c r="B1300" s="5">
        <v>45293</v>
      </c>
      <c r="C1300" s="4" t="s">
        <v>76</v>
      </c>
      <c r="D1300" s="4" t="s">
        <v>84</v>
      </c>
      <c r="E1300" s="4" t="s">
        <v>86</v>
      </c>
      <c r="F1300" s="4" t="s">
        <v>21</v>
      </c>
      <c r="G1300" s="4">
        <v>2021</v>
      </c>
      <c r="H1300" s="4" t="s">
        <v>54</v>
      </c>
      <c r="I1300" s="4">
        <v>15600</v>
      </c>
      <c r="J1300" s="4" t="s">
        <v>55</v>
      </c>
      <c r="K1300" s="4" t="s">
        <v>42</v>
      </c>
      <c r="L1300" s="4" t="s">
        <v>56</v>
      </c>
      <c r="M1300" s="6" t="s">
        <v>57</v>
      </c>
      <c r="N1300" s="4">
        <v>8</v>
      </c>
      <c r="O1300" s="4" t="s">
        <v>74</v>
      </c>
      <c r="P1300" s="4" t="s">
        <v>50</v>
      </c>
      <c r="Q1300" s="4" t="s">
        <v>51</v>
      </c>
    </row>
    <row r="1301" spans="1:17" ht="14.25" customHeight="1" x14ac:dyDescent="0.35">
      <c r="A1301" s="4" t="s">
        <v>1150</v>
      </c>
      <c r="B1301" s="5">
        <v>45340</v>
      </c>
      <c r="C1301" s="4" t="s">
        <v>76</v>
      </c>
      <c r="D1301" s="4" t="s">
        <v>62</v>
      </c>
      <c r="E1301" s="4" t="s">
        <v>89</v>
      </c>
      <c r="F1301" s="4" t="s">
        <v>21</v>
      </c>
      <c r="G1301" s="4">
        <v>2021</v>
      </c>
      <c r="H1301" s="4" t="s">
        <v>34</v>
      </c>
      <c r="I1301" s="4">
        <v>33750</v>
      </c>
      <c r="J1301" s="4" t="s">
        <v>66</v>
      </c>
      <c r="K1301" s="4" t="s">
        <v>46</v>
      </c>
      <c r="L1301" s="4" t="s">
        <v>56</v>
      </c>
      <c r="M1301" s="6" t="s">
        <v>38</v>
      </c>
      <c r="N1301" s="4" t="s">
        <v>67</v>
      </c>
      <c r="O1301" s="4" t="s">
        <v>74</v>
      </c>
      <c r="P1301" s="4" t="s">
        <v>40</v>
      </c>
      <c r="Q1301" s="4" t="s">
        <v>60</v>
      </c>
    </row>
    <row r="1302" spans="1:17" ht="14.25" customHeight="1" x14ac:dyDescent="0.35">
      <c r="A1302" s="4" t="s">
        <v>1151</v>
      </c>
      <c r="B1302" s="7">
        <v>45297</v>
      </c>
      <c r="C1302" s="4" t="s">
        <v>53</v>
      </c>
      <c r="D1302" s="4" t="s">
        <v>84</v>
      </c>
      <c r="E1302" s="4" t="s">
        <v>20</v>
      </c>
      <c r="F1302" s="4" t="s">
        <v>21</v>
      </c>
      <c r="G1302" s="4">
        <v>2021</v>
      </c>
      <c r="H1302" s="4" t="s">
        <v>22</v>
      </c>
      <c r="I1302" s="4">
        <v>26400</v>
      </c>
      <c r="J1302" s="4" t="s">
        <v>45</v>
      </c>
      <c r="K1302" s="4" t="s">
        <v>36</v>
      </c>
      <c r="L1302" s="4" t="s">
        <v>47</v>
      </c>
      <c r="M1302" s="6" t="s">
        <v>48</v>
      </c>
      <c r="N1302" s="4">
        <v>8</v>
      </c>
      <c r="O1302" s="4" t="s">
        <v>82</v>
      </c>
      <c r="P1302" s="4" t="s">
        <v>28</v>
      </c>
      <c r="Q1302" s="4" t="s">
        <v>29</v>
      </c>
    </row>
    <row r="1303" spans="1:17" ht="14.25" customHeight="1" x14ac:dyDescent="0.35">
      <c r="A1303" s="4" t="s">
        <v>507</v>
      </c>
      <c r="B1303" s="7">
        <v>45555</v>
      </c>
      <c r="C1303" s="4" t="s">
        <v>76</v>
      </c>
      <c r="D1303" s="4" t="s">
        <v>62</v>
      </c>
      <c r="E1303" s="4" t="s">
        <v>33</v>
      </c>
      <c r="F1303" s="4" t="s">
        <v>81</v>
      </c>
      <c r="G1303" s="4">
        <v>2018</v>
      </c>
      <c r="H1303" s="4" t="s">
        <v>44</v>
      </c>
      <c r="I1303" s="4">
        <v>43950</v>
      </c>
      <c r="J1303" s="4" t="s">
        <v>55</v>
      </c>
      <c r="K1303" s="4" t="s">
        <v>46</v>
      </c>
      <c r="L1303" s="4" t="s">
        <v>37</v>
      </c>
      <c r="M1303" s="6" t="s">
        <v>25</v>
      </c>
      <c r="N1303" s="4">
        <v>8</v>
      </c>
      <c r="O1303" s="4" t="s">
        <v>82</v>
      </c>
      <c r="P1303" s="4" t="s">
        <v>28</v>
      </c>
      <c r="Q1303" s="4" t="s">
        <v>70</v>
      </c>
    </row>
    <row r="1304" spans="1:17" ht="14.25" customHeight="1" x14ac:dyDescent="0.35">
      <c r="A1304" s="4" t="s">
        <v>1152</v>
      </c>
      <c r="B1304" s="5">
        <v>45570</v>
      </c>
      <c r="C1304" s="4" t="s">
        <v>76</v>
      </c>
      <c r="D1304" s="4" t="s">
        <v>19</v>
      </c>
      <c r="E1304" s="4" t="s">
        <v>20</v>
      </c>
      <c r="F1304" s="4" t="s">
        <v>21</v>
      </c>
      <c r="G1304" s="4">
        <v>2021</v>
      </c>
      <c r="H1304" s="4" t="s">
        <v>54</v>
      </c>
      <c r="I1304" s="4">
        <v>17560</v>
      </c>
      <c r="J1304" s="4" t="s">
        <v>66</v>
      </c>
      <c r="K1304" s="4" t="s">
        <v>42</v>
      </c>
      <c r="L1304" s="4" t="s">
        <v>24</v>
      </c>
      <c r="M1304" s="6" t="s">
        <v>38</v>
      </c>
      <c r="N1304" s="4">
        <v>8</v>
      </c>
      <c r="O1304" s="4" t="s">
        <v>82</v>
      </c>
      <c r="P1304" s="4" t="s">
        <v>28</v>
      </c>
      <c r="Q1304" s="4" t="s">
        <v>29</v>
      </c>
    </row>
    <row r="1305" spans="1:17" ht="14.25" customHeight="1" x14ac:dyDescent="0.35">
      <c r="A1305" s="4" t="s">
        <v>1153</v>
      </c>
      <c r="B1305" s="5">
        <v>45560</v>
      </c>
      <c r="C1305" s="4" t="s">
        <v>53</v>
      </c>
      <c r="D1305" s="4" t="s">
        <v>62</v>
      </c>
      <c r="E1305" s="4" t="s">
        <v>20</v>
      </c>
      <c r="F1305" s="4" t="s">
        <v>21</v>
      </c>
      <c r="G1305" s="4">
        <v>2021</v>
      </c>
      <c r="H1305" s="4" t="s">
        <v>54</v>
      </c>
      <c r="I1305" s="4">
        <v>17540</v>
      </c>
      <c r="J1305" s="4" t="s">
        <v>35</v>
      </c>
      <c r="K1305" s="4" t="s">
        <v>77</v>
      </c>
      <c r="L1305" s="4" t="s">
        <v>87</v>
      </c>
      <c r="M1305" s="6" t="s">
        <v>57</v>
      </c>
      <c r="N1305" s="4" t="s">
        <v>67</v>
      </c>
      <c r="O1305" s="4" t="s">
        <v>59</v>
      </c>
      <c r="P1305" s="4" t="s">
        <v>40</v>
      </c>
      <c r="Q1305" s="4" t="s">
        <v>51</v>
      </c>
    </row>
    <row r="1306" spans="1:17" ht="14.25" customHeight="1" x14ac:dyDescent="0.35">
      <c r="A1306" s="4" t="s">
        <v>1154</v>
      </c>
      <c r="B1306" s="5">
        <v>45492</v>
      </c>
      <c r="C1306" s="4" t="s">
        <v>76</v>
      </c>
      <c r="D1306" s="4" t="s">
        <v>72</v>
      </c>
      <c r="E1306" s="4" t="s">
        <v>63</v>
      </c>
      <c r="F1306" s="4" t="s">
        <v>90</v>
      </c>
      <c r="G1306" s="4">
        <v>2018</v>
      </c>
      <c r="H1306" s="4" t="s">
        <v>65</v>
      </c>
      <c r="I1306" s="4">
        <v>21900</v>
      </c>
      <c r="J1306" s="4" t="s">
        <v>55</v>
      </c>
      <c r="K1306" s="4" t="s">
        <v>36</v>
      </c>
      <c r="L1306" s="4" t="s">
        <v>87</v>
      </c>
      <c r="M1306" s="6" t="s">
        <v>57</v>
      </c>
      <c r="N1306" s="4">
        <v>8</v>
      </c>
      <c r="O1306" s="4" t="s">
        <v>27</v>
      </c>
      <c r="P1306" s="4" t="s">
        <v>50</v>
      </c>
      <c r="Q1306" s="4" t="s">
        <v>51</v>
      </c>
    </row>
    <row r="1307" spans="1:17" ht="14.25" customHeight="1" x14ac:dyDescent="0.35">
      <c r="A1307" s="4" t="s">
        <v>1155</v>
      </c>
      <c r="B1307" s="5">
        <v>45592</v>
      </c>
      <c r="C1307" s="4" t="s">
        <v>76</v>
      </c>
      <c r="D1307" s="4" t="s">
        <v>84</v>
      </c>
      <c r="E1307" s="4" t="s">
        <v>20</v>
      </c>
      <c r="F1307" s="4" t="s">
        <v>43</v>
      </c>
      <c r="G1307" s="4">
        <v>2018</v>
      </c>
      <c r="H1307" s="4" t="s">
        <v>44</v>
      </c>
      <c r="I1307" s="4">
        <v>43750</v>
      </c>
      <c r="J1307" s="4" t="s">
        <v>35</v>
      </c>
      <c r="K1307" s="4" t="s">
        <v>18</v>
      </c>
      <c r="L1307" s="4" t="s">
        <v>47</v>
      </c>
      <c r="M1307" s="6" t="s">
        <v>38</v>
      </c>
      <c r="N1307" s="4" t="s">
        <v>67</v>
      </c>
      <c r="O1307" s="4" t="s">
        <v>82</v>
      </c>
      <c r="P1307" s="4" t="s">
        <v>40</v>
      </c>
      <c r="Q1307" s="4" t="s">
        <v>51</v>
      </c>
    </row>
    <row r="1308" spans="1:17" ht="14.25" customHeight="1" x14ac:dyDescent="0.35">
      <c r="A1308" s="4" t="s">
        <v>1156</v>
      </c>
      <c r="B1308" s="5">
        <v>45523</v>
      </c>
      <c r="C1308" s="4" t="s">
        <v>53</v>
      </c>
      <c r="D1308" s="4" t="s">
        <v>62</v>
      </c>
      <c r="E1308" s="4" t="s">
        <v>73</v>
      </c>
      <c r="F1308" s="4" t="s">
        <v>81</v>
      </c>
      <c r="G1308" s="4">
        <v>2020</v>
      </c>
      <c r="H1308" s="4" t="s">
        <v>34</v>
      </c>
      <c r="I1308" s="4">
        <v>39330</v>
      </c>
      <c r="J1308" s="4" t="s">
        <v>45</v>
      </c>
      <c r="K1308" s="4" t="s">
        <v>18</v>
      </c>
      <c r="L1308" s="4" t="s">
        <v>56</v>
      </c>
      <c r="M1308" s="6" t="s">
        <v>38</v>
      </c>
      <c r="N1308" s="4" t="s">
        <v>67</v>
      </c>
      <c r="O1308" s="4" t="s">
        <v>82</v>
      </c>
      <c r="P1308" s="4" t="s">
        <v>50</v>
      </c>
      <c r="Q1308" s="4" t="s">
        <v>70</v>
      </c>
    </row>
    <row r="1309" spans="1:17" ht="14.25" customHeight="1" x14ac:dyDescent="0.35">
      <c r="A1309" s="4" t="s">
        <v>1157</v>
      </c>
      <c r="B1309" s="5">
        <v>45307</v>
      </c>
      <c r="C1309" s="4" t="s">
        <v>53</v>
      </c>
      <c r="D1309" s="4" t="s">
        <v>62</v>
      </c>
      <c r="E1309" s="4" t="s">
        <v>63</v>
      </c>
      <c r="F1309" s="4" t="s">
        <v>69</v>
      </c>
      <c r="G1309" s="4">
        <v>2022</v>
      </c>
      <c r="H1309" s="4" t="s">
        <v>54</v>
      </c>
      <c r="I1309" s="4">
        <v>17460</v>
      </c>
      <c r="J1309" s="4" t="s">
        <v>23</v>
      </c>
      <c r="K1309" s="4" t="s">
        <v>36</v>
      </c>
      <c r="L1309" s="4" t="s">
        <v>37</v>
      </c>
      <c r="M1309" s="6" t="s">
        <v>48</v>
      </c>
      <c r="N1309" s="4" t="s">
        <v>58</v>
      </c>
      <c r="O1309" s="4" t="s">
        <v>74</v>
      </c>
      <c r="P1309" s="4" t="s">
        <v>28</v>
      </c>
      <c r="Q1309" s="4" t="s">
        <v>70</v>
      </c>
    </row>
    <row r="1310" spans="1:17" ht="14.25" customHeight="1" x14ac:dyDescent="0.35">
      <c r="A1310" s="4" t="s">
        <v>1158</v>
      </c>
      <c r="B1310" s="5">
        <v>45531</v>
      </c>
      <c r="C1310" s="4" t="s">
        <v>53</v>
      </c>
      <c r="D1310" s="4" t="s">
        <v>32</v>
      </c>
      <c r="E1310" s="4" t="s">
        <v>79</v>
      </c>
      <c r="F1310" s="4" t="s">
        <v>81</v>
      </c>
      <c r="G1310" s="4">
        <v>2019</v>
      </c>
      <c r="H1310" s="4" t="s">
        <v>65</v>
      </c>
      <c r="I1310" s="4">
        <v>21250</v>
      </c>
      <c r="J1310" s="4" t="s">
        <v>45</v>
      </c>
      <c r="K1310" s="4" t="s">
        <v>42</v>
      </c>
      <c r="L1310" s="4" t="s">
        <v>24</v>
      </c>
      <c r="M1310" s="6" t="s">
        <v>38</v>
      </c>
      <c r="N1310" s="4" t="s">
        <v>49</v>
      </c>
      <c r="O1310" s="4" t="s">
        <v>39</v>
      </c>
      <c r="P1310" s="4" t="s">
        <v>28</v>
      </c>
      <c r="Q1310" s="4" t="s">
        <v>51</v>
      </c>
    </row>
    <row r="1311" spans="1:17" ht="14.25" customHeight="1" x14ac:dyDescent="0.35">
      <c r="A1311" s="4" t="s">
        <v>525</v>
      </c>
      <c r="B1311" s="5">
        <v>45437</v>
      </c>
      <c r="C1311" s="4" t="s">
        <v>76</v>
      </c>
      <c r="D1311" s="4" t="s">
        <v>19</v>
      </c>
      <c r="E1311" s="4" t="s">
        <v>20</v>
      </c>
      <c r="F1311" s="4" t="s">
        <v>90</v>
      </c>
      <c r="G1311" s="4">
        <v>2018</v>
      </c>
      <c r="H1311" s="4" t="s">
        <v>22</v>
      </c>
      <c r="I1311" s="4">
        <v>24300</v>
      </c>
      <c r="J1311" s="4" t="s">
        <v>45</v>
      </c>
      <c r="K1311" s="4" t="s">
        <v>77</v>
      </c>
      <c r="L1311" s="4" t="s">
        <v>24</v>
      </c>
      <c r="M1311" s="6" t="s">
        <v>25</v>
      </c>
      <c r="N1311" s="4" t="s">
        <v>67</v>
      </c>
      <c r="O1311" s="4" t="s">
        <v>74</v>
      </c>
      <c r="P1311" s="4" t="s">
        <v>28</v>
      </c>
      <c r="Q1311" s="4" t="s">
        <v>70</v>
      </c>
    </row>
    <row r="1312" spans="1:17" ht="14.25" customHeight="1" x14ac:dyDescent="0.35">
      <c r="A1312" s="4" t="s">
        <v>299</v>
      </c>
      <c r="B1312" s="5">
        <v>45367</v>
      </c>
      <c r="C1312" s="4" t="s">
        <v>31</v>
      </c>
      <c r="D1312" s="4" t="s">
        <v>84</v>
      </c>
      <c r="E1312" s="4" t="s">
        <v>20</v>
      </c>
      <c r="F1312" s="4" t="s">
        <v>69</v>
      </c>
      <c r="G1312" s="4">
        <v>2019</v>
      </c>
      <c r="H1312" s="4" t="s">
        <v>54</v>
      </c>
      <c r="I1312" s="4">
        <v>16000</v>
      </c>
      <c r="J1312" s="4" t="s">
        <v>66</v>
      </c>
      <c r="K1312" s="4" t="s">
        <v>42</v>
      </c>
      <c r="L1312" s="4" t="s">
        <v>87</v>
      </c>
      <c r="M1312" s="6" t="s">
        <v>38</v>
      </c>
      <c r="N1312" s="4" t="s">
        <v>26</v>
      </c>
      <c r="O1312" s="4" t="s">
        <v>27</v>
      </c>
      <c r="P1312" s="4" t="s">
        <v>28</v>
      </c>
      <c r="Q1312" s="4" t="s">
        <v>51</v>
      </c>
    </row>
    <row r="1313" spans="1:17" ht="14.25" customHeight="1" x14ac:dyDescent="0.35">
      <c r="A1313" s="4" t="s">
        <v>1017</v>
      </c>
      <c r="B1313" s="5">
        <v>45459</v>
      </c>
      <c r="C1313" s="4" t="s">
        <v>31</v>
      </c>
      <c r="D1313" s="4" t="s">
        <v>84</v>
      </c>
      <c r="E1313" s="4" t="s">
        <v>86</v>
      </c>
      <c r="F1313" s="4" t="s">
        <v>90</v>
      </c>
      <c r="G1313" s="4">
        <v>2020</v>
      </c>
      <c r="H1313" s="4" t="s">
        <v>22</v>
      </c>
      <c r="I1313" s="4">
        <v>23400</v>
      </c>
      <c r="J1313" s="4" t="s">
        <v>55</v>
      </c>
      <c r="K1313" s="4" t="s">
        <v>36</v>
      </c>
      <c r="L1313" s="4" t="s">
        <v>56</v>
      </c>
      <c r="M1313" s="6" t="s">
        <v>38</v>
      </c>
      <c r="N1313" s="4" t="s">
        <v>26</v>
      </c>
      <c r="O1313" s="4" t="s">
        <v>59</v>
      </c>
      <c r="P1313" s="4" t="s">
        <v>28</v>
      </c>
      <c r="Q1313" s="4" t="s">
        <v>29</v>
      </c>
    </row>
    <row r="1314" spans="1:17" ht="14.25" customHeight="1" x14ac:dyDescent="0.35">
      <c r="A1314" s="4" t="s">
        <v>388</v>
      </c>
      <c r="B1314" s="5">
        <v>45610</v>
      </c>
      <c r="C1314" s="4" t="s">
        <v>76</v>
      </c>
      <c r="D1314" s="4" t="s">
        <v>62</v>
      </c>
      <c r="E1314" s="4" t="s">
        <v>89</v>
      </c>
      <c r="F1314" s="4" t="s">
        <v>43</v>
      </c>
      <c r="G1314" s="4">
        <v>2022</v>
      </c>
      <c r="H1314" s="4" t="s">
        <v>54</v>
      </c>
      <c r="I1314" s="4">
        <v>15000</v>
      </c>
      <c r="J1314" s="4" t="s">
        <v>23</v>
      </c>
      <c r="K1314" s="4" t="s">
        <v>42</v>
      </c>
      <c r="L1314" s="4" t="s">
        <v>47</v>
      </c>
      <c r="M1314" s="6" t="s">
        <v>48</v>
      </c>
      <c r="N1314" s="4" t="s">
        <v>58</v>
      </c>
      <c r="O1314" s="4" t="s">
        <v>39</v>
      </c>
      <c r="P1314" s="4" t="s">
        <v>50</v>
      </c>
      <c r="Q1314" s="4" t="s">
        <v>60</v>
      </c>
    </row>
    <row r="1315" spans="1:17" ht="14.25" customHeight="1" x14ac:dyDescent="0.35">
      <c r="A1315" s="4" t="s">
        <v>105</v>
      </c>
      <c r="B1315" s="5">
        <v>45336</v>
      </c>
      <c r="C1315" s="4" t="s">
        <v>18</v>
      </c>
      <c r="D1315" s="4" t="s">
        <v>62</v>
      </c>
      <c r="E1315" s="4" t="s">
        <v>20</v>
      </c>
      <c r="F1315" s="4" t="s">
        <v>21</v>
      </c>
      <c r="G1315" s="4">
        <v>2022</v>
      </c>
      <c r="H1315" s="4" t="s">
        <v>22</v>
      </c>
      <c r="I1315" s="4">
        <v>26400</v>
      </c>
      <c r="J1315" s="4" t="s">
        <v>23</v>
      </c>
      <c r="K1315" s="4" t="s">
        <v>18</v>
      </c>
      <c r="L1315" s="4" t="s">
        <v>56</v>
      </c>
      <c r="M1315" s="6" t="s">
        <v>57</v>
      </c>
      <c r="N1315" s="4" t="s">
        <v>49</v>
      </c>
      <c r="O1315" s="4" t="s">
        <v>74</v>
      </c>
      <c r="P1315" s="4" t="s">
        <v>40</v>
      </c>
      <c r="Q1315" s="4" t="s">
        <v>29</v>
      </c>
    </row>
    <row r="1316" spans="1:17" ht="14.25" customHeight="1" x14ac:dyDescent="0.35">
      <c r="A1316" s="4" t="s">
        <v>1159</v>
      </c>
      <c r="B1316" s="7">
        <v>45385</v>
      </c>
      <c r="C1316" s="4" t="s">
        <v>76</v>
      </c>
      <c r="D1316" s="4" t="s">
        <v>19</v>
      </c>
      <c r="E1316" s="4" t="s">
        <v>33</v>
      </c>
      <c r="F1316" s="4" t="s">
        <v>21</v>
      </c>
      <c r="G1316" s="4">
        <v>2022</v>
      </c>
      <c r="H1316" s="4" t="s">
        <v>44</v>
      </c>
      <c r="I1316" s="4">
        <v>43950</v>
      </c>
      <c r="J1316" s="4" t="s">
        <v>55</v>
      </c>
      <c r="K1316" s="4" t="s">
        <v>46</v>
      </c>
      <c r="L1316" s="4" t="s">
        <v>37</v>
      </c>
      <c r="M1316" s="6" t="s">
        <v>57</v>
      </c>
      <c r="N1316" s="4">
        <v>8</v>
      </c>
      <c r="O1316" s="4" t="s">
        <v>59</v>
      </c>
      <c r="P1316" s="4" t="s">
        <v>28</v>
      </c>
      <c r="Q1316" s="4" t="s">
        <v>60</v>
      </c>
    </row>
    <row r="1317" spans="1:17" ht="14.25" customHeight="1" x14ac:dyDescent="0.35">
      <c r="A1317" s="4" t="s">
        <v>1160</v>
      </c>
      <c r="B1317" s="7">
        <v>45312</v>
      </c>
      <c r="C1317" s="4" t="s">
        <v>31</v>
      </c>
      <c r="D1317" s="4" t="s">
        <v>32</v>
      </c>
      <c r="E1317" s="4" t="s">
        <v>20</v>
      </c>
      <c r="F1317" s="4" t="s">
        <v>21</v>
      </c>
      <c r="G1317" s="4">
        <v>2020</v>
      </c>
      <c r="H1317" s="4" t="s">
        <v>22</v>
      </c>
      <c r="I1317" s="4">
        <v>26340</v>
      </c>
      <c r="J1317" s="4" t="s">
        <v>45</v>
      </c>
      <c r="K1317" s="4" t="s">
        <v>18</v>
      </c>
      <c r="L1317" s="4" t="s">
        <v>87</v>
      </c>
      <c r="M1317" s="6" t="s">
        <v>57</v>
      </c>
      <c r="N1317" s="4" t="s">
        <v>26</v>
      </c>
      <c r="O1317" s="4" t="s">
        <v>27</v>
      </c>
      <c r="P1317" s="4" t="s">
        <v>28</v>
      </c>
      <c r="Q1317" s="4" t="s">
        <v>51</v>
      </c>
    </row>
    <row r="1318" spans="1:17" ht="14.25" customHeight="1" x14ac:dyDescent="0.35">
      <c r="A1318" s="4" t="s">
        <v>1161</v>
      </c>
      <c r="B1318" s="7">
        <v>45326</v>
      </c>
      <c r="C1318" s="4" t="s">
        <v>18</v>
      </c>
      <c r="D1318" s="4" t="s">
        <v>32</v>
      </c>
      <c r="E1318" s="4" t="s">
        <v>20</v>
      </c>
      <c r="F1318" s="4" t="s">
        <v>43</v>
      </c>
      <c r="G1318" s="4">
        <v>2021</v>
      </c>
      <c r="H1318" s="4" t="s">
        <v>22</v>
      </c>
      <c r="I1318" s="4">
        <v>26310</v>
      </c>
      <c r="J1318" s="4" t="s">
        <v>66</v>
      </c>
      <c r="K1318" s="4" t="s">
        <v>46</v>
      </c>
      <c r="L1318" s="4" t="s">
        <v>37</v>
      </c>
      <c r="M1318" s="6" t="s">
        <v>57</v>
      </c>
      <c r="N1318" s="4" t="s">
        <v>67</v>
      </c>
      <c r="O1318" s="4" t="s">
        <v>74</v>
      </c>
      <c r="P1318" s="4" t="s">
        <v>28</v>
      </c>
      <c r="Q1318" s="4" t="s">
        <v>29</v>
      </c>
    </row>
    <row r="1319" spans="1:17" ht="14.25" customHeight="1" x14ac:dyDescent="0.35">
      <c r="A1319" s="4" t="s">
        <v>1162</v>
      </c>
      <c r="B1319" s="7">
        <v>45320</v>
      </c>
      <c r="C1319" s="4" t="s">
        <v>53</v>
      </c>
      <c r="D1319" s="4" t="s">
        <v>62</v>
      </c>
      <c r="E1319" s="4" t="s">
        <v>63</v>
      </c>
      <c r="F1319" s="4" t="s">
        <v>90</v>
      </c>
      <c r="G1319" s="4">
        <v>2022</v>
      </c>
      <c r="H1319" s="4" t="s">
        <v>54</v>
      </c>
      <c r="I1319" s="4">
        <v>17520</v>
      </c>
      <c r="J1319" s="4" t="s">
        <v>45</v>
      </c>
      <c r="K1319" s="4" t="s">
        <v>46</v>
      </c>
      <c r="L1319" s="4" t="s">
        <v>37</v>
      </c>
      <c r="M1319" s="6" t="s">
        <v>38</v>
      </c>
      <c r="N1319" s="4" t="s">
        <v>26</v>
      </c>
      <c r="O1319" s="4" t="s">
        <v>39</v>
      </c>
      <c r="P1319" s="4" t="s">
        <v>40</v>
      </c>
      <c r="Q1319" s="4" t="s">
        <v>60</v>
      </c>
    </row>
    <row r="1320" spans="1:17" ht="14.25" customHeight="1" x14ac:dyDescent="0.35">
      <c r="A1320" s="4" t="s">
        <v>1101</v>
      </c>
      <c r="B1320" s="7">
        <v>45386</v>
      </c>
      <c r="C1320" s="4" t="s">
        <v>42</v>
      </c>
      <c r="D1320" s="4" t="s">
        <v>19</v>
      </c>
      <c r="E1320" s="4" t="s">
        <v>20</v>
      </c>
      <c r="F1320" s="4" t="s">
        <v>90</v>
      </c>
      <c r="G1320" s="4">
        <v>2022</v>
      </c>
      <c r="H1320" s="4" t="s">
        <v>54</v>
      </c>
      <c r="I1320" s="4">
        <v>17500</v>
      </c>
      <c r="J1320" s="4" t="s">
        <v>35</v>
      </c>
      <c r="K1320" s="4" t="s">
        <v>18</v>
      </c>
      <c r="L1320" s="4" t="s">
        <v>37</v>
      </c>
      <c r="M1320" s="6" t="s">
        <v>38</v>
      </c>
      <c r="N1320" s="4" t="s">
        <v>58</v>
      </c>
      <c r="O1320" s="4" t="s">
        <v>74</v>
      </c>
      <c r="P1320" s="4" t="s">
        <v>50</v>
      </c>
      <c r="Q1320" s="4" t="s">
        <v>51</v>
      </c>
    </row>
    <row r="1321" spans="1:17" ht="14.25" customHeight="1" x14ac:dyDescent="0.35">
      <c r="A1321" s="4" t="s">
        <v>1163</v>
      </c>
      <c r="B1321" s="7">
        <v>45479</v>
      </c>
      <c r="C1321" s="4" t="s">
        <v>76</v>
      </c>
      <c r="D1321" s="4" t="s">
        <v>19</v>
      </c>
      <c r="E1321" s="4" t="s">
        <v>73</v>
      </c>
      <c r="F1321" s="4" t="s">
        <v>81</v>
      </c>
      <c r="G1321" s="4">
        <v>2020</v>
      </c>
      <c r="H1321" s="4" t="s">
        <v>22</v>
      </c>
      <c r="I1321" s="4">
        <v>26220</v>
      </c>
      <c r="J1321" s="4" t="s">
        <v>35</v>
      </c>
      <c r="K1321" s="4" t="s">
        <v>77</v>
      </c>
      <c r="L1321" s="4" t="s">
        <v>87</v>
      </c>
      <c r="M1321" s="6" t="s">
        <v>38</v>
      </c>
      <c r="N1321" s="4" t="s">
        <v>49</v>
      </c>
      <c r="O1321" s="4" t="s">
        <v>39</v>
      </c>
      <c r="P1321" s="4" t="s">
        <v>40</v>
      </c>
      <c r="Q1321" s="4" t="s">
        <v>29</v>
      </c>
    </row>
    <row r="1322" spans="1:17" ht="14.25" customHeight="1" x14ac:dyDescent="0.35">
      <c r="A1322" s="4" t="s">
        <v>1164</v>
      </c>
      <c r="B1322" s="7">
        <v>45312</v>
      </c>
      <c r="C1322" s="4" t="s">
        <v>31</v>
      </c>
      <c r="D1322" s="4" t="s">
        <v>32</v>
      </c>
      <c r="E1322" s="4" t="s">
        <v>63</v>
      </c>
      <c r="F1322" s="4" t="s">
        <v>21</v>
      </c>
      <c r="G1322" s="4">
        <v>2021</v>
      </c>
      <c r="H1322" s="4" t="s">
        <v>44</v>
      </c>
      <c r="I1322" s="4">
        <v>43650</v>
      </c>
      <c r="J1322" s="4" t="s">
        <v>66</v>
      </c>
      <c r="K1322" s="4" t="s">
        <v>42</v>
      </c>
      <c r="L1322" s="4" t="s">
        <v>47</v>
      </c>
      <c r="M1322" s="6" t="s">
        <v>57</v>
      </c>
      <c r="N1322" s="4" t="s">
        <v>49</v>
      </c>
      <c r="O1322" s="4" t="s">
        <v>39</v>
      </c>
      <c r="P1322" s="4" t="s">
        <v>50</v>
      </c>
      <c r="Q1322" s="4" t="s">
        <v>70</v>
      </c>
    </row>
    <row r="1323" spans="1:17" ht="14.25" customHeight="1" x14ac:dyDescent="0.35">
      <c r="A1323" s="4" t="s">
        <v>1165</v>
      </c>
      <c r="B1323" s="7">
        <v>45339</v>
      </c>
      <c r="C1323" s="4" t="s">
        <v>42</v>
      </c>
      <c r="D1323" s="4" t="s">
        <v>84</v>
      </c>
      <c r="E1323" s="4" t="s">
        <v>79</v>
      </c>
      <c r="F1323" s="4" t="s">
        <v>21</v>
      </c>
      <c r="G1323" s="4">
        <v>2022</v>
      </c>
      <c r="H1323" s="4" t="s">
        <v>34</v>
      </c>
      <c r="I1323" s="4">
        <v>38250</v>
      </c>
      <c r="J1323" s="4" t="s">
        <v>35</v>
      </c>
      <c r="K1323" s="4" t="s">
        <v>46</v>
      </c>
      <c r="L1323" s="4" t="s">
        <v>37</v>
      </c>
      <c r="M1323" s="6" t="s">
        <v>25</v>
      </c>
      <c r="N1323" s="4">
        <v>8</v>
      </c>
      <c r="O1323" s="4" t="s">
        <v>82</v>
      </c>
      <c r="P1323" s="4" t="s">
        <v>28</v>
      </c>
      <c r="Q1323" s="4" t="s">
        <v>51</v>
      </c>
    </row>
    <row r="1324" spans="1:17" ht="14.25" customHeight="1" x14ac:dyDescent="0.35">
      <c r="A1324" s="4" t="s">
        <v>1166</v>
      </c>
      <c r="B1324" s="7">
        <v>45383</v>
      </c>
      <c r="C1324" s="4" t="s">
        <v>53</v>
      </c>
      <c r="D1324" s="4" t="s">
        <v>19</v>
      </c>
      <c r="E1324" s="4" t="s">
        <v>20</v>
      </c>
      <c r="F1324" s="4" t="s">
        <v>64</v>
      </c>
      <c r="G1324" s="4">
        <v>2022</v>
      </c>
      <c r="H1324" s="4" t="s">
        <v>65</v>
      </c>
      <c r="I1324" s="4">
        <v>20250</v>
      </c>
      <c r="J1324" s="4" t="s">
        <v>55</v>
      </c>
      <c r="K1324" s="4" t="s">
        <v>46</v>
      </c>
      <c r="L1324" s="4" t="s">
        <v>37</v>
      </c>
      <c r="M1324" s="6" t="s">
        <v>57</v>
      </c>
      <c r="N1324" s="4" t="s">
        <v>58</v>
      </c>
      <c r="O1324" s="4" t="s">
        <v>74</v>
      </c>
      <c r="P1324" s="4" t="s">
        <v>28</v>
      </c>
      <c r="Q1324" s="4" t="s">
        <v>70</v>
      </c>
    </row>
    <row r="1325" spans="1:17" ht="14.25" customHeight="1" x14ac:dyDescent="0.35">
      <c r="A1325" s="4" t="s">
        <v>1167</v>
      </c>
      <c r="B1325" s="7">
        <v>45410</v>
      </c>
      <c r="C1325" s="4" t="s">
        <v>42</v>
      </c>
      <c r="D1325" s="4" t="s">
        <v>62</v>
      </c>
      <c r="E1325" s="4" t="s">
        <v>20</v>
      </c>
      <c r="F1325" s="4" t="s">
        <v>21</v>
      </c>
      <c r="G1325" s="4">
        <v>2021</v>
      </c>
      <c r="H1325" s="4" t="s">
        <v>22</v>
      </c>
      <c r="I1325" s="4">
        <v>24000</v>
      </c>
      <c r="J1325" s="4" t="s">
        <v>55</v>
      </c>
      <c r="K1325" s="4" t="s">
        <v>42</v>
      </c>
      <c r="L1325" s="4" t="s">
        <v>37</v>
      </c>
      <c r="M1325" s="6" t="s">
        <v>38</v>
      </c>
      <c r="N1325" s="4" t="s">
        <v>58</v>
      </c>
      <c r="O1325" s="4" t="s">
        <v>74</v>
      </c>
      <c r="P1325" s="4" t="s">
        <v>28</v>
      </c>
      <c r="Q1325" s="4" t="s">
        <v>60</v>
      </c>
    </row>
    <row r="1326" spans="1:17" ht="14.25" customHeight="1" x14ac:dyDescent="0.35">
      <c r="A1326" s="4" t="s">
        <v>1083</v>
      </c>
      <c r="B1326" s="7">
        <v>45341</v>
      </c>
      <c r="C1326" s="4" t="s">
        <v>53</v>
      </c>
      <c r="D1326" s="4" t="s">
        <v>84</v>
      </c>
      <c r="E1326" s="4" t="s">
        <v>86</v>
      </c>
      <c r="F1326" s="4" t="s">
        <v>69</v>
      </c>
      <c r="G1326" s="4">
        <v>2018</v>
      </c>
      <c r="H1326" s="4" t="s">
        <v>44</v>
      </c>
      <c r="I1326" s="4">
        <v>39000</v>
      </c>
      <c r="J1326" s="4" t="s">
        <v>23</v>
      </c>
      <c r="K1326" s="4" t="s">
        <v>18</v>
      </c>
      <c r="L1326" s="4" t="s">
        <v>56</v>
      </c>
      <c r="M1326" s="6" t="s">
        <v>38</v>
      </c>
      <c r="N1326" s="4" t="s">
        <v>26</v>
      </c>
      <c r="O1326" s="4" t="s">
        <v>74</v>
      </c>
      <c r="P1326" s="4" t="s">
        <v>28</v>
      </c>
      <c r="Q1326" s="4" t="s">
        <v>60</v>
      </c>
    </row>
    <row r="1327" spans="1:17" ht="14.25" customHeight="1" x14ac:dyDescent="0.35">
      <c r="A1327" s="4" t="s">
        <v>1168</v>
      </c>
      <c r="B1327" s="7">
        <v>45530</v>
      </c>
      <c r="C1327" s="4" t="s">
        <v>53</v>
      </c>
      <c r="D1327" s="4" t="s">
        <v>84</v>
      </c>
      <c r="E1327" s="4" t="s">
        <v>89</v>
      </c>
      <c r="F1327" s="4" t="s">
        <v>21</v>
      </c>
      <c r="G1327" s="4">
        <v>2018</v>
      </c>
      <c r="H1327" s="4" t="s">
        <v>22</v>
      </c>
      <c r="I1327" s="4">
        <v>22500</v>
      </c>
      <c r="J1327" s="4" t="s">
        <v>23</v>
      </c>
      <c r="K1327" s="4" t="s">
        <v>18</v>
      </c>
      <c r="L1327" s="4" t="s">
        <v>24</v>
      </c>
      <c r="M1327" s="6" t="s">
        <v>48</v>
      </c>
      <c r="N1327" s="4" t="s">
        <v>58</v>
      </c>
      <c r="O1327" s="4" t="s">
        <v>74</v>
      </c>
      <c r="P1327" s="4" t="s">
        <v>28</v>
      </c>
      <c r="Q1327" s="4" t="s">
        <v>29</v>
      </c>
    </row>
    <row r="1328" spans="1:17" ht="14.25" customHeight="1" x14ac:dyDescent="0.35">
      <c r="A1328" s="4" t="s">
        <v>1169</v>
      </c>
      <c r="B1328" s="5">
        <v>45617</v>
      </c>
      <c r="C1328" s="4" t="s">
        <v>31</v>
      </c>
      <c r="D1328" s="4" t="s">
        <v>32</v>
      </c>
      <c r="E1328" s="4" t="s">
        <v>20</v>
      </c>
      <c r="F1328" s="4" t="s">
        <v>21</v>
      </c>
      <c r="G1328" s="4">
        <v>2022</v>
      </c>
      <c r="H1328" s="4" t="s">
        <v>65</v>
      </c>
      <c r="I1328" s="4">
        <v>22000</v>
      </c>
      <c r="J1328" s="4" t="s">
        <v>23</v>
      </c>
      <c r="K1328" s="4" t="s">
        <v>18</v>
      </c>
      <c r="L1328" s="4" t="s">
        <v>87</v>
      </c>
      <c r="M1328" s="6" t="s">
        <v>57</v>
      </c>
      <c r="N1328" s="4" t="s">
        <v>49</v>
      </c>
      <c r="O1328" s="4" t="s">
        <v>39</v>
      </c>
      <c r="P1328" s="4" t="s">
        <v>50</v>
      </c>
      <c r="Q1328" s="4" t="s">
        <v>60</v>
      </c>
    </row>
    <row r="1329" spans="1:17" ht="14.25" customHeight="1" x14ac:dyDescent="0.35">
      <c r="A1329" s="4" t="s">
        <v>1170</v>
      </c>
      <c r="B1329" s="5">
        <v>45517</v>
      </c>
      <c r="C1329" s="4" t="s">
        <v>42</v>
      </c>
      <c r="D1329" s="4" t="s">
        <v>72</v>
      </c>
      <c r="E1329" s="4" t="s">
        <v>33</v>
      </c>
      <c r="F1329" s="4" t="s">
        <v>64</v>
      </c>
      <c r="G1329" s="4">
        <v>2019</v>
      </c>
      <c r="H1329" s="4" t="s">
        <v>34</v>
      </c>
      <c r="I1329" s="4">
        <v>39555</v>
      </c>
      <c r="J1329" s="4" t="s">
        <v>66</v>
      </c>
      <c r="K1329" s="4" t="s">
        <v>42</v>
      </c>
      <c r="L1329" s="4" t="s">
        <v>87</v>
      </c>
      <c r="M1329" s="6" t="s">
        <v>57</v>
      </c>
      <c r="N1329" s="4" t="s">
        <v>49</v>
      </c>
      <c r="O1329" s="4" t="s">
        <v>59</v>
      </c>
      <c r="P1329" s="4" t="s">
        <v>40</v>
      </c>
      <c r="Q1329" s="4" t="s">
        <v>70</v>
      </c>
    </row>
    <row r="1330" spans="1:17" ht="14.25" customHeight="1" x14ac:dyDescent="0.35">
      <c r="A1330" s="4" t="s">
        <v>501</v>
      </c>
      <c r="B1330" s="5">
        <v>45518</v>
      </c>
      <c r="C1330" s="4" t="s">
        <v>18</v>
      </c>
      <c r="D1330" s="4" t="s">
        <v>32</v>
      </c>
      <c r="E1330" s="4" t="s">
        <v>20</v>
      </c>
      <c r="F1330" s="4" t="s">
        <v>43</v>
      </c>
      <c r="G1330" s="4">
        <v>2021</v>
      </c>
      <c r="H1330" s="4" t="s">
        <v>34</v>
      </c>
      <c r="I1330" s="4">
        <v>39510</v>
      </c>
      <c r="J1330" s="4" t="s">
        <v>66</v>
      </c>
      <c r="K1330" s="4" t="s">
        <v>42</v>
      </c>
      <c r="L1330" s="4" t="s">
        <v>87</v>
      </c>
      <c r="M1330" s="6" t="s">
        <v>25</v>
      </c>
      <c r="N1330" s="4" t="s">
        <v>67</v>
      </c>
      <c r="O1330" s="4" t="s">
        <v>59</v>
      </c>
      <c r="P1330" s="4" t="s">
        <v>28</v>
      </c>
      <c r="Q1330" s="4" t="s">
        <v>51</v>
      </c>
    </row>
    <row r="1331" spans="1:17" ht="14.25" customHeight="1" x14ac:dyDescent="0.35">
      <c r="A1331" s="4" t="s">
        <v>1171</v>
      </c>
      <c r="B1331" s="5">
        <v>45329</v>
      </c>
      <c r="C1331" s="4" t="s">
        <v>18</v>
      </c>
      <c r="D1331" s="4" t="s">
        <v>32</v>
      </c>
      <c r="E1331" s="4" t="s">
        <v>20</v>
      </c>
      <c r="F1331" s="4" t="s">
        <v>64</v>
      </c>
      <c r="G1331" s="4">
        <v>2021</v>
      </c>
      <c r="H1331" s="4" t="s">
        <v>22</v>
      </c>
      <c r="I1331" s="4">
        <v>26310</v>
      </c>
      <c r="J1331" s="4" t="s">
        <v>45</v>
      </c>
      <c r="K1331" s="4" t="s">
        <v>77</v>
      </c>
      <c r="L1331" s="4" t="s">
        <v>37</v>
      </c>
      <c r="M1331" s="6" t="s">
        <v>25</v>
      </c>
      <c r="N1331" s="4" t="s">
        <v>67</v>
      </c>
      <c r="O1331" s="4" t="s">
        <v>74</v>
      </c>
      <c r="P1331" s="4" t="s">
        <v>28</v>
      </c>
      <c r="Q1331" s="4" t="s">
        <v>70</v>
      </c>
    </row>
    <row r="1332" spans="1:17" ht="14.25" customHeight="1" x14ac:dyDescent="0.35">
      <c r="A1332" s="4" t="s">
        <v>1172</v>
      </c>
      <c r="B1332" s="5">
        <v>45424</v>
      </c>
      <c r="C1332" s="4" t="s">
        <v>18</v>
      </c>
      <c r="D1332" s="4" t="s">
        <v>19</v>
      </c>
      <c r="E1332" s="4" t="s">
        <v>63</v>
      </c>
      <c r="F1332" s="4" t="s">
        <v>90</v>
      </c>
      <c r="G1332" s="4">
        <v>2019</v>
      </c>
      <c r="H1332" s="4" t="s">
        <v>65</v>
      </c>
      <c r="I1332" s="4">
        <v>21900</v>
      </c>
      <c r="J1332" s="4" t="s">
        <v>35</v>
      </c>
      <c r="K1332" s="4" t="s">
        <v>46</v>
      </c>
      <c r="L1332" s="4" t="s">
        <v>87</v>
      </c>
      <c r="M1332" s="6" t="s">
        <v>38</v>
      </c>
      <c r="N1332" s="4" t="s">
        <v>49</v>
      </c>
      <c r="O1332" s="4" t="s">
        <v>39</v>
      </c>
      <c r="P1332" s="4" t="s">
        <v>28</v>
      </c>
      <c r="Q1332" s="4" t="s">
        <v>51</v>
      </c>
    </row>
    <row r="1333" spans="1:17" ht="14.25" customHeight="1" x14ac:dyDescent="0.35">
      <c r="A1333" s="4" t="s">
        <v>1173</v>
      </c>
      <c r="B1333" s="5">
        <v>45539</v>
      </c>
      <c r="C1333" s="4" t="s">
        <v>31</v>
      </c>
      <c r="D1333" s="4" t="s">
        <v>19</v>
      </c>
      <c r="E1333" s="4" t="s">
        <v>20</v>
      </c>
      <c r="F1333" s="4" t="s">
        <v>81</v>
      </c>
      <c r="G1333" s="4">
        <v>2021</v>
      </c>
      <c r="H1333" s="4" t="s">
        <v>22</v>
      </c>
      <c r="I1333" s="4">
        <v>26250</v>
      </c>
      <c r="J1333" s="4" t="s">
        <v>55</v>
      </c>
      <c r="K1333" s="4" t="s">
        <v>42</v>
      </c>
      <c r="L1333" s="4" t="s">
        <v>37</v>
      </c>
      <c r="M1333" s="6" t="s">
        <v>38</v>
      </c>
      <c r="N1333" s="4" t="s">
        <v>26</v>
      </c>
      <c r="O1333" s="4" t="s">
        <v>27</v>
      </c>
      <c r="P1333" s="4" t="s">
        <v>40</v>
      </c>
      <c r="Q1333" s="4" t="s">
        <v>70</v>
      </c>
    </row>
    <row r="1334" spans="1:17" ht="14.25" customHeight="1" x14ac:dyDescent="0.35">
      <c r="A1334" s="4" t="s">
        <v>1174</v>
      </c>
      <c r="B1334" s="5">
        <v>45311</v>
      </c>
      <c r="C1334" s="4" t="s">
        <v>42</v>
      </c>
      <c r="D1334" s="4" t="s">
        <v>32</v>
      </c>
      <c r="E1334" s="4" t="s">
        <v>73</v>
      </c>
      <c r="F1334" s="4" t="s">
        <v>90</v>
      </c>
      <c r="G1334" s="4">
        <v>2020</v>
      </c>
      <c r="H1334" s="4" t="s">
        <v>54</v>
      </c>
      <c r="I1334" s="4">
        <v>17480</v>
      </c>
      <c r="J1334" s="4" t="s">
        <v>45</v>
      </c>
      <c r="K1334" s="4" t="s">
        <v>18</v>
      </c>
      <c r="L1334" s="4" t="s">
        <v>47</v>
      </c>
      <c r="M1334" s="6" t="s">
        <v>57</v>
      </c>
      <c r="N1334" s="4">
        <v>8</v>
      </c>
      <c r="O1334" s="4" t="s">
        <v>39</v>
      </c>
      <c r="P1334" s="4" t="s">
        <v>50</v>
      </c>
      <c r="Q1334" s="4" t="s">
        <v>70</v>
      </c>
    </row>
    <row r="1335" spans="1:17" ht="14.25" customHeight="1" x14ac:dyDescent="0.35">
      <c r="A1335" s="4" t="s">
        <v>971</v>
      </c>
      <c r="B1335" s="5">
        <v>45321</v>
      </c>
      <c r="C1335" s="4" t="s">
        <v>31</v>
      </c>
      <c r="D1335" s="4" t="s">
        <v>62</v>
      </c>
      <c r="E1335" s="4" t="s">
        <v>63</v>
      </c>
      <c r="F1335" s="4" t="s">
        <v>21</v>
      </c>
      <c r="G1335" s="4">
        <v>2021</v>
      </c>
      <c r="H1335" s="4" t="s">
        <v>34</v>
      </c>
      <c r="I1335" s="4">
        <v>39285</v>
      </c>
      <c r="J1335" s="4" t="s">
        <v>66</v>
      </c>
      <c r="K1335" s="4" t="s">
        <v>42</v>
      </c>
      <c r="L1335" s="4" t="s">
        <v>24</v>
      </c>
      <c r="M1335" s="6" t="s">
        <v>48</v>
      </c>
      <c r="N1335" s="4" t="s">
        <v>67</v>
      </c>
      <c r="O1335" s="4" t="s">
        <v>59</v>
      </c>
      <c r="P1335" s="4" t="s">
        <v>40</v>
      </c>
      <c r="Q1335" s="4" t="s">
        <v>70</v>
      </c>
    </row>
    <row r="1336" spans="1:17" ht="14.25" customHeight="1" x14ac:dyDescent="0.35">
      <c r="A1336" s="4" t="s">
        <v>1175</v>
      </c>
      <c r="B1336" s="5">
        <v>45614</v>
      </c>
      <c r="C1336" s="4" t="s">
        <v>18</v>
      </c>
      <c r="D1336" s="4" t="s">
        <v>62</v>
      </c>
      <c r="E1336" s="4" t="s">
        <v>79</v>
      </c>
      <c r="F1336" s="4" t="s">
        <v>69</v>
      </c>
      <c r="G1336" s="4">
        <v>2021</v>
      </c>
      <c r="H1336" s="4" t="s">
        <v>44</v>
      </c>
      <c r="I1336" s="4">
        <v>42500</v>
      </c>
      <c r="J1336" s="4" t="s">
        <v>45</v>
      </c>
      <c r="K1336" s="4" t="s">
        <v>46</v>
      </c>
      <c r="L1336" s="4" t="s">
        <v>47</v>
      </c>
      <c r="M1336" s="6" t="s">
        <v>48</v>
      </c>
      <c r="N1336" s="4" t="s">
        <v>67</v>
      </c>
      <c r="O1336" s="4" t="s">
        <v>82</v>
      </c>
      <c r="P1336" s="4" t="s">
        <v>50</v>
      </c>
      <c r="Q1336" s="4" t="s">
        <v>60</v>
      </c>
    </row>
    <row r="1337" spans="1:17" ht="14.25" customHeight="1" x14ac:dyDescent="0.35">
      <c r="A1337" s="4" t="s">
        <v>1176</v>
      </c>
      <c r="B1337" s="5">
        <v>45422</v>
      </c>
      <c r="C1337" s="4" t="s">
        <v>42</v>
      </c>
      <c r="D1337" s="4" t="s">
        <v>72</v>
      </c>
      <c r="E1337" s="4" t="s">
        <v>20</v>
      </c>
      <c r="F1337" s="4" t="s">
        <v>43</v>
      </c>
      <c r="G1337" s="4">
        <v>2021</v>
      </c>
      <c r="H1337" s="4" t="s">
        <v>44</v>
      </c>
      <c r="I1337" s="4">
        <v>40500</v>
      </c>
      <c r="J1337" s="4" t="s">
        <v>35</v>
      </c>
      <c r="K1337" s="4" t="s">
        <v>18</v>
      </c>
      <c r="L1337" s="4" t="s">
        <v>56</v>
      </c>
      <c r="M1337" s="6" t="s">
        <v>57</v>
      </c>
      <c r="N1337" s="4">
        <v>8</v>
      </c>
      <c r="O1337" s="4" t="s">
        <v>27</v>
      </c>
      <c r="P1337" s="4" t="s">
        <v>28</v>
      </c>
      <c r="Q1337" s="4" t="s">
        <v>51</v>
      </c>
    </row>
    <row r="1338" spans="1:17" ht="14.25" customHeight="1" x14ac:dyDescent="0.35">
      <c r="A1338" s="4" t="s">
        <v>1177</v>
      </c>
      <c r="B1338" s="5">
        <v>45530</v>
      </c>
      <c r="C1338" s="4" t="s">
        <v>76</v>
      </c>
      <c r="D1338" s="4" t="s">
        <v>84</v>
      </c>
      <c r="E1338" s="4" t="s">
        <v>20</v>
      </c>
      <c r="F1338" s="4" t="s">
        <v>21</v>
      </c>
      <c r="G1338" s="4">
        <v>2018</v>
      </c>
      <c r="H1338" s="4" t="s">
        <v>44</v>
      </c>
      <c r="I1338" s="4">
        <v>40000</v>
      </c>
      <c r="J1338" s="4" t="s">
        <v>35</v>
      </c>
      <c r="K1338" s="4" t="s">
        <v>36</v>
      </c>
      <c r="L1338" s="4" t="s">
        <v>47</v>
      </c>
      <c r="M1338" s="6" t="s">
        <v>38</v>
      </c>
      <c r="N1338" s="4" t="s">
        <v>67</v>
      </c>
      <c r="O1338" s="4" t="s">
        <v>39</v>
      </c>
      <c r="P1338" s="4" t="s">
        <v>28</v>
      </c>
      <c r="Q1338" s="4" t="s">
        <v>60</v>
      </c>
    </row>
    <row r="1339" spans="1:17" ht="14.25" customHeight="1" x14ac:dyDescent="0.35">
      <c r="A1339" s="4" t="s">
        <v>1178</v>
      </c>
      <c r="B1339" s="5">
        <v>45451</v>
      </c>
      <c r="C1339" s="4" t="s">
        <v>76</v>
      </c>
      <c r="D1339" s="4" t="s">
        <v>84</v>
      </c>
      <c r="E1339" s="4" t="s">
        <v>86</v>
      </c>
      <c r="F1339" s="4" t="s">
        <v>81</v>
      </c>
      <c r="G1339" s="4">
        <v>2020</v>
      </c>
      <c r="H1339" s="4" t="s">
        <v>65</v>
      </c>
      <c r="I1339" s="4">
        <v>19500</v>
      </c>
      <c r="J1339" s="4" t="s">
        <v>66</v>
      </c>
      <c r="K1339" s="4" t="s">
        <v>36</v>
      </c>
      <c r="L1339" s="4" t="s">
        <v>87</v>
      </c>
      <c r="M1339" s="6" t="s">
        <v>38</v>
      </c>
      <c r="N1339" s="4" t="s">
        <v>58</v>
      </c>
      <c r="O1339" s="4" t="s">
        <v>39</v>
      </c>
      <c r="P1339" s="4" t="s">
        <v>28</v>
      </c>
      <c r="Q1339" s="4" t="s">
        <v>70</v>
      </c>
    </row>
    <row r="1340" spans="1:17" ht="14.25" customHeight="1" x14ac:dyDescent="0.35">
      <c r="A1340" s="4" t="s">
        <v>1179</v>
      </c>
      <c r="B1340" s="7">
        <v>45551</v>
      </c>
      <c r="C1340" s="4" t="s">
        <v>53</v>
      </c>
      <c r="D1340" s="4" t="s">
        <v>84</v>
      </c>
      <c r="E1340" s="4" t="s">
        <v>89</v>
      </c>
      <c r="F1340" s="4" t="s">
        <v>64</v>
      </c>
      <c r="G1340" s="4">
        <v>2021</v>
      </c>
      <c r="H1340" s="4" t="s">
        <v>65</v>
      </c>
      <c r="I1340" s="4">
        <v>18750</v>
      </c>
      <c r="J1340" s="4" t="s">
        <v>35</v>
      </c>
      <c r="K1340" s="4" t="s">
        <v>46</v>
      </c>
      <c r="L1340" s="4" t="s">
        <v>87</v>
      </c>
      <c r="M1340" s="6" t="s">
        <v>25</v>
      </c>
      <c r="N1340" s="4" t="s">
        <v>26</v>
      </c>
      <c r="O1340" s="4" t="s">
        <v>59</v>
      </c>
      <c r="P1340" s="4" t="s">
        <v>28</v>
      </c>
      <c r="Q1340" s="4" t="s">
        <v>70</v>
      </c>
    </row>
    <row r="1341" spans="1:17" ht="14.25" customHeight="1" x14ac:dyDescent="0.35">
      <c r="A1341" s="4" t="s">
        <v>1180</v>
      </c>
      <c r="B1341" s="7">
        <v>45593</v>
      </c>
      <c r="C1341" s="4" t="s">
        <v>18</v>
      </c>
      <c r="D1341" s="4" t="s">
        <v>62</v>
      </c>
      <c r="E1341" s="4" t="s">
        <v>20</v>
      </c>
      <c r="F1341" s="4" t="s">
        <v>81</v>
      </c>
      <c r="G1341" s="4">
        <v>2020</v>
      </c>
      <c r="H1341" s="4" t="s">
        <v>34</v>
      </c>
      <c r="I1341" s="4">
        <v>39600</v>
      </c>
      <c r="J1341" s="4" t="s">
        <v>35</v>
      </c>
      <c r="K1341" s="4" t="s">
        <v>42</v>
      </c>
      <c r="L1341" s="4" t="s">
        <v>56</v>
      </c>
      <c r="M1341" s="6" t="s">
        <v>38</v>
      </c>
      <c r="N1341" s="4" t="s">
        <v>26</v>
      </c>
      <c r="O1341" s="4" t="s">
        <v>39</v>
      </c>
      <c r="P1341" s="4" t="s">
        <v>28</v>
      </c>
      <c r="Q1341" s="4" t="s">
        <v>60</v>
      </c>
    </row>
    <row r="1342" spans="1:17" ht="14.25" customHeight="1" x14ac:dyDescent="0.35">
      <c r="A1342" s="4" t="s">
        <v>950</v>
      </c>
      <c r="B1342" s="7">
        <v>45559</v>
      </c>
      <c r="C1342" s="4" t="s">
        <v>18</v>
      </c>
      <c r="D1342" s="4" t="s">
        <v>32</v>
      </c>
      <c r="E1342" s="4" t="s">
        <v>33</v>
      </c>
      <c r="F1342" s="4" t="s">
        <v>69</v>
      </c>
      <c r="G1342" s="4">
        <v>2020</v>
      </c>
      <c r="H1342" s="4" t="s">
        <v>65</v>
      </c>
      <c r="I1342" s="4">
        <v>21975</v>
      </c>
      <c r="J1342" s="4" t="s">
        <v>23</v>
      </c>
      <c r="K1342" s="4" t="s">
        <v>46</v>
      </c>
      <c r="L1342" s="4" t="s">
        <v>47</v>
      </c>
      <c r="M1342" s="6" t="s">
        <v>57</v>
      </c>
      <c r="N1342" s="4">
        <v>8</v>
      </c>
      <c r="O1342" s="4" t="s">
        <v>39</v>
      </c>
      <c r="P1342" s="4" t="s">
        <v>50</v>
      </c>
      <c r="Q1342" s="4" t="s">
        <v>29</v>
      </c>
    </row>
    <row r="1343" spans="1:17" ht="14.25" customHeight="1" x14ac:dyDescent="0.35">
      <c r="A1343" s="4" t="s">
        <v>227</v>
      </c>
      <c r="B1343" s="7">
        <v>45312</v>
      </c>
      <c r="C1343" s="4" t="s">
        <v>42</v>
      </c>
      <c r="D1343" s="4" t="s">
        <v>72</v>
      </c>
      <c r="E1343" s="4" t="s">
        <v>20</v>
      </c>
      <c r="F1343" s="4" t="s">
        <v>81</v>
      </c>
      <c r="G1343" s="4">
        <v>2020</v>
      </c>
      <c r="H1343" s="4" t="s">
        <v>54</v>
      </c>
      <c r="I1343" s="4">
        <v>17560</v>
      </c>
      <c r="J1343" s="4" t="s">
        <v>23</v>
      </c>
      <c r="K1343" s="4" t="s">
        <v>42</v>
      </c>
      <c r="L1343" s="4" t="s">
        <v>87</v>
      </c>
      <c r="M1343" s="6" t="s">
        <v>57</v>
      </c>
      <c r="N1343" s="4">
        <v>8</v>
      </c>
      <c r="O1343" s="4" t="s">
        <v>82</v>
      </c>
      <c r="P1343" s="4" t="s">
        <v>40</v>
      </c>
      <c r="Q1343" s="4" t="s">
        <v>51</v>
      </c>
    </row>
    <row r="1344" spans="1:17" ht="14.25" customHeight="1" x14ac:dyDescent="0.35">
      <c r="A1344" s="4" t="s">
        <v>1181</v>
      </c>
      <c r="B1344" s="7">
        <v>45308</v>
      </c>
      <c r="C1344" s="4" t="s">
        <v>18</v>
      </c>
      <c r="D1344" s="4" t="s">
        <v>84</v>
      </c>
      <c r="E1344" s="4" t="s">
        <v>20</v>
      </c>
      <c r="F1344" s="4" t="s">
        <v>69</v>
      </c>
      <c r="G1344" s="4">
        <v>2019</v>
      </c>
      <c r="H1344" s="4" t="s">
        <v>34</v>
      </c>
      <c r="I1344" s="4">
        <v>39465</v>
      </c>
      <c r="J1344" s="4" t="s">
        <v>66</v>
      </c>
      <c r="K1344" s="4" t="s">
        <v>46</v>
      </c>
      <c r="L1344" s="4" t="s">
        <v>56</v>
      </c>
      <c r="M1344" s="6" t="s">
        <v>25</v>
      </c>
      <c r="N1344" s="4" t="s">
        <v>49</v>
      </c>
      <c r="O1344" s="4" t="s">
        <v>59</v>
      </c>
      <c r="P1344" s="4" t="s">
        <v>28</v>
      </c>
      <c r="Q1344" s="4" t="s">
        <v>51</v>
      </c>
    </row>
    <row r="1345" spans="1:17" ht="14.25" customHeight="1" x14ac:dyDescent="0.35">
      <c r="A1345" s="4" t="s">
        <v>1182</v>
      </c>
      <c r="B1345" s="7">
        <v>45389</v>
      </c>
      <c r="C1345" s="4" t="s">
        <v>76</v>
      </c>
      <c r="D1345" s="4" t="s">
        <v>32</v>
      </c>
      <c r="E1345" s="4" t="s">
        <v>63</v>
      </c>
      <c r="F1345" s="4" t="s">
        <v>21</v>
      </c>
      <c r="G1345" s="4">
        <v>2021</v>
      </c>
      <c r="H1345" s="4" t="s">
        <v>34</v>
      </c>
      <c r="I1345" s="4">
        <v>39420</v>
      </c>
      <c r="J1345" s="4" t="s">
        <v>45</v>
      </c>
      <c r="K1345" s="4" t="s">
        <v>77</v>
      </c>
      <c r="L1345" s="4" t="s">
        <v>47</v>
      </c>
      <c r="M1345" s="6" t="s">
        <v>57</v>
      </c>
      <c r="N1345" s="4">
        <v>8</v>
      </c>
      <c r="O1345" s="4" t="s">
        <v>39</v>
      </c>
      <c r="P1345" s="4" t="s">
        <v>28</v>
      </c>
      <c r="Q1345" s="4" t="s">
        <v>51</v>
      </c>
    </row>
    <row r="1346" spans="1:17" ht="14.25" customHeight="1" x14ac:dyDescent="0.35">
      <c r="A1346" s="4" t="s">
        <v>624</v>
      </c>
      <c r="B1346" s="7">
        <v>45344</v>
      </c>
      <c r="C1346" s="4" t="s">
        <v>31</v>
      </c>
      <c r="D1346" s="4" t="s">
        <v>19</v>
      </c>
      <c r="E1346" s="4" t="s">
        <v>20</v>
      </c>
      <c r="F1346" s="4" t="s">
        <v>64</v>
      </c>
      <c r="G1346" s="4">
        <v>2018</v>
      </c>
      <c r="H1346" s="4" t="s">
        <v>54</v>
      </c>
      <c r="I1346" s="4">
        <v>17500</v>
      </c>
      <c r="J1346" s="4" t="s">
        <v>66</v>
      </c>
      <c r="K1346" s="4" t="s">
        <v>46</v>
      </c>
      <c r="L1346" s="4" t="s">
        <v>37</v>
      </c>
      <c r="M1346" s="6" t="s">
        <v>38</v>
      </c>
      <c r="N1346" s="4" t="s">
        <v>26</v>
      </c>
      <c r="O1346" s="4" t="s">
        <v>39</v>
      </c>
      <c r="P1346" s="4" t="s">
        <v>28</v>
      </c>
      <c r="Q1346" s="4" t="s">
        <v>70</v>
      </c>
    </row>
    <row r="1347" spans="1:17" ht="14.25" customHeight="1" x14ac:dyDescent="0.35">
      <c r="A1347" s="4" t="s">
        <v>1183</v>
      </c>
      <c r="B1347" s="7">
        <v>45408</v>
      </c>
      <c r="C1347" s="4" t="s">
        <v>42</v>
      </c>
      <c r="D1347" s="4" t="s">
        <v>84</v>
      </c>
      <c r="E1347" s="4" t="s">
        <v>73</v>
      </c>
      <c r="F1347" s="4" t="s">
        <v>64</v>
      </c>
      <c r="G1347" s="4">
        <v>2018</v>
      </c>
      <c r="H1347" s="4" t="s">
        <v>54</v>
      </c>
      <c r="I1347" s="4">
        <v>17480</v>
      </c>
      <c r="J1347" s="4" t="s">
        <v>55</v>
      </c>
      <c r="K1347" s="4" t="s">
        <v>36</v>
      </c>
      <c r="L1347" s="4" t="s">
        <v>24</v>
      </c>
      <c r="M1347" s="6" t="s">
        <v>48</v>
      </c>
      <c r="N1347" s="4">
        <v>8</v>
      </c>
      <c r="O1347" s="4" t="s">
        <v>82</v>
      </c>
      <c r="P1347" s="4" t="s">
        <v>40</v>
      </c>
      <c r="Q1347" s="4" t="s">
        <v>70</v>
      </c>
    </row>
    <row r="1348" spans="1:17" ht="14.25" customHeight="1" x14ac:dyDescent="0.35">
      <c r="A1348" s="4" t="s">
        <v>1184</v>
      </c>
      <c r="B1348" s="7">
        <v>45401</v>
      </c>
      <c r="C1348" s="4" t="s">
        <v>76</v>
      </c>
      <c r="D1348" s="4" t="s">
        <v>72</v>
      </c>
      <c r="E1348" s="4" t="s">
        <v>63</v>
      </c>
      <c r="F1348" s="4" t="s">
        <v>64</v>
      </c>
      <c r="G1348" s="4">
        <v>2018</v>
      </c>
      <c r="H1348" s="4" t="s">
        <v>54</v>
      </c>
      <c r="I1348" s="4">
        <v>17460</v>
      </c>
      <c r="J1348" s="4" t="s">
        <v>23</v>
      </c>
      <c r="K1348" s="4" t="s">
        <v>42</v>
      </c>
      <c r="L1348" s="4" t="s">
        <v>24</v>
      </c>
      <c r="M1348" s="6" t="s">
        <v>48</v>
      </c>
      <c r="N1348" s="4" t="s">
        <v>26</v>
      </c>
      <c r="O1348" s="4" t="s">
        <v>74</v>
      </c>
      <c r="P1348" s="4" t="s">
        <v>50</v>
      </c>
      <c r="Q1348" s="4" t="s">
        <v>51</v>
      </c>
    </row>
    <row r="1349" spans="1:17" ht="14.25" customHeight="1" x14ac:dyDescent="0.35">
      <c r="A1349" s="4" t="s">
        <v>1185</v>
      </c>
      <c r="B1349" s="7">
        <v>45482</v>
      </c>
      <c r="C1349" s="4" t="s">
        <v>53</v>
      </c>
      <c r="D1349" s="4" t="s">
        <v>84</v>
      </c>
      <c r="E1349" s="4" t="s">
        <v>79</v>
      </c>
      <c r="F1349" s="4" t="s">
        <v>64</v>
      </c>
      <c r="G1349" s="4">
        <v>2018</v>
      </c>
      <c r="H1349" s="4" t="s">
        <v>22</v>
      </c>
      <c r="I1349" s="4">
        <v>25500</v>
      </c>
      <c r="J1349" s="4" t="s">
        <v>45</v>
      </c>
      <c r="K1349" s="4" t="s">
        <v>42</v>
      </c>
      <c r="L1349" s="4" t="s">
        <v>47</v>
      </c>
      <c r="M1349" s="6" t="s">
        <v>38</v>
      </c>
      <c r="N1349" s="4" t="s">
        <v>49</v>
      </c>
      <c r="O1349" s="4" t="s">
        <v>74</v>
      </c>
      <c r="P1349" s="4" t="s">
        <v>40</v>
      </c>
      <c r="Q1349" s="4" t="s">
        <v>70</v>
      </c>
    </row>
    <row r="1350" spans="1:17" ht="14.25" customHeight="1" x14ac:dyDescent="0.35">
      <c r="A1350" s="4" t="s">
        <v>1186</v>
      </c>
      <c r="B1350" s="7">
        <v>45427</v>
      </c>
      <c r="C1350" s="4" t="s">
        <v>31</v>
      </c>
      <c r="D1350" s="4" t="s">
        <v>72</v>
      </c>
      <c r="E1350" s="4" t="s">
        <v>20</v>
      </c>
      <c r="F1350" s="4" t="s">
        <v>90</v>
      </c>
      <c r="G1350" s="4">
        <v>2021</v>
      </c>
      <c r="H1350" s="4" t="s">
        <v>44</v>
      </c>
      <c r="I1350" s="4">
        <v>40500</v>
      </c>
      <c r="J1350" s="4" t="s">
        <v>23</v>
      </c>
      <c r="K1350" s="4" t="s">
        <v>42</v>
      </c>
      <c r="L1350" s="4" t="s">
        <v>56</v>
      </c>
      <c r="M1350" s="6" t="s">
        <v>48</v>
      </c>
      <c r="N1350" s="4" t="s">
        <v>49</v>
      </c>
      <c r="O1350" s="4" t="s">
        <v>82</v>
      </c>
      <c r="P1350" s="4" t="s">
        <v>50</v>
      </c>
      <c r="Q1350" s="4" t="s">
        <v>29</v>
      </c>
    </row>
    <row r="1351" spans="1:17" ht="14.25" customHeight="1" x14ac:dyDescent="0.35">
      <c r="A1351" s="4" t="s">
        <v>1187</v>
      </c>
      <c r="B1351" s="7">
        <v>45379</v>
      </c>
      <c r="C1351" s="4" t="s">
        <v>31</v>
      </c>
      <c r="D1351" s="4" t="s">
        <v>84</v>
      </c>
      <c r="E1351" s="4" t="s">
        <v>20</v>
      </c>
      <c r="F1351" s="4" t="s">
        <v>21</v>
      </c>
      <c r="G1351" s="4">
        <v>2018</v>
      </c>
      <c r="H1351" s="4" t="s">
        <v>44</v>
      </c>
      <c r="I1351" s="4">
        <v>40000</v>
      </c>
      <c r="J1351" s="4" t="s">
        <v>35</v>
      </c>
      <c r="K1351" s="4" t="s">
        <v>77</v>
      </c>
      <c r="L1351" s="4" t="s">
        <v>47</v>
      </c>
      <c r="M1351" s="6" t="s">
        <v>38</v>
      </c>
      <c r="N1351" s="4" t="s">
        <v>26</v>
      </c>
      <c r="O1351" s="4" t="s">
        <v>74</v>
      </c>
      <c r="P1351" s="4" t="s">
        <v>28</v>
      </c>
      <c r="Q1351" s="4" t="s">
        <v>29</v>
      </c>
    </row>
    <row r="1352" spans="1:17" ht="14.25" customHeight="1" x14ac:dyDescent="0.35">
      <c r="A1352" s="4" t="s">
        <v>1188</v>
      </c>
      <c r="B1352" s="5">
        <v>45487</v>
      </c>
      <c r="C1352" s="4" t="s">
        <v>42</v>
      </c>
      <c r="D1352" s="4" t="s">
        <v>72</v>
      </c>
      <c r="E1352" s="4" t="s">
        <v>86</v>
      </c>
      <c r="F1352" s="4" t="s">
        <v>69</v>
      </c>
      <c r="G1352" s="4">
        <v>2020</v>
      </c>
      <c r="H1352" s="4" t="s">
        <v>34</v>
      </c>
      <c r="I1352" s="4">
        <v>35100</v>
      </c>
      <c r="J1352" s="4" t="s">
        <v>35</v>
      </c>
      <c r="K1352" s="4" t="s">
        <v>77</v>
      </c>
      <c r="L1352" s="4" t="s">
        <v>37</v>
      </c>
      <c r="M1352" s="6" t="s">
        <v>57</v>
      </c>
      <c r="N1352" s="4" t="s">
        <v>49</v>
      </c>
      <c r="O1352" s="4" t="s">
        <v>82</v>
      </c>
      <c r="P1352" s="4" t="s">
        <v>28</v>
      </c>
      <c r="Q1352" s="4" t="s">
        <v>70</v>
      </c>
    </row>
    <row r="1353" spans="1:17" ht="14.25" customHeight="1" x14ac:dyDescent="0.35">
      <c r="A1353" s="4" t="s">
        <v>1189</v>
      </c>
      <c r="B1353" s="5">
        <v>45392</v>
      </c>
      <c r="C1353" s="4" t="s">
        <v>31</v>
      </c>
      <c r="D1353" s="4" t="s">
        <v>19</v>
      </c>
      <c r="E1353" s="4" t="s">
        <v>89</v>
      </c>
      <c r="F1353" s="4" t="s">
        <v>69</v>
      </c>
      <c r="G1353" s="4">
        <v>2019</v>
      </c>
      <c r="H1353" s="4" t="s">
        <v>54</v>
      </c>
      <c r="I1353" s="4">
        <v>15000</v>
      </c>
      <c r="J1353" s="4" t="s">
        <v>45</v>
      </c>
      <c r="K1353" s="4" t="s">
        <v>36</v>
      </c>
      <c r="L1353" s="4" t="s">
        <v>56</v>
      </c>
      <c r="M1353" s="6" t="s">
        <v>38</v>
      </c>
      <c r="N1353" s="4">
        <v>8</v>
      </c>
      <c r="O1353" s="4" t="s">
        <v>39</v>
      </c>
      <c r="P1353" s="4" t="s">
        <v>28</v>
      </c>
      <c r="Q1353" s="4" t="s">
        <v>70</v>
      </c>
    </row>
    <row r="1354" spans="1:17" ht="14.25" customHeight="1" x14ac:dyDescent="0.35">
      <c r="A1354" s="4" t="s">
        <v>1190</v>
      </c>
      <c r="B1354" s="5">
        <v>45541</v>
      </c>
      <c r="C1354" s="4" t="s">
        <v>53</v>
      </c>
      <c r="D1354" s="4" t="s">
        <v>62</v>
      </c>
      <c r="E1354" s="4" t="s">
        <v>20</v>
      </c>
      <c r="F1354" s="4" t="s">
        <v>90</v>
      </c>
      <c r="G1354" s="4">
        <v>2022</v>
      </c>
      <c r="H1354" s="4" t="s">
        <v>65</v>
      </c>
      <c r="I1354" s="4">
        <v>22000</v>
      </c>
      <c r="J1354" s="4" t="s">
        <v>55</v>
      </c>
      <c r="K1354" s="4" t="s">
        <v>36</v>
      </c>
      <c r="L1354" s="4" t="s">
        <v>24</v>
      </c>
      <c r="M1354" s="6" t="s">
        <v>38</v>
      </c>
      <c r="N1354" s="4" t="s">
        <v>67</v>
      </c>
      <c r="O1354" s="4" t="s">
        <v>39</v>
      </c>
      <c r="P1354" s="4" t="s">
        <v>28</v>
      </c>
      <c r="Q1354" s="4" t="s">
        <v>29</v>
      </c>
    </row>
    <row r="1355" spans="1:17" ht="14.25" customHeight="1" x14ac:dyDescent="0.35">
      <c r="A1355" s="4" t="s">
        <v>1191</v>
      </c>
      <c r="B1355" s="5">
        <v>45472</v>
      </c>
      <c r="C1355" s="4" t="s">
        <v>76</v>
      </c>
      <c r="D1355" s="4" t="s">
        <v>84</v>
      </c>
      <c r="E1355" s="4" t="s">
        <v>33</v>
      </c>
      <c r="F1355" s="4" t="s">
        <v>81</v>
      </c>
      <c r="G1355" s="4">
        <v>2018</v>
      </c>
      <c r="H1355" s="4" t="s">
        <v>54</v>
      </c>
      <c r="I1355" s="4">
        <v>17580</v>
      </c>
      <c r="J1355" s="4" t="s">
        <v>35</v>
      </c>
      <c r="K1355" s="4" t="s">
        <v>77</v>
      </c>
      <c r="L1355" s="4" t="s">
        <v>24</v>
      </c>
      <c r="M1355" s="6" t="s">
        <v>25</v>
      </c>
      <c r="N1355" s="4" t="s">
        <v>26</v>
      </c>
      <c r="O1355" s="4" t="s">
        <v>59</v>
      </c>
      <c r="P1355" s="4" t="s">
        <v>28</v>
      </c>
      <c r="Q1355" s="4" t="s">
        <v>29</v>
      </c>
    </row>
    <row r="1356" spans="1:17" ht="14.25" customHeight="1" x14ac:dyDescent="0.35">
      <c r="A1356" s="4" t="s">
        <v>909</v>
      </c>
      <c r="B1356" s="5">
        <v>45402</v>
      </c>
      <c r="C1356" s="4" t="s">
        <v>42</v>
      </c>
      <c r="D1356" s="4" t="s">
        <v>62</v>
      </c>
      <c r="E1356" s="4" t="s">
        <v>20</v>
      </c>
      <c r="F1356" s="4" t="s">
        <v>90</v>
      </c>
      <c r="G1356" s="4">
        <v>2022</v>
      </c>
      <c r="H1356" s="4" t="s">
        <v>34</v>
      </c>
      <c r="I1356" s="4">
        <v>39510</v>
      </c>
      <c r="J1356" s="4" t="s">
        <v>45</v>
      </c>
      <c r="K1356" s="4" t="s">
        <v>36</v>
      </c>
      <c r="L1356" s="4" t="s">
        <v>47</v>
      </c>
      <c r="M1356" s="6" t="s">
        <v>38</v>
      </c>
      <c r="N1356" s="4" t="s">
        <v>58</v>
      </c>
      <c r="O1356" s="4" t="s">
        <v>74</v>
      </c>
      <c r="P1356" s="4" t="s">
        <v>50</v>
      </c>
      <c r="Q1356" s="4" t="s">
        <v>29</v>
      </c>
    </row>
    <row r="1357" spans="1:17" ht="14.25" customHeight="1" x14ac:dyDescent="0.35">
      <c r="A1357" s="4" t="s">
        <v>1192</v>
      </c>
      <c r="B1357" s="5">
        <v>45397</v>
      </c>
      <c r="C1357" s="4" t="s">
        <v>53</v>
      </c>
      <c r="D1357" s="4" t="s">
        <v>19</v>
      </c>
      <c r="E1357" s="4" t="s">
        <v>20</v>
      </c>
      <c r="F1357" s="4" t="s">
        <v>43</v>
      </c>
      <c r="G1357" s="4">
        <v>2022</v>
      </c>
      <c r="H1357" s="4" t="s">
        <v>44</v>
      </c>
      <c r="I1357" s="4">
        <v>43850</v>
      </c>
      <c r="J1357" s="4" t="s">
        <v>55</v>
      </c>
      <c r="K1357" s="4" t="s">
        <v>36</v>
      </c>
      <c r="L1357" s="4" t="s">
        <v>24</v>
      </c>
      <c r="M1357" s="6" t="s">
        <v>25</v>
      </c>
      <c r="N1357" s="4" t="s">
        <v>58</v>
      </c>
      <c r="O1357" s="4" t="s">
        <v>27</v>
      </c>
      <c r="P1357" s="4" t="s">
        <v>40</v>
      </c>
      <c r="Q1357" s="4" t="s">
        <v>51</v>
      </c>
    </row>
    <row r="1358" spans="1:17" ht="14.25" customHeight="1" x14ac:dyDescent="0.35">
      <c r="A1358" s="4" t="s">
        <v>1193</v>
      </c>
      <c r="B1358" s="5">
        <v>45307</v>
      </c>
      <c r="C1358" s="4" t="s">
        <v>53</v>
      </c>
      <c r="D1358" s="4" t="s">
        <v>32</v>
      </c>
      <c r="E1358" s="4" t="s">
        <v>63</v>
      </c>
      <c r="F1358" s="4" t="s">
        <v>43</v>
      </c>
      <c r="G1358" s="4">
        <v>2022</v>
      </c>
      <c r="H1358" s="4" t="s">
        <v>22</v>
      </c>
      <c r="I1358" s="4">
        <v>26280</v>
      </c>
      <c r="J1358" s="4" t="s">
        <v>35</v>
      </c>
      <c r="K1358" s="4" t="s">
        <v>36</v>
      </c>
      <c r="L1358" s="4" t="s">
        <v>24</v>
      </c>
      <c r="M1358" s="6" t="s">
        <v>25</v>
      </c>
      <c r="N1358" s="4" t="s">
        <v>58</v>
      </c>
      <c r="O1358" s="4" t="s">
        <v>27</v>
      </c>
      <c r="P1358" s="4" t="s">
        <v>28</v>
      </c>
      <c r="Q1358" s="4" t="s">
        <v>51</v>
      </c>
    </row>
    <row r="1359" spans="1:17" ht="14.25" customHeight="1" x14ac:dyDescent="0.35">
      <c r="A1359" s="4" t="s">
        <v>1194</v>
      </c>
      <c r="B1359" s="5">
        <v>45344</v>
      </c>
      <c r="C1359" s="4" t="s">
        <v>53</v>
      </c>
      <c r="D1359" s="4" t="s">
        <v>62</v>
      </c>
      <c r="E1359" s="4" t="s">
        <v>20</v>
      </c>
      <c r="F1359" s="4" t="s">
        <v>69</v>
      </c>
      <c r="G1359" s="4">
        <v>2020</v>
      </c>
      <c r="H1359" s="4" t="s">
        <v>54</v>
      </c>
      <c r="I1359" s="4">
        <v>17500</v>
      </c>
      <c r="J1359" s="4" t="s">
        <v>45</v>
      </c>
      <c r="K1359" s="4" t="s">
        <v>42</v>
      </c>
      <c r="L1359" s="4" t="s">
        <v>87</v>
      </c>
      <c r="M1359" s="6" t="s">
        <v>38</v>
      </c>
      <c r="N1359" s="4" t="s">
        <v>67</v>
      </c>
      <c r="O1359" s="4" t="s">
        <v>74</v>
      </c>
      <c r="P1359" s="4" t="s">
        <v>28</v>
      </c>
      <c r="Q1359" s="4" t="s">
        <v>70</v>
      </c>
    </row>
    <row r="1360" spans="1:17" ht="14.25" customHeight="1" x14ac:dyDescent="0.35">
      <c r="A1360" s="4" t="s">
        <v>1195</v>
      </c>
      <c r="B1360" s="5">
        <v>45577</v>
      </c>
      <c r="C1360" s="4" t="s">
        <v>53</v>
      </c>
      <c r="D1360" s="4" t="s">
        <v>72</v>
      </c>
      <c r="E1360" s="4" t="s">
        <v>73</v>
      </c>
      <c r="F1360" s="4" t="s">
        <v>21</v>
      </c>
      <c r="G1360" s="4">
        <v>2018</v>
      </c>
      <c r="H1360" s="4" t="s">
        <v>44</v>
      </c>
      <c r="I1360" s="4">
        <v>43700</v>
      </c>
      <c r="J1360" s="4" t="s">
        <v>55</v>
      </c>
      <c r="K1360" s="4" t="s">
        <v>77</v>
      </c>
      <c r="L1360" s="4" t="s">
        <v>37</v>
      </c>
      <c r="M1360" s="6" t="s">
        <v>25</v>
      </c>
      <c r="N1360" s="4" t="s">
        <v>67</v>
      </c>
      <c r="O1360" s="4" t="s">
        <v>27</v>
      </c>
      <c r="P1360" s="4" t="s">
        <v>28</v>
      </c>
      <c r="Q1360" s="4" t="s">
        <v>70</v>
      </c>
    </row>
    <row r="1361" spans="1:17" ht="14.25" customHeight="1" x14ac:dyDescent="0.35">
      <c r="A1361" s="4" t="s">
        <v>153</v>
      </c>
      <c r="B1361" s="5">
        <v>45485</v>
      </c>
      <c r="C1361" s="4" t="s">
        <v>76</v>
      </c>
      <c r="D1361" s="4" t="s">
        <v>84</v>
      </c>
      <c r="E1361" s="4" t="s">
        <v>63</v>
      </c>
      <c r="F1361" s="4" t="s">
        <v>81</v>
      </c>
      <c r="G1361" s="4">
        <v>2021</v>
      </c>
      <c r="H1361" s="4" t="s">
        <v>34</v>
      </c>
      <c r="I1361" s="4">
        <v>39285</v>
      </c>
      <c r="J1361" s="4" t="s">
        <v>35</v>
      </c>
      <c r="K1361" s="4" t="s">
        <v>42</v>
      </c>
      <c r="L1361" s="4" t="s">
        <v>56</v>
      </c>
      <c r="M1361" s="6" t="s">
        <v>38</v>
      </c>
      <c r="N1361" s="4" t="s">
        <v>49</v>
      </c>
      <c r="O1361" s="4" t="s">
        <v>27</v>
      </c>
      <c r="P1361" s="4" t="s">
        <v>40</v>
      </c>
      <c r="Q1361" s="4" t="s">
        <v>51</v>
      </c>
    </row>
    <row r="1362" spans="1:17" ht="14.25" customHeight="1" x14ac:dyDescent="0.35">
      <c r="A1362" s="4" t="s">
        <v>1196</v>
      </c>
      <c r="B1362" s="5">
        <v>45547</v>
      </c>
      <c r="C1362" s="4" t="s">
        <v>18</v>
      </c>
      <c r="D1362" s="4" t="s">
        <v>62</v>
      </c>
      <c r="E1362" s="4" t="s">
        <v>79</v>
      </c>
      <c r="F1362" s="4" t="s">
        <v>69</v>
      </c>
      <c r="G1362" s="4">
        <v>2020</v>
      </c>
      <c r="H1362" s="4" t="s">
        <v>34</v>
      </c>
      <c r="I1362" s="4">
        <v>38250</v>
      </c>
      <c r="J1362" s="4" t="s">
        <v>45</v>
      </c>
      <c r="K1362" s="4" t="s">
        <v>77</v>
      </c>
      <c r="L1362" s="4" t="s">
        <v>37</v>
      </c>
      <c r="M1362" s="6" t="s">
        <v>57</v>
      </c>
      <c r="N1362" s="4" t="s">
        <v>26</v>
      </c>
      <c r="O1362" s="4" t="s">
        <v>59</v>
      </c>
      <c r="P1362" s="4" t="s">
        <v>50</v>
      </c>
      <c r="Q1362" s="4" t="s">
        <v>51</v>
      </c>
    </row>
    <row r="1363" spans="1:17" ht="14.25" customHeight="1" x14ac:dyDescent="0.35">
      <c r="A1363" s="4" t="s">
        <v>228</v>
      </c>
      <c r="B1363" s="5">
        <v>45446</v>
      </c>
      <c r="C1363" s="4" t="s">
        <v>31</v>
      </c>
      <c r="D1363" s="4" t="s">
        <v>84</v>
      </c>
      <c r="E1363" s="4" t="s">
        <v>20</v>
      </c>
      <c r="F1363" s="4" t="s">
        <v>90</v>
      </c>
      <c r="G1363" s="4">
        <v>2021</v>
      </c>
      <c r="H1363" s="4" t="s">
        <v>44</v>
      </c>
      <c r="I1363" s="4">
        <v>40500</v>
      </c>
      <c r="J1363" s="4" t="s">
        <v>23</v>
      </c>
      <c r="K1363" s="4" t="s">
        <v>42</v>
      </c>
      <c r="L1363" s="4" t="s">
        <v>56</v>
      </c>
      <c r="M1363" s="6" t="s">
        <v>57</v>
      </c>
      <c r="N1363" s="4" t="s">
        <v>58</v>
      </c>
      <c r="O1363" s="4" t="s">
        <v>27</v>
      </c>
      <c r="P1363" s="4" t="s">
        <v>40</v>
      </c>
      <c r="Q1363" s="4" t="s">
        <v>70</v>
      </c>
    </row>
    <row r="1364" spans="1:17" ht="14.25" customHeight="1" x14ac:dyDescent="0.35">
      <c r="A1364" s="4" t="s">
        <v>1197</v>
      </c>
      <c r="B1364" s="7">
        <v>45622</v>
      </c>
      <c r="C1364" s="4" t="s">
        <v>31</v>
      </c>
      <c r="D1364" s="4" t="s">
        <v>72</v>
      </c>
      <c r="E1364" s="4" t="s">
        <v>20</v>
      </c>
      <c r="F1364" s="4" t="s">
        <v>43</v>
      </c>
      <c r="G1364" s="4">
        <v>2018</v>
      </c>
      <c r="H1364" s="4" t="s">
        <v>44</v>
      </c>
      <c r="I1364" s="4">
        <v>40000</v>
      </c>
      <c r="J1364" s="4" t="s">
        <v>23</v>
      </c>
      <c r="K1364" s="4" t="s">
        <v>77</v>
      </c>
      <c r="L1364" s="4" t="s">
        <v>87</v>
      </c>
      <c r="M1364" s="6" t="s">
        <v>25</v>
      </c>
      <c r="N1364" s="4">
        <v>8</v>
      </c>
      <c r="O1364" s="4" t="s">
        <v>74</v>
      </c>
      <c r="P1364" s="4" t="s">
        <v>50</v>
      </c>
      <c r="Q1364" s="4" t="s">
        <v>60</v>
      </c>
    </row>
    <row r="1365" spans="1:17" ht="14.25" customHeight="1" x14ac:dyDescent="0.35">
      <c r="A1365" s="4" t="s">
        <v>1198</v>
      </c>
      <c r="B1365" s="7">
        <v>45312</v>
      </c>
      <c r="C1365" s="4" t="s">
        <v>76</v>
      </c>
      <c r="D1365" s="4" t="s">
        <v>84</v>
      </c>
      <c r="E1365" s="4" t="s">
        <v>86</v>
      </c>
      <c r="F1365" s="4" t="s">
        <v>81</v>
      </c>
      <c r="G1365" s="4">
        <v>2020</v>
      </c>
      <c r="H1365" s="4" t="s">
        <v>54</v>
      </c>
      <c r="I1365" s="4">
        <v>15600</v>
      </c>
      <c r="J1365" s="4" t="s">
        <v>35</v>
      </c>
      <c r="K1365" s="4" t="s">
        <v>46</v>
      </c>
      <c r="L1365" s="4" t="s">
        <v>87</v>
      </c>
      <c r="M1365" s="6" t="s">
        <v>57</v>
      </c>
      <c r="N1365" s="4" t="s">
        <v>26</v>
      </c>
      <c r="O1365" s="4" t="s">
        <v>39</v>
      </c>
      <c r="P1365" s="4" t="s">
        <v>28</v>
      </c>
      <c r="Q1365" s="4" t="s">
        <v>51</v>
      </c>
    </row>
    <row r="1366" spans="1:17" ht="14.25" customHeight="1" x14ac:dyDescent="0.35">
      <c r="A1366" s="4" t="s">
        <v>1199</v>
      </c>
      <c r="B1366" s="5">
        <v>45296</v>
      </c>
      <c r="C1366" s="4" t="s">
        <v>53</v>
      </c>
      <c r="D1366" s="4" t="s">
        <v>32</v>
      </c>
      <c r="E1366" s="4" t="s">
        <v>89</v>
      </c>
      <c r="F1366" s="4" t="s">
        <v>43</v>
      </c>
      <c r="G1366" s="4">
        <v>2022</v>
      </c>
      <c r="H1366" s="4" t="s">
        <v>65</v>
      </c>
      <c r="I1366" s="4">
        <v>18750</v>
      </c>
      <c r="J1366" s="4" t="s">
        <v>45</v>
      </c>
      <c r="K1366" s="4" t="s">
        <v>18</v>
      </c>
      <c r="L1366" s="4" t="s">
        <v>56</v>
      </c>
      <c r="M1366" s="6" t="s">
        <v>38</v>
      </c>
      <c r="N1366" s="4" t="s">
        <v>26</v>
      </c>
      <c r="O1366" s="4" t="s">
        <v>82</v>
      </c>
      <c r="P1366" s="4" t="s">
        <v>28</v>
      </c>
      <c r="Q1366" s="4" t="s">
        <v>51</v>
      </c>
    </row>
    <row r="1367" spans="1:17" ht="14.25" customHeight="1" x14ac:dyDescent="0.35">
      <c r="A1367" s="4" t="s">
        <v>1200</v>
      </c>
      <c r="B1367" s="5">
        <v>45501</v>
      </c>
      <c r="C1367" s="4" t="s">
        <v>18</v>
      </c>
      <c r="D1367" s="4" t="s">
        <v>19</v>
      </c>
      <c r="E1367" s="4" t="s">
        <v>20</v>
      </c>
      <c r="F1367" s="4" t="s">
        <v>90</v>
      </c>
      <c r="G1367" s="4">
        <v>2020</v>
      </c>
      <c r="H1367" s="4" t="s">
        <v>54</v>
      </c>
      <c r="I1367" s="4">
        <v>17600</v>
      </c>
      <c r="J1367" s="4" t="s">
        <v>35</v>
      </c>
      <c r="K1367" s="4" t="s">
        <v>42</v>
      </c>
      <c r="L1367" s="4" t="s">
        <v>87</v>
      </c>
      <c r="M1367" s="6" t="s">
        <v>38</v>
      </c>
      <c r="N1367" s="4" t="s">
        <v>67</v>
      </c>
      <c r="O1367" s="4" t="s">
        <v>27</v>
      </c>
      <c r="P1367" s="4" t="s">
        <v>28</v>
      </c>
      <c r="Q1367" s="4" t="s">
        <v>60</v>
      </c>
    </row>
    <row r="1368" spans="1:17" ht="14.25" customHeight="1" x14ac:dyDescent="0.35">
      <c r="A1368" s="4" t="s">
        <v>1201</v>
      </c>
      <c r="B1368" s="5">
        <v>45626</v>
      </c>
      <c r="C1368" s="4" t="s">
        <v>42</v>
      </c>
      <c r="D1368" s="4" t="s">
        <v>62</v>
      </c>
      <c r="E1368" s="4" t="s">
        <v>33</v>
      </c>
      <c r="F1368" s="4" t="s">
        <v>69</v>
      </c>
      <c r="G1368" s="4">
        <v>2020</v>
      </c>
      <c r="H1368" s="4" t="s">
        <v>22</v>
      </c>
      <c r="I1368" s="4">
        <v>26370</v>
      </c>
      <c r="J1368" s="4" t="s">
        <v>35</v>
      </c>
      <c r="K1368" s="4" t="s">
        <v>42</v>
      </c>
      <c r="L1368" s="4" t="s">
        <v>37</v>
      </c>
      <c r="M1368" s="6" t="s">
        <v>38</v>
      </c>
      <c r="N1368" s="4" t="s">
        <v>49</v>
      </c>
      <c r="O1368" s="4" t="s">
        <v>82</v>
      </c>
      <c r="P1368" s="4" t="s">
        <v>28</v>
      </c>
      <c r="Q1368" s="4" t="s">
        <v>70</v>
      </c>
    </row>
    <row r="1369" spans="1:17" ht="14.25" customHeight="1" x14ac:dyDescent="0.35">
      <c r="A1369" s="4" t="s">
        <v>1202</v>
      </c>
      <c r="B1369" s="5">
        <v>45513</v>
      </c>
      <c r="C1369" s="4" t="s">
        <v>18</v>
      </c>
      <c r="D1369" s="4" t="s">
        <v>84</v>
      </c>
      <c r="E1369" s="4" t="s">
        <v>20</v>
      </c>
      <c r="F1369" s="4" t="s">
        <v>43</v>
      </c>
      <c r="G1369" s="4">
        <v>2018</v>
      </c>
      <c r="H1369" s="4" t="s">
        <v>44</v>
      </c>
      <c r="I1369" s="4">
        <v>43900</v>
      </c>
      <c r="J1369" s="4" t="s">
        <v>55</v>
      </c>
      <c r="K1369" s="4" t="s">
        <v>18</v>
      </c>
      <c r="L1369" s="4" t="s">
        <v>56</v>
      </c>
      <c r="M1369" s="6" t="s">
        <v>38</v>
      </c>
      <c r="N1369" s="4" t="s">
        <v>49</v>
      </c>
      <c r="O1369" s="4" t="s">
        <v>74</v>
      </c>
      <c r="P1369" s="4" t="s">
        <v>28</v>
      </c>
      <c r="Q1369" s="4" t="s">
        <v>60</v>
      </c>
    </row>
    <row r="1370" spans="1:17" ht="14.25" customHeight="1" x14ac:dyDescent="0.35">
      <c r="A1370" s="4" t="s">
        <v>1203</v>
      </c>
      <c r="B1370" s="5">
        <v>45329</v>
      </c>
      <c r="C1370" s="4" t="s">
        <v>53</v>
      </c>
      <c r="D1370" s="4" t="s">
        <v>84</v>
      </c>
      <c r="E1370" s="4" t="s">
        <v>20</v>
      </c>
      <c r="F1370" s="4" t="s">
        <v>64</v>
      </c>
      <c r="G1370" s="4">
        <v>2022</v>
      </c>
      <c r="H1370" s="4" t="s">
        <v>22</v>
      </c>
      <c r="I1370" s="4">
        <v>26310</v>
      </c>
      <c r="J1370" s="4" t="s">
        <v>55</v>
      </c>
      <c r="K1370" s="4" t="s">
        <v>36</v>
      </c>
      <c r="L1370" s="4" t="s">
        <v>47</v>
      </c>
      <c r="M1370" s="6" t="s">
        <v>38</v>
      </c>
      <c r="N1370" s="4" t="s">
        <v>58</v>
      </c>
      <c r="O1370" s="4" t="s">
        <v>39</v>
      </c>
      <c r="P1370" s="4" t="s">
        <v>50</v>
      </c>
      <c r="Q1370" s="4" t="s">
        <v>60</v>
      </c>
    </row>
    <row r="1371" spans="1:17" ht="14.25" customHeight="1" x14ac:dyDescent="0.35">
      <c r="A1371" s="4" t="s">
        <v>1204</v>
      </c>
      <c r="B1371" s="5">
        <v>45312</v>
      </c>
      <c r="C1371" s="4" t="s">
        <v>18</v>
      </c>
      <c r="D1371" s="4" t="s">
        <v>62</v>
      </c>
      <c r="E1371" s="4" t="s">
        <v>63</v>
      </c>
      <c r="F1371" s="4" t="s">
        <v>21</v>
      </c>
      <c r="G1371" s="4">
        <v>2022</v>
      </c>
      <c r="H1371" s="4" t="s">
        <v>22</v>
      </c>
      <c r="I1371" s="4">
        <v>26280</v>
      </c>
      <c r="J1371" s="4" t="s">
        <v>23</v>
      </c>
      <c r="K1371" s="4" t="s">
        <v>36</v>
      </c>
      <c r="L1371" s="4" t="s">
        <v>56</v>
      </c>
      <c r="M1371" s="6" t="s">
        <v>25</v>
      </c>
      <c r="N1371" s="4" t="s">
        <v>58</v>
      </c>
      <c r="O1371" s="4" t="s">
        <v>74</v>
      </c>
      <c r="P1371" s="4" t="s">
        <v>40</v>
      </c>
      <c r="Q1371" s="4" t="s">
        <v>51</v>
      </c>
    </row>
    <row r="1372" spans="1:17" ht="14.25" customHeight="1" x14ac:dyDescent="0.35">
      <c r="A1372" s="4" t="s">
        <v>1205</v>
      </c>
      <c r="B1372" s="5">
        <v>45376</v>
      </c>
      <c r="C1372" s="4" t="s">
        <v>31</v>
      </c>
      <c r="D1372" s="4" t="s">
        <v>72</v>
      </c>
      <c r="E1372" s="4" t="s">
        <v>20</v>
      </c>
      <c r="F1372" s="4" t="s">
        <v>81</v>
      </c>
      <c r="G1372" s="4">
        <v>2019</v>
      </c>
      <c r="H1372" s="4" t="s">
        <v>65</v>
      </c>
      <c r="I1372" s="4">
        <v>21875</v>
      </c>
      <c r="J1372" s="4" t="s">
        <v>66</v>
      </c>
      <c r="K1372" s="4" t="s">
        <v>77</v>
      </c>
      <c r="L1372" s="4" t="s">
        <v>56</v>
      </c>
      <c r="M1372" s="6" t="s">
        <v>38</v>
      </c>
      <c r="N1372" s="4" t="s">
        <v>26</v>
      </c>
      <c r="O1372" s="4" t="s">
        <v>39</v>
      </c>
      <c r="P1372" s="4" t="s">
        <v>28</v>
      </c>
      <c r="Q1372" s="4" t="s">
        <v>60</v>
      </c>
    </row>
    <row r="1373" spans="1:17" ht="14.25" customHeight="1" x14ac:dyDescent="0.35">
      <c r="A1373" s="4" t="s">
        <v>472</v>
      </c>
      <c r="B1373" s="5">
        <v>45507</v>
      </c>
      <c r="C1373" s="4" t="s">
        <v>42</v>
      </c>
      <c r="D1373" s="4" t="s">
        <v>19</v>
      </c>
      <c r="E1373" s="4" t="s">
        <v>73</v>
      </c>
      <c r="F1373" s="4" t="s">
        <v>69</v>
      </c>
      <c r="G1373" s="4">
        <v>2019</v>
      </c>
      <c r="H1373" s="4" t="s">
        <v>54</v>
      </c>
      <c r="I1373" s="4">
        <v>17480</v>
      </c>
      <c r="J1373" s="4" t="s">
        <v>35</v>
      </c>
      <c r="K1373" s="4" t="s">
        <v>77</v>
      </c>
      <c r="L1373" s="4" t="s">
        <v>24</v>
      </c>
      <c r="M1373" s="6" t="s">
        <v>25</v>
      </c>
      <c r="N1373" s="4" t="s">
        <v>49</v>
      </c>
      <c r="O1373" s="4" t="s">
        <v>59</v>
      </c>
      <c r="P1373" s="4" t="s">
        <v>28</v>
      </c>
      <c r="Q1373" s="4" t="s">
        <v>51</v>
      </c>
    </row>
    <row r="1374" spans="1:17" ht="14.25" customHeight="1" x14ac:dyDescent="0.35">
      <c r="A1374" s="4" t="s">
        <v>1206</v>
      </c>
      <c r="B1374" s="5">
        <v>45522</v>
      </c>
      <c r="C1374" s="4" t="s">
        <v>42</v>
      </c>
      <c r="D1374" s="4" t="s">
        <v>19</v>
      </c>
      <c r="E1374" s="4" t="s">
        <v>63</v>
      </c>
      <c r="F1374" s="4" t="s">
        <v>90</v>
      </c>
      <c r="G1374" s="4">
        <v>2021</v>
      </c>
      <c r="H1374" s="4" t="s">
        <v>34</v>
      </c>
      <c r="I1374" s="4">
        <v>39285</v>
      </c>
      <c r="J1374" s="4" t="s">
        <v>45</v>
      </c>
      <c r="K1374" s="4" t="s">
        <v>46</v>
      </c>
      <c r="L1374" s="4" t="s">
        <v>56</v>
      </c>
      <c r="M1374" s="6" t="s">
        <v>25</v>
      </c>
      <c r="N1374" s="4" t="s">
        <v>26</v>
      </c>
      <c r="O1374" s="4" t="s">
        <v>27</v>
      </c>
      <c r="P1374" s="4" t="s">
        <v>28</v>
      </c>
      <c r="Q1374" s="4" t="s">
        <v>70</v>
      </c>
    </row>
    <row r="1375" spans="1:17" ht="14.25" customHeight="1" x14ac:dyDescent="0.35">
      <c r="A1375" s="4" t="s">
        <v>1207</v>
      </c>
      <c r="B1375" s="5">
        <v>45303</v>
      </c>
      <c r="C1375" s="4" t="s">
        <v>31</v>
      </c>
      <c r="D1375" s="4" t="s">
        <v>62</v>
      </c>
      <c r="E1375" s="4" t="s">
        <v>79</v>
      </c>
      <c r="F1375" s="4" t="s">
        <v>43</v>
      </c>
      <c r="G1375" s="4">
        <v>2019</v>
      </c>
      <c r="H1375" s="4" t="s">
        <v>22</v>
      </c>
      <c r="I1375" s="4">
        <v>25500</v>
      </c>
      <c r="J1375" s="4" t="s">
        <v>45</v>
      </c>
      <c r="K1375" s="4" t="s">
        <v>18</v>
      </c>
      <c r="L1375" s="4" t="s">
        <v>87</v>
      </c>
      <c r="M1375" s="6" t="s">
        <v>57</v>
      </c>
      <c r="N1375" s="4">
        <v>8</v>
      </c>
      <c r="O1375" s="4" t="s">
        <v>39</v>
      </c>
      <c r="P1375" s="4" t="s">
        <v>40</v>
      </c>
      <c r="Q1375" s="4" t="s">
        <v>51</v>
      </c>
    </row>
    <row r="1376" spans="1:17" ht="14.25" customHeight="1" x14ac:dyDescent="0.35">
      <c r="A1376" s="4" t="s">
        <v>1208</v>
      </c>
      <c r="B1376" s="5">
        <v>45520</v>
      </c>
      <c r="C1376" s="4" t="s">
        <v>53</v>
      </c>
      <c r="D1376" s="4" t="s">
        <v>62</v>
      </c>
      <c r="E1376" s="4" t="s">
        <v>20</v>
      </c>
      <c r="F1376" s="4" t="s">
        <v>21</v>
      </c>
      <c r="G1376" s="4">
        <v>2018</v>
      </c>
      <c r="H1376" s="4" t="s">
        <v>22</v>
      </c>
      <c r="I1376" s="4">
        <v>24300</v>
      </c>
      <c r="J1376" s="4" t="s">
        <v>55</v>
      </c>
      <c r="K1376" s="4" t="s">
        <v>77</v>
      </c>
      <c r="L1376" s="4" t="s">
        <v>47</v>
      </c>
      <c r="M1376" s="6" t="s">
        <v>48</v>
      </c>
      <c r="N1376" s="4" t="s">
        <v>67</v>
      </c>
      <c r="O1376" s="4" t="s">
        <v>39</v>
      </c>
      <c r="P1376" s="4" t="s">
        <v>50</v>
      </c>
      <c r="Q1376" s="4" t="s">
        <v>70</v>
      </c>
    </row>
    <row r="1377" spans="1:17" ht="14.25" customHeight="1" x14ac:dyDescent="0.35">
      <c r="A1377" s="4" t="s">
        <v>395</v>
      </c>
      <c r="B1377" s="5">
        <v>45419</v>
      </c>
      <c r="C1377" s="4" t="s">
        <v>76</v>
      </c>
      <c r="D1377" s="4" t="s">
        <v>62</v>
      </c>
      <c r="E1377" s="4" t="s">
        <v>20</v>
      </c>
      <c r="F1377" s="4" t="s">
        <v>64</v>
      </c>
      <c r="G1377" s="4">
        <v>2020</v>
      </c>
      <c r="H1377" s="4" t="s">
        <v>22</v>
      </c>
      <c r="I1377" s="4">
        <v>24000</v>
      </c>
      <c r="J1377" s="4" t="s">
        <v>35</v>
      </c>
      <c r="K1377" s="4" t="s">
        <v>46</v>
      </c>
      <c r="L1377" s="4" t="s">
        <v>87</v>
      </c>
      <c r="M1377" s="6" t="s">
        <v>48</v>
      </c>
      <c r="N1377" s="4" t="s">
        <v>49</v>
      </c>
      <c r="O1377" s="4" t="s">
        <v>82</v>
      </c>
      <c r="P1377" s="4" t="s">
        <v>40</v>
      </c>
      <c r="Q1377" s="4" t="s">
        <v>60</v>
      </c>
    </row>
    <row r="1378" spans="1:17" ht="14.25" customHeight="1" x14ac:dyDescent="0.35">
      <c r="A1378" s="4" t="s">
        <v>1209</v>
      </c>
      <c r="B1378" s="7">
        <v>45371</v>
      </c>
      <c r="C1378" s="4" t="s">
        <v>76</v>
      </c>
      <c r="D1378" s="4" t="s">
        <v>32</v>
      </c>
      <c r="E1378" s="4" t="s">
        <v>86</v>
      </c>
      <c r="F1378" s="4" t="s">
        <v>43</v>
      </c>
      <c r="G1378" s="4">
        <v>2022</v>
      </c>
      <c r="H1378" s="4" t="s">
        <v>22</v>
      </c>
      <c r="I1378" s="4">
        <v>23400</v>
      </c>
      <c r="J1378" s="4" t="s">
        <v>35</v>
      </c>
      <c r="K1378" s="4" t="s">
        <v>77</v>
      </c>
      <c r="L1378" s="4" t="s">
        <v>47</v>
      </c>
      <c r="M1378" s="6" t="s">
        <v>57</v>
      </c>
      <c r="N1378" s="4" t="s">
        <v>26</v>
      </c>
      <c r="O1378" s="4" t="s">
        <v>82</v>
      </c>
      <c r="P1378" s="4" t="s">
        <v>50</v>
      </c>
      <c r="Q1378" s="4" t="s">
        <v>29</v>
      </c>
    </row>
    <row r="1379" spans="1:17" ht="14.25" customHeight="1" x14ac:dyDescent="0.35">
      <c r="A1379" s="4" t="s">
        <v>1210</v>
      </c>
      <c r="B1379" s="7">
        <v>45599</v>
      </c>
      <c r="C1379" s="4" t="s">
        <v>18</v>
      </c>
      <c r="D1379" s="4" t="s">
        <v>72</v>
      </c>
      <c r="E1379" s="4" t="s">
        <v>89</v>
      </c>
      <c r="F1379" s="4" t="s">
        <v>64</v>
      </c>
      <c r="G1379" s="4">
        <v>2020</v>
      </c>
      <c r="H1379" s="4" t="s">
        <v>34</v>
      </c>
      <c r="I1379" s="4">
        <v>33750</v>
      </c>
      <c r="J1379" s="4" t="s">
        <v>66</v>
      </c>
      <c r="K1379" s="4" t="s">
        <v>36</v>
      </c>
      <c r="L1379" s="4" t="s">
        <v>47</v>
      </c>
      <c r="M1379" s="6" t="s">
        <v>25</v>
      </c>
      <c r="N1379" s="4" t="s">
        <v>67</v>
      </c>
      <c r="O1379" s="4" t="s">
        <v>39</v>
      </c>
      <c r="P1379" s="4" t="s">
        <v>28</v>
      </c>
      <c r="Q1379" s="4" t="s">
        <v>51</v>
      </c>
    </row>
    <row r="1380" spans="1:17" ht="14.25" customHeight="1" x14ac:dyDescent="0.35">
      <c r="A1380" s="4" t="s">
        <v>683</v>
      </c>
      <c r="B1380" s="7">
        <v>45441</v>
      </c>
      <c r="C1380" s="4" t="s">
        <v>18</v>
      </c>
      <c r="D1380" s="4" t="s">
        <v>84</v>
      </c>
      <c r="E1380" s="4" t="s">
        <v>20</v>
      </c>
      <c r="F1380" s="4" t="s">
        <v>69</v>
      </c>
      <c r="G1380" s="4">
        <v>2018</v>
      </c>
      <c r="H1380" s="4" t="s">
        <v>54</v>
      </c>
      <c r="I1380" s="4">
        <v>17600</v>
      </c>
      <c r="J1380" s="4" t="s">
        <v>35</v>
      </c>
      <c r="K1380" s="4" t="s">
        <v>42</v>
      </c>
      <c r="L1380" s="4" t="s">
        <v>87</v>
      </c>
      <c r="M1380" s="6" t="s">
        <v>25</v>
      </c>
      <c r="N1380" s="4" t="s">
        <v>58</v>
      </c>
      <c r="O1380" s="4" t="s">
        <v>74</v>
      </c>
      <c r="P1380" s="4" t="s">
        <v>28</v>
      </c>
      <c r="Q1380" s="4" t="s">
        <v>29</v>
      </c>
    </row>
    <row r="1381" spans="1:17" ht="14.25" customHeight="1" x14ac:dyDescent="0.35">
      <c r="A1381" s="4" t="s">
        <v>1211</v>
      </c>
      <c r="B1381" s="7">
        <v>45604</v>
      </c>
      <c r="C1381" s="4" t="s">
        <v>31</v>
      </c>
      <c r="D1381" s="4" t="s">
        <v>32</v>
      </c>
      <c r="E1381" s="4" t="s">
        <v>33</v>
      </c>
      <c r="F1381" s="4" t="s">
        <v>43</v>
      </c>
      <c r="G1381" s="4">
        <v>2020</v>
      </c>
      <c r="H1381" s="4" t="s">
        <v>65</v>
      </c>
      <c r="I1381" s="4">
        <v>21975</v>
      </c>
      <c r="J1381" s="4" t="s">
        <v>66</v>
      </c>
      <c r="K1381" s="4" t="s">
        <v>46</v>
      </c>
      <c r="L1381" s="4" t="s">
        <v>37</v>
      </c>
      <c r="M1381" s="6" t="s">
        <v>57</v>
      </c>
      <c r="N1381" s="4">
        <v>8</v>
      </c>
      <c r="O1381" s="4" t="s">
        <v>27</v>
      </c>
      <c r="P1381" s="4" t="s">
        <v>28</v>
      </c>
      <c r="Q1381" s="4" t="s">
        <v>29</v>
      </c>
    </row>
    <row r="1382" spans="1:17" ht="14.25" customHeight="1" x14ac:dyDescent="0.35">
      <c r="A1382" s="4" t="s">
        <v>1212</v>
      </c>
      <c r="B1382" s="7">
        <v>45603</v>
      </c>
      <c r="C1382" s="4" t="s">
        <v>53</v>
      </c>
      <c r="D1382" s="4" t="s">
        <v>32</v>
      </c>
      <c r="E1382" s="4" t="s">
        <v>20</v>
      </c>
      <c r="F1382" s="4" t="s">
        <v>90</v>
      </c>
      <c r="G1382" s="4">
        <v>2022</v>
      </c>
      <c r="H1382" s="4" t="s">
        <v>22</v>
      </c>
      <c r="I1382" s="4">
        <v>26340</v>
      </c>
      <c r="J1382" s="4" t="s">
        <v>55</v>
      </c>
      <c r="K1382" s="4" t="s">
        <v>36</v>
      </c>
      <c r="L1382" s="4" t="s">
        <v>87</v>
      </c>
      <c r="M1382" s="6" t="s">
        <v>38</v>
      </c>
      <c r="N1382" s="4" t="s">
        <v>26</v>
      </c>
      <c r="O1382" s="4" t="s">
        <v>82</v>
      </c>
      <c r="P1382" s="4" t="s">
        <v>28</v>
      </c>
      <c r="Q1382" s="4" t="s">
        <v>70</v>
      </c>
    </row>
    <row r="1383" spans="1:17" ht="14.25" customHeight="1" x14ac:dyDescent="0.35">
      <c r="A1383" s="4" t="s">
        <v>224</v>
      </c>
      <c r="B1383" s="7">
        <v>45545</v>
      </c>
      <c r="C1383" s="4" t="s">
        <v>18</v>
      </c>
      <c r="D1383" s="4" t="s">
        <v>19</v>
      </c>
      <c r="E1383" s="4" t="s">
        <v>20</v>
      </c>
      <c r="F1383" s="4" t="s">
        <v>64</v>
      </c>
      <c r="G1383" s="4">
        <v>2019</v>
      </c>
      <c r="H1383" s="4" t="s">
        <v>44</v>
      </c>
      <c r="I1383" s="4">
        <v>43850</v>
      </c>
      <c r="J1383" s="4" t="s">
        <v>35</v>
      </c>
      <c r="K1383" s="4" t="s">
        <v>18</v>
      </c>
      <c r="L1383" s="4" t="s">
        <v>87</v>
      </c>
      <c r="M1383" s="6" t="s">
        <v>38</v>
      </c>
      <c r="N1383" s="4" t="s">
        <v>49</v>
      </c>
      <c r="O1383" s="4" t="s">
        <v>59</v>
      </c>
      <c r="P1383" s="4" t="s">
        <v>28</v>
      </c>
      <c r="Q1383" s="4" t="s">
        <v>70</v>
      </c>
    </row>
    <row r="1384" spans="1:17" ht="14.25" customHeight="1" x14ac:dyDescent="0.35">
      <c r="A1384" s="4" t="s">
        <v>580</v>
      </c>
      <c r="B1384" s="7">
        <v>45564</v>
      </c>
      <c r="C1384" s="4" t="s">
        <v>18</v>
      </c>
      <c r="D1384" s="4" t="s">
        <v>84</v>
      </c>
      <c r="E1384" s="4" t="s">
        <v>63</v>
      </c>
      <c r="F1384" s="4" t="s">
        <v>43</v>
      </c>
      <c r="G1384" s="4">
        <v>2021</v>
      </c>
      <c r="H1384" s="4" t="s">
        <v>34</v>
      </c>
      <c r="I1384" s="4">
        <v>39420</v>
      </c>
      <c r="J1384" s="4" t="s">
        <v>55</v>
      </c>
      <c r="K1384" s="4" t="s">
        <v>46</v>
      </c>
      <c r="L1384" s="4" t="s">
        <v>24</v>
      </c>
      <c r="M1384" s="6" t="s">
        <v>38</v>
      </c>
      <c r="N1384" s="4">
        <v>8</v>
      </c>
      <c r="O1384" s="4" t="s">
        <v>82</v>
      </c>
      <c r="P1384" s="4" t="s">
        <v>50</v>
      </c>
      <c r="Q1384" s="4" t="s">
        <v>51</v>
      </c>
    </row>
    <row r="1385" spans="1:17" ht="14.25" customHeight="1" x14ac:dyDescent="0.35">
      <c r="A1385" s="4" t="s">
        <v>1213</v>
      </c>
      <c r="B1385" s="7">
        <v>45320</v>
      </c>
      <c r="C1385" s="4" t="s">
        <v>53</v>
      </c>
      <c r="D1385" s="4" t="s">
        <v>62</v>
      </c>
      <c r="E1385" s="4" t="s">
        <v>20</v>
      </c>
      <c r="F1385" s="4" t="s">
        <v>69</v>
      </c>
      <c r="G1385" s="4">
        <v>2022</v>
      </c>
      <c r="H1385" s="4" t="s">
        <v>65</v>
      </c>
      <c r="I1385" s="4">
        <v>21875</v>
      </c>
      <c r="J1385" s="4" t="s">
        <v>66</v>
      </c>
      <c r="K1385" s="4" t="s">
        <v>18</v>
      </c>
      <c r="L1385" s="4" t="s">
        <v>24</v>
      </c>
      <c r="M1385" s="6" t="s">
        <v>57</v>
      </c>
      <c r="N1385" s="4">
        <v>8</v>
      </c>
      <c r="O1385" s="4" t="s">
        <v>74</v>
      </c>
      <c r="P1385" s="4" t="s">
        <v>40</v>
      </c>
      <c r="Q1385" s="4" t="s">
        <v>60</v>
      </c>
    </row>
    <row r="1386" spans="1:17" ht="14.25" customHeight="1" x14ac:dyDescent="0.35">
      <c r="A1386" s="4" t="s">
        <v>591</v>
      </c>
      <c r="B1386" s="7">
        <v>45293</v>
      </c>
      <c r="C1386" s="4" t="s">
        <v>18</v>
      </c>
      <c r="D1386" s="4" t="s">
        <v>19</v>
      </c>
      <c r="E1386" s="4" t="s">
        <v>73</v>
      </c>
      <c r="F1386" s="4" t="s">
        <v>64</v>
      </c>
      <c r="G1386" s="4">
        <v>2022</v>
      </c>
      <c r="H1386" s="4" t="s">
        <v>44</v>
      </c>
      <c r="I1386" s="4">
        <v>43700</v>
      </c>
      <c r="J1386" s="4" t="s">
        <v>23</v>
      </c>
      <c r="K1386" s="4" t="s">
        <v>46</v>
      </c>
      <c r="L1386" s="4" t="s">
        <v>24</v>
      </c>
      <c r="M1386" s="6" t="s">
        <v>57</v>
      </c>
      <c r="N1386" s="4" t="s">
        <v>26</v>
      </c>
      <c r="O1386" s="4" t="s">
        <v>74</v>
      </c>
      <c r="P1386" s="4" t="s">
        <v>28</v>
      </c>
      <c r="Q1386" s="4" t="s">
        <v>51</v>
      </c>
    </row>
    <row r="1387" spans="1:17" ht="14.25" customHeight="1" x14ac:dyDescent="0.35">
      <c r="A1387" s="4" t="s">
        <v>587</v>
      </c>
      <c r="B1387" s="7">
        <v>45312</v>
      </c>
      <c r="C1387" s="4" t="s">
        <v>42</v>
      </c>
      <c r="D1387" s="4" t="s">
        <v>62</v>
      </c>
      <c r="E1387" s="4" t="s">
        <v>63</v>
      </c>
      <c r="F1387" s="4" t="s">
        <v>43</v>
      </c>
      <c r="G1387" s="4">
        <v>2022</v>
      </c>
      <c r="H1387" s="4" t="s">
        <v>44</v>
      </c>
      <c r="I1387" s="4">
        <v>43650</v>
      </c>
      <c r="J1387" s="4" t="s">
        <v>55</v>
      </c>
      <c r="K1387" s="4" t="s">
        <v>36</v>
      </c>
      <c r="L1387" s="4" t="s">
        <v>56</v>
      </c>
      <c r="M1387" s="6" t="s">
        <v>38</v>
      </c>
      <c r="N1387" s="4">
        <v>8</v>
      </c>
      <c r="O1387" s="4" t="s">
        <v>59</v>
      </c>
      <c r="P1387" s="4" t="s">
        <v>28</v>
      </c>
      <c r="Q1387" s="4" t="s">
        <v>70</v>
      </c>
    </row>
    <row r="1388" spans="1:17" ht="14.25" customHeight="1" x14ac:dyDescent="0.35">
      <c r="A1388" s="4" t="s">
        <v>1214</v>
      </c>
      <c r="B1388" s="7">
        <v>45323</v>
      </c>
      <c r="C1388" s="4" t="s">
        <v>31</v>
      </c>
      <c r="D1388" s="4" t="s">
        <v>19</v>
      </c>
      <c r="E1388" s="4" t="s">
        <v>79</v>
      </c>
      <c r="F1388" s="4" t="s">
        <v>69</v>
      </c>
      <c r="G1388" s="4">
        <v>2022</v>
      </c>
      <c r="H1388" s="4" t="s">
        <v>44</v>
      </c>
      <c r="I1388" s="4">
        <v>42500</v>
      </c>
      <c r="J1388" s="4" t="s">
        <v>55</v>
      </c>
      <c r="K1388" s="4" t="s">
        <v>36</v>
      </c>
      <c r="L1388" s="4" t="s">
        <v>87</v>
      </c>
      <c r="M1388" s="6" t="s">
        <v>38</v>
      </c>
      <c r="N1388" s="4" t="s">
        <v>49</v>
      </c>
      <c r="O1388" s="4" t="s">
        <v>27</v>
      </c>
      <c r="P1388" s="4" t="s">
        <v>28</v>
      </c>
      <c r="Q1388" s="4" t="s">
        <v>51</v>
      </c>
    </row>
    <row r="1389" spans="1:17" ht="14.25" customHeight="1" x14ac:dyDescent="0.35">
      <c r="A1389" s="4" t="s">
        <v>1215</v>
      </c>
      <c r="B1389" s="7">
        <v>45523</v>
      </c>
      <c r="C1389" s="4" t="s">
        <v>53</v>
      </c>
      <c r="D1389" s="4" t="s">
        <v>32</v>
      </c>
      <c r="E1389" s="4" t="s">
        <v>20</v>
      </c>
      <c r="F1389" s="4" t="s">
        <v>81</v>
      </c>
      <c r="G1389" s="4">
        <v>2018</v>
      </c>
      <c r="H1389" s="4" t="s">
        <v>22</v>
      </c>
      <c r="I1389" s="4">
        <v>24300</v>
      </c>
      <c r="J1389" s="4" t="s">
        <v>45</v>
      </c>
      <c r="K1389" s="4" t="s">
        <v>46</v>
      </c>
      <c r="L1389" s="4" t="s">
        <v>24</v>
      </c>
      <c r="M1389" s="6" t="s">
        <v>38</v>
      </c>
      <c r="N1389" s="4" t="s">
        <v>26</v>
      </c>
      <c r="O1389" s="4" t="s">
        <v>39</v>
      </c>
      <c r="P1389" s="4" t="s">
        <v>40</v>
      </c>
      <c r="Q1389" s="4" t="s">
        <v>29</v>
      </c>
    </row>
    <row r="1390" spans="1:17" ht="14.25" customHeight="1" x14ac:dyDescent="0.35">
      <c r="A1390" s="4" t="s">
        <v>1216</v>
      </c>
      <c r="B1390" s="5">
        <v>45329</v>
      </c>
      <c r="C1390" s="4" t="s">
        <v>18</v>
      </c>
      <c r="D1390" s="4" t="s">
        <v>62</v>
      </c>
      <c r="E1390" s="4" t="s">
        <v>20</v>
      </c>
      <c r="F1390" s="4" t="s">
        <v>90</v>
      </c>
      <c r="G1390" s="4">
        <v>2022</v>
      </c>
      <c r="H1390" s="4" t="s">
        <v>54</v>
      </c>
      <c r="I1390" s="4">
        <v>16000</v>
      </c>
      <c r="J1390" s="4" t="s">
        <v>35</v>
      </c>
      <c r="K1390" s="4" t="s">
        <v>36</v>
      </c>
      <c r="L1390" s="4" t="s">
        <v>37</v>
      </c>
      <c r="M1390" s="6" t="s">
        <v>48</v>
      </c>
      <c r="N1390" s="4" t="s">
        <v>67</v>
      </c>
      <c r="O1390" s="4" t="s">
        <v>27</v>
      </c>
      <c r="P1390" s="4" t="s">
        <v>50</v>
      </c>
      <c r="Q1390" s="4" t="s">
        <v>29</v>
      </c>
    </row>
    <row r="1391" spans="1:17" ht="14.25" customHeight="1" x14ac:dyDescent="0.35">
      <c r="A1391" s="4" t="s">
        <v>1217</v>
      </c>
      <c r="B1391" s="5">
        <v>45524</v>
      </c>
      <c r="C1391" s="4" t="s">
        <v>31</v>
      </c>
      <c r="D1391" s="4" t="s">
        <v>32</v>
      </c>
      <c r="E1391" s="4" t="s">
        <v>86</v>
      </c>
      <c r="F1391" s="4" t="s">
        <v>81</v>
      </c>
      <c r="G1391" s="4">
        <v>2020</v>
      </c>
      <c r="H1391" s="4" t="s">
        <v>22</v>
      </c>
      <c r="I1391" s="4">
        <v>23400</v>
      </c>
      <c r="J1391" s="4" t="s">
        <v>55</v>
      </c>
      <c r="K1391" s="4" t="s">
        <v>42</v>
      </c>
      <c r="L1391" s="4" t="s">
        <v>47</v>
      </c>
      <c r="M1391" s="6" t="s">
        <v>48</v>
      </c>
      <c r="N1391" s="4">
        <v>8</v>
      </c>
      <c r="O1391" s="4" t="s">
        <v>39</v>
      </c>
      <c r="P1391" s="4" t="s">
        <v>40</v>
      </c>
      <c r="Q1391" s="4" t="s">
        <v>29</v>
      </c>
    </row>
    <row r="1392" spans="1:17" ht="14.25" customHeight="1" x14ac:dyDescent="0.35">
      <c r="A1392" s="4" t="s">
        <v>1218</v>
      </c>
      <c r="B1392" s="5">
        <v>45475</v>
      </c>
      <c r="C1392" s="4" t="s">
        <v>53</v>
      </c>
      <c r="D1392" s="4" t="s">
        <v>19</v>
      </c>
      <c r="E1392" s="4" t="s">
        <v>89</v>
      </c>
      <c r="F1392" s="4" t="s">
        <v>21</v>
      </c>
      <c r="G1392" s="4">
        <v>2018</v>
      </c>
      <c r="H1392" s="4" t="s">
        <v>44</v>
      </c>
      <c r="I1392" s="4">
        <v>37500</v>
      </c>
      <c r="J1392" s="4" t="s">
        <v>45</v>
      </c>
      <c r="K1392" s="4" t="s">
        <v>77</v>
      </c>
      <c r="L1392" s="4" t="s">
        <v>56</v>
      </c>
      <c r="M1392" s="6" t="s">
        <v>48</v>
      </c>
      <c r="N1392" s="4" t="s">
        <v>49</v>
      </c>
      <c r="O1392" s="4" t="s">
        <v>27</v>
      </c>
      <c r="P1392" s="4" t="s">
        <v>50</v>
      </c>
      <c r="Q1392" s="4" t="s">
        <v>29</v>
      </c>
    </row>
    <row r="1393" spans="1:17" ht="14.25" customHeight="1" x14ac:dyDescent="0.35">
      <c r="A1393" s="4" t="s">
        <v>1219</v>
      </c>
      <c r="B1393" s="5">
        <v>45397</v>
      </c>
      <c r="C1393" s="4" t="s">
        <v>31</v>
      </c>
      <c r="D1393" s="4" t="s">
        <v>19</v>
      </c>
      <c r="E1393" s="4" t="s">
        <v>20</v>
      </c>
      <c r="F1393" s="4" t="s">
        <v>43</v>
      </c>
      <c r="G1393" s="4">
        <v>2019</v>
      </c>
      <c r="H1393" s="4" t="s">
        <v>65</v>
      </c>
      <c r="I1393" s="4">
        <v>22000</v>
      </c>
      <c r="J1393" s="4" t="s">
        <v>66</v>
      </c>
      <c r="K1393" s="4" t="s">
        <v>46</v>
      </c>
      <c r="L1393" s="4" t="s">
        <v>24</v>
      </c>
      <c r="M1393" s="6" t="s">
        <v>25</v>
      </c>
      <c r="N1393" s="4" t="s">
        <v>58</v>
      </c>
      <c r="O1393" s="4" t="s">
        <v>39</v>
      </c>
      <c r="P1393" s="4" t="s">
        <v>28</v>
      </c>
      <c r="Q1393" s="4" t="s">
        <v>70</v>
      </c>
    </row>
    <row r="1394" spans="1:17" ht="14.25" customHeight="1" x14ac:dyDescent="0.35">
      <c r="A1394" s="4" t="s">
        <v>1220</v>
      </c>
      <c r="B1394" s="5">
        <v>45485</v>
      </c>
      <c r="C1394" s="4" t="s">
        <v>42</v>
      </c>
      <c r="D1394" s="4" t="s">
        <v>62</v>
      </c>
      <c r="E1394" s="4" t="s">
        <v>33</v>
      </c>
      <c r="F1394" s="4" t="s">
        <v>64</v>
      </c>
      <c r="G1394" s="4">
        <v>2020</v>
      </c>
      <c r="H1394" s="4" t="s">
        <v>22</v>
      </c>
      <c r="I1394" s="4">
        <v>26370</v>
      </c>
      <c r="J1394" s="4" t="s">
        <v>35</v>
      </c>
      <c r="K1394" s="4" t="s">
        <v>36</v>
      </c>
      <c r="L1394" s="4" t="s">
        <v>37</v>
      </c>
      <c r="M1394" s="6" t="s">
        <v>38</v>
      </c>
      <c r="N1394" s="4" t="s">
        <v>49</v>
      </c>
      <c r="O1394" s="4" t="s">
        <v>74</v>
      </c>
      <c r="P1394" s="4" t="s">
        <v>28</v>
      </c>
      <c r="Q1394" s="4" t="s">
        <v>60</v>
      </c>
    </row>
    <row r="1395" spans="1:17" ht="14.25" customHeight="1" x14ac:dyDescent="0.35">
      <c r="A1395" s="4" t="s">
        <v>1221</v>
      </c>
      <c r="B1395" s="5">
        <v>45570</v>
      </c>
      <c r="C1395" s="4" t="s">
        <v>76</v>
      </c>
      <c r="D1395" s="4" t="s">
        <v>62</v>
      </c>
      <c r="E1395" s="4" t="s">
        <v>20</v>
      </c>
      <c r="F1395" s="4" t="s">
        <v>43</v>
      </c>
      <c r="G1395" s="4">
        <v>2020</v>
      </c>
      <c r="H1395" s="4" t="s">
        <v>65</v>
      </c>
      <c r="I1395" s="4">
        <v>21950</v>
      </c>
      <c r="J1395" s="4" t="s">
        <v>66</v>
      </c>
      <c r="K1395" s="4" t="s">
        <v>77</v>
      </c>
      <c r="L1395" s="4" t="s">
        <v>56</v>
      </c>
      <c r="M1395" s="6" t="s">
        <v>38</v>
      </c>
      <c r="N1395" s="4" t="s">
        <v>67</v>
      </c>
      <c r="O1395" s="4" t="s">
        <v>82</v>
      </c>
      <c r="P1395" s="4" t="s">
        <v>28</v>
      </c>
      <c r="Q1395" s="4" t="s">
        <v>60</v>
      </c>
    </row>
    <row r="1396" spans="1:17" ht="14.25" customHeight="1" x14ac:dyDescent="0.35">
      <c r="A1396" s="4" t="s">
        <v>1222</v>
      </c>
      <c r="B1396" s="5">
        <v>45395</v>
      </c>
      <c r="C1396" s="4" t="s">
        <v>18</v>
      </c>
      <c r="D1396" s="4" t="s">
        <v>19</v>
      </c>
      <c r="E1396" s="4" t="s">
        <v>20</v>
      </c>
      <c r="F1396" s="4" t="s">
        <v>69</v>
      </c>
      <c r="G1396" s="4">
        <v>2020</v>
      </c>
      <c r="H1396" s="4" t="s">
        <v>22</v>
      </c>
      <c r="I1396" s="4">
        <v>26310</v>
      </c>
      <c r="J1396" s="4" t="s">
        <v>55</v>
      </c>
      <c r="K1396" s="4" t="s">
        <v>36</v>
      </c>
      <c r="L1396" s="4" t="s">
        <v>24</v>
      </c>
      <c r="M1396" s="6" t="s">
        <v>25</v>
      </c>
      <c r="N1396" s="4" t="s">
        <v>67</v>
      </c>
      <c r="O1396" s="4" t="s">
        <v>82</v>
      </c>
      <c r="P1396" s="4" t="s">
        <v>28</v>
      </c>
      <c r="Q1396" s="4" t="s">
        <v>29</v>
      </c>
    </row>
    <row r="1397" spans="1:17" ht="14.25" customHeight="1" x14ac:dyDescent="0.35">
      <c r="A1397" s="4" t="s">
        <v>1223</v>
      </c>
      <c r="B1397" s="5">
        <v>45384</v>
      </c>
      <c r="C1397" s="4" t="s">
        <v>76</v>
      </c>
      <c r="D1397" s="4" t="s">
        <v>84</v>
      </c>
      <c r="E1397" s="4" t="s">
        <v>63</v>
      </c>
      <c r="F1397" s="4" t="s">
        <v>90</v>
      </c>
      <c r="G1397" s="4">
        <v>2020</v>
      </c>
      <c r="H1397" s="4" t="s">
        <v>54</v>
      </c>
      <c r="I1397" s="4">
        <v>17520</v>
      </c>
      <c r="J1397" s="4" t="s">
        <v>35</v>
      </c>
      <c r="K1397" s="4" t="s">
        <v>42</v>
      </c>
      <c r="L1397" s="4" t="s">
        <v>56</v>
      </c>
      <c r="M1397" s="6" t="s">
        <v>57</v>
      </c>
      <c r="N1397" s="4">
        <v>8</v>
      </c>
      <c r="O1397" s="4" t="s">
        <v>27</v>
      </c>
      <c r="P1397" s="4" t="s">
        <v>28</v>
      </c>
      <c r="Q1397" s="4" t="s">
        <v>70</v>
      </c>
    </row>
    <row r="1398" spans="1:17" ht="14.25" customHeight="1" x14ac:dyDescent="0.35">
      <c r="A1398" s="4" t="s">
        <v>225</v>
      </c>
      <c r="B1398" s="5">
        <v>45529</v>
      </c>
      <c r="C1398" s="4" t="s">
        <v>53</v>
      </c>
      <c r="D1398" s="4" t="s">
        <v>19</v>
      </c>
      <c r="E1398" s="4" t="s">
        <v>20</v>
      </c>
      <c r="F1398" s="4" t="s">
        <v>64</v>
      </c>
      <c r="G1398" s="4">
        <v>2018</v>
      </c>
      <c r="H1398" s="4" t="s">
        <v>54</v>
      </c>
      <c r="I1398" s="4">
        <v>17500</v>
      </c>
      <c r="J1398" s="4" t="s">
        <v>23</v>
      </c>
      <c r="K1398" s="4" t="s">
        <v>46</v>
      </c>
      <c r="L1398" s="4" t="s">
        <v>47</v>
      </c>
      <c r="M1398" s="6" t="s">
        <v>38</v>
      </c>
      <c r="N1398" s="4" t="s">
        <v>58</v>
      </c>
      <c r="O1398" s="4" t="s">
        <v>59</v>
      </c>
      <c r="P1398" s="4" t="s">
        <v>50</v>
      </c>
      <c r="Q1398" s="4" t="s">
        <v>60</v>
      </c>
    </row>
    <row r="1399" spans="1:17" ht="14.25" customHeight="1" x14ac:dyDescent="0.35">
      <c r="A1399" s="4" t="s">
        <v>1224</v>
      </c>
      <c r="B1399" s="5">
        <v>45357</v>
      </c>
      <c r="C1399" s="4" t="s">
        <v>53</v>
      </c>
      <c r="D1399" s="4" t="s">
        <v>84</v>
      </c>
      <c r="E1399" s="4" t="s">
        <v>73</v>
      </c>
      <c r="F1399" s="4" t="s">
        <v>43</v>
      </c>
      <c r="G1399" s="4">
        <v>2019</v>
      </c>
      <c r="H1399" s="4" t="s">
        <v>22</v>
      </c>
      <c r="I1399" s="4">
        <v>26220</v>
      </c>
      <c r="J1399" s="4" t="s">
        <v>35</v>
      </c>
      <c r="K1399" s="4" t="s">
        <v>77</v>
      </c>
      <c r="L1399" s="4" t="s">
        <v>24</v>
      </c>
      <c r="M1399" s="6" t="s">
        <v>25</v>
      </c>
      <c r="N1399" s="4">
        <v>8</v>
      </c>
      <c r="O1399" s="4" t="s">
        <v>74</v>
      </c>
      <c r="P1399" s="4" t="s">
        <v>40</v>
      </c>
      <c r="Q1399" s="4" t="s">
        <v>70</v>
      </c>
    </row>
    <row r="1400" spans="1:17" ht="14.25" customHeight="1" x14ac:dyDescent="0.35">
      <c r="A1400" s="4" t="s">
        <v>1225</v>
      </c>
      <c r="B1400" s="5">
        <v>45444</v>
      </c>
      <c r="C1400" s="4" t="s">
        <v>53</v>
      </c>
      <c r="D1400" s="4" t="s">
        <v>62</v>
      </c>
      <c r="E1400" s="4" t="s">
        <v>63</v>
      </c>
      <c r="F1400" s="4" t="s">
        <v>69</v>
      </c>
      <c r="G1400" s="4">
        <v>2019</v>
      </c>
      <c r="H1400" s="4" t="s">
        <v>22</v>
      </c>
      <c r="I1400" s="4">
        <v>26190</v>
      </c>
      <c r="J1400" s="4" t="s">
        <v>23</v>
      </c>
      <c r="K1400" s="4" t="s">
        <v>36</v>
      </c>
      <c r="L1400" s="4" t="s">
        <v>87</v>
      </c>
      <c r="M1400" s="6" t="s">
        <v>25</v>
      </c>
      <c r="N1400" s="4" t="s">
        <v>67</v>
      </c>
      <c r="O1400" s="4" t="s">
        <v>59</v>
      </c>
      <c r="P1400" s="4" t="s">
        <v>28</v>
      </c>
      <c r="Q1400" s="4" t="s">
        <v>29</v>
      </c>
    </row>
    <row r="1401" spans="1:17" ht="14.25" customHeight="1" x14ac:dyDescent="0.35">
      <c r="A1401" s="4" t="s">
        <v>1226</v>
      </c>
      <c r="B1401" s="5">
        <v>45439</v>
      </c>
      <c r="C1401" s="4" t="s">
        <v>42</v>
      </c>
      <c r="D1401" s="4" t="s">
        <v>72</v>
      </c>
      <c r="E1401" s="4" t="s">
        <v>79</v>
      </c>
      <c r="F1401" s="4" t="s">
        <v>64</v>
      </c>
      <c r="G1401" s="4">
        <v>2022</v>
      </c>
      <c r="H1401" s="4" t="s">
        <v>54</v>
      </c>
      <c r="I1401" s="4">
        <v>17000</v>
      </c>
      <c r="J1401" s="4" t="s">
        <v>35</v>
      </c>
      <c r="K1401" s="4" t="s">
        <v>46</v>
      </c>
      <c r="L1401" s="4" t="s">
        <v>56</v>
      </c>
      <c r="M1401" s="6" t="s">
        <v>57</v>
      </c>
      <c r="N1401" s="4" t="s">
        <v>49</v>
      </c>
      <c r="O1401" s="4" t="s">
        <v>74</v>
      </c>
      <c r="P1401" s="4" t="s">
        <v>28</v>
      </c>
      <c r="Q1401" s="4" t="s">
        <v>51</v>
      </c>
    </row>
    <row r="1402" spans="1:17" ht="14.25" customHeight="1" x14ac:dyDescent="0.35">
      <c r="A1402" s="4" t="s">
        <v>1227</v>
      </c>
      <c r="B1402" s="7">
        <v>45443</v>
      </c>
      <c r="C1402" s="4" t="s">
        <v>76</v>
      </c>
      <c r="D1402" s="4" t="s">
        <v>19</v>
      </c>
      <c r="E1402" s="4" t="s">
        <v>20</v>
      </c>
      <c r="F1402" s="4" t="s">
        <v>64</v>
      </c>
      <c r="G1402" s="4">
        <v>2021</v>
      </c>
      <c r="H1402" s="4" t="s">
        <v>65</v>
      </c>
      <c r="I1402" s="4">
        <v>20250</v>
      </c>
      <c r="J1402" s="4" t="s">
        <v>66</v>
      </c>
      <c r="K1402" s="4" t="s">
        <v>42</v>
      </c>
      <c r="L1402" s="4" t="s">
        <v>24</v>
      </c>
      <c r="M1402" s="6" t="s">
        <v>25</v>
      </c>
      <c r="N1402" s="4" t="s">
        <v>26</v>
      </c>
      <c r="O1402" s="4" t="s">
        <v>74</v>
      </c>
      <c r="P1402" s="4" t="s">
        <v>28</v>
      </c>
      <c r="Q1402" s="4" t="s">
        <v>70</v>
      </c>
    </row>
    <row r="1403" spans="1:17" ht="14.25" customHeight="1" x14ac:dyDescent="0.35">
      <c r="A1403" s="4" t="s">
        <v>734</v>
      </c>
      <c r="B1403" s="7">
        <v>45467</v>
      </c>
      <c r="C1403" s="4" t="s">
        <v>42</v>
      </c>
      <c r="D1403" s="4" t="s">
        <v>19</v>
      </c>
      <c r="E1403" s="4" t="s">
        <v>20</v>
      </c>
      <c r="F1403" s="4" t="s">
        <v>43</v>
      </c>
      <c r="G1403" s="4">
        <v>2018</v>
      </c>
      <c r="H1403" s="4" t="s">
        <v>54</v>
      </c>
      <c r="I1403" s="4">
        <v>16000</v>
      </c>
      <c r="J1403" s="4" t="s">
        <v>45</v>
      </c>
      <c r="K1403" s="4" t="s">
        <v>36</v>
      </c>
      <c r="L1403" s="4" t="s">
        <v>56</v>
      </c>
      <c r="M1403" s="6" t="s">
        <v>25</v>
      </c>
      <c r="N1403" s="4" t="s">
        <v>26</v>
      </c>
      <c r="O1403" s="4" t="s">
        <v>39</v>
      </c>
      <c r="P1403" s="4" t="s">
        <v>40</v>
      </c>
      <c r="Q1403" s="4" t="s">
        <v>70</v>
      </c>
    </row>
    <row r="1404" spans="1:17" ht="14.25" customHeight="1" x14ac:dyDescent="0.35">
      <c r="A1404" s="4" t="s">
        <v>955</v>
      </c>
      <c r="B1404" s="7">
        <v>45429</v>
      </c>
      <c r="C1404" s="4" t="s">
        <v>18</v>
      </c>
      <c r="D1404" s="4" t="s">
        <v>84</v>
      </c>
      <c r="E1404" s="4" t="s">
        <v>86</v>
      </c>
      <c r="F1404" s="4" t="s">
        <v>21</v>
      </c>
      <c r="G1404" s="4">
        <v>2019</v>
      </c>
      <c r="H1404" s="4" t="s">
        <v>22</v>
      </c>
      <c r="I1404" s="4">
        <v>23400</v>
      </c>
      <c r="J1404" s="4" t="s">
        <v>66</v>
      </c>
      <c r="K1404" s="4" t="s">
        <v>36</v>
      </c>
      <c r="L1404" s="4" t="s">
        <v>24</v>
      </c>
      <c r="M1404" s="6" t="s">
        <v>48</v>
      </c>
      <c r="N1404" s="4" t="s">
        <v>49</v>
      </c>
      <c r="O1404" s="4" t="s">
        <v>27</v>
      </c>
      <c r="P1404" s="4" t="s">
        <v>50</v>
      </c>
      <c r="Q1404" s="4" t="s">
        <v>60</v>
      </c>
    </row>
    <row r="1405" spans="1:17" ht="14.25" customHeight="1" x14ac:dyDescent="0.35">
      <c r="A1405" s="4" t="s">
        <v>691</v>
      </c>
      <c r="B1405" s="7">
        <v>45498</v>
      </c>
      <c r="C1405" s="4" t="s">
        <v>18</v>
      </c>
      <c r="D1405" s="4" t="s">
        <v>62</v>
      </c>
      <c r="E1405" s="4" t="s">
        <v>89</v>
      </c>
      <c r="F1405" s="4" t="s">
        <v>64</v>
      </c>
      <c r="G1405" s="4">
        <v>2018</v>
      </c>
      <c r="H1405" s="4" t="s">
        <v>65</v>
      </c>
      <c r="I1405" s="4">
        <v>18750</v>
      </c>
      <c r="J1405" s="4" t="s">
        <v>23</v>
      </c>
      <c r="K1405" s="4" t="s">
        <v>42</v>
      </c>
      <c r="L1405" s="4" t="s">
        <v>24</v>
      </c>
      <c r="M1405" s="6" t="s">
        <v>57</v>
      </c>
      <c r="N1405" s="4" t="s">
        <v>58</v>
      </c>
      <c r="O1405" s="4" t="s">
        <v>74</v>
      </c>
      <c r="P1405" s="4" t="s">
        <v>40</v>
      </c>
      <c r="Q1405" s="4" t="s">
        <v>29</v>
      </c>
    </row>
    <row r="1406" spans="1:17" ht="14.25" customHeight="1" x14ac:dyDescent="0.35">
      <c r="A1406" s="4" t="s">
        <v>262</v>
      </c>
      <c r="B1406" s="7">
        <v>45324</v>
      </c>
      <c r="C1406" s="4" t="s">
        <v>42</v>
      </c>
      <c r="D1406" s="4" t="s">
        <v>72</v>
      </c>
      <c r="E1406" s="4" t="s">
        <v>20</v>
      </c>
      <c r="F1406" s="4" t="s">
        <v>43</v>
      </c>
      <c r="G1406" s="4">
        <v>2018</v>
      </c>
      <c r="H1406" s="4" t="s">
        <v>22</v>
      </c>
      <c r="I1406" s="4">
        <v>26400</v>
      </c>
      <c r="J1406" s="4" t="s">
        <v>23</v>
      </c>
      <c r="K1406" s="4" t="s">
        <v>36</v>
      </c>
      <c r="L1406" s="4" t="s">
        <v>56</v>
      </c>
      <c r="M1406" s="6" t="s">
        <v>57</v>
      </c>
      <c r="N1406" s="4" t="s">
        <v>49</v>
      </c>
      <c r="O1406" s="4" t="s">
        <v>39</v>
      </c>
      <c r="P1406" s="4" t="s">
        <v>50</v>
      </c>
      <c r="Q1406" s="4" t="s">
        <v>60</v>
      </c>
    </row>
    <row r="1407" spans="1:17" ht="14.25" customHeight="1" x14ac:dyDescent="0.35">
      <c r="A1407" s="4" t="s">
        <v>1007</v>
      </c>
      <c r="B1407" s="7">
        <v>45550</v>
      </c>
      <c r="C1407" s="4" t="s">
        <v>42</v>
      </c>
      <c r="D1407" s="4" t="s">
        <v>62</v>
      </c>
      <c r="E1407" s="4" t="s">
        <v>33</v>
      </c>
      <c r="F1407" s="4" t="s">
        <v>90</v>
      </c>
      <c r="G1407" s="4">
        <v>2022</v>
      </c>
      <c r="H1407" s="4" t="s">
        <v>34</v>
      </c>
      <c r="I1407" s="4">
        <v>39555</v>
      </c>
      <c r="J1407" s="4" t="s">
        <v>23</v>
      </c>
      <c r="K1407" s="4" t="s">
        <v>18</v>
      </c>
      <c r="L1407" s="4" t="s">
        <v>24</v>
      </c>
      <c r="M1407" s="6" t="s">
        <v>57</v>
      </c>
      <c r="N1407" s="4" t="s">
        <v>58</v>
      </c>
      <c r="O1407" s="4" t="s">
        <v>59</v>
      </c>
      <c r="P1407" s="4" t="s">
        <v>28</v>
      </c>
      <c r="Q1407" s="4" t="s">
        <v>51</v>
      </c>
    </row>
    <row r="1408" spans="1:17" ht="14.25" customHeight="1" x14ac:dyDescent="0.35">
      <c r="A1408" s="4" t="s">
        <v>264</v>
      </c>
      <c r="B1408" s="7">
        <v>45417</v>
      </c>
      <c r="C1408" s="4" t="s">
        <v>53</v>
      </c>
      <c r="D1408" s="4" t="s">
        <v>32</v>
      </c>
      <c r="E1408" s="4" t="s">
        <v>20</v>
      </c>
      <c r="F1408" s="4" t="s">
        <v>64</v>
      </c>
      <c r="G1408" s="4">
        <v>2019</v>
      </c>
      <c r="H1408" s="4" t="s">
        <v>22</v>
      </c>
      <c r="I1408" s="4">
        <v>26340</v>
      </c>
      <c r="J1408" s="4" t="s">
        <v>55</v>
      </c>
      <c r="K1408" s="4" t="s">
        <v>36</v>
      </c>
      <c r="L1408" s="4" t="s">
        <v>24</v>
      </c>
      <c r="M1408" s="6" t="s">
        <v>38</v>
      </c>
      <c r="N1408" s="4" t="s">
        <v>67</v>
      </c>
      <c r="O1408" s="4" t="s">
        <v>82</v>
      </c>
      <c r="P1408" s="4" t="s">
        <v>28</v>
      </c>
      <c r="Q1408" s="4" t="s">
        <v>60</v>
      </c>
    </row>
    <row r="1409" spans="1:17" ht="14.25" customHeight="1" x14ac:dyDescent="0.35">
      <c r="A1409" s="4" t="s">
        <v>1228</v>
      </c>
      <c r="B1409" s="7">
        <v>45312</v>
      </c>
      <c r="C1409" s="4" t="s">
        <v>31</v>
      </c>
      <c r="D1409" s="4" t="s">
        <v>84</v>
      </c>
      <c r="E1409" s="4" t="s">
        <v>20</v>
      </c>
      <c r="F1409" s="4" t="s">
        <v>90</v>
      </c>
      <c r="G1409" s="4">
        <v>2021</v>
      </c>
      <c r="H1409" s="4" t="s">
        <v>54</v>
      </c>
      <c r="I1409" s="4">
        <v>17540</v>
      </c>
      <c r="J1409" s="4" t="s">
        <v>45</v>
      </c>
      <c r="K1409" s="4" t="s">
        <v>46</v>
      </c>
      <c r="L1409" s="4" t="s">
        <v>87</v>
      </c>
      <c r="M1409" s="6" t="s">
        <v>57</v>
      </c>
      <c r="N1409" s="4">
        <v>8</v>
      </c>
      <c r="O1409" s="4" t="s">
        <v>27</v>
      </c>
      <c r="P1409" s="4" t="s">
        <v>28</v>
      </c>
      <c r="Q1409" s="4" t="s">
        <v>51</v>
      </c>
    </row>
    <row r="1410" spans="1:17" ht="14.25" customHeight="1" x14ac:dyDescent="0.35">
      <c r="A1410" s="4" t="s">
        <v>729</v>
      </c>
      <c r="B1410" s="7">
        <v>45498</v>
      </c>
      <c r="C1410" s="4" t="s">
        <v>42</v>
      </c>
      <c r="D1410" s="4" t="s">
        <v>32</v>
      </c>
      <c r="E1410" s="4" t="s">
        <v>63</v>
      </c>
      <c r="F1410" s="4" t="s">
        <v>69</v>
      </c>
      <c r="G1410" s="4">
        <v>2021</v>
      </c>
      <c r="H1410" s="4" t="s">
        <v>44</v>
      </c>
      <c r="I1410" s="4">
        <v>43800</v>
      </c>
      <c r="J1410" s="4" t="s">
        <v>66</v>
      </c>
      <c r="K1410" s="4" t="s">
        <v>36</v>
      </c>
      <c r="L1410" s="4" t="s">
        <v>24</v>
      </c>
      <c r="M1410" s="6" t="s">
        <v>38</v>
      </c>
      <c r="N1410" s="4" t="s">
        <v>49</v>
      </c>
      <c r="O1410" s="4" t="s">
        <v>82</v>
      </c>
      <c r="P1410" s="4" t="s">
        <v>28</v>
      </c>
      <c r="Q1410" s="4" t="s">
        <v>60</v>
      </c>
    </row>
    <row r="1411" spans="1:17" ht="14.25" customHeight="1" x14ac:dyDescent="0.35">
      <c r="A1411" s="4" t="s">
        <v>297</v>
      </c>
      <c r="B1411" s="7">
        <v>45396</v>
      </c>
      <c r="C1411" s="4" t="s">
        <v>76</v>
      </c>
      <c r="D1411" s="4" t="s">
        <v>72</v>
      </c>
      <c r="E1411" s="4" t="s">
        <v>20</v>
      </c>
      <c r="F1411" s="4" t="s">
        <v>81</v>
      </c>
      <c r="G1411" s="4">
        <v>2021</v>
      </c>
      <c r="H1411" s="4" t="s">
        <v>54</v>
      </c>
      <c r="I1411" s="4">
        <v>17500</v>
      </c>
      <c r="J1411" s="4" t="s">
        <v>55</v>
      </c>
      <c r="K1411" s="4" t="s">
        <v>36</v>
      </c>
      <c r="L1411" s="4" t="s">
        <v>47</v>
      </c>
      <c r="M1411" s="6" t="s">
        <v>38</v>
      </c>
      <c r="N1411" s="4" t="s">
        <v>67</v>
      </c>
      <c r="O1411" s="4" t="s">
        <v>74</v>
      </c>
      <c r="P1411" s="4" t="s">
        <v>28</v>
      </c>
      <c r="Q1411" s="4" t="s">
        <v>60</v>
      </c>
    </row>
    <row r="1412" spans="1:17" ht="14.25" customHeight="1" x14ac:dyDescent="0.35">
      <c r="A1412" s="4" t="s">
        <v>1229</v>
      </c>
      <c r="B1412" s="7">
        <v>45591</v>
      </c>
      <c r="C1412" s="4" t="s">
        <v>76</v>
      </c>
      <c r="D1412" s="4" t="s">
        <v>19</v>
      </c>
      <c r="E1412" s="4" t="s">
        <v>73</v>
      </c>
      <c r="F1412" s="4" t="s">
        <v>81</v>
      </c>
      <c r="G1412" s="4">
        <v>2020</v>
      </c>
      <c r="H1412" s="4" t="s">
        <v>54</v>
      </c>
      <c r="I1412" s="4">
        <v>17480</v>
      </c>
      <c r="J1412" s="4" t="s">
        <v>45</v>
      </c>
      <c r="K1412" s="4" t="s">
        <v>36</v>
      </c>
      <c r="L1412" s="4" t="s">
        <v>56</v>
      </c>
      <c r="M1412" s="6" t="s">
        <v>38</v>
      </c>
      <c r="N1412" s="4" t="s">
        <v>67</v>
      </c>
      <c r="O1412" s="4" t="s">
        <v>27</v>
      </c>
      <c r="P1412" s="4" t="s">
        <v>50</v>
      </c>
      <c r="Q1412" s="4" t="s">
        <v>29</v>
      </c>
    </row>
    <row r="1413" spans="1:17" ht="14.25" customHeight="1" x14ac:dyDescent="0.35">
      <c r="A1413" s="4" t="s">
        <v>1230</v>
      </c>
      <c r="B1413" s="7">
        <v>45374</v>
      </c>
      <c r="C1413" s="4" t="s">
        <v>76</v>
      </c>
      <c r="D1413" s="4" t="s">
        <v>19</v>
      </c>
      <c r="E1413" s="4" t="s">
        <v>63</v>
      </c>
      <c r="F1413" s="4" t="s">
        <v>43</v>
      </c>
      <c r="G1413" s="4">
        <v>2019</v>
      </c>
      <c r="H1413" s="4" t="s">
        <v>65</v>
      </c>
      <c r="I1413" s="4">
        <v>21825</v>
      </c>
      <c r="J1413" s="4" t="s">
        <v>55</v>
      </c>
      <c r="K1413" s="4" t="s">
        <v>77</v>
      </c>
      <c r="L1413" s="4" t="s">
        <v>47</v>
      </c>
      <c r="M1413" s="6" t="s">
        <v>38</v>
      </c>
      <c r="N1413" s="4">
        <v>8</v>
      </c>
      <c r="O1413" s="4" t="s">
        <v>39</v>
      </c>
      <c r="P1413" s="4" t="s">
        <v>40</v>
      </c>
      <c r="Q1413" s="4" t="s">
        <v>70</v>
      </c>
    </row>
    <row r="1414" spans="1:17" ht="14.25" customHeight="1" x14ac:dyDescent="0.35">
      <c r="A1414" s="4" t="s">
        <v>337</v>
      </c>
      <c r="B1414" s="5">
        <v>45465</v>
      </c>
      <c r="C1414" s="4" t="s">
        <v>31</v>
      </c>
      <c r="D1414" s="4" t="s">
        <v>32</v>
      </c>
      <c r="E1414" s="4" t="s">
        <v>79</v>
      </c>
      <c r="F1414" s="4" t="s">
        <v>21</v>
      </c>
      <c r="G1414" s="4">
        <v>2020</v>
      </c>
      <c r="H1414" s="4" t="s">
        <v>34</v>
      </c>
      <c r="I1414" s="4">
        <v>38250</v>
      </c>
      <c r="J1414" s="4" t="s">
        <v>45</v>
      </c>
      <c r="K1414" s="4" t="s">
        <v>36</v>
      </c>
      <c r="L1414" s="4" t="s">
        <v>87</v>
      </c>
      <c r="M1414" s="6" t="s">
        <v>57</v>
      </c>
      <c r="N1414" s="4">
        <v>8</v>
      </c>
      <c r="O1414" s="4" t="s">
        <v>74</v>
      </c>
      <c r="P1414" s="4" t="s">
        <v>28</v>
      </c>
      <c r="Q1414" s="4" t="s">
        <v>60</v>
      </c>
    </row>
    <row r="1415" spans="1:17" ht="14.25" customHeight="1" x14ac:dyDescent="0.35">
      <c r="A1415" s="4" t="s">
        <v>361</v>
      </c>
      <c r="B1415" s="5">
        <v>45331</v>
      </c>
      <c r="C1415" s="4" t="s">
        <v>53</v>
      </c>
      <c r="D1415" s="4" t="s">
        <v>62</v>
      </c>
      <c r="E1415" s="4" t="s">
        <v>20</v>
      </c>
      <c r="F1415" s="4" t="s">
        <v>43</v>
      </c>
      <c r="G1415" s="4">
        <v>2020</v>
      </c>
      <c r="H1415" s="4" t="s">
        <v>65</v>
      </c>
      <c r="I1415" s="4">
        <v>20250</v>
      </c>
      <c r="J1415" s="4" t="s">
        <v>35</v>
      </c>
      <c r="K1415" s="4" t="s">
        <v>18</v>
      </c>
      <c r="L1415" s="4" t="s">
        <v>37</v>
      </c>
      <c r="M1415" s="6" t="s">
        <v>38</v>
      </c>
      <c r="N1415" s="4" t="s">
        <v>49</v>
      </c>
      <c r="O1415" s="4" t="s">
        <v>82</v>
      </c>
      <c r="P1415" s="4" t="s">
        <v>28</v>
      </c>
      <c r="Q1415" s="4" t="s">
        <v>70</v>
      </c>
    </row>
    <row r="1416" spans="1:17" ht="14.25" customHeight="1" x14ac:dyDescent="0.35">
      <c r="A1416" s="4" t="s">
        <v>1231</v>
      </c>
      <c r="B1416" s="5">
        <v>45312</v>
      </c>
      <c r="C1416" s="4" t="s">
        <v>42</v>
      </c>
      <c r="D1416" s="4" t="s">
        <v>32</v>
      </c>
      <c r="E1416" s="4" t="s">
        <v>20</v>
      </c>
      <c r="F1416" s="4" t="s">
        <v>81</v>
      </c>
      <c r="G1416" s="4">
        <v>2020</v>
      </c>
      <c r="H1416" s="4" t="s">
        <v>22</v>
      </c>
      <c r="I1416" s="4">
        <v>24000</v>
      </c>
      <c r="J1416" s="4" t="s">
        <v>23</v>
      </c>
      <c r="K1416" s="4" t="s">
        <v>77</v>
      </c>
      <c r="L1416" s="4" t="s">
        <v>24</v>
      </c>
      <c r="M1416" s="6" t="s">
        <v>25</v>
      </c>
      <c r="N1416" s="4" t="s">
        <v>49</v>
      </c>
      <c r="O1416" s="4" t="s">
        <v>39</v>
      </c>
      <c r="P1416" s="4" t="s">
        <v>28</v>
      </c>
      <c r="Q1416" s="4" t="s">
        <v>60</v>
      </c>
    </row>
    <row r="1417" spans="1:17" ht="14.25" customHeight="1" x14ac:dyDescent="0.35">
      <c r="A1417" s="4" t="s">
        <v>456</v>
      </c>
      <c r="B1417" s="5">
        <v>45385</v>
      </c>
      <c r="C1417" s="4" t="s">
        <v>31</v>
      </c>
      <c r="D1417" s="4" t="s">
        <v>19</v>
      </c>
      <c r="E1417" s="4" t="s">
        <v>86</v>
      </c>
      <c r="F1417" s="4" t="s">
        <v>90</v>
      </c>
      <c r="G1417" s="4">
        <v>2022</v>
      </c>
      <c r="H1417" s="4" t="s">
        <v>44</v>
      </c>
      <c r="I1417" s="4">
        <v>39000</v>
      </c>
      <c r="J1417" s="4" t="s">
        <v>35</v>
      </c>
      <c r="K1417" s="4" t="s">
        <v>42</v>
      </c>
      <c r="L1417" s="4" t="s">
        <v>24</v>
      </c>
      <c r="M1417" s="6" t="s">
        <v>48</v>
      </c>
      <c r="N1417" s="4" t="s">
        <v>26</v>
      </c>
      <c r="O1417" s="4" t="s">
        <v>39</v>
      </c>
      <c r="P1417" s="4" t="s">
        <v>40</v>
      </c>
      <c r="Q1417" s="4" t="s">
        <v>51</v>
      </c>
    </row>
    <row r="1418" spans="1:17" ht="14.25" customHeight="1" x14ac:dyDescent="0.35">
      <c r="A1418" s="4" t="s">
        <v>375</v>
      </c>
      <c r="B1418" s="5">
        <v>45540</v>
      </c>
      <c r="C1418" s="4" t="s">
        <v>42</v>
      </c>
      <c r="D1418" s="4" t="s">
        <v>84</v>
      </c>
      <c r="E1418" s="4" t="s">
        <v>89</v>
      </c>
      <c r="F1418" s="4" t="s">
        <v>64</v>
      </c>
      <c r="G1418" s="4">
        <v>2022</v>
      </c>
      <c r="H1418" s="4" t="s">
        <v>54</v>
      </c>
      <c r="I1418" s="4">
        <v>15000</v>
      </c>
      <c r="J1418" s="4" t="s">
        <v>35</v>
      </c>
      <c r="K1418" s="4" t="s">
        <v>42</v>
      </c>
      <c r="L1418" s="4" t="s">
        <v>56</v>
      </c>
      <c r="M1418" s="6" t="s">
        <v>48</v>
      </c>
      <c r="N1418" s="4" t="s">
        <v>67</v>
      </c>
      <c r="O1418" s="4" t="s">
        <v>59</v>
      </c>
      <c r="P1418" s="4" t="s">
        <v>50</v>
      </c>
      <c r="Q1418" s="4" t="s">
        <v>60</v>
      </c>
    </row>
    <row r="1419" spans="1:17" ht="14.25" customHeight="1" x14ac:dyDescent="0.35">
      <c r="A1419" s="4" t="s">
        <v>788</v>
      </c>
      <c r="B1419" s="5">
        <v>45526</v>
      </c>
      <c r="C1419" s="4" t="s">
        <v>42</v>
      </c>
      <c r="D1419" s="4" t="s">
        <v>84</v>
      </c>
      <c r="E1419" s="4" t="s">
        <v>20</v>
      </c>
      <c r="F1419" s="4" t="s">
        <v>43</v>
      </c>
      <c r="G1419" s="4">
        <v>2018</v>
      </c>
      <c r="H1419" s="4" t="s">
        <v>44</v>
      </c>
      <c r="I1419" s="4">
        <v>44000</v>
      </c>
      <c r="J1419" s="4" t="s">
        <v>55</v>
      </c>
      <c r="K1419" s="4" t="s">
        <v>36</v>
      </c>
      <c r="L1419" s="4" t="s">
        <v>87</v>
      </c>
      <c r="M1419" s="6" t="s">
        <v>25</v>
      </c>
      <c r="N1419" s="4" t="s">
        <v>26</v>
      </c>
      <c r="O1419" s="4" t="s">
        <v>27</v>
      </c>
      <c r="P1419" s="4" t="s">
        <v>40</v>
      </c>
      <c r="Q1419" s="4" t="s">
        <v>60</v>
      </c>
    </row>
    <row r="1420" spans="1:17" ht="14.25" customHeight="1" x14ac:dyDescent="0.35">
      <c r="A1420" s="4" t="s">
        <v>1232</v>
      </c>
      <c r="B1420" s="5">
        <v>45396</v>
      </c>
      <c r="C1420" s="4" t="s">
        <v>53</v>
      </c>
      <c r="D1420" s="4" t="s">
        <v>72</v>
      </c>
      <c r="E1420" s="4" t="s">
        <v>33</v>
      </c>
      <c r="F1420" s="4" t="s">
        <v>69</v>
      </c>
      <c r="G1420" s="4">
        <v>2018</v>
      </c>
      <c r="H1420" s="4" t="s">
        <v>44</v>
      </c>
      <c r="I1420" s="4">
        <v>43950</v>
      </c>
      <c r="J1420" s="4" t="s">
        <v>35</v>
      </c>
      <c r="K1420" s="4" t="s">
        <v>77</v>
      </c>
      <c r="L1420" s="4" t="s">
        <v>47</v>
      </c>
      <c r="M1420" s="6" t="s">
        <v>48</v>
      </c>
      <c r="N1420" s="4" t="s">
        <v>49</v>
      </c>
      <c r="O1420" s="4" t="s">
        <v>82</v>
      </c>
      <c r="P1420" s="4" t="s">
        <v>50</v>
      </c>
      <c r="Q1420" s="4" t="s">
        <v>51</v>
      </c>
    </row>
    <row r="1421" spans="1:17" ht="14.25" customHeight="1" x14ac:dyDescent="0.35">
      <c r="A1421" s="4" t="s">
        <v>1233</v>
      </c>
      <c r="B1421" s="5">
        <v>45594</v>
      </c>
      <c r="C1421" s="4" t="s">
        <v>76</v>
      </c>
      <c r="D1421" s="4" t="s">
        <v>19</v>
      </c>
      <c r="E1421" s="4" t="s">
        <v>20</v>
      </c>
      <c r="F1421" s="4" t="s">
        <v>81</v>
      </c>
      <c r="G1421" s="4">
        <v>2019</v>
      </c>
      <c r="H1421" s="4" t="s">
        <v>22</v>
      </c>
      <c r="I1421" s="4">
        <v>26340</v>
      </c>
      <c r="J1421" s="4" t="s">
        <v>55</v>
      </c>
      <c r="K1421" s="4" t="s">
        <v>42</v>
      </c>
      <c r="L1421" s="4" t="s">
        <v>24</v>
      </c>
      <c r="M1421" s="6" t="s">
        <v>25</v>
      </c>
      <c r="N1421" s="4" t="s">
        <v>26</v>
      </c>
      <c r="O1421" s="4" t="s">
        <v>39</v>
      </c>
      <c r="P1421" s="4" t="s">
        <v>28</v>
      </c>
      <c r="Q1421" s="4" t="s">
        <v>29</v>
      </c>
    </row>
    <row r="1422" spans="1:17" ht="14.25" customHeight="1" x14ac:dyDescent="0.35">
      <c r="A1422" s="4" t="s">
        <v>418</v>
      </c>
      <c r="B1422" s="5">
        <v>45560</v>
      </c>
      <c r="C1422" s="4" t="s">
        <v>18</v>
      </c>
      <c r="D1422" s="4" t="s">
        <v>62</v>
      </c>
      <c r="E1422" s="4" t="s">
        <v>20</v>
      </c>
      <c r="F1422" s="4" t="s">
        <v>81</v>
      </c>
      <c r="G1422" s="4">
        <v>2019</v>
      </c>
      <c r="H1422" s="4" t="s">
        <v>22</v>
      </c>
      <c r="I1422" s="4">
        <v>26310</v>
      </c>
      <c r="J1422" s="4" t="s">
        <v>23</v>
      </c>
      <c r="K1422" s="4" t="s">
        <v>46</v>
      </c>
      <c r="L1422" s="4" t="s">
        <v>56</v>
      </c>
      <c r="M1422" s="6" t="s">
        <v>25</v>
      </c>
      <c r="N1422" s="4" t="s">
        <v>58</v>
      </c>
      <c r="O1422" s="4" t="s">
        <v>74</v>
      </c>
      <c r="P1422" s="4" t="s">
        <v>28</v>
      </c>
      <c r="Q1422" s="4" t="s">
        <v>29</v>
      </c>
    </row>
    <row r="1423" spans="1:17" ht="14.25" customHeight="1" x14ac:dyDescent="0.35">
      <c r="A1423" s="4" t="s">
        <v>1096</v>
      </c>
      <c r="B1423" s="5">
        <v>45563</v>
      </c>
      <c r="C1423" s="4" t="s">
        <v>31</v>
      </c>
      <c r="D1423" s="4" t="s">
        <v>72</v>
      </c>
      <c r="E1423" s="4" t="s">
        <v>63</v>
      </c>
      <c r="F1423" s="4" t="s">
        <v>43</v>
      </c>
      <c r="G1423" s="4">
        <v>2022</v>
      </c>
      <c r="H1423" s="4" t="s">
        <v>44</v>
      </c>
      <c r="I1423" s="4">
        <v>43800</v>
      </c>
      <c r="J1423" s="4" t="s">
        <v>45</v>
      </c>
      <c r="K1423" s="4" t="s">
        <v>77</v>
      </c>
      <c r="L1423" s="4" t="s">
        <v>56</v>
      </c>
      <c r="M1423" s="6" t="s">
        <v>48</v>
      </c>
      <c r="N1423" s="4" t="s">
        <v>67</v>
      </c>
      <c r="O1423" s="4" t="s">
        <v>39</v>
      </c>
      <c r="P1423" s="4" t="s">
        <v>28</v>
      </c>
      <c r="Q1423" s="4" t="s">
        <v>60</v>
      </c>
    </row>
    <row r="1424" spans="1:17" ht="14.25" customHeight="1" x14ac:dyDescent="0.35">
      <c r="A1424" s="4" t="s">
        <v>662</v>
      </c>
      <c r="B1424" s="5">
        <v>45612</v>
      </c>
      <c r="C1424" s="4" t="s">
        <v>42</v>
      </c>
      <c r="D1424" s="4" t="s">
        <v>72</v>
      </c>
      <c r="E1424" s="4" t="s">
        <v>20</v>
      </c>
      <c r="F1424" s="4" t="s">
        <v>69</v>
      </c>
      <c r="G1424" s="4">
        <v>2018</v>
      </c>
      <c r="H1424" s="4" t="s">
        <v>54</v>
      </c>
      <c r="I1424" s="4">
        <v>17500</v>
      </c>
      <c r="J1424" s="4" t="s">
        <v>35</v>
      </c>
      <c r="K1424" s="4" t="s">
        <v>46</v>
      </c>
      <c r="L1424" s="4" t="s">
        <v>47</v>
      </c>
      <c r="M1424" s="6" t="s">
        <v>25</v>
      </c>
      <c r="N1424" s="4" t="s">
        <v>58</v>
      </c>
      <c r="O1424" s="4" t="s">
        <v>39</v>
      </c>
      <c r="P1424" s="4" t="s">
        <v>28</v>
      </c>
      <c r="Q1424" s="4" t="s">
        <v>29</v>
      </c>
    </row>
    <row r="1425" spans="1:17" ht="14.25" customHeight="1" x14ac:dyDescent="0.35">
      <c r="A1425" s="4" t="s">
        <v>1234</v>
      </c>
      <c r="B1425" s="5">
        <v>45544</v>
      </c>
      <c r="C1425" s="4" t="s">
        <v>42</v>
      </c>
      <c r="D1425" s="4" t="s">
        <v>19</v>
      </c>
      <c r="E1425" s="4" t="s">
        <v>73</v>
      </c>
      <c r="F1425" s="4" t="s">
        <v>69</v>
      </c>
      <c r="G1425" s="4">
        <v>2018</v>
      </c>
      <c r="H1425" s="4" t="s">
        <v>22</v>
      </c>
      <c r="I1425" s="4">
        <v>26220</v>
      </c>
      <c r="J1425" s="4" t="s">
        <v>45</v>
      </c>
      <c r="K1425" s="4" t="s">
        <v>18</v>
      </c>
      <c r="L1425" s="4" t="s">
        <v>24</v>
      </c>
      <c r="M1425" s="6" t="s">
        <v>48</v>
      </c>
      <c r="N1425" s="4" t="s">
        <v>58</v>
      </c>
      <c r="O1425" s="4" t="s">
        <v>74</v>
      </c>
      <c r="P1425" s="4" t="s">
        <v>28</v>
      </c>
      <c r="Q1425" s="4" t="s">
        <v>60</v>
      </c>
    </row>
    <row r="1426" spans="1:17" ht="14.25" customHeight="1" x14ac:dyDescent="0.35">
      <c r="A1426" s="4" t="s">
        <v>1235</v>
      </c>
      <c r="B1426" s="7">
        <v>45507</v>
      </c>
      <c r="C1426" s="4" t="s">
        <v>18</v>
      </c>
      <c r="D1426" s="4" t="s">
        <v>19</v>
      </c>
      <c r="E1426" s="4" t="s">
        <v>63</v>
      </c>
      <c r="F1426" s="4" t="s">
        <v>64</v>
      </c>
      <c r="G1426" s="4">
        <v>2020</v>
      </c>
      <c r="H1426" s="4" t="s">
        <v>54</v>
      </c>
      <c r="I1426" s="4">
        <v>17460</v>
      </c>
      <c r="J1426" s="4" t="s">
        <v>55</v>
      </c>
      <c r="K1426" s="4" t="s">
        <v>36</v>
      </c>
      <c r="L1426" s="4" t="s">
        <v>37</v>
      </c>
      <c r="M1426" s="6" t="s">
        <v>57</v>
      </c>
      <c r="N1426" s="4" t="s">
        <v>49</v>
      </c>
      <c r="O1426" s="4" t="s">
        <v>82</v>
      </c>
      <c r="P1426" s="4" t="s">
        <v>50</v>
      </c>
      <c r="Q1426" s="4" t="s">
        <v>51</v>
      </c>
    </row>
    <row r="1427" spans="1:17" ht="14.25" customHeight="1" x14ac:dyDescent="0.35">
      <c r="A1427" s="4" t="s">
        <v>1236</v>
      </c>
      <c r="B1427" s="7">
        <v>45570</v>
      </c>
      <c r="C1427" s="4" t="s">
        <v>31</v>
      </c>
      <c r="D1427" s="4" t="s">
        <v>72</v>
      </c>
      <c r="E1427" s="4" t="s">
        <v>79</v>
      </c>
      <c r="F1427" s="4" t="s">
        <v>64</v>
      </c>
      <c r="G1427" s="4">
        <v>2021</v>
      </c>
      <c r="H1427" s="4" t="s">
        <v>22</v>
      </c>
      <c r="I1427" s="4">
        <v>25500</v>
      </c>
      <c r="J1427" s="4" t="s">
        <v>45</v>
      </c>
      <c r="K1427" s="4" t="s">
        <v>18</v>
      </c>
      <c r="L1427" s="4" t="s">
        <v>37</v>
      </c>
      <c r="M1427" s="6" t="s">
        <v>48</v>
      </c>
      <c r="N1427" s="4" t="s">
        <v>58</v>
      </c>
      <c r="O1427" s="4" t="s">
        <v>59</v>
      </c>
      <c r="P1427" s="4" t="s">
        <v>40</v>
      </c>
      <c r="Q1427" s="4" t="s">
        <v>51</v>
      </c>
    </row>
    <row r="1428" spans="1:17" ht="14.25" customHeight="1" x14ac:dyDescent="0.35">
      <c r="A1428" s="4" t="s">
        <v>731</v>
      </c>
      <c r="B1428" s="5">
        <v>45380</v>
      </c>
      <c r="C1428" s="4" t="s">
        <v>76</v>
      </c>
      <c r="D1428" s="4" t="s">
        <v>84</v>
      </c>
      <c r="E1428" s="4" t="s">
        <v>20</v>
      </c>
      <c r="F1428" s="4" t="s">
        <v>64</v>
      </c>
      <c r="G1428" s="4">
        <v>2021</v>
      </c>
      <c r="H1428" s="4" t="s">
        <v>54</v>
      </c>
      <c r="I1428" s="4">
        <v>16200</v>
      </c>
      <c r="J1428" s="4" t="s">
        <v>35</v>
      </c>
      <c r="K1428" s="4" t="s">
        <v>18</v>
      </c>
      <c r="L1428" s="4" t="s">
        <v>56</v>
      </c>
      <c r="M1428" s="6" t="s">
        <v>48</v>
      </c>
      <c r="N1428" s="4" t="s">
        <v>49</v>
      </c>
      <c r="O1428" s="4" t="s">
        <v>39</v>
      </c>
      <c r="P1428" s="4" t="s">
        <v>28</v>
      </c>
      <c r="Q1428" s="4" t="s">
        <v>51</v>
      </c>
    </row>
    <row r="1429" spans="1:17" ht="14.25" customHeight="1" x14ac:dyDescent="0.35">
      <c r="A1429" s="4" t="s">
        <v>1150</v>
      </c>
      <c r="B1429" s="5">
        <v>45333</v>
      </c>
      <c r="C1429" s="4" t="s">
        <v>31</v>
      </c>
      <c r="D1429" s="4" t="s">
        <v>62</v>
      </c>
      <c r="E1429" s="4" t="s">
        <v>20</v>
      </c>
      <c r="F1429" s="4" t="s">
        <v>81</v>
      </c>
      <c r="G1429" s="4">
        <v>2021</v>
      </c>
      <c r="H1429" s="4" t="s">
        <v>54</v>
      </c>
      <c r="I1429" s="4">
        <v>16000</v>
      </c>
      <c r="J1429" s="4" t="s">
        <v>66</v>
      </c>
      <c r="K1429" s="4" t="s">
        <v>42</v>
      </c>
      <c r="L1429" s="4" t="s">
        <v>24</v>
      </c>
      <c r="M1429" s="6" t="s">
        <v>57</v>
      </c>
      <c r="N1429" s="4">
        <v>8</v>
      </c>
      <c r="O1429" s="4" t="s">
        <v>27</v>
      </c>
      <c r="P1429" s="4" t="s">
        <v>28</v>
      </c>
      <c r="Q1429" s="4" t="s">
        <v>60</v>
      </c>
    </row>
    <row r="1430" spans="1:17" ht="14.25" customHeight="1" x14ac:dyDescent="0.35">
      <c r="A1430" s="4" t="s">
        <v>178</v>
      </c>
      <c r="B1430" s="5">
        <v>45388</v>
      </c>
      <c r="C1430" s="4" t="s">
        <v>53</v>
      </c>
      <c r="D1430" s="4" t="s">
        <v>62</v>
      </c>
      <c r="E1430" s="4" t="s">
        <v>86</v>
      </c>
      <c r="F1430" s="4" t="s">
        <v>81</v>
      </c>
      <c r="G1430" s="4">
        <v>2022</v>
      </c>
      <c r="H1430" s="4" t="s">
        <v>34</v>
      </c>
      <c r="I1430" s="4">
        <v>35100</v>
      </c>
      <c r="J1430" s="4" t="s">
        <v>45</v>
      </c>
      <c r="K1430" s="4" t="s">
        <v>36</v>
      </c>
      <c r="L1430" s="4" t="s">
        <v>37</v>
      </c>
      <c r="M1430" s="6" t="s">
        <v>38</v>
      </c>
      <c r="N1430" s="4">
        <v>8</v>
      </c>
      <c r="O1430" s="4" t="s">
        <v>82</v>
      </c>
      <c r="P1430" s="4" t="s">
        <v>28</v>
      </c>
      <c r="Q1430" s="4" t="s">
        <v>60</v>
      </c>
    </row>
    <row r="1431" spans="1:17" ht="14.25" customHeight="1" x14ac:dyDescent="0.35">
      <c r="A1431" s="4" t="s">
        <v>1237</v>
      </c>
      <c r="B1431" s="5">
        <v>45588</v>
      </c>
      <c r="C1431" s="4" t="s">
        <v>76</v>
      </c>
      <c r="D1431" s="4" t="s">
        <v>84</v>
      </c>
      <c r="E1431" s="4" t="s">
        <v>89</v>
      </c>
      <c r="F1431" s="4" t="s">
        <v>69</v>
      </c>
      <c r="G1431" s="4">
        <v>2021</v>
      </c>
      <c r="H1431" s="4" t="s">
        <v>22</v>
      </c>
      <c r="I1431" s="4">
        <v>22500</v>
      </c>
      <c r="J1431" s="4" t="s">
        <v>45</v>
      </c>
      <c r="K1431" s="4" t="s">
        <v>42</v>
      </c>
      <c r="L1431" s="4" t="s">
        <v>56</v>
      </c>
      <c r="M1431" s="6" t="s">
        <v>48</v>
      </c>
      <c r="N1431" s="4" t="s">
        <v>26</v>
      </c>
      <c r="O1431" s="4" t="s">
        <v>74</v>
      </c>
      <c r="P1431" s="4" t="s">
        <v>40</v>
      </c>
      <c r="Q1431" s="4" t="s">
        <v>70</v>
      </c>
    </row>
    <row r="1432" spans="1:17" ht="14.25" customHeight="1" x14ac:dyDescent="0.35">
      <c r="A1432" s="4" t="s">
        <v>1238</v>
      </c>
      <c r="B1432" s="5">
        <v>45469</v>
      </c>
      <c r="C1432" s="4" t="s">
        <v>53</v>
      </c>
      <c r="D1432" s="4" t="s">
        <v>62</v>
      </c>
      <c r="E1432" s="4" t="s">
        <v>20</v>
      </c>
      <c r="F1432" s="4" t="s">
        <v>90</v>
      </c>
      <c r="G1432" s="4">
        <v>2021</v>
      </c>
      <c r="H1432" s="4" t="s">
        <v>34</v>
      </c>
      <c r="I1432" s="4">
        <v>39600</v>
      </c>
      <c r="J1432" s="4" t="s">
        <v>66</v>
      </c>
      <c r="K1432" s="4" t="s">
        <v>46</v>
      </c>
      <c r="L1432" s="4" t="s">
        <v>87</v>
      </c>
      <c r="M1432" s="6" t="s">
        <v>25</v>
      </c>
      <c r="N1432" s="4">
        <v>8</v>
      </c>
      <c r="O1432" s="4" t="s">
        <v>74</v>
      </c>
      <c r="P1432" s="4" t="s">
        <v>50</v>
      </c>
      <c r="Q1432" s="4" t="s">
        <v>29</v>
      </c>
    </row>
    <row r="1433" spans="1:17" ht="14.25" customHeight="1" x14ac:dyDescent="0.35">
      <c r="A1433" s="4" t="s">
        <v>392</v>
      </c>
      <c r="B1433" s="5">
        <v>45375</v>
      </c>
      <c r="C1433" s="4" t="s">
        <v>53</v>
      </c>
      <c r="D1433" s="4" t="s">
        <v>62</v>
      </c>
      <c r="E1433" s="4" t="s">
        <v>33</v>
      </c>
      <c r="F1433" s="4" t="s">
        <v>81</v>
      </c>
      <c r="G1433" s="4">
        <v>2020</v>
      </c>
      <c r="H1433" s="4" t="s">
        <v>44</v>
      </c>
      <c r="I1433" s="4">
        <v>43950</v>
      </c>
      <c r="J1433" s="4" t="s">
        <v>35</v>
      </c>
      <c r="K1433" s="4" t="s">
        <v>42</v>
      </c>
      <c r="L1433" s="4" t="s">
        <v>56</v>
      </c>
      <c r="M1433" s="6" t="s">
        <v>38</v>
      </c>
      <c r="N1433" s="4" t="s">
        <v>26</v>
      </c>
      <c r="O1433" s="4" t="s">
        <v>27</v>
      </c>
      <c r="P1433" s="4" t="s">
        <v>40</v>
      </c>
      <c r="Q1433" s="4" t="s">
        <v>60</v>
      </c>
    </row>
    <row r="1434" spans="1:17" ht="14.25" customHeight="1" x14ac:dyDescent="0.35">
      <c r="A1434" s="4" t="s">
        <v>1239</v>
      </c>
      <c r="B1434" s="5">
        <v>45618</v>
      </c>
      <c r="C1434" s="4" t="s">
        <v>53</v>
      </c>
      <c r="D1434" s="4" t="s">
        <v>32</v>
      </c>
      <c r="E1434" s="4" t="s">
        <v>20</v>
      </c>
      <c r="F1434" s="4" t="s">
        <v>69</v>
      </c>
      <c r="G1434" s="4">
        <v>2019</v>
      </c>
      <c r="H1434" s="4" t="s">
        <v>54</v>
      </c>
      <c r="I1434" s="4">
        <v>17560</v>
      </c>
      <c r="J1434" s="4" t="s">
        <v>45</v>
      </c>
      <c r="K1434" s="4" t="s">
        <v>18</v>
      </c>
      <c r="L1434" s="4" t="s">
        <v>37</v>
      </c>
      <c r="M1434" s="6" t="s">
        <v>57</v>
      </c>
      <c r="N1434" s="4">
        <v>8</v>
      </c>
      <c r="O1434" s="4" t="s">
        <v>27</v>
      </c>
      <c r="P1434" s="4" t="s">
        <v>50</v>
      </c>
      <c r="Q1434" s="4" t="s">
        <v>51</v>
      </c>
    </row>
    <row r="1435" spans="1:17" ht="14.25" customHeight="1" x14ac:dyDescent="0.35">
      <c r="A1435" s="4" t="s">
        <v>1240</v>
      </c>
      <c r="B1435" s="5">
        <v>45452</v>
      </c>
      <c r="C1435" s="4" t="s">
        <v>76</v>
      </c>
      <c r="D1435" s="4" t="s">
        <v>19</v>
      </c>
      <c r="E1435" s="4" t="s">
        <v>20</v>
      </c>
      <c r="F1435" s="4" t="s">
        <v>81</v>
      </c>
      <c r="G1435" s="4">
        <v>2022</v>
      </c>
      <c r="H1435" s="4" t="s">
        <v>54</v>
      </c>
      <c r="I1435" s="4">
        <v>17540</v>
      </c>
      <c r="J1435" s="4" t="s">
        <v>45</v>
      </c>
      <c r="K1435" s="4" t="s">
        <v>18</v>
      </c>
      <c r="L1435" s="4" t="s">
        <v>56</v>
      </c>
      <c r="M1435" s="6" t="s">
        <v>48</v>
      </c>
      <c r="N1435" s="4">
        <v>8</v>
      </c>
      <c r="O1435" s="4" t="s">
        <v>74</v>
      </c>
      <c r="P1435" s="4" t="s">
        <v>28</v>
      </c>
      <c r="Q1435" s="4" t="s">
        <v>51</v>
      </c>
    </row>
    <row r="1436" spans="1:17" ht="14.25" customHeight="1" x14ac:dyDescent="0.35">
      <c r="A1436" s="4" t="s">
        <v>1241</v>
      </c>
      <c r="B1436" s="5">
        <v>45312</v>
      </c>
      <c r="C1436" s="4" t="s">
        <v>31</v>
      </c>
      <c r="D1436" s="4" t="s">
        <v>62</v>
      </c>
      <c r="E1436" s="4" t="s">
        <v>63</v>
      </c>
      <c r="F1436" s="4" t="s">
        <v>81</v>
      </c>
      <c r="G1436" s="4">
        <v>2018</v>
      </c>
      <c r="H1436" s="4" t="s">
        <v>65</v>
      </c>
      <c r="I1436" s="4">
        <v>21900</v>
      </c>
      <c r="J1436" s="4" t="s">
        <v>55</v>
      </c>
      <c r="K1436" s="4" t="s">
        <v>42</v>
      </c>
      <c r="L1436" s="4" t="s">
        <v>37</v>
      </c>
      <c r="M1436" s="6" t="s">
        <v>57</v>
      </c>
      <c r="N1436" s="4">
        <v>8</v>
      </c>
      <c r="O1436" s="4" t="s">
        <v>27</v>
      </c>
      <c r="P1436" s="4" t="s">
        <v>28</v>
      </c>
      <c r="Q1436" s="4" t="s">
        <v>51</v>
      </c>
    </row>
    <row r="1437" spans="1:17" ht="14.25" customHeight="1" x14ac:dyDescent="0.35">
      <c r="A1437" s="4" t="s">
        <v>1242</v>
      </c>
      <c r="B1437" s="5">
        <v>45453</v>
      </c>
      <c r="C1437" s="4" t="s">
        <v>42</v>
      </c>
      <c r="D1437" s="4" t="s">
        <v>72</v>
      </c>
      <c r="E1437" s="4" t="s">
        <v>20</v>
      </c>
      <c r="F1437" s="4" t="s">
        <v>64</v>
      </c>
      <c r="G1437" s="4">
        <v>2020</v>
      </c>
      <c r="H1437" s="4" t="s">
        <v>22</v>
      </c>
      <c r="I1437" s="4">
        <v>26250</v>
      </c>
      <c r="J1437" s="4" t="s">
        <v>55</v>
      </c>
      <c r="K1437" s="4" t="s">
        <v>42</v>
      </c>
      <c r="L1437" s="4" t="s">
        <v>24</v>
      </c>
      <c r="M1437" s="6" t="s">
        <v>57</v>
      </c>
      <c r="N1437" s="4" t="s">
        <v>58</v>
      </c>
      <c r="O1437" s="4" t="s">
        <v>82</v>
      </c>
      <c r="P1437" s="4" t="s">
        <v>28</v>
      </c>
      <c r="Q1437" s="4" t="s">
        <v>29</v>
      </c>
    </row>
    <row r="1438" spans="1:17" ht="14.25" customHeight="1" x14ac:dyDescent="0.35">
      <c r="A1438" s="4" t="s">
        <v>1243</v>
      </c>
      <c r="B1438" s="5">
        <v>45312</v>
      </c>
      <c r="C1438" s="4" t="s">
        <v>42</v>
      </c>
      <c r="D1438" s="4" t="s">
        <v>32</v>
      </c>
      <c r="E1438" s="4" t="s">
        <v>73</v>
      </c>
      <c r="F1438" s="4" t="s">
        <v>64</v>
      </c>
      <c r="G1438" s="4">
        <v>2021</v>
      </c>
      <c r="H1438" s="4" t="s">
        <v>44</v>
      </c>
      <c r="I1438" s="4">
        <v>43700</v>
      </c>
      <c r="J1438" s="4" t="s">
        <v>55</v>
      </c>
      <c r="K1438" s="4" t="s">
        <v>42</v>
      </c>
      <c r="L1438" s="4" t="s">
        <v>37</v>
      </c>
      <c r="M1438" s="6" t="s">
        <v>25</v>
      </c>
      <c r="N1438" s="4" t="s">
        <v>67</v>
      </c>
      <c r="O1438" s="4" t="s">
        <v>27</v>
      </c>
      <c r="P1438" s="4" t="s">
        <v>28</v>
      </c>
      <c r="Q1438" s="4" t="s">
        <v>29</v>
      </c>
    </row>
    <row r="1439" spans="1:17" ht="14.25" customHeight="1" x14ac:dyDescent="0.35">
      <c r="A1439" s="4" t="s">
        <v>1244</v>
      </c>
      <c r="B1439" s="5">
        <v>45469</v>
      </c>
      <c r="C1439" s="4" t="s">
        <v>31</v>
      </c>
      <c r="D1439" s="4" t="s">
        <v>84</v>
      </c>
      <c r="E1439" s="4" t="s">
        <v>63</v>
      </c>
      <c r="F1439" s="4" t="s">
        <v>64</v>
      </c>
      <c r="G1439" s="4">
        <v>2018</v>
      </c>
      <c r="H1439" s="4" t="s">
        <v>44</v>
      </c>
      <c r="I1439" s="4">
        <v>43650</v>
      </c>
      <c r="J1439" s="4" t="s">
        <v>55</v>
      </c>
      <c r="K1439" s="4" t="s">
        <v>36</v>
      </c>
      <c r="L1439" s="4" t="s">
        <v>56</v>
      </c>
      <c r="M1439" s="6" t="s">
        <v>25</v>
      </c>
      <c r="N1439" s="4" t="s">
        <v>26</v>
      </c>
      <c r="O1439" s="4" t="s">
        <v>74</v>
      </c>
      <c r="P1439" s="4" t="s">
        <v>28</v>
      </c>
      <c r="Q1439" s="4" t="s">
        <v>29</v>
      </c>
    </row>
    <row r="1440" spans="1:17" ht="14.25" customHeight="1" x14ac:dyDescent="0.35">
      <c r="A1440" s="4" t="s">
        <v>1245</v>
      </c>
      <c r="B1440" s="7">
        <v>45443</v>
      </c>
      <c r="C1440" s="4" t="s">
        <v>31</v>
      </c>
      <c r="D1440" s="4" t="s">
        <v>84</v>
      </c>
      <c r="E1440" s="4" t="s">
        <v>79</v>
      </c>
      <c r="F1440" s="4" t="s">
        <v>69</v>
      </c>
      <c r="G1440" s="4">
        <v>2020</v>
      </c>
      <c r="H1440" s="4" t="s">
        <v>22</v>
      </c>
      <c r="I1440" s="4">
        <v>25500</v>
      </c>
      <c r="J1440" s="4" t="s">
        <v>35</v>
      </c>
      <c r="K1440" s="4" t="s">
        <v>42</v>
      </c>
      <c r="L1440" s="4" t="s">
        <v>37</v>
      </c>
      <c r="M1440" s="6" t="s">
        <v>48</v>
      </c>
      <c r="N1440" s="4">
        <v>8</v>
      </c>
      <c r="O1440" s="4" t="s">
        <v>39</v>
      </c>
      <c r="P1440" s="4" t="s">
        <v>50</v>
      </c>
      <c r="Q1440" s="4" t="s">
        <v>70</v>
      </c>
    </row>
    <row r="1441" spans="1:17" ht="14.25" customHeight="1" x14ac:dyDescent="0.35">
      <c r="A1441" s="4" t="s">
        <v>1059</v>
      </c>
      <c r="B1441" s="7">
        <v>45620</v>
      </c>
      <c r="C1441" s="4" t="s">
        <v>53</v>
      </c>
      <c r="D1441" s="4" t="s">
        <v>32</v>
      </c>
      <c r="E1441" s="4" t="s">
        <v>20</v>
      </c>
      <c r="F1441" s="4" t="s">
        <v>81</v>
      </c>
      <c r="G1441" s="4">
        <v>2022</v>
      </c>
      <c r="H1441" s="4" t="s">
        <v>65</v>
      </c>
      <c r="I1441" s="4">
        <v>20250</v>
      </c>
      <c r="J1441" s="4" t="s">
        <v>55</v>
      </c>
      <c r="K1441" s="4" t="s">
        <v>18</v>
      </c>
      <c r="L1441" s="4" t="s">
        <v>24</v>
      </c>
      <c r="M1441" s="6" t="s">
        <v>48</v>
      </c>
      <c r="N1441" s="4" t="s">
        <v>58</v>
      </c>
      <c r="O1441" s="4" t="s">
        <v>74</v>
      </c>
      <c r="P1441" s="4" t="s">
        <v>40</v>
      </c>
      <c r="Q1441" s="4" t="s">
        <v>70</v>
      </c>
    </row>
    <row r="1442" spans="1:17" ht="14.25" customHeight="1" x14ac:dyDescent="0.35">
      <c r="A1442" s="4" t="s">
        <v>1246</v>
      </c>
      <c r="B1442" s="7">
        <v>45543</v>
      </c>
      <c r="C1442" s="4" t="s">
        <v>18</v>
      </c>
      <c r="D1442" s="4" t="s">
        <v>72</v>
      </c>
      <c r="E1442" s="4" t="s">
        <v>20</v>
      </c>
      <c r="F1442" s="4" t="s">
        <v>43</v>
      </c>
      <c r="G1442" s="4">
        <v>2021</v>
      </c>
      <c r="H1442" s="4" t="s">
        <v>65</v>
      </c>
      <c r="I1442" s="4">
        <v>20000</v>
      </c>
      <c r="J1442" s="4" t="s">
        <v>23</v>
      </c>
      <c r="K1442" s="4" t="s">
        <v>36</v>
      </c>
      <c r="L1442" s="4" t="s">
        <v>37</v>
      </c>
      <c r="M1442" s="6" t="s">
        <v>57</v>
      </c>
      <c r="N1442" s="4">
        <v>8</v>
      </c>
      <c r="O1442" s="4" t="s">
        <v>59</v>
      </c>
      <c r="P1442" s="4" t="s">
        <v>28</v>
      </c>
      <c r="Q1442" s="4" t="s">
        <v>29</v>
      </c>
    </row>
    <row r="1443" spans="1:17" ht="14.25" customHeight="1" x14ac:dyDescent="0.35">
      <c r="A1443" s="4" t="s">
        <v>1247</v>
      </c>
      <c r="B1443" s="7">
        <v>45528</v>
      </c>
      <c r="C1443" s="4" t="s">
        <v>18</v>
      </c>
      <c r="D1443" s="4" t="s">
        <v>32</v>
      </c>
      <c r="E1443" s="4" t="s">
        <v>86</v>
      </c>
      <c r="F1443" s="4" t="s">
        <v>69</v>
      </c>
      <c r="G1443" s="4">
        <v>2022</v>
      </c>
      <c r="H1443" s="4" t="s">
        <v>22</v>
      </c>
      <c r="I1443" s="4">
        <v>23400</v>
      </c>
      <c r="J1443" s="4" t="s">
        <v>35</v>
      </c>
      <c r="K1443" s="4" t="s">
        <v>46</v>
      </c>
      <c r="L1443" s="4" t="s">
        <v>37</v>
      </c>
      <c r="M1443" s="6" t="s">
        <v>57</v>
      </c>
      <c r="N1443" s="4" t="s">
        <v>67</v>
      </c>
      <c r="O1443" s="4" t="s">
        <v>74</v>
      </c>
      <c r="P1443" s="4" t="s">
        <v>28</v>
      </c>
      <c r="Q1443" s="4" t="s">
        <v>60</v>
      </c>
    </row>
    <row r="1444" spans="1:17" ht="14.25" customHeight="1" x14ac:dyDescent="0.35">
      <c r="A1444" s="4" t="s">
        <v>402</v>
      </c>
      <c r="B1444" s="7">
        <v>45312</v>
      </c>
      <c r="C1444" s="4" t="s">
        <v>31</v>
      </c>
      <c r="D1444" s="4" t="s">
        <v>19</v>
      </c>
      <c r="E1444" s="4" t="s">
        <v>89</v>
      </c>
      <c r="F1444" s="4" t="s">
        <v>43</v>
      </c>
      <c r="G1444" s="4">
        <v>2020</v>
      </c>
      <c r="H1444" s="4" t="s">
        <v>54</v>
      </c>
      <c r="I1444" s="4">
        <v>15000</v>
      </c>
      <c r="J1444" s="4" t="s">
        <v>55</v>
      </c>
      <c r="K1444" s="4" t="s">
        <v>42</v>
      </c>
      <c r="L1444" s="4" t="s">
        <v>37</v>
      </c>
      <c r="M1444" s="6" t="s">
        <v>57</v>
      </c>
      <c r="N1444" s="4" t="s">
        <v>26</v>
      </c>
      <c r="O1444" s="4" t="s">
        <v>27</v>
      </c>
      <c r="P1444" s="4" t="s">
        <v>28</v>
      </c>
      <c r="Q1444" s="4" t="s">
        <v>51</v>
      </c>
    </row>
    <row r="1445" spans="1:17" ht="14.25" customHeight="1" x14ac:dyDescent="0.35">
      <c r="A1445" s="4" t="s">
        <v>616</v>
      </c>
      <c r="B1445" s="7">
        <v>45301</v>
      </c>
      <c r="C1445" s="4" t="s">
        <v>53</v>
      </c>
      <c r="D1445" s="4" t="s">
        <v>72</v>
      </c>
      <c r="E1445" s="4" t="s">
        <v>20</v>
      </c>
      <c r="F1445" s="4" t="s">
        <v>64</v>
      </c>
      <c r="G1445" s="4">
        <v>2018</v>
      </c>
      <c r="H1445" s="4" t="s">
        <v>54</v>
      </c>
      <c r="I1445" s="4">
        <v>17600</v>
      </c>
      <c r="J1445" s="4" t="s">
        <v>45</v>
      </c>
      <c r="K1445" s="4" t="s">
        <v>36</v>
      </c>
      <c r="L1445" s="4" t="s">
        <v>87</v>
      </c>
      <c r="M1445" s="6" t="s">
        <v>25</v>
      </c>
      <c r="N1445" s="4" t="s">
        <v>58</v>
      </c>
      <c r="O1445" s="4" t="s">
        <v>82</v>
      </c>
      <c r="P1445" s="4" t="s">
        <v>40</v>
      </c>
      <c r="Q1445" s="4" t="s">
        <v>51</v>
      </c>
    </row>
    <row r="1446" spans="1:17" ht="14.25" customHeight="1" x14ac:dyDescent="0.35">
      <c r="A1446" s="4" t="s">
        <v>802</v>
      </c>
      <c r="B1446" s="7">
        <v>45535</v>
      </c>
      <c r="C1446" s="4" t="s">
        <v>42</v>
      </c>
      <c r="D1446" s="4" t="s">
        <v>72</v>
      </c>
      <c r="E1446" s="4" t="s">
        <v>33</v>
      </c>
      <c r="F1446" s="4" t="s">
        <v>43</v>
      </c>
      <c r="G1446" s="4">
        <v>2019</v>
      </c>
      <c r="H1446" s="4" t="s">
        <v>44</v>
      </c>
      <c r="I1446" s="4">
        <v>43950</v>
      </c>
      <c r="J1446" s="4" t="s">
        <v>66</v>
      </c>
      <c r="K1446" s="4" t="s">
        <v>77</v>
      </c>
      <c r="L1446" s="4" t="s">
        <v>87</v>
      </c>
      <c r="M1446" s="6" t="s">
        <v>57</v>
      </c>
      <c r="N1446" s="4" t="s">
        <v>49</v>
      </c>
      <c r="O1446" s="4" t="s">
        <v>39</v>
      </c>
      <c r="P1446" s="4" t="s">
        <v>50</v>
      </c>
      <c r="Q1446" s="4" t="s">
        <v>29</v>
      </c>
    </row>
    <row r="1447" spans="1:17" ht="14.25" customHeight="1" x14ac:dyDescent="0.35">
      <c r="A1447" s="4" t="s">
        <v>1248</v>
      </c>
      <c r="B1447" s="7">
        <v>45403</v>
      </c>
      <c r="C1447" s="4" t="s">
        <v>18</v>
      </c>
      <c r="D1447" s="4" t="s">
        <v>84</v>
      </c>
      <c r="E1447" s="4" t="s">
        <v>20</v>
      </c>
      <c r="F1447" s="4" t="s">
        <v>21</v>
      </c>
      <c r="G1447" s="4">
        <v>2021</v>
      </c>
      <c r="H1447" s="4" t="s">
        <v>22</v>
      </c>
      <c r="I1447" s="4">
        <v>26340</v>
      </c>
      <c r="J1447" s="4" t="s">
        <v>23</v>
      </c>
      <c r="K1447" s="4" t="s">
        <v>36</v>
      </c>
      <c r="L1447" s="4" t="s">
        <v>47</v>
      </c>
      <c r="M1447" s="6" t="s">
        <v>38</v>
      </c>
      <c r="N1447" s="4" t="s">
        <v>49</v>
      </c>
      <c r="O1447" s="4" t="s">
        <v>74</v>
      </c>
      <c r="P1447" s="4" t="s">
        <v>40</v>
      </c>
      <c r="Q1447" s="4" t="s">
        <v>70</v>
      </c>
    </row>
    <row r="1448" spans="1:17" ht="14.25" customHeight="1" x14ac:dyDescent="0.35">
      <c r="A1448" s="4" t="s">
        <v>859</v>
      </c>
      <c r="B1448" s="7">
        <v>45312</v>
      </c>
      <c r="C1448" s="4" t="s">
        <v>53</v>
      </c>
      <c r="D1448" s="4" t="s">
        <v>62</v>
      </c>
      <c r="E1448" s="4" t="s">
        <v>20</v>
      </c>
      <c r="F1448" s="4" t="s">
        <v>64</v>
      </c>
      <c r="G1448" s="4">
        <v>2022</v>
      </c>
      <c r="H1448" s="4" t="s">
        <v>54</v>
      </c>
      <c r="I1448" s="4">
        <v>17540</v>
      </c>
      <c r="J1448" s="4" t="s">
        <v>45</v>
      </c>
      <c r="K1448" s="4" t="s">
        <v>46</v>
      </c>
      <c r="L1448" s="4" t="s">
        <v>87</v>
      </c>
      <c r="M1448" s="6" t="s">
        <v>48</v>
      </c>
      <c r="N1448" s="4" t="s">
        <v>49</v>
      </c>
      <c r="O1448" s="4" t="s">
        <v>27</v>
      </c>
      <c r="P1448" s="4" t="s">
        <v>50</v>
      </c>
      <c r="Q1448" s="4" t="s">
        <v>29</v>
      </c>
    </row>
    <row r="1449" spans="1:17" ht="14.25" customHeight="1" x14ac:dyDescent="0.35">
      <c r="A1449" s="4" t="s">
        <v>1249</v>
      </c>
      <c r="B1449" s="7">
        <v>45441</v>
      </c>
      <c r="C1449" s="4" t="s">
        <v>18</v>
      </c>
      <c r="D1449" s="4" t="s">
        <v>32</v>
      </c>
      <c r="E1449" s="4" t="s">
        <v>63</v>
      </c>
      <c r="F1449" s="4" t="s">
        <v>90</v>
      </c>
      <c r="G1449" s="4">
        <v>2018</v>
      </c>
      <c r="H1449" s="4" t="s">
        <v>65</v>
      </c>
      <c r="I1449" s="4">
        <v>21900</v>
      </c>
      <c r="J1449" s="4" t="s">
        <v>45</v>
      </c>
      <c r="K1449" s="4" t="s">
        <v>42</v>
      </c>
      <c r="L1449" s="4" t="s">
        <v>24</v>
      </c>
      <c r="M1449" s="6" t="s">
        <v>48</v>
      </c>
      <c r="N1449" s="4">
        <v>8</v>
      </c>
      <c r="O1449" s="4" t="s">
        <v>82</v>
      </c>
      <c r="P1449" s="4" t="s">
        <v>28</v>
      </c>
      <c r="Q1449" s="4" t="s">
        <v>70</v>
      </c>
    </row>
    <row r="1450" spans="1:17" ht="14.25" customHeight="1" x14ac:dyDescent="0.35">
      <c r="A1450" s="4" t="s">
        <v>1250</v>
      </c>
      <c r="B1450" s="7">
        <v>45471</v>
      </c>
      <c r="C1450" s="4" t="s">
        <v>53</v>
      </c>
      <c r="D1450" s="4" t="s">
        <v>84</v>
      </c>
      <c r="E1450" s="4" t="s">
        <v>20</v>
      </c>
      <c r="F1450" s="4" t="s">
        <v>81</v>
      </c>
      <c r="G1450" s="4">
        <v>2018</v>
      </c>
      <c r="H1450" s="4" t="s">
        <v>22</v>
      </c>
      <c r="I1450" s="4">
        <v>26250</v>
      </c>
      <c r="J1450" s="4" t="s">
        <v>35</v>
      </c>
      <c r="K1450" s="4" t="s">
        <v>46</v>
      </c>
      <c r="L1450" s="4" t="s">
        <v>47</v>
      </c>
      <c r="M1450" s="6" t="s">
        <v>38</v>
      </c>
      <c r="N1450" s="4" t="s">
        <v>26</v>
      </c>
      <c r="O1450" s="4" t="s">
        <v>39</v>
      </c>
      <c r="P1450" s="4" t="s">
        <v>28</v>
      </c>
      <c r="Q1450" s="4" t="s">
        <v>51</v>
      </c>
    </row>
    <row r="1451" spans="1:17" ht="14.25" customHeight="1" x14ac:dyDescent="0.35">
      <c r="A1451" s="4" t="s">
        <v>1251</v>
      </c>
      <c r="B1451" s="7">
        <v>45626</v>
      </c>
      <c r="C1451" s="4" t="s">
        <v>18</v>
      </c>
      <c r="D1451" s="4" t="s">
        <v>19</v>
      </c>
      <c r="E1451" s="4" t="s">
        <v>73</v>
      </c>
      <c r="F1451" s="4" t="s">
        <v>81</v>
      </c>
      <c r="G1451" s="4">
        <v>2019</v>
      </c>
      <c r="H1451" s="4" t="s">
        <v>44</v>
      </c>
      <c r="I1451" s="4">
        <v>43700</v>
      </c>
      <c r="J1451" s="4" t="s">
        <v>66</v>
      </c>
      <c r="K1451" s="4" t="s">
        <v>42</v>
      </c>
      <c r="L1451" s="4" t="s">
        <v>87</v>
      </c>
      <c r="M1451" s="6" t="s">
        <v>38</v>
      </c>
      <c r="N1451" s="4" t="s">
        <v>67</v>
      </c>
      <c r="O1451" s="4" t="s">
        <v>59</v>
      </c>
      <c r="P1451" s="4" t="s">
        <v>28</v>
      </c>
      <c r="Q1451" s="4" t="s">
        <v>70</v>
      </c>
    </row>
    <row r="1452" spans="1:17" ht="14.25" customHeight="1" x14ac:dyDescent="0.35">
      <c r="A1452" s="4" t="s">
        <v>1252</v>
      </c>
      <c r="B1452" s="5">
        <v>45388</v>
      </c>
      <c r="C1452" s="4" t="s">
        <v>76</v>
      </c>
      <c r="D1452" s="4" t="s">
        <v>32</v>
      </c>
      <c r="E1452" s="4" t="s">
        <v>63</v>
      </c>
      <c r="F1452" s="4" t="s">
        <v>90</v>
      </c>
      <c r="G1452" s="4">
        <v>2020</v>
      </c>
      <c r="H1452" s="4" t="s">
        <v>54</v>
      </c>
      <c r="I1452" s="4">
        <v>17460</v>
      </c>
      <c r="J1452" s="4" t="s">
        <v>45</v>
      </c>
      <c r="K1452" s="4" t="s">
        <v>77</v>
      </c>
      <c r="L1452" s="4" t="s">
        <v>47</v>
      </c>
      <c r="M1452" s="6" t="s">
        <v>57</v>
      </c>
      <c r="N1452" s="4" t="s">
        <v>49</v>
      </c>
      <c r="O1452" s="4" t="s">
        <v>59</v>
      </c>
      <c r="P1452" s="4" t="s">
        <v>28</v>
      </c>
      <c r="Q1452" s="4" t="s">
        <v>29</v>
      </c>
    </row>
    <row r="1453" spans="1:17" ht="14.25" customHeight="1" x14ac:dyDescent="0.35">
      <c r="A1453" s="4" t="s">
        <v>1253</v>
      </c>
      <c r="B1453" s="5">
        <v>45604</v>
      </c>
      <c r="C1453" s="4" t="s">
        <v>18</v>
      </c>
      <c r="D1453" s="4" t="s">
        <v>32</v>
      </c>
      <c r="E1453" s="4" t="s">
        <v>79</v>
      </c>
      <c r="F1453" s="4" t="s">
        <v>69</v>
      </c>
      <c r="G1453" s="4">
        <v>2019</v>
      </c>
      <c r="H1453" s="4" t="s">
        <v>54</v>
      </c>
      <c r="I1453" s="4">
        <v>17000</v>
      </c>
      <c r="J1453" s="4" t="s">
        <v>55</v>
      </c>
      <c r="K1453" s="4" t="s">
        <v>77</v>
      </c>
      <c r="L1453" s="4" t="s">
        <v>47</v>
      </c>
      <c r="M1453" s="6" t="s">
        <v>25</v>
      </c>
      <c r="N1453" s="4" t="s">
        <v>26</v>
      </c>
      <c r="O1453" s="4" t="s">
        <v>59</v>
      </c>
      <c r="P1453" s="4" t="s">
        <v>28</v>
      </c>
      <c r="Q1453" s="4" t="s">
        <v>51</v>
      </c>
    </row>
    <row r="1454" spans="1:17" ht="14.25" customHeight="1" x14ac:dyDescent="0.35">
      <c r="A1454" s="4" t="s">
        <v>1254</v>
      </c>
      <c r="B1454" s="5">
        <v>45547</v>
      </c>
      <c r="C1454" s="4" t="s">
        <v>18</v>
      </c>
      <c r="D1454" s="4" t="s">
        <v>72</v>
      </c>
      <c r="E1454" s="4" t="s">
        <v>20</v>
      </c>
      <c r="F1454" s="4" t="s">
        <v>81</v>
      </c>
      <c r="G1454" s="4">
        <v>2019</v>
      </c>
      <c r="H1454" s="4" t="s">
        <v>65</v>
      </c>
      <c r="I1454" s="4">
        <v>20250</v>
      </c>
      <c r="J1454" s="4" t="s">
        <v>55</v>
      </c>
      <c r="K1454" s="4" t="s">
        <v>42</v>
      </c>
      <c r="L1454" s="4" t="s">
        <v>56</v>
      </c>
      <c r="M1454" s="6" t="s">
        <v>38</v>
      </c>
      <c r="N1454" s="4" t="s">
        <v>26</v>
      </c>
      <c r="O1454" s="4" t="s">
        <v>39</v>
      </c>
      <c r="P1454" s="4" t="s">
        <v>50</v>
      </c>
      <c r="Q1454" s="4" t="s">
        <v>29</v>
      </c>
    </row>
    <row r="1455" spans="1:17" ht="14.25" customHeight="1" x14ac:dyDescent="0.35">
      <c r="A1455" s="4" t="s">
        <v>1255</v>
      </c>
      <c r="B1455" s="5">
        <v>45399</v>
      </c>
      <c r="C1455" s="4" t="s">
        <v>18</v>
      </c>
      <c r="D1455" s="4" t="s">
        <v>19</v>
      </c>
      <c r="E1455" s="4" t="s">
        <v>20</v>
      </c>
      <c r="F1455" s="4" t="s">
        <v>69</v>
      </c>
      <c r="G1455" s="4">
        <v>2020</v>
      </c>
      <c r="H1455" s="4" t="s">
        <v>54</v>
      </c>
      <c r="I1455" s="4">
        <v>16000</v>
      </c>
      <c r="J1455" s="4" t="s">
        <v>45</v>
      </c>
      <c r="K1455" s="4" t="s">
        <v>42</v>
      </c>
      <c r="L1455" s="4" t="s">
        <v>56</v>
      </c>
      <c r="M1455" s="6" t="s">
        <v>25</v>
      </c>
      <c r="N1455" s="4" t="s">
        <v>26</v>
      </c>
      <c r="O1455" s="4" t="s">
        <v>27</v>
      </c>
      <c r="P1455" s="4" t="s">
        <v>40</v>
      </c>
      <c r="Q1455" s="4" t="s">
        <v>51</v>
      </c>
    </row>
    <row r="1456" spans="1:17" ht="14.25" customHeight="1" x14ac:dyDescent="0.35">
      <c r="A1456" s="4" t="s">
        <v>1256</v>
      </c>
      <c r="B1456" s="5">
        <v>45350</v>
      </c>
      <c r="C1456" s="4" t="s">
        <v>76</v>
      </c>
      <c r="D1456" s="4" t="s">
        <v>72</v>
      </c>
      <c r="E1456" s="4" t="s">
        <v>86</v>
      </c>
      <c r="F1456" s="4" t="s">
        <v>69</v>
      </c>
      <c r="G1456" s="4">
        <v>2020</v>
      </c>
      <c r="H1456" s="4" t="s">
        <v>54</v>
      </c>
      <c r="I1456" s="4">
        <v>15600</v>
      </c>
      <c r="J1456" s="4" t="s">
        <v>45</v>
      </c>
      <c r="K1456" s="4" t="s">
        <v>18</v>
      </c>
      <c r="L1456" s="4" t="s">
        <v>47</v>
      </c>
      <c r="M1456" s="6" t="s">
        <v>25</v>
      </c>
      <c r="N1456" s="4" t="s">
        <v>67</v>
      </c>
      <c r="O1456" s="4" t="s">
        <v>59</v>
      </c>
      <c r="P1456" s="4" t="s">
        <v>28</v>
      </c>
      <c r="Q1456" s="4" t="s">
        <v>60</v>
      </c>
    </row>
    <row r="1457" spans="1:17" ht="14.25" customHeight="1" x14ac:dyDescent="0.35">
      <c r="A1457" s="4" t="s">
        <v>1257</v>
      </c>
      <c r="B1457" s="5">
        <v>45624</v>
      </c>
      <c r="C1457" s="4" t="s">
        <v>76</v>
      </c>
      <c r="D1457" s="4" t="s">
        <v>62</v>
      </c>
      <c r="E1457" s="4" t="s">
        <v>89</v>
      </c>
      <c r="F1457" s="4" t="s">
        <v>21</v>
      </c>
      <c r="G1457" s="4">
        <v>2020</v>
      </c>
      <c r="H1457" s="4" t="s">
        <v>65</v>
      </c>
      <c r="I1457" s="4">
        <v>18750</v>
      </c>
      <c r="J1457" s="4" t="s">
        <v>45</v>
      </c>
      <c r="K1457" s="4" t="s">
        <v>18</v>
      </c>
      <c r="L1457" s="4" t="s">
        <v>47</v>
      </c>
      <c r="M1457" s="6" t="s">
        <v>57</v>
      </c>
      <c r="N1457" s="4" t="s">
        <v>67</v>
      </c>
      <c r="O1457" s="4" t="s">
        <v>82</v>
      </c>
      <c r="P1457" s="4" t="s">
        <v>28</v>
      </c>
      <c r="Q1457" s="4" t="s">
        <v>29</v>
      </c>
    </row>
    <row r="1458" spans="1:17" ht="14.25" customHeight="1" x14ac:dyDescent="0.35">
      <c r="A1458" s="4" t="s">
        <v>1258</v>
      </c>
      <c r="B1458" s="5">
        <v>45352</v>
      </c>
      <c r="C1458" s="4" t="s">
        <v>18</v>
      </c>
      <c r="D1458" s="4" t="s">
        <v>19</v>
      </c>
      <c r="E1458" s="4" t="s">
        <v>20</v>
      </c>
      <c r="F1458" s="4" t="s">
        <v>69</v>
      </c>
      <c r="G1458" s="4">
        <v>2018</v>
      </c>
      <c r="H1458" s="4" t="s">
        <v>65</v>
      </c>
      <c r="I1458" s="4">
        <v>22000</v>
      </c>
      <c r="J1458" s="4" t="s">
        <v>35</v>
      </c>
      <c r="K1458" s="4" t="s">
        <v>77</v>
      </c>
      <c r="L1458" s="4" t="s">
        <v>24</v>
      </c>
      <c r="M1458" s="6" t="s">
        <v>57</v>
      </c>
      <c r="N1458" s="4" t="s">
        <v>58</v>
      </c>
      <c r="O1458" s="4" t="s">
        <v>27</v>
      </c>
      <c r="P1458" s="4" t="s">
        <v>28</v>
      </c>
      <c r="Q1458" s="4" t="s">
        <v>60</v>
      </c>
    </row>
    <row r="1459" spans="1:17" ht="14.25" customHeight="1" x14ac:dyDescent="0.35">
      <c r="A1459" s="4" t="s">
        <v>1259</v>
      </c>
      <c r="B1459" s="5">
        <v>45376</v>
      </c>
      <c r="C1459" s="4" t="s">
        <v>42</v>
      </c>
      <c r="D1459" s="4" t="s">
        <v>32</v>
      </c>
      <c r="E1459" s="4" t="s">
        <v>33</v>
      </c>
      <c r="F1459" s="4" t="s">
        <v>90</v>
      </c>
      <c r="G1459" s="4">
        <v>2018</v>
      </c>
      <c r="H1459" s="4" t="s">
        <v>44</v>
      </c>
      <c r="I1459" s="4">
        <v>43950</v>
      </c>
      <c r="J1459" s="4" t="s">
        <v>45</v>
      </c>
      <c r="K1459" s="4" t="s">
        <v>36</v>
      </c>
      <c r="L1459" s="4" t="s">
        <v>87</v>
      </c>
      <c r="M1459" s="6" t="s">
        <v>57</v>
      </c>
      <c r="N1459" s="4" t="s">
        <v>67</v>
      </c>
      <c r="O1459" s="4" t="s">
        <v>82</v>
      </c>
      <c r="P1459" s="4" t="s">
        <v>40</v>
      </c>
      <c r="Q1459" s="4" t="s">
        <v>51</v>
      </c>
    </row>
    <row r="1460" spans="1:17" ht="14.25" customHeight="1" x14ac:dyDescent="0.35">
      <c r="A1460" s="4" t="s">
        <v>1260</v>
      </c>
      <c r="B1460" s="5">
        <v>45508</v>
      </c>
      <c r="C1460" s="4" t="s">
        <v>31</v>
      </c>
      <c r="D1460" s="4" t="s">
        <v>84</v>
      </c>
      <c r="E1460" s="4" t="s">
        <v>20</v>
      </c>
      <c r="F1460" s="4" t="s">
        <v>43</v>
      </c>
      <c r="G1460" s="4">
        <v>2021</v>
      </c>
      <c r="H1460" s="4" t="s">
        <v>22</v>
      </c>
      <c r="I1460" s="4">
        <v>26340</v>
      </c>
      <c r="J1460" s="4" t="s">
        <v>23</v>
      </c>
      <c r="K1460" s="4" t="s">
        <v>18</v>
      </c>
      <c r="L1460" s="4" t="s">
        <v>47</v>
      </c>
      <c r="M1460" s="6" t="s">
        <v>38</v>
      </c>
      <c r="N1460" s="4">
        <v>8</v>
      </c>
      <c r="O1460" s="4" t="s">
        <v>59</v>
      </c>
      <c r="P1460" s="4" t="s">
        <v>50</v>
      </c>
      <c r="Q1460" s="4" t="s">
        <v>51</v>
      </c>
    </row>
    <row r="1461" spans="1:17" ht="14.25" customHeight="1" x14ac:dyDescent="0.35">
      <c r="A1461" s="4" t="s">
        <v>531</v>
      </c>
      <c r="B1461" s="5">
        <v>45566</v>
      </c>
      <c r="C1461" s="4" t="s">
        <v>42</v>
      </c>
      <c r="D1461" s="4" t="s">
        <v>32</v>
      </c>
      <c r="E1461" s="4" t="s">
        <v>20</v>
      </c>
      <c r="F1461" s="4" t="s">
        <v>69</v>
      </c>
      <c r="G1461" s="4">
        <v>2021</v>
      </c>
      <c r="H1461" s="4" t="s">
        <v>54</v>
      </c>
      <c r="I1461" s="4">
        <v>17540</v>
      </c>
      <c r="J1461" s="4" t="s">
        <v>66</v>
      </c>
      <c r="K1461" s="4" t="s">
        <v>18</v>
      </c>
      <c r="L1461" s="4" t="s">
        <v>56</v>
      </c>
      <c r="M1461" s="6" t="s">
        <v>38</v>
      </c>
      <c r="N1461" s="4">
        <v>8</v>
      </c>
      <c r="O1461" s="4" t="s">
        <v>27</v>
      </c>
      <c r="P1461" s="4" t="s">
        <v>40</v>
      </c>
      <c r="Q1461" s="4" t="s">
        <v>70</v>
      </c>
    </row>
    <row r="1462" spans="1:17" ht="14.25" customHeight="1" x14ac:dyDescent="0.35">
      <c r="A1462" s="4" t="s">
        <v>420</v>
      </c>
      <c r="B1462" s="5">
        <v>45499</v>
      </c>
      <c r="C1462" s="4" t="s">
        <v>18</v>
      </c>
      <c r="D1462" s="4" t="s">
        <v>72</v>
      </c>
      <c r="E1462" s="4" t="s">
        <v>63</v>
      </c>
      <c r="F1462" s="4" t="s">
        <v>64</v>
      </c>
      <c r="G1462" s="4">
        <v>2019</v>
      </c>
      <c r="H1462" s="4" t="s">
        <v>54</v>
      </c>
      <c r="I1462" s="4">
        <v>17520</v>
      </c>
      <c r="J1462" s="4" t="s">
        <v>35</v>
      </c>
      <c r="K1462" s="4" t="s">
        <v>42</v>
      </c>
      <c r="L1462" s="4" t="s">
        <v>47</v>
      </c>
      <c r="M1462" s="6" t="s">
        <v>38</v>
      </c>
      <c r="N1462" s="4" t="s">
        <v>26</v>
      </c>
      <c r="O1462" s="4" t="s">
        <v>74</v>
      </c>
      <c r="P1462" s="4" t="s">
        <v>50</v>
      </c>
      <c r="Q1462" s="4" t="s">
        <v>29</v>
      </c>
    </row>
    <row r="1463" spans="1:17" ht="14.25" customHeight="1" x14ac:dyDescent="0.35">
      <c r="A1463" s="4" t="s">
        <v>875</v>
      </c>
      <c r="B1463" s="5">
        <v>45510</v>
      </c>
      <c r="C1463" s="4" t="s">
        <v>76</v>
      </c>
      <c r="D1463" s="4" t="s">
        <v>72</v>
      </c>
      <c r="E1463" s="4" t="s">
        <v>20</v>
      </c>
      <c r="F1463" s="4" t="s">
        <v>69</v>
      </c>
      <c r="G1463" s="4">
        <v>2019</v>
      </c>
      <c r="H1463" s="4" t="s">
        <v>65</v>
      </c>
      <c r="I1463" s="4">
        <v>21875</v>
      </c>
      <c r="J1463" s="4" t="s">
        <v>23</v>
      </c>
      <c r="K1463" s="4" t="s">
        <v>42</v>
      </c>
      <c r="L1463" s="4" t="s">
        <v>56</v>
      </c>
      <c r="M1463" s="6" t="s">
        <v>38</v>
      </c>
      <c r="N1463" s="4" t="s">
        <v>58</v>
      </c>
      <c r="O1463" s="4" t="s">
        <v>82</v>
      </c>
      <c r="P1463" s="4" t="s">
        <v>28</v>
      </c>
      <c r="Q1463" s="4" t="s">
        <v>51</v>
      </c>
    </row>
    <row r="1464" spans="1:17" ht="14.25" customHeight="1" x14ac:dyDescent="0.35">
      <c r="A1464" s="4" t="s">
        <v>1261</v>
      </c>
      <c r="B1464" s="7">
        <v>45312</v>
      </c>
      <c r="C1464" s="4" t="s">
        <v>18</v>
      </c>
      <c r="D1464" s="4" t="s">
        <v>72</v>
      </c>
      <c r="E1464" s="4" t="s">
        <v>73</v>
      </c>
      <c r="F1464" s="4" t="s">
        <v>64</v>
      </c>
      <c r="G1464" s="4">
        <v>2021</v>
      </c>
      <c r="H1464" s="4" t="s">
        <v>44</v>
      </c>
      <c r="I1464" s="4">
        <v>43700</v>
      </c>
      <c r="J1464" s="4" t="s">
        <v>35</v>
      </c>
      <c r="K1464" s="4" t="s">
        <v>42</v>
      </c>
      <c r="L1464" s="4" t="s">
        <v>87</v>
      </c>
      <c r="M1464" s="6" t="s">
        <v>25</v>
      </c>
      <c r="N1464" s="4" t="s">
        <v>58</v>
      </c>
      <c r="O1464" s="4" t="s">
        <v>39</v>
      </c>
      <c r="P1464" s="4" t="s">
        <v>28</v>
      </c>
      <c r="Q1464" s="4" t="s">
        <v>51</v>
      </c>
    </row>
    <row r="1465" spans="1:17" ht="14.25" customHeight="1" x14ac:dyDescent="0.35">
      <c r="A1465" s="4" t="s">
        <v>1262</v>
      </c>
      <c r="B1465" s="7">
        <v>45292</v>
      </c>
      <c r="C1465" s="4" t="s">
        <v>76</v>
      </c>
      <c r="D1465" s="4" t="s">
        <v>32</v>
      </c>
      <c r="E1465" s="4" t="s">
        <v>63</v>
      </c>
      <c r="F1465" s="4" t="s">
        <v>90</v>
      </c>
      <c r="G1465" s="4">
        <v>2022</v>
      </c>
      <c r="H1465" s="4" t="s">
        <v>54</v>
      </c>
      <c r="I1465" s="4">
        <v>17460</v>
      </c>
      <c r="J1465" s="4" t="s">
        <v>35</v>
      </c>
      <c r="K1465" s="4" t="s">
        <v>18</v>
      </c>
      <c r="L1465" s="4" t="s">
        <v>56</v>
      </c>
      <c r="M1465" s="6" t="s">
        <v>57</v>
      </c>
      <c r="N1465" s="4" t="s">
        <v>49</v>
      </c>
      <c r="O1465" s="4" t="s">
        <v>74</v>
      </c>
      <c r="P1465" s="4" t="s">
        <v>28</v>
      </c>
      <c r="Q1465" s="4" t="s">
        <v>51</v>
      </c>
    </row>
    <row r="1466" spans="1:17" ht="14.25" customHeight="1" x14ac:dyDescent="0.35">
      <c r="A1466" s="4" t="s">
        <v>1263</v>
      </c>
      <c r="B1466" s="7">
        <v>45563</v>
      </c>
      <c r="C1466" s="4" t="s">
        <v>53</v>
      </c>
      <c r="D1466" s="4" t="s">
        <v>32</v>
      </c>
      <c r="E1466" s="4" t="s">
        <v>79</v>
      </c>
      <c r="F1466" s="4" t="s">
        <v>81</v>
      </c>
      <c r="G1466" s="4">
        <v>2019</v>
      </c>
      <c r="H1466" s="4" t="s">
        <v>44</v>
      </c>
      <c r="I1466" s="4">
        <v>42500</v>
      </c>
      <c r="J1466" s="4" t="s">
        <v>45</v>
      </c>
      <c r="K1466" s="4" t="s">
        <v>46</v>
      </c>
      <c r="L1466" s="4" t="s">
        <v>47</v>
      </c>
      <c r="M1466" s="6" t="s">
        <v>57</v>
      </c>
      <c r="N1466" s="4" t="s">
        <v>67</v>
      </c>
      <c r="O1466" s="4" t="s">
        <v>39</v>
      </c>
      <c r="P1466" s="4" t="s">
        <v>28</v>
      </c>
      <c r="Q1466" s="4" t="s">
        <v>51</v>
      </c>
    </row>
    <row r="1467" spans="1:17" ht="14.25" customHeight="1" x14ac:dyDescent="0.35">
      <c r="A1467" s="4" t="s">
        <v>899</v>
      </c>
      <c r="B1467" s="7">
        <v>45601</v>
      </c>
      <c r="C1467" s="4" t="s">
        <v>42</v>
      </c>
      <c r="D1467" s="4" t="s">
        <v>72</v>
      </c>
      <c r="E1467" s="4" t="s">
        <v>20</v>
      </c>
      <c r="F1467" s="4" t="s">
        <v>69</v>
      </c>
      <c r="G1467" s="4">
        <v>2022</v>
      </c>
      <c r="H1467" s="4" t="s">
        <v>34</v>
      </c>
      <c r="I1467" s="4">
        <v>36450</v>
      </c>
      <c r="J1467" s="4" t="s">
        <v>45</v>
      </c>
      <c r="K1467" s="4" t="s">
        <v>46</v>
      </c>
      <c r="L1467" s="4" t="s">
        <v>37</v>
      </c>
      <c r="M1467" s="6" t="s">
        <v>57</v>
      </c>
      <c r="N1467" s="4" t="s">
        <v>26</v>
      </c>
      <c r="O1467" s="4" t="s">
        <v>82</v>
      </c>
      <c r="P1467" s="4" t="s">
        <v>28</v>
      </c>
      <c r="Q1467" s="4" t="s">
        <v>60</v>
      </c>
    </row>
    <row r="1468" spans="1:17" ht="14.25" customHeight="1" x14ac:dyDescent="0.35">
      <c r="A1468" s="4" t="s">
        <v>1213</v>
      </c>
      <c r="B1468" s="7">
        <v>45299</v>
      </c>
      <c r="C1468" s="4" t="s">
        <v>31</v>
      </c>
      <c r="D1468" s="4" t="s">
        <v>32</v>
      </c>
      <c r="E1468" s="4" t="s">
        <v>20</v>
      </c>
      <c r="F1468" s="4" t="s">
        <v>64</v>
      </c>
      <c r="G1468" s="4">
        <v>2022</v>
      </c>
      <c r="H1468" s="4" t="s">
        <v>65</v>
      </c>
      <c r="I1468" s="4">
        <v>20000</v>
      </c>
      <c r="J1468" s="4" t="s">
        <v>35</v>
      </c>
      <c r="K1468" s="4" t="s">
        <v>46</v>
      </c>
      <c r="L1468" s="4" t="s">
        <v>24</v>
      </c>
      <c r="M1468" s="6" t="s">
        <v>38</v>
      </c>
      <c r="N1468" s="4" t="s">
        <v>26</v>
      </c>
      <c r="O1468" s="4" t="s">
        <v>27</v>
      </c>
      <c r="P1468" s="4" t="s">
        <v>50</v>
      </c>
      <c r="Q1468" s="4" t="s">
        <v>60</v>
      </c>
    </row>
    <row r="1469" spans="1:17" ht="14.25" customHeight="1" x14ac:dyDescent="0.35">
      <c r="A1469" s="4" t="s">
        <v>1264</v>
      </c>
      <c r="B1469" s="7">
        <v>45473</v>
      </c>
      <c r="C1469" s="4" t="s">
        <v>53</v>
      </c>
      <c r="D1469" s="4" t="s">
        <v>32</v>
      </c>
      <c r="E1469" s="4" t="s">
        <v>86</v>
      </c>
      <c r="F1469" s="4" t="s">
        <v>69</v>
      </c>
      <c r="G1469" s="4">
        <v>2020</v>
      </c>
      <c r="H1469" s="4" t="s">
        <v>54</v>
      </c>
      <c r="I1469" s="4">
        <v>15600</v>
      </c>
      <c r="J1469" s="4" t="s">
        <v>45</v>
      </c>
      <c r="K1469" s="4" t="s">
        <v>77</v>
      </c>
      <c r="L1469" s="4" t="s">
        <v>37</v>
      </c>
      <c r="M1469" s="6" t="s">
        <v>38</v>
      </c>
      <c r="N1469" s="4" t="s">
        <v>67</v>
      </c>
      <c r="O1469" s="4" t="s">
        <v>39</v>
      </c>
      <c r="P1469" s="4" t="s">
        <v>40</v>
      </c>
      <c r="Q1469" s="4" t="s">
        <v>51</v>
      </c>
    </row>
    <row r="1470" spans="1:17" ht="14.25" customHeight="1" x14ac:dyDescent="0.35">
      <c r="A1470" s="4" t="s">
        <v>1265</v>
      </c>
      <c r="B1470" s="7">
        <v>45320</v>
      </c>
      <c r="C1470" s="4" t="s">
        <v>76</v>
      </c>
      <c r="D1470" s="4" t="s">
        <v>32</v>
      </c>
      <c r="E1470" s="4" t="s">
        <v>89</v>
      </c>
      <c r="F1470" s="4" t="s">
        <v>69</v>
      </c>
      <c r="G1470" s="4">
        <v>2018</v>
      </c>
      <c r="H1470" s="4" t="s">
        <v>44</v>
      </c>
      <c r="I1470" s="4">
        <v>37500</v>
      </c>
      <c r="J1470" s="4" t="s">
        <v>23</v>
      </c>
      <c r="K1470" s="4" t="s">
        <v>46</v>
      </c>
      <c r="L1470" s="4" t="s">
        <v>24</v>
      </c>
      <c r="M1470" s="6" t="s">
        <v>38</v>
      </c>
      <c r="N1470" s="4">
        <v>8</v>
      </c>
      <c r="O1470" s="4" t="s">
        <v>82</v>
      </c>
      <c r="P1470" s="4" t="s">
        <v>28</v>
      </c>
      <c r="Q1470" s="4" t="s">
        <v>60</v>
      </c>
    </row>
    <row r="1471" spans="1:17" ht="14.25" customHeight="1" x14ac:dyDescent="0.35">
      <c r="A1471" s="4" t="s">
        <v>516</v>
      </c>
      <c r="B1471" s="7">
        <v>45441</v>
      </c>
      <c r="C1471" s="4" t="s">
        <v>18</v>
      </c>
      <c r="D1471" s="4" t="s">
        <v>62</v>
      </c>
      <c r="E1471" s="4" t="s">
        <v>20</v>
      </c>
      <c r="F1471" s="4" t="s">
        <v>64</v>
      </c>
      <c r="G1471" s="4">
        <v>2021</v>
      </c>
      <c r="H1471" s="4" t="s">
        <v>22</v>
      </c>
      <c r="I1471" s="4">
        <v>26400</v>
      </c>
      <c r="J1471" s="4" t="s">
        <v>66</v>
      </c>
      <c r="K1471" s="4" t="s">
        <v>77</v>
      </c>
      <c r="L1471" s="4" t="s">
        <v>56</v>
      </c>
      <c r="M1471" s="6" t="s">
        <v>57</v>
      </c>
      <c r="N1471" s="4" t="s">
        <v>26</v>
      </c>
      <c r="O1471" s="4" t="s">
        <v>39</v>
      </c>
      <c r="P1471" s="4" t="s">
        <v>28</v>
      </c>
      <c r="Q1471" s="4" t="s">
        <v>51</v>
      </c>
    </row>
    <row r="1472" spans="1:17" ht="14.25" customHeight="1" x14ac:dyDescent="0.35">
      <c r="A1472" s="4" t="s">
        <v>1266</v>
      </c>
      <c r="B1472" s="7">
        <v>45384</v>
      </c>
      <c r="C1472" s="4" t="s">
        <v>53</v>
      </c>
      <c r="D1472" s="4" t="s">
        <v>72</v>
      </c>
      <c r="E1472" s="4" t="s">
        <v>33</v>
      </c>
      <c r="F1472" s="4" t="s">
        <v>21</v>
      </c>
      <c r="G1472" s="4">
        <v>2018</v>
      </c>
      <c r="H1472" s="4" t="s">
        <v>44</v>
      </c>
      <c r="I1472" s="4">
        <v>43950</v>
      </c>
      <c r="J1472" s="4" t="s">
        <v>45</v>
      </c>
      <c r="K1472" s="4" t="s">
        <v>77</v>
      </c>
      <c r="L1472" s="4" t="s">
        <v>87</v>
      </c>
      <c r="M1472" s="6" t="s">
        <v>48</v>
      </c>
      <c r="N1472" s="4" t="s">
        <v>26</v>
      </c>
      <c r="O1472" s="4" t="s">
        <v>39</v>
      </c>
      <c r="P1472" s="4" t="s">
        <v>28</v>
      </c>
      <c r="Q1472" s="4" t="s">
        <v>70</v>
      </c>
    </row>
    <row r="1473" spans="1:17" ht="14.25" customHeight="1" x14ac:dyDescent="0.35">
      <c r="A1473" s="4" t="s">
        <v>1267</v>
      </c>
      <c r="B1473" s="7">
        <v>45545</v>
      </c>
      <c r="C1473" s="4" t="s">
        <v>76</v>
      </c>
      <c r="D1473" s="4" t="s">
        <v>72</v>
      </c>
      <c r="E1473" s="4" t="s">
        <v>20</v>
      </c>
      <c r="F1473" s="4" t="s">
        <v>64</v>
      </c>
      <c r="G1473" s="4">
        <v>2021</v>
      </c>
      <c r="H1473" s="4" t="s">
        <v>44</v>
      </c>
      <c r="I1473" s="4">
        <v>43900</v>
      </c>
      <c r="J1473" s="4" t="s">
        <v>45</v>
      </c>
      <c r="K1473" s="4" t="s">
        <v>42</v>
      </c>
      <c r="L1473" s="4" t="s">
        <v>37</v>
      </c>
      <c r="M1473" s="6" t="s">
        <v>25</v>
      </c>
      <c r="N1473" s="4" t="s">
        <v>67</v>
      </c>
      <c r="O1473" s="4" t="s">
        <v>82</v>
      </c>
      <c r="P1473" s="4" t="s">
        <v>40</v>
      </c>
      <c r="Q1473" s="4" t="s">
        <v>70</v>
      </c>
    </row>
    <row r="1474" spans="1:17" ht="14.25" customHeight="1" x14ac:dyDescent="0.35">
      <c r="A1474" s="4" t="s">
        <v>1268</v>
      </c>
      <c r="B1474" s="7">
        <v>45506</v>
      </c>
      <c r="C1474" s="4" t="s">
        <v>31</v>
      </c>
      <c r="D1474" s="4" t="s">
        <v>19</v>
      </c>
      <c r="E1474" s="4" t="s">
        <v>20</v>
      </c>
      <c r="F1474" s="4" t="s">
        <v>21</v>
      </c>
      <c r="G1474" s="4">
        <v>2018</v>
      </c>
      <c r="H1474" s="4" t="s">
        <v>34</v>
      </c>
      <c r="I1474" s="4">
        <v>39465</v>
      </c>
      <c r="J1474" s="4" t="s">
        <v>55</v>
      </c>
      <c r="K1474" s="4" t="s">
        <v>46</v>
      </c>
      <c r="L1474" s="4" t="s">
        <v>24</v>
      </c>
      <c r="M1474" s="6" t="s">
        <v>38</v>
      </c>
      <c r="N1474" s="4" t="s">
        <v>49</v>
      </c>
      <c r="O1474" s="4" t="s">
        <v>27</v>
      </c>
      <c r="P1474" s="4" t="s">
        <v>50</v>
      </c>
      <c r="Q1474" s="4" t="s">
        <v>70</v>
      </c>
    </row>
    <row r="1475" spans="1:17" ht="14.25" customHeight="1" x14ac:dyDescent="0.35">
      <c r="A1475" s="4" t="s">
        <v>1269</v>
      </c>
      <c r="B1475" s="7">
        <v>45402</v>
      </c>
      <c r="C1475" s="4" t="s">
        <v>18</v>
      </c>
      <c r="D1475" s="4" t="s">
        <v>19</v>
      </c>
      <c r="E1475" s="4" t="s">
        <v>63</v>
      </c>
      <c r="F1475" s="4" t="s">
        <v>81</v>
      </c>
      <c r="G1475" s="4">
        <v>2021</v>
      </c>
      <c r="H1475" s="4" t="s">
        <v>54</v>
      </c>
      <c r="I1475" s="4">
        <v>17520</v>
      </c>
      <c r="J1475" s="4" t="s">
        <v>66</v>
      </c>
      <c r="K1475" s="4" t="s">
        <v>36</v>
      </c>
      <c r="L1475" s="4" t="s">
        <v>37</v>
      </c>
      <c r="M1475" s="6" t="s">
        <v>25</v>
      </c>
      <c r="N1475" s="4" t="s">
        <v>26</v>
      </c>
      <c r="O1475" s="4" t="s">
        <v>74</v>
      </c>
      <c r="P1475" s="4" t="s">
        <v>40</v>
      </c>
      <c r="Q1475" s="4" t="s">
        <v>70</v>
      </c>
    </row>
    <row r="1476" spans="1:17" ht="14.25" customHeight="1" x14ac:dyDescent="0.35">
      <c r="A1476" s="4" t="s">
        <v>1270</v>
      </c>
      <c r="B1476" s="5">
        <v>45536</v>
      </c>
      <c r="C1476" s="4" t="s">
        <v>42</v>
      </c>
      <c r="D1476" s="4" t="s">
        <v>84</v>
      </c>
      <c r="E1476" s="4" t="s">
        <v>20</v>
      </c>
      <c r="F1476" s="4" t="s">
        <v>21</v>
      </c>
      <c r="G1476" s="4">
        <v>2018</v>
      </c>
      <c r="H1476" s="4" t="s">
        <v>54</v>
      </c>
      <c r="I1476" s="4">
        <v>17500</v>
      </c>
      <c r="J1476" s="4" t="s">
        <v>45</v>
      </c>
      <c r="K1476" s="4" t="s">
        <v>46</v>
      </c>
      <c r="L1476" s="4" t="s">
        <v>87</v>
      </c>
      <c r="M1476" s="6" t="s">
        <v>57</v>
      </c>
      <c r="N1476" s="4">
        <v>8</v>
      </c>
      <c r="O1476" s="4" t="s">
        <v>27</v>
      </c>
      <c r="P1476" s="4" t="s">
        <v>50</v>
      </c>
      <c r="Q1476" s="4" t="s">
        <v>51</v>
      </c>
    </row>
    <row r="1477" spans="1:17" ht="14.25" customHeight="1" x14ac:dyDescent="0.35">
      <c r="A1477" s="4" t="s">
        <v>1271</v>
      </c>
      <c r="B1477" s="5">
        <v>45598</v>
      </c>
      <c r="C1477" s="4" t="s">
        <v>18</v>
      </c>
      <c r="D1477" s="4" t="s">
        <v>84</v>
      </c>
      <c r="E1477" s="4" t="s">
        <v>73</v>
      </c>
      <c r="F1477" s="4" t="s">
        <v>43</v>
      </c>
      <c r="G1477" s="4">
        <v>2020</v>
      </c>
      <c r="H1477" s="4" t="s">
        <v>65</v>
      </c>
      <c r="I1477" s="4">
        <v>21850</v>
      </c>
      <c r="J1477" s="4" t="s">
        <v>45</v>
      </c>
      <c r="K1477" s="4" t="s">
        <v>36</v>
      </c>
      <c r="L1477" s="4" t="s">
        <v>56</v>
      </c>
      <c r="M1477" s="6" t="s">
        <v>38</v>
      </c>
      <c r="N1477" s="4" t="s">
        <v>49</v>
      </c>
      <c r="O1477" s="4" t="s">
        <v>27</v>
      </c>
      <c r="P1477" s="4" t="s">
        <v>28</v>
      </c>
      <c r="Q1477" s="4" t="s">
        <v>51</v>
      </c>
    </row>
    <row r="1478" spans="1:17" ht="14.25" customHeight="1" x14ac:dyDescent="0.35">
      <c r="A1478" s="4" t="s">
        <v>1272</v>
      </c>
      <c r="B1478" s="5">
        <v>45599</v>
      </c>
      <c r="C1478" s="4" t="s">
        <v>42</v>
      </c>
      <c r="D1478" s="4" t="s">
        <v>72</v>
      </c>
      <c r="E1478" s="4" t="s">
        <v>63</v>
      </c>
      <c r="F1478" s="4" t="s">
        <v>21</v>
      </c>
      <c r="G1478" s="4">
        <v>2022</v>
      </c>
      <c r="H1478" s="4" t="s">
        <v>44</v>
      </c>
      <c r="I1478" s="4">
        <v>43650</v>
      </c>
      <c r="J1478" s="4" t="s">
        <v>66</v>
      </c>
      <c r="K1478" s="4" t="s">
        <v>18</v>
      </c>
      <c r="L1478" s="4" t="s">
        <v>24</v>
      </c>
      <c r="M1478" s="6" t="s">
        <v>38</v>
      </c>
      <c r="N1478" s="4" t="s">
        <v>49</v>
      </c>
      <c r="O1478" s="4" t="s">
        <v>74</v>
      </c>
      <c r="P1478" s="4" t="s">
        <v>28</v>
      </c>
      <c r="Q1478" s="4" t="s">
        <v>51</v>
      </c>
    </row>
    <row r="1479" spans="1:17" ht="14.25" customHeight="1" x14ac:dyDescent="0.35">
      <c r="A1479" s="4" t="s">
        <v>1273</v>
      </c>
      <c r="B1479" s="5">
        <v>45318</v>
      </c>
      <c r="C1479" s="4" t="s">
        <v>76</v>
      </c>
      <c r="D1479" s="4" t="s">
        <v>84</v>
      </c>
      <c r="E1479" s="4" t="s">
        <v>79</v>
      </c>
      <c r="F1479" s="4" t="s">
        <v>64</v>
      </c>
      <c r="G1479" s="4">
        <v>2021</v>
      </c>
      <c r="H1479" s="4" t="s">
        <v>22</v>
      </c>
      <c r="I1479" s="4">
        <v>25500</v>
      </c>
      <c r="J1479" s="4" t="s">
        <v>55</v>
      </c>
      <c r="K1479" s="4" t="s">
        <v>36</v>
      </c>
      <c r="L1479" s="4" t="s">
        <v>56</v>
      </c>
      <c r="M1479" s="6" t="s">
        <v>38</v>
      </c>
      <c r="N1479" s="4" t="s">
        <v>67</v>
      </c>
      <c r="O1479" s="4" t="s">
        <v>27</v>
      </c>
      <c r="P1479" s="4" t="s">
        <v>28</v>
      </c>
      <c r="Q1479" s="4" t="s">
        <v>70</v>
      </c>
    </row>
    <row r="1480" spans="1:17" ht="14.25" customHeight="1" x14ac:dyDescent="0.35">
      <c r="A1480" s="4" t="s">
        <v>1274</v>
      </c>
      <c r="B1480" s="5">
        <v>45633</v>
      </c>
      <c r="C1480" s="4" t="s">
        <v>31</v>
      </c>
      <c r="D1480" s="4" t="s">
        <v>32</v>
      </c>
      <c r="E1480" s="4" t="s">
        <v>20</v>
      </c>
      <c r="F1480" s="4" t="s">
        <v>90</v>
      </c>
      <c r="G1480" s="4">
        <v>2022</v>
      </c>
      <c r="H1480" s="4" t="s">
        <v>34</v>
      </c>
      <c r="I1480" s="4">
        <v>36450</v>
      </c>
      <c r="J1480" s="4" t="s">
        <v>55</v>
      </c>
      <c r="K1480" s="4" t="s">
        <v>46</v>
      </c>
      <c r="L1480" s="4" t="s">
        <v>56</v>
      </c>
      <c r="M1480" s="6" t="s">
        <v>25</v>
      </c>
      <c r="N1480" s="4">
        <v>8</v>
      </c>
      <c r="O1480" s="4" t="s">
        <v>27</v>
      </c>
      <c r="P1480" s="4" t="s">
        <v>28</v>
      </c>
      <c r="Q1480" s="4" t="s">
        <v>51</v>
      </c>
    </row>
    <row r="1481" spans="1:17" ht="14.25" customHeight="1" x14ac:dyDescent="0.35">
      <c r="A1481" s="4" t="s">
        <v>1275</v>
      </c>
      <c r="B1481" s="5">
        <v>45356</v>
      </c>
      <c r="C1481" s="4" t="s">
        <v>76</v>
      </c>
      <c r="D1481" s="4" t="s">
        <v>32</v>
      </c>
      <c r="E1481" s="4" t="s">
        <v>20</v>
      </c>
      <c r="F1481" s="4" t="s">
        <v>21</v>
      </c>
      <c r="G1481" s="4">
        <v>2021</v>
      </c>
      <c r="H1481" s="4" t="s">
        <v>44</v>
      </c>
      <c r="I1481" s="4">
        <v>40000</v>
      </c>
      <c r="J1481" s="4" t="s">
        <v>45</v>
      </c>
      <c r="K1481" s="4" t="s">
        <v>42</v>
      </c>
      <c r="L1481" s="4" t="s">
        <v>47</v>
      </c>
      <c r="M1481" s="6" t="s">
        <v>38</v>
      </c>
      <c r="N1481" s="4" t="s">
        <v>26</v>
      </c>
      <c r="O1481" s="4" t="s">
        <v>27</v>
      </c>
      <c r="P1481" s="4" t="s">
        <v>28</v>
      </c>
      <c r="Q1481" s="4" t="s">
        <v>51</v>
      </c>
    </row>
    <row r="1482" spans="1:17" ht="14.25" customHeight="1" x14ac:dyDescent="0.35">
      <c r="A1482" s="4" t="s">
        <v>942</v>
      </c>
      <c r="B1482" s="5">
        <v>45600</v>
      </c>
      <c r="C1482" s="4" t="s">
        <v>53</v>
      </c>
      <c r="D1482" s="4" t="s">
        <v>84</v>
      </c>
      <c r="E1482" s="4" t="s">
        <v>86</v>
      </c>
      <c r="F1482" s="4" t="s">
        <v>21</v>
      </c>
      <c r="G1482" s="4">
        <v>2021</v>
      </c>
      <c r="H1482" s="4" t="s">
        <v>22</v>
      </c>
      <c r="I1482" s="4">
        <v>23400</v>
      </c>
      <c r="J1482" s="4" t="s">
        <v>66</v>
      </c>
      <c r="K1482" s="4" t="s">
        <v>46</v>
      </c>
      <c r="L1482" s="4" t="s">
        <v>87</v>
      </c>
      <c r="M1482" s="6" t="s">
        <v>57</v>
      </c>
      <c r="N1482" s="4" t="s">
        <v>67</v>
      </c>
      <c r="O1482" s="4" t="s">
        <v>27</v>
      </c>
      <c r="P1482" s="4" t="s">
        <v>50</v>
      </c>
      <c r="Q1482" s="4" t="s">
        <v>70</v>
      </c>
    </row>
    <row r="1483" spans="1:17" ht="14.25" customHeight="1" x14ac:dyDescent="0.35">
      <c r="A1483" s="4" t="s">
        <v>1276</v>
      </c>
      <c r="B1483" s="5">
        <v>45400</v>
      </c>
      <c r="C1483" s="4" t="s">
        <v>18</v>
      </c>
      <c r="D1483" s="4" t="s">
        <v>84</v>
      </c>
      <c r="E1483" s="4" t="s">
        <v>89</v>
      </c>
      <c r="F1483" s="4" t="s">
        <v>69</v>
      </c>
      <c r="G1483" s="4">
        <v>2020</v>
      </c>
      <c r="H1483" s="4" t="s">
        <v>65</v>
      </c>
      <c r="I1483" s="4">
        <v>18750</v>
      </c>
      <c r="J1483" s="4" t="s">
        <v>66</v>
      </c>
      <c r="K1483" s="4" t="s">
        <v>46</v>
      </c>
      <c r="L1483" s="4" t="s">
        <v>37</v>
      </c>
      <c r="M1483" s="6" t="s">
        <v>57</v>
      </c>
      <c r="N1483" s="4">
        <v>8</v>
      </c>
      <c r="O1483" s="4" t="s">
        <v>74</v>
      </c>
      <c r="P1483" s="4" t="s">
        <v>40</v>
      </c>
      <c r="Q1483" s="4" t="s">
        <v>51</v>
      </c>
    </row>
    <row r="1484" spans="1:17" ht="14.25" customHeight="1" x14ac:dyDescent="0.35">
      <c r="A1484" s="4" t="s">
        <v>1277</v>
      </c>
      <c r="B1484" s="5">
        <v>45468</v>
      </c>
      <c r="C1484" s="4" t="s">
        <v>31</v>
      </c>
      <c r="D1484" s="4" t="s">
        <v>62</v>
      </c>
      <c r="E1484" s="4" t="s">
        <v>20</v>
      </c>
      <c r="F1484" s="4" t="s">
        <v>43</v>
      </c>
      <c r="G1484" s="4">
        <v>2018</v>
      </c>
      <c r="H1484" s="4" t="s">
        <v>34</v>
      </c>
      <c r="I1484" s="4">
        <v>39600</v>
      </c>
      <c r="J1484" s="4" t="s">
        <v>55</v>
      </c>
      <c r="K1484" s="4" t="s">
        <v>36</v>
      </c>
      <c r="L1484" s="4" t="s">
        <v>24</v>
      </c>
      <c r="M1484" s="6" t="s">
        <v>25</v>
      </c>
      <c r="N1484" s="4" t="s">
        <v>26</v>
      </c>
      <c r="O1484" s="4" t="s">
        <v>27</v>
      </c>
      <c r="P1484" s="4" t="s">
        <v>28</v>
      </c>
      <c r="Q1484" s="4" t="s">
        <v>70</v>
      </c>
    </row>
    <row r="1485" spans="1:17" ht="14.25" customHeight="1" x14ac:dyDescent="0.35">
      <c r="A1485" s="4" t="s">
        <v>1278</v>
      </c>
      <c r="B1485" s="5">
        <v>45308</v>
      </c>
      <c r="C1485" s="4" t="s">
        <v>18</v>
      </c>
      <c r="D1485" s="4" t="s">
        <v>84</v>
      </c>
      <c r="E1485" s="4" t="s">
        <v>33</v>
      </c>
      <c r="F1485" s="4" t="s">
        <v>90</v>
      </c>
      <c r="G1485" s="4">
        <v>2021</v>
      </c>
      <c r="H1485" s="4" t="s">
        <v>54</v>
      </c>
      <c r="I1485" s="4">
        <v>17580</v>
      </c>
      <c r="J1485" s="4" t="s">
        <v>45</v>
      </c>
      <c r="K1485" s="4" t="s">
        <v>18</v>
      </c>
      <c r="L1485" s="4" t="s">
        <v>24</v>
      </c>
      <c r="M1485" s="6" t="s">
        <v>57</v>
      </c>
      <c r="N1485" s="4">
        <v>8</v>
      </c>
      <c r="O1485" s="4" t="s">
        <v>59</v>
      </c>
      <c r="P1485" s="4" t="s">
        <v>28</v>
      </c>
      <c r="Q1485" s="4" t="s">
        <v>29</v>
      </c>
    </row>
    <row r="1486" spans="1:17" ht="14.25" customHeight="1" x14ac:dyDescent="0.35">
      <c r="A1486" s="4" t="s">
        <v>122</v>
      </c>
      <c r="B1486" s="5">
        <v>45361</v>
      </c>
      <c r="C1486" s="4" t="s">
        <v>76</v>
      </c>
      <c r="D1486" s="4" t="s">
        <v>72</v>
      </c>
      <c r="E1486" s="4" t="s">
        <v>20</v>
      </c>
      <c r="F1486" s="4" t="s">
        <v>81</v>
      </c>
      <c r="G1486" s="4">
        <v>2018</v>
      </c>
      <c r="H1486" s="4" t="s">
        <v>54</v>
      </c>
      <c r="I1486" s="4">
        <v>17560</v>
      </c>
      <c r="J1486" s="4" t="s">
        <v>66</v>
      </c>
      <c r="K1486" s="4" t="s">
        <v>46</v>
      </c>
      <c r="L1486" s="4" t="s">
        <v>56</v>
      </c>
      <c r="M1486" s="6" t="s">
        <v>38</v>
      </c>
      <c r="N1486" s="4" t="s">
        <v>58</v>
      </c>
      <c r="O1486" s="4" t="s">
        <v>82</v>
      </c>
      <c r="P1486" s="4" t="s">
        <v>28</v>
      </c>
      <c r="Q1486" s="4" t="s">
        <v>51</v>
      </c>
    </row>
    <row r="1487" spans="1:17" ht="14.25" customHeight="1" x14ac:dyDescent="0.35">
      <c r="A1487" s="4" t="s">
        <v>1279</v>
      </c>
      <c r="B1487" s="5">
        <v>45409</v>
      </c>
      <c r="C1487" s="4" t="s">
        <v>76</v>
      </c>
      <c r="D1487" s="4" t="s">
        <v>32</v>
      </c>
      <c r="E1487" s="4" t="s">
        <v>20</v>
      </c>
      <c r="F1487" s="4" t="s">
        <v>90</v>
      </c>
      <c r="G1487" s="4">
        <v>2020</v>
      </c>
      <c r="H1487" s="4" t="s">
        <v>44</v>
      </c>
      <c r="I1487" s="4">
        <v>43850</v>
      </c>
      <c r="J1487" s="4" t="s">
        <v>66</v>
      </c>
      <c r="K1487" s="4" t="s">
        <v>36</v>
      </c>
      <c r="L1487" s="4" t="s">
        <v>56</v>
      </c>
      <c r="M1487" s="6" t="s">
        <v>38</v>
      </c>
      <c r="N1487" s="4" t="s">
        <v>67</v>
      </c>
      <c r="O1487" s="4" t="s">
        <v>27</v>
      </c>
      <c r="P1487" s="4" t="s">
        <v>40</v>
      </c>
      <c r="Q1487" s="4" t="s">
        <v>29</v>
      </c>
    </row>
    <row r="1488" spans="1:17" ht="14.25" customHeight="1" x14ac:dyDescent="0.35">
      <c r="A1488" s="4" t="s">
        <v>1280</v>
      </c>
      <c r="B1488" s="7">
        <v>45374</v>
      </c>
      <c r="C1488" s="4" t="s">
        <v>42</v>
      </c>
      <c r="D1488" s="4" t="s">
        <v>19</v>
      </c>
      <c r="E1488" s="4" t="s">
        <v>63</v>
      </c>
      <c r="F1488" s="4" t="s">
        <v>64</v>
      </c>
      <c r="G1488" s="4">
        <v>2019</v>
      </c>
      <c r="H1488" s="4" t="s">
        <v>34</v>
      </c>
      <c r="I1488" s="4">
        <v>39420</v>
      </c>
      <c r="J1488" s="4" t="s">
        <v>35</v>
      </c>
      <c r="K1488" s="4" t="s">
        <v>18</v>
      </c>
      <c r="L1488" s="4" t="s">
        <v>87</v>
      </c>
      <c r="M1488" s="6" t="s">
        <v>57</v>
      </c>
      <c r="N1488" s="4" t="s">
        <v>49</v>
      </c>
      <c r="O1488" s="4" t="s">
        <v>27</v>
      </c>
      <c r="P1488" s="4" t="s">
        <v>50</v>
      </c>
      <c r="Q1488" s="4" t="s">
        <v>51</v>
      </c>
    </row>
    <row r="1489" spans="1:17" ht="14.25" customHeight="1" x14ac:dyDescent="0.35">
      <c r="A1489" s="4" t="s">
        <v>644</v>
      </c>
      <c r="B1489" s="7">
        <v>45337</v>
      </c>
      <c r="C1489" s="4" t="s">
        <v>18</v>
      </c>
      <c r="D1489" s="4" t="s">
        <v>32</v>
      </c>
      <c r="E1489" s="4" t="s">
        <v>20</v>
      </c>
      <c r="F1489" s="4" t="s">
        <v>69</v>
      </c>
      <c r="G1489" s="4">
        <v>2022</v>
      </c>
      <c r="H1489" s="4" t="s">
        <v>22</v>
      </c>
      <c r="I1489" s="4">
        <v>26250</v>
      </c>
      <c r="J1489" s="4" t="s">
        <v>23</v>
      </c>
      <c r="K1489" s="4" t="s">
        <v>36</v>
      </c>
      <c r="L1489" s="4" t="s">
        <v>37</v>
      </c>
      <c r="M1489" s="6" t="s">
        <v>57</v>
      </c>
      <c r="N1489" s="4" t="s">
        <v>58</v>
      </c>
      <c r="O1489" s="4" t="s">
        <v>82</v>
      </c>
      <c r="P1489" s="4" t="s">
        <v>40</v>
      </c>
      <c r="Q1489" s="4" t="s">
        <v>51</v>
      </c>
    </row>
    <row r="1490" spans="1:17" ht="14.25" customHeight="1" x14ac:dyDescent="0.35">
      <c r="A1490" s="4" t="s">
        <v>1281</v>
      </c>
      <c r="B1490" s="5">
        <v>45610</v>
      </c>
      <c r="C1490" s="4" t="s">
        <v>42</v>
      </c>
      <c r="D1490" s="4" t="s">
        <v>84</v>
      </c>
      <c r="E1490" s="4" t="s">
        <v>73</v>
      </c>
      <c r="F1490" s="4" t="s">
        <v>64</v>
      </c>
      <c r="G1490" s="4">
        <v>2021</v>
      </c>
      <c r="H1490" s="4" t="s">
        <v>65</v>
      </c>
      <c r="I1490" s="4">
        <v>21850</v>
      </c>
      <c r="J1490" s="4" t="s">
        <v>66</v>
      </c>
      <c r="K1490" s="4" t="s">
        <v>46</v>
      </c>
      <c r="L1490" s="4" t="s">
        <v>47</v>
      </c>
      <c r="M1490" s="6" t="s">
        <v>25</v>
      </c>
      <c r="N1490" s="4">
        <v>8</v>
      </c>
      <c r="O1490" s="4" t="s">
        <v>74</v>
      </c>
      <c r="P1490" s="4" t="s">
        <v>50</v>
      </c>
      <c r="Q1490" s="4" t="s">
        <v>51</v>
      </c>
    </row>
    <row r="1491" spans="1:17" ht="14.25" customHeight="1" x14ac:dyDescent="0.35">
      <c r="A1491" s="4" t="s">
        <v>1282</v>
      </c>
      <c r="B1491" s="5">
        <v>45410</v>
      </c>
      <c r="C1491" s="4" t="s">
        <v>18</v>
      </c>
      <c r="D1491" s="4" t="s">
        <v>84</v>
      </c>
      <c r="E1491" s="4" t="s">
        <v>63</v>
      </c>
      <c r="F1491" s="4" t="s">
        <v>64</v>
      </c>
      <c r="G1491" s="4">
        <v>2020</v>
      </c>
      <c r="H1491" s="4" t="s">
        <v>65</v>
      </c>
      <c r="I1491" s="4">
        <v>21825</v>
      </c>
      <c r="J1491" s="4" t="s">
        <v>55</v>
      </c>
      <c r="K1491" s="4" t="s">
        <v>18</v>
      </c>
      <c r="L1491" s="4" t="s">
        <v>47</v>
      </c>
      <c r="M1491" s="6" t="s">
        <v>48</v>
      </c>
      <c r="N1491" s="4" t="s">
        <v>49</v>
      </c>
      <c r="O1491" s="4" t="s">
        <v>59</v>
      </c>
      <c r="P1491" s="4" t="s">
        <v>28</v>
      </c>
      <c r="Q1491" s="4" t="s">
        <v>29</v>
      </c>
    </row>
    <row r="1492" spans="1:17" ht="14.25" customHeight="1" x14ac:dyDescent="0.35">
      <c r="A1492" s="4" t="s">
        <v>1283</v>
      </c>
      <c r="B1492" s="5">
        <v>45602</v>
      </c>
      <c r="C1492" s="4" t="s">
        <v>53</v>
      </c>
      <c r="D1492" s="4" t="s">
        <v>32</v>
      </c>
      <c r="E1492" s="4" t="s">
        <v>79</v>
      </c>
      <c r="F1492" s="4" t="s">
        <v>90</v>
      </c>
      <c r="G1492" s="4">
        <v>2018</v>
      </c>
      <c r="H1492" s="4" t="s">
        <v>54</v>
      </c>
      <c r="I1492" s="4">
        <v>17000</v>
      </c>
      <c r="J1492" s="4" t="s">
        <v>35</v>
      </c>
      <c r="K1492" s="4" t="s">
        <v>77</v>
      </c>
      <c r="L1492" s="4" t="s">
        <v>87</v>
      </c>
      <c r="M1492" s="6" t="s">
        <v>38</v>
      </c>
      <c r="N1492" s="4" t="s">
        <v>26</v>
      </c>
      <c r="O1492" s="4" t="s">
        <v>59</v>
      </c>
      <c r="P1492" s="4" t="s">
        <v>28</v>
      </c>
      <c r="Q1492" s="4" t="s">
        <v>60</v>
      </c>
    </row>
    <row r="1493" spans="1:17" ht="14.25" customHeight="1" x14ac:dyDescent="0.35">
      <c r="A1493" s="4" t="s">
        <v>1044</v>
      </c>
      <c r="B1493" s="5">
        <v>45332</v>
      </c>
      <c r="C1493" s="4" t="s">
        <v>76</v>
      </c>
      <c r="D1493" s="4" t="s">
        <v>72</v>
      </c>
      <c r="E1493" s="4" t="s">
        <v>20</v>
      </c>
      <c r="F1493" s="4" t="s">
        <v>21</v>
      </c>
      <c r="G1493" s="4">
        <v>2021</v>
      </c>
      <c r="H1493" s="4" t="s">
        <v>54</v>
      </c>
      <c r="I1493" s="4">
        <v>16200</v>
      </c>
      <c r="J1493" s="4" t="s">
        <v>45</v>
      </c>
      <c r="K1493" s="4" t="s">
        <v>77</v>
      </c>
      <c r="L1493" s="4" t="s">
        <v>47</v>
      </c>
      <c r="M1493" s="6" t="s">
        <v>48</v>
      </c>
      <c r="N1493" s="4" t="s">
        <v>49</v>
      </c>
      <c r="O1493" s="4" t="s">
        <v>27</v>
      </c>
      <c r="P1493" s="4" t="s">
        <v>28</v>
      </c>
      <c r="Q1493" s="4" t="s">
        <v>51</v>
      </c>
    </row>
    <row r="1494" spans="1:17" ht="14.25" customHeight="1" x14ac:dyDescent="0.35">
      <c r="A1494" s="4" t="s">
        <v>1109</v>
      </c>
      <c r="B1494" s="5">
        <v>45425</v>
      </c>
      <c r="C1494" s="4" t="s">
        <v>76</v>
      </c>
      <c r="D1494" s="4" t="s">
        <v>84</v>
      </c>
      <c r="E1494" s="4" t="s">
        <v>20</v>
      </c>
      <c r="F1494" s="4" t="s">
        <v>69</v>
      </c>
      <c r="G1494" s="4">
        <v>2018</v>
      </c>
      <c r="H1494" s="4" t="s">
        <v>65</v>
      </c>
      <c r="I1494" s="4">
        <v>20000</v>
      </c>
      <c r="J1494" s="4" t="s">
        <v>35</v>
      </c>
      <c r="K1494" s="4" t="s">
        <v>42</v>
      </c>
      <c r="L1494" s="4" t="s">
        <v>47</v>
      </c>
      <c r="M1494" s="6" t="s">
        <v>57</v>
      </c>
      <c r="N1494" s="4">
        <v>8</v>
      </c>
      <c r="O1494" s="4" t="s">
        <v>82</v>
      </c>
      <c r="P1494" s="4" t="s">
        <v>28</v>
      </c>
      <c r="Q1494" s="4" t="s">
        <v>29</v>
      </c>
    </row>
    <row r="1495" spans="1:17" ht="14.25" customHeight="1" x14ac:dyDescent="0.35">
      <c r="A1495" s="4" t="s">
        <v>425</v>
      </c>
      <c r="B1495" s="5">
        <v>45325</v>
      </c>
      <c r="C1495" s="4" t="s">
        <v>31</v>
      </c>
      <c r="D1495" s="4" t="s">
        <v>32</v>
      </c>
      <c r="E1495" s="4" t="s">
        <v>86</v>
      </c>
      <c r="F1495" s="4" t="s">
        <v>21</v>
      </c>
      <c r="G1495" s="4">
        <v>2019</v>
      </c>
      <c r="H1495" s="4" t="s">
        <v>54</v>
      </c>
      <c r="I1495" s="4">
        <v>15600</v>
      </c>
      <c r="J1495" s="4" t="s">
        <v>45</v>
      </c>
      <c r="K1495" s="4" t="s">
        <v>42</v>
      </c>
      <c r="L1495" s="4" t="s">
        <v>24</v>
      </c>
      <c r="M1495" s="6" t="s">
        <v>38</v>
      </c>
      <c r="N1495" s="4">
        <v>8</v>
      </c>
      <c r="O1495" s="4" t="s">
        <v>59</v>
      </c>
      <c r="P1495" s="4" t="s">
        <v>28</v>
      </c>
      <c r="Q1495" s="4" t="s">
        <v>70</v>
      </c>
    </row>
    <row r="1496" spans="1:17" ht="14.25" customHeight="1" x14ac:dyDescent="0.35">
      <c r="A1496" s="4" t="s">
        <v>658</v>
      </c>
      <c r="B1496" s="5">
        <v>45393</v>
      </c>
      <c r="C1496" s="4" t="s">
        <v>31</v>
      </c>
      <c r="D1496" s="4" t="s">
        <v>19</v>
      </c>
      <c r="E1496" s="4" t="s">
        <v>89</v>
      </c>
      <c r="F1496" s="4" t="s">
        <v>43</v>
      </c>
      <c r="G1496" s="4">
        <v>2021</v>
      </c>
      <c r="H1496" s="4" t="s">
        <v>65</v>
      </c>
      <c r="I1496" s="4">
        <v>18750</v>
      </c>
      <c r="J1496" s="4" t="s">
        <v>45</v>
      </c>
      <c r="K1496" s="4" t="s">
        <v>18</v>
      </c>
      <c r="L1496" s="4" t="s">
        <v>24</v>
      </c>
      <c r="M1496" s="6" t="s">
        <v>57</v>
      </c>
      <c r="N1496" s="4">
        <v>8</v>
      </c>
      <c r="O1496" s="4" t="s">
        <v>82</v>
      </c>
      <c r="P1496" s="4" t="s">
        <v>50</v>
      </c>
      <c r="Q1496" s="4" t="s">
        <v>70</v>
      </c>
    </row>
    <row r="1497" spans="1:17" ht="14.25" customHeight="1" x14ac:dyDescent="0.35">
      <c r="A1497" s="4" t="s">
        <v>1284</v>
      </c>
      <c r="B1497" s="5">
        <v>45390</v>
      </c>
      <c r="C1497" s="4" t="s">
        <v>53</v>
      </c>
      <c r="D1497" s="4" t="s">
        <v>19</v>
      </c>
      <c r="E1497" s="4" t="s">
        <v>20</v>
      </c>
      <c r="F1497" s="4" t="s">
        <v>90</v>
      </c>
      <c r="G1497" s="4">
        <v>2022</v>
      </c>
      <c r="H1497" s="4" t="s">
        <v>44</v>
      </c>
      <c r="I1497" s="4">
        <v>44000</v>
      </c>
      <c r="J1497" s="4" t="s">
        <v>66</v>
      </c>
      <c r="K1497" s="4" t="s">
        <v>18</v>
      </c>
      <c r="L1497" s="4" t="s">
        <v>47</v>
      </c>
      <c r="M1497" s="6" t="s">
        <v>48</v>
      </c>
      <c r="N1497" s="4" t="s">
        <v>58</v>
      </c>
      <c r="O1497" s="4" t="s">
        <v>39</v>
      </c>
      <c r="P1497" s="4" t="s">
        <v>40</v>
      </c>
      <c r="Q1497" s="4" t="s">
        <v>51</v>
      </c>
    </row>
    <row r="1498" spans="1:17" ht="14.25" customHeight="1" x14ac:dyDescent="0.35">
      <c r="A1498" s="4" t="s">
        <v>1285</v>
      </c>
      <c r="B1498" s="5">
        <v>45625</v>
      </c>
      <c r="C1498" s="4" t="s">
        <v>53</v>
      </c>
      <c r="D1498" s="4" t="s">
        <v>19</v>
      </c>
      <c r="E1498" s="4" t="s">
        <v>33</v>
      </c>
      <c r="F1498" s="4" t="s">
        <v>21</v>
      </c>
      <c r="G1498" s="4">
        <v>2021</v>
      </c>
      <c r="H1498" s="4" t="s">
        <v>22</v>
      </c>
      <c r="I1498" s="4">
        <v>26370</v>
      </c>
      <c r="J1498" s="4" t="s">
        <v>23</v>
      </c>
      <c r="K1498" s="4" t="s">
        <v>18</v>
      </c>
      <c r="L1498" s="4" t="s">
        <v>87</v>
      </c>
      <c r="M1498" s="6" t="s">
        <v>38</v>
      </c>
      <c r="N1498" s="4" t="s">
        <v>67</v>
      </c>
      <c r="O1498" s="4" t="s">
        <v>59</v>
      </c>
      <c r="P1498" s="4" t="s">
        <v>28</v>
      </c>
      <c r="Q1498" s="4" t="s">
        <v>51</v>
      </c>
    </row>
    <row r="1499" spans="1:17" ht="14.25" customHeight="1" x14ac:dyDescent="0.35">
      <c r="A1499" s="4" t="s">
        <v>1286</v>
      </c>
      <c r="B1499" s="5">
        <v>45540</v>
      </c>
      <c r="C1499" s="4" t="s">
        <v>31</v>
      </c>
      <c r="D1499" s="4" t="s">
        <v>84</v>
      </c>
      <c r="E1499" s="4" t="s">
        <v>20</v>
      </c>
      <c r="F1499" s="4" t="s">
        <v>69</v>
      </c>
      <c r="G1499" s="4">
        <v>2022</v>
      </c>
      <c r="H1499" s="4" t="s">
        <v>34</v>
      </c>
      <c r="I1499" s="4">
        <v>39510</v>
      </c>
      <c r="J1499" s="4" t="s">
        <v>66</v>
      </c>
      <c r="K1499" s="4" t="s">
        <v>42</v>
      </c>
      <c r="L1499" s="4" t="s">
        <v>37</v>
      </c>
      <c r="M1499" s="6" t="s">
        <v>48</v>
      </c>
      <c r="N1499" s="4" t="s">
        <v>26</v>
      </c>
      <c r="O1499" s="4" t="s">
        <v>74</v>
      </c>
      <c r="P1499" s="4" t="s">
        <v>28</v>
      </c>
      <c r="Q1499" s="4" t="s">
        <v>60</v>
      </c>
    </row>
    <row r="1500" spans="1:17" ht="14.25" customHeight="1" x14ac:dyDescent="0.35">
      <c r="A1500" s="4" t="s">
        <v>428</v>
      </c>
      <c r="B1500" s="5">
        <v>45398</v>
      </c>
      <c r="C1500" s="4" t="s">
        <v>53</v>
      </c>
      <c r="D1500" s="4" t="s">
        <v>84</v>
      </c>
      <c r="E1500" s="4" t="s">
        <v>20</v>
      </c>
      <c r="F1500" s="4" t="s">
        <v>43</v>
      </c>
      <c r="G1500" s="4">
        <v>2018</v>
      </c>
      <c r="H1500" s="4" t="s">
        <v>44</v>
      </c>
      <c r="I1500" s="4">
        <v>43850</v>
      </c>
      <c r="J1500" s="4" t="s">
        <v>23</v>
      </c>
      <c r="K1500" s="4" t="s">
        <v>77</v>
      </c>
      <c r="L1500" s="4" t="s">
        <v>87</v>
      </c>
      <c r="M1500" s="6" t="s">
        <v>38</v>
      </c>
      <c r="N1500" s="4" t="s">
        <v>58</v>
      </c>
      <c r="O1500" s="4" t="s">
        <v>82</v>
      </c>
      <c r="P1500" s="4" t="s">
        <v>28</v>
      </c>
      <c r="Q1500" s="4" t="s">
        <v>51</v>
      </c>
    </row>
    <row r="1501" spans="1:17" ht="14.25" customHeight="1" x14ac:dyDescent="0.35">
      <c r="A1501" s="4" t="s">
        <v>378</v>
      </c>
      <c r="B1501" s="5">
        <v>45581</v>
      </c>
      <c r="C1501" s="4" t="s">
        <v>31</v>
      </c>
      <c r="D1501" s="4" t="s">
        <v>62</v>
      </c>
      <c r="E1501" s="4" t="s">
        <v>63</v>
      </c>
      <c r="F1501" s="4" t="s">
        <v>90</v>
      </c>
      <c r="G1501" s="4">
        <v>2021</v>
      </c>
      <c r="H1501" s="4" t="s">
        <v>34</v>
      </c>
      <c r="I1501" s="4">
        <v>39420</v>
      </c>
      <c r="J1501" s="4" t="s">
        <v>35</v>
      </c>
      <c r="K1501" s="4" t="s">
        <v>18</v>
      </c>
      <c r="L1501" s="4" t="s">
        <v>24</v>
      </c>
      <c r="M1501" s="6" t="s">
        <v>38</v>
      </c>
      <c r="N1501" s="4" t="s">
        <v>58</v>
      </c>
      <c r="O1501" s="4" t="s">
        <v>82</v>
      </c>
      <c r="P1501" s="4" t="s">
        <v>40</v>
      </c>
      <c r="Q1501" s="4" t="s">
        <v>70</v>
      </c>
    </row>
    <row r="1502" spans="1:17" ht="14.25" customHeight="1" x14ac:dyDescent="0.35">
      <c r="A1502" s="4" t="s">
        <v>1287</v>
      </c>
      <c r="B1502" s="7">
        <v>45357</v>
      </c>
      <c r="C1502" s="4" t="s">
        <v>76</v>
      </c>
      <c r="D1502" s="4" t="s">
        <v>84</v>
      </c>
      <c r="E1502" s="4" t="s">
        <v>20</v>
      </c>
      <c r="F1502" s="4" t="s">
        <v>81</v>
      </c>
      <c r="G1502" s="4">
        <v>2020</v>
      </c>
      <c r="H1502" s="4" t="s">
        <v>65</v>
      </c>
      <c r="I1502" s="4">
        <v>21875</v>
      </c>
      <c r="J1502" s="4" t="s">
        <v>23</v>
      </c>
      <c r="K1502" s="4" t="s">
        <v>36</v>
      </c>
      <c r="L1502" s="4" t="s">
        <v>24</v>
      </c>
      <c r="M1502" s="6" t="s">
        <v>38</v>
      </c>
      <c r="N1502" s="4" t="s">
        <v>26</v>
      </c>
      <c r="O1502" s="4" t="s">
        <v>82</v>
      </c>
      <c r="P1502" s="4" t="s">
        <v>50</v>
      </c>
      <c r="Q1502" s="4" t="s">
        <v>60</v>
      </c>
    </row>
    <row r="1503" spans="1:17" ht="14.25" customHeight="1" x14ac:dyDescent="0.35">
      <c r="A1503" s="4" t="s">
        <v>1288</v>
      </c>
      <c r="B1503" s="7">
        <v>45559</v>
      </c>
      <c r="C1503" s="4" t="s">
        <v>31</v>
      </c>
      <c r="D1503" s="4" t="s">
        <v>84</v>
      </c>
      <c r="E1503" s="4" t="s">
        <v>73</v>
      </c>
      <c r="F1503" s="4" t="s">
        <v>90</v>
      </c>
      <c r="G1503" s="4">
        <v>2020</v>
      </c>
      <c r="H1503" s="4" t="s">
        <v>22</v>
      </c>
      <c r="I1503" s="4">
        <v>26220</v>
      </c>
      <c r="J1503" s="4" t="s">
        <v>55</v>
      </c>
      <c r="K1503" s="4" t="s">
        <v>36</v>
      </c>
      <c r="L1503" s="4" t="s">
        <v>87</v>
      </c>
      <c r="M1503" s="6" t="s">
        <v>57</v>
      </c>
      <c r="N1503" s="4" t="s">
        <v>26</v>
      </c>
      <c r="O1503" s="4" t="s">
        <v>59</v>
      </c>
      <c r="P1503" s="4" t="s">
        <v>40</v>
      </c>
      <c r="Q1503" s="4" t="s">
        <v>70</v>
      </c>
    </row>
    <row r="1504" spans="1:17" ht="14.25" customHeight="1" x14ac:dyDescent="0.35">
      <c r="A1504" s="4" t="s">
        <v>1289</v>
      </c>
      <c r="B1504" s="7">
        <v>45534</v>
      </c>
      <c r="C1504" s="4" t="s">
        <v>42</v>
      </c>
      <c r="D1504" s="4" t="s">
        <v>72</v>
      </c>
      <c r="E1504" s="4" t="s">
        <v>63</v>
      </c>
      <c r="F1504" s="4" t="s">
        <v>43</v>
      </c>
      <c r="G1504" s="4">
        <v>2019</v>
      </c>
      <c r="H1504" s="4" t="s">
        <v>44</v>
      </c>
      <c r="I1504" s="4">
        <v>43650</v>
      </c>
      <c r="J1504" s="4" t="s">
        <v>66</v>
      </c>
      <c r="K1504" s="4" t="s">
        <v>46</v>
      </c>
      <c r="L1504" s="4" t="s">
        <v>56</v>
      </c>
      <c r="M1504" s="6" t="s">
        <v>48</v>
      </c>
      <c r="N1504" s="4">
        <v>8</v>
      </c>
      <c r="O1504" s="4" t="s">
        <v>39</v>
      </c>
      <c r="P1504" s="4" t="s">
        <v>50</v>
      </c>
      <c r="Q1504" s="4" t="s">
        <v>60</v>
      </c>
    </row>
    <row r="1505" spans="1:17" ht="14.25" customHeight="1" x14ac:dyDescent="0.35">
      <c r="A1505" s="4" t="s">
        <v>544</v>
      </c>
      <c r="B1505" s="7">
        <v>45513</v>
      </c>
      <c r="C1505" s="4" t="s">
        <v>18</v>
      </c>
      <c r="D1505" s="4" t="s">
        <v>62</v>
      </c>
      <c r="E1505" s="4" t="s">
        <v>79</v>
      </c>
      <c r="F1505" s="4" t="s">
        <v>21</v>
      </c>
      <c r="G1505" s="4">
        <v>2020</v>
      </c>
      <c r="H1505" s="4" t="s">
        <v>54</v>
      </c>
      <c r="I1505" s="4">
        <v>17000</v>
      </c>
      <c r="J1505" s="4" t="s">
        <v>35</v>
      </c>
      <c r="K1505" s="4" t="s">
        <v>42</v>
      </c>
      <c r="L1505" s="4" t="s">
        <v>24</v>
      </c>
      <c r="M1505" s="6" t="s">
        <v>38</v>
      </c>
      <c r="N1505" s="4">
        <v>8</v>
      </c>
      <c r="O1505" s="4" t="s">
        <v>59</v>
      </c>
      <c r="P1505" s="4" t="s">
        <v>28</v>
      </c>
      <c r="Q1505" s="4" t="s">
        <v>51</v>
      </c>
    </row>
    <row r="1506" spans="1:17" ht="14.25" customHeight="1" x14ac:dyDescent="0.35">
      <c r="A1506" s="4" t="s">
        <v>1290</v>
      </c>
      <c r="B1506" s="7">
        <v>45354</v>
      </c>
      <c r="C1506" s="4" t="s">
        <v>31</v>
      </c>
      <c r="D1506" s="4" t="s">
        <v>62</v>
      </c>
      <c r="E1506" s="4" t="s">
        <v>20</v>
      </c>
      <c r="F1506" s="4" t="s">
        <v>81</v>
      </c>
      <c r="G1506" s="4">
        <v>2019</v>
      </c>
      <c r="H1506" s="4" t="s">
        <v>34</v>
      </c>
      <c r="I1506" s="4">
        <v>36450</v>
      </c>
      <c r="J1506" s="4" t="s">
        <v>55</v>
      </c>
      <c r="K1506" s="4" t="s">
        <v>18</v>
      </c>
      <c r="L1506" s="4" t="s">
        <v>24</v>
      </c>
      <c r="M1506" s="6" t="s">
        <v>57</v>
      </c>
      <c r="N1506" s="4" t="s">
        <v>67</v>
      </c>
      <c r="O1506" s="4" t="s">
        <v>27</v>
      </c>
      <c r="P1506" s="4" t="s">
        <v>28</v>
      </c>
      <c r="Q1506" s="4" t="s">
        <v>29</v>
      </c>
    </row>
    <row r="1507" spans="1:17" ht="14.25" customHeight="1" x14ac:dyDescent="0.35">
      <c r="A1507" s="4" t="s">
        <v>1291</v>
      </c>
      <c r="B1507" s="7">
        <v>45526</v>
      </c>
      <c r="C1507" s="4" t="s">
        <v>18</v>
      </c>
      <c r="D1507" s="4" t="s">
        <v>72</v>
      </c>
      <c r="E1507" s="4" t="s">
        <v>20</v>
      </c>
      <c r="F1507" s="4" t="s">
        <v>90</v>
      </c>
      <c r="G1507" s="4">
        <v>2018</v>
      </c>
      <c r="H1507" s="4" t="s">
        <v>34</v>
      </c>
      <c r="I1507" s="4">
        <v>36000</v>
      </c>
      <c r="J1507" s="4" t="s">
        <v>35</v>
      </c>
      <c r="K1507" s="4" t="s">
        <v>36</v>
      </c>
      <c r="L1507" s="4" t="s">
        <v>24</v>
      </c>
      <c r="M1507" s="6" t="s">
        <v>57</v>
      </c>
      <c r="N1507" s="4" t="s">
        <v>67</v>
      </c>
      <c r="O1507" s="4" t="s">
        <v>27</v>
      </c>
      <c r="P1507" s="4" t="s">
        <v>28</v>
      </c>
      <c r="Q1507" s="4" t="s">
        <v>70</v>
      </c>
    </row>
    <row r="1508" spans="1:17" ht="14.25" customHeight="1" x14ac:dyDescent="0.35">
      <c r="A1508" s="4" t="s">
        <v>1292</v>
      </c>
      <c r="B1508" s="7">
        <v>45483</v>
      </c>
      <c r="C1508" s="4" t="s">
        <v>31</v>
      </c>
      <c r="D1508" s="4" t="s">
        <v>84</v>
      </c>
      <c r="E1508" s="4" t="s">
        <v>86</v>
      </c>
      <c r="F1508" s="4" t="s">
        <v>69</v>
      </c>
      <c r="G1508" s="4">
        <v>2022</v>
      </c>
      <c r="H1508" s="4" t="s">
        <v>54</v>
      </c>
      <c r="I1508" s="4">
        <v>15600</v>
      </c>
      <c r="J1508" s="4" t="s">
        <v>55</v>
      </c>
      <c r="K1508" s="4" t="s">
        <v>18</v>
      </c>
      <c r="L1508" s="4" t="s">
        <v>87</v>
      </c>
      <c r="M1508" s="6" t="s">
        <v>38</v>
      </c>
      <c r="N1508" s="4" t="s">
        <v>49</v>
      </c>
      <c r="O1508" s="4" t="s">
        <v>27</v>
      </c>
      <c r="P1508" s="4" t="s">
        <v>28</v>
      </c>
      <c r="Q1508" s="4" t="s">
        <v>29</v>
      </c>
    </row>
    <row r="1509" spans="1:17" ht="14.25" customHeight="1" x14ac:dyDescent="0.35">
      <c r="A1509" s="4" t="s">
        <v>1293</v>
      </c>
      <c r="B1509" s="7">
        <v>45304</v>
      </c>
      <c r="C1509" s="4" t="s">
        <v>31</v>
      </c>
      <c r="D1509" s="4" t="s">
        <v>84</v>
      </c>
      <c r="E1509" s="4" t="s">
        <v>89</v>
      </c>
      <c r="F1509" s="4" t="s">
        <v>43</v>
      </c>
      <c r="G1509" s="4">
        <v>2018</v>
      </c>
      <c r="H1509" s="4" t="s">
        <v>44</v>
      </c>
      <c r="I1509" s="4">
        <v>37500</v>
      </c>
      <c r="J1509" s="4" t="s">
        <v>23</v>
      </c>
      <c r="K1509" s="4" t="s">
        <v>46</v>
      </c>
      <c r="L1509" s="4" t="s">
        <v>37</v>
      </c>
      <c r="M1509" s="6" t="s">
        <v>57</v>
      </c>
      <c r="N1509" s="4" t="s">
        <v>49</v>
      </c>
      <c r="O1509" s="4" t="s">
        <v>74</v>
      </c>
      <c r="P1509" s="4" t="s">
        <v>28</v>
      </c>
      <c r="Q1509" s="4" t="s">
        <v>51</v>
      </c>
    </row>
    <row r="1510" spans="1:17" ht="14.25" customHeight="1" x14ac:dyDescent="0.35">
      <c r="A1510" s="4" t="s">
        <v>1294</v>
      </c>
      <c r="B1510" s="7">
        <v>45580</v>
      </c>
      <c r="C1510" s="4" t="s">
        <v>31</v>
      </c>
      <c r="D1510" s="4" t="s">
        <v>84</v>
      </c>
      <c r="E1510" s="4" t="s">
        <v>20</v>
      </c>
      <c r="F1510" s="4" t="s">
        <v>69</v>
      </c>
      <c r="G1510" s="4">
        <v>2022</v>
      </c>
      <c r="H1510" s="4" t="s">
        <v>54</v>
      </c>
      <c r="I1510" s="4">
        <v>17600</v>
      </c>
      <c r="J1510" s="4" t="s">
        <v>35</v>
      </c>
      <c r="K1510" s="4" t="s">
        <v>42</v>
      </c>
      <c r="L1510" s="4" t="s">
        <v>56</v>
      </c>
      <c r="M1510" s="6" t="s">
        <v>48</v>
      </c>
      <c r="N1510" s="4" t="s">
        <v>67</v>
      </c>
      <c r="O1510" s="4" t="s">
        <v>27</v>
      </c>
      <c r="P1510" s="4" t="s">
        <v>50</v>
      </c>
      <c r="Q1510" s="4" t="s">
        <v>60</v>
      </c>
    </row>
    <row r="1511" spans="1:17" ht="14.25" customHeight="1" x14ac:dyDescent="0.35">
      <c r="A1511" s="4" t="s">
        <v>991</v>
      </c>
      <c r="B1511" s="7">
        <v>45356</v>
      </c>
      <c r="C1511" s="4" t="s">
        <v>76</v>
      </c>
      <c r="D1511" s="4" t="s">
        <v>62</v>
      </c>
      <c r="E1511" s="4" t="s">
        <v>33</v>
      </c>
      <c r="F1511" s="4" t="s">
        <v>43</v>
      </c>
      <c r="G1511" s="4">
        <v>2022</v>
      </c>
      <c r="H1511" s="4" t="s">
        <v>34</v>
      </c>
      <c r="I1511" s="4">
        <v>39555</v>
      </c>
      <c r="J1511" s="4" t="s">
        <v>55</v>
      </c>
      <c r="K1511" s="4" t="s">
        <v>42</v>
      </c>
      <c r="L1511" s="4" t="s">
        <v>37</v>
      </c>
      <c r="M1511" s="6" t="s">
        <v>38</v>
      </c>
      <c r="N1511" s="4" t="s">
        <v>58</v>
      </c>
      <c r="O1511" s="4" t="s">
        <v>27</v>
      </c>
      <c r="P1511" s="4" t="s">
        <v>40</v>
      </c>
      <c r="Q1511" s="4" t="s">
        <v>51</v>
      </c>
    </row>
    <row r="1512" spans="1:17" ht="14.25" customHeight="1" x14ac:dyDescent="0.35">
      <c r="A1512" s="4" t="s">
        <v>1295</v>
      </c>
      <c r="B1512" s="7">
        <v>45442</v>
      </c>
      <c r="C1512" s="4" t="s">
        <v>53</v>
      </c>
      <c r="D1512" s="4" t="s">
        <v>84</v>
      </c>
      <c r="E1512" s="4" t="s">
        <v>20</v>
      </c>
      <c r="F1512" s="4" t="s">
        <v>69</v>
      </c>
      <c r="G1512" s="4">
        <v>2019</v>
      </c>
      <c r="H1512" s="4" t="s">
        <v>54</v>
      </c>
      <c r="I1512" s="4">
        <v>17560</v>
      </c>
      <c r="J1512" s="4" t="s">
        <v>23</v>
      </c>
      <c r="K1512" s="4" t="s">
        <v>18</v>
      </c>
      <c r="L1512" s="4" t="s">
        <v>47</v>
      </c>
      <c r="M1512" s="6" t="s">
        <v>48</v>
      </c>
      <c r="N1512" s="4" t="s">
        <v>67</v>
      </c>
      <c r="O1512" s="4" t="s">
        <v>74</v>
      </c>
      <c r="P1512" s="4" t="s">
        <v>28</v>
      </c>
      <c r="Q1512" s="4" t="s">
        <v>29</v>
      </c>
    </row>
    <row r="1513" spans="1:17" ht="14.25" customHeight="1" x14ac:dyDescent="0.35">
      <c r="A1513" s="4" t="s">
        <v>1296</v>
      </c>
      <c r="B1513" s="7">
        <v>45516</v>
      </c>
      <c r="C1513" s="4" t="s">
        <v>76</v>
      </c>
      <c r="D1513" s="4" t="s">
        <v>32</v>
      </c>
      <c r="E1513" s="4" t="s">
        <v>20</v>
      </c>
      <c r="F1513" s="4" t="s">
        <v>64</v>
      </c>
      <c r="G1513" s="4">
        <v>2020</v>
      </c>
      <c r="H1513" s="4" t="s">
        <v>34</v>
      </c>
      <c r="I1513" s="4">
        <v>39465</v>
      </c>
      <c r="J1513" s="4" t="s">
        <v>66</v>
      </c>
      <c r="K1513" s="4" t="s">
        <v>18</v>
      </c>
      <c r="L1513" s="4" t="s">
        <v>47</v>
      </c>
      <c r="M1513" s="6" t="s">
        <v>38</v>
      </c>
      <c r="N1513" s="4" t="s">
        <v>49</v>
      </c>
      <c r="O1513" s="4" t="s">
        <v>82</v>
      </c>
      <c r="P1513" s="4" t="s">
        <v>28</v>
      </c>
      <c r="Q1513" s="4" t="s">
        <v>60</v>
      </c>
    </row>
    <row r="1514" spans="1:17" ht="14.25" customHeight="1" x14ac:dyDescent="0.35">
      <c r="A1514" s="4" t="s">
        <v>290</v>
      </c>
      <c r="B1514" s="5">
        <v>45541</v>
      </c>
      <c r="C1514" s="4" t="s">
        <v>31</v>
      </c>
      <c r="D1514" s="4" t="s">
        <v>62</v>
      </c>
      <c r="E1514" s="4" t="s">
        <v>63</v>
      </c>
      <c r="F1514" s="4" t="s">
        <v>21</v>
      </c>
      <c r="G1514" s="4">
        <v>2020</v>
      </c>
      <c r="H1514" s="4" t="s">
        <v>44</v>
      </c>
      <c r="I1514" s="4">
        <v>43800</v>
      </c>
      <c r="J1514" s="4" t="s">
        <v>55</v>
      </c>
      <c r="K1514" s="4" t="s">
        <v>36</v>
      </c>
      <c r="L1514" s="4" t="s">
        <v>24</v>
      </c>
      <c r="M1514" s="6" t="s">
        <v>25</v>
      </c>
      <c r="N1514" s="4" t="s">
        <v>67</v>
      </c>
      <c r="O1514" s="4" t="s">
        <v>27</v>
      </c>
      <c r="P1514" s="4" t="s">
        <v>28</v>
      </c>
      <c r="Q1514" s="4" t="s">
        <v>60</v>
      </c>
    </row>
    <row r="1515" spans="1:17" ht="14.25" customHeight="1" x14ac:dyDescent="0.35">
      <c r="A1515" s="4" t="s">
        <v>729</v>
      </c>
      <c r="B1515" s="5">
        <v>45630</v>
      </c>
      <c r="C1515" s="4" t="s">
        <v>18</v>
      </c>
      <c r="D1515" s="4" t="s">
        <v>84</v>
      </c>
      <c r="E1515" s="4" t="s">
        <v>20</v>
      </c>
      <c r="F1515" s="4" t="s">
        <v>21</v>
      </c>
      <c r="G1515" s="4">
        <v>2019</v>
      </c>
      <c r="H1515" s="4" t="s">
        <v>22</v>
      </c>
      <c r="I1515" s="4">
        <v>26250</v>
      </c>
      <c r="J1515" s="4" t="s">
        <v>45</v>
      </c>
      <c r="K1515" s="4" t="s">
        <v>42</v>
      </c>
      <c r="L1515" s="4" t="s">
        <v>24</v>
      </c>
      <c r="M1515" s="6" t="s">
        <v>57</v>
      </c>
      <c r="N1515" s="4" t="s">
        <v>67</v>
      </c>
      <c r="O1515" s="4" t="s">
        <v>39</v>
      </c>
      <c r="P1515" s="4" t="s">
        <v>40</v>
      </c>
      <c r="Q1515" s="4" t="s">
        <v>70</v>
      </c>
    </row>
    <row r="1516" spans="1:17" ht="14.25" customHeight="1" x14ac:dyDescent="0.35">
      <c r="A1516" s="4" t="s">
        <v>1297</v>
      </c>
      <c r="B1516" s="5">
        <v>45338</v>
      </c>
      <c r="C1516" s="4" t="s">
        <v>31</v>
      </c>
      <c r="D1516" s="4" t="s">
        <v>72</v>
      </c>
      <c r="E1516" s="4" t="s">
        <v>73</v>
      </c>
      <c r="F1516" s="4" t="s">
        <v>21</v>
      </c>
      <c r="G1516" s="4">
        <v>2019</v>
      </c>
      <c r="H1516" s="4" t="s">
        <v>44</v>
      </c>
      <c r="I1516" s="4">
        <v>43700</v>
      </c>
      <c r="J1516" s="4" t="s">
        <v>35</v>
      </c>
      <c r="K1516" s="4" t="s">
        <v>77</v>
      </c>
      <c r="L1516" s="4" t="s">
        <v>87</v>
      </c>
      <c r="M1516" s="6" t="s">
        <v>48</v>
      </c>
      <c r="N1516" s="4" t="s">
        <v>49</v>
      </c>
      <c r="O1516" s="4" t="s">
        <v>82</v>
      </c>
      <c r="P1516" s="4" t="s">
        <v>50</v>
      </c>
      <c r="Q1516" s="4" t="s">
        <v>51</v>
      </c>
    </row>
    <row r="1517" spans="1:17" ht="14.25" customHeight="1" x14ac:dyDescent="0.35">
      <c r="A1517" s="4" t="s">
        <v>819</v>
      </c>
      <c r="B1517" s="5">
        <v>45397</v>
      </c>
      <c r="C1517" s="4" t="s">
        <v>18</v>
      </c>
      <c r="D1517" s="4" t="s">
        <v>19</v>
      </c>
      <c r="E1517" s="4" t="s">
        <v>63</v>
      </c>
      <c r="F1517" s="4" t="s">
        <v>69</v>
      </c>
      <c r="G1517" s="4">
        <v>2018</v>
      </c>
      <c r="H1517" s="4" t="s">
        <v>54</v>
      </c>
      <c r="I1517" s="4">
        <v>17460</v>
      </c>
      <c r="J1517" s="4" t="s">
        <v>45</v>
      </c>
      <c r="K1517" s="4" t="s">
        <v>36</v>
      </c>
      <c r="L1517" s="4" t="s">
        <v>87</v>
      </c>
      <c r="M1517" s="6" t="s">
        <v>48</v>
      </c>
      <c r="N1517" s="4">
        <v>8</v>
      </c>
      <c r="O1517" s="4" t="s">
        <v>82</v>
      </c>
      <c r="P1517" s="4" t="s">
        <v>40</v>
      </c>
      <c r="Q1517" s="4" t="s">
        <v>60</v>
      </c>
    </row>
    <row r="1518" spans="1:17" ht="14.25" customHeight="1" x14ac:dyDescent="0.35">
      <c r="A1518" s="4" t="s">
        <v>1298</v>
      </c>
      <c r="B1518" s="5">
        <v>45540</v>
      </c>
      <c r="C1518" s="4" t="s">
        <v>42</v>
      </c>
      <c r="D1518" s="4" t="s">
        <v>32</v>
      </c>
      <c r="E1518" s="4" t="s">
        <v>79</v>
      </c>
      <c r="F1518" s="4" t="s">
        <v>81</v>
      </c>
      <c r="G1518" s="4">
        <v>2019</v>
      </c>
      <c r="H1518" s="4" t="s">
        <v>54</v>
      </c>
      <c r="I1518" s="4">
        <v>17000</v>
      </c>
      <c r="J1518" s="4" t="s">
        <v>35</v>
      </c>
      <c r="K1518" s="4" t="s">
        <v>42</v>
      </c>
      <c r="L1518" s="4" t="s">
        <v>24</v>
      </c>
      <c r="M1518" s="6" t="s">
        <v>48</v>
      </c>
      <c r="N1518" s="4" t="s">
        <v>67</v>
      </c>
      <c r="O1518" s="4" t="s">
        <v>82</v>
      </c>
      <c r="P1518" s="4" t="s">
        <v>50</v>
      </c>
      <c r="Q1518" s="4" t="s">
        <v>51</v>
      </c>
    </row>
    <row r="1519" spans="1:17" ht="14.25" customHeight="1" x14ac:dyDescent="0.35">
      <c r="A1519" s="4" t="s">
        <v>1192</v>
      </c>
      <c r="B1519" s="5">
        <v>45422</v>
      </c>
      <c r="C1519" s="4" t="s">
        <v>42</v>
      </c>
      <c r="D1519" s="4" t="s">
        <v>84</v>
      </c>
      <c r="E1519" s="4" t="s">
        <v>20</v>
      </c>
      <c r="F1519" s="4" t="s">
        <v>64</v>
      </c>
      <c r="G1519" s="4">
        <v>2020</v>
      </c>
      <c r="H1519" s="4" t="s">
        <v>44</v>
      </c>
      <c r="I1519" s="4">
        <v>40500</v>
      </c>
      <c r="J1519" s="4" t="s">
        <v>35</v>
      </c>
      <c r="K1519" s="4" t="s">
        <v>46</v>
      </c>
      <c r="L1519" s="4" t="s">
        <v>87</v>
      </c>
      <c r="M1519" s="6" t="s">
        <v>48</v>
      </c>
      <c r="N1519" s="4" t="s">
        <v>67</v>
      </c>
      <c r="O1519" s="4" t="s">
        <v>59</v>
      </c>
      <c r="P1519" s="4" t="s">
        <v>28</v>
      </c>
      <c r="Q1519" s="4" t="s">
        <v>60</v>
      </c>
    </row>
    <row r="1520" spans="1:17" ht="14.25" customHeight="1" x14ac:dyDescent="0.35">
      <c r="A1520" s="4" t="s">
        <v>1299</v>
      </c>
      <c r="B1520" s="5">
        <v>45620</v>
      </c>
      <c r="C1520" s="4" t="s">
        <v>76</v>
      </c>
      <c r="D1520" s="4" t="s">
        <v>19</v>
      </c>
      <c r="E1520" s="4" t="s">
        <v>20</v>
      </c>
      <c r="F1520" s="4" t="s">
        <v>81</v>
      </c>
      <c r="G1520" s="4">
        <v>2019</v>
      </c>
      <c r="H1520" s="4" t="s">
        <v>22</v>
      </c>
      <c r="I1520" s="4">
        <v>24000</v>
      </c>
      <c r="J1520" s="4" t="s">
        <v>66</v>
      </c>
      <c r="K1520" s="4" t="s">
        <v>46</v>
      </c>
      <c r="L1520" s="4" t="s">
        <v>87</v>
      </c>
      <c r="M1520" s="6" t="s">
        <v>38</v>
      </c>
      <c r="N1520" s="4" t="s">
        <v>67</v>
      </c>
      <c r="O1520" s="4" t="s">
        <v>59</v>
      </c>
      <c r="P1520" s="4" t="s">
        <v>28</v>
      </c>
      <c r="Q1520" s="4" t="s">
        <v>51</v>
      </c>
    </row>
    <row r="1521" spans="1:17" ht="14.25" customHeight="1" x14ac:dyDescent="0.35">
      <c r="A1521" s="4" t="s">
        <v>552</v>
      </c>
      <c r="B1521" s="5">
        <v>45480</v>
      </c>
      <c r="C1521" s="4" t="s">
        <v>76</v>
      </c>
      <c r="D1521" s="4" t="s">
        <v>72</v>
      </c>
      <c r="E1521" s="4" t="s">
        <v>86</v>
      </c>
      <c r="F1521" s="4" t="s">
        <v>43</v>
      </c>
      <c r="G1521" s="4">
        <v>2019</v>
      </c>
      <c r="H1521" s="4" t="s">
        <v>34</v>
      </c>
      <c r="I1521" s="4">
        <v>35100</v>
      </c>
      <c r="J1521" s="4" t="s">
        <v>23</v>
      </c>
      <c r="K1521" s="4" t="s">
        <v>42</v>
      </c>
      <c r="L1521" s="4" t="s">
        <v>47</v>
      </c>
      <c r="M1521" s="6" t="s">
        <v>57</v>
      </c>
      <c r="N1521" s="4" t="s">
        <v>58</v>
      </c>
      <c r="O1521" s="4" t="s">
        <v>74</v>
      </c>
      <c r="P1521" s="4" t="s">
        <v>28</v>
      </c>
      <c r="Q1521" s="4" t="s">
        <v>51</v>
      </c>
    </row>
    <row r="1522" spans="1:17" ht="14.25" customHeight="1" x14ac:dyDescent="0.35">
      <c r="A1522" s="4" t="s">
        <v>1300</v>
      </c>
      <c r="B1522" s="5">
        <v>45648</v>
      </c>
      <c r="C1522" s="4" t="s">
        <v>42</v>
      </c>
      <c r="D1522" s="4" t="s">
        <v>84</v>
      </c>
      <c r="E1522" s="4" t="s">
        <v>89</v>
      </c>
      <c r="F1522" s="4" t="s">
        <v>43</v>
      </c>
      <c r="G1522" s="4">
        <v>2022</v>
      </c>
      <c r="H1522" s="4" t="s">
        <v>54</v>
      </c>
      <c r="I1522" s="4">
        <v>15000</v>
      </c>
      <c r="J1522" s="4" t="s">
        <v>55</v>
      </c>
      <c r="K1522" s="4" t="s">
        <v>46</v>
      </c>
      <c r="L1522" s="4" t="s">
        <v>87</v>
      </c>
      <c r="M1522" s="6" t="s">
        <v>25</v>
      </c>
      <c r="N1522" s="4" t="s">
        <v>58</v>
      </c>
      <c r="O1522" s="4" t="s">
        <v>27</v>
      </c>
      <c r="P1522" s="4" t="s">
        <v>28</v>
      </c>
      <c r="Q1522" s="4" t="s">
        <v>29</v>
      </c>
    </row>
    <row r="1523" spans="1:17" ht="14.25" customHeight="1" x14ac:dyDescent="0.35">
      <c r="A1523" s="4" t="s">
        <v>471</v>
      </c>
      <c r="B1523" s="5">
        <v>45318</v>
      </c>
      <c r="C1523" s="4" t="s">
        <v>53</v>
      </c>
      <c r="D1523" s="4" t="s">
        <v>62</v>
      </c>
      <c r="E1523" s="4" t="s">
        <v>20</v>
      </c>
      <c r="F1523" s="4" t="s">
        <v>81</v>
      </c>
      <c r="G1523" s="4">
        <v>2019</v>
      </c>
      <c r="H1523" s="4" t="s">
        <v>54</v>
      </c>
      <c r="I1523" s="4">
        <v>17600</v>
      </c>
      <c r="J1523" s="4" t="s">
        <v>55</v>
      </c>
      <c r="K1523" s="4" t="s">
        <v>36</v>
      </c>
      <c r="L1523" s="4" t="s">
        <v>24</v>
      </c>
      <c r="M1523" s="6" t="s">
        <v>57</v>
      </c>
      <c r="N1523" s="4" t="s">
        <v>49</v>
      </c>
      <c r="O1523" s="4" t="s">
        <v>39</v>
      </c>
      <c r="P1523" s="4" t="s">
        <v>28</v>
      </c>
      <c r="Q1523" s="4" t="s">
        <v>51</v>
      </c>
    </row>
    <row r="1524" spans="1:17" ht="14.25" customHeight="1" x14ac:dyDescent="0.35">
      <c r="A1524" s="4" t="s">
        <v>1301</v>
      </c>
      <c r="B1524" s="5">
        <v>45388</v>
      </c>
      <c r="C1524" s="4" t="s">
        <v>42</v>
      </c>
      <c r="D1524" s="4" t="s">
        <v>32</v>
      </c>
      <c r="E1524" s="4" t="s">
        <v>33</v>
      </c>
      <c r="F1524" s="4" t="s">
        <v>90</v>
      </c>
      <c r="G1524" s="4">
        <v>2018</v>
      </c>
      <c r="H1524" s="4" t="s">
        <v>44</v>
      </c>
      <c r="I1524" s="4">
        <v>43950</v>
      </c>
      <c r="J1524" s="4" t="s">
        <v>66</v>
      </c>
      <c r="K1524" s="4" t="s">
        <v>46</v>
      </c>
      <c r="L1524" s="4" t="s">
        <v>56</v>
      </c>
      <c r="M1524" s="6" t="s">
        <v>57</v>
      </c>
      <c r="N1524" s="4">
        <v>8</v>
      </c>
      <c r="O1524" s="4" t="s">
        <v>27</v>
      </c>
      <c r="P1524" s="4" t="s">
        <v>50</v>
      </c>
      <c r="Q1524" s="4" t="s">
        <v>60</v>
      </c>
    </row>
    <row r="1525" spans="1:17" ht="14.25" customHeight="1" x14ac:dyDescent="0.35">
      <c r="A1525" s="4" t="s">
        <v>624</v>
      </c>
      <c r="B1525" s="5">
        <v>45396</v>
      </c>
      <c r="C1525" s="4" t="s">
        <v>53</v>
      </c>
      <c r="D1525" s="4" t="s">
        <v>72</v>
      </c>
      <c r="E1525" s="4" t="s">
        <v>20</v>
      </c>
      <c r="F1525" s="4" t="s">
        <v>64</v>
      </c>
      <c r="G1525" s="4">
        <v>2019</v>
      </c>
      <c r="H1525" s="4" t="s">
        <v>34</v>
      </c>
      <c r="I1525" s="4">
        <v>39510</v>
      </c>
      <c r="J1525" s="4" t="s">
        <v>66</v>
      </c>
      <c r="K1525" s="4" t="s">
        <v>18</v>
      </c>
      <c r="L1525" s="4" t="s">
        <v>47</v>
      </c>
      <c r="M1525" s="6" t="s">
        <v>38</v>
      </c>
      <c r="N1525" s="4" t="s">
        <v>67</v>
      </c>
      <c r="O1525" s="4" t="s">
        <v>82</v>
      </c>
      <c r="P1525" s="4" t="s">
        <v>40</v>
      </c>
      <c r="Q1525" s="4" t="s">
        <v>60</v>
      </c>
    </row>
    <row r="1526" spans="1:17" ht="14.25" customHeight="1" x14ac:dyDescent="0.35">
      <c r="A1526" s="4" t="s">
        <v>701</v>
      </c>
      <c r="B1526" s="7">
        <v>45538</v>
      </c>
      <c r="C1526" s="4" t="s">
        <v>31</v>
      </c>
      <c r="D1526" s="4" t="s">
        <v>72</v>
      </c>
      <c r="E1526" s="4" t="s">
        <v>20</v>
      </c>
      <c r="F1526" s="4" t="s">
        <v>81</v>
      </c>
      <c r="G1526" s="4">
        <v>2021</v>
      </c>
      <c r="H1526" s="4" t="s">
        <v>34</v>
      </c>
      <c r="I1526" s="4">
        <v>39465</v>
      </c>
      <c r="J1526" s="4" t="s">
        <v>45</v>
      </c>
      <c r="K1526" s="4" t="s">
        <v>46</v>
      </c>
      <c r="L1526" s="4" t="s">
        <v>56</v>
      </c>
      <c r="M1526" s="6" t="s">
        <v>48</v>
      </c>
      <c r="N1526" s="4" t="s">
        <v>58</v>
      </c>
      <c r="O1526" s="4" t="s">
        <v>39</v>
      </c>
      <c r="P1526" s="4" t="s">
        <v>28</v>
      </c>
      <c r="Q1526" s="4" t="s">
        <v>70</v>
      </c>
    </row>
    <row r="1527" spans="1:17" ht="14.25" customHeight="1" x14ac:dyDescent="0.35">
      <c r="A1527" s="4" t="s">
        <v>1302</v>
      </c>
      <c r="B1527" s="7">
        <v>45407</v>
      </c>
      <c r="C1527" s="4" t="s">
        <v>76</v>
      </c>
      <c r="D1527" s="4" t="s">
        <v>84</v>
      </c>
      <c r="E1527" s="4" t="s">
        <v>63</v>
      </c>
      <c r="F1527" s="4" t="s">
        <v>81</v>
      </c>
      <c r="G1527" s="4">
        <v>2021</v>
      </c>
      <c r="H1527" s="4" t="s">
        <v>54</v>
      </c>
      <c r="I1527" s="4">
        <v>17520</v>
      </c>
      <c r="J1527" s="4" t="s">
        <v>23</v>
      </c>
      <c r="K1527" s="4" t="s">
        <v>77</v>
      </c>
      <c r="L1527" s="4" t="s">
        <v>24</v>
      </c>
      <c r="M1527" s="6" t="s">
        <v>48</v>
      </c>
      <c r="N1527" s="4">
        <v>8</v>
      </c>
      <c r="O1527" s="4" t="s">
        <v>39</v>
      </c>
      <c r="P1527" s="4" t="s">
        <v>28</v>
      </c>
      <c r="Q1527" s="4" t="s">
        <v>51</v>
      </c>
    </row>
    <row r="1528" spans="1:17" ht="14.25" customHeight="1" x14ac:dyDescent="0.35">
      <c r="A1528" s="4" t="s">
        <v>139</v>
      </c>
      <c r="B1528" s="7">
        <v>45566</v>
      </c>
      <c r="C1528" s="4" t="s">
        <v>18</v>
      </c>
      <c r="D1528" s="4" t="s">
        <v>19</v>
      </c>
      <c r="E1528" s="4" t="s">
        <v>20</v>
      </c>
      <c r="F1528" s="4" t="s">
        <v>69</v>
      </c>
      <c r="G1528" s="4">
        <v>2022</v>
      </c>
      <c r="H1528" s="4" t="s">
        <v>34</v>
      </c>
      <c r="I1528" s="4">
        <v>39375</v>
      </c>
      <c r="J1528" s="4" t="s">
        <v>66</v>
      </c>
      <c r="K1528" s="4" t="s">
        <v>77</v>
      </c>
      <c r="L1528" s="4" t="s">
        <v>47</v>
      </c>
      <c r="M1528" s="6" t="s">
        <v>38</v>
      </c>
      <c r="N1528" s="4" t="s">
        <v>26</v>
      </c>
      <c r="O1528" s="4" t="s">
        <v>74</v>
      </c>
      <c r="P1528" s="4" t="s">
        <v>28</v>
      </c>
      <c r="Q1528" s="4" t="s">
        <v>51</v>
      </c>
    </row>
    <row r="1529" spans="1:17" ht="14.25" customHeight="1" x14ac:dyDescent="0.35">
      <c r="A1529" s="4" t="s">
        <v>1303</v>
      </c>
      <c r="B1529" s="7">
        <v>45475</v>
      </c>
      <c r="C1529" s="4" t="s">
        <v>53</v>
      </c>
      <c r="D1529" s="4" t="s">
        <v>62</v>
      </c>
      <c r="E1529" s="4" t="s">
        <v>73</v>
      </c>
      <c r="F1529" s="4" t="s">
        <v>90</v>
      </c>
      <c r="G1529" s="4">
        <v>2022</v>
      </c>
      <c r="H1529" s="4" t="s">
        <v>44</v>
      </c>
      <c r="I1529" s="4">
        <v>43700</v>
      </c>
      <c r="J1529" s="4" t="s">
        <v>66</v>
      </c>
      <c r="K1529" s="4" t="s">
        <v>42</v>
      </c>
      <c r="L1529" s="4" t="s">
        <v>56</v>
      </c>
      <c r="M1529" s="6" t="s">
        <v>25</v>
      </c>
      <c r="N1529" s="4" t="s">
        <v>49</v>
      </c>
      <c r="O1529" s="4" t="s">
        <v>74</v>
      </c>
      <c r="P1529" s="4" t="s">
        <v>40</v>
      </c>
      <c r="Q1529" s="4" t="s">
        <v>70</v>
      </c>
    </row>
    <row r="1530" spans="1:17" ht="14.25" customHeight="1" x14ac:dyDescent="0.35">
      <c r="A1530" s="4" t="s">
        <v>1304</v>
      </c>
      <c r="B1530" s="7">
        <v>45397</v>
      </c>
      <c r="C1530" s="4" t="s">
        <v>31</v>
      </c>
      <c r="D1530" s="4" t="s">
        <v>32</v>
      </c>
      <c r="E1530" s="4" t="s">
        <v>63</v>
      </c>
      <c r="F1530" s="4" t="s">
        <v>90</v>
      </c>
      <c r="G1530" s="4">
        <v>2021</v>
      </c>
      <c r="H1530" s="4" t="s">
        <v>22</v>
      </c>
      <c r="I1530" s="4">
        <v>26190</v>
      </c>
      <c r="J1530" s="4" t="s">
        <v>55</v>
      </c>
      <c r="K1530" s="4" t="s">
        <v>18</v>
      </c>
      <c r="L1530" s="4" t="s">
        <v>24</v>
      </c>
      <c r="M1530" s="6" t="s">
        <v>25</v>
      </c>
      <c r="N1530" s="4" t="s">
        <v>26</v>
      </c>
      <c r="O1530" s="4" t="s">
        <v>27</v>
      </c>
      <c r="P1530" s="4" t="s">
        <v>50</v>
      </c>
      <c r="Q1530" s="4" t="s">
        <v>51</v>
      </c>
    </row>
    <row r="1531" spans="1:17" ht="14.25" customHeight="1" x14ac:dyDescent="0.35">
      <c r="A1531" s="4" t="s">
        <v>1305</v>
      </c>
      <c r="B1531" s="7">
        <v>45448</v>
      </c>
      <c r="C1531" s="4" t="s">
        <v>18</v>
      </c>
      <c r="D1531" s="4" t="s">
        <v>84</v>
      </c>
      <c r="E1531" s="4" t="s">
        <v>79</v>
      </c>
      <c r="F1531" s="4" t="s">
        <v>81</v>
      </c>
      <c r="G1531" s="4">
        <v>2022</v>
      </c>
      <c r="H1531" s="4" t="s">
        <v>65</v>
      </c>
      <c r="I1531" s="4">
        <v>21250</v>
      </c>
      <c r="J1531" s="4" t="s">
        <v>66</v>
      </c>
      <c r="K1531" s="4" t="s">
        <v>46</v>
      </c>
      <c r="L1531" s="4" t="s">
        <v>56</v>
      </c>
      <c r="M1531" s="6" t="s">
        <v>38</v>
      </c>
      <c r="N1531" s="4" t="s">
        <v>26</v>
      </c>
      <c r="O1531" s="4" t="s">
        <v>74</v>
      </c>
      <c r="P1531" s="4" t="s">
        <v>40</v>
      </c>
      <c r="Q1531" s="4" t="s">
        <v>51</v>
      </c>
    </row>
    <row r="1532" spans="1:17" ht="14.25" customHeight="1" x14ac:dyDescent="0.35">
      <c r="A1532" s="4" t="s">
        <v>1306</v>
      </c>
      <c r="B1532" s="7">
        <v>45468</v>
      </c>
      <c r="C1532" s="4" t="s">
        <v>53</v>
      </c>
      <c r="D1532" s="4" t="s">
        <v>62</v>
      </c>
      <c r="E1532" s="4" t="s">
        <v>20</v>
      </c>
      <c r="F1532" s="4" t="s">
        <v>81</v>
      </c>
      <c r="G1532" s="4">
        <v>2022</v>
      </c>
      <c r="H1532" s="4" t="s">
        <v>22</v>
      </c>
      <c r="I1532" s="4">
        <v>24300</v>
      </c>
      <c r="J1532" s="4" t="s">
        <v>66</v>
      </c>
      <c r="K1532" s="4" t="s">
        <v>42</v>
      </c>
      <c r="L1532" s="4" t="s">
        <v>37</v>
      </c>
      <c r="M1532" s="6" t="s">
        <v>38</v>
      </c>
      <c r="N1532" s="4" t="s">
        <v>67</v>
      </c>
      <c r="O1532" s="4" t="s">
        <v>59</v>
      </c>
      <c r="P1532" s="4" t="s">
        <v>50</v>
      </c>
      <c r="Q1532" s="4" t="s">
        <v>51</v>
      </c>
    </row>
    <row r="1533" spans="1:17" ht="14.25" customHeight="1" x14ac:dyDescent="0.35">
      <c r="A1533" s="4" t="s">
        <v>1307</v>
      </c>
      <c r="B1533" s="7">
        <v>45402</v>
      </c>
      <c r="C1533" s="4" t="s">
        <v>76</v>
      </c>
      <c r="D1533" s="4" t="s">
        <v>84</v>
      </c>
      <c r="E1533" s="4" t="s">
        <v>20</v>
      </c>
      <c r="F1533" s="4" t="s">
        <v>43</v>
      </c>
      <c r="G1533" s="4">
        <v>2020</v>
      </c>
      <c r="H1533" s="4" t="s">
        <v>44</v>
      </c>
      <c r="I1533" s="4">
        <v>40000</v>
      </c>
      <c r="J1533" s="4" t="s">
        <v>35</v>
      </c>
      <c r="K1533" s="4" t="s">
        <v>46</v>
      </c>
      <c r="L1533" s="4" t="s">
        <v>56</v>
      </c>
      <c r="M1533" s="6" t="s">
        <v>38</v>
      </c>
      <c r="N1533" s="4" t="s">
        <v>49</v>
      </c>
      <c r="O1533" s="4" t="s">
        <v>59</v>
      </c>
      <c r="P1533" s="4" t="s">
        <v>28</v>
      </c>
      <c r="Q1533" s="4" t="s">
        <v>51</v>
      </c>
    </row>
    <row r="1534" spans="1:17" ht="14.25" customHeight="1" x14ac:dyDescent="0.35">
      <c r="A1534" s="4" t="s">
        <v>1308</v>
      </c>
      <c r="B1534" s="7">
        <v>45597</v>
      </c>
      <c r="C1534" s="4" t="s">
        <v>76</v>
      </c>
      <c r="D1534" s="4" t="s">
        <v>62</v>
      </c>
      <c r="E1534" s="4" t="s">
        <v>86</v>
      </c>
      <c r="F1534" s="4" t="s">
        <v>43</v>
      </c>
      <c r="G1534" s="4">
        <v>2020</v>
      </c>
      <c r="H1534" s="4" t="s">
        <v>22</v>
      </c>
      <c r="I1534" s="4">
        <v>23400</v>
      </c>
      <c r="J1534" s="4" t="s">
        <v>35</v>
      </c>
      <c r="K1534" s="4" t="s">
        <v>77</v>
      </c>
      <c r="L1534" s="4" t="s">
        <v>47</v>
      </c>
      <c r="M1534" s="6" t="s">
        <v>48</v>
      </c>
      <c r="N1534" s="4">
        <v>8</v>
      </c>
      <c r="O1534" s="4" t="s">
        <v>27</v>
      </c>
      <c r="P1534" s="4" t="s">
        <v>28</v>
      </c>
      <c r="Q1534" s="4" t="s">
        <v>51</v>
      </c>
    </row>
    <row r="1535" spans="1:17" ht="14.25" customHeight="1" x14ac:dyDescent="0.35">
      <c r="A1535" s="4" t="s">
        <v>565</v>
      </c>
      <c r="B1535" s="7">
        <v>45468</v>
      </c>
      <c r="C1535" s="4" t="s">
        <v>53</v>
      </c>
      <c r="D1535" s="4" t="s">
        <v>84</v>
      </c>
      <c r="E1535" s="4" t="s">
        <v>89</v>
      </c>
      <c r="F1535" s="4" t="s">
        <v>21</v>
      </c>
      <c r="G1535" s="4">
        <v>2019</v>
      </c>
      <c r="H1535" s="4" t="s">
        <v>65</v>
      </c>
      <c r="I1535" s="4">
        <v>18750</v>
      </c>
      <c r="J1535" s="4" t="s">
        <v>35</v>
      </c>
      <c r="K1535" s="4" t="s">
        <v>42</v>
      </c>
      <c r="L1535" s="4" t="s">
        <v>87</v>
      </c>
      <c r="M1535" s="6" t="s">
        <v>48</v>
      </c>
      <c r="N1535" s="4" t="s">
        <v>26</v>
      </c>
      <c r="O1535" s="4" t="s">
        <v>39</v>
      </c>
      <c r="P1535" s="4" t="s">
        <v>28</v>
      </c>
      <c r="Q1535" s="4" t="s">
        <v>51</v>
      </c>
    </row>
    <row r="1536" spans="1:17" ht="14.25" customHeight="1" x14ac:dyDescent="0.35">
      <c r="A1536" s="4" t="s">
        <v>1309</v>
      </c>
      <c r="B1536" s="7">
        <v>45568</v>
      </c>
      <c r="C1536" s="4" t="s">
        <v>31</v>
      </c>
      <c r="D1536" s="4" t="s">
        <v>62</v>
      </c>
      <c r="E1536" s="4" t="s">
        <v>20</v>
      </c>
      <c r="F1536" s="4" t="s">
        <v>90</v>
      </c>
      <c r="G1536" s="4">
        <v>2021</v>
      </c>
      <c r="H1536" s="4" t="s">
        <v>22</v>
      </c>
      <c r="I1536" s="4">
        <v>26400</v>
      </c>
      <c r="J1536" s="4" t="s">
        <v>55</v>
      </c>
      <c r="K1536" s="4" t="s">
        <v>18</v>
      </c>
      <c r="L1536" s="4" t="s">
        <v>87</v>
      </c>
      <c r="M1536" s="6" t="s">
        <v>38</v>
      </c>
      <c r="N1536" s="4" t="s">
        <v>58</v>
      </c>
      <c r="O1536" s="4" t="s">
        <v>59</v>
      </c>
      <c r="P1536" s="4" t="s">
        <v>28</v>
      </c>
      <c r="Q1536" s="4" t="s">
        <v>51</v>
      </c>
    </row>
    <row r="1537" spans="1:17" ht="14.25" customHeight="1" x14ac:dyDescent="0.35">
      <c r="A1537" s="4" t="s">
        <v>1310</v>
      </c>
      <c r="B1537" s="7">
        <v>45342</v>
      </c>
      <c r="C1537" s="4" t="s">
        <v>31</v>
      </c>
      <c r="D1537" s="4" t="s">
        <v>72</v>
      </c>
      <c r="E1537" s="4" t="s">
        <v>33</v>
      </c>
      <c r="F1537" s="4" t="s">
        <v>43</v>
      </c>
      <c r="G1537" s="4">
        <v>2018</v>
      </c>
      <c r="H1537" s="4" t="s">
        <v>54</v>
      </c>
      <c r="I1537" s="4">
        <v>17580</v>
      </c>
      <c r="J1537" s="4" t="s">
        <v>55</v>
      </c>
      <c r="K1537" s="4" t="s">
        <v>18</v>
      </c>
      <c r="L1537" s="4" t="s">
        <v>47</v>
      </c>
      <c r="M1537" s="6" t="s">
        <v>25</v>
      </c>
      <c r="N1537" s="4" t="s">
        <v>49</v>
      </c>
      <c r="O1537" s="4" t="s">
        <v>27</v>
      </c>
      <c r="P1537" s="4" t="s">
        <v>28</v>
      </c>
      <c r="Q1537" s="4" t="s">
        <v>60</v>
      </c>
    </row>
    <row r="1538" spans="1:17" ht="14.25" customHeight="1" x14ac:dyDescent="0.35">
      <c r="A1538" s="4" t="s">
        <v>766</v>
      </c>
      <c r="B1538" s="5">
        <v>45532</v>
      </c>
      <c r="C1538" s="4" t="s">
        <v>53</v>
      </c>
      <c r="D1538" s="4" t="s">
        <v>32</v>
      </c>
      <c r="E1538" s="4" t="s">
        <v>20</v>
      </c>
      <c r="F1538" s="4" t="s">
        <v>43</v>
      </c>
      <c r="G1538" s="4">
        <v>2021</v>
      </c>
      <c r="H1538" s="4" t="s">
        <v>44</v>
      </c>
      <c r="I1538" s="4">
        <v>43900</v>
      </c>
      <c r="J1538" s="4" t="s">
        <v>55</v>
      </c>
      <c r="K1538" s="4" t="s">
        <v>18</v>
      </c>
      <c r="L1538" s="4" t="s">
        <v>47</v>
      </c>
      <c r="M1538" s="6" t="s">
        <v>25</v>
      </c>
      <c r="N1538" s="4" t="s">
        <v>67</v>
      </c>
      <c r="O1538" s="4" t="s">
        <v>59</v>
      </c>
      <c r="P1538" s="4" t="s">
        <v>50</v>
      </c>
      <c r="Q1538" s="4" t="s">
        <v>51</v>
      </c>
    </row>
    <row r="1539" spans="1:17" ht="14.25" customHeight="1" x14ac:dyDescent="0.35">
      <c r="A1539" s="4" t="s">
        <v>1311</v>
      </c>
      <c r="B1539" s="5">
        <v>45650</v>
      </c>
      <c r="C1539" s="4" t="s">
        <v>18</v>
      </c>
      <c r="D1539" s="4" t="s">
        <v>84</v>
      </c>
      <c r="E1539" s="4" t="s">
        <v>20</v>
      </c>
      <c r="F1539" s="4" t="s">
        <v>21</v>
      </c>
      <c r="G1539" s="4">
        <v>2021</v>
      </c>
      <c r="H1539" s="4" t="s">
        <v>34</v>
      </c>
      <c r="I1539" s="4">
        <v>39465</v>
      </c>
      <c r="J1539" s="4" t="s">
        <v>35</v>
      </c>
      <c r="K1539" s="4" t="s">
        <v>46</v>
      </c>
      <c r="L1539" s="4" t="s">
        <v>47</v>
      </c>
      <c r="M1539" s="6" t="s">
        <v>38</v>
      </c>
      <c r="N1539" s="4" t="s">
        <v>26</v>
      </c>
      <c r="O1539" s="4" t="s">
        <v>39</v>
      </c>
      <c r="P1539" s="4" t="s">
        <v>40</v>
      </c>
      <c r="Q1539" s="4" t="s">
        <v>29</v>
      </c>
    </row>
    <row r="1540" spans="1:17" ht="14.25" customHeight="1" x14ac:dyDescent="0.35">
      <c r="A1540" s="4" t="s">
        <v>1312</v>
      </c>
      <c r="B1540" s="5">
        <v>45320</v>
      </c>
      <c r="C1540" s="4" t="s">
        <v>76</v>
      </c>
      <c r="D1540" s="4" t="s">
        <v>32</v>
      </c>
      <c r="E1540" s="4" t="s">
        <v>63</v>
      </c>
      <c r="F1540" s="4" t="s">
        <v>43</v>
      </c>
      <c r="G1540" s="4">
        <v>2020</v>
      </c>
      <c r="H1540" s="4" t="s">
        <v>54</v>
      </c>
      <c r="I1540" s="4">
        <v>17520</v>
      </c>
      <c r="J1540" s="4" t="s">
        <v>35</v>
      </c>
      <c r="K1540" s="4" t="s">
        <v>46</v>
      </c>
      <c r="L1540" s="4" t="s">
        <v>37</v>
      </c>
      <c r="M1540" s="6" t="s">
        <v>57</v>
      </c>
      <c r="N1540" s="4">
        <v>8</v>
      </c>
      <c r="O1540" s="4" t="s">
        <v>39</v>
      </c>
      <c r="P1540" s="4" t="s">
        <v>28</v>
      </c>
      <c r="Q1540" s="4" t="s">
        <v>51</v>
      </c>
    </row>
    <row r="1541" spans="1:17" ht="14.25" customHeight="1" x14ac:dyDescent="0.35">
      <c r="A1541" s="4" t="s">
        <v>999</v>
      </c>
      <c r="B1541" s="5">
        <v>45345</v>
      </c>
      <c r="C1541" s="4" t="s">
        <v>76</v>
      </c>
      <c r="D1541" s="4" t="s">
        <v>19</v>
      </c>
      <c r="E1541" s="4" t="s">
        <v>20</v>
      </c>
      <c r="F1541" s="4" t="s">
        <v>69</v>
      </c>
      <c r="G1541" s="4">
        <v>2020</v>
      </c>
      <c r="H1541" s="4" t="s">
        <v>54</v>
      </c>
      <c r="I1541" s="4">
        <v>17500</v>
      </c>
      <c r="J1541" s="4" t="s">
        <v>45</v>
      </c>
      <c r="K1541" s="4" t="s">
        <v>77</v>
      </c>
      <c r="L1541" s="4" t="s">
        <v>56</v>
      </c>
      <c r="M1541" s="6" t="s">
        <v>25</v>
      </c>
      <c r="N1541" s="4" t="s">
        <v>26</v>
      </c>
      <c r="O1541" s="4" t="s">
        <v>82</v>
      </c>
      <c r="P1541" s="4" t="s">
        <v>28</v>
      </c>
      <c r="Q1541" s="4" t="s">
        <v>51</v>
      </c>
    </row>
    <row r="1542" spans="1:17" ht="14.25" customHeight="1" x14ac:dyDescent="0.35">
      <c r="A1542" s="4" t="s">
        <v>1313</v>
      </c>
      <c r="B1542" s="5">
        <v>45321</v>
      </c>
      <c r="C1542" s="4" t="s">
        <v>31</v>
      </c>
      <c r="D1542" s="4" t="s">
        <v>32</v>
      </c>
      <c r="E1542" s="4" t="s">
        <v>73</v>
      </c>
      <c r="F1542" s="4" t="s">
        <v>81</v>
      </c>
      <c r="G1542" s="4">
        <v>2022</v>
      </c>
      <c r="H1542" s="4" t="s">
        <v>65</v>
      </c>
      <c r="I1542" s="4">
        <v>21850</v>
      </c>
      <c r="J1542" s="4" t="s">
        <v>66</v>
      </c>
      <c r="K1542" s="4" t="s">
        <v>46</v>
      </c>
      <c r="L1542" s="4" t="s">
        <v>47</v>
      </c>
      <c r="M1542" s="6" t="s">
        <v>38</v>
      </c>
      <c r="N1542" s="4" t="s">
        <v>49</v>
      </c>
      <c r="O1542" s="4" t="s">
        <v>39</v>
      </c>
      <c r="P1542" s="4" t="s">
        <v>28</v>
      </c>
      <c r="Q1542" s="4" t="s">
        <v>29</v>
      </c>
    </row>
    <row r="1543" spans="1:17" ht="14.25" customHeight="1" x14ac:dyDescent="0.35">
      <c r="A1543" s="4" t="s">
        <v>1314</v>
      </c>
      <c r="B1543" s="5">
        <v>45596</v>
      </c>
      <c r="C1543" s="4" t="s">
        <v>76</v>
      </c>
      <c r="D1543" s="4" t="s">
        <v>32</v>
      </c>
      <c r="E1543" s="4" t="s">
        <v>63</v>
      </c>
      <c r="F1543" s="4" t="s">
        <v>64</v>
      </c>
      <c r="G1543" s="4">
        <v>2018</v>
      </c>
      <c r="H1543" s="4" t="s">
        <v>22</v>
      </c>
      <c r="I1543" s="4">
        <v>26190</v>
      </c>
      <c r="J1543" s="4" t="s">
        <v>45</v>
      </c>
      <c r="K1543" s="4" t="s">
        <v>36</v>
      </c>
      <c r="L1543" s="4" t="s">
        <v>47</v>
      </c>
      <c r="M1543" s="6" t="s">
        <v>48</v>
      </c>
      <c r="N1543" s="4">
        <v>8</v>
      </c>
      <c r="O1543" s="4" t="s">
        <v>59</v>
      </c>
      <c r="P1543" s="4" t="s">
        <v>40</v>
      </c>
      <c r="Q1543" s="4" t="s">
        <v>29</v>
      </c>
    </row>
    <row r="1544" spans="1:17" ht="14.25" customHeight="1" x14ac:dyDescent="0.35">
      <c r="A1544" s="4" t="s">
        <v>335</v>
      </c>
      <c r="B1544" s="5">
        <v>45368</v>
      </c>
      <c r="C1544" s="4" t="s">
        <v>31</v>
      </c>
      <c r="D1544" s="4" t="s">
        <v>32</v>
      </c>
      <c r="E1544" s="4" t="s">
        <v>79</v>
      </c>
      <c r="F1544" s="4" t="s">
        <v>43</v>
      </c>
      <c r="G1544" s="4">
        <v>2020</v>
      </c>
      <c r="H1544" s="4" t="s">
        <v>44</v>
      </c>
      <c r="I1544" s="4">
        <v>42500</v>
      </c>
      <c r="J1544" s="4" t="s">
        <v>45</v>
      </c>
      <c r="K1544" s="4" t="s">
        <v>42</v>
      </c>
      <c r="L1544" s="4" t="s">
        <v>87</v>
      </c>
      <c r="M1544" s="6" t="s">
        <v>25</v>
      </c>
      <c r="N1544" s="4" t="s">
        <v>67</v>
      </c>
      <c r="O1544" s="4" t="s">
        <v>27</v>
      </c>
      <c r="P1544" s="4" t="s">
        <v>50</v>
      </c>
      <c r="Q1544" s="4" t="s">
        <v>51</v>
      </c>
    </row>
    <row r="1545" spans="1:17" ht="14.25" customHeight="1" x14ac:dyDescent="0.35">
      <c r="A1545" s="4" t="s">
        <v>1315</v>
      </c>
      <c r="B1545" s="5">
        <v>45433</v>
      </c>
      <c r="C1545" s="4" t="s">
        <v>18</v>
      </c>
      <c r="D1545" s="4" t="s">
        <v>72</v>
      </c>
      <c r="E1545" s="4" t="s">
        <v>20</v>
      </c>
      <c r="F1545" s="4" t="s">
        <v>21</v>
      </c>
      <c r="G1545" s="4">
        <v>2022</v>
      </c>
      <c r="H1545" s="4" t="s">
        <v>65</v>
      </c>
      <c r="I1545" s="4">
        <v>20250</v>
      </c>
      <c r="J1545" s="4" t="s">
        <v>45</v>
      </c>
      <c r="K1545" s="4" t="s">
        <v>77</v>
      </c>
      <c r="L1545" s="4" t="s">
        <v>37</v>
      </c>
      <c r="M1545" s="6" t="s">
        <v>38</v>
      </c>
      <c r="N1545" s="4" t="s">
        <v>58</v>
      </c>
      <c r="O1545" s="4" t="s">
        <v>82</v>
      </c>
      <c r="P1545" s="4" t="s">
        <v>40</v>
      </c>
      <c r="Q1545" s="4" t="s">
        <v>51</v>
      </c>
    </row>
    <row r="1546" spans="1:17" ht="14.25" customHeight="1" x14ac:dyDescent="0.35">
      <c r="A1546" s="4" t="s">
        <v>1316</v>
      </c>
      <c r="B1546" s="5">
        <v>45610</v>
      </c>
      <c r="C1546" s="4" t="s">
        <v>76</v>
      </c>
      <c r="D1546" s="4" t="s">
        <v>19</v>
      </c>
      <c r="E1546" s="4" t="s">
        <v>20</v>
      </c>
      <c r="F1546" s="4" t="s">
        <v>21</v>
      </c>
      <c r="G1546" s="4">
        <v>2018</v>
      </c>
      <c r="H1546" s="4" t="s">
        <v>65</v>
      </c>
      <c r="I1546" s="4">
        <v>20000</v>
      </c>
      <c r="J1546" s="4" t="s">
        <v>45</v>
      </c>
      <c r="K1546" s="4" t="s">
        <v>36</v>
      </c>
      <c r="L1546" s="4" t="s">
        <v>56</v>
      </c>
      <c r="M1546" s="6" t="s">
        <v>48</v>
      </c>
      <c r="N1546" s="4" t="s">
        <v>49</v>
      </c>
      <c r="O1546" s="4" t="s">
        <v>27</v>
      </c>
      <c r="P1546" s="4" t="s">
        <v>50</v>
      </c>
      <c r="Q1546" s="4" t="s">
        <v>29</v>
      </c>
    </row>
    <row r="1547" spans="1:17" ht="14.25" customHeight="1" x14ac:dyDescent="0.35">
      <c r="A1547" s="4" t="s">
        <v>750</v>
      </c>
      <c r="B1547" s="5">
        <v>45441</v>
      </c>
      <c r="C1547" s="4" t="s">
        <v>18</v>
      </c>
      <c r="D1547" s="4" t="s">
        <v>72</v>
      </c>
      <c r="E1547" s="4" t="s">
        <v>86</v>
      </c>
      <c r="F1547" s="4" t="s">
        <v>81</v>
      </c>
      <c r="G1547" s="4">
        <v>2020</v>
      </c>
      <c r="H1547" s="4" t="s">
        <v>22</v>
      </c>
      <c r="I1547" s="4">
        <v>23400</v>
      </c>
      <c r="J1547" s="4" t="s">
        <v>45</v>
      </c>
      <c r="K1547" s="4" t="s">
        <v>18</v>
      </c>
      <c r="L1547" s="4" t="s">
        <v>24</v>
      </c>
      <c r="M1547" s="6" t="s">
        <v>57</v>
      </c>
      <c r="N1547" s="4" t="s">
        <v>58</v>
      </c>
      <c r="O1547" s="4" t="s">
        <v>82</v>
      </c>
      <c r="P1547" s="4" t="s">
        <v>28</v>
      </c>
      <c r="Q1547" s="4" t="s">
        <v>51</v>
      </c>
    </row>
    <row r="1548" spans="1:17" ht="14.25" customHeight="1" x14ac:dyDescent="0.35">
      <c r="A1548" s="4" t="s">
        <v>303</v>
      </c>
      <c r="B1548" s="5">
        <v>45303</v>
      </c>
      <c r="C1548" s="4" t="s">
        <v>31</v>
      </c>
      <c r="D1548" s="4" t="s">
        <v>84</v>
      </c>
      <c r="E1548" s="4" t="s">
        <v>89</v>
      </c>
      <c r="F1548" s="4" t="s">
        <v>81</v>
      </c>
      <c r="G1548" s="4">
        <v>2021</v>
      </c>
      <c r="H1548" s="4" t="s">
        <v>44</v>
      </c>
      <c r="I1548" s="4">
        <v>37500</v>
      </c>
      <c r="J1548" s="4" t="s">
        <v>66</v>
      </c>
      <c r="K1548" s="4" t="s">
        <v>36</v>
      </c>
      <c r="L1548" s="4" t="s">
        <v>87</v>
      </c>
      <c r="M1548" s="6" t="s">
        <v>38</v>
      </c>
      <c r="N1548" s="4" t="s">
        <v>26</v>
      </c>
      <c r="O1548" s="4" t="s">
        <v>39</v>
      </c>
      <c r="P1548" s="4" t="s">
        <v>28</v>
      </c>
      <c r="Q1548" s="4" t="s">
        <v>51</v>
      </c>
    </row>
    <row r="1549" spans="1:17" ht="14.25" customHeight="1" x14ac:dyDescent="0.35">
      <c r="A1549" s="4" t="s">
        <v>1317</v>
      </c>
      <c r="B1549" s="5">
        <v>45526</v>
      </c>
      <c r="C1549" s="4" t="s">
        <v>18</v>
      </c>
      <c r="D1549" s="4" t="s">
        <v>62</v>
      </c>
      <c r="E1549" s="4" t="s">
        <v>20</v>
      </c>
      <c r="F1549" s="4" t="s">
        <v>81</v>
      </c>
      <c r="G1549" s="4">
        <v>2021</v>
      </c>
      <c r="H1549" s="4" t="s">
        <v>54</v>
      </c>
      <c r="I1549" s="4">
        <v>17600</v>
      </c>
      <c r="J1549" s="4" t="s">
        <v>66</v>
      </c>
      <c r="K1549" s="4" t="s">
        <v>42</v>
      </c>
      <c r="L1549" s="4" t="s">
        <v>56</v>
      </c>
      <c r="M1549" s="6" t="s">
        <v>38</v>
      </c>
      <c r="N1549" s="4" t="s">
        <v>67</v>
      </c>
      <c r="O1549" s="4" t="s">
        <v>82</v>
      </c>
      <c r="P1549" s="4" t="s">
        <v>28</v>
      </c>
      <c r="Q1549" s="4" t="s">
        <v>29</v>
      </c>
    </row>
    <row r="1550" spans="1:17" ht="14.25" customHeight="1" x14ac:dyDescent="0.35">
      <c r="A1550" s="4" t="s">
        <v>1318</v>
      </c>
      <c r="B1550" s="7">
        <v>45642</v>
      </c>
      <c r="C1550" s="4" t="s">
        <v>53</v>
      </c>
      <c r="D1550" s="4" t="s">
        <v>19</v>
      </c>
      <c r="E1550" s="4" t="s">
        <v>33</v>
      </c>
      <c r="F1550" s="4" t="s">
        <v>21</v>
      </c>
      <c r="G1550" s="4">
        <v>2018</v>
      </c>
      <c r="H1550" s="4" t="s">
        <v>44</v>
      </c>
      <c r="I1550" s="4">
        <v>43950</v>
      </c>
      <c r="J1550" s="4" t="s">
        <v>66</v>
      </c>
      <c r="K1550" s="4" t="s">
        <v>77</v>
      </c>
      <c r="L1550" s="4" t="s">
        <v>47</v>
      </c>
      <c r="M1550" s="6" t="s">
        <v>38</v>
      </c>
      <c r="N1550" s="4" t="s">
        <v>67</v>
      </c>
      <c r="O1550" s="4" t="s">
        <v>39</v>
      </c>
      <c r="P1550" s="4" t="s">
        <v>28</v>
      </c>
      <c r="Q1550" s="4" t="s">
        <v>60</v>
      </c>
    </row>
    <row r="1551" spans="1:17" ht="14.25" customHeight="1" x14ac:dyDescent="0.35">
      <c r="A1551" s="4" t="s">
        <v>226</v>
      </c>
      <c r="B1551" s="7">
        <v>45489</v>
      </c>
      <c r="C1551" s="4" t="s">
        <v>18</v>
      </c>
      <c r="D1551" s="4" t="s">
        <v>19</v>
      </c>
      <c r="E1551" s="4" t="s">
        <v>20</v>
      </c>
      <c r="F1551" s="4" t="s">
        <v>69</v>
      </c>
      <c r="G1551" s="4">
        <v>2018</v>
      </c>
      <c r="H1551" s="4" t="s">
        <v>65</v>
      </c>
      <c r="I1551" s="4">
        <v>21950</v>
      </c>
      <c r="J1551" s="4" t="s">
        <v>66</v>
      </c>
      <c r="K1551" s="4" t="s">
        <v>42</v>
      </c>
      <c r="L1551" s="4" t="s">
        <v>37</v>
      </c>
      <c r="M1551" s="6" t="s">
        <v>25</v>
      </c>
      <c r="N1551" s="4" t="s">
        <v>67</v>
      </c>
      <c r="O1551" s="4" t="s">
        <v>82</v>
      </c>
      <c r="P1551" s="4" t="s">
        <v>28</v>
      </c>
      <c r="Q1551" s="4" t="s">
        <v>70</v>
      </c>
    </row>
    <row r="1552" spans="1:17" ht="14.25" customHeight="1" x14ac:dyDescent="0.35">
      <c r="A1552" s="4" t="s">
        <v>1319</v>
      </c>
      <c r="B1552" s="5">
        <v>45608</v>
      </c>
      <c r="C1552" s="4" t="s">
        <v>42</v>
      </c>
      <c r="D1552" s="4" t="s">
        <v>84</v>
      </c>
      <c r="E1552" s="4" t="s">
        <v>20</v>
      </c>
      <c r="F1552" s="4" t="s">
        <v>69</v>
      </c>
      <c r="G1552" s="4">
        <v>2020</v>
      </c>
      <c r="H1552" s="4" t="s">
        <v>65</v>
      </c>
      <c r="I1552" s="4">
        <v>21925</v>
      </c>
      <c r="J1552" s="4" t="s">
        <v>35</v>
      </c>
      <c r="K1552" s="4" t="s">
        <v>18</v>
      </c>
      <c r="L1552" s="4" t="s">
        <v>87</v>
      </c>
      <c r="M1552" s="6" t="s">
        <v>38</v>
      </c>
      <c r="N1552" s="4" t="s">
        <v>49</v>
      </c>
      <c r="O1552" s="4" t="s">
        <v>39</v>
      </c>
      <c r="P1552" s="4" t="s">
        <v>50</v>
      </c>
      <c r="Q1552" s="4" t="s">
        <v>51</v>
      </c>
    </row>
    <row r="1553" spans="1:17" ht="14.25" customHeight="1" x14ac:dyDescent="0.35">
      <c r="A1553" s="4" t="s">
        <v>107</v>
      </c>
      <c r="B1553" s="5">
        <v>45525</v>
      </c>
      <c r="C1553" s="4" t="s">
        <v>53</v>
      </c>
      <c r="D1553" s="4" t="s">
        <v>72</v>
      </c>
      <c r="E1553" s="4" t="s">
        <v>63</v>
      </c>
      <c r="F1553" s="4" t="s">
        <v>64</v>
      </c>
      <c r="G1553" s="4">
        <v>2020</v>
      </c>
      <c r="H1553" s="4" t="s">
        <v>34</v>
      </c>
      <c r="I1553" s="4">
        <v>39420</v>
      </c>
      <c r="J1553" s="4" t="s">
        <v>55</v>
      </c>
      <c r="K1553" s="4" t="s">
        <v>77</v>
      </c>
      <c r="L1553" s="4" t="s">
        <v>87</v>
      </c>
      <c r="M1553" s="6" t="s">
        <v>38</v>
      </c>
      <c r="N1553" s="4" t="s">
        <v>58</v>
      </c>
      <c r="O1553" s="4" t="s">
        <v>39</v>
      </c>
      <c r="P1553" s="4" t="s">
        <v>40</v>
      </c>
      <c r="Q1553" s="4" t="s">
        <v>51</v>
      </c>
    </row>
    <row r="1554" spans="1:17" ht="14.25" customHeight="1" x14ac:dyDescent="0.35">
      <c r="A1554" s="4" t="s">
        <v>983</v>
      </c>
      <c r="B1554" s="5">
        <v>45646</v>
      </c>
      <c r="C1554" s="4" t="s">
        <v>76</v>
      </c>
      <c r="D1554" s="4" t="s">
        <v>62</v>
      </c>
      <c r="E1554" s="4" t="s">
        <v>20</v>
      </c>
      <c r="F1554" s="4" t="s">
        <v>69</v>
      </c>
      <c r="G1554" s="4">
        <v>2018</v>
      </c>
      <c r="H1554" s="4" t="s">
        <v>22</v>
      </c>
      <c r="I1554" s="4">
        <v>26250</v>
      </c>
      <c r="J1554" s="4" t="s">
        <v>55</v>
      </c>
      <c r="K1554" s="4" t="s">
        <v>36</v>
      </c>
      <c r="L1554" s="4" t="s">
        <v>24</v>
      </c>
      <c r="M1554" s="6" t="s">
        <v>48</v>
      </c>
      <c r="N1554" s="4" t="s">
        <v>49</v>
      </c>
      <c r="O1554" s="4" t="s">
        <v>59</v>
      </c>
      <c r="P1554" s="4" t="s">
        <v>28</v>
      </c>
      <c r="Q1554" s="4" t="s">
        <v>60</v>
      </c>
    </row>
    <row r="1555" spans="1:17" ht="14.25" customHeight="1" x14ac:dyDescent="0.35">
      <c r="A1555" s="4" t="s">
        <v>1320</v>
      </c>
      <c r="B1555" s="5">
        <v>45628</v>
      </c>
      <c r="C1555" s="4" t="s">
        <v>76</v>
      </c>
      <c r="D1555" s="4" t="s">
        <v>62</v>
      </c>
      <c r="E1555" s="4" t="s">
        <v>73</v>
      </c>
      <c r="F1555" s="4" t="s">
        <v>81</v>
      </c>
      <c r="G1555" s="4">
        <v>2018</v>
      </c>
      <c r="H1555" s="4" t="s">
        <v>34</v>
      </c>
      <c r="I1555" s="4">
        <v>39330</v>
      </c>
      <c r="J1555" s="4" t="s">
        <v>55</v>
      </c>
      <c r="K1555" s="4" t="s">
        <v>36</v>
      </c>
      <c r="L1555" s="4" t="s">
        <v>87</v>
      </c>
      <c r="M1555" s="6" t="s">
        <v>38</v>
      </c>
      <c r="N1555" s="4" t="s">
        <v>67</v>
      </c>
      <c r="O1555" s="4" t="s">
        <v>39</v>
      </c>
      <c r="P1555" s="4" t="s">
        <v>28</v>
      </c>
      <c r="Q1555" s="4" t="s">
        <v>51</v>
      </c>
    </row>
    <row r="1556" spans="1:17" ht="14.25" customHeight="1" x14ac:dyDescent="0.35">
      <c r="A1556" s="4" t="s">
        <v>1321</v>
      </c>
      <c r="B1556" s="5">
        <v>45643</v>
      </c>
      <c r="C1556" s="4" t="s">
        <v>42</v>
      </c>
      <c r="D1556" s="4" t="s">
        <v>19</v>
      </c>
      <c r="E1556" s="4" t="s">
        <v>63</v>
      </c>
      <c r="F1556" s="4" t="s">
        <v>69</v>
      </c>
      <c r="G1556" s="4">
        <v>2022</v>
      </c>
      <c r="H1556" s="4" t="s">
        <v>65</v>
      </c>
      <c r="I1556" s="4">
        <v>21825</v>
      </c>
      <c r="J1556" s="4" t="s">
        <v>45</v>
      </c>
      <c r="K1556" s="4" t="s">
        <v>36</v>
      </c>
      <c r="L1556" s="4" t="s">
        <v>37</v>
      </c>
      <c r="M1556" s="6" t="s">
        <v>38</v>
      </c>
      <c r="N1556" s="4" t="s">
        <v>67</v>
      </c>
      <c r="O1556" s="4" t="s">
        <v>27</v>
      </c>
      <c r="P1556" s="4" t="s">
        <v>28</v>
      </c>
      <c r="Q1556" s="4" t="s">
        <v>29</v>
      </c>
    </row>
    <row r="1557" spans="1:17" ht="14.25" customHeight="1" x14ac:dyDescent="0.35">
      <c r="A1557" s="4" t="s">
        <v>1322</v>
      </c>
      <c r="B1557" s="5">
        <v>45640</v>
      </c>
      <c r="C1557" s="4" t="s">
        <v>42</v>
      </c>
      <c r="D1557" s="4" t="s">
        <v>84</v>
      </c>
      <c r="E1557" s="4" t="s">
        <v>79</v>
      </c>
      <c r="F1557" s="4" t="s">
        <v>64</v>
      </c>
      <c r="G1557" s="4">
        <v>2022</v>
      </c>
      <c r="H1557" s="4" t="s">
        <v>54</v>
      </c>
      <c r="I1557" s="4">
        <v>17000</v>
      </c>
      <c r="J1557" s="4" t="s">
        <v>35</v>
      </c>
      <c r="K1557" s="4" t="s">
        <v>42</v>
      </c>
      <c r="L1557" s="4" t="s">
        <v>56</v>
      </c>
      <c r="M1557" s="6" t="s">
        <v>25</v>
      </c>
      <c r="N1557" s="4" t="s">
        <v>26</v>
      </c>
      <c r="O1557" s="4" t="s">
        <v>82</v>
      </c>
      <c r="P1557" s="4" t="s">
        <v>40</v>
      </c>
      <c r="Q1557" s="4" t="s">
        <v>70</v>
      </c>
    </row>
    <row r="1558" spans="1:17" ht="14.25" customHeight="1" x14ac:dyDescent="0.35">
      <c r="A1558" s="4" t="s">
        <v>1323</v>
      </c>
      <c r="B1558" s="5">
        <v>45641</v>
      </c>
      <c r="C1558" s="4" t="s">
        <v>53</v>
      </c>
      <c r="D1558" s="4" t="s">
        <v>19</v>
      </c>
      <c r="E1558" s="4" t="s">
        <v>20</v>
      </c>
      <c r="F1558" s="4" t="s">
        <v>90</v>
      </c>
      <c r="G1558" s="4">
        <v>2022</v>
      </c>
      <c r="H1558" s="4" t="s">
        <v>65</v>
      </c>
      <c r="I1558" s="4">
        <v>20250</v>
      </c>
      <c r="J1558" s="4" t="s">
        <v>45</v>
      </c>
      <c r="K1558" s="4" t="s">
        <v>36</v>
      </c>
      <c r="L1558" s="4" t="s">
        <v>47</v>
      </c>
      <c r="M1558" s="6" t="s">
        <v>25</v>
      </c>
      <c r="N1558" s="4">
        <v>8</v>
      </c>
      <c r="O1558" s="4" t="s">
        <v>74</v>
      </c>
      <c r="P1558" s="4" t="s">
        <v>50</v>
      </c>
      <c r="Q1558" s="4" t="s">
        <v>51</v>
      </c>
    </row>
    <row r="1559" spans="1:17" ht="14.25" customHeight="1" x14ac:dyDescent="0.35">
      <c r="A1559" s="4" t="s">
        <v>1324</v>
      </c>
      <c r="B1559" s="5">
        <v>45321</v>
      </c>
      <c r="C1559" s="4" t="s">
        <v>53</v>
      </c>
      <c r="D1559" s="4" t="s">
        <v>62</v>
      </c>
      <c r="E1559" s="4" t="s">
        <v>20</v>
      </c>
      <c r="F1559" s="4" t="s">
        <v>64</v>
      </c>
      <c r="G1559" s="4">
        <v>2021</v>
      </c>
      <c r="H1559" s="4" t="s">
        <v>44</v>
      </c>
      <c r="I1559" s="4">
        <v>40000</v>
      </c>
      <c r="J1559" s="4" t="s">
        <v>23</v>
      </c>
      <c r="K1559" s="4" t="s">
        <v>42</v>
      </c>
      <c r="L1559" s="4" t="s">
        <v>37</v>
      </c>
      <c r="M1559" s="6" t="s">
        <v>57</v>
      </c>
      <c r="N1559" s="4" t="s">
        <v>58</v>
      </c>
      <c r="O1559" s="4" t="s">
        <v>39</v>
      </c>
      <c r="P1559" s="4" t="s">
        <v>40</v>
      </c>
      <c r="Q1559" s="4" t="s">
        <v>60</v>
      </c>
    </row>
    <row r="1560" spans="1:17" ht="14.25" customHeight="1" x14ac:dyDescent="0.35">
      <c r="A1560" s="4" t="s">
        <v>410</v>
      </c>
      <c r="B1560" s="5">
        <v>45571</v>
      </c>
      <c r="C1560" s="4" t="s">
        <v>18</v>
      </c>
      <c r="D1560" s="4" t="s">
        <v>19</v>
      </c>
      <c r="E1560" s="4" t="s">
        <v>86</v>
      </c>
      <c r="F1560" s="4" t="s">
        <v>69</v>
      </c>
      <c r="G1560" s="4">
        <v>2021</v>
      </c>
      <c r="H1560" s="4" t="s">
        <v>44</v>
      </c>
      <c r="I1560" s="4">
        <v>39000</v>
      </c>
      <c r="J1560" s="4" t="s">
        <v>45</v>
      </c>
      <c r="K1560" s="4" t="s">
        <v>77</v>
      </c>
      <c r="L1560" s="4" t="s">
        <v>24</v>
      </c>
      <c r="M1560" s="6" t="s">
        <v>57</v>
      </c>
      <c r="N1560" s="4" t="s">
        <v>58</v>
      </c>
      <c r="O1560" s="4" t="s">
        <v>74</v>
      </c>
      <c r="P1560" s="4" t="s">
        <v>50</v>
      </c>
      <c r="Q1560" s="4" t="s">
        <v>29</v>
      </c>
    </row>
    <row r="1561" spans="1:17" ht="14.25" customHeight="1" x14ac:dyDescent="0.35">
      <c r="A1561" s="4" t="s">
        <v>1325</v>
      </c>
      <c r="B1561" s="5">
        <v>45550</v>
      </c>
      <c r="C1561" s="4" t="s">
        <v>18</v>
      </c>
      <c r="D1561" s="4" t="s">
        <v>32</v>
      </c>
      <c r="E1561" s="4" t="s">
        <v>89</v>
      </c>
      <c r="F1561" s="4" t="s">
        <v>90</v>
      </c>
      <c r="G1561" s="4">
        <v>2022</v>
      </c>
      <c r="H1561" s="4" t="s">
        <v>54</v>
      </c>
      <c r="I1561" s="4">
        <v>15000</v>
      </c>
      <c r="J1561" s="4" t="s">
        <v>55</v>
      </c>
      <c r="K1561" s="4" t="s">
        <v>18</v>
      </c>
      <c r="L1561" s="4" t="s">
        <v>47</v>
      </c>
      <c r="M1561" s="6" t="s">
        <v>25</v>
      </c>
      <c r="N1561" s="4" t="s">
        <v>67</v>
      </c>
      <c r="O1561" s="4" t="s">
        <v>27</v>
      </c>
      <c r="P1561" s="4" t="s">
        <v>28</v>
      </c>
      <c r="Q1561" s="4" t="s">
        <v>60</v>
      </c>
    </row>
    <row r="1562" spans="1:17" ht="14.25" customHeight="1" x14ac:dyDescent="0.35">
      <c r="A1562" s="4" t="s">
        <v>1326</v>
      </c>
      <c r="B1562" s="5">
        <v>45327</v>
      </c>
      <c r="C1562" s="4" t="s">
        <v>76</v>
      </c>
      <c r="D1562" s="4" t="s">
        <v>32</v>
      </c>
      <c r="E1562" s="4" t="s">
        <v>20</v>
      </c>
      <c r="F1562" s="4" t="s">
        <v>90</v>
      </c>
      <c r="G1562" s="4">
        <v>2022</v>
      </c>
      <c r="H1562" s="4" t="s">
        <v>54</v>
      </c>
      <c r="I1562" s="4">
        <v>17600</v>
      </c>
      <c r="J1562" s="4" t="s">
        <v>55</v>
      </c>
      <c r="K1562" s="4" t="s">
        <v>77</v>
      </c>
      <c r="L1562" s="4" t="s">
        <v>24</v>
      </c>
      <c r="M1562" s="6" t="s">
        <v>25</v>
      </c>
      <c r="N1562" s="4" t="s">
        <v>58</v>
      </c>
      <c r="O1562" s="4" t="s">
        <v>27</v>
      </c>
      <c r="P1562" s="4" t="s">
        <v>28</v>
      </c>
      <c r="Q1562" s="4" t="s">
        <v>29</v>
      </c>
    </row>
    <row r="1563" spans="1:17" ht="14.25" customHeight="1" x14ac:dyDescent="0.35">
      <c r="A1563" s="4" t="s">
        <v>1327</v>
      </c>
      <c r="B1563" s="5">
        <v>45572</v>
      </c>
      <c r="C1563" s="4" t="s">
        <v>31</v>
      </c>
      <c r="D1563" s="4" t="s">
        <v>72</v>
      </c>
      <c r="E1563" s="4" t="s">
        <v>33</v>
      </c>
      <c r="F1563" s="4" t="s">
        <v>21</v>
      </c>
      <c r="G1563" s="4">
        <v>2018</v>
      </c>
      <c r="H1563" s="4" t="s">
        <v>34</v>
      </c>
      <c r="I1563" s="4">
        <v>39555</v>
      </c>
      <c r="J1563" s="4" t="s">
        <v>35</v>
      </c>
      <c r="K1563" s="4" t="s">
        <v>46</v>
      </c>
      <c r="L1563" s="4" t="s">
        <v>47</v>
      </c>
      <c r="M1563" s="6" t="s">
        <v>38</v>
      </c>
      <c r="N1563" s="4">
        <v>8</v>
      </c>
      <c r="O1563" s="4" t="s">
        <v>27</v>
      </c>
      <c r="P1563" s="4" t="s">
        <v>28</v>
      </c>
      <c r="Q1563" s="4" t="s">
        <v>29</v>
      </c>
    </row>
    <row r="1564" spans="1:17" ht="14.25" customHeight="1" x14ac:dyDescent="0.35">
      <c r="A1564" s="4" t="s">
        <v>1069</v>
      </c>
      <c r="B1564" s="7">
        <v>45310</v>
      </c>
      <c r="C1564" s="4" t="s">
        <v>53</v>
      </c>
      <c r="D1564" s="4" t="s">
        <v>62</v>
      </c>
      <c r="E1564" s="4" t="s">
        <v>20</v>
      </c>
      <c r="F1564" s="4" t="s">
        <v>69</v>
      </c>
      <c r="G1564" s="4">
        <v>2021</v>
      </c>
      <c r="H1564" s="4" t="s">
        <v>54</v>
      </c>
      <c r="I1564" s="4">
        <v>17560</v>
      </c>
      <c r="J1564" s="4" t="s">
        <v>66</v>
      </c>
      <c r="K1564" s="4" t="s">
        <v>46</v>
      </c>
      <c r="L1564" s="4" t="s">
        <v>47</v>
      </c>
      <c r="M1564" s="6" t="s">
        <v>38</v>
      </c>
      <c r="N1564" s="4" t="s">
        <v>49</v>
      </c>
      <c r="O1564" s="4" t="s">
        <v>59</v>
      </c>
      <c r="P1564" s="4" t="s">
        <v>28</v>
      </c>
      <c r="Q1564" s="4" t="s">
        <v>51</v>
      </c>
    </row>
    <row r="1565" spans="1:17" ht="14.25" customHeight="1" x14ac:dyDescent="0.35">
      <c r="A1565" s="4" t="s">
        <v>1328</v>
      </c>
      <c r="B1565" s="7">
        <v>45557</v>
      </c>
      <c r="C1565" s="4" t="s">
        <v>31</v>
      </c>
      <c r="D1565" s="4" t="s">
        <v>62</v>
      </c>
      <c r="E1565" s="4" t="s">
        <v>20</v>
      </c>
      <c r="F1565" s="4" t="s">
        <v>21</v>
      </c>
      <c r="G1565" s="4">
        <v>2022</v>
      </c>
      <c r="H1565" s="4" t="s">
        <v>65</v>
      </c>
      <c r="I1565" s="4">
        <v>21925</v>
      </c>
      <c r="J1565" s="4" t="s">
        <v>55</v>
      </c>
      <c r="K1565" s="4" t="s">
        <v>42</v>
      </c>
      <c r="L1565" s="4" t="s">
        <v>24</v>
      </c>
      <c r="M1565" s="6" t="s">
        <v>25</v>
      </c>
      <c r="N1565" s="4" t="s">
        <v>49</v>
      </c>
      <c r="O1565" s="4" t="s">
        <v>74</v>
      </c>
      <c r="P1565" s="4" t="s">
        <v>28</v>
      </c>
      <c r="Q1565" s="4" t="s">
        <v>70</v>
      </c>
    </row>
    <row r="1566" spans="1:17" ht="14.25" customHeight="1" x14ac:dyDescent="0.35">
      <c r="A1566" s="4" t="s">
        <v>1329</v>
      </c>
      <c r="B1566" s="7">
        <v>45625</v>
      </c>
      <c r="C1566" s="4" t="s">
        <v>31</v>
      </c>
      <c r="D1566" s="4" t="s">
        <v>84</v>
      </c>
      <c r="E1566" s="4" t="s">
        <v>63</v>
      </c>
      <c r="F1566" s="4" t="s">
        <v>43</v>
      </c>
      <c r="G1566" s="4">
        <v>2019</v>
      </c>
      <c r="H1566" s="4" t="s">
        <v>22</v>
      </c>
      <c r="I1566" s="4">
        <v>26280</v>
      </c>
      <c r="J1566" s="4" t="s">
        <v>55</v>
      </c>
      <c r="K1566" s="4" t="s">
        <v>46</v>
      </c>
      <c r="L1566" s="4" t="s">
        <v>87</v>
      </c>
      <c r="M1566" s="6" t="s">
        <v>38</v>
      </c>
      <c r="N1566" s="4" t="s">
        <v>58</v>
      </c>
      <c r="O1566" s="4" t="s">
        <v>39</v>
      </c>
      <c r="P1566" s="4" t="s">
        <v>50</v>
      </c>
      <c r="Q1566" s="4" t="s">
        <v>51</v>
      </c>
    </row>
    <row r="1567" spans="1:17" ht="14.25" customHeight="1" x14ac:dyDescent="0.35">
      <c r="A1567" s="4" t="s">
        <v>174</v>
      </c>
      <c r="B1567" s="7">
        <v>45350</v>
      </c>
      <c r="C1567" s="4" t="s">
        <v>42</v>
      </c>
      <c r="D1567" s="4" t="s">
        <v>62</v>
      </c>
      <c r="E1567" s="4" t="s">
        <v>20</v>
      </c>
      <c r="F1567" s="4" t="s">
        <v>69</v>
      </c>
      <c r="G1567" s="4">
        <v>2020</v>
      </c>
      <c r="H1567" s="4" t="s">
        <v>44</v>
      </c>
      <c r="I1567" s="4">
        <v>43750</v>
      </c>
      <c r="J1567" s="4" t="s">
        <v>66</v>
      </c>
      <c r="K1567" s="4" t="s">
        <v>42</v>
      </c>
      <c r="L1567" s="4" t="s">
        <v>24</v>
      </c>
      <c r="M1567" s="6" t="s">
        <v>25</v>
      </c>
      <c r="N1567" s="4" t="s">
        <v>67</v>
      </c>
      <c r="O1567" s="4" t="s">
        <v>82</v>
      </c>
      <c r="P1567" s="4" t="s">
        <v>40</v>
      </c>
      <c r="Q1567" s="4" t="s">
        <v>60</v>
      </c>
    </row>
    <row r="1568" spans="1:17" ht="14.25" customHeight="1" x14ac:dyDescent="0.35">
      <c r="A1568" s="4" t="s">
        <v>248</v>
      </c>
      <c r="B1568" s="7">
        <v>45558</v>
      </c>
      <c r="C1568" s="4" t="s">
        <v>42</v>
      </c>
      <c r="D1568" s="4" t="s">
        <v>19</v>
      </c>
      <c r="E1568" s="4" t="s">
        <v>73</v>
      </c>
      <c r="F1568" s="4" t="s">
        <v>64</v>
      </c>
      <c r="G1568" s="4">
        <v>2022</v>
      </c>
      <c r="H1568" s="4" t="s">
        <v>44</v>
      </c>
      <c r="I1568" s="4">
        <v>43700</v>
      </c>
      <c r="J1568" s="4" t="s">
        <v>45</v>
      </c>
      <c r="K1568" s="4" t="s">
        <v>36</v>
      </c>
      <c r="L1568" s="4" t="s">
        <v>37</v>
      </c>
      <c r="M1568" s="6" t="s">
        <v>38</v>
      </c>
      <c r="N1568" s="4" t="s">
        <v>67</v>
      </c>
      <c r="O1568" s="4" t="s">
        <v>59</v>
      </c>
      <c r="P1568" s="4" t="s">
        <v>28</v>
      </c>
      <c r="Q1568" s="4" t="s">
        <v>70</v>
      </c>
    </row>
    <row r="1569" spans="1:17" ht="14.25" customHeight="1" x14ac:dyDescent="0.35">
      <c r="A1569" s="4" t="s">
        <v>1330</v>
      </c>
      <c r="B1569" s="7">
        <v>45592</v>
      </c>
      <c r="C1569" s="4" t="s">
        <v>18</v>
      </c>
      <c r="D1569" s="4" t="s">
        <v>19</v>
      </c>
      <c r="E1569" s="4" t="s">
        <v>63</v>
      </c>
      <c r="F1569" s="4" t="s">
        <v>90</v>
      </c>
      <c r="G1569" s="4">
        <v>2021</v>
      </c>
      <c r="H1569" s="4" t="s">
        <v>65</v>
      </c>
      <c r="I1569" s="4">
        <v>21825</v>
      </c>
      <c r="J1569" s="4" t="s">
        <v>23</v>
      </c>
      <c r="K1569" s="4" t="s">
        <v>36</v>
      </c>
      <c r="L1569" s="4" t="s">
        <v>24</v>
      </c>
      <c r="M1569" s="6" t="s">
        <v>25</v>
      </c>
      <c r="N1569" s="4">
        <v>8</v>
      </c>
      <c r="O1569" s="4" t="s">
        <v>82</v>
      </c>
      <c r="P1569" s="4" t="s">
        <v>28</v>
      </c>
      <c r="Q1569" s="4" t="s">
        <v>51</v>
      </c>
    </row>
    <row r="1570" spans="1:17" ht="14.25" customHeight="1" x14ac:dyDescent="0.35">
      <c r="A1570" s="4" t="s">
        <v>1331</v>
      </c>
      <c r="B1570" s="7">
        <v>45500</v>
      </c>
      <c r="C1570" s="4" t="s">
        <v>53</v>
      </c>
      <c r="D1570" s="4" t="s">
        <v>19</v>
      </c>
      <c r="E1570" s="4" t="s">
        <v>79</v>
      </c>
      <c r="F1570" s="4" t="s">
        <v>64</v>
      </c>
      <c r="G1570" s="4">
        <v>2022</v>
      </c>
      <c r="H1570" s="4" t="s">
        <v>22</v>
      </c>
      <c r="I1570" s="4">
        <v>25500</v>
      </c>
      <c r="J1570" s="4" t="s">
        <v>55</v>
      </c>
      <c r="K1570" s="4" t="s">
        <v>36</v>
      </c>
      <c r="L1570" s="4" t="s">
        <v>37</v>
      </c>
      <c r="M1570" s="6" t="s">
        <v>48</v>
      </c>
      <c r="N1570" s="4">
        <v>8</v>
      </c>
      <c r="O1570" s="4" t="s">
        <v>39</v>
      </c>
      <c r="P1570" s="4" t="s">
        <v>28</v>
      </c>
      <c r="Q1570" s="4" t="s">
        <v>51</v>
      </c>
    </row>
    <row r="1571" spans="1:17" ht="14.25" customHeight="1" x14ac:dyDescent="0.35">
      <c r="A1571" s="4" t="s">
        <v>1332</v>
      </c>
      <c r="B1571" s="7">
        <v>45365</v>
      </c>
      <c r="C1571" s="4" t="s">
        <v>76</v>
      </c>
      <c r="D1571" s="4" t="s">
        <v>19</v>
      </c>
      <c r="E1571" s="4" t="s">
        <v>20</v>
      </c>
      <c r="F1571" s="4" t="s">
        <v>69</v>
      </c>
      <c r="G1571" s="4">
        <v>2019</v>
      </c>
      <c r="H1571" s="4" t="s">
        <v>54</v>
      </c>
      <c r="I1571" s="4">
        <v>16200</v>
      </c>
      <c r="J1571" s="4" t="s">
        <v>23</v>
      </c>
      <c r="K1571" s="4" t="s">
        <v>42</v>
      </c>
      <c r="L1571" s="4" t="s">
        <v>47</v>
      </c>
      <c r="M1571" s="6" t="s">
        <v>25</v>
      </c>
      <c r="N1571" s="4" t="s">
        <v>49</v>
      </c>
      <c r="O1571" s="4" t="s">
        <v>59</v>
      </c>
      <c r="P1571" s="4" t="s">
        <v>40</v>
      </c>
      <c r="Q1571" s="4" t="s">
        <v>51</v>
      </c>
    </row>
    <row r="1572" spans="1:17" ht="14.25" customHeight="1" x14ac:dyDescent="0.35">
      <c r="A1572" s="4" t="s">
        <v>933</v>
      </c>
      <c r="B1572" s="7">
        <v>45496</v>
      </c>
      <c r="C1572" s="4" t="s">
        <v>31</v>
      </c>
      <c r="D1572" s="4" t="s">
        <v>32</v>
      </c>
      <c r="E1572" s="4" t="s">
        <v>20</v>
      </c>
      <c r="F1572" s="4" t="s">
        <v>21</v>
      </c>
      <c r="G1572" s="4">
        <v>2018</v>
      </c>
      <c r="H1572" s="4" t="s">
        <v>34</v>
      </c>
      <c r="I1572" s="4">
        <v>36000</v>
      </c>
      <c r="J1572" s="4" t="s">
        <v>55</v>
      </c>
      <c r="K1572" s="4" t="s">
        <v>77</v>
      </c>
      <c r="L1572" s="4" t="s">
        <v>87</v>
      </c>
      <c r="M1572" s="6" t="s">
        <v>48</v>
      </c>
      <c r="N1572" s="4" t="s">
        <v>26</v>
      </c>
      <c r="O1572" s="4" t="s">
        <v>74</v>
      </c>
      <c r="P1572" s="4" t="s">
        <v>50</v>
      </c>
      <c r="Q1572" s="4" t="s">
        <v>70</v>
      </c>
    </row>
    <row r="1573" spans="1:17" ht="14.25" customHeight="1" x14ac:dyDescent="0.35">
      <c r="A1573" s="4" t="s">
        <v>1333</v>
      </c>
      <c r="B1573" s="7">
        <v>45443</v>
      </c>
      <c r="C1573" s="4" t="s">
        <v>31</v>
      </c>
      <c r="D1573" s="4" t="s">
        <v>19</v>
      </c>
      <c r="E1573" s="4" t="s">
        <v>86</v>
      </c>
      <c r="F1573" s="4" t="s">
        <v>64</v>
      </c>
      <c r="G1573" s="4">
        <v>2021</v>
      </c>
      <c r="H1573" s="4" t="s">
        <v>22</v>
      </c>
      <c r="I1573" s="4">
        <v>23400</v>
      </c>
      <c r="J1573" s="4" t="s">
        <v>35</v>
      </c>
      <c r="K1573" s="4" t="s">
        <v>46</v>
      </c>
      <c r="L1573" s="4" t="s">
        <v>24</v>
      </c>
      <c r="M1573" s="6" t="s">
        <v>38</v>
      </c>
      <c r="N1573" s="4" t="s">
        <v>49</v>
      </c>
      <c r="O1573" s="4" t="s">
        <v>59</v>
      </c>
      <c r="P1573" s="4" t="s">
        <v>40</v>
      </c>
      <c r="Q1573" s="4" t="s">
        <v>51</v>
      </c>
    </row>
    <row r="1574" spans="1:17" ht="14.25" customHeight="1" x14ac:dyDescent="0.35">
      <c r="A1574" s="4" t="s">
        <v>878</v>
      </c>
      <c r="B1574" s="7">
        <v>45645</v>
      </c>
      <c r="C1574" s="4" t="s">
        <v>42</v>
      </c>
      <c r="D1574" s="4" t="s">
        <v>32</v>
      </c>
      <c r="E1574" s="4" t="s">
        <v>89</v>
      </c>
      <c r="F1574" s="4" t="s">
        <v>43</v>
      </c>
      <c r="G1574" s="4">
        <v>2018</v>
      </c>
      <c r="H1574" s="4" t="s">
        <v>65</v>
      </c>
      <c r="I1574" s="4">
        <v>18750</v>
      </c>
      <c r="J1574" s="4" t="s">
        <v>23</v>
      </c>
      <c r="K1574" s="4" t="s">
        <v>18</v>
      </c>
      <c r="L1574" s="4" t="s">
        <v>87</v>
      </c>
      <c r="M1574" s="6" t="s">
        <v>48</v>
      </c>
      <c r="N1574" s="4" t="s">
        <v>26</v>
      </c>
      <c r="O1574" s="4" t="s">
        <v>39</v>
      </c>
      <c r="P1574" s="4" t="s">
        <v>50</v>
      </c>
      <c r="Q1574" s="4" t="s">
        <v>60</v>
      </c>
    </row>
    <row r="1575" spans="1:17" ht="14.25" customHeight="1" x14ac:dyDescent="0.35">
      <c r="A1575" s="4" t="s">
        <v>108</v>
      </c>
      <c r="B1575" s="7">
        <v>45520</v>
      </c>
      <c r="C1575" s="4" t="s">
        <v>31</v>
      </c>
      <c r="D1575" s="4" t="s">
        <v>62</v>
      </c>
      <c r="E1575" s="4" t="s">
        <v>20</v>
      </c>
      <c r="F1575" s="4" t="s">
        <v>64</v>
      </c>
      <c r="G1575" s="4">
        <v>2020</v>
      </c>
      <c r="H1575" s="4" t="s">
        <v>54</v>
      </c>
      <c r="I1575" s="4">
        <v>17600</v>
      </c>
      <c r="J1575" s="4" t="s">
        <v>35</v>
      </c>
      <c r="K1575" s="4" t="s">
        <v>77</v>
      </c>
      <c r="L1575" s="4" t="s">
        <v>24</v>
      </c>
      <c r="M1575" s="6" t="s">
        <v>38</v>
      </c>
      <c r="N1575" s="4" t="s">
        <v>58</v>
      </c>
      <c r="O1575" s="4" t="s">
        <v>27</v>
      </c>
      <c r="P1575" s="4" t="s">
        <v>28</v>
      </c>
      <c r="Q1575" s="4" t="s">
        <v>60</v>
      </c>
    </row>
    <row r="1576" spans="1:17" ht="14.25" customHeight="1" x14ac:dyDescent="0.35">
      <c r="A1576" s="4" t="s">
        <v>275</v>
      </c>
      <c r="B1576" s="5">
        <v>45557</v>
      </c>
      <c r="C1576" s="4" t="s">
        <v>76</v>
      </c>
      <c r="D1576" s="4" t="s">
        <v>84</v>
      </c>
      <c r="E1576" s="4" t="s">
        <v>33</v>
      </c>
      <c r="F1576" s="4" t="s">
        <v>43</v>
      </c>
      <c r="G1576" s="4">
        <v>2018</v>
      </c>
      <c r="H1576" s="4" t="s">
        <v>54</v>
      </c>
      <c r="I1576" s="4">
        <v>17580</v>
      </c>
      <c r="J1576" s="4" t="s">
        <v>45</v>
      </c>
      <c r="K1576" s="4" t="s">
        <v>18</v>
      </c>
      <c r="L1576" s="4" t="s">
        <v>37</v>
      </c>
      <c r="M1576" s="6" t="s">
        <v>57</v>
      </c>
      <c r="N1576" s="4" t="s">
        <v>67</v>
      </c>
      <c r="O1576" s="4" t="s">
        <v>82</v>
      </c>
      <c r="P1576" s="4" t="s">
        <v>28</v>
      </c>
      <c r="Q1576" s="4" t="s">
        <v>51</v>
      </c>
    </row>
    <row r="1577" spans="1:17" ht="14.25" customHeight="1" x14ac:dyDescent="0.35">
      <c r="A1577" s="4" t="s">
        <v>1334</v>
      </c>
      <c r="B1577" s="5">
        <v>45551</v>
      </c>
      <c r="C1577" s="4" t="s">
        <v>18</v>
      </c>
      <c r="D1577" s="4" t="s">
        <v>62</v>
      </c>
      <c r="E1577" s="4" t="s">
        <v>20</v>
      </c>
      <c r="F1577" s="4" t="s">
        <v>43</v>
      </c>
      <c r="G1577" s="4">
        <v>2022</v>
      </c>
      <c r="H1577" s="4" t="s">
        <v>54</v>
      </c>
      <c r="I1577" s="4">
        <v>17560</v>
      </c>
      <c r="J1577" s="4" t="s">
        <v>23</v>
      </c>
      <c r="K1577" s="4" t="s">
        <v>18</v>
      </c>
      <c r="L1577" s="4" t="s">
        <v>37</v>
      </c>
      <c r="M1577" s="6" t="s">
        <v>38</v>
      </c>
      <c r="N1577" s="4" t="s">
        <v>58</v>
      </c>
      <c r="O1577" s="4" t="s">
        <v>59</v>
      </c>
      <c r="P1577" s="4" t="s">
        <v>28</v>
      </c>
      <c r="Q1577" s="4" t="s">
        <v>70</v>
      </c>
    </row>
    <row r="1578" spans="1:17" ht="14.25" customHeight="1" x14ac:dyDescent="0.35">
      <c r="A1578" s="4" t="s">
        <v>1335</v>
      </c>
      <c r="B1578" s="5">
        <v>45402</v>
      </c>
      <c r="C1578" s="4" t="s">
        <v>18</v>
      </c>
      <c r="D1578" s="4" t="s">
        <v>72</v>
      </c>
      <c r="E1578" s="4" t="s">
        <v>20</v>
      </c>
      <c r="F1578" s="4" t="s">
        <v>69</v>
      </c>
      <c r="G1578" s="4">
        <v>2019</v>
      </c>
      <c r="H1578" s="4" t="s">
        <v>22</v>
      </c>
      <c r="I1578" s="4">
        <v>26310</v>
      </c>
      <c r="J1578" s="4" t="s">
        <v>35</v>
      </c>
      <c r="K1578" s="4" t="s">
        <v>42</v>
      </c>
      <c r="L1578" s="4" t="s">
        <v>37</v>
      </c>
      <c r="M1578" s="6" t="s">
        <v>57</v>
      </c>
      <c r="N1578" s="4" t="s">
        <v>58</v>
      </c>
      <c r="O1578" s="4" t="s">
        <v>82</v>
      </c>
      <c r="P1578" s="4" t="s">
        <v>28</v>
      </c>
      <c r="Q1578" s="4" t="s">
        <v>70</v>
      </c>
    </row>
    <row r="1579" spans="1:17" ht="14.25" customHeight="1" x14ac:dyDescent="0.35">
      <c r="A1579" s="4" t="s">
        <v>1147</v>
      </c>
      <c r="B1579" s="5">
        <v>45443</v>
      </c>
      <c r="C1579" s="4" t="s">
        <v>76</v>
      </c>
      <c r="D1579" s="4" t="s">
        <v>72</v>
      </c>
      <c r="E1579" s="4" t="s">
        <v>63</v>
      </c>
      <c r="F1579" s="4" t="s">
        <v>21</v>
      </c>
      <c r="G1579" s="4">
        <v>2018</v>
      </c>
      <c r="H1579" s="4" t="s">
        <v>54</v>
      </c>
      <c r="I1579" s="4">
        <v>17520</v>
      </c>
      <c r="J1579" s="4" t="s">
        <v>55</v>
      </c>
      <c r="K1579" s="4" t="s">
        <v>77</v>
      </c>
      <c r="L1579" s="4" t="s">
        <v>56</v>
      </c>
      <c r="M1579" s="6" t="s">
        <v>25</v>
      </c>
      <c r="N1579" s="4" t="s">
        <v>26</v>
      </c>
      <c r="O1579" s="4" t="s">
        <v>82</v>
      </c>
      <c r="P1579" s="4" t="s">
        <v>28</v>
      </c>
      <c r="Q1579" s="4" t="s">
        <v>51</v>
      </c>
    </row>
    <row r="1580" spans="1:17" ht="14.25" customHeight="1" x14ac:dyDescent="0.35">
      <c r="A1580" s="4" t="s">
        <v>1336</v>
      </c>
      <c r="B1580" s="5">
        <v>45298</v>
      </c>
      <c r="C1580" s="4" t="s">
        <v>18</v>
      </c>
      <c r="D1580" s="4" t="s">
        <v>19</v>
      </c>
      <c r="E1580" s="4" t="s">
        <v>20</v>
      </c>
      <c r="F1580" s="4" t="s">
        <v>21</v>
      </c>
      <c r="G1580" s="4">
        <v>2019</v>
      </c>
      <c r="H1580" s="4" t="s">
        <v>22</v>
      </c>
      <c r="I1580" s="4">
        <v>26250</v>
      </c>
      <c r="J1580" s="4" t="s">
        <v>66</v>
      </c>
      <c r="K1580" s="4" t="s">
        <v>42</v>
      </c>
      <c r="L1580" s="4" t="s">
        <v>37</v>
      </c>
      <c r="M1580" s="6" t="s">
        <v>48</v>
      </c>
      <c r="N1580" s="4" t="s">
        <v>67</v>
      </c>
      <c r="O1580" s="4" t="s">
        <v>82</v>
      </c>
      <c r="P1580" s="4" t="s">
        <v>50</v>
      </c>
      <c r="Q1580" s="4" t="s">
        <v>29</v>
      </c>
    </row>
    <row r="1581" spans="1:17" ht="14.25" customHeight="1" x14ac:dyDescent="0.35">
      <c r="A1581" s="4" t="s">
        <v>1337</v>
      </c>
      <c r="B1581" s="5">
        <v>45332</v>
      </c>
      <c r="C1581" s="4" t="s">
        <v>42</v>
      </c>
      <c r="D1581" s="4" t="s">
        <v>19</v>
      </c>
      <c r="E1581" s="4" t="s">
        <v>73</v>
      </c>
      <c r="F1581" s="4" t="s">
        <v>90</v>
      </c>
      <c r="G1581" s="4">
        <v>2021</v>
      </c>
      <c r="H1581" s="4" t="s">
        <v>65</v>
      </c>
      <c r="I1581" s="4">
        <v>21850</v>
      </c>
      <c r="J1581" s="4" t="s">
        <v>23</v>
      </c>
      <c r="K1581" s="4" t="s">
        <v>18</v>
      </c>
      <c r="L1581" s="4" t="s">
        <v>47</v>
      </c>
      <c r="M1581" s="6" t="s">
        <v>38</v>
      </c>
      <c r="N1581" s="4" t="s">
        <v>49</v>
      </c>
      <c r="O1581" s="4" t="s">
        <v>74</v>
      </c>
      <c r="P1581" s="4" t="s">
        <v>40</v>
      </c>
      <c r="Q1581" s="4" t="s">
        <v>29</v>
      </c>
    </row>
    <row r="1582" spans="1:17" ht="14.25" customHeight="1" x14ac:dyDescent="0.35">
      <c r="A1582" s="4" t="s">
        <v>399</v>
      </c>
      <c r="B1582" s="5">
        <v>45370</v>
      </c>
      <c r="C1582" s="4" t="s">
        <v>76</v>
      </c>
      <c r="D1582" s="4" t="s">
        <v>19</v>
      </c>
      <c r="E1582" s="4" t="s">
        <v>63</v>
      </c>
      <c r="F1582" s="4" t="s">
        <v>21</v>
      </c>
      <c r="G1582" s="4">
        <v>2021</v>
      </c>
      <c r="H1582" s="4" t="s">
        <v>34</v>
      </c>
      <c r="I1582" s="4">
        <v>39285</v>
      </c>
      <c r="J1582" s="4" t="s">
        <v>55</v>
      </c>
      <c r="K1582" s="4" t="s">
        <v>42</v>
      </c>
      <c r="L1582" s="4" t="s">
        <v>87</v>
      </c>
      <c r="M1582" s="6" t="s">
        <v>38</v>
      </c>
      <c r="N1582" s="4" t="s">
        <v>67</v>
      </c>
      <c r="O1582" s="4" t="s">
        <v>59</v>
      </c>
      <c r="P1582" s="4" t="s">
        <v>28</v>
      </c>
      <c r="Q1582" s="4" t="s">
        <v>70</v>
      </c>
    </row>
    <row r="1583" spans="1:17" ht="14.25" customHeight="1" x14ac:dyDescent="0.35">
      <c r="A1583" s="4" t="s">
        <v>453</v>
      </c>
      <c r="B1583" s="5">
        <v>45374</v>
      </c>
      <c r="C1583" s="4" t="s">
        <v>18</v>
      </c>
      <c r="D1583" s="4" t="s">
        <v>62</v>
      </c>
      <c r="E1583" s="4" t="s">
        <v>79</v>
      </c>
      <c r="F1583" s="4" t="s">
        <v>43</v>
      </c>
      <c r="G1583" s="4">
        <v>2022</v>
      </c>
      <c r="H1583" s="4" t="s">
        <v>22</v>
      </c>
      <c r="I1583" s="4">
        <v>25500</v>
      </c>
      <c r="J1583" s="4" t="s">
        <v>45</v>
      </c>
      <c r="K1583" s="4" t="s">
        <v>18</v>
      </c>
      <c r="L1583" s="4" t="s">
        <v>24</v>
      </c>
      <c r="M1583" s="6" t="s">
        <v>48</v>
      </c>
      <c r="N1583" s="4">
        <v>8</v>
      </c>
      <c r="O1583" s="4" t="s">
        <v>82</v>
      </c>
      <c r="P1583" s="4" t="s">
        <v>28</v>
      </c>
      <c r="Q1583" s="4" t="s">
        <v>51</v>
      </c>
    </row>
    <row r="1584" spans="1:17" ht="14.25" customHeight="1" x14ac:dyDescent="0.35">
      <c r="A1584" s="4" t="s">
        <v>690</v>
      </c>
      <c r="B1584" s="5">
        <v>45570</v>
      </c>
      <c r="C1584" s="4" t="s">
        <v>31</v>
      </c>
      <c r="D1584" s="4" t="s">
        <v>62</v>
      </c>
      <c r="E1584" s="4" t="s">
        <v>20</v>
      </c>
      <c r="F1584" s="4" t="s">
        <v>43</v>
      </c>
      <c r="G1584" s="4">
        <v>2022</v>
      </c>
      <c r="H1584" s="4" t="s">
        <v>65</v>
      </c>
      <c r="I1584" s="4">
        <v>20250</v>
      </c>
      <c r="J1584" s="4" t="s">
        <v>35</v>
      </c>
      <c r="K1584" s="4" t="s">
        <v>36</v>
      </c>
      <c r="L1584" s="4" t="s">
        <v>56</v>
      </c>
      <c r="M1584" s="6" t="s">
        <v>25</v>
      </c>
      <c r="N1584" s="4" t="s">
        <v>67</v>
      </c>
      <c r="O1584" s="4" t="s">
        <v>27</v>
      </c>
      <c r="P1584" s="4" t="s">
        <v>28</v>
      </c>
      <c r="Q1584" s="4" t="s">
        <v>51</v>
      </c>
    </row>
    <row r="1585" spans="1:17" ht="14.25" customHeight="1" x14ac:dyDescent="0.35">
      <c r="A1585" s="4" t="s">
        <v>1338</v>
      </c>
      <c r="B1585" s="5">
        <v>45302</v>
      </c>
      <c r="C1585" s="4" t="s">
        <v>31</v>
      </c>
      <c r="D1585" s="4" t="s">
        <v>32</v>
      </c>
      <c r="E1585" s="4" t="s">
        <v>20</v>
      </c>
      <c r="F1585" s="4" t="s">
        <v>90</v>
      </c>
      <c r="G1585" s="4">
        <v>2022</v>
      </c>
      <c r="H1585" s="4" t="s">
        <v>22</v>
      </c>
      <c r="I1585" s="4">
        <v>24000</v>
      </c>
      <c r="J1585" s="4" t="s">
        <v>23</v>
      </c>
      <c r="K1585" s="4" t="s">
        <v>77</v>
      </c>
      <c r="L1585" s="4" t="s">
        <v>56</v>
      </c>
      <c r="M1585" s="6" t="s">
        <v>48</v>
      </c>
      <c r="N1585" s="4">
        <v>8</v>
      </c>
      <c r="O1585" s="4" t="s">
        <v>39</v>
      </c>
      <c r="P1585" s="4" t="s">
        <v>40</v>
      </c>
      <c r="Q1585" s="4" t="s">
        <v>51</v>
      </c>
    </row>
    <row r="1586" spans="1:17" ht="14.25" customHeight="1" x14ac:dyDescent="0.35">
      <c r="A1586" s="4" t="s">
        <v>504</v>
      </c>
      <c r="B1586" s="5">
        <v>45651</v>
      </c>
      <c r="C1586" s="4" t="s">
        <v>53</v>
      </c>
      <c r="D1586" s="4" t="s">
        <v>84</v>
      </c>
      <c r="E1586" s="4" t="s">
        <v>86</v>
      </c>
      <c r="F1586" s="4" t="s">
        <v>69</v>
      </c>
      <c r="G1586" s="4">
        <v>2019</v>
      </c>
      <c r="H1586" s="4" t="s">
        <v>65</v>
      </c>
      <c r="I1586" s="4">
        <v>19500</v>
      </c>
      <c r="J1586" s="4" t="s">
        <v>45</v>
      </c>
      <c r="K1586" s="4" t="s">
        <v>42</v>
      </c>
      <c r="L1586" s="4" t="s">
        <v>87</v>
      </c>
      <c r="M1586" s="6" t="s">
        <v>57</v>
      </c>
      <c r="N1586" s="4" t="s">
        <v>49</v>
      </c>
      <c r="O1586" s="4" t="s">
        <v>74</v>
      </c>
      <c r="P1586" s="4" t="s">
        <v>50</v>
      </c>
      <c r="Q1586" s="4" t="s">
        <v>51</v>
      </c>
    </row>
    <row r="1587" spans="1:17" ht="14.25" customHeight="1" x14ac:dyDescent="0.35">
      <c r="A1587" s="4" t="s">
        <v>635</v>
      </c>
      <c r="B1587" s="5">
        <v>45503</v>
      </c>
      <c r="C1587" s="4" t="s">
        <v>18</v>
      </c>
      <c r="D1587" s="4" t="s">
        <v>72</v>
      </c>
      <c r="E1587" s="4" t="s">
        <v>89</v>
      </c>
      <c r="F1587" s="4" t="s">
        <v>81</v>
      </c>
      <c r="G1587" s="4">
        <v>2020</v>
      </c>
      <c r="H1587" s="4" t="s">
        <v>34</v>
      </c>
      <c r="I1587" s="4">
        <v>33750</v>
      </c>
      <c r="J1587" s="4" t="s">
        <v>23</v>
      </c>
      <c r="K1587" s="4" t="s">
        <v>46</v>
      </c>
      <c r="L1587" s="4" t="s">
        <v>87</v>
      </c>
      <c r="M1587" s="6" t="s">
        <v>57</v>
      </c>
      <c r="N1587" s="4">
        <v>8</v>
      </c>
      <c r="O1587" s="4" t="s">
        <v>82</v>
      </c>
      <c r="P1587" s="4" t="s">
        <v>40</v>
      </c>
      <c r="Q1587" s="4" t="s">
        <v>51</v>
      </c>
    </row>
    <row r="1588" spans="1:17" ht="14.25" customHeight="1" x14ac:dyDescent="0.35">
      <c r="A1588" s="4" t="s">
        <v>1339</v>
      </c>
      <c r="B1588" s="7">
        <v>45538</v>
      </c>
      <c r="C1588" s="4" t="s">
        <v>42</v>
      </c>
      <c r="D1588" s="4" t="s">
        <v>19</v>
      </c>
      <c r="E1588" s="4" t="s">
        <v>20</v>
      </c>
      <c r="F1588" s="4" t="s">
        <v>90</v>
      </c>
      <c r="G1588" s="4">
        <v>2020</v>
      </c>
      <c r="H1588" s="4" t="s">
        <v>44</v>
      </c>
      <c r="I1588" s="4">
        <v>44000</v>
      </c>
      <c r="J1588" s="4" t="s">
        <v>45</v>
      </c>
      <c r="K1588" s="4" t="s">
        <v>77</v>
      </c>
      <c r="L1588" s="4" t="s">
        <v>24</v>
      </c>
      <c r="M1588" s="6" t="s">
        <v>25</v>
      </c>
      <c r="N1588" s="4" t="s">
        <v>26</v>
      </c>
      <c r="O1588" s="4" t="s">
        <v>59</v>
      </c>
      <c r="P1588" s="4" t="s">
        <v>50</v>
      </c>
      <c r="Q1588" s="4" t="s">
        <v>29</v>
      </c>
    </row>
    <row r="1589" spans="1:17" ht="14.25" customHeight="1" x14ac:dyDescent="0.35">
      <c r="A1589" s="4" t="s">
        <v>1340</v>
      </c>
      <c r="B1589" s="7">
        <v>45432</v>
      </c>
      <c r="C1589" s="4" t="s">
        <v>31</v>
      </c>
      <c r="D1589" s="4" t="s">
        <v>19</v>
      </c>
      <c r="E1589" s="4" t="s">
        <v>33</v>
      </c>
      <c r="F1589" s="4" t="s">
        <v>81</v>
      </c>
      <c r="G1589" s="4">
        <v>2020</v>
      </c>
      <c r="H1589" s="4" t="s">
        <v>34</v>
      </c>
      <c r="I1589" s="4">
        <v>39555</v>
      </c>
      <c r="J1589" s="4" t="s">
        <v>35</v>
      </c>
      <c r="K1589" s="4" t="s">
        <v>42</v>
      </c>
      <c r="L1589" s="4" t="s">
        <v>37</v>
      </c>
      <c r="M1589" s="6" t="s">
        <v>48</v>
      </c>
      <c r="N1589" s="4" t="s">
        <v>67</v>
      </c>
      <c r="O1589" s="4" t="s">
        <v>59</v>
      </c>
      <c r="P1589" s="4" t="s">
        <v>28</v>
      </c>
      <c r="Q1589" s="4" t="s">
        <v>70</v>
      </c>
    </row>
    <row r="1590" spans="1:17" ht="14.25" customHeight="1" x14ac:dyDescent="0.35">
      <c r="A1590" s="4" t="s">
        <v>752</v>
      </c>
      <c r="B1590" s="7">
        <v>45438</v>
      </c>
      <c r="C1590" s="4" t="s">
        <v>76</v>
      </c>
      <c r="D1590" s="4" t="s">
        <v>84</v>
      </c>
      <c r="E1590" s="4" t="s">
        <v>20</v>
      </c>
      <c r="F1590" s="4" t="s">
        <v>43</v>
      </c>
      <c r="G1590" s="4">
        <v>2021</v>
      </c>
      <c r="H1590" s="4" t="s">
        <v>44</v>
      </c>
      <c r="I1590" s="4">
        <v>43900</v>
      </c>
      <c r="J1590" s="4" t="s">
        <v>55</v>
      </c>
      <c r="K1590" s="4" t="s">
        <v>18</v>
      </c>
      <c r="L1590" s="4" t="s">
        <v>37</v>
      </c>
      <c r="M1590" s="6" t="s">
        <v>57</v>
      </c>
      <c r="N1590" s="4" t="s">
        <v>58</v>
      </c>
      <c r="O1590" s="4" t="s">
        <v>82</v>
      </c>
      <c r="P1590" s="4" t="s">
        <v>28</v>
      </c>
      <c r="Q1590" s="4" t="s">
        <v>51</v>
      </c>
    </row>
    <row r="1591" spans="1:17" ht="14.25" customHeight="1" x14ac:dyDescent="0.35">
      <c r="A1591" s="4" t="s">
        <v>1341</v>
      </c>
      <c r="B1591" s="7">
        <v>45591</v>
      </c>
      <c r="C1591" s="4" t="s">
        <v>18</v>
      </c>
      <c r="D1591" s="4" t="s">
        <v>62</v>
      </c>
      <c r="E1591" s="4" t="s">
        <v>20</v>
      </c>
      <c r="F1591" s="4" t="s">
        <v>21</v>
      </c>
      <c r="G1591" s="4">
        <v>2021</v>
      </c>
      <c r="H1591" s="4" t="s">
        <v>44</v>
      </c>
      <c r="I1591" s="4">
        <v>43850</v>
      </c>
      <c r="J1591" s="4" t="s">
        <v>23</v>
      </c>
      <c r="K1591" s="4" t="s">
        <v>42</v>
      </c>
      <c r="L1591" s="4" t="s">
        <v>24</v>
      </c>
      <c r="M1591" s="6" t="s">
        <v>38</v>
      </c>
      <c r="N1591" s="4">
        <v>8</v>
      </c>
      <c r="O1591" s="4" t="s">
        <v>82</v>
      </c>
      <c r="P1591" s="4" t="s">
        <v>28</v>
      </c>
      <c r="Q1591" s="4" t="s">
        <v>60</v>
      </c>
    </row>
    <row r="1592" spans="1:17" ht="14.25" customHeight="1" x14ac:dyDescent="0.35">
      <c r="A1592" s="4" t="s">
        <v>1342</v>
      </c>
      <c r="B1592" s="7">
        <v>45420</v>
      </c>
      <c r="C1592" s="4" t="s">
        <v>31</v>
      </c>
      <c r="D1592" s="4" t="s">
        <v>62</v>
      </c>
      <c r="E1592" s="4" t="s">
        <v>63</v>
      </c>
      <c r="F1592" s="4" t="s">
        <v>64</v>
      </c>
      <c r="G1592" s="4">
        <v>2020</v>
      </c>
      <c r="H1592" s="4" t="s">
        <v>54</v>
      </c>
      <c r="I1592" s="4">
        <v>17520</v>
      </c>
      <c r="J1592" s="4" t="s">
        <v>23</v>
      </c>
      <c r="K1592" s="4" t="s">
        <v>36</v>
      </c>
      <c r="L1592" s="4" t="s">
        <v>47</v>
      </c>
      <c r="M1592" s="6" t="s">
        <v>38</v>
      </c>
      <c r="N1592" s="4">
        <v>8</v>
      </c>
      <c r="O1592" s="4" t="s">
        <v>82</v>
      </c>
      <c r="P1592" s="4" t="s">
        <v>28</v>
      </c>
      <c r="Q1592" s="4" t="s">
        <v>51</v>
      </c>
    </row>
    <row r="1593" spans="1:17" ht="14.25" customHeight="1" x14ac:dyDescent="0.35">
      <c r="A1593" s="4" t="s">
        <v>1343</v>
      </c>
      <c r="B1593" s="7">
        <v>45562</v>
      </c>
      <c r="C1593" s="4" t="s">
        <v>42</v>
      </c>
      <c r="D1593" s="4" t="s">
        <v>72</v>
      </c>
      <c r="E1593" s="4" t="s">
        <v>20</v>
      </c>
      <c r="F1593" s="4" t="s">
        <v>21</v>
      </c>
      <c r="G1593" s="4">
        <v>2022</v>
      </c>
      <c r="H1593" s="4" t="s">
        <v>22</v>
      </c>
      <c r="I1593" s="4">
        <v>26250</v>
      </c>
      <c r="J1593" s="4" t="s">
        <v>35</v>
      </c>
      <c r="K1593" s="4" t="s">
        <v>42</v>
      </c>
      <c r="L1593" s="4" t="s">
        <v>24</v>
      </c>
      <c r="M1593" s="6" t="s">
        <v>38</v>
      </c>
      <c r="N1593" s="4" t="s">
        <v>49</v>
      </c>
      <c r="O1593" s="4" t="s">
        <v>59</v>
      </c>
      <c r="P1593" s="4" t="s">
        <v>28</v>
      </c>
      <c r="Q1593" s="4" t="s">
        <v>70</v>
      </c>
    </row>
    <row r="1594" spans="1:17" ht="14.25" customHeight="1" x14ac:dyDescent="0.35">
      <c r="A1594" s="4" t="s">
        <v>1344</v>
      </c>
      <c r="B1594" s="7">
        <v>45543</v>
      </c>
      <c r="C1594" s="4" t="s">
        <v>53</v>
      </c>
      <c r="D1594" s="4" t="s">
        <v>84</v>
      </c>
      <c r="E1594" s="4" t="s">
        <v>73</v>
      </c>
      <c r="F1594" s="4" t="s">
        <v>43</v>
      </c>
      <c r="G1594" s="4">
        <v>2018</v>
      </c>
      <c r="H1594" s="4" t="s">
        <v>54</v>
      </c>
      <c r="I1594" s="4">
        <v>17480</v>
      </c>
      <c r="J1594" s="4" t="s">
        <v>35</v>
      </c>
      <c r="K1594" s="4" t="s">
        <v>36</v>
      </c>
      <c r="L1594" s="4" t="s">
        <v>47</v>
      </c>
      <c r="M1594" s="6" t="s">
        <v>48</v>
      </c>
      <c r="N1594" s="4" t="s">
        <v>67</v>
      </c>
      <c r="O1594" s="4" t="s">
        <v>27</v>
      </c>
      <c r="P1594" s="4" t="s">
        <v>50</v>
      </c>
      <c r="Q1594" s="4" t="s">
        <v>51</v>
      </c>
    </row>
    <row r="1595" spans="1:17" ht="14.25" customHeight="1" x14ac:dyDescent="0.35">
      <c r="A1595" s="4" t="s">
        <v>1345</v>
      </c>
      <c r="B1595" s="7">
        <v>45344</v>
      </c>
      <c r="C1595" s="4" t="s">
        <v>31</v>
      </c>
      <c r="D1595" s="4" t="s">
        <v>62</v>
      </c>
      <c r="E1595" s="4" t="s">
        <v>63</v>
      </c>
      <c r="F1595" s="4" t="s">
        <v>21</v>
      </c>
      <c r="G1595" s="4">
        <v>2020</v>
      </c>
      <c r="H1595" s="4" t="s">
        <v>65</v>
      </c>
      <c r="I1595" s="4">
        <v>21825</v>
      </c>
      <c r="J1595" s="4" t="s">
        <v>23</v>
      </c>
      <c r="K1595" s="4" t="s">
        <v>77</v>
      </c>
      <c r="L1595" s="4" t="s">
        <v>47</v>
      </c>
      <c r="M1595" s="6" t="s">
        <v>25</v>
      </c>
      <c r="N1595" s="4">
        <v>8</v>
      </c>
      <c r="O1595" s="4" t="s">
        <v>74</v>
      </c>
      <c r="P1595" s="4" t="s">
        <v>40</v>
      </c>
      <c r="Q1595" s="4" t="s">
        <v>51</v>
      </c>
    </row>
    <row r="1596" spans="1:17" ht="14.25" customHeight="1" x14ac:dyDescent="0.35">
      <c r="A1596" s="4" t="s">
        <v>511</v>
      </c>
      <c r="B1596" s="7">
        <v>45324</v>
      </c>
      <c r="C1596" s="4" t="s">
        <v>42</v>
      </c>
      <c r="D1596" s="4" t="s">
        <v>19</v>
      </c>
      <c r="E1596" s="4" t="s">
        <v>79</v>
      </c>
      <c r="F1596" s="4" t="s">
        <v>64</v>
      </c>
      <c r="G1596" s="4">
        <v>2018</v>
      </c>
      <c r="H1596" s="4" t="s">
        <v>65</v>
      </c>
      <c r="I1596" s="4">
        <v>21250</v>
      </c>
      <c r="J1596" s="4" t="s">
        <v>35</v>
      </c>
      <c r="K1596" s="4" t="s">
        <v>77</v>
      </c>
      <c r="L1596" s="4" t="s">
        <v>24</v>
      </c>
      <c r="M1596" s="6" t="s">
        <v>38</v>
      </c>
      <c r="N1596" s="4" t="s">
        <v>49</v>
      </c>
      <c r="O1596" s="4" t="s">
        <v>39</v>
      </c>
      <c r="P1596" s="4" t="s">
        <v>28</v>
      </c>
      <c r="Q1596" s="4" t="s">
        <v>51</v>
      </c>
    </row>
    <row r="1597" spans="1:17" ht="14.25" customHeight="1" x14ac:dyDescent="0.35">
      <c r="A1597" s="4" t="s">
        <v>1346</v>
      </c>
      <c r="B1597" s="7">
        <v>45423</v>
      </c>
      <c r="C1597" s="4" t="s">
        <v>18</v>
      </c>
      <c r="D1597" s="4" t="s">
        <v>32</v>
      </c>
      <c r="E1597" s="4" t="s">
        <v>20</v>
      </c>
      <c r="F1597" s="4" t="s">
        <v>81</v>
      </c>
      <c r="G1597" s="4">
        <v>2020</v>
      </c>
      <c r="H1597" s="4" t="s">
        <v>65</v>
      </c>
      <c r="I1597" s="4">
        <v>20250</v>
      </c>
      <c r="J1597" s="4" t="s">
        <v>45</v>
      </c>
      <c r="K1597" s="4" t="s">
        <v>42</v>
      </c>
      <c r="L1597" s="4" t="s">
        <v>37</v>
      </c>
      <c r="M1597" s="6" t="s">
        <v>38</v>
      </c>
      <c r="N1597" s="4" t="s">
        <v>67</v>
      </c>
      <c r="O1597" s="4" t="s">
        <v>39</v>
      </c>
      <c r="P1597" s="4" t="s">
        <v>28</v>
      </c>
      <c r="Q1597" s="4" t="s">
        <v>51</v>
      </c>
    </row>
    <row r="1598" spans="1:17" ht="14.25" customHeight="1" x14ac:dyDescent="0.35">
      <c r="A1598" s="4" t="s">
        <v>1347</v>
      </c>
      <c r="B1598" s="7">
        <v>45338</v>
      </c>
      <c r="C1598" s="4" t="s">
        <v>18</v>
      </c>
      <c r="D1598" s="4" t="s">
        <v>19</v>
      </c>
      <c r="E1598" s="4" t="s">
        <v>20</v>
      </c>
      <c r="F1598" s="4" t="s">
        <v>43</v>
      </c>
      <c r="G1598" s="4">
        <v>2018</v>
      </c>
      <c r="H1598" s="4" t="s">
        <v>54</v>
      </c>
      <c r="I1598" s="4">
        <v>16000</v>
      </c>
      <c r="J1598" s="4" t="s">
        <v>45</v>
      </c>
      <c r="K1598" s="4" t="s">
        <v>77</v>
      </c>
      <c r="L1598" s="4" t="s">
        <v>37</v>
      </c>
      <c r="M1598" s="6" t="s">
        <v>57</v>
      </c>
      <c r="N1598" s="4">
        <v>8</v>
      </c>
      <c r="O1598" s="4" t="s">
        <v>59</v>
      </c>
      <c r="P1598" s="4" t="s">
        <v>28</v>
      </c>
      <c r="Q1598" s="4" t="s">
        <v>51</v>
      </c>
    </row>
    <row r="1599" spans="1:17" ht="14.25" customHeight="1" x14ac:dyDescent="0.35">
      <c r="A1599" s="4" t="s">
        <v>1348</v>
      </c>
      <c r="B1599" s="7">
        <v>45350</v>
      </c>
      <c r="C1599" s="4" t="s">
        <v>42</v>
      </c>
      <c r="D1599" s="4" t="s">
        <v>19</v>
      </c>
      <c r="E1599" s="4" t="s">
        <v>86</v>
      </c>
      <c r="F1599" s="4" t="s">
        <v>64</v>
      </c>
      <c r="G1599" s="4">
        <v>2022</v>
      </c>
      <c r="H1599" s="4" t="s">
        <v>34</v>
      </c>
      <c r="I1599" s="4">
        <v>35100</v>
      </c>
      <c r="J1599" s="4" t="s">
        <v>55</v>
      </c>
      <c r="K1599" s="4" t="s">
        <v>42</v>
      </c>
      <c r="L1599" s="4" t="s">
        <v>47</v>
      </c>
      <c r="M1599" s="6" t="s">
        <v>38</v>
      </c>
      <c r="N1599" s="4">
        <v>8</v>
      </c>
      <c r="O1599" s="4" t="s">
        <v>82</v>
      </c>
      <c r="P1599" s="4" t="s">
        <v>40</v>
      </c>
      <c r="Q1599" s="4" t="s">
        <v>29</v>
      </c>
    </row>
    <row r="1600" spans="1:17" ht="14.25" customHeight="1" x14ac:dyDescent="0.35">
      <c r="A1600" s="4" t="s">
        <v>1349</v>
      </c>
      <c r="B1600" s="5">
        <v>45440</v>
      </c>
      <c r="C1600" s="4" t="s">
        <v>31</v>
      </c>
      <c r="D1600" s="4" t="s">
        <v>32</v>
      </c>
      <c r="E1600" s="4" t="s">
        <v>89</v>
      </c>
      <c r="F1600" s="4" t="s">
        <v>69</v>
      </c>
      <c r="G1600" s="4">
        <v>2021</v>
      </c>
      <c r="H1600" s="4" t="s">
        <v>54</v>
      </c>
      <c r="I1600" s="4">
        <v>15000</v>
      </c>
      <c r="J1600" s="4" t="s">
        <v>45</v>
      </c>
      <c r="K1600" s="4" t="s">
        <v>18</v>
      </c>
      <c r="L1600" s="4" t="s">
        <v>24</v>
      </c>
      <c r="M1600" s="6" t="s">
        <v>48</v>
      </c>
      <c r="N1600" s="4" t="s">
        <v>67</v>
      </c>
      <c r="O1600" s="4" t="s">
        <v>82</v>
      </c>
      <c r="P1600" s="4" t="s">
        <v>50</v>
      </c>
      <c r="Q1600" s="4" t="s">
        <v>70</v>
      </c>
    </row>
    <row r="1601" spans="1:17" ht="14.25" customHeight="1" x14ac:dyDescent="0.35">
      <c r="A1601" s="4" t="s">
        <v>1350</v>
      </c>
      <c r="B1601" s="5">
        <v>45293</v>
      </c>
      <c r="C1601" s="4" t="s">
        <v>18</v>
      </c>
      <c r="D1601" s="4" t="s">
        <v>84</v>
      </c>
      <c r="E1601" s="4" t="s">
        <v>20</v>
      </c>
      <c r="F1601" s="4" t="s">
        <v>64</v>
      </c>
      <c r="G1601" s="4">
        <v>2020</v>
      </c>
      <c r="H1601" s="4" t="s">
        <v>54</v>
      </c>
      <c r="I1601" s="4">
        <v>17600</v>
      </c>
      <c r="J1601" s="4" t="s">
        <v>66</v>
      </c>
      <c r="K1601" s="4" t="s">
        <v>18</v>
      </c>
      <c r="L1601" s="4" t="s">
        <v>56</v>
      </c>
      <c r="M1601" s="6" t="s">
        <v>48</v>
      </c>
      <c r="N1601" s="4" t="s">
        <v>26</v>
      </c>
      <c r="O1601" s="4" t="s">
        <v>74</v>
      </c>
      <c r="P1601" s="4" t="s">
        <v>40</v>
      </c>
      <c r="Q1601" s="4" t="s">
        <v>51</v>
      </c>
    </row>
    <row r="1602" spans="1:17" ht="14.25" customHeight="1" x14ac:dyDescent="0.35">
      <c r="A1602" s="4" t="s">
        <v>1105</v>
      </c>
      <c r="B1602" s="5">
        <v>45529</v>
      </c>
      <c r="C1602" s="4" t="s">
        <v>76</v>
      </c>
      <c r="D1602" s="4" t="s">
        <v>62</v>
      </c>
      <c r="E1602" s="4" t="s">
        <v>33</v>
      </c>
      <c r="F1602" s="4" t="s">
        <v>81</v>
      </c>
      <c r="G1602" s="4">
        <v>2020</v>
      </c>
      <c r="H1602" s="4" t="s">
        <v>34</v>
      </c>
      <c r="I1602" s="4">
        <v>39555</v>
      </c>
      <c r="J1602" s="4" t="s">
        <v>35</v>
      </c>
      <c r="K1602" s="4" t="s">
        <v>46</v>
      </c>
      <c r="L1602" s="4" t="s">
        <v>24</v>
      </c>
      <c r="M1602" s="6" t="s">
        <v>38</v>
      </c>
      <c r="N1602" s="4" t="s">
        <v>67</v>
      </c>
      <c r="O1602" s="4" t="s">
        <v>74</v>
      </c>
      <c r="P1602" s="4" t="s">
        <v>50</v>
      </c>
      <c r="Q1602" s="4" t="s">
        <v>70</v>
      </c>
    </row>
    <row r="1603" spans="1:17" ht="14.25" customHeight="1" x14ac:dyDescent="0.35">
      <c r="A1603" s="4" t="s">
        <v>605</v>
      </c>
      <c r="B1603" s="5">
        <v>45651</v>
      </c>
      <c r="C1603" s="4" t="s">
        <v>42</v>
      </c>
      <c r="D1603" s="4" t="s">
        <v>32</v>
      </c>
      <c r="E1603" s="4" t="s">
        <v>20</v>
      </c>
      <c r="F1603" s="4" t="s">
        <v>21</v>
      </c>
      <c r="G1603" s="4">
        <v>2022</v>
      </c>
      <c r="H1603" s="4" t="s">
        <v>34</v>
      </c>
      <c r="I1603" s="4">
        <v>39510</v>
      </c>
      <c r="J1603" s="4" t="s">
        <v>66</v>
      </c>
      <c r="K1603" s="4" t="s">
        <v>46</v>
      </c>
      <c r="L1603" s="4" t="s">
        <v>24</v>
      </c>
      <c r="M1603" s="6" t="s">
        <v>57</v>
      </c>
      <c r="N1603" s="4" t="s">
        <v>67</v>
      </c>
      <c r="O1603" s="4" t="s">
        <v>59</v>
      </c>
      <c r="P1603" s="4" t="s">
        <v>28</v>
      </c>
      <c r="Q1603" s="4" t="s">
        <v>29</v>
      </c>
    </row>
    <row r="1604" spans="1:17" ht="14.25" customHeight="1" x14ac:dyDescent="0.35">
      <c r="A1604" s="4" t="s">
        <v>1102</v>
      </c>
      <c r="B1604" s="5">
        <v>45528</v>
      </c>
      <c r="C1604" s="4" t="s">
        <v>31</v>
      </c>
      <c r="D1604" s="4" t="s">
        <v>32</v>
      </c>
      <c r="E1604" s="4" t="s">
        <v>20</v>
      </c>
      <c r="F1604" s="4" t="s">
        <v>90</v>
      </c>
      <c r="G1604" s="4">
        <v>2019</v>
      </c>
      <c r="H1604" s="4" t="s">
        <v>34</v>
      </c>
      <c r="I1604" s="4">
        <v>39465</v>
      </c>
      <c r="J1604" s="4" t="s">
        <v>23</v>
      </c>
      <c r="K1604" s="4" t="s">
        <v>46</v>
      </c>
      <c r="L1604" s="4" t="s">
        <v>56</v>
      </c>
      <c r="M1604" s="6" t="s">
        <v>48</v>
      </c>
      <c r="N1604" s="4" t="s">
        <v>58</v>
      </c>
      <c r="O1604" s="4" t="s">
        <v>82</v>
      </c>
      <c r="P1604" s="4" t="s">
        <v>28</v>
      </c>
      <c r="Q1604" s="4" t="s">
        <v>29</v>
      </c>
    </row>
    <row r="1605" spans="1:17" ht="14.25" customHeight="1" x14ac:dyDescent="0.35">
      <c r="A1605" s="4" t="s">
        <v>1351</v>
      </c>
      <c r="B1605" s="5">
        <v>45522</v>
      </c>
      <c r="C1605" s="4" t="s">
        <v>18</v>
      </c>
      <c r="D1605" s="4" t="s">
        <v>62</v>
      </c>
      <c r="E1605" s="4" t="s">
        <v>63</v>
      </c>
      <c r="F1605" s="4" t="s">
        <v>90</v>
      </c>
      <c r="G1605" s="4">
        <v>2020</v>
      </c>
      <c r="H1605" s="4" t="s">
        <v>22</v>
      </c>
      <c r="I1605" s="4">
        <v>26280</v>
      </c>
      <c r="J1605" s="4" t="s">
        <v>35</v>
      </c>
      <c r="K1605" s="4" t="s">
        <v>36</v>
      </c>
      <c r="L1605" s="4" t="s">
        <v>87</v>
      </c>
      <c r="M1605" s="6" t="s">
        <v>48</v>
      </c>
      <c r="N1605" s="4" t="s">
        <v>58</v>
      </c>
      <c r="O1605" s="4" t="s">
        <v>59</v>
      </c>
      <c r="P1605" s="4" t="s">
        <v>28</v>
      </c>
      <c r="Q1605" s="4" t="s">
        <v>60</v>
      </c>
    </row>
    <row r="1606" spans="1:17" ht="14.25" customHeight="1" x14ac:dyDescent="0.35">
      <c r="A1606" s="4" t="s">
        <v>642</v>
      </c>
      <c r="B1606" s="5">
        <v>45374</v>
      </c>
      <c r="C1606" s="4" t="s">
        <v>18</v>
      </c>
      <c r="D1606" s="4" t="s">
        <v>19</v>
      </c>
      <c r="E1606" s="4" t="s">
        <v>20</v>
      </c>
      <c r="F1606" s="4" t="s">
        <v>69</v>
      </c>
      <c r="G1606" s="4">
        <v>2018</v>
      </c>
      <c r="H1606" s="4" t="s">
        <v>54</v>
      </c>
      <c r="I1606" s="4">
        <v>17500</v>
      </c>
      <c r="J1606" s="4" t="s">
        <v>35</v>
      </c>
      <c r="K1606" s="4" t="s">
        <v>46</v>
      </c>
      <c r="L1606" s="4" t="s">
        <v>37</v>
      </c>
      <c r="M1606" s="6" t="s">
        <v>57</v>
      </c>
      <c r="N1606" s="4" t="s">
        <v>26</v>
      </c>
      <c r="O1606" s="4" t="s">
        <v>59</v>
      </c>
      <c r="P1606" s="4" t="s">
        <v>28</v>
      </c>
      <c r="Q1606" s="4" t="s">
        <v>60</v>
      </c>
    </row>
    <row r="1607" spans="1:17" ht="14.25" customHeight="1" x14ac:dyDescent="0.35">
      <c r="A1607" s="4" t="s">
        <v>470</v>
      </c>
      <c r="B1607" s="5">
        <v>45367</v>
      </c>
      <c r="C1607" s="4" t="s">
        <v>18</v>
      </c>
      <c r="D1607" s="4" t="s">
        <v>62</v>
      </c>
      <c r="E1607" s="4" t="s">
        <v>73</v>
      </c>
      <c r="F1607" s="4" t="s">
        <v>81</v>
      </c>
      <c r="G1607" s="4">
        <v>2022</v>
      </c>
      <c r="H1607" s="4" t="s">
        <v>22</v>
      </c>
      <c r="I1607" s="4">
        <v>26220</v>
      </c>
      <c r="J1607" s="4" t="s">
        <v>35</v>
      </c>
      <c r="K1607" s="4" t="s">
        <v>36</v>
      </c>
      <c r="L1607" s="4" t="s">
        <v>24</v>
      </c>
      <c r="M1607" s="6" t="s">
        <v>57</v>
      </c>
      <c r="N1607" s="4">
        <v>8</v>
      </c>
      <c r="O1607" s="4" t="s">
        <v>82</v>
      </c>
      <c r="P1607" s="4" t="s">
        <v>28</v>
      </c>
      <c r="Q1607" s="4" t="s">
        <v>29</v>
      </c>
    </row>
    <row r="1608" spans="1:17" ht="14.25" customHeight="1" x14ac:dyDescent="0.35">
      <c r="A1608" s="4" t="s">
        <v>78</v>
      </c>
      <c r="B1608" s="5">
        <v>45427</v>
      </c>
      <c r="C1608" s="4" t="s">
        <v>42</v>
      </c>
      <c r="D1608" s="4" t="s">
        <v>84</v>
      </c>
      <c r="E1608" s="4" t="s">
        <v>63</v>
      </c>
      <c r="F1608" s="4" t="s">
        <v>64</v>
      </c>
      <c r="G1608" s="4">
        <v>2019</v>
      </c>
      <c r="H1608" s="4" t="s">
        <v>44</v>
      </c>
      <c r="I1608" s="4">
        <v>43650</v>
      </c>
      <c r="J1608" s="4" t="s">
        <v>23</v>
      </c>
      <c r="K1608" s="4" t="s">
        <v>46</v>
      </c>
      <c r="L1608" s="4" t="s">
        <v>56</v>
      </c>
      <c r="M1608" s="6" t="s">
        <v>57</v>
      </c>
      <c r="N1608" s="4" t="s">
        <v>67</v>
      </c>
      <c r="O1608" s="4" t="s">
        <v>59</v>
      </c>
      <c r="P1608" s="4" t="s">
        <v>50</v>
      </c>
      <c r="Q1608" s="4" t="s">
        <v>29</v>
      </c>
    </row>
    <row r="1609" spans="1:17" ht="14.25" customHeight="1" x14ac:dyDescent="0.35">
      <c r="A1609" s="4" t="s">
        <v>355</v>
      </c>
      <c r="B1609" s="5">
        <v>45532</v>
      </c>
      <c r="C1609" s="4" t="s">
        <v>76</v>
      </c>
      <c r="D1609" s="4" t="s">
        <v>72</v>
      </c>
      <c r="E1609" s="4" t="s">
        <v>79</v>
      </c>
      <c r="F1609" s="4" t="s">
        <v>43</v>
      </c>
      <c r="G1609" s="4">
        <v>2020</v>
      </c>
      <c r="H1609" s="4" t="s">
        <v>44</v>
      </c>
      <c r="I1609" s="4">
        <v>42500</v>
      </c>
      <c r="J1609" s="4" t="s">
        <v>45</v>
      </c>
      <c r="K1609" s="4" t="s">
        <v>77</v>
      </c>
      <c r="L1609" s="4" t="s">
        <v>37</v>
      </c>
      <c r="M1609" s="6" t="s">
        <v>57</v>
      </c>
      <c r="N1609" s="4" t="s">
        <v>26</v>
      </c>
      <c r="O1609" s="4" t="s">
        <v>74</v>
      </c>
      <c r="P1609" s="4" t="s">
        <v>40</v>
      </c>
      <c r="Q1609" s="4" t="s">
        <v>29</v>
      </c>
    </row>
    <row r="1610" spans="1:17" ht="14.25" customHeight="1" x14ac:dyDescent="0.35">
      <c r="A1610" s="4" t="s">
        <v>1352</v>
      </c>
      <c r="B1610" s="5">
        <v>45433</v>
      </c>
      <c r="C1610" s="4" t="s">
        <v>18</v>
      </c>
      <c r="D1610" s="4" t="s">
        <v>32</v>
      </c>
      <c r="E1610" s="4" t="s">
        <v>20</v>
      </c>
      <c r="F1610" s="4" t="s">
        <v>90</v>
      </c>
      <c r="G1610" s="4">
        <v>2020</v>
      </c>
      <c r="H1610" s="4" t="s">
        <v>54</v>
      </c>
      <c r="I1610" s="4">
        <v>16200</v>
      </c>
      <c r="J1610" s="4" t="s">
        <v>35</v>
      </c>
      <c r="K1610" s="4" t="s">
        <v>18</v>
      </c>
      <c r="L1610" s="4" t="s">
        <v>24</v>
      </c>
      <c r="M1610" s="6" t="s">
        <v>38</v>
      </c>
      <c r="N1610" s="4" t="s">
        <v>26</v>
      </c>
      <c r="O1610" s="4" t="s">
        <v>82</v>
      </c>
      <c r="P1610" s="4" t="s">
        <v>28</v>
      </c>
      <c r="Q1610" s="4" t="s">
        <v>29</v>
      </c>
    </row>
    <row r="1611" spans="1:17" ht="14.25" customHeight="1" x14ac:dyDescent="0.35">
      <c r="A1611" s="4" t="s">
        <v>1353</v>
      </c>
      <c r="B1611" s="5">
        <v>45331</v>
      </c>
      <c r="C1611" s="4" t="s">
        <v>42</v>
      </c>
      <c r="D1611" s="4" t="s">
        <v>32</v>
      </c>
      <c r="E1611" s="4" t="s">
        <v>20</v>
      </c>
      <c r="F1611" s="4" t="s">
        <v>21</v>
      </c>
      <c r="G1611" s="4">
        <v>2021</v>
      </c>
      <c r="H1611" s="4" t="s">
        <v>65</v>
      </c>
      <c r="I1611" s="4">
        <v>20000</v>
      </c>
      <c r="J1611" s="4" t="s">
        <v>45</v>
      </c>
      <c r="K1611" s="4" t="s">
        <v>42</v>
      </c>
      <c r="L1611" s="4" t="s">
        <v>47</v>
      </c>
      <c r="M1611" s="6" t="s">
        <v>38</v>
      </c>
      <c r="N1611" s="4" t="s">
        <v>49</v>
      </c>
      <c r="O1611" s="4" t="s">
        <v>82</v>
      </c>
      <c r="P1611" s="4" t="s">
        <v>28</v>
      </c>
      <c r="Q1611" s="4" t="s">
        <v>51</v>
      </c>
    </row>
    <row r="1612" spans="1:17" ht="14.25" customHeight="1" x14ac:dyDescent="0.35">
      <c r="A1612" s="4" t="s">
        <v>1354</v>
      </c>
      <c r="B1612" s="7">
        <v>45331</v>
      </c>
      <c r="C1612" s="4" t="s">
        <v>42</v>
      </c>
      <c r="D1612" s="4" t="s">
        <v>72</v>
      </c>
      <c r="E1612" s="4" t="s">
        <v>86</v>
      </c>
      <c r="F1612" s="4" t="s">
        <v>90</v>
      </c>
      <c r="G1612" s="4">
        <v>2019</v>
      </c>
      <c r="H1612" s="4" t="s">
        <v>34</v>
      </c>
      <c r="I1612" s="4">
        <v>35100</v>
      </c>
      <c r="J1612" s="4" t="s">
        <v>66</v>
      </c>
      <c r="K1612" s="4" t="s">
        <v>42</v>
      </c>
      <c r="L1612" s="4" t="s">
        <v>47</v>
      </c>
      <c r="M1612" s="6" t="s">
        <v>25</v>
      </c>
      <c r="N1612" s="4" t="s">
        <v>58</v>
      </c>
      <c r="O1612" s="4" t="s">
        <v>74</v>
      </c>
      <c r="P1612" s="4" t="s">
        <v>28</v>
      </c>
      <c r="Q1612" s="4" t="s">
        <v>60</v>
      </c>
    </row>
    <row r="1613" spans="1:17" ht="14.25" customHeight="1" x14ac:dyDescent="0.35">
      <c r="A1613" s="4" t="s">
        <v>435</v>
      </c>
      <c r="B1613" s="7">
        <v>45472</v>
      </c>
      <c r="C1613" s="4" t="s">
        <v>18</v>
      </c>
      <c r="D1613" s="4" t="s">
        <v>19</v>
      </c>
      <c r="E1613" s="4" t="s">
        <v>89</v>
      </c>
      <c r="F1613" s="4" t="s">
        <v>69</v>
      </c>
      <c r="G1613" s="4">
        <v>2022</v>
      </c>
      <c r="H1613" s="4" t="s">
        <v>22</v>
      </c>
      <c r="I1613" s="4">
        <v>22500</v>
      </c>
      <c r="J1613" s="4" t="s">
        <v>35</v>
      </c>
      <c r="K1613" s="4" t="s">
        <v>46</v>
      </c>
      <c r="L1613" s="4" t="s">
        <v>87</v>
      </c>
      <c r="M1613" s="6" t="s">
        <v>57</v>
      </c>
      <c r="N1613" s="4">
        <v>8</v>
      </c>
      <c r="O1613" s="4" t="s">
        <v>39</v>
      </c>
      <c r="P1613" s="4" t="s">
        <v>40</v>
      </c>
      <c r="Q1613" s="4" t="s">
        <v>70</v>
      </c>
    </row>
    <row r="1614" spans="1:17" ht="14.25" customHeight="1" x14ac:dyDescent="0.35">
      <c r="A1614" s="4" t="s">
        <v>1355</v>
      </c>
      <c r="B1614" s="5">
        <v>45584</v>
      </c>
      <c r="C1614" s="4" t="s">
        <v>18</v>
      </c>
      <c r="D1614" s="4" t="s">
        <v>32</v>
      </c>
      <c r="E1614" s="4" t="s">
        <v>20</v>
      </c>
      <c r="F1614" s="4" t="s">
        <v>90</v>
      </c>
      <c r="G1614" s="4">
        <v>2018</v>
      </c>
      <c r="H1614" s="4" t="s">
        <v>44</v>
      </c>
      <c r="I1614" s="4">
        <v>44000</v>
      </c>
      <c r="J1614" s="4" t="s">
        <v>45</v>
      </c>
      <c r="K1614" s="4" t="s">
        <v>77</v>
      </c>
      <c r="L1614" s="4" t="s">
        <v>56</v>
      </c>
      <c r="M1614" s="6" t="s">
        <v>48</v>
      </c>
      <c r="N1614" s="4" t="s">
        <v>67</v>
      </c>
      <c r="O1614" s="4" t="s">
        <v>27</v>
      </c>
      <c r="P1614" s="4" t="s">
        <v>50</v>
      </c>
      <c r="Q1614" s="4" t="s">
        <v>51</v>
      </c>
    </row>
    <row r="1615" spans="1:17" ht="14.25" customHeight="1" x14ac:dyDescent="0.35">
      <c r="A1615" s="4" t="s">
        <v>1356</v>
      </c>
      <c r="B1615" s="5">
        <v>45476</v>
      </c>
      <c r="C1615" s="4" t="s">
        <v>31</v>
      </c>
      <c r="D1615" s="4" t="s">
        <v>19</v>
      </c>
      <c r="E1615" s="4" t="s">
        <v>33</v>
      </c>
      <c r="F1615" s="4" t="s">
        <v>43</v>
      </c>
      <c r="G1615" s="4">
        <v>2020</v>
      </c>
      <c r="H1615" s="4" t="s">
        <v>54</v>
      </c>
      <c r="I1615" s="4">
        <v>17580</v>
      </c>
      <c r="J1615" s="4" t="s">
        <v>55</v>
      </c>
      <c r="K1615" s="4" t="s">
        <v>42</v>
      </c>
      <c r="L1615" s="4" t="s">
        <v>37</v>
      </c>
      <c r="M1615" s="6" t="s">
        <v>25</v>
      </c>
      <c r="N1615" s="4" t="s">
        <v>26</v>
      </c>
      <c r="O1615" s="4" t="s">
        <v>82</v>
      </c>
      <c r="P1615" s="4" t="s">
        <v>40</v>
      </c>
      <c r="Q1615" s="4" t="s">
        <v>51</v>
      </c>
    </row>
    <row r="1616" spans="1:17" ht="14.25" customHeight="1" x14ac:dyDescent="0.35">
      <c r="A1616" s="4" t="s">
        <v>677</v>
      </c>
      <c r="B1616" s="5">
        <v>45512</v>
      </c>
      <c r="C1616" s="4" t="s">
        <v>31</v>
      </c>
      <c r="D1616" s="4" t="s">
        <v>62</v>
      </c>
      <c r="E1616" s="4" t="s">
        <v>20</v>
      </c>
      <c r="F1616" s="4" t="s">
        <v>64</v>
      </c>
      <c r="G1616" s="4">
        <v>2022</v>
      </c>
      <c r="H1616" s="4" t="s">
        <v>65</v>
      </c>
      <c r="I1616" s="4">
        <v>21950</v>
      </c>
      <c r="J1616" s="4" t="s">
        <v>66</v>
      </c>
      <c r="K1616" s="4" t="s">
        <v>18</v>
      </c>
      <c r="L1616" s="4" t="s">
        <v>87</v>
      </c>
      <c r="M1616" s="6" t="s">
        <v>38</v>
      </c>
      <c r="N1616" s="4">
        <v>8</v>
      </c>
      <c r="O1616" s="4" t="s">
        <v>27</v>
      </c>
      <c r="P1616" s="4" t="s">
        <v>50</v>
      </c>
      <c r="Q1616" s="4" t="s">
        <v>51</v>
      </c>
    </row>
    <row r="1617" spans="1:17" ht="14.25" customHeight="1" x14ac:dyDescent="0.35">
      <c r="A1617" s="4" t="s">
        <v>1357</v>
      </c>
      <c r="B1617" s="5">
        <v>45296</v>
      </c>
      <c r="C1617" s="4" t="s">
        <v>18</v>
      </c>
      <c r="D1617" s="4" t="s">
        <v>62</v>
      </c>
      <c r="E1617" s="4" t="s">
        <v>20</v>
      </c>
      <c r="F1617" s="4" t="s">
        <v>81</v>
      </c>
      <c r="G1617" s="4">
        <v>2021</v>
      </c>
      <c r="H1617" s="4" t="s">
        <v>54</v>
      </c>
      <c r="I1617" s="4">
        <v>17540</v>
      </c>
      <c r="J1617" s="4" t="s">
        <v>45</v>
      </c>
      <c r="K1617" s="4" t="s">
        <v>18</v>
      </c>
      <c r="L1617" s="4" t="s">
        <v>37</v>
      </c>
      <c r="M1617" s="6" t="s">
        <v>25</v>
      </c>
      <c r="N1617" s="4" t="s">
        <v>49</v>
      </c>
      <c r="O1617" s="4" t="s">
        <v>59</v>
      </c>
      <c r="P1617" s="4" t="s">
        <v>28</v>
      </c>
      <c r="Q1617" s="4" t="s">
        <v>60</v>
      </c>
    </row>
    <row r="1618" spans="1:17" ht="14.25" customHeight="1" x14ac:dyDescent="0.35">
      <c r="A1618" s="4" t="s">
        <v>1358</v>
      </c>
      <c r="B1618" s="5">
        <v>45478</v>
      </c>
      <c r="C1618" s="4" t="s">
        <v>76</v>
      </c>
      <c r="D1618" s="4" t="s">
        <v>32</v>
      </c>
      <c r="E1618" s="4" t="s">
        <v>63</v>
      </c>
      <c r="F1618" s="4" t="s">
        <v>90</v>
      </c>
      <c r="G1618" s="4">
        <v>2020</v>
      </c>
      <c r="H1618" s="4" t="s">
        <v>65</v>
      </c>
      <c r="I1618" s="4">
        <v>21900</v>
      </c>
      <c r="J1618" s="4" t="s">
        <v>23</v>
      </c>
      <c r="K1618" s="4" t="s">
        <v>36</v>
      </c>
      <c r="L1618" s="4" t="s">
        <v>47</v>
      </c>
      <c r="M1618" s="6" t="s">
        <v>25</v>
      </c>
      <c r="N1618" s="4" t="s">
        <v>67</v>
      </c>
      <c r="O1618" s="4" t="s">
        <v>27</v>
      </c>
      <c r="P1618" s="4" t="s">
        <v>28</v>
      </c>
      <c r="Q1618" s="4" t="s">
        <v>29</v>
      </c>
    </row>
    <row r="1619" spans="1:17" ht="14.25" customHeight="1" x14ac:dyDescent="0.35">
      <c r="A1619" s="4" t="s">
        <v>1359</v>
      </c>
      <c r="B1619" s="5">
        <v>45307</v>
      </c>
      <c r="C1619" s="4" t="s">
        <v>18</v>
      </c>
      <c r="D1619" s="4" t="s">
        <v>19</v>
      </c>
      <c r="E1619" s="4" t="s">
        <v>20</v>
      </c>
      <c r="F1619" s="4" t="s">
        <v>81</v>
      </c>
      <c r="G1619" s="4">
        <v>2019</v>
      </c>
      <c r="H1619" s="4" t="s">
        <v>54</v>
      </c>
      <c r="I1619" s="4">
        <v>17500</v>
      </c>
      <c r="J1619" s="4" t="s">
        <v>23</v>
      </c>
      <c r="K1619" s="4" t="s">
        <v>36</v>
      </c>
      <c r="L1619" s="4" t="s">
        <v>87</v>
      </c>
      <c r="M1619" s="6" t="s">
        <v>38</v>
      </c>
      <c r="N1619" s="4" t="s">
        <v>26</v>
      </c>
      <c r="O1619" s="4" t="s">
        <v>82</v>
      </c>
      <c r="P1619" s="4" t="s">
        <v>28</v>
      </c>
      <c r="Q1619" s="4" t="s">
        <v>29</v>
      </c>
    </row>
    <row r="1620" spans="1:17" ht="14.25" customHeight="1" x14ac:dyDescent="0.35">
      <c r="A1620" s="4" t="s">
        <v>1232</v>
      </c>
      <c r="B1620" s="5">
        <v>45549</v>
      </c>
      <c r="C1620" s="4" t="s">
        <v>31</v>
      </c>
      <c r="D1620" s="4" t="s">
        <v>32</v>
      </c>
      <c r="E1620" s="4" t="s">
        <v>73</v>
      </c>
      <c r="F1620" s="4" t="s">
        <v>90</v>
      </c>
      <c r="G1620" s="4">
        <v>2022</v>
      </c>
      <c r="H1620" s="4" t="s">
        <v>34</v>
      </c>
      <c r="I1620" s="4">
        <v>39330</v>
      </c>
      <c r="J1620" s="4" t="s">
        <v>23</v>
      </c>
      <c r="K1620" s="4" t="s">
        <v>42</v>
      </c>
      <c r="L1620" s="4" t="s">
        <v>37</v>
      </c>
      <c r="M1620" s="6" t="s">
        <v>38</v>
      </c>
      <c r="N1620" s="4" t="s">
        <v>49</v>
      </c>
      <c r="O1620" s="4" t="s">
        <v>39</v>
      </c>
      <c r="P1620" s="4" t="s">
        <v>28</v>
      </c>
      <c r="Q1620" s="4" t="s">
        <v>29</v>
      </c>
    </row>
    <row r="1621" spans="1:17" ht="14.25" customHeight="1" x14ac:dyDescent="0.35">
      <c r="A1621" s="4" t="s">
        <v>1360</v>
      </c>
      <c r="B1621" s="5">
        <v>45456</v>
      </c>
      <c r="C1621" s="4" t="s">
        <v>31</v>
      </c>
      <c r="D1621" s="4" t="s">
        <v>19</v>
      </c>
      <c r="E1621" s="4" t="s">
        <v>63</v>
      </c>
      <c r="F1621" s="4" t="s">
        <v>64</v>
      </c>
      <c r="G1621" s="4">
        <v>2018</v>
      </c>
      <c r="H1621" s="4" t="s">
        <v>34</v>
      </c>
      <c r="I1621" s="4">
        <v>39285</v>
      </c>
      <c r="J1621" s="4" t="s">
        <v>23</v>
      </c>
      <c r="K1621" s="4" t="s">
        <v>36</v>
      </c>
      <c r="L1621" s="4" t="s">
        <v>24</v>
      </c>
      <c r="M1621" s="6" t="s">
        <v>57</v>
      </c>
      <c r="N1621" s="4" t="s">
        <v>49</v>
      </c>
      <c r="O1621" s="4" t="s">
        <v>39</v>
      </c>
      <c r="P1621" s="4" t="s">
        <v>28</v>
      </c>
      <c r="Q1621" s="4" t="s">
        <v>29</v>
      </c>
    </row>
    <row r="1622" spans="1:17" ht="14.25" customHeight="1" x14ac:dyDescent="0.35">
      <c r="A1622" s="4" t="s">
        <v>547</v>
      </c>
      <c r="B1622" s="5">
        <v>45478</v>
      </c>
      <c r="C1622" s="4" t="s">
        <v>31</v>
      </c>
      <c r="D1622" s="4" t="s">
        <v>19</v>
      </c>
      <c r="E1622" s="4" t="s">
        <v>79</v>
      </c>
      <c r="F1622" s="4" t="s">
        <v>43</v>
      </c>
      <c r="G1622" s="4">
        <v>2021</v>
      </c>
      <c r="H1622" s="4" t="s">
        <v>65</v>
      </c>
      <c r="I1622" s="4">
        <v>21250</v>
      </c>
      <c r="J1622" s="4" t="s">
        <v>66</v>
      </c>
      <c r="K1622" s="4" t="s">
        <v>77</v>
      </c>
      <c r="L1622" s="4" t="s">
        <v>56</v>
      </c>
      <c r="M1622" s="6" t="s">
        <v>48</v>
      </c>
      <c r="N1622" s="4" t="s">
        <v>49</v>
      </c>
      <c r="O1622" s="4" t="s">
        <v>59</v>
      </c>
      <c r="P1622" s="4" t="s">
        <v>50</v>
      </c>
      <c r="Q1622" s="4" t="s">
        <v>29</v>
      </c>
    </row>
    <row r="1623" spans="1:17" ht="14.25" customHeight="1" x14ac:dyDescent="0.35">
      <c r="A1623" s="4" t="s">
        <v>1361</v>
      </c>
      <c r="B1623" s="5">
        <v>45445</v>
      </c>
      <c r="C1623" s="4" t="s">
        <v>18</v>
      </c>
      <c r="D1623" s="4" t="s">
        <v>84</v>
      </c>
      <c r="E1623" s="4" t="s">
        <v>20</v>
      </c>
      <c r="F1623" s="4" t="s">
        <v>90</v>
      </c>
      <c r="G1623" s="4">
        <v>2022</v>
      </c>
      <c r="H1623" s="4" t="s">
        <v>54</v>
      </c>
      <c r="I1623" s="4">
        <v>16200</v>
      </c>
      <c r="J1623" s="4" t="s">
        <v>45</v>
      </c>
      <c r="K1623" s="4" t="s">
        <v>42</v>
      </c>
      <c r="L1623" s="4" t="s">
        <v>47</v>
      </c>
      <c r="M1623" s="6" t="s">
        <v>57</v>
      </c>
      <c r="N1623" s="4">
        <v>8</v>
      </c>
      <c r="O1623" s="4" t="s">
        <v>39</v>
      </c>
      <c r="P1623" s="4" t="s">
        <v>40</v>
      </c>
      <c r="Q1623" s="4" t="s">
        <v>51</v>
      </c>
    </row>
    <row r="1624" spans="1:17" ht="14.25" customHeight="1" x14ac:dyDescent="0.35">
      <c r="A1624" s="4" t="s">
        <v>1362</v>
      </c>
      <c r="B1624" s="5">
        <v>45501</v>
      </c>
      <c r="C1624" s="4" t="s">
        <v>53</v>
      </c>
      <c r="D1624" s="4" t="s">
        <v>62</v>
      </c>
      <c r="E1624" s="4" t="s">
        <v>20</v>
      </c>
      <c r="F1624" s="4" t="s">
        <v>69</v>
      </c>
      <c r="G1624" s="4">
        <v>2020</v>
      </c>
      <c r="H1624" s="4" t="s">
        <v>34</v>
      </c>
      <c r="I1624" s="4">
        <v>36000</v>
      </c>
      <c r="J1624" s="4" t="s">
        <v>55</v>
      </c>
      <c r="K1624" s="4" t="s">
        <v>18</v>
      </c>
      <c r="L1624" s="4" t="s">
        <v>37</v>
      </c>
      <c r="M1624" s="6" t="s">
        <v>25</v>
      </c>
      <c r="N1624" s="4" t="s">
        <v>67</v>
      </c>
      <c r="O1624" s="4" t="s">
        <v>27</v>
      </c>
      <c r="P1624" s="4" t="s">
        <v>28</v>
      </c>
      <c r="Q1624" s="4" t="s">
        <v>51</v>
      </c>
    </row>
    <row r="1625" spans="1:17" ht="14.25" customHeight="1" x14ac:dyDescent="0.35">
      <c r="A1625" s="4" t="s">
        <v>1363</v>
      </c>
      <c r="B1625" s="5">
        <v>45619</v>
      </c>
      <c r="C1625" s="4" t="s">
        <v>42</v>
      </c>
      <c r="D1625" s="4" t="s">
        <v>19</v>
      </c>
      <c r="E1625" s="4" t="s">
        <v>86</v>
      </c>
      <c r="F1625" s="4" t="s">
        <v>90</v>
      </c>
      <c r="G1625" s="4">
        <v>2018</v>
      </c>
      <c r="H1625" s="4" t="s">
        <v>54</v>
      </c>
      <c r="I1625" s="4">
        <v>15600</v>
      </c>
      <c r="J1625" s="4" t="s">
        <v>66</v>
      </c>
      <c r="K1625" s="4" t="s">
        <v>36</v>
      </c>
      <c r="L1625" s="4" t="s">
        <v>37</v>
      </c>
      <c r="M1625" s="6" t="s">
        <v>57</v>
      </c>
      <c r="N1625" s="4" t="s">
        <v>67</v>
      </c>
      <c r="O1625" s="4" t="s">
        <v>59</v>
      </c>
      <c r="P1625" s="4" t="s">
        <v>28</v>
      </c>
      <c r="Q1625" s="4" t="s">
        <v>60</v>
      </c>
    </row>
    <row r="1626" spans="1:17" ht="14.25" customHeight="1" x14ac:dyDescent="0.35">
      <c r="A1626" s="4" t="s">
        <v>1364</v>
      </c>
      <c r="B1626" s="7">
        <v>45302</v>
      </c>
      <c r="C1626" s="4" t="s">
        <v>18</v>
      </c>
      <c r="D1626" s="4" t="s">
        <v>84</v>
      </c>
      <c r="E1626" s="4" t="s">
        <v>89</v>
      </c>
      <c r="F1626" s="4" t="s">
        <v>21</v>
      </c>
      <c r="G1626" s="4">
        <v>2020</v>
      </c>
      <c r="H1626" s="4" t="s">
        <v>54</v>
      </c>
      <c r="I1626" s="4">
        <v>15000</v>
      </c>
      <c r="J1626" s="4" t="s">
        <v>66</v>
      </c>
      <c r="K1626" s="4" t="s">
        <v>36</v>
      </c>
      <c r="L1626" s="4" t="s">
        <v>56</v>
      </c>
      <c r="M1626" s="6" t="s">
        <v>25</v>
      </c>
      <c r="N1626" s="4" t="s">
        <v>58</v>
      </c>
      <c r="O1626" s="4" t="s">
        <v>27</v>
      </c>
      <c r="P1626" s="4" t="s">
        <v>28</v>
      </c>
      <c r="Q1626" s="4" t="s">
        <v>70</v>
      </c>
    </row>
    <row r="1627" spans="1:17" ht="14.25" customHeight="1" x14ac:dyDescent="0.35">
      <c r="A1627" s="4" t="s">
        <v>1365</v>
      </c>
      <c r="B1627" s="7">
        <v>45641</v>
      </c>
      <c r="C1627" s="4" t="s">
        <v>53</v>
      </c>
      <c r="D1627" s="4" t="s">
        <v>72</v>
      </c>
      <c r="E1627" s="4" t="s">
        <v>20</v>
      </c>
      <c r="F1627" s="4" t="s">
        <v>69</v>
      </c>
      <c r="G1627" s="4">
        <v>2020</v>
      </c>
      <c r="H1627" s="4" t="s">
        <v>34</v>
      </c>
      <c r="I1627" s="4">
        <v>39600</v>
      </c>
      <c r="J1627" s="4" t="s">
        <v>55</v>
      </c>
      <c r="K1627" s="4" t="s">
        <v>18</v>
      </c>
      <c r="L1627" s="4" t="s">
        <v>56</v>
      </c>
      <c r="M1627" s="6" t="s">
        <v>48</v>
      </c>
      <c r="N1627" s="4" t="s">
        <v>67</v>
      </c>
      <c r="O1627" s="4" t="s">
        <v>82</v>
      </c>
      <c r="P1627" s="4" t="s">
        <v>40</v>
      </c>
      <c r="Q1627" s="4" t="s">
        <v>51</v>
      </c>
    </row>
    <row r="1628" spans="1:17" ht="14.25" customHeight="1" x14ac:dyDescent="0.35">
      <c r="A1628" s="4" t="s">
        <v>1366</v>
      </c>
      <c r="B1628" s="7">
        <v>45314</v>
      </c>
      <c r="C1628" s="4" t="s">
        <v>42</v>
      </c>
      <c r="D1628" s="4" t="s">
        <v>62</v>
      </c>
      <c r="E1628" s="4" t="s">
        <v>33</v>
      </c>
      <c r="F1628" s="4" t="s">
        <v>21</v>
      </c>
      <c r="G1628" s="4">
        <v>2019</v>
      </c>
      <c r="H1628" s="4" t="s">
        <v>44</v>
      </c>
      <c r="I1628" s="4">
        <v>43950</v>
      </c>
      <c r="J1628" s="4" t="s">
        <v>35</v>
      </c>
      <c r="K1628" s="4" t="s">
        <v>18</v>
      </c>
      <c r="L1628" s="4" t="s">
        <v>56</v>
      </c>
      <c r="M1628" s="6" t="s">
        <v>38</v>
      </c>
      <c r="N1628" s="4" t="s">
        <v>26</v>
      </c>
      <c r="O1628" s="4" t="s">
        <v>74</v>
      </c>
      <c r="P1628" s="4" t="s">
        <v>50</v>
      </c>
      <c r="Q1628" s="4" t="s">
        <v>51</v>
      </c>
    </row>
    <row r="1629" spans="1:17" ht="14.25" customHeight="1" x14ac:dyDescent="0.35">
      <c r="A1629" s="4" t="s">
        <v>1367</v>
      </c>
      <c r="B1629" s="7">
        <v>45601</v>
      </c>
      <c r="C1629" s="4" t="s">
        <v>76</v>
      </c>
      <c r="D1629" s="4" t="s">
        <v>72</v>
      </c>
      <c r="E1629" s="4" t="s">
        <v>20</v>
      </c>
      <c r="F1629" s="4" t="s">
        <v>90</v>
      </c>
      <c r="G1629" s="4">
        <v>2019</v>
      </c>
      <c r="H1629" s="4" t="s">
        <v>44</v>
      </c>
      <c r="I1629" s="4">
        <v>43900</v>
      </c>
      <c r="J1629" s="4" t="s">
        <v>55</v>
      </c>
      <c r="K1629" s="4" t="s">
        <v>42</v>
      </c>
      <c r="L1629" s="4" t="s">
        <v>87</v>
      </c>
      <c r="M1629" s="6" t="s">
        <v>25</v>
      </c>
      <c r="N1629" s="4" t="s">
        <v>58</v>
      </c>
      <c r="O1629" s="4" t="s">
        <v>59</v>
      </c>
      <c r="P1629" s="4" t="s">
        <v>40</v>
      </c>
      <c r="Q1629" s="4" t="s">
        <v>51</v>
      </c>
    </row>
    <row r="1630" spans="1:17" ht="14.25" customHeight="1" x14ac:dyDescent="0.35">
      <c r="A1630" s="4" t="s">
        <v>1368</v>
      </c>
      <c r="B1630" s="7">
        <v>45644</v>
      </c>
      <c r="C1630" s="4" t="s">
        <v>18</v>
      </c>
      <c r="D1630" s="4" t="s">
        <v>72</v>
      </c>
      <c r="E1630" s="4" t="s">
        <v>20</v>
      </c>
      <c r="F1630" s="4" t="s">
        <v>90</v>
      </c>
      <c r="G1630" s="4">
        <v>2020</v>
      </c>
      <c r="H1630" s="4" t="s">
        <v>54</v>
      </c>
      <c r="I1630" s="4">
        <v>17540</v>
      </c>
      <c r="J1630" s="4" t="s">
        <v>66</v>
      </c>
      <c r="K1630" s="4" t="s">
        <v>42</v>
      </c>
      <c r="L1630" s="4" t="s">
        <v>87</v>
      </c>
      <c r="M1630" s="6" t="s">
        <v>38</v>
      </c>
      <c r="N1630" s="4" t="s">
        <v>49</v>
      </c>
      <c r="O1630" s="4" t="s">
        <v>82</v>
      </c>
      <c r="P1630" s="4" t="s">
        <v>50</v>
      </c>
      <c r="Q1630" s="4" t="s">
        <v>60</v>
      </c>
    </row>
    <row r="1631" spans="1:17" ht="14.25" customHeight="1" x14ac:dyDescent="0.35">
      <c r="A1631" s="4" t="s">
        <v>1369</v>
      </c>
      <c r="B1631" s="7">
        <v>45640</v>
      </c>
      <c r="C1631" s="4" t="s">
        <v>31</v>
      </c>
      <c r="D1631" s="4" t="s">
        <v>19</v>
      </c>
      <c r="E1631" s="4" t="s">
        <v>63</v>
      </c>
      <c r="F1631" s="4" t="s">
        <v>69</v>
      </c>
      <c r="G1631" s="4">
        <v>2021</v>
      </c>
      <c r="H1631" s="4" t="s">
        <v>44</v>
      </c>
      <c r="I1631" s="4">
        <v>43800</v>
      </c>
      <c r="J1631" s="4" t="s">
        <v>55</v>
      </c>
      <c r="K1631" s="4" t="s">
        <v>42</v>
      </c>
      <c r="L1631" s="4" t="s">
        <v>37</v>
      </c>
      <c r="M1631" s="6" t="s">
        <v>38</v>
      </c>
      <c r="N1631" s="4" t="s">
        <v>67</v>
      </c>
      <c r="O1631" s="4" t="s">
        <v>82</v>
      </c>
      <c r="P1631" s="4" t="s">
        <v>28</v>
      </c>
      <c r="Q1631" s="4" t="s">
        <v>70</v>
      </c>
    </row>
    <row r="1632" spans="1:17" ht="14.25" customHeight="1" x14ac:dyDescent="0.35">
      <c r="A1632" s="4" t="s">
        <v>1370</v>
      </c>
      <c r="B1632" s="7">
        <v>45553</v>
      </c>
      <c r="C1632" s="4" t="s">
        <v>31</v>
      </c>
      <c r="D1632" s="4" t="s">
        <v>19</v>
      </c>
      <c r="E1632" s="4" t="s">
        <v>20</v>
      </c>
      <c r="F1632" s="4" t="s">
        <v>69</v>
      </c>
      <c r="G1632" s="4">
        <v>2019</v>
      </c>
      <c r="H1632" s="4" t="s">
        <v>22</v>
      </c>
      <c r="I1632" s="4">
        <v>26250</v>
      </c>
      <c r="J1632" s="4" t="s">
        <v>35</v>
      </c>
      <c r="K1632" s="4" t="s">
        <v>42</v>
      </c>
      <c r="L1632" s="4" t="s">
        <v>24</v>
      </c>
      <c r="M1632" s="6" t="s">
        <v>57</v>
      </c>
      <c r="N1632" s="4" t="s">
        <v>58</v>
      </c>
      <c r="O1632" s="4" t="s">
        <v>82</v>
      </c>
      <c r="P1632" s="4" t="s">
        <v>28</v>
      </c>
      <c r="Q1632" s="4" t="s">
        <v>70</v>
      </c>
    </row>
    <row r="1633" spans="1:17" ht="14.25" customHeight="1" x14ac:dyDescent="0.35">
      <c r="A1633" s="4" t="s">
        <v>1371</v>
      </c>
      <c r="B1633" s="7">
        <v>45633</v>
      </c>
      <c r="C1633" s="4" t="s">
        <v>18</v>
      </c>
      <c r="D1633" s="4" t="s">
        <v>84</v>
      </c>
      <c r="E1633" s="4" t="s">
        <v>73</v>
      </c>
      <c r="F1633" s="4" t="s">
        <v>21</v>
      </c>
      <c r="G1633" s="4">
        <v>2019</v>
      </c>
      <c r="H1633" s="4" t="s">
        <v>34</v>
      </c>
      <c r="I1633" s="4">
        <v>39330</v>
      </c>
      <c r="J1633" s="4" t="s">
        <v>23</v>
      </c>
      <c r="K1633" s="4" t="s">
        <v>36</v>
      </c>
      <c r="L1633" s="4" t="s">
        <v>56</v>
      </c>
      <c r="M1633" s="6" t="s">
        <v>57</v>
      </c>
      <c r="N1633" s="4" t="s">
        <v>26</v>
      </c>
      <c r="O1633" s="4" t="s">
        <v>27</v>
      </c>
      <c r="P1633" s="4" t="s">
        <v>28</v>
      </c>
      <c r="Q1633" s="4" t="s">
        <v>29</v>
      </c>
    </row>
    <row r="1634" spans="1:17" ht="14.25" customHeight="1" x14ac:dyDescent="0.35">
      <c r="A1634" s="4" t="s">
        <v>1372</v>
      </c>
      <c r="B1634" s="7">
        <v>45474</v>
      </c>
      <c r="C1634" s="4" t="s">
        <v>18</v>
      </c>
      <c r="D1634" s="4" t="s">
        <v>72</v>
      </c>
      <c r="E1634" s="4" t="s">
        <v>63</v>
      </c>
      <c r="F1634" s="4" t="s">
        <v>90</v>
      </c>
      <c r="G1634" s="4">
        <v>2019</v>
      </c>
      <c r="H1634" s="4" t="s">
        <v>44</v>
      </c>
      <c r="I1634" s="4">
        <v>43650</v>
      </c>
      <c r="J1634" s="4" t="s">
        <v>66</v>
      </c>
      <c r="K1634" s="4" t="s">
        <v>36</v>
      </c>
      <c r="L1634" s="4" t="s">
        <v>24</v>
      </c>
      <c r="M1634" s="6" t="s">
        <v>38</v>
      </c>
      <c r="N1634" s="4" t="s">
        <v>26</v>
      </c>
      <c r="O1634" s="4" t="s">
        <v>82</v>
      </c>
      <c r="P1634" s="4" t="s">
        <v>28</v>
      </c>
      <c r="Q1634" s="4" t="s">
        <v>51</v>
      </c>
    </row>
    <row r="1635" spans="1:17" ht="14.25" customHeight="1" x14ac:dyDescent="0.35">
      <c r="A1635" s="4" t="s">
        <v>1286</v>
      </c>
      <c r="B1635" s="7">
        <v>45619</v>
      </c>
      <c r="C1635" s="4" t="s">
        <v>42</v>
      </c>
      <c r="D1635" s="4" t="s">
        <v>19</v>
      </c>
      <c r="E1635" s="4" t="s">
        <v>79</v>
      </c>
      <c r="F1635" s="4" t="s">
        <v>81</v>
      </c>
      <c r="G1635" s="4">
        <v>2019</v>
      </c>
      <c r="H1635" s="4" t="s">
        <v>44</v>
      </c>
      <c r="I1635" s="4">
        <v>42500</v>
      </c>
      <c r="J1635" s="4" t="s">
        <v>55</v>
      </c>
      <c r="K1635" s="4" t="s">
        <v>77</v>
      </c>
      <c r="L1635" s="4" t="s">
        <v>87</v>
      </c>
      <c r="M1635" s="6" t="s">
        <v>38</v>
      </c>
      <c r="N1635" s="4" t="s">
        <v>67</v>
      </c>
      <c r="O1635" s="4" t="s">
        <v>59</v>
      </c>
      <c r="P1635" s="4" t="s">
        <v>28</v>
      </c>
      <c r="Q1635" s="4" t="s">
        <v>51</v>
      </c>
    </row>
    <row r="1636" spans="1:17" ht="14.25" customHeight="1" x14ac:dyDescent="0.35">
      <c r="A1636" s="4" t="s">
        <v>1373</v>
      </c>
      <c r="B1636" s="7">
        <v>45439</v>
      </c>
      <c r="C1636" s="4" t="s">
        <v>42</v>
      </c>
      <c r="D1636" s="4" t="s">
        <v>19</v>
      </c>
      <c r="E1636" s="4" t="s">
        <v>20</v>
      </c>
      <c r="F1636" s="4" t="s">
        <v>43</v>
      </c>
      <c r="G1636" s="4">
        <v>2018</v>
      </c>
      <c r="H1636" s="4" t="s">
        <v>54</v>
      </c>
      <c r="I1636" s="4">
        <v>16200</v>
      </c>
      <c r="J1636" s="4" t="s">
        <v>23</v>
      </c>
      <c r="K1636" s="4" t="s">
        <v>77</v>
      </c>
      <c r="L1636" s="4" t="s">
        <v>56</v>
      </c>
      <c r="M1636" s="6" t="s">
        <v>38</v>
      </c>
      <c r="N1636" s="4" t="s">
        <v>26</v>
      </c>
      <c r="O1636" s="4" t="s">
        <v>59</v>
      </c>
      <c r="P1636" s="4" t="s">
        <v>50</v>
      </c>
      <c r="Q1636" s="4" t="s">
        <v>70</v>
      </c>
    </row>
    <row r="1637" spans="1:17" ht="14.25" customHeight="1" x14ac:dyDescent="0.35">
      <c r="A1637" s="4" t="s">
        <v>1374</v>
      </c>
      <c r="B1637" s="7">
        <v>45620</v>
      </c>
      <c r="C1637" s="4" t="s">
        <v>76</v>
      </c>
      <c r="D1637" s="4" t="s">
        <v>84</v>
      </c>
      <c r="E1637" s="4" t="s">
        <v>20</v>
      </c>
      <c r="F1637" s="4" t="s">
        <v>90</v>
      </c>
      <c r="G1637" s="4">
        <v>2020</v>
      </c>
      <c r="H1637" s="4" t="s">
        <v>65</v>
      </c>
      <c r="I1637" s="4">
        <v>20000</v>
      </c>
      <c r="J1637" s="4" t="s">
        <v>35</v>
      </c>
      <c r="K1637" s="4" t="s">
        <v>42</v>
      </c>
      <c r="L1637" s="4" t="s">
        <v>87</v>
      </c>
      <c r="M1637" s="6" t="s">
        <v>38</v>
      </c>
      <c r="N1637" s="4" t="s">
        <v>49</v>
      </c>
      <c r="O1637" s="4" t="s">
        <v>27</v>
      </c>
      <c r="P1637" s="4" t="s">
        <v>40</v>
      </c>
      <c r="Q1637" s="4" t="s">
        <v>70</v>
      </c>
    </row>
    <row r="1638" spans="1:17" ht="14.25" customHeight="1" x14ac:dyDescent="0.35">
      <c r="A1638" s="4" t="s">
        <v>1375</v>
      </c>
      <c r="B1638" s="5">
        <v>45543</v>
      </c>
      <c r="C1638" s="4" t="s">
        <v>42</v>
      </c>
      <c r="D1638" s="4" t="s">
        <v>72</v>
      </c>
      <c r="E1638" s="4" t="s">
        <v>86</v>
      </c>
      <c r="F1638" s="4" t="s">
        <v>43</v>
      </c>
      <c r="G1638" s="4">
        <v>2018</v>
      </c>
      <c r="H1638" s="4" t="s">
        <v>44</v>
      </c>
      <c r="I1638" s="4">
        <v>39000</v>
      </c>
      <c r="J1638" s="4" t="s">
        <v>55</v>
      </c>
      <c r="K1638" s="4" t="s">
        <v>42</v>
      </c>
      <c r="L1638" s="4" t="s">
        <v>47</v>
      </c>
      <c r="M1638" s="6" t="s">
        <v>25</v>
      </c>
      <c r="N1638" s="4" t="s">
        <v>58</v>
      </c>
      <c r="O1638" s="4" t="s">
        <v>74</v>
      </c>
      <c r="P1638" s="4" t="s">
        <v>28</v>
      </c>
      <c r="Q1638" s="4" t="s">
        <v>51</v>
      </c>
    </row>
    <row r="1639" spans="1:17" ht="14.25" customHeight="1" x14ac:dyDescent="0.35">
      <c r="A1639" s="4" t="s">
        <v>644</v>
      </c>
      <c r="B1639" s="5">
        <v>45481</v>
      </c>
      <c r="C1639" s="4" t="s">
        <v>76</v>
      </c>
      <c r="D1639" s="4" t="s">
        <v>19</v>
      </c>
      <c r="E1639" s="4" t="s">
        <v>89</v>
      </c>
      <c r="F1639" s="4" t="s">
        <v>90</v>
      </c>
      <c r="G1639" s="4">
        <v>2022</v>
      </c>
      <c r="H1639" s="4" t="s">
        <v>65</v>
      </c>
      <c r="I1639" s="4">
        <v>18750</v>
      </c>
      <c r="J1639" s="4" t="s">
        <v>66</v>
      </c>
      <c r="K1639" s="4" t="s">
        <v>18</v>
      </c>
      <c r="L1639" s="4" t="s">
        <v>87</v>
      </c>
      <c r="M1639" s="6" t="s">
        <v>38</v>
      </c>
      <c r="N1639" s="4" t="s">
        <v>26</v>
      </c>
      <c r="O1639" s="4" t="s">
        <v>74</v>
      </c>
      <c r="P1639" s="4" t="s">
        <v>28</v>
      </c>
      <c r="Q1639" s="4" t="s">
        <v>70</v>
      </c>
    </row>
    <row r="1640" spans="1:17" ht="14.25" customHeight="1" x14ac:dyDescent="0.35">
      <c r="A1640" s="4" t="s">
        <v>1376</v>
      </c>
      <c r="B1640" s="5">
        <v>45519</v>
      </c>
      <c r="C1640" s="4" t="s">
        <v>53</v>
      </c>
      <c r="D1640" s="4" t="s">
        <v>19</v>
      </c>
      <c r="E1640" s="4" t="s">
        <v>20</v>
      </c>
      <c r="F1640" s="4" t="s">
        <v>43</v>
      </c>
      <c r="G1640" s="4">
        <v>2022</v>
      </c>
      <c r="H1640" s="4" t="s">
        <v>34</v>
      </c>
      <c r="I1640" s="4">
        <v>39600</v>
      </c>
      <c r="J1640" s="4" t="s">
        <v>55</v>
      </c>
      <c r="K1640" s="4" t="s">
        <v>46</v>
      </c>
      <c r="L1640" s="4" t="s">
        <v>47</v>
      </c>
      <c r="M1640" s="6" t="s">
        <v>38</v>
      </c>
      <c r="N1640" s="4" t="s">
        <v>67</v>
      </c>
      <c r="O1640" s="4" t="s">
        <v>59</v>
      </c>
      <c r="P1640" s="4" t="s">
        <v>28</v>
      </c>
      <c r="Q1640" s="4" t="s">
        <v>51</v>
      </c>
    </row>
    <row r="1641" spans="1:17" ht="14.25" customHeight="1" x14ac:dyDescent="0.35">
      <c r="A1641" s="4" t="s">
        <v>398</v>
      </c>
      <c r="B1641" s="5">
        <v>45545</v>
      </c>
      <c r="C1641" s="4" t="s">
        <v>42</v>
      </c>
      <c r="D1641" s="4" t="s">
        <v>72</v>
      </c>
      <c r="E1641" s="4" t="s">
        <v>33</v>
      </c>
      <c r="F1641" s="4" t="s">
        <v>43</v>
      </c>
      <c r="G1641" s="4">
        <v>2022</v>
      </c>
      <c r="H1641" s="4" t="s">
        <v>65</v>
      </c>
      <c r="I1641" s="4">
        <v>21975</v>
      </c>
      <c r="J1641" s="4" t="s">
        <v>45</v>
      </c>
      <c r="K1641" s="4" t="s">
        <v>77</v>
      </c>
      <c r="L1641" s="4" t="s">
        <v>24</v>
      </c>
      <c r="M1641" s="6" t="s">
        <v>38</v>
      </c>
      <c r="N1641" s="4" t="s">
        <v>67</v>
      </c>
      <c r="O1641" s="4" t="s">
        <v>27</v>
      </c>
      <c r="P1641" s="4" t="s">
        <v>40</v>
      </c>
      <c r="Q1641" s="4" t="s">
        <v>70</v>
      </c>
    </row>
    <row r="1642" spans="1:17" ht="14.25" customHeight="1" x14ac:dyDescent="0.35">
      <c r="A1642" s="4" t="s">
        <v>262</v>
      </c>
      <c r="B1642" s="5">
        <v>45438</v>
      </c>
      <c r="C1642" s="4" t="s">
        <v>18</v>
      </c>
      <c r="D1642" s="4" t="s">
        <v>84</v>
      </c>
      <c r="E1642" s="4" t="s">
        <v>20</v>
      </c>
      <c r="F1642" s="4" t="s">
        <v>64</v>
      </c>
      <c r="G1642" s="4">
        <v>2018</v>
      </c>
      <c r="H1642" s="4" t="s">
        <v>44</v>
      </c>
      <c r="I1642" s="4">
        <v>43900</v>
      </c>
      <c r="J1642" s="4" t="s">
        <v>45</v>
      </c>
      <c r="K1642" s="4" t="s">
        <v>18</v>
      </c>
      <c r="L1642" s="4" t="s">
        <v>87</v>
      </c>
      <c r="M1642" s="6" t="s">
        <v>48</v>
      </c>
      <c r="N1642" s="4">
        <v>8</v>
      </c>
      <c r="O1642" s="4" t="s">
        <v>74</v>
      </c>
      <c r="P1642" s="4" t="s">
        <v>50</v>
      </c>
      <c r="Q1642" s="4" t="s">
        <v>29</v>
      </c>
    </row>
    <row r="1643" spans="1:17" ht="14.25" customHeight="1" x14ac:dyDescent="0.35">
      <c r="A1643" s="4" t="s">
        <v>649</v>
      </c>
      <c r="B1643" s="5">
        <v>45600</v>
      </c>
      <c r="C1643" s="4" t="s">
        <v>53</v>
      </c>
      <c r="D1643" s="4" t="s">
        <v>72</v>
      </c>
      <c r="E1643" s="4" t="s">
        <v>20</v>
      </c>
      <c r="F1643" s="4" t="s">
        <v>69</v>
      </c>
      <c r="G1643" s="4">
        <v>2020</v>
      </c>
      <c r="H1643" s="4" t="s">
        <v>22</v>
      </c>
      <c r="I1643" s="4">
        <v>26310</v>
      </c>
      <c r="J1643" s="4" t="s">
        <v>23</v>
      </c>
      <c r="K1643" s="4" t="s">
        <v>18</v>
      </c>
      <c r="L1643" s="4" t="s">
        <v>56</v>
      </c>
      <c r="M1643" s="6" t="s">
        <v>57</v>
      </c>
      <c r="N1643" s="4" t="s">
        <v>67</v>
      </c>
      <c r="O1643" s="4" t="s">
        <v>74</v>
      </c>
      <c r="P1643" s="4" t="s">
        <v>40</v>
      </c>
      <c r="Q1643" s="4" t="s">
        <v>60</v>
      </c>
    </row>
    <row r="1644" spans="1:17" ht="14.25" customHeight="1" x14ac:dyDescent="0.35">
      <c r="A1644" s="4" t="s">
        <v>1377</v>
      </c>
      <c r="B1644" s="5">
        <v>45616</v>
      </c>
      <c r="C1644" s="4" t="s">
        <v>42</v>
      </c>
      <c r="D1644" s="4" t="s">
        <v>19</v>
      </c>
      <c r="E1644" s="4" t="s">
        <v>63</v>
      </c>
      <c r="F1644" s="4" t="s">
        <v>64</v>
      </c>
      <c r="G1644" s="4">
        <v>2022</v>
      </c>
      <c r="H1644" s="4" t="s">
        <v>22</v>
      </c>
      <c r="I1644" s="4">
        <v>26280</v>
      </c>
      <c r="J1644" s="4" t="s">
        <v>55</v>
      </c>
      <c r="K1644" s="4" t="s">
        <v>18</v>
      </c>
      <c r="L1644" s="4" t="s">
        <v>24</v>
      </c>
      <c r="M1644" s="6" t="s">
        <v>57</v>
      </c>
      <c r="N1644" s="4" t="s">
        <v>58</v>
      </c>
      <c r="O1644" s="4" t="s">
        <v>39</v>
      </c>
      <c r="P1644" s="4" t="s">
        <v>50</v>
      </c>
      <c r="Q1644" s="4" t="s">
        <v>29</v>
      </c>
    </row>
    <row r="1645" spans="1:17" ht="14.25" customHeight="1" x14ac:dyDescent="0.35">
      <c r="A1645" s="4" t="s">
        <v>155</v>
      </c>
      <c r="B1645" s="5">
        <v>45307</v>
      </c>
      <c r="C1645" s="4" t="s">
        <v>42</v>
      </c>
      <c r="D1645" s="4" t="s">
        <v>32</v>
      </c>
      <c r="E1645" s="4" t="s">
        <v>20</v>
      </c>
      <c r="F1645" s="4" t="s">
        <v>81</v>
      </c>
      <c r="G1645" s="4">
        <v>2019</v>
      </c>
      <c r="H1645" s="4" t="s">
        <v>34</v>
      </c>
      <c r="I1645" s="4">
        <v>39375</v>
      </c>
      <c r="J1645" s="4" t="s">
        <v>23</v>
      </c>
      <c r="K1645" s="4" t="s">
        <v>46</v>
      </c>
      <c r="L1645" s="4" t="s">
        <v>47</v>
      </c>
      <c r="M1645" s="6" t="s">
        <v>48</v>
      </c>
      <c r="N1645" s="4" t="s">
        <v>49</v>
      </c>
      <c r="O1645" s="4" t="s">
        <v>27</v>
      </c>
      <c r="P1645" s="4" t="s">
        <v>28</v>
      </c>
      <c r="Q1645" s="4" t="s">
        <v>60</v>
      </c>
    </row>
    <row r="1646" spans="1:17" ht="14.25" customHeight="1" x14ac:dyDescent="0.35">
      <c r="A1646" s="4" t="s">
        <v>1378</v>
      </c>
      <c r="B1646" s="5">
        <v>45636</v>
      </c>
      <c r="C1646" s="4" t="s">
        <v>31</v>
      </c>
      <c r="D1646" s="4" t="s">
        <v>19</v>
      </c>
      <c r="E1646" s="4" t="s">
        <v>73</v>
      </c>
      <c r="F1646" s="4" t="s">
        <v>69</v>
      </c>
      <c r="G1646" s="4">
        <v>2022</v>
      </c>
      <c r="H1646" s="4" t="s">
        <v>44</v>
      </c>
      <c r="I1646" s="4">
        <v>43700</v>
      </c>
      <c r="J1646" s="4" t="s">
        <v>45</v>
      </c>
      <c r="K1646" s="4" t="s">
        <v>42</v>
      </c>
      <c r="L1646" s="4" t="s">
        <v>47</v>
      </c>
      <c r="M1646" s="6" t="s">
        <v>38</v>
      </c>
      <c r="N1646" s="4" t="s">
        <v>58</v>
      </c>
      <c r="O1646" s="4" t="s">
        <v>27</v>
      </c>
      <c r="P1646" s="4" t="s">
        <v>28</v>
      </c>
      <c r="Q1646" s="4" t="s">
        <v>70</v>
      </c>
    </row>
    <row r="1647" spans="1:17" ht="14.25" customHeight="1" x14ac:dyDescent="0.35">
      <c r="A1647" s="4" t="s">
        <v>1154</v>
      </c>
      <c r="B1647" s="5">
        <v>45657</v>
      </c>
      <c r="C1647" s="4" t="s">
        <v>42</v>
      </c>
      <c r="D1647" s="4" t="s">
        <v>72</v>
      </c>
      <c r="E1647" s="4" t="s">
        <v>63</v>
      </c>
      <c r="F1647" s="4" t="s">
        <v>43</v>
      </c>
      <c r="G1647" s="4">
        <v>2021</v>
      </c>
      <c r="H1647" s="4" t="s">
        <v>34</v>
      </c>
      <c r="I1647" s="4">
        <v>39285</v>
      </c>
      <c r="J1647" s="4" t="s">
        <v>23</v>
      </c>
      <c r="K1647" s="4" t="s">
        <v>46</v>
      </c>
      <c r="L1647" s="4" t="s">
        <v>37</v>
      </c>
      <c r="M1647" s="6" t="s">
        <v>38</v>
      </c>
      <c r="N1647" s="4" t="s">
        <v>26</v>
      </c>
      <c r="O1647" s="4" t="s">
        <v>27</v>
      </c>
      <c r="P1647" s="4" t="s">
        <v>28</v>
      </c>
      <c r="Q1647" s="4" t="s">
        <v>60</v>
      </c>
    </row>
    <row r="1648" spans="1:17" ht="14.25" customHeight="1" x14ac:dyDescent="0.35">
      <c r="A1648" s="4" t="s">
        <v>1119</v>
      </c>
      <c r="B1648" s="5">
        <v>45534</v>
      </c>
      <c r="C1648" s="4" t="s">
        <v>31</v>
      </c>
      <c r="D1648" s="4" t="s">
        <v>32</v>
      </c>
      <c r="E1648" s="4" t="s">
        <v>79</v>
      </c>
      <c r="F1648" s="4" t="s">
        <v>69</v>
      </c>
      <c r="G1648" s="4">
        <v>2019</v>
      </c>
      <c r="H1648" s="4" t="s">
        <v>54</v>
      </c>
      <c r="I1648" s="4">
        <v>17000</v>
      </c>
      <c r="J1648" s="4" t="s">
        <v>45</v>
      </c>
      <c r="K1648" s="4" t="s">
        <v>42</v>
      </c>
      <c r="L1648" s="4" t="s">
        <v>56</v>
      </c>
      <c r="M1648" s="6" t="s">
        <v>38</v>
      </c>
      <c r="N1648" s="4" t="s">
        <v>49</v>
      </c>
      <c r="O1648" s="4" t="s">
        <v>39</v>
      </c>
      <c r="P1648" s="4" t="s">
        <v>28</v>
      </c>
      <c r="Q1648" s="4" t="s">
        <v>51</v>
      </c>
    </row>
    <row r="1649" spans="1:17" ht="14.25" customHeight="1" x14ac:dyDescent="0.35">
      <c r="A1649" s="4" t="s">
        <v>1379</v>
      </c>
      <c r="B1649" s="5">
        <v>45588</v>
      </c>
      <c r="C1649" s="4" t="s">
        <v>18</v>
      </c>
      <c r="D1649" s="4" t="s">
        <v>62</v>
      </c>
      <c r="E1649" s="4" t="s">
        <v>20</v>
      </c>
      <c r="F1649" s="4" t="s">
        <v>64</v>
      </c>
      <c r="G1649" s="4">
        <v>2019</v>
      </c>
      <c r="H1649" s="4" t="s">
        <v>54</v>
      </c>
      <c r="I1649" s="4">
        <v>16200</v>
      </c>
      <c r="J1649" s="4" t="s">
        <v>35</v>
      </c>
      <c r="K1649" s="4" t="s">
        <v>36</v>
      </c>
      <c r="L1649" s="4" t="s">
        <v>24</v>
      </c>
      <c r="M1649" s="6" t="s">
        <v>57</v>
      </c>
      <c r="N1649" s="4" t="s">
        <v>49</v>
      </c>
      <c r="O1649" s="4" t="s">
        <v>39</v>
      </c>
      <c r="P1649" s="4" t="s">
        <v>28</v>
      </c>
      <c r="Q1649" s="4" t="s">
        <v>51</v>
      </c>
    </row>
    <row r="1650" spans="1:17" ht="14.25" customHeight="1" x14ac:dyDescent="0.35">
      <c r="A1650" s="4" t="s">
        <v>1380</v>
      </c>
      <c r="B1650" s="7">
        <v>45358</v>
      </c>
      <c r="C1650" s="4" t="s">
        <v>18</v>
      </c>
      <c r="D1650" s="4" t="s">
        <v>62</v>
      </c>
      <c r="E1650" s="4" t="s">
        <v>20</v>
      </c>
      <c r="F1650" s="4" t="s">
        <v>43</v>
      </c>
      <c r="G1650" s="4">
        <v>2019</v>
      </c>
      <c r="H1650" s="4" t="s">
        <v>65</v>
      </c>
      <c r="I1650" s="4">
        <v>20000</v>
      </c>
      <c r="J1650" s="4" t="s">
        <v>55</v>
      </c>
      <c r="K1650" s="4" t="s">
        <v>77</v>
      </c>
      <c r="L1650" s="4" t="s">
        <v>47</v>
      </c>
      <c r="M1650" s="6" t="s">
        <v>38</v>
      </c>
      <c r="N1650" s="4">
        <v>8</v>
      </c>
      <c r="O1650" s="4" t="s">
        <v>59</v>
      </c>
      <c r="P1650" s="4" t="s">
        <v>50</v>
      </c>
      <c r="Q1650" s="4" t="s">
        <v>51</v>
      </c>
    </row>
    <row r="1651" spans="1:17" ht="14.25" customHeight="1" x14ac:dyDescent="0.35">
      <c r="A1651" s="4" t="s">
        <v>1240</v>
      </c>
      <c r="B1651" s="7">
        <v>45478</v>
      </c>
      <c r="C1651" s="4" t="s">
        <v>42</v>
      </c>
      <c r="D1651" s="4" t="s">
        <v>84</v>
      </c>
      <c r="E1651" s="4" t="s">
        <v>86</v>
      </c>
      <c r="F1651" s="4" t="s">
        <v>69</v>
      </c>
      <c r="G1651" s="4">
        <v>2022</v>
      </c>
      <c r="H1651" s="4" t="s">
        <v>34</v>
      </c>
      <c r="I1651" s="4">
        <v>35100</v>
      </c>
      <c r="J1651" s="4" t="s">
        <v>23</v>
      </c>
      <c r="K1651" s="4" t="s">
        <v>77</v>
      </c>
      <c r="L1651" s="4" t="s">
        <v>87</v>
      </c>
      <c r="M1651" s="6" t="s">
        <v>57</v>
      </c>
      <c r="N1651" s="4" t="s">
        <v>26</v>
      </c>
      <c r="O1651" s="4" t="s">
        <v>82</v>
      </c>
      <c r="P1651" s="4" t="s">
        <v>40</v>
      </c>
      <c r="Q1651" s="4" t="s">
        <v>29</v>
      </c>
    </row>
    <row r="1652" spans="1:17" ht="14.25" customHeight="1" x14ac:dyDescent="0.35">
      <c r="A1652" s="4" t="s">
        <v>1381</v>
      </c>
      <c r="B1652" s="7">
        <v>45399</v>
      </c>
      <c r="C1652" s="4" t="s">
        <v>53</v>
      </c>
      <c r="D1652" s="4" t="s">
        <v>72</v>
      </c>
      <c r="E1652" s="4" t="s">
        <v>89</v>
      </c>
      <c r="F1652" s="4" t="s">
        <v>90</v>
      </c>
      <c r="G1652" s="4">
        <v>2019</v>
      </c>
      <c r="H1652" s="4" t="s">
        <v>22</v>
      </c>
      <c r="I1652" s="4">
        <v>22500</v>
      </c>
      <c r="J1652" s="4" t="s">
        <v>55</v>
      </c>
      <c r="K1652" s="4" t="s">
        <v>36</v>
      </c>
      <c r="L1652" s="4" t="s">
        <v>56</v>
      </c>
      <c r="M1652" s="6" t="s">
        <v>48</v>
      </c>
      <c r="N1652" s="4" t="s">
        <v>58</v>
      </c>
      <c r="O1652" s="4" t="s">
        <v>82</v>
      </c>
      <c r="P1652" s="4" t="s">
        <v>28</v>
      </c>
      <c r="Q1652" s="4" t="s">
        <v>51</v>
      </c>
    </row>
    <row r="1653" spans="1:17" ht="14.25" customHeight="1" x14ac:dyDescent="0.35">
      <c r="A1653" s="4" t="s">
        <v>1382</v>
      </c>
      <c r="B1653" s="7">
        <v>45578</v>
      </c>
      <c r="C1653" s="4" t="s">
        <v>76</v>
      </c>
      <c r="D1653" s="4" t="s">
        <v>72</v>
      </c>
      <c r="E1653" s="4" t="s">
        <v>20</v>
      </c>
      <c r="F1653" s="4" t="s">
        <v>64</v>
      </c>
      <c r="G1653" s="4">
        <v>2021</v>
      </c>
      <c r="H1653" s="4" t="s">
        <v>34</v>
      </c>
      <c r="I1653" s="4">
        <v>39600</v>
      </c>
      <c r="J1653" s="4" t="s">
        <v>35</v>
      </c>
      <c r="K1653" s="4" t="s">
        <v>77</v>
      </c>
      <c r="L1653" s="4" t="s">
        <v>47</v>
      </c>
      <c r="M1653" s="6" t="s">
        <v>38</v>
      </c>
      <c r="N1653" s="4" t="s">
        <v>49</v>
      </c>
      <c r="O1653" s="4" t="s">
        <v>82</v>
      </c>
      <c r="P1653" s="4" t="s">
        <v>28</v>
      </c>
      <c r="Q1653" s="4" t="s">
        <v>60</v>
      </c>
    </row>
    <row r="1654" spans="1:17" ht="14.25" customHeight="1" x14ac:dyDescent="0.35">
      <c r="A1654" s="4" t="s">
        <v>1383</v>
      </c>
      <c r="B1654" s="7">
        <v>45636</v>
      </c>
      <c r="C1654" s="4" t="s">
        <v>42</v>
      </c>
      <c r="D1654" s="4" t="s">
        <v>84</v>
      </c>
      <c r="E1654" s="4" t="s">
        <v>33</v>
      </c>
      <c r="F1654" s="4" t="s">
        <v>21</v>
      </c>
      <c r="G1654" s="4">
        <v>2018</v>
      </c>
      <c r="H1654" s="4" t="s">
        <v>65</v>
      </c>
      <c r="I1654" s="4">
        <v>21975</v>
      </c>
      <c r="J1654" s="4" t="s">
        <v>66</v>
      </c>
      <c r="K1654" s="4" t="s">
        <v>77</v>
      </c>
      <c r="L1654" s="4" t="s">
        <v>56</v>
      </c>
      <c r="M1654" s="6" t="s">
        <v>25</v>
      </c>
      <c r="N1654" s="4" t="s">
        <v>67</v>
      </c>
      <c r="O1654" s="4" t="s">
        <v>82</v>
      </c>
      <c r="P1654" s="4" t="s">
        <v>28</v>
      </c>
      <c r="Q1654" s="4" t="s">
        <v>51</v>
      </c>
    </row>
    <row r="1655" spans="1:17" ht="14.25" customHeight="1" x14ac:dyDescent="0.35">
      <c r="A1655" s="4" t="s">
        <v>615</v>
      </c>
      <c r="B1655" s="7">
        <v>45590</v>
      </c>
      <c r="C1655" s="4" t="s">
        <v>18</v>
      </c>
      <c r="D1655" s="4" t="s">
        <v>32</v>
      </c>
      <c r="E1655" s="4" t="s">
        <v>20</v>
      </c>
      <c r="F1655" s="4" t="s">
        <v>43</v>
      </c>
      <c r="G1655" s="4">
        <v>2021</v>
      </c>
      <c r="H1655" s="4" t="s">
        <v>44</v>
      </c>
      <c r="I1655" s="4">
        <v>43900</v>
      </c>
      <c r="J1655" s="4" t="s">
        <v>66</v>
      </c>
      <c r="K1655" s="4" t="s">
        <v>77</v>
      </c>
      <c r="L1655" s="4" t="s">
        <v>24</v>
      </c>
      <c r="M1655" s="6" t="s">
        <v>25</v>
      </c>
      <c r="N1655" s="4" t="s">
        <v>58</v>
      </c>
      <c r="O1655" s="4" t="s">
        <v>82</v>
      </c>
      <c r="P1655" s="4" t="s">
        <v>40</v>
      </c>
      <c r="Q1655" s="4" t="s">
        <v>29</v>
      </c>
    </row>
    <row r="1656" spans="1:17" ht="14.25" customHeight="1" x14ac:dyDescent="0.35">
      <c r="A1656" s="4" t="s">
        <v>1384</v>
      </c>
      <c r="B1656" s="7">
        <v>45428</v>
      </c>
      <c r="C1656" s="4" t="s">
        <v>18</v>
      </c>
      <c r="D1656" s="4" t="s">
        <v>32</v>
      </c>
      <c r="E1656" s="4" t="s">
        <v>20</v>
      </c>
      <c r="F1656" s="4" t="s">
        <v>21</v>
      </c>
      <c r="G1656" s="4">
        <v>2020</v>
      </c>
      <c r="H1656" s="4" t="s">
        <v>34</v>
      </c>
      <c r="I1656" s="4">
        <v>39465</v>
      </c>
      <c r="J1656" s="4" t="s">
        <v>55</v>
      </c>
      <c r="K1656" s="4" t="s">
        <v>18</v>
      </c>
      <c r="L1656" s="4" t="s">
        <v>37</v>
      </c>
      <c r="M1656" s="6" t="s">
        <v>38</v>
      </c>
      <c r="N1656" s="4" t="s">
        <v>67</v>
      </c>
      <c r="O1656" s="4" t="s">
        <v>27</v>
      </c>
      <c r="P1656" s="4" t="s">
        <v>50</v>
      </c>
      <c r="Q1656" s="4" t="s">
        <v>29</v>
      </c>
    </row>
    <row r="1657" spans="1:17" ht="14.25" customHeight="1" x14ac:dyDescent="0.35">
      <c r="A1657" s="4" t="s">
        <v>1106</v>
      </c>
      <c r="B1657" s="7">
        <v>45390</v>
      </c>
      <c r="C1657" s="4" t="s">
        <v>42</v>
      </c>
      <c r="D1657" s="4" t="s">
        <v>62</v>
      </c>
      <c r="E1657" s="4" t="s">
        <v>63</v>
      </c>
      <c r="F1657" s="4" t="s">
        <v>90</v>
      </c>
      <c r="G1657" s="4">
        <v>2019</v>
      </c>
      <c r="H1657" s="4" t="s">
        <v>65</v>
      </c>
      <c r="I1657" s="4">
        <v>21900</v>
      </c>
      <c r="J1657" s="4" t="s">
        <v>55</v>
      </c>
      <c r="K1657" s="4" t="s">
        <v>46</v>
      </c>
      <c r="L1657" s="4" t="s">
        <v>37</v>
      </c>
      <c r="M1657" s="6" t="s">
        <v>38</v>
      </c>
      <c r="N1657" s="4" t="s">
        <v>49</v>
      </c>
      <c r="O1657" s="4" t="s">
        <v>59</v>
      </c>
      <c r="P1657" s="4" t="s">
        <v>40</v>
      </c>
      <c r="Q1657" s="4" t="s">
        <v>29</v>
      </c>
    </row>
    <row r="1658" spans="1:17" ht="14.25" customHeight="1" x14ac:dyDescent="0.35">
      <c r="A1658" s="4" t="s">
        <v>1080</v>
      </c>
      <c r="B1658" s="7">
        <v>45538</v>
      </c>
      <c r="C1658" s="4" t="s">
        <v>53</v>
      </c>
      <c r="D1658" s="4" t="s">
        <v>19</v>
      </c>
      <c r="E1658" s="4" t="s">
        <v>20</v>
      </c>
      <c r="F1658" s="4" t="s">
        <v>69</v>
      </c>
      <c r="G1658" s="4">
        <v>2021</v>
      </c>
      <c r="H1658" s="4" t="s">
        <v>54</v>
      </c>
      <c r="I1658" s="4">
        <v>17500</v>
      </c>
      <c r="J1658" s="4" t="s">
        <v>45</v>
      </c>
      <c r="K1658" s="4" t="s">
        <v>42</v>
      </c>
      <c r="L1658" s="4" t="s">
        <v>47</v>
      </c>
      <c r="M1658" s="6" t="s">
        <v>57</v>
      </c>
      <c r="N1658" s="4" t="s">
        <v>67</v>
      </c>
      <c r="O1658" s="4" t="s">
        <v>82</v>
      </c>
      <c r="P1658" s="4" t="s">
        <v>50</v>
      </c>
      <c r="Q1658" s="4" t="s">
        <v>51</v>
      </c>
    </row>
    <row r="1659" spans="1:17" ht="14.25" customHeight="1" x14ac:dyDescent="0.35">
      <c r="A1659" s="4" t="s">
        <v>374</v>
      </c>
      <c r="B1659" s="7">
        <v>45547</v>
      </c>
      <c r="C1659" s="4" t="s">
        <v>42</v>
      </c>
      <c r="D1659" s="4" t="s">
        <v>19</v>
      </c>
      <c r="E1659" s="4" t="s">
        <v>73</v>
      </c>
      <c r="F1659" s="4" t="s">
        <v>81</v>
      </c>
      <c r="G1659" s="4">
        <v>2022</v>
      </c>
      <c r="H1659" s="4" t="s">
        <v>22</v>
      </c>
      <c r="I1659" s="4">
        <v>26220</v>
      </c>
      <c r="J1659" s="4" t="s">
        <v>55</v>
      </c>
      <c r="K1659" s="4" t="s">
        <v>77</v>
      </c>
      <c r="L1659" s="4" t="s">
        <v>24</v>
      </c>
      <c r="M1659" s="6" t="s">
        <v>48</v>
      </c>
      <c r="N1659" s="4" t="s">
        <v>49</v>
      </c>
      <c r="O1659" s="4" t="s">
        <v>39</v>
      </c>
      <c r="P1659" s="4" t="s">
        <v>28</v>
      </c>
      <c r="Q1659" s="4" t="s">
        <v>51</v>
      </c>
    </row>
    <row r="1660" spans="1:17" ht="14.25" customHeight="1" x14ac:dyDescent="0.35">
      <c r="A1660" s="4" t="s">
        <v>1385</v>
      </c>
      <c r="B1660" s="7">
        <v>45528</v>
      </c>
      <c r="C1660" s="4" t="s">
        <v>18</v>
      </c>
      <c r="D1660" s="4" t="s">
        <v>32</v>
      </c>
      <c r="E1660" s="4" t="s">
        <v>63</v>
      </c>
      <c r="F1660" s="4" t="s">
        <v>90</v>
      </c>
      <c r="G1660" s="4">
        <v>2020</v>
      </c>
      <c r="H1660" s="4" t="s">
        <v>44</v>
      </c>
      <c r="I1660" s="4">
        <v>43650</v>
      </c>
      <c r="J1660" s="4" t="s">
        <v>55</v>
      </c>
      <c r="K1660" s="4" t="s">
        <v>18</v>
      </c>
      <c r="L1660" s="4" t="s">
        <v>24</v>
      </c>
      <c r="M1660" s="6" t="s">
        <v>38</v>
      </c>
      <c r="N1660" s="4" t="s">
        <v>49</v>
      </c>
      <c r="O1660" s="4" t="s">
        <v>27</v>
      </c>
      <c r="P1660" s="4" t="s">
        <v>28</v>
      </c>
      <c r="Q1660" s="4" t="s">
        <v>60</v>
      </c>
    </row>
    <row r="1661" spans="1:17" ht="14.25" customHeight="1" x14ac:dyDescent="0.35">
      <c r="A1661" s="4" t="s">
        <v>386</v>
      </c>
      <c r="B1661" s="7">
        <v>45451</v>
      </c>
      <c r="C1661" s="4" t="s">
        <v>53</v>
      </c>
      <c r="D1661" s="4" t="s">
        <v>62</v>
      </c>
      <c r="E1661" s="4" t="s">
        <v>79</v>
      </c>
      <c r="F1661" s="4" t="s">
        <v>64</v>
      </c>
      <c r="G1661" s="4">
        <v>2021</v>
      </c>
      <c r="H1661" s="4" t="s">
        <v>34</v>
      </c>
      <c r="I1661" s="4">
        <v>38250</v>
      </c>
      <c r="J1661" s="4" t="s">
        <v>23</v>
      </c>
      <c r="K1661" s="4" t="s">
        <v>46</v>
      </c>
      <c r="L1661" s="4" t="s">
        <v>56</v>
      </c>
      <c r="M1661" s="6" t="s">
        <v>38</v>
      </c>
      <c r="N1661" s="4" t="s">
        <v>49</v>
      </c>
      <c r="O1661" s="4" t="s">
        <v>82</v>
      </c>
      <c r="P1661" s="4" t="s">
        <v>28</v>
      </c>
      <c r="Q1661" s="4" t="s">
        <v>60</v>
      </c>
    </row>
    <row r="1662" spans="1:17" ht="14.25" customHeight="1" x14ac:dyDescent="0.35">
      <c r="A1662" s="4" t="s">
        <v>1386</v>
      </c>
      <c r="B1662" s="5">
        <v>45426</v>
      </c>
      <c r="C1662" s="4" t="s">
        <v>18</v>
      </c>
      <c r="D1662" s="4" t="s">
        <v>32</v>
      </c>
      <c r="E1662" s="4" t="s">
        <v>20</v>
      </c>
      <c r="F1662" s="4" t="s">
        <v>69</v>
      </c>
      <c r="G1662" s="4">
        <v>2019</v>
      </c>
      <c r="H1662" s="4" t="s">
        <v>34</v>
      </c>
      <c r="I1662" s="4">
        <v>36450</v>
      </c>
      <c r="J1662" s="4" t="s">
        <v>35</v>
      </c>
      <c r="K1662" s="4" t="s">
        <v>18</v>
      </c>
      <c r="L1662" s="4" t="s">
        <v>56</v>
      </c>
      <c r="M1662" s="6" t="s">
        <v>38</v>
      </c>
      <c r="N1662" s="4" t="s">
        <v>49</v>
      </c>
      <c r="O1662" s="4" t="s">
        <v>82</v>
      </c>
      <c r="P1662" s="4" t="s">
        <v>28</v>
      </c>
      <c r="Q1662" s="4" t="s">
        <v>60</v>
      </c>
    </row>
    <row r="1663" spans="1:17" ht="14.25" customHeight="1" x14ac:dyDescent="0.35">
      <c r="A1663" s="4" t="s">
        <v>1387</v>
      </c>
      <c r="B1663" s="5">
        <v>45434</v>
      </c>
      <c r="C1663" s="4" t="s">
        <v>53</v>
      </c>
      <c r="D1663" s="4" t="s">
        <v>19</v>
      </c>
      <c r="E1663" s="4" t="s">
        <v>20</v>
      </c>
      <c r="F1663" s="4" t="s">
        <v>69</v>
      </c>
      <c r="G1663" s="4">
        <v>2022</v>
      </c>
      <c r="H1663" s="4" t="s">
        <v>22</v>
      </c>
      <c r="I1663" s="4">
        <v>24000</v>
      </c>
      <c r="J1663" s="4" t="s">
        <v>23</v>
      </c>
      <c r="K1663" s="4" t="s">
        <v>36</v>
      </c>
      <c r="L1663" s="4" t="s">
        <v>37</v>
      </c>
      <c r="M1663" s="6" t="s">
        <v>48</v>
      </c>
      <c r="N1663" s="4" t="s">
        <v>49</v>
      </c>
      <c r="O1663" s="4" t="s">
        <v>39</v>
      </c>
      <c r="P1663" s="4" t="s">
        <v>28</v>
      </c>
      <c r="Q1663" s="4" t="s">
        <v>51</v>
      </c>
    </row>
    <row r="1664" spans="1:17" ht="14.25" customHeight="1" x14ac:dyDescent="0.35">
      <c r="A1664" s="4" t="s">
        <v>1388</v>
      </c>
      <c r="B1664" s="5">
        <v>45360</v>
      </c>
      <c r="C1664" s="4" t="s">
        <v>53</v>
      </c>
      <c r="D1664" s="4" t="s">
        <v>84</v>
      </c>
      <c r="E1664" s="4" t="s">
        <v>86</v>
      </c>
      <c r="F1664" s="4" t="s">
        <v>21</v>
      </c>
      <c r="G1664" s="4">
        <v>2019</v>
      </c>
      <c r="H1664" s="4" t="s">
        <v>54</v>
      </c>
      <c r="I1664" s="4">
        <v>15600</v>
      </c>
      <c r="J1664" s="4" t="s">
        <v>35</v>
      </c>
      <c r="K1664" s="4" t="s">
        <v>77</v>
      </c>
      <c r="L1664" s="4" t="s">
        <v>87</v>
      </c>
      <c r="M1664" s="6" t="s">
        <v>25</v>
      </c>
      <c r="N1664" s="4">
        <v>8</v>
      </c>
      <c r="O1664" s="4" t="s">
        <v>74</v>
      </c>
      <c r="P1664" s="4" t="s">
        <v>50</v>
      </c>
      <c r="Q1664" s="4" t="s">
        <v>51</v>
      </c>
    </row>
    <row r="1665" spans="1:17" ht="14.25" customHeight="1" x14ac:dyDescent="0.35">
      <c r="A1665" s="4" t="s">
        <v>1389</v>
      </c>
      <c r="B1665" s="5">
        <v>45386</v>
      </c>
      <c r="C1665" s="4" t="s">
        <v>18</v>
      </c>
      <c r="D1665" s="4" t="s">
        <v>19</v>
      </c>
      <c r="E1665" s="4" t="s">
        <v>89</v>
      </c>
      <c r="F1665" s="4" t="s">
        <v>64</v>
      </c>
      <c r="G1665" s="4">
        <v>2020</v>
      </c>
      <c r="H1665" s="4" t="s">
        <v>34</v>
      </c>
      <c r="I1665" s="4">
        <v>33750</v>
      </c>
      <c r="J1665" s="4" t="s">
        <v>23</v>
      </c>
      <c r="K1665" s="4" t="s">
        <v>18</v>
      </c>
      <c r="L1665" s="4" t="s">
        <v>56</v>
      </c>
      <c r="M1665" s="6" t="s">
        <v>38</v>
      </c>
      <c r="N1665" s="4" t="s">
        <v>58</v>
      </c>
      <c r="O1665" s="4" t="s">
        <v>59</v>
      </c>
      <c r="P1665" s="4" t="s">
        <v>40</v>
      </c>
      <c r="Q1665" s="4" t="s">
        <v>60</v>
      </c>
    </row>
    <row r="1666" spans="1:17" ht="14.25" customHeight="1" x14ac:dyDescent="0.35">
      <c r="A1666" s="4" t="s">
        <v>1264</v>
      </c>
      <c r="B1666" s="5">
        <v>45514</v>
      </c>
      <c r="C1666" s="4" t="s">
        <v>42</v>
      </c>
      <c r="D1666" s="4" t="s">
        <v>62</v>
      </c>
      <c r="E1666" s="4" t="s">
        <v>20</v>
      </c>
      <c r="F1666" s="4" t="s">
        <v>81</v>
      </c>
      <c r="G1666" s="4">
        <v>2021</v>
      </c>
      <c r="H1666" s="4" t="s">
        <v>22</v>
      </c>
      <c r="I1666" s="4">
        <v>26400</v>
      </c>
      <c r="J1666" s="4" t="s">
        <v>55</v>
      </c>
      <c r="K1666" s="4" t="s">
        <v>42</v>
      </c>
      <c r="L1666" s="4" t="s">
        <v>37</v>
      </c>
      <c r="M1666" s="6" t="s">
        <v>38</v>
      </c>
      <c r="N1666" s="4">
        <v>8</v>
      </c>
      <c r="O1666" s="4" t="s">
        <v>82</v>
      </c>
      <c r="P1666" s="4" t="s">
        <v>28</v>
      </c>
      <c r="Q1666" s="4" t="s">
        <v>51</v>
      </c>
    </row>
    <row r="1667" spans="1:17" ht="14.25" customHeight="1" x14ac:dyDescent="0.35">
      <c r="A1667" s="4" t="s">
        <v>385</v>
      </c>
      <c r="B1667" s="5">
        <v>45492</v>
      </c>
      <c r="C1667" s="4" t="s">
        <v>42</v>
      </c>
      <c r="D1667" s="4" t="s">
        <v>72</v>
      </c>
      <c r="E1667" s="4" t="s">
        <v>33</v>
      </c>
      <c r="F1667" s="4" t="s">
        <v>21</v>
      </c>
      <c r="G1667" s="4">
        <v>2019</v>
      </c>
      <c r="H1667" s="4" t="s">
        <v>22</v>
      </c>
      <c r="I1667" s="4">
        <v>26370</v>
      </c>
      <c r="J1667" s="4" t="s">
        <v>23</v>
      </c>
      <c r="K1667" s="4" t="s">
        <v>36</v>
      </c>
      <c r="L1667" s="4" t="s">
        <v>24</v>
      </c>
      <c r="M1667" s="6" t="s">
        <v>38</v>
      </c>
      <c r="N1667" s="4" t="s">
        <v>49</v>
      </c>
      <c r="O1667" s="4" t="s">
        <v>39</v>
      </c>
      <c r="P1667" s="4" t="s">
        <v>28</v>
      </c>
      <c r="Q1667" s="4" t="s">
        <v>51</v>
      </c>
    </row>
    <row r="1668" spans="1:17" ht="14.25" customHeight="1" x14ac:dyDescent="0.35">
      <c r="A1668" s="4" t="s">
        <v>1253</v>
      </c>
      <c r="B1668" s="5">
        <v>45466</v>
      </c>
      <c r="C1668" s="4" t="s">
        <v>42</v>
      </c>
      <c r="D1668" s="4" t="s">
        <v>62</v>
      </c>
      <c r="E1668" s="4" t="s">
        <v>20</v>
      </c>
      <c r="F1668" s="4" t="s">
        <v>43</v>
      </c>
      <c r="G1668" s="4">
        <v>2020</v>
      </c>
      <c r="H1668" s="4" t="s">
        <v>44</v>
      </c>
      <c r="I1668" s="4">
        <v>43900</v>
      </c>
      <c r="J1668" s="4" t="s">
        <v>35</v>
      </c>
      <c r="K1668" s="4" t="s">
        <v>46</v>
      </c>
      <c r="L1668" s="4" t="s">
        <v>24</v>
      </c>
      <c r="M1668" s="6" t="s">
        <v>38</v>
      </c>
      <c r="N1668" s="4">
        <v>8</v>
      </c>
      <c r="O1668" s="4" t="s">
        <v>59</v>
      </c>
      <c r="P1668" s="4" t="s">
        <v>28</v>
      </c>
      <c r="Q1668" s="4" t="s">
        <v>51</v>
      </c>
    </row>
    <row r="1669" spans="1:17" ht="14.25" customHeight="1" x14ac:dyDescent="0.35">
      <c r="A1669" s="4" t="s">
        <v>1390</v>
      </c>
      <c r="B1669" s="5">
        <v>45325</v>
      </c>
      <c r="C1669" s="4" t="s">
        <v>31</v>
      </c>
      <c r="D1669" s="4" t="s">
        <v>62</v>
      </c>
      <c r="E1669" s="4" t="s">
        <v>20</v>
      </c>
      <c r="F1669" s="4" t="s">
        <v>21</v>
      </c>
      <c r="G1669" s="4">
        <v>2022</v>
      </c>
      <c r="H1669" s="4" t="s">
        <v>22</v>
      </c>
      <c r="I1669" s="4">
        <v>26310</v>
      </c>
      <c r="J1669" s="4" t="s">
        <v>35</v>
      </c>
      <c r="K1669" s="4" t="s">
        <v>36</v>
      </c>
      <c r="L1669" s="4" t="s">
        <v>56</v>
      </c>
      <c r="M1669" s="6" t="s">
        <v>38</v>
      </c>
      <c r="N1669" s="4" t="s">
        <v>26</v>
      </c>
      <c r="O1669" s="4" t="s">
        <v>74</v>
      </c>
      <c r="P1669" s="4" t="s">
        <v>40</v>
      </c>
      <c r="Q1669" s="4" t="s">
        <v>51</v>
      </c>
    </row>
    <row r="1670" spans="1:17" ht="14.25" customHeight="1" x14ac:dyDescent="0.35">
      <c r="A1670" s="4" t="s">
        <v>1391</v>
      </c>
      <c r="B1670" s="5">
        <v>45469</v>
      </c>
      <c r="C1670" s="4" t="s">
        <v>18</v>
      </c>
      <c r="D1670" s="4" t="s">
        <v>19</v>
      </c>
      <c r="E1670" s="4" t="s">
        <v>63</v>
      </c>
      <c r="F1670" s="4" t="s">
        <v>21</v>
      </c>
      <c r="G1670" s="4">
        <v>2021</v>
      </c>
      <c r="H1670" s="4" t="s">
        <v>22</v>
      </c>
      <c r="I1670" s="4">
        <v>26280</v>
      </c>
      <c r="J1670" s="4" t="s">
        <v>45</v>
      </c>
      <c r="K1670" s="4" t="s">
        <v>42</v>
      </c>
      <c r="L1670" s="4" t="s">
        <v>37</v>
      </c>
      <c r="M1670" s="6" t="s">
        <v>48</v>
      </c>
      <c r="N1670" s="4" t="s">
        <v>58</v>
      </c>
      <c r="O1670" s="4" t="s">
        <v>59</v>
      </c>
      <c r="P1670" s="4" t="s">
        <v>50</v>
      </c>
      <c r="Q1670" s="4" t="s">
        <v>51</v>
      </c>
    </row>
    <row r="1671" spans="1:17" ht="14.25" customHeight="1" x14ac:dyDescent="0.35">
      <c r="A1671" s="4" t="s">
        <v>1392</v>
      </c>
      <c r="B1671" s="5">
        <v>45408</v>
      </c>
      <c r="C1671" s="4" t="s">
        <v>76</v>
      </c>
      <c r="D1671" s="4" t="s">
        <v>72</v>
      </c>
      <c r="E1671" s="4" t="s">
        <v>20</v>
      </c>
      <c r="F1671" s="4" t="s">
        <v>64</v>
      </c>
      <c r="G1671" s="4">
        <v>2021</v>
      </c>
      <c r="H1671" s="4" t="s">
        <v>22</v>
      </c>
      <c r="I1671" s="4">
        <v>26250</v>
      </c>
      <c r="J1671" s="4" t="s">
        <v>45</v>
      </c>
      <c r="K1671" s="4" t="s">
        <v>42</v>
      </c>
      <c r="L1671" s="4" t="s">
        <v>37</v>
      </c>
      <c r="M1671" s="6" t="s">
        <v>25</v>
      </c>
      <c r="N1671" s="4" t="s">
        <v>67</v>
      </c>
      <c r="O1671" s="4" t="s">
        <v>59</v>
      </c>
      <c r="P1671" s="4" t="s">
        <v>40</v>
      </c>
      <c r="Q1671" s="4" t="s">
        <v>51</v>
      </c>
    </row>
    <row r="1672" spans="1:17" ht="14.25" customHeight="1" x14ac:dyDescent="0.35">
      <c r="A1672" s="4" t="s">
        <v>1169</v>
      </c>
      <c r="B1672" s="5">
        <v>45455</v>
      </c>
      <c r="C1672" s="4" t="s">
        <v>53</v>
      </c>
      <c r="D1672" s="4" t="s">
        <v>62</v>
      </c>
      <c r="E1672" s="4" t="s">
        <v>73</v>
      </c>
      <c r="F1672" s="4" t="s">
        <v>90</v>
      </c>
      <c r="G1672" s="4">
        <v>2020</v>
      </c>
      <c r="H1672" s="4" t="s">
        <v>34</v>
      </c>
      <c r="I1672" s="4">
        <v>39330</v>
      </c>
      <c r="J1672" s="4" t="s">
        <v>55</v>
      </c>
      <c r="K1672" s="4" t="s">
        <v>36</v>
      </c>
      <c r="L1672" s="4" t="s">
        <v>47</v>
      </c>
      <c r="M1672" s="6" t="s">
        <v>25</v>
      </c>
      <c r="N1672" s="4" t="s">
        <v>26</v>
      </c>
      <c r="O1672" s="4" t="s">
        <v>74</v>
      </c>
      <c r="P1672" s="4" t="s">
        <v>50</v>
      </c>
      <c r="Q1672" s="4" t="s">
        <v>51</v>
      </c>
    </row>
    <row r="1673" spans="1:17" ht="14.25" customHeight="1" x14ac:dyDescent="0.35">
      <c r="A1673" s="4" t="s">
        <v>1288</v>
      </c>
      <c r="B1673" s="5">
        <v>45580</v>
      </c>
      <c r="C1673" s="4" t="s">
        <v>76</v>
      </c>
      <c r="D1673" s="4" t="s">
        <v>32</v>
      </c>
      <c r="E1673" s="4" t="s">
        <v>63</v>
      </c>
      <c r="F1673" s="4" t="s">
        <v>43</v>
      </c>
      <c r="G1673" s="4">
        <v>2021</v>
      </c>
      <c r="H1673" s="4" t="s">
        <v>22</v>
      </c>
      <c r="I1673" s="4">
        <v>26190</v>
      </c>
      <c r="J1673" s="4" t="s">
        <v>45</v>
      </c>
      <c r="K1673" s="4" t="s">
        <v>42</v>
      </c>
      <c r="L1673" s="4" t="s">
        <v>24</v>
      </c>
      <c r="M1673" s="6" t="s">
        <v>38</v>
      </c>
      <c r="N1673" s="4" t="s">
        <v>58</v>
      </c>
      <c r="O1673" s="4" t="s">
        <v>82</v>
      </c>
      <c r="P1673" s="4" t="s">
        <v>28</v>
      </c>
      <c r="Q1673" s="4" t="s">
        <v>60</v>
      </c>
    </row>
    <row r="1674" spans="1:17" ht="14.25" customHeight="1" x14ac:dyDescent="0.35">
      <c r="A1674" s="4" t="s">
        <v>1393</v>
      </c>
      <c r="B1674" s="7">
        <v>45505</v>
      </c>
      <c r="C1674" s="4" t="s">
        <v>53</v>
      </c>
      <c r="D1674" s="4" t="s">
        <v>19</v>
      </c>
      <c r="E1674" s="4" t="s">
        <v>79</v>
      </c>
      <c r="F1674" s="4" t="s">
        <v>90</v>
      </c>
      <c r="G1674" s="4">
        <v>2022</v>
      </c>
      <c r="H1674" s="4" t="s">
        <v>22</v>
      </c>
      <c r="I1674" s="4">
        <v>25500</v>
      </c>
      <c r="J1674" s="4" t="s">
        <v>23</v>
      </c>
      <c r="K1674" s="4" t="s">
        <v>18</v>
      </c>
      <c r="L1674" s="4" t="s">
        <v>56</v>
      </c>
      <c r="M1674" s="6" t="s">
        <v>38</v>
      </c>
      <c r="N1674" s="4" t="s">
        <v>58</v>
      </c>
      <c r="O1674" s="4" t="s">
        <v>27</v>
      </c>
      <c r="P1674" s="4" t="s">
        <v>28</v>
      </c>
      <c r="Q1674" s="4" t="s">
        <v>29</v>
      </c>
    </row>
    <row r="1675" spans="1:17" ht="14.25" customHeight="1" x14ac:dyDescent="0.35">
      <c r="A1675" s="4" t="s">
        <v>1234</v>
      </c>
      <c r="B1675" s="7">
        <v>45627</v>
      </c>
      <c r="C1675" s="4" t="s">
        <v>53</v>
      </c>
      <c r="D1675" s="4" t="s">
        <v>19</v>
      </c>
      <c r="E1675" s="4" t="s">
        <v>20</v>
      </c>
      <c r="F1675" s="4" t="s">
        <v>43</v>
      </c>
      <c r="G1675" s="4">
        <v>2022</v>
      </c>
      <c r="H1675" s="4" t="s">
        <v>22</v>
      </c>
      <c r="I1675" s="4">
        <v>24300</v>
      </c>
      <c r="J1675" s="4" t="s">
        <v>55</v>
      </c>
      <c r="K1675" s="4" t="s">
        <v>36</v>
      </c>
      <c r="L1675" s="4" t="s">
        <v>56</v>
      </c>
      <c r="M1675" s="6" t="s">
        <v>38</v>
      </c>
      <c r="N1675" s="4" t="s">
        <v>67</v>
      </c>
      <c r="O1675" s="4" t="s">
        <v>59</v>
      </c>
      <c r="P1675" s="4" t="s">
        <v>28</v>
      </c>
      <c r="Q1675" s="4" t="s">
        <v>70</v>
      </c>
    </row>
    <row r="1676" spans="1:17" ht="14.25" customHeight="1" x14ac:dyDescent="0.35">
      <c r="A1676" s="4" t="s">
        <v>731</v>
      </c>
      <c r="B1676" s="5">
        <v>45305</v>
      </c>
      <c r="C1676" s="4" t="s">
        <v>18</v>
      </c>
      <c r="D1676" s="4" t="s">
        <v>32</v>
      </c>
      <c r="E1676" s="4" t="s">
        <v>20</v>
      </c>
      <c r="F1676" s="4" t="s">
        <v>21</v>
      </c>
      <c r="G1676" s="4">
        <v>2021</v>
      </c>
      <c r="H1676" s="4" t="s">
        <v>22</v>
      </c>
      <c r="I1676" s="4">
        <v>24000</v>
      </c>
      <c r="J1676" s="4" t="s">
        <v>45</v>
      </c>
      <c r="K1676" s="4" t="s">
        <v>77</v>
      </c>
      <c r="L1676" s="4" t="s">
        <v>87</v>
      </c>
      <c r="M1676" s="6" t="s">
        <v>48</v>
      </c>
      <c r="N1676" s="4" t="s">
        <v>26</v>
      </c>
      <c r="O1676" s="4" t="s">
        <v>82</v>
      </c>
      <c r="P1676" s="4" t="s">
        <v>28</v>
      </c>
      <c r="Q1676" s="4" t="s">
        <v>70</v>
      </c>
    </row>
    <row r="1677" spans="1:17" ht="14.25" customHeight="1" x14ac:dyDescent="0.35">
      <c r="A1677" s="4" t="s">
        <v>870</v>
      </c>
      <c r="B1677" s="5">
        <v>45598</v>
      </c>
      <c r="C1677" s="4" t="s">
        <v>76</v>
      </c>
      <c r="D1677" s="4" t="s">
        <v>62</v>
      </c>
      <c r="E1677" s="4" t="s">
        <v>86</v>
      </c>
      <c r="F1677" s="4" t="s">
        <v>81</v>
      </c>
      <c r="G1677" s="4">
        <v>2019</v>
      </c>
      <c r="H1677" s="4" t="s">
        <v>54</v>
      </c>
      <c r="I1677" s="4">
        <v>15600</v>
      </c>
      <c r="J1677" s="4" t="s">
        <v>45</v>
      </c>
      <c r="K1677" s="4" t="s">
        <v>36</v>
      </c>
      <c r="L1677" s="4" t="s">
        <v>37</v>
      </c>
      <c r="M1677" s="6" t="s">
        <v>38</v>
      </c>
      <c r="N1677" s="4" t="s">
        <v>58</v>
      </c>
      <c r="O1677" s="4" t="s">
        <v>39</v>
      </c>
      <c r="P1677" s="4" t="s">
        <v>28</v>
      </c>
      <c r="Q1677" s="4" t="s">
        <v>70</v>
      </c>
    </row>
    <row r="1678" spans="1:17" ht="14.25" customHeight="1" x14ac:dyDescent="0.35">
      <c r="A1678" s="4" t="s">
        <v>1394</v>
      </c>
      <c r="B1678" s="5">
        <v>45467</v>
      </c>
      <c r="C1678" s="4" t="s">
        <v>53</v>
      </c>
      <c r="D1678" s="4" t="s">
        <v>84</v>
      </c>
      <c r="E1678" s="4" t="s">
        <v>89</v>
      </c>
      <c r="F1678" s="4" t="s">
        <v>69</v>
      </c>
      <c r="G1678" s="4">
        <v>2019</v>
      </c>
      <c r="H1678" s="4" t="s">
        <v>34</v>
      </c>
      <c r="I1678" s="4">
        <v>33750</v>
      </c>
      <c r="J1678" s="4" t="s">
        <v>35</v>
      </c>
      <c r="K1678" s="4" t="s">
        <v>36</v>
      </c>
      <c r="L1678" s="4" t="s">
        <v>47</v>
      </c>
      <c r="M1678" s="6" t="s">
        <v>57</v>
      </c>
      <c r="N1678" s="4" t="s">
        <v>58</v>
      </c>
      <c r="O1678" s="4" t="s">
        <v>27</v>
      </c>
      <c r="P1678" s="4" t="s">
        <v>50</v>
      </c>
      <c r="Q1678" s="4" t="s">
        <v>51</v>
      </c>
    </row>
    <row r="1679" spans="1:17" ht="14.25" customHeight="1" x14ac:dyDescent="0.35">
      <c r="A1679" s="4" t="s">
        <v>91</v>
      </c>
      <c r="B1679" s="5">
        <v>45624</v>
      </c>
      <c r="C1679" s="4" t="s">
        <v>31</v>
      </c>
      <c r="D1679" s="4" t="s">
        <v>32</v>
      </c>
      <c r="E1679" s="4" t="s">
        <v>20</v>
      </c>
      <c r="F1679" s="4" t="s">
        <v>43</v>
      </c>
      <c r="G1679" s="4">
        <v>2022</v>
      </c>
      <c r="H1679" s="4" t="s">
        <v>22</v>
      </c>
      <c r="I1679" s="4">
        <v>26400</v>
      </c>
      <c r="J1679" s="4" t="s">
        <v>35</v>
      </c>
      <c r="K1679" s="4" t="s">
        <v>46</v>
      </c>
      <c r="L1679" s="4" t="s">
        <v>24</v>
      </c>
      <c r="M1679" s="6" t="s">
        <v>38</v>
      </c>
      <c r="N1679" s="4" t="s">
        <v>58</v>
      </c>
      <c r="O1679" s="4" t="s">
        <v>82</v>
      </c>
      <c r="P1679" s="4" t="s">
        <v>40</v>
      </c>
      <c r="Q1679" s="4" t="s">
        <v>51</v>
      </c>
    </row>
    <row r="1680" spans="1:17" ht="14.25" customHeight="1" x14ac:dyDescent="0.35">
      <c r="A1680" s="4" t="s">
        <v>787</v>
      </c>
      <c r="B1680" s="5">
        <v>45585</v>
      </c>
      <c r="C1680" s="4" t="s">
        <v>53</v>
      </c>
      <c r="D1680" s="4" t="s">
        <v>72</v>
      </c>
      <c r="E1680" s="4" t="s">
        <v>33</v>
      </c>
      <c r="F1680" s="4" t="s">
        <v>90</v>
      </c>
      <c r="G1680" s="4">
        <v>2019</v>
      </c>
      <c r="H1680" s="4" t="s">
        <v>65</v>
      </c>
      <c r="I1680" s="4">
        <v>21975</v>
      </c>
      <c r="J1680" s="4" t="s">
        <v>55</v>
      </c>
      <c r="K1680" s="4" t="s">
        <v>18</v>
      </c>
      <c r="L1680" s="4" t="s">
        <v>24</v>
      </c>
      <c r="M1680" s="6" t="s">
        <v>25</v>
      </c>
      <c r="N1680" s="4" t="s">
        <v>67</v>
      </c>
      <c r="O1680" s="4" t="s">
        <v>74</v>
      </c>
      <c r="P1680" s="4" t="s">
        <v>28</v>
      </c>
      <c r="Q1680" s="4" t="s">
        <v>70</v>
      </c>
    </row>
    <row r="1681" spans="1:17" ht="14.25" customHeight="1" x14ac:dyDescent="0.35">
      <c r="A1681" s="4" t="s">
        <v>1347</v>
      </c>
      <c r="B1681" s="5">
        <v>45369</v>
      </c>
      <c r="C1681" s="4" t="s">
        <v>76</v>
      </c>
      <c r="D1681" s="4" t="s">
        <v>19</v>
      </c>
      <c r="E1681" s="4" t="s">
        <v>20</v>
      </c>
      <c r="F1681" s="4" t="s">
        <v>21</v>
      </c>
      <c r="G1681" s="4">
        <v>2020</v>
      </c>
      <c r="H1681" s="4" t="s">
        <v>65</v>
      </c>
      <c r="I1681" s="4">
        <v>21950</v>
      </c>
      <c r="J1681" s="4" t="s">
        <v>55</v>
      </c>
      <c r="K1681" s="4" t="s">
        <v>42</v>
      </c>
      <c r="L1681" s="4" t="s">
        <v>37</v>
      </c>
      <c r="M1681" s="6" t="s">
        <v>25</v>
      </c>
      <c r="N1681" s="4">
        <v>8</v>
      </c>
      <c r="O1681" s="4" t="s">
        <v>59</v>
      </c>
      <c r="P1681" s="4" t="s">
        <v>28</v>
      </c>
      <c r="Q1681" s="4" t="s">
        <v>51</v>
      </c>
    </row>
    <row r="1682" spans="1:17" ht="14.25" customHeight="1" x14ac:dyDescent="0.35">
      <c r="A1682" s="4" t="s">
        <v>397</v>
      </c>
      <c r="B1682" s="5">
        <v>45482</v>
      </c>
      <c r="C1682" s="4" t="s">
        <v>42</v>
      </c>
      <c r="D1682" s="4" t="s">
        <v>32</v>
      </c>
      <c r="E1682" s="4" t="s">
        <v>20</v>
      </c>
      <c r="F1682" s="4" t="s">
        <v>90</v>
      </c>
      <c r="G1682" s="4">
        <v>2018</v>
      </c>
      <c r="H1682" s="4" t="s">
        <v>65</v>
      </c>
      <c r="I1682" s="4">
        <v>21925</v>
      </c>
      <c r="J1682" s="4" t="s">
        <v>23</v>
      </c>
      <c r="K1682" s="4" t="s">
        <v>77</v>
      </c>
      <c r="L1682" s="4" t="s">
        <v>24</v>
      </c>
      <c r="M1682" s="6" t="s">
        <v>38</v>
      </c>
      <c r="N1682" s="4" t="s">
        <v>49</v>
      </c>
      <c r="O1682" s="4" t="s">
        <v>39</v>
      </c>
      <c r="P1682" s="4" t="s">
        <v>28</v>
      </c>
      <c r="Q1682" s="4" t="s">
        <v>51</v>
      </c>
    </row>
    <row r="1683" spans="1:17" ht="14.25" customHeight="1" x14ac:dyDescent="0.35">
      <c r="A1683" s="4" t="s">
        <v>626</v>
      </c>
      <c r="B1683" s="5">
        <v>45576</v>
      </c>
      <c r="C1683" s="4" t="s">
        <v>76</v>
      </c>
      <c r="D1683" s="4" t="s">
        <v>84</v>
      </c>
      <c r="E1683" s="4" t="s">
        <v>63</v>
      </c>
      <c r="F1683" s="4" t="s">
        <v>21</v>
      </c>
      <c r="G1683" s="4">
        <v>2021</v>
      </c>
      <c r="H1683" s="4" t="s">
        <v>44</v>
      </c>
      <c r="I1683" s="4">
        <v>43800</v>
      </c>
      <c r="J1683" s="4" t="s">
        <v>23</v>
      </c>
      <c r="K1683" s="4" t="s">
        <v>36</v>
      </c>
      <c r="L1683" s="4" t="s">
        <v>87</v>
      </c>
      <c r="M1683" s="6" t="s">
        <v>38</v>
      </c>
      <c r="N1683" s="4" t="s">
        <v>26</v>
      </c>
      <c r="O1683" s="4" t="s">
        <v>82</v>
      </c>
      <c r="P1683" s="4" t="s">
        <v>40</v>
      </c>
      <c r="Q1683" s="4" t="s">
        <v>60</v>
      </c>
    </row>
    <row r="1684" spans="1:17" ht="14.25" customHeight="1" x14ac:dyDescent="0.35">
      <c r="A1684" s="4" t="s">
        <v>537</v>
      </c>
      <c r="B1684" s="5">
        <v>45300</v>
      </c>
      <c r="C1684" s="4" t="s">
        <v>18</v>
      </c>
      <c r="D1684" s="4" t="s">
        <v>32</v>
      </c>
      <c r="E1684" s="4" t="s">
        <v>20</v>
      </c>
      <c r="F1684" s="4" t="s">
        <v>43</v>
      </c>
      <c r="G1684" s="4">
        <v>2020</v>
      </c>
      <c r="H1684" s="4" t="s">
        <v>54</v>
      </c>
      <c r="I1684" s="4">
        <v>17500</v>
      </c>
      <c r="J1684" s="4" t="s">
        <v>55</v>
      </c>
      <c r="K1684" s="4" t="s">
        <v>46</v>
      </c>
      <c r="L1684" s="4" t="s">
        <v>47</v>
      </c>
      <c r="M1684" s="6" t="s">
        <v>38</v>
      </c>
      <c r="N1684" s="4" t="s">
        <v>49</v>
      </c>
      <c r="O1684" s="4" t="s">
        <v>74</v>
      </c>
      <c r="P1684" s="4" t="s">
        <v>50</v>
      </c>
      <c r="Q1684" s="4" t="s">
        <v>51</v>
      </c>
    </row>
    <row r="1685" spans="1:17" ht="14.25" customHeight="1" x14ac:dyDescent="0.35">
      <c r="A1685" s="4" t="s">
        <v>1395</v>
      </c>
      <c r="B1685" s="5">
        <v>45307</v>
      </c>
      <c r="C1685" s="4" t="s">
        <v>31</v>
      </c>
      <c r="D1685" s="4" t="s">
        <v>62</v>
      </c>
      <c r="E1685" s="4" t="s">
        <v>73</v>
      </c>
      <c r="F1685" s="4" t="s">
        <v>64</v>
      </c>
      <c r="G1685" s="4">
        <v>2022</v>
      </c>
      <c r="H1685" s="4" t="s">
        <v>65</v>
      </c>
      <c r="I1685" s="4">
        <v>21850</v>
      </c>
      <c r="J1685" s="4" t="s">
        <v>35</v>
      </c>
      <c r="K1685" s="4" t="s">
        <v>77</v>
      </c>
      <c r="L1685" s="4" t="s">
        <v>47</v>
      </c>
      <c r="M1685" s="6" t="s">
        <v>38</v>
      </c>
      <c r="N1685" s="4">
        <v>8</v>
      </c>
      <c r="O1685" s="4" t="s">
        <v>59</v>
      </c>
      <c r="P1685" s="4" t="s">
        <v>40</v>
      </c>
      <c r="Q1685" s="4" t="s">
        <v>60</v>
      </c>
    </row>
    <row r="1686" spans="1:17" ht="14.25" customHeight="1" x14ac:dyDescent="0.35">
      <c r="A1686" s="4" t="s">
        <v>1396</v>
      </c>
      <c r="B1686" s="5">
        <v>45586</v>
      </c>
      <c r="C1686" s="4" t="s">
        <v>31</v>
      </c>
      <c r="D1686" s="4" t="s">
        <v>32</v>
      </c>
      <c r="E1686" s="4" t="s">
        <v>63</v>
      </c>
      <c r="F1686" s="4" t="s">
        <v>90</v>
      </c>
      <c r="G1686" s="4">
        <v>2018</v>
      </c>
      <c r="H1686" s="4" t="s">
        <v>54</v>
      </c>
      <c r="I1686" s="4">
        <v>17460</v>
      </c>
      <c r="J1686" s="4" t="s">
        <v>66</v>
      </c>
      <c r="K1686" s="4" t="s">
        <v>18</v>
      </c>
      <c r="L1686" s="4" t="s">
        <v>56</v>
      </c>
      <c r="M1686" s="6" t="s">
        <v>25</v>
      </c>
      <c r="N1686" s="4" t="s">
        <v>49</v>
      </c>
      <c r="O1686" s="4" t="s">
        <v>27</v>
      </c>
      <c r="P1686" s="4" t="s">
        <v>50</v>
      </c>
      <c r="Q1686" s="4" t="s">
        <v>60</v>
      </c>
    </row>
    <row r="1687" spans="1:17" ht="14.25" customHeight="1" x14ac:dyDescent="0.35">
      <c r="A1687" s="4" t="s">
        <v>937</v>
      </c>
      <c r="B1687" s="5">
        <v>45547</v>
      </c>
      <c r="C1687" s="4" t="s">
        <v>18</v>
      </c>
      <c r="D1687" s="4" t="s">
        <v>72</v>
      </c>
      <c r="E1687" s="4" t="s">
        <v>79</v>
      </c>
      <c r="F1687" s="4" t="s">
        <v>81</v>
      </c>
      <c r="G1687" s="4">
        <v>2022</v>
      </c>
      <c r="H1687" s="4" t="s">
        <v>65</v>
      </c>
      <c r="I1687" s="4">
        <v>21250</v>
      </c>
      <c r="J1687" s="4" t="s">
        <v>35</v>
      </c>
      <c r="K1687" s="4" t="s">
        <v>42</v>
      </c>
      <c r="L1687" s="4" t="s">
        <v>47</v>
      </c>
      <c r="M1687" s="6" t="s">
        <v>25</v>
      </c>
      <c r="N1687" s="4" t="s">
        <v>58</v>
      </c>
      <c r="O1687" s="4" t="s">
        <v>74</v>
      </c>
      <c r="P1687" s="4" t="s">
        <v>28</v>
      </c>
      <c r="Q1687" s="4" t="s">
        <v>60</v>
      </c>
    </row>
    <row r="1688" spans="1:17" ht="14.25" customHeight="1" x14ac:dyDescent="0.35">
      <c r="A1688" s="4" t="s">
        <v>1066</v>
      </c>
      <c r="B1688" s="7">
        <v>45575</v>
      </c>
      <c r="C1688" s="4" t="s">
        <v>53</v>
      </c>
      <c r="D1688" s="4" t="s">
        <v>84</v>
      </c>
      <c r="E1688" s="4" t="s">
        <v>20</v>
      </c>
      <c r="F1688" s="4" t="s">
        <v>64</v>
      </c>
      <c r="G1688" s="4">
        <v>2018</v>
      </c>
      <c r="H1688" s="4" t="s">
        <v>44</v>
      </c>
      <c r="I1688" s="4">
        <v>40500</v>
      </c>
      <c r="J1688" s="4" t="s">
        <v>55</v>
      </c>
      <c r="K1688" s="4" t="s">
        <v>42</v>
      </c>
      <c r="L1688" s="4" t="s">
        <v>56</v>
      </c>
      <c r="M1688" s="6" t="s">
        <v>25</v>
      </c>
      <c r="N1688" s="4" t="s">
        <v>49</v>
      </c>
      <c r="O1688" s="4" t="s">
        <v>39</v>
      </c>
      <c r="P1688" s="4" t="s">
        <v>28</v>
      </c>
      <c r="Q1688" s="4" t="s">
        <v>70</v>
      </c>
    </row>
    <row r="1689" spans="1:17" ht="14.25" customHeight="1" x14ac:dyDescent="0.35">
      <c r="A1689" s="4" t="s">
        <v>1397</v>
      </c>
      <c r="B1689" s="7">
        <v>45555</v>
      </c>
      <c r="C1689" s="4" t="s">
        <v>42</v>
      </c>
      <c r="D1689" s="4" t="s">
        <v>72</v>
      </c>
      <c r="E1689" s="4" t="s">
        <v>20</v>
      </c>
      <c r="F1689" s="4" t="s">
        <v>64</v>
      </c>
      <c r="G1689" s="4">
        <v>2020</v>
      </c>
      <c r="H1689" s="4" t="s">
        <v>34</v>
      </c>
      <c r="I1689" s="4">
        <v>36000</v>
      </c>
      <c r="J1689" s="4" t="s">
        <v>66</v>
      </c>
      <c r="K1689" s="4" t="s">
        <v>46</v>
      </c>
      <c r="L1689" s="4" t="s">
        <v>87</v>
      </c>
      <c r="M1689" s="6" t="s">
        <v>57</v>
      </c>
      <c r="N1689" s="4">
        <v>8</v>
      </c>
      <c r="O1689" s="4" t="s">
        <v>39</v>
      </c>
      <c r="P1689" s="4" t="s">
        <v>28</v>
      </c>
      <c r="Q1689" s="4" t="s">
        <v>70</v>
      </c>
    </row>
    <row r="1690" spans="1:17" ht="14.25" customHeight="1" x14ac:dyDescent="0.35">
      <c r="A1690" s="4" t="s">
        <v>1398</v>
      </c>
      <c r="B1690" s="7">
        <v>45538</v>
      </c>
      <c r="C1690" s="4" t="s">
        <v>42</v>
      </c>
      <c r="D1690" s="4" t="s">
        <v>32</v>
      </c>
      <c r="E1690" s="4" t="s">
        <v>86</v>
      </c>
      <c r="F1690" s="4" t="s">
        <v>43</v>
      </c>
      <c r="G1690" s="4">
        <v>2018</v>
      </c>
      <c r="H1690" s="4" t="s">
        <v>54</v>
      </c>
      <c r="I1690" s="4">
        <v>15600</v>
      </c>
      <c r="J1690" s="4" t="s">
        <v>23</v>
      </c>
      <c r="K1690" s="4" t="s">
        <v>36</v>
      </c>
      <c r="L1690" s="4" t="s">
        <v>24</v>
      </c>
      <c r="M1690" s="6" t="s">
        <v>38</v>
      </c>
      <c r="N1690" s="4">
        <v>8</v>
      </c>
      <c r="O1690" s="4" t="s">
        <v>82</v>
      </c>
      <c r="P1690" s="4" t="s">
        <v>28</v>
      </c>
      <c r="Q1690" s="4" t="s">
        <v>60</v>
      </c>
    </row>
    <row r="1691" spans="1:17" ht="14.25" customHeight="1" x14ac:dyDescent="0.35">
      <c r="A1691" s="4" t="s">
        <v>1399</v>
      </c>
      <c r="B1691" s="7">
        <v>45402</v>
      </c>
      <c r="C1691" s="4" t="s">
        <v>76</v>
      </c>
      <c r="D1691" s="4" t="s">
        <v>32</v>
      </c>
      <c r="E1691" s="4" t="s">
        <v>89</v>
      </c>
      <c r="F1691" s="4" t="s">
        <v>64</v>
      </c>
      <c r="G1691" s="4">
        <v>2019</v>
      </c>
      <c r="H1691" s="4" t="s">
        <v>34</v>
      </c>
      <c r="I1691" s="4">
        <v>33750</v>
      </c>
      <c r="J1691" s="4" t="s">
        <v>66</v>
      </c>
      <c r="K1691" s="4" t="s">
        <v>46</v>
      </c>
      <c r="L1691" s="4" t="s">
        <v>87</v>
      </c>
      <c r="M1691" s="6" t="s">
        <v>38</v>
      </c>
      <c r="N1691" s="4">
        <v>8</v>
      </c>
      <c r="O1691" s="4" t="s">
        <v>27</v>
      </c>
      <c r="P1691" s="4" t="s">
        <v>28</v>
      </c>
      <c r="Q1691" s="4" t="s">
        <v>29</v>
      </c>
    </row>
    <row r="1692" spans="1:17" ht="14.25" customHeight="1" x14ac:dyDescent="0.35">
      <c r="A1692" s="4" t="s">
        <v>1048</v>
      </c>
      <c r="B1692" s="7">
        <v>45558</v>
      </c>
      <c r="C1692" s="4" t="s">
        <v>31</v>
      </c>
      <c r="D1692" s="4" t="s">
        <v>72</v>
      </c>
      <c r="E1692" s="4" t="s">
        <v>20</v>
      </c>
      <c r="F1692" s="4" t="s">
        <v>90</v>
      </c>
      <c r="G1692" s="4">
        <v>2020</v>
      </c>
      <c r="H1692" s="4" t="s">
        <v>44</v>
      </c>
      <c r="I1692" s="4">
        <v>44000</v>
      </c>
      <c r="J1692" s="4" t="s">
        <v>35</v>
      </c>
      <c r="K1692" s="4" t="s">
        <v>42</v>
      </c>
      <c r="L1692" s="4" t="s">
        <v>47</v>
      </c>
      <c r="M1692" s="6" t="s">
        <v>25</v>
      </c>
      <c r="N1692" s="4" t="s">
        <v>67</v>
      </c>
      <c r="O1692" s="4" t="s">
        <v>82</v>
      </c>
      <c r="P1692" s="4" t="s">
        <v>50</v>
      </c>
      <c r="Q1692" s="4" t="s">
        <v>51</v>
      </c>
    </row>
    <row r="1693" spans="1:17" ht="14.25" customHeight="1" x14ac:dyDescent="0.35">
      <c r="A1693" s="4" t="s">
        <v>334</v>
      </c>
      <c r="B1693" s="7">
        <v>45348</v>
      </c>
      <c r="C1693" s="4" t="s">
        <v>53</v>
      </c>
      <c r="D1693" s="4" t="s">
        <v>19</v>
      </c>
      <c r="E1693" s="4" t="s">
        <v>33</v>
      </c>
      <c r="F1693" s="4" t="s">
        <v>43</v>
      </c>
      <c r="G1693" s="4">
        <v>2021</v>
      </c>
      <c r="H1693" s="4" t="s">
        <v>54</v>
      </c>
      <c r="I1693" s="4">
        <v>17580</v>
      </c>
      <c r="J1693" s="4" t="s">
        <v>55</v>
      </c>
      <c r="K1693" s="4" t="s">
        <v>18</v>
      </c>
      <c r="L1693" s="4" t="s">
        <v>56</v>
      </c>
      <c r="M1693" s="6" t="s">
        <v>57</v>
      </c>
      <c r="N1693" s="4">
        <v>8</v>
      </c>
      <c r="O1693" s="4" t="s">
        <v>74</v>
      </c>
      <c r="P1693" s="4" t="s">
        <v>40</v>
      </c>
      <c r="Q1693" s="4" t="s">
        <v>51</v>
      </c>
    </row>
    <row r="1694" spans="1:17" ht="14.25" customHeight="1" x14ac:dyDescent="0.35">
      <c r="A1694" s="4" t="s">
        <v>526</v>
      </c>
      <c r="B1694" s="7">
        <v>45389</v>
      </c>
      <c r="C1694" s="4" t="s">
        <v>31</v>
      </c>
      <c r="D1694" s="4" t="s">
        <v>32</v>
      </c>
      <c r="E1694" s="4" t="s">
        <v>20</v>
      </c>
      <c r="F1694" s="4" t="s">
        <v>64</v>
      </c>
      <c r="G1694" s="4">
        <v>2022</v>
      </c>
      <c r="H1694" s="4" t="s">
        <v>34</v>
      </c>
      <c r="I1694" s="4">
        <v>39510</v>
      </c>
      <c r="J1694" s="4" t="s">
        <v>55</v>
      </c>
      <c r="K1694" s="4" t="s">
        <v>77</v>
      </c>
      <c r="L1694" s="4" t="s">
        <v>37</v>
      </c>
      <c r="M1694" s="6" t="s">
        <v>38</v>
      </c>
      <c r="N1694" s="4" t="s">
        <v>67</v>
      </c>
      <c r="O1694" s="4" t="s">
        <v>74</v>
      </c>
      <c r="P1694" s="4" t="s">
        <v>28</v>
      </c>
      <c r="Q1694" s="4" t="s">
        <v>70</v>
      </c>
    </row>
    <row r="1695" spans="1:17" ht="14.25" customHeight="1" x14ac:dyDescent="0.35">
      <c r="A1695" s="4" t="s">
        <v>522</v>
      </c>
      <c r="B1695" s="7">
        <v>45562</v>
      </c>
      <c r="C1695" s="4" t="s">
        <v>18</v>
      </c>
      <c r="D1695" s="4" t="s">
        <v>84</v>
      </c>
      <c r="E1695" s="4" t="s">
        <v>20</v>
      </c>
      <c r="F1695" s="4" t="s">
        <v>43</v>
      </c>
      <c r="G1695" s="4">
        <v>2019</v>
      </c>
      <c r="H1695" s="4" t="s">
        <v>44</v>
      </c>
      <c r="I1695" s="4">
        <v>43850</v>
      </c>
      <c r="J1695" s="4" t="s">
        <v>66</v>
      </c>
      <c r="K1695" s="4" t="s">
        <v>46</v>
      </c>
      <c r="L1695" s="4" t="s">
        <v>56</v>
      </c>
      <c r="M1695" s="6" t="s">
        <v>48</v>
      </c>
      <c r="N1695" s="4" t="s">
        <v>58</v>
      </c>
      <c r="O1695" s="4" t="s">
        <v>39</v>
      </c>
      <c r="P1695" s="4" t="s">
        <v>28</v>
      </c>
      <c r="Q1695" s="4" t="s">
        <v>51</v>
      </c>
    </row>
    <row r="1696" spans="1:17" ht="14.25" customHeight="1" x14ac:dyDescent="0.35">
      <c r="A1696" s="4" t="s">
        <v>1134</v>
      </c>
      <c r="B1696" s="7">
        <v>45340</v>
      </c>
      <c r="C1696" s="4" t="s">
        <v>31</v>
      </c>
      <c r="D1696" s="4" t="s">
        <v>62</v>
      </c>
      <c r="E1696" s="4" t="s">
        <v>63</v>
      </c>
      <c r="F1696" s="4" t="s">
        <v>43</v>
      </c>
      <c r="G1696" s="4">
        <v>2021</v>
      </c>
      <c r="H1696" s="4" t="s">
        <v>22</v>
      </c>
      <c r="I1696" s="4">
        <v>26280</v>
      </c>
      <c r="J1696" s="4" t="s">
        <v>55</v>
      </c>
      <c r="K1696" s="4" t="s">
        <v>18</v>
      </c>
      <c r="L1696" s="4" t="s">
        <v>47</v>
      </c>
      <c r="M1696" s="6" t="s">
        <v>38</v>
      </c>
      <c r="N1696" s="4">
        <v>8</v>
      </c>
      <c r="O1696" s="4" t="s">
        <v>39</v>
      </c>
      <c r="P1696" s="4" t="s">
        <v>28</v>
      </c>
      <c r="Q1696" s="4" t="s">
        <v>51</v>
      </c>
    </row>
    <row r="1697" spans="1:17" ht="14.25" customHeight="1" x14ac:dyDescent="0.35">
      <c r="A1697" s="4" t="s">
        <v>1400</v>
      </c>
      <c r="B1697" s="7">
        <v>45547</v>
      </c>
      <c r="C1697" s="4" t="s">
        <v>53</v>
      </c>
      <c r="D1697" s="4" t="s">
        <v>62</v>
      </c>
      <c r="E1697" s="4" t="s">
        <v>20</v>
      </c>
      <c r="F1697" s="4" t="s">
        <v>69</v>
      </c>
      <c r="G1697" s="4">
        <v>2018</v>
      </c>
      <c r="H1697" s="4" t="s">
        <v>54</v>
      </c>
      <c r="I1697" s="4">
        <v>17500</v>
      </c>
      <c r="J1697" s="4" t="s">
        <v>55</v>
      </c>
      <c r="K1697" s="4" t="s">
        <v>77</v>
      </c>
      <c r="L1697" s="4" t="s">
        <v>47</v>
      </c>
      <c r="M1697" s="6" t="s">
        <v>38</v>
      </c>
      <c r="N1697" s="4" t="s">
        <v>67</v>
      </c>
      <c r="O1697" s="4" t="s">
        <v>74</v>
      </c>
      <c r="P1697" s="4" t="s">
        <v>40</v>
      </c>
      <c r="Q1697" s="4" t="s">
        <v>70</v>
      </c>
    </row>
    <row r="1698" spans="1:17" ht="14.25" customHeight="1" x14ac:dyDescent="0.35">
      <c r="A1698" s="4" t="s">
        <v>1401</v>
      </c>
      <c r="B1698" s="7">
        <v>45296</v>
      </c>
      <c r="C1698" s="4" t="s">
        <v>53</v>
      </c>
      <c r="D1698" s="4" t="s">
        <v>19</v>
      </c>
      <c r="E1698" s="4" t="s">
        <v>73</v>
      </c>
      <c r="F1698" s="4" t="s">
        <v>43</v>
      </c>
      <c r="G1698" s="4">
        <v>2019</v>
      </c>
      <c r="H1698" s="4" t="s">
        <v>34</v>
      </c>
      <c r="I1698" s="4">
        <v>39330</v>
      </c>
      <c r="J1698" s="4" t="s">
        <v>45</v>
      </c>
      <c r="K1698" s="4" t="s">
        <v>77</v>
      </c>
      <c r="L1698" s="4" t="s">
        <v>56</v>
      </c>
      <c r="M1698" s="6" t="s">
        <v>38</v>
      </c>
      <c r="N1698" s="4" t="s">
        <v>58</v>
      </c>
      <c r="O1698" s="4" t="s">
        <v>27</v>
      </c>
      <c r="P1698" s="4" t="s">
        <v>50</v>
      </c>
      <c r="Q1698" s="4" t="s">
        <v>51</v>
      </c>
    </row>
    <row r="1699" spans="1:17" ht="14.25" customHeight="1" x14ac:dyDescent="0.35">
      <c r="A1699" s="4" t="s">
        <v>1402</v>
      </c>
      <c r="B1699" s="7">
        <v>45641</v>
      </c>
      <c r="C1699" s="4" t="s">
        <v>76</v>
      </c>
      <c r="D1699" s="4" t="s">
        <v>19</v>
      </c>
      <c r="E1699" s="4" t="s">
        <v>63</v>
      </c>
      <c r="F1699" s="4" t="s">
        <v>90</v>
      </c>
      <c r="G1699" s="4">
        <v>2021</v>
      </c>
      <c r="H1699" s="4" t="s">
        <v>44</v>
      </c>
      <c r="I1699" s="4">
        <v>43650</v>
      </c>
      <c r="J1699" s="4" t="s">
        <v>35</v>
      </c>
      <c r="K1699" s="4" t="s">
        <v>77</v>
      </c>
      <c r="L1699" s="4" t="s">
        <v>24</v>
      </c>
      <c r="M1699" s="6" t="s">
        <v>38</v>
      </c>
      <c r="N1699" s="4" t="s">
        <v>49</v>
      </c>
      <c r="O1699" s="4" t="s">
        <v>39</v>
      </c>
      <c r="P1699" s="4" t="s">
        <v>40</v>
      </c>
      <c r="Q1699" s="4" t="s">
        <v>51</v>
      </c>
    </row>
    <row r="1700" spans="1:17" ht="14.25" customHeight="1" x14ac:dyDescent="0.35">
      <c r="A1700" s="4" t="s">
        <v>1403</v>
      </c>
      <c r="B1700" s="5">
        <v>45615</v>
      </c>
      <c r="C1700" s="4" t="s">
        <v>42</v>
      </c>
      <c r="D1700" s="4" t="s">
        <v>72</v>
      </c>
      <c r="E1700" s="4" t="s">
        <v>79</v>
      </c>
      <c r="F1700" s="4" t="s">
        <v>69</v>
      </c>
      <c r="G1700" s="4">
        <v>2020</v>
      </c>
      <c r="H1700" s="4" t="s">
        <v>22</v>
      </c>
      <c r="I1700" s="4">
        <v>25500</v>
      </c>
      <c r="J1700" s="4" t="s">
        <v>23</v>
      </c>
      <c r="K1700" s="4" t="s">
        <v>36</v>
      </c>
      <c r="L1700" s="4" t="s">
        <v>56</v>
      </c>
      <c r="M1700" s="6" t="s">
        <v>48</v>
      </c>
      <c r="N1700" s="4" t="s">
        <v>67</v>
      </c>
      <c r="O1700" s="4" t="s">
        <v>82</v>
      </c>
      <c r="P1700" s="4" t="s">
        <v>50</v>
      </c>
      <c r="Q1700" s="4" t="s">
        <v>29</v>
      </c>
    </row>
    <row r="1701" spans="1:17" ht="14.25" customHeight="1" x14ac:dyDescent="0.35">
      <c r="A1701" s="4" t="s">
        <v>520</v>
      </c>
      <c r="B1701" s="5">
        <v>45502</v>
      </c>
      <c r="C1701" s="4" t="s">
        <v>53</v>
      </c>
      <c r="D1701" s="4" t="s">
        <v>84</v>
      </c>
      <c r="E1701" s="4" t="s">
        <v>20</v>
      </c>
      <c r="F1701" s="4" t="s">
        <v>21</v>
      </c>
      <c r="G1701" s="4">
        <v>2018</v>
      </c>
      <c r="H1701" s="4" t="s">
        <v>54</v>
      </c>
      <c r="I1701" s="4">
        <v>16200</v>
      </c>
      <c r="J1701" s="4" t="s">
        <v>45</v>
      </c>
      <c r="K1701" s="4" t="s">
        <v>46</v>
      </c>
      <c r="L1701" s="4" t="s">
        <v>47</v>
      </c>
      <c r="M1701" s="6" t="s">
        <v>38</v>
      </c>
      <c r="N1701" s="4">
        <v>8</v>
      </c>
      <c r="O1701" s="4" t="s">
        <v>39</v>
      </c>
      <c r="P1701" s="4" t="s">
        <v>28</v>
      </c>
      <c r="Q1701" s="4" t="s">
        <v>51</v>
      </c>
    </row>
    <row r="1702" spans="1:17" ht="14.25" customHeight="1" x14ac:dyDescent="0.35">
      <c r="A1702" s="4" t="s">
        <v>671</v>
      </c>
      <c r="B1702" s="5">
        <v>45387</v>
      </c>
      <c r="C1702" s="4" t="s">
        <v>76</v>
      </c>
      <c r="D1702" s="4" t="s">
        <v>19</v>
      </c>
      <c r="E1702" s="4" t="s">
        <v>20</v>
      </c>
      <c r="F1702" s="4" t="s">
        <v>81</v>
      </c>
      <c r="G1702" s="4">
        <v>2021</v>
      </c>
      <c r="H1702" s="4" t="s">
        <v>22</v>
      </c>
      <c r="I1702" s="4">
        <v>24000</v>
      </c>
      <c r="J1702" s="4" t="s">
        <v>35</v>
      </c>
      <c r="K1702" s="4" t="s">
        <v>77</v>
      </c>
      <c r="L1702" s="4" t="s">
        <v>56</v>
      </c>
      <c r="M1702" s="6" t="s">
        <v>38</v>
      </c>
      <c r="N1702" s="4">
        <v>8</v>
      </c>
      <c r="O1702" s="4" t="s">
        <v>27</v>
      </c>
      <c r="P1702" s="4" t="s">
        <v>28</v>
      </c>
      <c r="Q1702" s="4" t="s">
        <v>51</v>
      </c>
    </row>
    <row r="1703" spans="1:17" ht="14.25" customHeight="1" x14ac:dyDescent="0.35">
      <c r="A1703" s="4" t="s">
        <v>1314</v>
      </c>
      <c r="B1703" s="5">
        <v>45330</v>
      </c>
      <c r="C1703" s="4" t="s">
        <v>42</v>
      </c>
      <c r="D1703" s="4" t="s">
        <v>19</v>
      </c>
      <c r="E1703" s="4" t="s">
        <v>86</v>
      </c>
      <c r="F1703" s="4" t="s">
        <v>64</v>
      </c>
      <c r="G1703" s="4">
        <v>2018</v>
      </c>
      <c r="H1703" s="4" t="s">
        <v>65</v>
      </c>
      <c r="I1703" s="4">
        <v>19500</v>
      </c>
      <c r="J1703" s="4" t="s">
        <v>66</v>
      </c>
      <c r="K1703" s="4" t="s">
        <v>18</v>
      </c>
      <c r="L1703" s="4" t="s">
        <v>56</v>
      </c>
      <c r="M1703" s="6" t="s">
        <v>38</v>
      </c>
      <c r="N1703" s="4" t="s">
        <v>58</v>
      </c>
      <c r="O1703" s="4" t="s">
        <v>27</v>
      </c>
      <c r="P1703" s="4" t="s">
        <v>28</v>
      </c>
      <c r="Q1703" s="4" t="s">
        <v>60</v>
      </c>
    </row>
    <row r="1704" spans="1:17" ht="14.25" customHeight="1" x14ac:dyDescent="0.35">
      <c r="A1704" s="4" t="s">
        <v>667</v>
      </c>
      <c r="B1704" s="5">
        <v>45430</v>
      </c>
      <c r="C1704" s="4" t="s">
        <v>18</v>
      </c>
      <c r="D1704" s="4" t="s">
        <v>19</v>
      </c>
      <c r="E1704" s="4" t="s">
        <v>89</v>
      </c>
      <c r="F1704" s="4" t="s">
        <v>64</v>
      </c>
      <c r="G1704" s="4">
        <v>2021</v>
      </c>
      <c r="H1704" s="4" t="s">
        <v>54</v>
      </c>
      <c r="I1704" s="4">
        <v>15000</v>
      </c>
      <c r="J1704" s="4" t="s">
        <v>45</v>
      </c>
      <c r="K1704" s="4" t="s">
        <v>46</v>
      </c>
      <c r="L1704" s="4" t="s">
        <v>37</v>
      </c>
      <c r="M1704" s="6" t="s">
        <v>38</v>
      </c>
      <c r="N1704" s="4" t="s">
        <v>58</v>
      </c>
      <c r="O1704" s="4" t="s">
        <v>82</v>
      </c>
      <c r="P1704" s="4" t="s">
        <v>28</v>
      </c>
      <c r="Q1704" s="4" t="s">
        <v>60</v>
      </c>
    </row>
    <row r="1705" spans="1:17" ht="14.25" customHeight="1" x14ac:dyDescent="0.35">
      <c r="A1705" s="4" t="s">
        <v>452</v>
      </c>
      <c r="B1705" s="5">
        <v>45424</v>
      </c>
      <c r="C1705" s="4" t="s">
        <v>53</v>
      </c>
      <c r="D1705" s="4" t="s">
        <v>19</v>
      </c>
      <c r="E1705" s="4" t="s">
        <v>20</v>
      </c>
      <c r="F1705" s="4" t="s">
        <v>43</v>
      </c>
      <c r="G1705" s="4">
        <v>2022</v>
      </c>
      <c r="H1705" s="4" t="s">
        <v>44</v>
      </c>
      <c r="I1705" s="4">
        <v>44000</v>
      </c>
      <c r="J1705" s="4" t="s">
        <v>35</v>
      </c>
      <c r="K1705" s="4" t="s">
        <v>36</v>
      </c>
      <c r="L1705" s="4" t="s">
        <v>37</v>
      </c>
      <c r="M1705" s="6" t="s">
        <v>48</v>
      </c>
      <c r="N1705" s="4">
        <v>8</v>
      </c>
      <c r="O1705" s="4" t="s">
        <v>82</v>
      </c>
      <c r="P1705" s="4" t="s">
        <v>28</v>
      </c>
      <c r="Q1705" s="4" t="s">
        <v>29</v>
      </c>
    </row>
    <row r="1706" spans="1:17" ht="14.25" customHeight="1" x14ac:dyDescent="0.35">
      <c r="A1706" s="4" t="s">
        <v>1127</v>
      </c>
      <c r="B1706" s="5">
        <v>45603</v>
      </c>
      <c r="C1706" s="4" t="s">
        <v>42</v>
      </c>
      <c r="D1706" s="4" t="s">
        <v>72</v>
      </c>
      <c r="E1706" s="4" t="s">
        <v>33</v>
      </c>
      <c r="F1706" s="4" t="s">
        <v>69</v>
      </c>
      <c r="G1706" s="4">
        <v>2020</v>
      </c>
      <c r="H1706" s="4" t="s">
        <v>44</v>
      </c>
      <c r="I1706" s="4">
        <v>43950</v>
      </c>
      <c r="J1706" s="4" t="s">
        <v>23</v>
      </c>
      <c r="K1706" s="4" t="s">
        <v>46</v>
      </c>
      <c r="L1706" s="4" t="s">
        <v>87</v>
      </c>
      <c r="M1706" s="6" t="s">
        <v>57</v>
      </c>
      <c r="N1706" s="4" t="s">
        <v>26</v>
      </c>
      <c r="O1706" s="4" t="s">
        <v>39</v>
      </c>
      <c r="P1706" s="4" t="s">
        <v>50</v>
      </c>
      <c r="Q1706" s="4" t="s">
        <v>60</v>
      </c>
    </row>
    <row r="1707" spans="1:17" ht="14.25" customHeight="1" x14ac:dyDescent="0.35">
      <c r="A1707" s="4" t="s">
        <v>1404</v>
      </c>
      <c r="B1707" s="5">
        <v>45578</v>
      </c>
      <c r="C1707" s="4" t="s">
        <v>18</v>
      </c>
      <c r="D1707" s="4" t="s">
        <v>32</v>
      </c>
      <c r="E1707" s="4" t="s">
        <v>20</v>
      </c>
      <c r="F1707" s="4" t="s">
        <v>21</v>
      </c>
      <c r="G1707" s="4">
        <v>2019</v>
      </c>
      <c r="H1707" s="4" t="s">
        <v>54</v>
      </c>
      <c r="I1707" s="4">
        <v>17560</v>
      </c>
      <c r="J1707" s="4" t="s">
        <v>23</v>
      </c>
      <c r="K1707" s="4" t="s">
        <v>46</v>
      </c>
      <c r="L1707" s="4" t="s">
        <v>47</v>
      </c>
      <c r="M1707" s="6" t="s">
        <v>38</v>
      </c>
      <c r="N1707" s="4" t="s">
        <v>58</v>
      </c>
      <c r="O1707" s="4" t="s">
        <v>59</v>
      </c>
      <c r="P1707" s="4" t="s">
        <v>40</v>
      </c>
      <c r="Q1707" s="4" t="s">
        <v>70</v>
      </c>
    </row>
    <row r="1708" spans="1:17" ht="14.25" customHeight="1" x14ac:dyDescent="0.35">
      <c r="A1708" s="4" t="s">
        <v>1405</v>
      </c>
      <c r="B1708" s="5">
        <v>45505</v>
      </c>
      <c r="C1708" s="4" t="s">
        <v>31</v>
      </c>
      <c r="D1708" s="4" t="s">
        <v>72</v>
      </c>
      <c r="E1708" s="4" t="s">
        <v>20</v>
      </c>
      <c r="F1708" s="4" t="s">
        <v>69</v>
      </c>
      <c r="G1708" s="4">
        <v>2021</v>
      </c>
      <c r="H1708" s="4" t="s">
        <v>65</v>
      </c>
      <c r="I1708" s="4">
        <v>21925</v>
      </c>
      <c r="J1708" s="4" t="s">
        <v>35</v>
      </c>
      <c r="K1708" s="4" t="s">
        <v>46</v>
      </c>
      <c r="L1708" s="4" t="s">
        <v>37</v>
      </c>
      <c r="M1708" s="6" t="s">
        <v>48</v>
      </c>
      <c r="N1708" s="4" t="s">
        <v>26</v>
      </c>
      <c r="O1708" s="4" t="s">
        <v>59</v>
      </c>
      <c r="P1708" s="4" t="s">
        <v>28</v>
      </c>
      <c r="Q1708" s="4" t="s">
        <v>51</v>
      </c>
    </row>
    <row r="1709" spans="1:17" ht="14.25" customHeight="1" x14ac:dyDescent="0.35">
      <c r="A1709" s="4" t="s">
        <v>1406</v>
      </c>
      <c r="B1709" s="5">
        <v>45407</v>
      </c>
      <c r="C1709" s="4" t="s">
        <v>53</v>
      </c>
      <c r="D1709" s="4" t="s">
        <v>72</v>
      </c>
      <c r="E1709" s="4" t="s">
        <v>63</v>
      </c>
      <c r="F1709" s="4" t="s">
        <v>69</v>
      </c>
      <c r="G1709" s="4">
        <v>2018</v>
      </c>
      <c r="H1709" s="4" t="s">
        <v>54</v>
      </c>
      <c r="I1709" s="4">
        <v>17520</v>
      </c>
      <c r="J1709" s="4" t="s">
        <v>66</v>
      </c>
      <c r="K1709" s="4" t="s">
        <v>18</v>
      </c>
      <c r="L1709" s="4" t="s">
        <v>47</v>
      </c>
      <c r="M1709" s="6" t="s">
        <v>25</v>
      </c>
      <c r="N1709" s="4" t="s">
        <v>58</v>
      </c>
      <c r="O1709" s="4" t="s">
        <v>59</v>
      </c>
      <c r="P1709" s="4" t="s">
        <v>28</v>
      </c>
      <c r="Q1709" s="4" t="s">
        <v>51</v>
      </c>
    </row>
    <row r="1710" spans="1:17" ht="14.25" customHeight="1" x14ac:dyDescent="0.35">
      <c r="A1710" s="4" t="s">
        <v>1407</v>
      </c>
      <c r="B1710" s="5">
        <v>45560</v>
      </c>
      <c r="C1710" s="4" t="s">
        <v>18</v>
      </c>
      <c r="D1710" s="4" t="s">
        <v>62</v>
      </c>
      <c r="E1710" s="4" t="s">
        <v>20</v>
      </c>
      <c r="F1710" s="4" t="s">
        <v>21</v>
      </c>
      <c r="G1710" s="4">
        <v>2020</v>
      </c>
      <c r="H1710" s="4" t="s">
        <v>34</v>
      </c>
      <c r="I1710" s="4">
        <v>39375</v>
      </c>
      <c r="J1710" s="4" t="s">
        <v>66</v>
      </c>
      <c r="K1710" s="4" t="s">
        <v>77</v>
      </c>
      <c r="L1710" s="4" t="s">
        <v>24</v>
      </c>
      <c r="M1710" s="6" t="s">
        <v>38</v>
      </c>
      <c r="N1710" s="4" t="s">
        <v>49</v>
      </c>
      <c r="O1710" s="4" t="s">
        <v>39</v>
      </c>
      <c r="P1710" s="4" t="s">
        <v>28</v>
      </c>
      <c r="Q1710" s="4" t="s">
        <v>70</v>
      </c>
    </row>
    <row r="1711" spans="1:17" ht="14.25" customHeight="1" x14ac:dyDescent="0.35">
      <c r="A1711" s="4" t="s">
        <v>1408</v>
      </c>
      <c r="B1711" s="5">
        <v>45518</v>
      </c>
      <c r="C1711" s="4" t="s">
        <v>31</v>
      </c>
      <c r="D1711" s="4" t="s">
        <v>72</v>
      </c>
      <c r="E1711" s="4" t="s">
        <v>73</v>
      </c>
      <c r="F1711" s="4" t="s">
        <v>90</v>
      </c>
      <c r="G1711" s="4">
        <v>2019</v>
      </c>
      <c r="H1711" s="4" t="s">
        <v>44</v>
      </c>
      <c r="I1711" s="4">
        <v>43700</v>
      </c>
      <c r="J1711" s="4" t="s">
        <v>23</v>
      </c>
      <c r="K1711" s="4" t="s">
        <v>36</v>
      </c>
      <c r="L1711" s="4" t="s">
        <v>47</v>
      </c>
      <c r="M1711" s="6" t="s">
        <v>38</v>
      </c>
      <c r="N1711" s="4" t="s">
        <v>26</v>
      </c>
      <c r="O1711" s="4" t="s">
        <v>27</v>
      </c>
      <c r="P1711" s="4" t="s">
        <v>40</v>
      </c>
      <c r="Q1711" s="4" t="s">
        <v>70</v>
      </c>
    </row>
    <row r="1712" spans="1:17" ht="14.25" customHeight="1" x14ac:dyDescent="0.35">
      <c r="A1712" s="4" t="s">
        <v>911</v>
      </c>
      <c r="B1712" s="7">
        <v>45653</v>
      </c>
      <c r="C1712" s="4" t="s">
        <v>53</v>
      </c>
      <c r="D1712" s="4" t="s">
        <v>19</v>
      </c>
      <c r="E1712" s="4" t="s">
        <v>63</v>
      </c>
      <c r="F1712" s="4" t="s">
        <v>81</v>
      </c>
      <c r="G1712" s="4">
        <v>2018</v>
      </c>
      <c r="H1712" s="4" t="s">
        <v>22</v>
      </c>
      <c r="I1712" s="4">
        <v>26190</v>
      </c>
      <c r="J1712" s="4" t="s">
        <v>23</v>
      </c>
      <c r="K1712" s="4" t="s">
        <v>42</v>
      </c>
      <c r="L1712" s="4" t="s">
        <v>37</v>
      </c>
      <c r="M1712" s="6" t="s">
        <v>38</v>
      </c>
      <c r="N1712" s="4" t="s">
        <v>26</v>
      </c>
      <c r="O1712" s="4" t="s">
        <v>27</v>
      </c>
      <c r="P1712" s="4" t="s">
        <v>50</v>
      </c>
      <c r="Q1712" s="4" t="s">
        <v>51</v>
      </c>
    </row>
    <row r="1713" spans="1:17" ht="14.25" customHeight="1" x14ac:dyDescent="0.35">
      <c r="A1713" s="4" t="s">
        <v>1409</v>
      </c>
      <c r="B1713" s="7">
        <v>45573</v>
      </c>
      <c r="C1713" s="4" t="s">
        <v>31</v>
      </c>
      <c r="D1713" s="4" t="s">
        <v>62</v>
      </c>
      <c r="E1713" s="4" t="s">
        <v>79</v>
      </c>
      <c r="F1713" s="4" t="s">
        <v>69</v>
      </c>
      <c r="G1713" s="4">
        <v>2020</v>
      </c>
      <c r="H1713" s="4" t="s">
        <v>44</v>
      </c>
      <c r="I1713" s="4">
        <v>42500</v>
      </c>
      <c r="J1713" s="4" t="s">
        <v>35</v>
      </c>
      <c r="K1713" s="4" t="s">
        <v>46</v>
      </c>
      <c r="L1713" s="4" t="s">
        <v>56</v>
      </c>
      <c r="M1713" s="6" t="s">
        <v>48</v>
      </c>
      <c r="N1713" s="4" t="s">
        <v>26</v>
      </c>
      <c r="O1713" s="4" t="s">
        <v>74</v>
      </c>
      <c r="P1713" s="4" t="s">
        <v>40</v>
      </c>
      <c r="Q1713" s="4" t="s">
        <v>51</v>
      </c>
    </row>
    <row r="1714" spans="1:17" ht="14.25" customHeight="1" x14ac:dyDescent="0.35">
      <c r="A1714" s="4" t="s">
        <v>1410</v>
      </c>
      <c r="B1714" s="7">
        <v>45399</v>
      </c>
      <c r="C1714" s="4" t="s">
        <v>42</v>
      </c>
      <c r="D1714" s="4" t="s">
        <v>32</v>
      </c>
      <c r="E1714" s="4" t="s">
        <v>20</v>
      </c>
      <c r="F1714" s="4" t="s">
        <v>69</v>
      </c>
      <c r="G1714" s="4">
        <v>2018</v>
      </c>
      <c r="H1714" s="4" t="s">
        <v>65</v>
      </c>
      <c r="I1714" s="4">
        <v>20250</v>
      </c>
      <c r="J1714" s="4" t="s">
        <v>66</v>
      </c>
      <c r="K1714" s="4" t="s">
        <v>42</v>
      </c>
      <c r="L1714" s="4" t="s">
        <v>47</v>
      </c>
      <c r="M1714" s="6" t="s">
        <v>38</v>
      </c>
      <c r="N1714" s="4" t="s">
        <v>67</v>
      </c>
      <c r="O1714" s="4" t="s">
        <v>74</v>
      </c>
      <c r="P1714" s="4" t="s">
        <v>50</v>
      </c>
      <c r="Q1714" s="4" t="s">
        <v>51</v>
      </c>
    </row>
    <row r="1715" spans="1:17" ht="14.25" customHeight="1" x14ac:dyDescent="0.35">
      <c r="A1715" s="4" t="s">
        <v>551</v>
      </c>
      <c r="B1715" s="7">
        <v>45419</v>
      </c>
      <c r="C1715" s="4" t="s">
        <v>53</v>
      </c>
      <c r="D1715" s="4" t="s">
        <v>32</v>
      </c>
      <c r="E1715" s="4" t="s">
        <v>20</v>
      </c>
      <c r="F1715" s="4" t="s">
        <v>81</v>
      </c>
      <c r="G1715" s="4">
        <v>2020</v>
      </c>
      <c r="H1715" s="4" t="s">
        <v>54</v>
      </c>
      <c r="I1715" s="4">
        <v>16000</v>
      </c>
      <c r="J1715" s="4" t="s">
        <v>35</v>
      </c>
      <c r="K1715" s="4" t="s">
        <v>18</v>
      </c>
      <c r="L1715" s="4" t="s">
        <v>87</v>
      </c>
      <c r="M1715" s="6" t="s">
        <v>57</v>
      </c>
      <c r="N1715" s="4" t="s">
        <v>67</v>
      </c>
      <c r="O1715" s="4" t="s">
        <v>27</v>
      </c>
      <c r="P1715" s="4" t="s">
        <v>28</v>
      </c>
      <c r="Q1715" s="4" t="s">
        <v>29</v>
      </c>
    </row>
    <row r="1716" spans="1:17" ht="14.25" customHeight="1" x14ac:dyDescent="0.35">
      <c r="A1716" s="4" t="s">
        <v>1411</v>
      </c>
      <c r="B1716" s="7">
        <v>45615</v>
      </c>
      <c r="C1716" s="4" t="s">
        <v>42</v>
      </c>
      <c r="D1716" s="4" t="s">
        <v>32</v>
      </c>
      <c r="E1716" s="4" t="s">
        <v>86</v>
      </c>
      <c r="F1716" s="4" t="s">
        <v>21</v>
      </c>
      <c r="G1716" s="4">
        <v>2019</v>
      </c>
      <c r="H1716" s="4" t="s">
        <v>44</v>
      </c>
      <c r="I1716" s="4">
        <v>39000</v>
      </c>
      <c r="J1716" s="4" t="s">
        <v>55</v>
      </c>
      <c r="K1716" s="4" t="s">
        <v>42</v>
      </c>
      <c r="L1716" s="4" t="s">
        <v>24</v>
      </c>
      <c r="M1716" s="6" t="s">
        <v>25</v>
      </c>
      <c r="N1716" s="4">
        <v>8</v>
      </c>
      <c r="O1716" s="4" t="s">
        <v>59</v>
      </c>
      <c r="P1716" s="4" t="s">
        <v>28</v>
      </c>
      <c r="Q1716" s="4" t="s">
        <v>60</v>
      </c>
    </row>
    <row r="1717" spans="1:17" ht="14.25" customHeight="1" x14ac:dyDescent="0.35">
      <c r="A1717" s="4" t="s">
        <v>1336</v>
      </c>
      <c r="B1717" s="7">
        <v>45525</v>
      </c>
      <c r="C1717" s="4" t="s">
        <v>42</v>
      </c>
      <c r="D1717" s="4" t="s">
        <v>72</v>
      </c>
      <c r="E1717" s="4" t="s">
        <v>89</v>
      </c>
      <c r="F1717" s="4" t="s">
        <v>64</v>
      </c>
      <c r="G1717" s="4">
        <v>2019</v>
      </c>
      <c r="H1717" s="4" t="s">
        <v>34</v>
      </c>
      <c r="I1717" s="4">
        <v>33750</v>
      </c>
      <c r="J1717" s="4" t="s">
        <v>35</v>
      </c>
      <c r="K1717" s="4" t="s">
        <v>77</v>
      </c>
      <c r="L1717" s="4" t="s">
        <v>56</v>
      </c>
      <c r="M1717" s="6" t="s">
        <v>48</v>
      </c>
      <c r="N1717" s="4" t="s">
        <v>49</v>
      </c>
      <c r="O1717" s="4" t="s">
        <v>27</v>
      </c>
      <c r="P1717" s="4" t="s">
        <v>28</v>
      </c>
      <c r="Q1717" s="4" t="s">
        <v>29</v>
      </c>
    </row>
    <row r="1718" spans="1:17" ht="14.25" customHeight="1" x14ac:dyDescent="0.35">
      <c r="A1718" s="4" t="s">
        <v>1412</v>
      </c>
      <c r="B1718" s="7">
        <v>45389</v>
      </c>
      <c r="C1718" s="4" t="s">
        <v>76</v>
      </c>
      <c r="D1718" s="4" t="s">
        <v>32</v>
      </c>
      <c r="E1718" s="4" t="s">
        <v>20</v>
      </c>
      <c r="F1718" s="4" t="s">
        <v>81</v>
      </c>
      <c r="G1718" s="4">
        <v>2018</v>
      </c>
      <c r="H1718" s="4" t="s">
        <v>65</v>
      </c>
      <c r="I1718" s="4">
        <v>22000</v>
      </c>
      <c r="J1718" s="4" t="s">
        <v>35</v>
      </c>
      <c r="K1718" s="4" t="s">
        <v>46</v>
      </c>
      <c r="L1718" s="4" t="s">
        <v>47</v>
      </c>
      <c r="M1718" s="6" t="s">
        <v>57</v>
      </c>
      <c r="N1718" s="4" t="s">
        <v>58</v>
      </c>
      <c r="O1718" s="4" t="s">
        <v>27</v>
      </c>
      <c r="P1718" s="4" t="s">
        <v>28</v>
      </c>
      <c r="Q1718" s="4" t="s">
        <v>29</v>
      </c>
    </row>
    <row r="1719" spans="1:17" ht="14.25" customHeight="1" x14ac:dyDescent="0.35">
      <c r="A1719" s="4" t="s">
        <v>1413</v>
      </c>
      <c r="B1719" s="7">
        <v>45359</v>
      </c>
      <c r="C1719" s="4" t="s">
        <v>76</v>
      </c>
      <c r="D1719" s="4" t="s">
        <v>72</v>
      </c>
      <c r="E1719" s="4" t="s">
        <v>33</v>
      </c>
      <c r="F1719" s="4" t="s">
        <v>64</v>
      </c>
      <c r="G1719" s="4">
        <v>2020</v>
      </c>
      <c r="H1719" s="4" t="s">
        <v>65</v>
      </c>
      <c r="I1719" s="4">
        <v>21975</v>
      </c>
      <c r="J1719" s="4" t="s">
        <v>35</v>
      </c>
      <c r="K1719" s="4" t="s">
        <v>77</v>
      </c>
      <c r="L1719" s="4" t="s">
        <v>56</v>
      </c>
      <c r="M1719" s="6" t="s">
        <v>57</v>
      </c>
      <c r="N1719" s="4" t="s">
        <v>26</v>
      </c>
      <c r="O1719" s="4" t="s">
        <v>82</v>
      </c>
      <c r="P1719" s="4" t="s">
        <v>28</v>
      </c>
      <c r="Q1719" s="4" t="s">
        <v>51</v>
      </c>
    </row>
    <row r="1720" spans="1:17" ht="14.25" customHeight="1" x14ac:dyDescent="0.35">
      <c r="A1720" s="4" t="s">
        <v>1414</v>
      </c>
      <c r="B1720" s="7">
        <v>45516</v>
      </c>
      <c r="C1720" s="4" t="s">
        <v>53</v>
      </c>
      <c r="D1720" s="4" t="s">
        <v>84</v>
      </c>
      <c r="E1720" s="4" t="s">
        <v>20</v>
      </c>
      <c r="F1720" s="4" t="s">
        <v>43</v>
      </c>
      <c r="G1720" s="4">
        <v>2021</v>
      </c>
      <c r="H1720" s="4" t="s">
        <v>22</v>
      </c>
      <c r="I1720" s="4">
        <v>26340</v>
      </c>
      <c r="J1720" s="4" t="s">
        <v>23</v>
      </c>
      <c r="K1720" s="4" t="s">
        <v>18</v>
      </c>
      <c r="L1720" s="4" t="s">
        <v>87</v>
      </c>
      <c r="M1720" s="6" t="s">
        <v>25</v>
      </c>
      <c r="N1720" s="4">
        <v>8</v>
      </c>
      <c r="O1720" s="4" t="s">
        <v>39</v>
      </c>
      <c r="P1720" s="4" t="s">
        <v>50</v>
      </c>
      <c r="Q1720" s="4" t="s">
        <v>51</v>
      </c>
    </row>
    <row r="1721" spans="1:17" ht="14.25" customHeight="1" x14ac:dyDescent="0.35">
      <c r="A1721" s="4" t="s">
        <v>1415</v>
      </c>
      <c r="B1721" s="7">
        <v>45472</v>
      </c>
      <c r="C1721" s="4" t="s">
        <v>18</v>
      </c>
      <c r="D1721" s="4" t="s">
        <v>84</v>
      </c>
      <c r="E1721" s="4" t="s">
        <v>20</v>
      </c>
      <c r="F1721" s="4" t="s">
        <v>43</v>
      </c>
      <c r="G1721" s="4">
        <v>2019</v>
      </c>
      <c r="H1721" s="4" t="s">
        <v>44</v>
      </c>
      <c r="I1721" s="4">
        <v>43850</v>
      </c>
      <c r="J1721" s="4" t="s">
        <v>35</v>
      </c>
      <c r="K1721" s="4" t="s">
        <v>36</v>
      </c>
      <c r="L1721" s="4" t="s">
        <v>47</v>
      </c>
      <c r="M1721" s="6" t="s">
        <v>25</v>
      </c>
      <c r="N1721" s="4">
        <v>8</v>
      </c>
      <c r="O1721" s="4" t="s">
        <v>74</v>
      </c>
      <c r="P1721" s="4" t="s">
        <v>40</v>
      </c>
      <c r="Q1721" s="4" t="s">
        <v>70</v>
      </c>
    </row>
    <row r="1722" spans="1:17" ht="14.25" customHeight="1" x14ac:dyDescent="0.35">
      <c r="A1722" s="4" t="s">
        <v>1416</v>
      </c>
      <c r="B1722" s="7">
        <v>45391</v>
      </c>
      <c r="C1722" s="4" t="s">
        <v>18</v>
      </c>
      <c r="D1722" s="4" t="s">
        <v>19</v>
      </c>
      <c r="E1722" s="4" t="s">
        <v>63</v>
      </c>
      <c r="F1722" s="4" t="s">
        <v>64</v>
      </c>
      <c r="G1722" s="4">
        <v>2021</v>
      </c>
      <c r="H1722" s="4" t="s">
        <v>54</v>
      </c>
      <c r="I1722" s="4">
        <v>17520</v>
      </c>
      <c r="J1722" s="4" t="s">
        <v>23</v>
      </c>
      <c r="K1722" s="4" t="s">
        <v>77</v>
      </c>
      <c r="L1722" s="4" t="s">
        <v>56</v>
      </c>
      <c r="M1722" s="6" t="s">
        <v>25</v>
      </c>
      <c r="N1722" s="4">
        <v>8</v>
      </c>
      <c r="O1722" s="4" t="s">
        <v>27</v>
      </c>
      <c r="P1722" s="4" t="s">
        <v>28</v>
      </c>
      <c r="Q1722" s="4" t="s">
        <v>29</v>
      </c>
    </row>
    <row r="1723" spans="1:17" ht="14.25" customHeight="1" x14ac:dyDescent="0.35">
      <c r="A1723" s="4" t="s">
        <v>738</v>
      </c>
      <c r="B1723" s="7">
        <v>45414</v>
      </c>
      <c r="C1723" s="4" t="s">
        <v>53</v>
      </c>
      <c r="D1723" s="4" t="s">
        <v>84</v>
      </c>
      <c r="E1723" s="4" t="s">
        <v>20</v>
      </c>
      <c r="F1723" s="4" t="s">
        <v>43</v>
      </c>
      <c r="G1723" s="4">
        <v>2021</v>
      </c>
      <c r="H1723" s="4" t="s">
        <v>65</v>
      </c>
      <c r="I1723" s="4">
        <v>21875</v>
      </c>
      <c r="J1723" s="4" t="s">
        <v>66</v>
      </c>
      <c r="K1723" s="4" t="s">
        <v>46</v>
      </c>
      <c r="L1723" s="4" t="s">
        <v>87</v>
      </c>
      <c r="M1723" s="6" t="s">
        <v>57</v>
      </c>
      <c r="N1723" s="4" t="s">
        <v>26</v>
      </c>
      <c r="O1723" s="4" t="s">
        <v>82</v>
      </c>
      <c r="P1723" s="4" t="s">
        <v>28</v>
      </c>
      <c r="Q1723" s="4" t="s">
        <v>51</v>
      </c>
    </row>
    <row r="1724" spans="1:17" ht="14.25" customHeight="1" x14ac:dyDescent="0.35">
      <c r="A1724" s="4" t="s">
        <v>1417</v>
      </c>
      <c r="B1724" s="5">
        <v>45383</v>
      </c>
      <c r="C1724" s="4" t="s">
        <v>42</v>
      </c>
      <c r="D1724" s="4" t="s">
        <v>72</v>
      </c>
      <c r="E1724" s="4" t="s">
        <v>73</v>
      </c>
      <c r="F1724" s="4" t="s">
        <v>43</v>
      </c>
      <c r="G1724" s="4">
        <v>2022</v>
      </c>
      <c r="H1724" s="4" t="s">
        <v>34</v>
      </c>
      <c r="I1724" s="4">
        <v>39330</v>
      </c>
      <c r="J1724" s="4" t="s">
        <v>55</v>
      </c>
      <c r="K1724" s="4" t="s">
        <v>46</v>
      </c>
      <c r="L1724" s="4" t="s">
        <v>87</v>
      </c>
      <c r="M1724" s="6" t="s">
        <v>48</v>
      </c>
      <c r="N1724" s="4" t="s">
        <v>58</v>
      </c>
      <c r="O1724" s="4" t="s">
        <v>74</v>
      </c>
      <c r="P1724" s="4" t="s">
        <v>28</v>
      </c>
      <c r="Q1724" s="4" t="s">
        <v>70</v>
      </c>
    </row>
    <row r="1725" spans="1:17" ht="14.25" customHeight="1" x14ac:dyDescent="0.35">
      <c r="A1725" s="4" t="s">
        <v>1418</v>
      </c>
      <c r="B1725" s="5">
        <v>45368</v>
      </c>
      <c r="C1725" s="4" t="s">
        <v>53</v>
      </c>
      <c r="D1725" s="4" t="s">
        <v>19</v>
      </c>
      <c r="E1725" s="4" t="s">
        <v>63</v>
      </c>
      <c r="F1725" s="4" t="s">
        <v>81</v>
      </c>
      <c r="G1725" s="4">
        <v>2018</v>
      </c>
      <c r="H1725" s="4" t="s">
        <v>34</v>
      </c>
      <c r="I1725" s="4">
        <v>39285</v>
      </c>
      <c r="J1725" s="4" t="s">
        <v>45</v>
      </c>
      <c r="K1725" s="4" t="s">
        <v>36</v>
      </c>
      <c r="L1725" s="4" t="s">
        <v>37</v>
      </c>
      <c r="M1725" s="6" t="s">
        <v>57</v>
      </c>
      <c r="N1725" s="4">
        <v>8</v>
      </c>
      <c r="O1725" s="4" t="s">
        <v>74</v>
      </c>
      <c r="P1725" s="4" t="s">
        <v>40</v>
      </c>
      <c r="Q1725" s="4" t="s">
        <v>29</v>
      </c>
    </row>
    <row r="1726" spans="1:17" ht="14.25" customHeight="1" x14ac:dyDescent="0.35">
      <c r="A1726" s="4" t="s">
        <v>749</v>
      </c>
      <c r="B1726" s="5">
        <v>45556</v>
      </c>
      <c r="C1726" s="4" t="s">
        <v>76</v>
      </c>
      <c r="D1726" s="4" t="s">
        <v>19</v>
      </c>
      <c r="E1726" s="4" t="s">
        <v>79</v>
      </c>
      <c r="F1726" s="4" t="s">
        <v>69</v>
      </c>
      <c r="G1726" s="4">
        <v>2018</v>
      </c>
      <c r="H1726" s="4" t="s">
        <v>54</v>
      </c>
      <c r="I1726" s="4">
        <v>17000</v>
      </c>
      <c r="J1726" s="4" t="s">
        <v>55</v>
      </c>
      <c r="K1726" s="4" t="s">
        <v>42</v>
      </c>
      <c r="L1726" s="4" t="s">
        <v>37</v>
      </c>
      <c r="M1726" s="6" t="s">
        <v>48</v>
      </c>
      <c r="N1726" s="4" t="s">
        <v>58</v>
      </c>
      <c r="O1726" s="4" t="s">
        <v>27</v>
      </c>
      <c r="P1726" s="4" t="s">
        <v>50</v>
      </c>
      <c r="Q1726" s="4" t="s">
        <v>70</v>
      </c>
    </row>
    <row r="1727" spans="1:17" ht="14.25" customHeight="1" x14ac:dyDescent="0.35">
      <c r="A1727" s="4" t="s">
        <v>961</v>
      </c>
      <c r="B1727" s="5">
        <v>45404</v>
      </c>
      <c r="C1727" s="4" t="s">
        <v>76</v>
      </c>
      <c r="D1727" s="4" t="s">
        <v>84</v>
      </c>
      <c r="E1727" s="4" t="s">
        <v>20</v>
      </c>
      <c r="F1727" s="4" t="s">
        <v>43</v>
      </c>
      <c r="G1727" s="4">
        <v>2018</v>
      </c>
      <c r="H1727" s="4" t="s">
        <v>34</v>
      </c>
      <c r="I1727" s="4">
        <v>36450</v>
      </c>
      <c r="J1727" s="4" t="s">
        <v>45</v>
      </c>
      <c r="K1727" s="4" t="s">
        <v>18</v>
      </c>
      <c r="L1727" s="4" t="s">
        <v>56</v>
      </c>
      <c r="M1727" s="6" t="s">
        <v>57</v>
      </c>
      <c r="N1727" s="4">
        <v>8</v>
      </c>
      <c r="O1727" s="4" t="s">
        <v>74</v>
      </c>
      <c r="P1727" s="4" t="s">
        <v>40</v>
      </c>
      <c r="Q1727" s="4" t="s">
        <v>29</v>
      </c>
    </row>
    <row r="1728" spans="1:17" ht="14.25" customHeight="1" x14ac:dyDescent="0.35">
      <c r="A1728" s="4" t="s">
        <v>1419</v>
      </c>
      <c r="B1728" s="5">
        <v>45296</v>
      </c>
      <c r="C1728" s="4" t="s">
        <v>53</v>
      </c>
      <c r="D1728" s="4" t="s">
        <v>19</v>
      </c>
      <c r="E1728" s="4" t="s">
        <v>20</v>
      </c>
      <c r="F1728" s="4" t="s">
        <v>90</v>
      </c>
      <c r="G1728" s="4">
        <v>2020</v>
      </c>
      <c r="H1728" s="4" t="s">
        <v>22</v>
      </c>
      <c r="I1728" s="4">
        <v>24000</v>
      </c>
      <c r="J1728" s="4" t="s">
        <v>55</v>
      </c>
      <c r="K1728" s="4" t="s">
        <v>42</v>
      </c>
      <c r="L1728" s="4" t="s">
        <v>47</v>
      </c>
      <c r="M1728" s="6" t="s">
        <v>25</v>
      </c>
      <c r="N1728" s="4" t="s">
        <v>26</v>
      </c>
      <c r="O1728" s="4" t="s">
        <v>27</v>
      </c>
      <c r="P1728" s="4" t="s">
        <v>50</v>
      </c>
      <c r="Q1728" s="4" t="s">
        <v>51</v>
      </c>
    </row>
    <row r="1729" spans="1:17" ht="14.25" customHeight="1" x14ac:dyDescent="0.35">
      <c r="A1729" s="4" t="s">
        <v>321</v>
      </c>
      <c r="B1729" s="5">
        <v>45316</v>
      </c>
      <c r="C1729" s="4" t="s">
        <v>42</v>
      </c>
      <c r="D1729" s="4" t="s">
        <v>84</v>
      </c>
      <c r="E1729" s="4" t="s">
        <v>86</v>
      </c>
      <c r="F1729" s="4" t="s">
        <v>43</v>
      </c>
      <c r="G1729" s="4">
        <v>2019</v>
      </c>
      <c r="H1729" s="4" t="s">
        <v>54</v>
      </c>
      <c r="I1729" s="4">
        <v>15600</v>
      </c>
      <c r="J1729" s="4" t="s">
        <v>45</v>
      </c>
      <c r="K1729" s="4" t="s">
        <v>36</v>
      </c>
      <c r="L1729" s="4" t="s">
        <v>87</v>
      </c>
      <c r="M1729" s="6" t="s">
        <v>38</v>
      </c>
      <c r="N1729" s="4" t="s">
        <v>26</v>
      </c>
      <c r="O1729" s="4" t="s">
        <v>74</v>
      </c>
      <c r="P1729" s="4" t="s">
        <v>28</v>
      </c>
      <c r="Q1729" s="4" t="s">
        <v>51</v>
      </c>
    </row>
    <row r="1730" spans="1:17" ht="14.25" customHeight="1" x14ac:dyDescent="0.35">
      <c r="A1730" s="4" t="s">
        <v>1420</v>
      </c>
      <c r="B1730" s="5">
        <v>45478</v>
      </c>
      <c r="C1730" s="4" t="s">
        <v>31</v>
      </c>
      <c r="D1730" s="4" t="s">
        <v>19</v>
      </c>
      <c r="E1730" s="4" t="s">
        <v>89</v>
      </c>
      <c r="F1730" s="4" t="s">
        <v>21</v>
      </c>
      <c r="G1730" s="4">
        <v>2019</v>
      </c>
      <c r="H1730" s="4" t="s">
        <v>34</v>
      </c>
      <c r="I1730" s="4">
        <v>33750</v>
      </c>
      <c r="J1730" s="4" t="s">
        <v>55</v>
      </c>
      <c r="K1730" s="4" t="s">
        <v>46</v>
      </c>
      <c r="L1730" s="4" t="s">
        <v>24</v>
      </c>
      <c r="M1730" s="6" t="s">
        <v>38</v>
      </c>
      <c r="N1730" s="4">
        <v>8</v>
      </c>
      <c r="O1730" s="4" t="s">
        <v>59</v>
      </c>
      <c r="P1730" s="4" t="s">
        <v>28</v>
      </c>
      <c r="Q1730" s="4" t="s">
        <v>29</v>
      </c>
    </row>
    <row r="1731" spans="1:17" ht="14.25" customHeight="1" x14ac:dyDescent="0.35">
      <c r="A1731" s="4" t="s">
        <v>839</v>
      </c>
      <c r="B1731" s="5">
        <v>45634</v>
      </c>
      <c r="C1731" s="4" t="s">
        <v>42</v>
      </c>
      <c r="D1731" s="4" t="s">
        <v>72</v>
      </c>
      <c r="E1731" s="4" t="s">
        <v>20</v>
      </c>
      <c r="F1731" s="4" t="s">
        <v>43</v>
      </c>
      <c r="G1731" s="4">
        <v>2022</v>
      </c>
      <c r="H1731" s="4" t="s">
        <v>22</v>
      </c>
      <c r="I1731" s="4">
        <v>26400</v>
      </c>
      <c r="J1731" s="4" t="s">
        <v>23</v>
      </c>
      <c r="K1731" s="4" t="s">
        <v>36</v>
      </c>
      <c r="L1731" s="4" t="s">
        <v>37</v>
      </c>
      <c r="M1731" s="6" t="s">
        <v>57</v>
      </c>
      <c r="N1731" s="4" t="s">
        <v>49</v>
      </c>
      <c r="O1731" s="4" t="s">
        <v>74</v>
      </c>
      <c r="P1731" s="4" t="s">
        <v>28</v>
      </c>
      <c r="Q1731" s="4" t="s">
        <v>60</v>
      </c>
    </row>
    <row r="1732" spans="1:17" ht="14.25" customHeight="1" x14ac:dyDescent="0.35">
      <c r="A1732" s="4" t="s">
        <v>1421</v>
      </c>
      <c r="B1732" s="5">
        <v>45496</v>
      </c>
      <c r="C1732" s="4" t="s">
        <v>53</v>
      </c>
      <c r="D1732" s="4" t="s">
        <v>19</v>
      </c>
      <c r="E1732" s="4" t="s">
        <v>33</v>
      </c>
      <c r="F1732" s="4" t="s">
        <v>69</v>
      </c>
      <c r="G1732" s="4">
        <v>2022</v>
      </c>
      <c r="H1732" s="4" t="s">
        <v>34</v>
      </c>
      <c r="I1732" s="4">
        <v>39555</v>
      </c>
      <c r="J1732" s="4" t="s">
        <v>55</v>
      </c>
      <c r="K1732" s="4" t="s">
        <v>46</v>
      </c>
      <c r="L1732" s="4" t="s">
        <v>37</v>
      </c>
      <c r="M1732" s="6" t="s">
        <v>38</v>
      </c>
      <c r="N1732" s="4">
        <v>8</v>
      </c>
      <c r="O1732" s="4" t="s">
        <v>74</v>
      </c>
      <c r="P1732" s="4" t="s">
        <v>28</v>
      </c>
      <c r="Q1732" s="4" t="s">
        <v>51</v>
      </c>
    </row>
    <row r="1733" spans="1:17" ht="14.25" customHeight="1" x14ac:dyDescent="0.35">
      <c r="A1733" s="4" t="s">
        <v>1422</v>
      </c>
      <c r="B1733" s="5">
        <v>45574</v>
      </c>
      <c r="C1733" s="4" t="s">
        <v>18</v>
      </c>
      <c r="D1733" s="4" t="s">
        <v>19</v>
      </c>
      <c r="E1733" s="4" t="s">
        <v>20</v>
      </c>
      <c r="F1733" s="4" t="s">
        <v>64</v>
      </c>
      <c r="G1733" s="4">
        <v>2022</v>
      </c>
      <c r="H1733" s="4" t="s">
        <v>44</v>
      </c>
      <c r="I1733" s="4">
        <v>43900</v>
      </c>
      <c r="J1733" s="4" t="s">
        <v>35</v>
      </c>
      <c r="K1733" s="4" t="s">
        <v>46</v>
      </c>
      <c r="L1733" s="4" t="s">
        <v>37</v>
      </c>
      <c r="M1733" s="6" t="s">
        <v>38</v>
      </c>
      <c r="N1733" s="4" t="s">
        <v>58</v>
      </c>
      <c r="O1733" s="4" t="s">
        <v>82</v>
      </c>
      <c r="P1733" s="4" t="s">
        <v>28</v>
      </c>
      <c r="Q1733" s="4" t="s">
        <v>60</v>
      </c>
    </row>
    <row r="1734" spans="1:17" ht="14.25" customHeight="1" x14ac:dyDescent="0.35">
      <c r="A1734" s="4" t="s">
        <v>1423</v>
      </c>
      <c r="B1734" s="5">
        <v>45302</v>
      </c>
      <c r="C1734" s="4" t="s">
        <v>18</v>
      </c>
      <c r="D1734" s="4" t="s">
        <v>32</v>
      </c>
      <c r="E1734" s="4" t="s">
        <v>20</v>
      </c>
      <c r="F1734" s="4" t="s">
        <v>43</v>
      </c>
      <c r="G1734" s="4">
        <v>2021</v>
      </c>
      <c r="H1734" s="4" t="s">
        <v>54</v>
      </c>
      <c r="I1734" s="4">
        <v>17540</v>
      </c>
      <c r="J1734" s="4" t="s">
        <v>45</v>
      </c>
      <c r="K1734" s="4" t="s">
        <v>42</v>
      </c>
      <c r="L1734" s="4" t="s">
        <v>24</v>
      </c>
      <c r="M1734" s="6" t="s">
        <v>38</v>
      </c>
      <c r="N1734" s="4" t="s">
        <v>49</v>
      </c>
      <c r="O1734" s="4" t="s">
        <v>59</v>
      </c>
      <c r="P1734" s="4" t="s">
        <v>50</v>
      </c>
      <c r="Q1734" s="4" t="s">
        <v>51</v>
      </c>
    </row>
    <row r="1735" spans="1:17" ht="14.25" customHeight="1" x14ac:dyDescent="0.35">
      <c r="A1735" s="4" t="s">
        <v>1424</v>
      </c>
      <c r="B1735" s="5">
        <v>45593</v>
      </c>
      <c r="C1735" s="4" t="s">
        <v>76</v>
      </c>
      <c r="D1735" s="4" t="s">
        <v>32</v>
      </c>
      <c r="E1735" s="4" t="s">
        <v>63</v>
      </c>
      <c r="F1735" s="4" t="s">
        <v>90</v>
      </c>
      <c r="G1735" s="4">
        <v>2018</v>
      </c>
      <c r="H1735" s="4" t="s">
        <v>34</v>
      </c>
      <c r="I1735" s="4">
        <v>39420</v>
      </c>
      <c r="J1735" s="4" t="s">
        <v>23</v>
      </c>
      <c r="K1735" s="4" t="s">
        <v>36</v>
      </c>
      <c r="L1735" s="4" t="s">
        <v>87</v>
      </c>
      <c r="M1735" s="6" t="s">
        <v>57</v>
      </c>
      <c r="N1735" s="4" t="s">
        <v>49</v>
      </c>
      <c r="O1735" s="4" t="s">
        <v>59</v>
      </c>
      <c r="P1735" s="4" t="s">
        <v>40</v>
      </c>
      <c r="Q1735" s="4" t="s">
        <v>29</v>
      </c>
    </row>
    <row r="1736" spans="1:17" ht="14.25" customHeight="1" x14ac:dyDescent="0.35">
      <c r="A1736" s="4" t="s">
        <v>496</v>
      </c>
      <c r="B1736" s="7">
        <v>45308</v>
      </c>
      <c r="C1736" s="4" t="s">
        <v>53</v>
      </c>
      <c r="D1736" s="4" t="s">
        <v>62</v>
      </c>
      <c r="E1736" s="4" t="s">
        <v>20</v>
      </c>
      <c r="F1736" s="4" t="s">
        <v>21</v>
      </c>
      <c r="G1736" s="4">
        <v>2020</v>
      </c>
      <c r="H1736" s="4" t="s">
        <v>34</v>
      </c>
      <c r="I1736" s="4">
        <v>39375</v>
      </c>
      <c r="J1736" s="4" t="s">
        <v>66</v>
      </c>
      <c r="K1736" s="4" t="s">
        <v>77</v>
      </c>
      <c r="L1736" s="4" t="s">
        <v>87</v>
      </c>
      <c r="M1736" s="6" t="s">
        <v>38</v>
      </c>
      <c r="N1736" s="4">
        <v>8</v>
      </c>
      <c r="O1736" s="4" t="s">
        <v>74</v>
      </c>
      <c r="P1736" s="4" t="s">
        <v>28</v>
      </c>
      <c r="Q1736" s="4" t="s">
        <v>70</v>
      </c>
    </row>
    <row r="1737" spans="1:17" ht="14.25" customHeight="1" x14ac:dyDescent="0.35">
      <c r="A1737" s="4" t="s">
        <v>1425</v>
      </c>
      <c r="B1737" s="7">
        <v>45638</v>
      </c>
      <c r="C1737" s="4" t="s">
        <v>42</v>
      </c>
      <c r="D1737" s="4" t="s">
        <v>72</v>
      </c>
      <c r="E1737" s="4" t="s">
        <v>73</v>
      </c>
      <c r="F1737" s="4" t="s">
        <v>81</v>
      </c>
      <c r="G1737" s="4">
        <v>2019</v>
      </c>
      <c r="H1737" s="4" t="s">
        <v>22</v>
      </c>
      <c r="I1737" s="4">
        <v>26220</v>
      </c>
      <c r="J1737" s="4" t="s">
        <v>23</v>
      </c>
      <c r="K1737" s="4" t="s">
        <v>77</v>
      </c>
      <c r="L1737" s="4" t="s">
        <v>37</v>
      </c>
      <c r="M1737" s="6" t="s">
        <v>38</v>
      </c>
      <c r="N1737" s="4">
        <v>8</v>
      </c>
      <c r="O1737" s="4" t="s">
        <v>59</v>
      </c>
      <c r="P1737" s="4" t="s">
        <v>28</v>
      </c>
      <c r="Q1737" s="4" t="s">
        <v>51</v>
      </c>
    </row>
    <row r="1738" spans="1:17" ht="14.25" customHeight="1" x14ac:dyDescent="0.35">
      <c r="A1738" s="4" t="s">
        <v>1426</v>
      </c>
      <c r="B1738" s="5">
        <v>45477</v>
      </c>
      <c r="C1738" s="4" t="s">
        <v>76</v>
      </c>
      <c r="D1738" s="4" t="s">
        <v>32</v>
      </c>
      <c r="E1738" s="4" t="s">
        <v>63</v>
      </c>
      <c r="F1738" s="4" t="s">
        <v>81</v>
      </c>
      <c r="G1738" s="4">
        <v>2020</v>
      </c>
      <c r="H1738" s="4" t="s">
        <v>44</v>
      </c>
      <c r="I1738" s="4">
        <v>43650</v>
      </c>
      <c r="J1738" s="4" t="s">
        <v>23</v>
      </c>
      <c r="K1738" s="4" t="s">
        <v>36</v>
      </c>
      <c r="L1738" s="4" t="s">
        <v>47</v>
      </c>
      <c r="M1738" s="6" t="s">
        <v>57</v>
      </c>
      <c r="N1738" s="4" t="s">
        <v>67</v>
      </c>
      <c r="O1738" s="4" t="s">
        <v>82</v>
      </c>
      <c r="P1738" s="4" t="s">
        <v>28</v>
      </c>
      <c r="Q1738" s="4" t="s">
        <v>60</v>
      </c>
    </row>
    <row r="1739" spans="1:17" ht="14.25" customHeight="1" x14ac:dyDescent="0.35">
      <c r="A1739" s="4" t="s">
        <v>1427</v>
      </c>
      <c r="B1739" s="5">
        <v>45421</v>
      </c>
      <c r="C1739" s="4" t="s">
        <v>53</v>
      </c>
      <c r="D1739" s="4" t="s">
        <v>32</v>
      </c>
      <c r="E1739" s="4" t="s">
        <v>79</v>
      </c>
      <c r="F1739" s="4" t="s">
        <v>43</v>
      </c>
      <c r="G1739" s="4">
        <v>2018</v>
      </c>
      <c r="H1739" s="4" t="s">
        <v>44</v>
      </c>
      <c r="I1739" s="4">
        <v>42500</v>
      </c>
      <c r="J1739" s="4" t="s">
        <v>45</v>
      </c>
      <c r="K1739" s="4" t="s">
        <v>18</v>
      </c>
      <c r="L1739" s="4" t="s">
        <v>87</v>
      </c>
      <c r="M1739" s="6" t="s">
        <v>57</v>
      </c>
      <c r="N1739" s="4" t="s">
        <v>49</v>
      </c>
      <c r="O1739" s="4" t="s">
        <v>74</v>
      </c>
      <c r="P1739" s="4" t="s">
        <v>40</v>
      </c>
      <c r="Q1739" s="4" t="s">
        <v>60</v>
      </c>
    </row>
    <row r="1740" spans="1:17" ht="14.25" customHeight="1" x14ac:dyDescent="0.35">
      <c r="A1740" s="4" t="s">
        <v>1428</v>
      </c>
      <c r="B1740" s="5">
        <v>45440</v>
      </c>
      <c r="C1740" s="4" t="s">
        <v>42</v>
      </c>
      <c r="D1740" s="4" t="s">
        <v>62</v>
      </c>
      <c r="E1740" s="4" t="s">
        <v>20</v>
      </c>
      <c r="F1740" s="4" t="s">
        <v>64</v>
      </c>
      <c r="G1740" s="4">
        <v>2018</v>
      </c>
      <c r="H1740" s="4" t="s">
        <v>22</v>
      </c>
      <c r="I1740" s="4">
        <v>24300</v>
      </c>
      <c r="J1740" s="4" t="s">
        <v>35</v>
      </c>
      <c r="K1740" s="4" t="s">
        <v>77</v>
      </c>
      <c r="L1740" s="4" t="s">
        <v>87</v>
      </c>
      <c r="M1740" s="6" t="s">
        <v>57</v>
      </c>
      <c r="N1740" s="4" t="s">
        <v>49</v>
      </c>
      <c r="O1740" s="4" t="s">
        <v>27</v>
      </c>
      <c r="P1740" s="4" t="s">
        <v>50</v>
      </c>
      <c r="Q1740" s="4" t="s">
        <v>29</v>
      </c>
    </row>
    <row r="1741" spans="1:17" ht="14.25" customHeight="1" x14ac:dyDescent="0.35">
      <c r="A1741" s="4" t="s">
        <v>1057</v>
      </c>
      <c r="B1741" s="5">
        <v>45511</v>
      </c>
      <c r="C1741" s="4" t="s">
        <v>76</v>
      </c>
      <c r="D1741" s="4" t="s">
        <v>62</v>
      </c>
      <c r="E1741" s="4" t="s">
        <v>20</v>
      </c>
      <c r="F1741" s="4" t="s">
        <v>21</v>
      </c>
      <c r="G1741" s="4">
        <v>2019</v>
      </c>
      <c r="H1741" s="4" t="s">
        <v>44</v>
      </c>
      <c r="I1741" s="4">
        <v>40000</v>
      </c>
      <c r="J1741" s="4" t="s">
        <v>66</v>
      </c>
      <c r="K1741" s="4" t="s">
        <v>77</v>
      </c>
      <c r="L1741" s="4" t="s">
        <v>56</v>
      </c>
      <c r="M1741" s="6" t="s">
        <v>57</v>
      </c>
      <c r="N1741" s="4" t="s">
        <v>26</v>
      </c>
      <c r="O1741" s="4" t="s">
        <v>82</v>
      </c>
      <c r="P1741" s="4" t="s">
        <v>40</v>
      </c>
      <c r="Q1741" s="4" t="s">
        <v>51</v>
      </c>
    </row>
    <row r="1742" spans="1:17" ht="14.25" customHeight="1" x14ac:dyDescent="0.35">
      <c r="A1742" s="4" t="s">
        <v>479</v>
      </c>
      <c r="B1742" s="5">
        <v>45421</v>
      </c>
      <c r="C1742" s="4" t="s">
        <v>31</v>
      </c>
      <c r="D1742" s="4" t="s">
        <v>32</v>
      </c>
      <c r="E1742" s="4" t="s">
        <v>86</v>
      </c>
      <c r="F1742" s="4" t="s">
        <v>21</v>
      </c>
      <c r="G1742" s="4">
        <v>2021</v>
      </c>
      <c r="H1742" s="4" t="s">
        <v>34</v>
      </c>
      <c r="I1742" s="4">
        <v>35100</v>
      </c>
      <c r="J1742" s="4" t="s">
        <v>66</v>
      </c>
      <c r="K1742" s="4" t="s">
        <v>42</v>
      </c>
      <c r="L1742" s="4" t="s">
        <v>56</v>
      </c>
      <c r="M1742" s="6" t="s">
        <v>57</v>
      </c>
      <c r="N1742" s="4" t="s">
        <v>26</v>
      </c>
      <c r="O1742" s="4" t="s">
        <v>27</v>
      </c>
      <c r="P1742" s="4" t="s">
        <v>50</v>
      </c>
      <c r="Q1742" s="4" t="s">
        <v>51</v>
      </c>
    </row>
    <row r="1743" spans="1:17" ht="14.25" customHeight="1" x14ac:dyDescent="0.35">
      <c r="A1743" s="4" t="s">
        <v>813</v>
      </c>
      <c r="B1743" s="5">
        <v>45545</v>
      </c>
      <c r="C1743" s="4" t="s">
        <v>42</v>
      </c>
      <c r="D1743" s="4" t="s">
        <v>32</v>
      </c>
      <c r="E1743" s="4" t="s">
        <v>89</v>
      </c>
      <c r="F1743" s="4" t="s">
        <v>90</v>
      </c>
      <c r="G1743" s="4">
        <v>2022</v>
      </c>
      <c r="H1743" s="4" t="s">
        <v>34</v>
      </c>
      <c r="I1743" s="4">
        <v>33750</v>
      </c>
      <c r="J1743" s="4" t="s">
        <v>66</v>
      </c>
      <c r="K1743" s="4" t="s">
        <v>46</v>
      </c>
      <c r="L1743" s="4" t="s">
        <v>37</v>
      </c>
      <c r="M1743" s="6" t="s">
        <v>48</v>
      </c>
      <c r="N1743" s="4" t="s">
        <v>58</v>
      </c>
      <c r="O1743" s="4" t="s">
        <v>27</v>
      </c>
      <c r="P1743" s="4" t="s">
        <v>28</v>
      </c>
      <c r="Q1743" s="4" t="s">
        <v>70</v>
      </c>
    </row>
    <row r="1744" spans="1:17" ht="14.25" customHeight="1" x14ac:dyDescent="0.35">
      <c r="A1744" s="4" t="s">
        <v>1429</v>
      </c>
      <c r="B1744" s="5">
        <v>45472</v>
      </c>
      <c r="C1744" s="4" t="s">
        <v>42</v>
      </c>
      <c r="D1744" s="4" t="s">
        <v>72</v>
      </c>
      <c r="E1744" s="4" t="s">
        <v>20</v>
      </c>
      <c r="F1744" s="4" t="s">
        <v>21</v>
      </c>
      <c r="G1744" s="4">
        <v>2021</v>
      </c>
      <c r="H1744" s="4" t="s">
        <v>44</v>
      </c>
      <c r="I1744" s="4">
        <v>44000</v>
      </c>
      <c r="J1744" s="4" t="s">
        <v>45</v>
      </c>
      <c r="K1744" s="4" t="s">
        <v>36</v>
      </c>
      <c r="L1744" s="4" t="s">
        <v>87</v>
      </c>
      <c r="M1744" s="6" t="s">
        <v>48</v>
      </c>
      <c r="N1744" s="4" t="s">
        <v>67</v>
      </c>
      <c r="O1744" s="4" t="s">
        <v>82</v>
      </c>
      <c r="P1744" s="4" t="s">
        <v>28</v>
      </c>
      <c r="Q1744" s="4" t="s">
        <v>60</v>
      </c>
    </row>
    <row r="1745" spans="1:17" ht="14.25" customHeight="1" x14ac:dyDescent="0.35">
      <c r="A1745" s="4" t="s">
        <v>1430</v>
      </c>
      <c r="B1745" s="5">
        <v>45455</v>
      </c>
      <c r="C1745" s="4" t="s">
        <v>53</v>
      </c>
      <c r="D1745" s="4" t="s">
        <v>32</v>
      </c>
      <c r="E1745" s="4" t="s">
        <v>33</v>
      </c>
      <c r="F1745" s="4" t="s">
        <v>64</v>
      </c>
      <c r="G1745" s="4">
        <v>2018</v>
      </c>
      <c r="H1745" s="4" t="s">
        <v>34</v>
      </c>
      <c r="I1745" s="4">
        <v>39555</v>
      </c>
      <c r="J1745" s="4" t="s">
        <v>23</v>
      </c>
      <c r="K1745" s="4" t="s">
        <v>46</v>
      </c>
      <c r="L1745" s="4" t="s">
        <v>24</v>
      </c>
      <c r="M1745" s="6" t="s">
        <v>38</v>
      </c>
      <c r="N1745" s="4" t="s">
        <v>58</v>
      </c>
      <c r="O1745" s="4" t="s">
        <v>39</v>
      </c>
      <c r="P1745" s="4" t="s">
        <v>28</v>
      </c>
      <c r="Q1745" s="4" t="s">
        <v>51</v>
      </c>
    </row>
    <row r="1746" spans="1:17" ht="14.25" customHeight="1" x14ac:dyDescent="0.35">
      <c r="A1746" s="4" t="s">
        <v>1431</v>
      </c>
      <c r="B1746" s="5">
        <v>45516</v>
      </c>
      <c r="C1746" s="4" t="s">
        <v>76</v>
      </c>
      <c r="D1746" s="4" t="s">
        <v>84</v>
      </c>
      <c r="E1746" s="4" t="s">
        <v>20</v>
      </c>
      <c r="F1746" s="4" t="s">
        <v>43</v>
      </c>
      <c r="G1746" s="4">
        <v>2018</v>
      </c>
      <c r="H1746" s="4" t="s">
        <v>44</v>
      </c>
      <c r="I1746" s="4">
        <v>43900</v>
      </c>
      <c r="J1746" s="4" t="s">
        <v>66</v>
      </c>
      <c r="K1746" s="4" t="s">
        <v>18</v>
      </c>
      <c r="L1746" s="4" t="s">
        <v>87</v>
      </c>
      <c r="M1746" s="6" t="s">
        <v>48</v>
      </c>
      <c r="N1746" s="4" t="s">
        <v>49</v>
      </c>
      <c r="O1746" s="4" t="s">
        <v>39</v>
      </c>
      <c r="P1746" s="4" t="s">
        <v>28</v>
      </c>
      <c r="Q1746" s="4" t="s">
        <v>29</v>
      </c>
    </row>
    <row r="1747" spans="1:17" ht="14.25" customHeight="1" x14ac:dyDescent="0.35">
      <c r="A1747" s="4" t="s">
        <v>1432</v>
      </c>
      <c r="B1747" s="5">
        <v>45430</v>
      </c>
      <c r="C1747" s="4" t="s">
        <v>18</v>
      </c>
      <c r="D1747" s="4" t="s">
        <v>72</v>
      </c>
      <c r="E1747" s="4" t="s">
        <v>20</v>
      </c>
      <c r="F1747" s="4" t="s">
        <v>90</v>
      </c>
      <c r="G1747" s="4">
        <v>2021</v>
      </c>
      <c r="H1747" s="4" t="s">
        <v>22</v>
      </c>
      <c r="I1747" s="4">
        <v>26310</v>
      </c>
      <c r="J1747" s="4" t="s">
        <v>23</v>
      </c>
      <c r="K1747" s="4" t="s">
        <v>18</v>
      </c>
      <c r="L1747" s="4" t="s">
        <v>56</v>
      </c>
      <c r="M1747" s="6" t="s">
        <v>57</v>
      </c>
      <c r="N1747" s="4" t="s">
        <v>58</v>
      </c>
      <c r="O1747" s="4" t="s">
        <v>74</v>
      </c>
      <c r="P1747" s="4" t="s">
        <v>28</v>
      </c>
      <c r="Q1747" s="4" t="s">
        <v>51</v>
      </c>
    </row>
    <row r="1748" spans="1:17" ht="14.25" customHeight="1" x14ac:dyDescent="0.35">
      <c r="A1748" s="4" t="s">
        <v>1433</v>
      </c>
      <c r="B1748" s="5">
        <v>45449</v>
      </c>
      <c r="C1748" s="4" t="s">
        <v>42</v>
      </c>
      <c r="D1748" s="4" t="s">
        <v>72</v>
      </c>
      <c r="E1748" s="4" t="s">
        <v>63</v>
      </c>
      <c r="F1748" s="4" t="s">
        <v>43</v>
      </c>
      <c r="G1748" s="4">
        <v>2022</v>
      </c>
      <c r="H1748" s="4" t="s">
        <v>54</v>
      </c>
      <c r="I1748" s="4">
        <v>17520</v>
      </c>
      <c r="J1748" s="4" t="s">
        <v>23</v>
      </c>
      <c r="K1748" s="4" t="s">
        <v>46</v>
      </c>
      <c r="L1748" s="4" t="s">
        <v>56</v>
      </c>
      <c r="M1748" s="6" t="s">
        <v>57</v>
      </c>
      <c r="N1748" s="4">
        <v>8</v>
      </c>
      <c r="O1748" s="4" t="s">
        <v>74</v>
      </c>
      <c r="P1748" s="4" t="s">
        <v>50</v>
      </c>
      <c r="Q1748" s="4" t="s">
        <v>60</v>
      </c>
    </row>
    <row r="1749" spans="1:17" ht="14.25" customHeight="1" x14ac:dyDescent="0.35">
      <c r="A1749" s="4" t="s">
        <v>263</v>
      </c>
      <c r="B1749" s="5">
        <v>45641</v>
      </c>
      <c r="C1749" s="4" t="s">
        <v>42</v>
      </c>
      <c r="D1749" s="4" t="s">
        <v>62</v>
      </c>
      <c r="E1749" s="4" t="s">
        <v>20</v>
      </c>
      <c r="F1749" s="4" t="s">
        <v>81</v>
      </c>
      <c r="G1749" s="4">
        <v>2022</v>
      </c>
      <c r="H1749" s="4" t="s">
        <v>22</v>
      </c>
      <c r="I1749" s="4">
        <v>26250</v>
      </c>
      <c r="J1749" s="4" t="s">
        <v>35</v>
      </c>
      <c r="K1749" s="4" t="s">
        <v>36</v>
      </c>
      <c r="L1749" s="4" t="s">
        <v>87</v>
      </c>
      <c r="M1749" s="6" t="s">
        <v>48</v>
      </c>
      <c r="N1749" s="4" t="s">
        <v>49</v>
      </c>
      <c r="O1749" s="4" t="s">
        <v>27</v>
      </c>
      <c r="P1749" s="4" t="s">
        <v>40</v>
      </c>
      <c r="Q1749" s="4" t="s">
        <v>51</v>
      </c>
    </row>
    <row r="1750" spans="1:17" ht="14.25" customHeight="1" x14ac:dyDescent="0.35">
      <c r="A1750" s="4" t="s">
        <v>1434</v>
      </c>
      <c r="B1750" s="7">
        <v>45441</v>
      </c>
      <c r="C1750" s="4" t="s">
        <v>31</v>
      </c>
      <c r="D1750" s="4" t="s">
        <v>19</v>
      </c>
      <c r="E1750" s="4" t="s">
        <v>73</v>
      </c>
      <c r="F1750" s="4" t="s">
        <v>43</v>
      </c>
      <c r="G1750" s="4">
        <v>2018</v>
      </c>
      <c r="H1750" s="4" t="s">
        <v>54</v>
      </c>
      <c r="I1750" s="4">
        <v>17480</v>
      </c>
      <c r="J1750" s="4" t="s">
        <v>45</v>
      </c>
      <c r="K1750" s="4" t="s">
        <v>36</v>
      </c>
      <c r="L1750" s="4" t="s">
        <v>87</v>
      </c>
      <c r="M1750" s="6" t="s">
        <v>38</v>
      </c>
      <c r="N1750" s="4" t="s">
        <v>26</v>
      </c>
      <c r="O1750" s="4" t="s">
        <v>82</v>
      </c>
      <c r="P1750" s="4" t="s">
        <v>28</v>
      </c>
      <c r="Q1750" s="4" t="s">
        <v>29</v>
      </c>
    </row>
    <row r="1751" spans="1:17" ht="14.25" customHeight="1" x14ac:dyDescent="0.35">
      <c r="A1751" s="4" t="s">
        <v>1435</v>
      </c>
      <c r="B1751" s="7">
        <v>45295</v>
      </c>
      <c r="C1751" s="4" t="s">
        <v>18</v>
      </c>
      <c r="D1751" s="4" t="s">
        <v>84</v>
      </c>
      <c r="E1751" s="4" t="s">
        <v>63</v>
      </c>
      <c r="F1751" s="4" t="s">
        <v>69</v>
      </c>
      <c r="G1751" s="4">
        <v>2022</v>
      </c>
      <c r="H1751" s="4" t="s">
        <v>22</v>
      </c>
      <c r="I1751" s="4">
        <v>26190</v>
      </c>
      <c r="J1751" s="4" t="s">
        <v>66</v>
      </c>
      <c r="K1751" s="4" t="s">
        <v>42</v>
      </c>
      <c r="L1751" s="4" t="s">
        <v>47</v>
      </c>
      <c r="M1751" s="6" t="s">
        <v>38</v>
      </c>
      <c r="N1751" s="4">
        <v>8</v>
      </c>
      <c r="O1751" s="4" t="s">
        <v>74</v>
      </c>
      <c r="P1751" s="4" t="s">
        <v>28</v>
      </c>
      <c r="Q1751" s="4" t="s">
        <v>70</v>
      </c>
    </row>
    <row r="1752" spans="1:17" ht="14.25" customHeight="1" x14ac:dyDescent="0.35">
      <c r="A1752" s="4" t="s">
        <v>1436</v>
      </c>
      <c r="B1752" s="7">
        <v>45357</v>
      </c>
      <c r="C1752" s="4" t="s">
        <v>53</v>
      </c>
      <c r="D1752" s="4" t="s">
        <v>84</v>
      </c>
      <c r="E1752" s="4" t="s">
        <v>79</v>
      </c>
      <c r="F1752" s="4" t="s">
        <v>90</v>
      </c>
      <c r="G1752" s="4">
        <v>2022</v>
      </c>
      <c r="H1752" s="4" t="s">
        <v>65</v>
      </c>
      <c r="I1752" s="4">
        <v>21250</v>
      </c>
      <c r="J1752" s="4" t="s">
        <v>45</v>
      </c>
      <c r="K1752" s="4" t="s">
        <v>77</v>
      </c>
      <c r="L1752" s="4" t="s">
        <v>56</v>
      </c>
      <c r="M1752" s="6" t="s">
        <v>25</v>
      </c>
      <c r="N1752" s="4" t="s">
        <v>26</v>
      </c>
      <c r="O1752" s="4" t="s">
        <v>82</v>
      </c>
      <c r="P1752" s="4" t="s">
        <v>28</v>
      </c>
      <c r="Q1752" s="4" t="s">
        <v>60</v>
      </c>
    </row>
    <row r="1753" spans="1:17" ht="14.25" customHeight="1" x14ac:dyDescent="0.35">
      <c r="A1753" s="4" t="s">
        <v>1437</v>
      </c>
      <c r="B1753" s="7">
        <v>45365</v>
      </c>
      <c r="C1753" s="4" t="s">
        <v>53</v>
      </c>
      <c r="D1753" s="4" t="s">
        <v>32</v>
      </c>
      <c r="E1753" s="4" t="s">
        <v>20</v>
      </c>
      <c r="F1753" s="4" t="s">
        <v>90</v>
      </c>
      <c r="G1753" s="4">
        <v>2019</v>
      </c>
      <c r="H1753" s="4" t="s">
        <v>34</v>
      </c>
      <c r="I1753" s="4">
        <v>36450</v>
      </c>
      <c r="J1753" s="4" t="s">
        <v>66</v>
      </c>
      <c r="K1753" s="4" t="s">
        <v>77</v>
      </c>
      <c r="L1753" s="4" t="s">
        <v>47</v>
      </c>
      <c r="M1753" s="6" t="s">
        <v>48</v>
      </c>
      <c r="N1753" s="4" t="s">
        <v>26</v>
      </c>
      <c r="O1753" s="4" t="s">
        <v>39</v>
      </c>
      <c r="P1753" s="4" t="s">
        <v>40</v>
      </c>
      <c r="Q1753" s="4" t="s">
        <v>51</v>
      </c>
    </row>
    <row r="1754" spans="1:17" ht="14.25" customHeight="1" x14ac:dyDescent="0.35">
      <c r="A1754" s="4" t="s">
        <v>1438</v>
      </c>
      <c r="B1754" s="7">
        <v>45583</v>
      </c>
      <c r="C1754" s="4" t="s">
        <v>76</v>
      </c>
      <c r="D1754" s="4" t="s">
        <v>32</v>
      </c>
      <c r="E1754" s="4" t="s">
        <v>20</v>
      </c>
      <c r="F1754" s="4" t="s">
        <v>21</v>
      </c>
      <c r="G1754" s="4">
        <v>2019</v>
      </c>
      <c r="H1754" s="4" t="s">
        <v>22</v>
      </c>
      <c r="I1754" s="4">
        <v>24000</v>
      </c>
      <c r="J1754" s="4" t="s">
        <v>45</v>
      </c>
      <c r="K1754" s="4" t="s">
        <v>42</v>
      </c>
      <c r="L1754" s="4" t="s">
        <v>37</v>
      </c>
      <c r="M1754" s="6" t="s">
        <v>57</v>
      </c>
      <c r="N1754" s="4" t="s">
        <v>26</v>
      </c>
      <c r="O1754" s="4" t="s">
        <v>74</v>
      </c>
      <c r="P1754" s="4" t="s">
        <v>50</v>
      </c>
      <c r="Q1754" s="4" t="s">
        <v>51</v>
      </c>
    </row>
    <row r="1755" spans="1:17" ht="14.25" customHeight="1" x14ac:dyDescent="0.35">
      <c r="A1755" s="4" t="s">
        <v>783</v>
      </c>
      <c r="B1755" s="7">
        <v>45381</v>
      </c>
      <c r="C1755" s="4" t="s">
        <v>31</v>
      </c>
      <c r="D1755" s="4" t="s">
        <v>72</v>
      </c>
      <c r="E1755" s="4" t="s">
        <v>86</v>
      </c>
      <c r="F1755" s="4" t="s">
        <v>69</v>
      </c>
      <c r="G1755" s="4">
        <v>2020</v>
      </c>
      <c r="H1755" s="4" t="s">
        <v>54</v>
      </c>
      <c r="I1755" s="4">
        <v>15600</v>
      </c>
      <c r="J1755" s="4" t="s">
        <v>55</v>
      </c>
      <c r="K1755" s="4" t="s">
        <v>46</v>
      </c>
      <c r="L1755" s="4" t="s">
        <v>24</v>
      </c>
      <c r="M1755" s="6" t="s">
        <v>57</v>
      </c>
      <c r="N1755" s="4" t="s">
        <v>26</v>
      </c>
      <c r="O1755" s="4" t="s">
        <v>27</v>
      </c>
      <c r="P1755" s="4" t="s">
        <v>40</v>
      </c>
      <c r="Q1755" s="4" t="s">
        <v>51</v>
      </c>
    </row>
    <row r="1756" spans="1:17" ht="14.25" customHeight="1" x14ac:dyDescent="0.35">
      <c r="A1756" s="4" t="s">
        <v>784</v>
      </c>
      <c r="B1756" s="7">
        <v>45453</v>
      </c>
      <c r="C1756" s="4" t="s">
        <v>42</v>
      </c>
      <c r="D1756" s="4" t="s">
        <v>19</v>
      </c>
      <c r="E1756" s="4" t="s">
        <v>89</v>
      </c>
      <c r="F1756" s="4" t="s">
        <v>43</v>
      </c>
      <c r="G1756" s="4">
        <v>2021</v>
      </c>
      <c r="H1756" s="4" t="s">
        <v>44</v>
      </c>
      <c r="I1756" s="4">
        <v>37500</v>
      </c>
      <c r="J1756" s="4" t="s">
        <v>55</v>
      </c>
      <c r="K1756" s="4" t="s">
        <v>18</v>
      </c>
      <c r="L1756" s="4" t="s">
        <v>87</v>
      </c>
      <c r="M1756" s="6" t="s">
        <v>25</v>
      </c>
      <c r="N1756" s="4" t="s">
        <v>58</v>
      </c>
      <c r="O1756" s="4" t="s">
        <v>82</v>
      </c>
      <c r="P1756" s="4" t="s">
        <v>50</v>
      </c>
      <c r="Q1756" s="4" t="s">
        <v>60</v>
      </c>
    </row>
    <row r="1757" spans="1:17" ht="14.25" customHeight="1" x14ac:dyDescent="0.35">
      <c r="A1757" s="4" t="s">
        <v>1439</v>
      </c>
      <c r="B1757" s="7">
        <v>45580</v>
      </c>
      <c r="C1757" s="4" t="s">
        <v>53</v>
      </c>
      <c r="D1757" s="4" t="s">
        <v>32</v>
      </c>
      <c r="E1757" s="4" t="s">
        <v>20</v>
      </c>
      <c r="F1757" s="4" t="s">
        <v>69</v>
      </c>
      <c r="G1757" s="4">
        <v>2018</v>
      </c>
      <c r="H1757" s="4" t="s">
        <v>44</v>
      </c>
      <c r="I1757" s="4">
        <v>44000</v>
      </c>
      <c r="J1757" s="4" t="s">
        <v>23</v>
      </c>
      <c r="K1757" s="4" t="s">
        <v>46</v>
      </c>
      <c r="L1757" s="4" t="s">
        <v>47</v>
      </c>
      <c r="M1757" s="6" t="s">
        <v>48</v>
      </c>
      <c r="N1757" s="4" t="s">
        <v>58</v>
      </c>
      <c r="O1757" s="4" t="s">
        <v>39</v>
      </c>
      <c r="P1757" s="4" t="s">
        <v>28</v>
      </c>
      <c r="Q1757" s="4" t="s">
        <v>60</v>
      </c>
    </row>
    <row r="1758" spans="1:17" ht="14.25" customHeight="1" x14ac:dyDescent="0.35">
      <c r="A1758" s="4" t="s">
        <v>824</v>
      </c>
      <c r="B1758" s="7">
        <v>45571</v>
      </c>
      <c r="C1758" s="4" t="s">
        <v>31</v>
      </c>
      <c r="D1758" s="4" t="s">
        <v>72</v>
      </c>
      <c r="E1758" s="4" t="s">
        <v>33</v>
      </c>
      <c r="F1758" s="4" t="s">
        <v>64</v>
      </c>
      <c r="G1758" s="4">
        <v>2022</v>
      </c>
      <c r="H1758" s="4" t="s">
        <v>22</v>
      </c>
      <c r="I1758" s="4">
        <v>26370</v>
      </c>
      <c r="J1758" s="4" t="s">
        <v>35</v>
      </c>
      <c r="K1758" s="4" t="s">
        <v>42</v>
      </c>
      <c r="L1758" s="4" t="s">
        <v>37</v>
      </c>
      <c r="M1758" s="6" t="s">
        <v>38</v>
      </c>
      <c r="N1758" s="4" t="s">
        <v>26</v>
      </c>
      <c r="O1758" s="4" t="s">
        <v>74</v>
      </c>
      <c r="P1758" s="4" t="s">
        <v>28</v>
      </c>
      <c r="Q1758" s="4" t="s">
        <v>70</v>
      </c>
    </row>
    <row r="1759" spans="1:17" ht="14.25" customHeight="1" x14ac:dyDescent="0.35">
      <c r="A1759" s="4" t="s">
        <v>1381</v>
      </c>
      <c r="B1759" s="7">
        <v>45422</v>
      </c>
      <c r="C1759" s="4" t="s">
        <v>18</v>
      </c>
      <c r="D1759" s="4" t="s">
        <v>84</v>
      </c>
      <c r="E1759" s="4" t="s">
        <v>20</v>
      </c>
      <c r="F1759" s="4" t="s">
        <v>69</v>
      </c>
      <c r="G1759" s="4">
        <v>2020</v>
      </c>
      <c r="H1759" s="4" t="s">
        <v>22</v>
      </c>
      <c r="I1759" s="4">
        <v>26340</v>
      </c>
      <c r="J1759" s="4" t="s">
        <v>66</v>
      </c>
      <c r="K1759" s="4" t="s">
        <v>77</v>
      </c>
      <c r="L1759" s="4" t="s">
        <v>24</v>
      </c>
      <c r="M1759" s="6" t="s">
        <v>38</v>
      </c>
      <c r="N1759" s="4" t="s">
        <v>49</v>
      </c>
      <c r="O1759" s="4" t="s">
        <v>74</v>
      </c>
      <c r="P1759" s="4" t="s">
        <v>28</v>
      </c>
      <c r="Q1759" s="4" t="s">
        <v>51</v>
      </c>
    </row>
    <row r="1760" spans="1:17" ht="14.25" customHeight="1" x14ac:dyDescent="0.35">
      <c r="A1760" s="4" t="s">
        <v>1440</v>
      </c>
      <c r="B1760" s="7">
        <v>45533</v>
      </c>
      <c r="C1760" s="4" t="s">
        <v>31</v>
      </c>
      <c r="D1760" s="4" t="s">
        <v>84</v>
      </c>
      <c r="E1760" s="4" t="s">
        <v>20</v>
      </c>
      <c r="F1760" s="4" t="s">
        <v>69</v>
      </c>
      <c r="G1760" s="4">
        <v>2019</v>
      </c>
      <c r="H1760" s="4" t="s">
        <v>22</v>
      </c>
      <c r="I1760" s="4">
        <v>26310</v>
      </c>
      <c r="J1760" s="4" t="s">
        <v>66</v>
      </c>
      <c r="K1760" s="4" t="s">
        <v>77</v>
      </c>
      <c r="L1760" s="4" t="s">
        <v>37</v>
      </c>
      <c r="M1760" s="6" t="s">
        <v>25</v>
      </c>
      <c r="N1760" s="4" t="s">
        <v>49</v>
      </c>
      <c r="O1760" s="4" t="s">
        <v>27</v>
      </c>
      <c r="P1760" s="4" t="s">
        <v>28</v>
      </c>
      <c r="Q1760" s="4" t="s">
        <v>51</v>
      </c>
    </row>
    <row r="1761" spans="1:17" ht="14.25" customHeight="1" x14ac:dyDescent="0.35">
      <c r="A1761" s="4" t="s">
        <v>1441</v>
      </c>
      <c r="B1761" s="7">
        <v>45653</v>
      </c>
      <c r="C1761" s="4" t="s">
        <v>53</v>
      </c>
      <c r="D1761" s="4" t="s">
        <v>32</v>
      </c>
      <c r="E1761" s="4" t="s">
        <v>63</v>
      </c>
      <c r="F1761" s="4" t="s">
        <v>69</v>
      </c>
      <c r="G1761" s="4">
        <v>2022</v>
      </c>
      <c r="H1761" s="4" t="s">
        <v>44</v>
      </c>
      <c r="I1761" s="4">
        <v>43800</v>
      </c>
      <c r="J1761" s="4" t="s">
        <v>35</v>
      </c>
      <c r="K1761" s="4" t="s">
        <v>77</v>
      </c>
      <c r="L1761" s="4" t="s">
        <v>56</v>
      </c>
      <c r="M1761" s="6" t="s">
        <v>38</v>
      </c>
      <c r="N1761" s="4" t="s">
        <v>67</v>
      </c>
      <c r="O1761" s="4" t="s">
        <v>59</v>
      </c>
      <c r="P1761" s="4" t="s">
        <v>28</v>
      </c>
      <c r="Q1761" s="4" t="s">
        <v>51</v>
      </c>
    </row>
    <row r="1762" spans="1:17" ht="14.25" customHeight="1" x14ac:dyDescent="0.35">
      <c r="A1762" s="4" t="s">
        <v>1442</v>
      </c>
      <c r="B1762" s="5">
        <v>45358</v>
      </c>
      <c r="C1762" s="4" t="s">
        <v>31</v>
      </c>
      <c r="D1762" s="4" t="s">
        <v>84</v>
      </c>
      <c r="E1762" s="4" t="s">
        <v>20</v>
      </c>
      <c r="F1762" s="4" t="s">
        <v>64</v>
      </c>
      <c r="G1762" s="4">
        <v>2021</v>
      </c>
      <c r="H1762" s="4" t="s">
        <v>65</v>
      </c>
      <c r="I1762" s="4">
        <v>21875</v>
      </c>
      <c r="J1762" s="4" t="s">
        <v>66</v>
      </c>
      <c r="K1762" s="4" t="s">
        <v>77</v>
      </c>
      <c r="L1762" s="4" t="s">
        <v>47</v>
      </c>
      <c r="M1762" s="6" t="s">
        <v>57</v>
      </c>
      <c r="N1762" s="4" t="s">
        <v>67</v>
      </c>
      <c r="O1762" s="4" t="s">
        <v>39</v>
      </c>
      <c r="P1762" s="4" t="s">
        <v>50</v>
      </c>
      <c r="Q1762" s="4" t="s">
        <v>51</v>
      </c>
    </row>
    <row r="1763" spans="1:17" ht="14.25" customHeight="1" x14ac:dyDescent="0.35">
      <c r="A1763" s="4" t="s">
        <v>1443</v>
      </c>
      <c r="B1763" s="5">
        <v>45446</v>
      </c>
      <c r="C1763" s="4" t="s">
        <v>76</v>
      </c>
      <c r="D1763" s="4" t="s">
        <v>84</v>
      </c>
      <c r="E1763" s="4" t="s">
        <v>73</v>
      </c>
      <c r="F1763" s="4" t="s">
        <v>43</v>
      </c>
      <c r="G1763" s="4">
        <v>2019</v>
      </c>
      <c r="H1763" s="4" t="s">
        <v>22</v>
      </c>
      <c r="I1763" s="4">
        <v>26220</v>
      </c>
      <c r="J1763" s="4" t="s">
        <v>35</v>
      </c>
      <c r="K1763" s="4" t="s">
        <v>46</v>
      </c>
      <c r="L1763" s="4" t="s">
        <v>47</v>
      </c>
      <c r="M1763" s="6" t="s">
        <v>25</v>
      </c>
      <c r="N1763" s="4">
        <v>8</v>
      </c>
      <c r="O1763" s="4" t="s">
        <v>74</v>
      </c>
      <c r="P1763" s="4" t="s">
        <v>40</v>
      </c>
      <c r="Q1763" s="4" t="s">
        <v>51</v>
      </c>
    </row>
    <row r="1764" spans="1:17" ht="14.25" customHeight="1" x14ac:dyDescent="0.35">
      <c r="A1764" s="4" t="s">
        <v>1444</v>
      </c>
      <c r="B1764" s="5">
        <v>45604</v>
      </c>
      <c r="C1764" s="4" t="s">
        <v>42</v>
      </c>
      <c r="D1764" s="4" t="s">
        <v>32</v>
      </c>
      <c r="E1764" s="4" t="s">
        <v>63</v>
      </c>
      <c r="F1764" s="4" t="s">
        <v>69</v>
      </c>
      <c r="G1764" s="4">
        <v>2018</v>
      </c>
      <c r="H1764" s="4" t="s">
        <v>44</v>
      </c>
      <c r="I1764" s="4">
        <v>43650</v>
      </c>
      <c r="J1764" s="4" t="s">
        <v>23</v>
      </c>
      <c r="K1764" s="4" t="s">
        <v>46</v>
      </c>
      <c r="L1764" s="4" t="s">
        <v>37</v>
      </c>
      <c r="M1764" s="6" t="s">
        <v>25</v>
      </c>
      <c r="N1764" s="4" t="s">
        <v>58</v>
      </c>
      <c r="O1764" s="4" t="s">
        <v>74</v>
      </c>
      <c r="P1764" s="4" t="s">
        <v>28</v>
      </c>
      <c r="Q1764" s="4" t="s">
        <v>29</v>
      </c>
    </row>
    <row r="1765" spans="1:17" ht="14.25" customHeight="1" x14ac:dyDescent="0.35">
      <c r="A1765" s="4" t="s">
        <v>1445</v>
      </c>
      <c r="B1765" s="5">
        <v>45414</v>
      </c>
      <c r="C1765" s="4" t="s">
        <v>18</v>
      </c>
      <c r="D1765" s="4" t="s">
        <v>32</v>
      </c>
      <c r="E1765" s="4" t="s">
        <v>79</v>
      </c>
      <c r="F1765" s="4" t="s">
        <v>90</v>
      </c>
      <c r="G1765" s="4">
        <v>2022</v>
      </c>
      <c r="H1765" s="4" t="s">
        <v>44</v>
      </c>
      <c r="I1765" s="4">
        <v>42500</v>
      </c>
      <c r="J1765" s="4" t="s">
        <v>66</v>
      </c>
      <c r="K1765" s="4" t="s">
        <v>77</v>
      </c>
      <c r="L1765" s="4" t="s">
        <v>37</v>
      </c>
      <c r="M1765" s="6" t="s">
        <v>38</v>
      </c>
      <c r="N1765" s="4" t="s">
        <v>49</v>
      </c>
      <c r="O1765" s="4" t="s">
        <v>27</v>
      </c>
      <c r="P1765" s="4" t="s">
        <v>28</v>
      </c>
      <c r="Q1765" s="4" t="s">
        <v>70</v>
      </c>
    </row>
    <row r="1766" spans="1:17" ht="14.25" customHeight="1" x14ac:dyDescent="0.35">
      <c r="A1766" s="4" t="s">
        <v>1446</v>
      </c>
      <c r="B1766" s="5">
        <v>45546</v>
      </c>
      <c r="C1766" s="4" t="s">
        <v>53</v>
      </c>
      <c r="D1766" s="4" t="s">
        <v>19</v>
      </c>
      <c r="E1766" s="4" t="s">
        <v>20</v>
      </c>
      <c r="F1766" s="4" t="s">
        <v>43</v>
      </c>
      <c r="G1766" s="4">
        <v>2020</v>
      </c>
      <c r="H1766" s="4" t="s">
        <v>22</v>
      </c>
      <c r="I1766" s="4">
        <v>24300</v>
      </c>
      <c r="J1766" s="4" t="s">
        <v>66</v>
      </c>
      <c r="K1766" s="4" t="s">
        <v>42</v>
      </c>
      <c r="L1766" s="4" t="s">
        <v>87</v>
      </c>
      <c r="M1766" s="6" t="s">
        <v>38</v>
      </c>
      <c r="N1766" s="4" t="s">
        <v>67</v>
      </c>
      <c r="O1766" s="4" t="s">
        <v>27</v>
      </c>
      <c r="P1766" s="4" t="s">
        <v>28</v>
      </c>
      <c r="Q1766" s="4" t="s">
        <v>60</v>
      </c>
    </row>
    <row r="1767" spans="1:17" ht="14.25" customHeight="1" x14ac:dyDescent="0.35">
      <c r="A1767" s="4" t="s">
        <v>1447</v>
      </c>
      <c r="B1767" s="5">
        <v>45407</v>
      </c>
      <c r="C1767" s="4" t="s">
        <v>42</v>
      </c>
      <c r="D1767" s="4" t="s">
        <v>32</v>
      </c>
      <c r="E1767" s="4" t="s">
        <v>20</v>
      </c>
      <c r="F1767" s="4" t="s">
        <v>90</v>
      </c>
      <c r="G1767" s="4">
        <v>2018</v>
      </c>
      <c r="H1767" s="4" t="s">
        <v>54</v>
      </c>
      <c r="I1767" s="4">
        <v>16000</v>
      </c>
      <c r="J1767" s="4" t="s">
        <v>55</v>
      </c>
      <c r="K1767" s="4" t="s">
        <v>77</v>
      </c>
      <c r="L1767" s="4" t="s">
        <v>47</v>
      </c>
      <c r="M1767" s="6" t="s">
        <v>38</v>
      </c>
      <c r="N1767" s="4" t="s">
        <v>67</v>
      </c>
      <c r="O1767" s="4" t="s">
        <v>59</v>
      </c>
      <c r="P1767" s="4" t="s">
        <v>40</v>
      </c>
      <c r="Q1767" s="4" t="s">
        <v>60</v>
      </c>
    </row>
    <row r="1768" spans="1:17" ht="14.25" customHeight="1" x14ac:dyDescent="0.35">
      <c r="A1768" s="4" t="s">
        <v>1448</v>
      </c>
      <c r="B1768" s="5">
        <v>45623</v>
      </c>
      <c r="C1768" s="4" t="s">
        <v>31</v>
      </c>
      <c r="D1768" s="4" t="s">
        <v>19</v>
      </c>
      <c r="E1768" s="4" t="s">
        <v>86</v>
      </c>
      <c r="F1768" s="4" t="s">
        <v>69</v>
      </c>
      <c r="G1768" s="4">
        <v>2022</v>
      </c>
      <c r="H1768" s="4" t="s">
        <v>54</v>
      </c>
      <c r="I1768" s="4">
        <v>15600</v>
      </c>
      <c r="J1768" s="4" t="s">
        <v>55</v>
      </c>
      <c r="K1768" s="4" t="s">
        <v>42</v>
      </c>
      <c r="L1768" s="4" t="s">
        <v>24</v>
      </c>
      <c r="M1768" s="6" t="s">
        <v>25</v>
      </c>
      <c r="N1768" s="4" t="s">
        <v>49</v>
      </c>
      <c r="O1768" s="4" t="s">
        <v>82</v>
      </c>
      <c r="P1768" s="4" t="s">
        <v>50</v>
      </c>
      <c r="Q1768" s="4" t="s">
        <v>70</v>
      </c>
    </row>
    <row r="1769" spans="1:17" ht="14.25" customHeight="1" x14ac:dyDescent="0.35">
      <c r="A1769" s="4" t="s">
        <v>1449</v>
      </c>
      <c r="B1769" s="5">
        <v>45576</v>
      </c>
      <c r="C1769" s="4" t="s">
        <v>76</v>
      </c>
      <c r="D1769" s="4" t="s">
        <v>32</v>
      </c>
      <c r="E1769" s="4" t="s">
        <v>89</v>
      </c>
      <c r="F1769" s="4" t="s">
        <v>81</v>
      </c>
      <c r="G1769" s="4">
        <v>2022</v>
      </c>
      <c r="H1769" s="4" t="s">
        <v>34</v>
      </c>
      <c r="I1769" s="4">
        <v>33750</v>
      </c>
      <c r="J1769" s="4" t="s">
        <v>45</v>
      </c>
      <c r="K1769" s="4" t="s">
        <v>36</v>
      </c>
      <c r="L1769" s="4" t="s">
        <v>47</v>
      </c>
      <c r="M1769" s="6" t="s">
        <v>38</v>
      </c>
      <c r="N1769" s="4" t="s">
        <v>49</v>
      </c>
      <c r="O1769" s="4" t="s">
        <v>82</v>
      </c>
      <c r="P1769" s="4" t="s">
        <v>40</v>
      </c>
      <c r="Q1769" s="4" t="s">
        <v>60</v>
      </c>
    </row>
    <row r="1770" spans="1:17" ht="14.25" customHeight="1" x14ac:dyDescent="0.35">
      <c r="A1770" s="4" t="s">
        <v>513</v>
      </c>
      <c r="B1770" s="5">
        <v>45386</v>
      </c>
      <c r="C1770" s="4" t="s">
        <v>31</v>
      </c>
      <c r="D1770" s="4" t="s">
        <v>32</v>
      </c>
      <c r="E1770" s="4" t="s">
        <v>20</v>
      </c>
      <c r="F1770" s="4" t="s">
        <v>90</v>
      </c>
      <c r="G1770" s="4">
        <v>2022</v>
      </c>
      <c r="H1770" s="4" t="s">
        <v>44</v>
      </c>
      <c r="I1770" s="4">
        <v>44000</v>
      </c>
      <c r="J1770" s="4" t="s">
        <v>66</v>
      </c>
      <c r="K1770" s="4" t="s">
        <v>18</v>
      </c>
      <c r="L1770" s="4" t="s">
        <v>56</v>
      </c>
      <c r="M1770" s="6" t="s">
        <v>48</v>
      </c>
      <c r="N1770" s="4">
        <v>8</v>
      </c>
      <c r="O1770" s="4" t="s">
        <v>39</v>
      </c>
      <c r="P1770" s="4" t="s">
        <v>50</v>
      </c>
      <c r="Q1770" s="4" t="s">
        <v>51</v>
      </c>
    </row>
    <row r="1771" spans="1:17" ht="14.25" customHeight="1" x14ac:dyDescent="0.35">
      <c r="A1771" s="4" t="s">
        <v>1450</v>
      </c>
      <c r="B1771" s="5">
        <v>45353</v>
      </c>
      <c r="C1771" s="4" t="s">
        <v>31</v>
      </c>
      <c r="D1771" s="4" t="s">
        <v>19</v>
      </c>
      <c r="E1771" s="4" t="s">
        <v>33</v>
      </c>
      <c r="F1771" s="4" t="s">
        <v>64</v>
      </c>
      <c r="G1771" s="4">
        <v>2022</v>
      </c>
      <c r="H1771" s="4" t="s">
        <v>34</v>
      </c>
      <c r="I1771" s="4">
        <v>39555</v>
      </c>
      <c r="J1771" s="4" t="s">
        <v>45</v>
      </c>
      <c r="K1771" s="4" t="s">
        <v>46</v>
      </c>
      <c r="L1771" s="4" t="s">
        <v>87</v>
      </c>
      <c r="M1771" s="6" t="s">
        <v>25</v>
      </c>
      <c r="N1771" s="4" t="s">
        <v>49</v>
      </c>
      <c r="O1771" s="4" t="s">
        <v>82</v>
      </c>
      <c r="P1771" s="4" t="s">
        <v>28</v>
      </c>
      <c r="Q1771" s="4" t="s">
        <v>51</v>
      </c>
    </row>
    <row r="1772" spans="1:17" ht="14.25" customHeight="1" x14ac:dyDescent="0.35">
      <c r="A1772" s="4" t="s">
        <v>1062</v>
      </c>
      <c r="B1772" s="5">
        <v>45484</v>
      </c>
      <c r="C1772" s="4" t="s">
        <v>31</v>
      </c>
      <c r="D1772" s="4" t="s">
        <v>19</v>
      </c>
      <c r="E1772" s="4" t="s">
        <v>20</v>
      </c>
      <c r="F1772" s="4" t="s">
        <v>64</v>
      </c>
      <c r="G1772" s="4">
        <v>2022</v>
      </c>
      <c r="H1772" s="4" t="s">
        <v>34</v>
      </c>
      <c r="I1772" s="4">
        <v>39510</v>
      </c>
      <c r="J1772" s="4" t="s">
        <v>35</v>
      </c>
      <c r="K1772" s="4" t="s">
        <v>77</v>
      </c>
      <c r="L1772" s="4" t="s">
        <v>56</v>
      </c>
      <c r="M1772" s="6" t="s">
        <v>38</v>
      </c>
      <c r="N1772" s="4" t="s">
        <v>49</v>
      </c>
      <c r="O1772" s="4" t="s">
        <v>74</v>
      </c>
      <c r="P1772" s="4" t="s">
        <v>28</v>
      </c>
      <c r="Q1772" s="4" t="s">
        <v>70</v>
      </c>
    </row>
    <row r="1773" spans="1:17" ht="14.25" customHeight="1" x14ac:dyDescent="0.35">
      <c r="A1773" s="4" t="s">
        <v>1451</v>
      </c>
      <c r="B1773" s="5">
        <v>45299</v>
      </c>
      <c r="C1773" s="4" t="s">
        <v>42</v>
      </c>
      <c r="D1773" s="4" t="s">
        <v>19</v>
      </c>
      <c r="E1773" s="4" t="s">
        <v>20</v>
      </c>
      <c r="F1773" s="4" t="s">
        <v>81</v>
      </c>
      <c r="G1773" s="4">
        <v>2018</v>
      </c>
      <c r="H1773" s="4" t="s">
        <v>54</v>
      </c>
      <c r="I1773" s="4">
        <v>17540</v>
      </c>
      <c r="J1773" s="4" t="s">
        <v>23</v>
      </c>
      <c r="K1773" s="4" t="s">
        <v>42</v>
      </c>
      <c r="L1773" s="4" t="s">
        <v>56</v>
      </c>
      <c r="M1773" s="6" t="s">
        <v>38</v>
      </c>
      <c r="N1773" s="4" t="s">
        <v>49</v>
      </c>
      <c r="O1773" s="4" t="s">
        <v>82</v>
      </c>
      <c r="P1773" s="4" t="s">
        <v>28</v>
      </c>
      <c r="Q1773" s="4" t="s">
        <v>51</v>
      </c>
    </row>
    <row r="1774" spans="1:17" ht="14.25" customHeight="1" x14ac:dyDescent="0.35">
      <c r="A1774" s="4" t="s">
        <v>413</v>
      </c>
      <c r="B1774" s="7">
        <v>45363</v>
      </c>
      <c r="C1774" s="4" t="s">
        <v>42</v>
      </c>
      <c r="D1774" s="4" t="s">
        <v>62</v>
      </c>
      <c r="E1774" s="4" t="s">
        <v>63</v>
      </c>
      <c r="F1774" s="4" t="s">
        <v>69</v>
      </c>
      <c r="G1774" s="4">
        <v>2021</v>
      </c>
      <c r="H1774" s="4" t="s">
        <v>54</v>
      </c>
      <c r="I1774" s="4">
        <v>17520</v>
      </c>
      <c r="J1774" s="4" t="s">
        <v>23</v>
      </c>
      <c r="K1774" s="4" t="s">
        <v>42</v>
      </c>
      <c r="L1774" s="4" t="s">
        <v>87</v>
      </c>
      <c r="M1774" s="6" t="s">
        <v>38</v>
      </c>
      <c r="N1774" s="4" t="s">
        <v>26</v>
      </c>
      <c r="O1774" s="4" t="s">
        <v>74</v>
      </c>
      <c r="P1774" s="4" t="s">
        <v>28</v>
      </c>
      <c r="Q1774" s="4" t="s">
        <v>70</v>
      </c>
    </row>
    <row r="1775" spans="1:17" ht="14.25" customHeight="1" x14ac:dyDescent="0.35">
      <c r="A1775" s="4" t="s">
        <v>1452</v>
      </c>
      <c r="B1775" s="7">
        <v>45636</v>
      </c>
      <c r="C1775" s="4" t="s">
        <v>76</v>
      </c>
      <c r="D1775" s="4" t="s">
        <v>19</v>
      </c>
      <c r="E1775" s="4" t="s">
        <v>20</v>
      </c>
      <c r="F1775" s="4" t="s">
        <v>21</v>
      </c>
      <c r="G1775" s="4">
        <v>2021</v>
      </c>
      <c r="H1775" s="4" t="s">
        <v>65</v>
      </c>
      <c r="I1775" s="4">
        <v>21875</v>
      </c>
      <c r="J1775" s="4" t="s">
        <v>55</v>
      </c>
      <c r="K1775" s="4" t="s">
        <v>77</v>
      </c>
      <c r="L1775" s="4" t="s">
        <v>56</v>
      </c>
      <c r="M1775" s="6" t="s">
        <v>38</v>
      </c>
      <c r="N1775" s="4">
        <v>8</v>
      </c>
      <c r="O1775" s="4" t="s">
        <v>27</v>
      </c>
      <c r="P1775" s="4" t="s">
        <v>28</v>
      </c>
      <c r="Q1775" s="4" t="s">
        <v>60</v>
      </c>
    </row>
    <row r="1776" spans="1:17" ht="14.25" customHeight="1" x14ac:dyDescent="0.35">
      <c r="A1776" s="4" t="s">
        <v>1126</v>
      </c>
      <c r="B1776" s="7">
        <v>45408</v>
      </c>
      <c r="C1776" s="4" t="s">
        <v>53</v>
      </c>
      <c r="D1776" s="4" t="s">
        <v>62</v>
      </c>
      <c r="E1776" s="4" t="s">
        <v>73</v>
      </c>
      <c r="F1776" s="4" t="s">
        <v>81</v>
      </c>
      <c r="G1776" s="4">
        <v>2018</v>
      </c>
      <c r="H1776" s="4" t="s">
        <v>44</v>
      </c>
      <c r="I1776" s="4">
        <v>43700</v>
      </c>
      <c r="J1776" s="4" t="s">
        <v>35</v>
      </c>
      <c r="K1776" s="4" t="s">
        <v>77</v>
      </c>
      <c r="L1776" s="4" t="s">
        <v>87</v>
      </c>
      <c r="M1776" s="6" t="s">
        <v>38</v>
      </c>
      <c r="N1776" s="4" t="s">
        <v>67</v>
      </c>
      <c r="O1776" s="4" t="s">
        <v>27</v>
      </c>
      <c r="P1776" s="4" t="s">
        <v>50</v>
      </c>
      <c r="Q1776" s="4" t="s">
        <v>70</v>
      </c>
    </row>
    <row r="1777" spans="1:17" ht="14.25" customHeight="1" x14ac:dyDescent="0.35">
      <c r="A1777" s="4" t="s">
        <v>1453</v>
      </c>
      <c r="B1777" s="7">
        <v>45395</v>
      </c>
      <c r="C1777" s="4" t="s">
        <v>18</v>
      </c>
      <c r="D1777" s="4" t="s">
        <v>19</v>
      </c>
      <c r="E1777" s="4" t="s">
        <v>63</v>
      </c>
      <c r="F1777" s="4" t="s">
        <v>21</v>
      </c>
      <c r="G1777" s="4">
        <v>2021</v>
      </c>
      <c r="H1777" s="4" t="s">
        <v>65</v>
      </c>
      <c r="I1777" s="4">
        <v>21825</v>
      </c>
      <c r="J1777" s="4" t="s">
        <v>23</v>
      </c>
      <c r="K1777" s="4" t="s">
        <v>18</v>
      </c>
      <c r="L1777" s="4" t="s">
        <v>47</v>
      </c>
      <c r="M1777" s="6" t="s">
        <v>57</v>
      </c>
      <c r="N1777" s="4" t="s">
        <v>49</v>
      </c>
      <c r="O1777" s="4" t="s">
        <v>27</v>
      </c>
      <c r="P1777" s="4" t="s">
        <v>40</v>
      </c>
      <c r="Q1777" s="4" t="s">
        <v>70</v>
      </c>
    </row>
    <row r="1778" spans="1:17" ht="14.25" customHeight="1" x14ac:dyDescent="0.35">
      <c r="A1778" s="4" t="s">
        <v>1016</v>
      </c>
      <c r="B1778" s="7">
        <v>45394</v>
      </c>
      <c r="C1778" s="4" t="s">
        <v>31</v>
      </c>
      <c r="D1778" s="4" t="s">
        <v>72</v>
      </c>
      <c r="E1778" s="4" t="s">
        <v>79</v>
      </c>
      <c r="F1778" s="4" t="s">
        <v>64</v>
      </c>
      <c r="G1778" s="4">
        <v>2020</v>
      </c>
      <c r="H1778" s="4" t="s">
        <v>22</v>
      </c>
      <c r="I1778" s="4">
        <v>25500</v>
      </c>
      <c r="J1778" s="4" t="s">
        <v>23</v>
      </c>
      <c r="K1778" s="4" t="s">
        <v>42</v>
      </c>
      <c r="L1778" s="4" t="s">
        <v>87</v>
      </c>
      <c r="M1778" s="6" t="s">
        <v>25</v>
      </c>
      <c r="N1778" s="4">
        <v>8</v>
      </c>
      <c r="O1778" s="4" t="s">
        <v>39</v>
      </c>
      <c r="P1778" s="4" t="s">
        <v>28</v>
      </c>
      <c r="Q1778" s="4" t="s">
        <v>51</v>
      </c>
    </row>
    <row r="1779" spans="1:17" ht="14.25" customHeight="1" x14ac:dyDescent="0.35">
      <c r="A1779" s="4" t="s">
        <v>1454</v>
      </c>
      <c r="B1779" s="7">
        <v>45438</v>
      </c>
      <c r="C1779" s="4" t="s">
        <v>53</v>
      </c>
      <c r="D1779" s="4" t="s">
        <v>32</v>
      </c>
      <c r="E1779" s="4" t="s">
        <v>20</v>
      </c>
      <c r="F1779" s="4" t="s">
        <v>90</v>
      </c>
      <c r="G1779" s="4">
        <v>2020</v>
      </c>
      <c r="H1779" s="4" t="s">
        <v>65</v>
      </c>
      <c r="I1779" s="4">
        <v>20250</v>
      </c>
      <c r="J1779" s="4" t="s">
        <v>45</v>
      </c>
      <c r="K1779" s="4" t="s">
        <v>77</v>
      </c>
      <c r="L1779" s="4" t="s">
        <v>24</v>
      </c>
      <c r="M1779" s="6" t="s">
        <v>48</v>
      </c>
      <c r="N1779" s="4" t="s">
        <v>58</v>
      </c>
      <c r="O1779" s="4" t="s">
        <v>39</v>
      </c>
      <c r="P1779" s="4" t="s">
        <v>28</v>
      </c>
      <c r="Q1779" s="4" t="s">
        <v>51</v>
      </c>
    </row>
    <row r="1780" spans="1:17" ht="14.25" customHeight="1" x14ac:dyDescent="0.35">
      <c r="A1780" s="4" t="s">
        <v>603</v>
      </c>
      <c r="B1780" s="7">
        <v>45389</v>
      </c>
      <c r="C1780" s="4" t="s">
        <v>53</v>
      </c>
      <c r="D1780" s="4" t="s">
        <v>32</v>
      </c>
      <c r="E1780" s="4" t="s">
        <v>20</v>
      </c>
      <c r="F1780" s="4" t="s">
        <v>69</v>
      </c>
      <c r="G1780" s="4">
        <v>2018</v>
      </c>
      <c r="H1780" s="4" t="s">
        <v>22</v>
      </c>
      <c r="I1780" s="4">
        <v>24000</v>
      </c>
      <c r="J1780" s="4" t="s">
        <v>66</v>
      </c>
      <c r="K1780" s="4" t="s">
        <v>46</v>
      </c>
      <c r="L1780" s="4" t="s">
        <v>56</v>
      </c>
      <c r="M1780" s="6" t="s">
        <v>48</v>
      </c>
      <c r="N1780" s="4" t="s">
        <v>49</v>
      </c>
      <c r="O1780" s="4" t="s">
        <v>27</v>
      </c>
      <c r="P1780" s="4" t="s">
        <v>28</v>
      </c>
      <c r="Q1780" s="4" t="s">
        <v>51</v>
      </c>
    </row>
    <row r="1781" spans="1:17" ht="14.25" customHeight="1" x14ac:dyDescent="0.35">
      <c r="A1781" s="4" t="s">
        <v>1455</v>
      </c>
      <c r="B1781" s="7">
        <v>45320</v>
      </c>
      <c r="C1781" s="4" t="s">
        <v>31</v>
      </c>
      <c r="D1781" s="4" t="s">
        <v>32</v>
      </c>
      <c r="E1781" s="4" t="s">
        <v>86</v>
      </c>
      <c r="F1781" s="4" t="s">
        <v>69</v>
      </c>
      <c r="G1781" s="4">
        <v>2020</v>
      </c>
      <c r="H1781" s="4" t="s">
        <v>34</v>
      </c>
      <c r="I1781" s="4">
        <v>35100</v>
      </c>
      <c r="J1781" s="4" t="s">
        <v>35</v>
      </c>
      <c r="K1781" s="4" t="s">
        <v>18</v>
      </c>
      <c r="L1781" s="4" t="s">
        <v>56</v>
      </c>
      <c r="M1781" s="6" t="s">
        <v>38</v>
      </c>
      <c r="N1781" s="4">
        <v>8</v>
      </c>
      <c r="O1781" s="4" t="s">
        <v>82</v>
      </c>
      <c r="P1781" s="4" t="s">
        <v>40</v>
      </c>
      <c r="Q1781" s="4" t="s">
        <v>51</v>
      </c>
    </row>
    <row r="1782" spans="1:17" ht="14.25" customHeight="1" x14ac:dyDescent="0.35">
      <c r="A1782" s="4" t="s">
        <v>1456</v>
      </c>
      <c r="B1782" s="7">
        <v>45625</v>
      </c>
      <c r="C1782" s="4" t="s">
        <v>18</v>
      </c>
      <c r="D1782" s="4" t="s">
        <v>72</v>
      </c>
      <c r="E1782" s="4" t="s">
        <v>89</v>
      </c>
      <c r="F1782" s="4" t="s">
        <v>90</v>
      </c>
      <c r="G1782" s="4">
        <v>2018</v>
      </c>
      <c r="H1782" s="4" t="s">
        <v>44</v>
      </c>
      <c r="I1782" s="4">
        <v>37500</v>
      </c>
      <c r="J1782" s="4" t="s">
        <v>66</v>
      </c>
      <c r="K1782" s="4" t="s">
        <v>18</v>
      </c>
      <c r="L1782" s="4" t="s">
        <v>56</v>
      </c>
      <c r="M1782" s="6" t="s">
        <v>57</v>
      </c>
      <c r="N1782" s="4" t="s">
        <v>58</v>
      </c>
      <c r="O1782" s="4" t="s">
        <v>82</v>
      </c>
      <c r="P1782" s="4" t="s">
        <v>50</v>
      </c>
      <c r="Q1782" s="4" t="s">
        <v>60</v>
      </c>
    </row>
    <row r="1783" spans="1:17" ht="14.25" customHeight="1" x14ac:dyDescent="0.35">
      <c r="A1783" s="4" t="s">
        <v>1457</v>
      </c>
      <c r="B1783" s="7">
        <v>45298</v>
      </c>
      <c r="C1783" s="4" t="s">
        <v>42</v>
      </c>
      <c r="D1783" s="4" t="s">
        <v>72</v>
      </c>
      <c r="E1783" s="4" t="s">
        <v>20</v>
      </c>
      <c r="F1783" s="4" t="s">
        <v>69</v>
      </c>
      <c r="G1783" s="4">
        <v>2020</v>
      </c>
      <c r="H1783" s="4" t="s">
        <v>65</v>
      </c>
      <c r="I1783" s="4">
        <v>22000</v>
      </c>
      <c r="J1783" s="4" t="s">
        <v>23</v>
      </c>
      <c r="K1783" s="4" t="s">
        <v>18</v>
      </c>
      <c r="L1783" s="4" t="s">
        <v>56</v>
      </c>
      <c r="M1783" s="6" t="s">
        <v>25</v>
      </c>
      <c r="N1783" s="4" t="s">
        <v>67</v>
      </c>
      <c r="O1783" s="4" t="s">
        <v>27</v>
      </c>
      <c r="P1783" s="4" t="s">
        <v>40</v>
      </c>
      <c r="Q1783" s="4" t="s">
        <v>29</v>
      </c>
    </row>
    <row r="1784" spans="1:17" ht="14.25" customHeight="1" x14ac:dyDescent="0.35">
      <c r="A1784" s="4" t="s">
        <v>485</v>
      </c>
      <c r="B1784" s="7">
        <v>45608</v>
      </c>
      <c r="C1784" s="4" t="s">
        <v>18</v>
      </c>
      <c r="D1784" s="4" t="s">
        <v>19</v>
      </c>
      <c r="E1784" s="4" t="s">
        <v>33</v>
      </c>
      <c r="F1784" s="4" t="s">
        <v>69</v>
      </c>
      <c r="G1784" s="4">
        <v>2019</v>
      </c>
      <c r="H1784" s="4" t="s">
        <v>44</v>
      </c>
      <c r="I1784" s="4">
        <v>43950</v>
      </c>
      <c r="J1784" s="4" t="s">
        <v>55</v>
      </c>
      <c r="K1784" s="4" t="s">
        <v>42</v>
      </c>
      <c r="L1784" s="4" t="s">
        <v>87</v>
      </c>
      <c r="M1784" s="6" t="s">
        <v>38</v>
      </c>
      <c r="N1784" s="4">
        <v>8</v>
      </c>
      <c r="O1784" s="4" t="s">
        <v>39</v>
      </c>
      <c r="P1784" s="4" t="s">
        <v>50</v>
      </c>
      <c r="Q1784" s="4" t="s">
        <v>29</v>
      </c>
    </row>
    <row r="1785" spans="1:17" ht="14.25" customHeight="1" x14ac:dyDescent="0.35">
      <c r="A1785" s="4" t="s">
        <v>1458</v>
      </c>
      <c r="B1785" s="7">
        <v>45597</v>
      </c>
      <c r="C1785" s="4" t="s">
        <v>53</v>
      </c>
      <c r="D1785" s="4" t="s">
        <v>84</v>
      </c>
      <c r="E1785" s="4" t="s">
        <v>20</v>
      </c>
      <c r="F1785" s="4" t="s">
        <v>64</v>
      </c>
      <c r="G1785" s="4">
        <v>2018</v>
      </c>
      <c r="H1785" s="4" t="s">
        <v>34</v>
      </c>
      <c r="I1785" s="4">
        <v>39510</v>
      </c>
      <c r="J1785" s="4" t="s">
        <v>55</v>
      </c>
      <c r="K1785" s="4" t="s">
        <v>46</v>
      </c>
      <c r="L1785" s="4" t="s">
        <v>47</v>
      </c>
      <c r="M1785" s="6" t="s">
        <v>38</v>
      </c>
      <c r="N1785" s="4" t="s">
        <v>58</v>
      </c>
      <c r="O1785" s="4" t="s">
        <v>59</v>
      </c>
      <c r="P1785" s="4" t="s">
        <v>28</v>
      </c>
      <c r="Q1785" s="4" t="s">
        <v>51</v>
      </c>
    </row>
    <row r="1786" spans="1:17" ht="14.25" customHeight="1" x14ac:dyDescent="0.35">
      <c r="A1786" s="4" t="s">
        <v>1459</v>
      </c>
      <c r="B1786" s="5">
        <v>45652</v>
      </c>
      <c r="C1786" s="4" t="s">
        <v>42</v>
      </c>
      <c r="D1786" s="4" t="s">
        <v>84</v>
      </c>
      <c r="E1786" s="4" t="s">
        <v>20</v>
      </c>
      <c r="F1786" s="4" t="s">
        <v>90</v>
      </c>
      <c r="G1786" s="4">
        <v>2022</v>
      </c>
      <c r="H1786" s="4" t="s">
        <v>34</v>
      </c>
      <c r="I1786" s="4">
        <v>39465</v>
      </c>
      <c r="J1786" s="4" t="s">
        <v>66</v>
      </c>
      <c r="K1786" s="4" t="s">
        <v>18</v>
      </c>
      <c r="L1786" s="4" t="s">
        <v>56</v>
      </c>
      <c r="M1786" s="6" t="s">
        <v>48</v>
      </c>
      <c r="N1786" s="4" t="s">
        <v>49</v>
      </c>
      <c r="O1786" s="4" t="s">
        <v>82</v>
      </c>
      <c r="P1786" s="4" t="s">
        <v>28</v>
      </c>
      <c r="Q1786" s="4" t="s">
        <v>70</v>
      </c>
    </row>
    <row r="1787" spans="1:17" ht="14.25" customHeight="1" x14ac:dyDescent="0.35">
      <c r="A1787" s="4" t="s">
        <v>1460</v>
      </c>
      <c r="B1787" s="5">
        <v>45450</v>
      </c>
      <c r="C1787" s="4" t="s">
        <v>76</v>
      </c>
      <c r="D1787" s="4" t="s">
        <v>72</v>
      </c>
      <c r="E1787" s="4" t="s">
        <v>63</v>
      </c>
      <c r="F1787" s="4" t="s">
        <v>90</v>
      </c>
      <c r="G1787" s="4">
        <v>2020</v>
      </c>
      <c r="H1787" s="4" t="s">
        <v>34</v>
      </c>
      <c r="I1787" s="4">
        <v>39420</v>
      </c>
      <c r="J1787" s="4" t="s">
        <v>23</v>
      </c>
      <c r="K1787" s="4" t="s">
        <v>18</v>
      </c>
      <c r="L1787" s="4" t="s">
        <v>47</v>
      </c>
      <c r="M1787" s="6" t="s">
        <v>48</v>
      </c>
      <c r="N1787" s="4">
        <v>8</v>
      </c>
      <c r="O1787" s="4" t="s">
        <v>39</v>
      </c>
      <c r="P1787" s="4" t="s">
        <v>28</v>
      </c>
      <c r="Q1787" s="4" t="s">
        <v>60</v>
      </c>
    </row>
    <row r="1788" spans="1:17" ht="14.25" customHeight="1" x14ac:dyDescent="0.35">
      <c r="A1788" s="4" t="s">
        <v>1461</v>
      </c>
      <c r="B1788" s="5">
        <v>45434</v>
      </c>
      <c r="C1788" s="4" t="s">
        <v>76</v>
      </c>
      <c r="D1788" s="4" t="s">
        <v>32</v>
      </c>
      <c r="E1788" s="4" t="s">
        <v>20</v>
      </c>
      <c r="F1788" s="4" t="s">
        <v>21</v>
      </c>
      <c r="G1788" s="4">
        <v>2019</v>
      </c>
      <c r="H1788" s="4" t="s">
        <v>34</v>
      </c>
      <c r="I1788" s="4">
        <v>39375</v>
      </c>
      <c r="J1788" s="4" t="s">
        <v>23</v>
      </c>
      <c r="K1788" s="4" t="s">
        <v>18</v>
      </c>
      <c r="L1788" s="4" t="s">
        <v>24</v>
      </c>
      <c r="M1788" s="6" t="s">
        <v>57</v>
      </c>
      <c r="N1788" s="4" t="s">
        <v>67</v>
      </c>
      <c r="O1788" s="4" t="s">
        <v>39</v>
      </c>
      <c r="P1788" s="4" t="s">
        <v>28</v>
      </c>
      <c r="Q1788" s="4" t="s">
        <v>51</v>
      </c>
    </row>
    <row r="1789" spans="1:17" ht="14.25" customHeight="1" x14ac:dyDescent="0.35">
      <c r="A1789" s="4" t="s">
        <v>1462</v>
      </c>
      <c r="B1789" s="5">
        <v>45541</v>
      </c>
      <c r="C1789" s="4" t="s">
        <v>31</v>
      </c>
      <c r="D1789" s="4" t="s">
        <v>32</v>
      </c>
      <c r="E1789" s="4" t="s">
        <v>73</v>
      </c>
      <c r="F1789" s="4" t="s">
        <v>43</v>
      </c>
      <c r="G1789" s="4">
        <v>2018</v>
      </c>
      <c r="H1789" s="4" t="s">
        <v>54</v>
      </c>
      <c r="I1789" s="4">
        <v>17480</v>
      </c>
      <c r="J1789" s="4" t="s">
        <v>35</v>
      </c>
      <c r="K1789" s="4" t="s">
        <v>77</v>
      </c>
      <c r="L1789" s="4" t="s">
        <v>47</v>
      </c>
      <c r="M1789" s="6" t="s">
        <v>25</v>
      </c>
      <c r="N1789" s="4" t="s">
        <v>26</v>
      </c>
      <c r="O1789" s="4" t="s">
        <v>39</v>
      </c>
      <c r="P1789" s="4" t="s">
        <v>28</v>
      </c>
      <c r="Q1789" s="4" t="s">
        <v>60</v>
      </c>
    </row>
    <row r="1790" spans="1:17" ht="14.25" customHeight="1" x14ac:dyDescent="0.35">
      <c r="A1790" s="4" t="s">
        <v>1253</v>
      </c>
      <c r="B1790" s="5">
        <v>45466</v>
      </c>
      <c r="C1790" s="4" t="s">
        <v>42</v>
      </c>
      <c r="D1790" s="4" t="s">
        <v>62</v>
      </c>
      <c r="E1790" s="4" t="s">
        <v>63</v>
      </c>
      <c r="F1790" s="4" t="s">
        <v>69</v>
      </c>
      <c r="G1790" s="4">
        <v>2020</v>
      </c>
      <c r="H1790" s="4" t="s">
        <v>54</v>
      </c>
      <c r="I1790" s="4">
        <v>17460</v>
      </c>
      <c r="J1790" s="4" t="s">
        <v>66</v>
      </c>
      <c r="K1790" s="4" t="s">
        <v>18</v>
      </c>
      <c r="L1790" s="4" t="s">
        <v>87</v>
      </c>
      <c r="M1790" s="6" t="s">
        <v>25</v>
      </c>
      <c r="N1790" s="4" t="s">
        <v>49</v>
      </c>
      <c r="O1790" s="4" t="s">
        <v>39</v>
      </c>
      <c r="P1790" s="4" t="s">
        <v>50</v>
      </c>
      <c r="Q1790" s="4" t="s">
        <v>29</v>
      </c>
    </row>
    <row r="1791" spans="1:17" ht="14.25" customHeight="1" x14ac:dyDescent="0.35">
      <c r="A1791" s="4" t="s">
        <v>1463</v>
      </c>
      <c r="B1791" s="5">
        <v>45434</v>
      </c>
      <c r="C1791" s="4" t="s">
        <v>53</v>
      </c>
      <c r="D1791" s="4" t="s">
        <v>72</v>
      </c>
      <c r="E1791" s="4" t="s">
        <v>79</v>
      </c>
      <c r="F1791" s="4" t="s">
        <v>90</v>
      </c>
      <c r="G1791" s="4">
        <v>2022</v>
      </c>
      <c r="H1791" s="4" t="s">
        <v>34</v>
      </c>
      <c r="I1791" s="4">
        <v>38250</v>
      </c>
      <c r="J1791" s="4" t="s">
        <v>35</v>
      </c>
      <c r="K1791" s="4" t="s">
        <v>42</v>
      </c>
      <c r="L1791" s="4" t="s">
        <v>56</v>
      </c>
      <c r="M1791" s="6" t="s">
        <v>38</v>
      </c>
      <c r="N1791" s="4" t="s">
        <v>49</v>
      </c>
      <c r="O1791" s="4" t="s">
        <v>82</v>
      </c>
      <c r="P1791" s="4" t="s">
        <v>40</v>
      </c>
      <c r="Q1791" s="4" t="s">
        <v>51</v>
      </c>
    </row>
    <row r="1792" spans="1:17" ht="14.25" customHeight="1" x14ac:dyDescent="0.35">
      <c r="A1792" s="4" t="s">
        <v>445</v>
      </c>
      <c r="B1792" s="5">
        <v>45386</v>
      </c>
      <c r="C1792" s="4" t="s">
        <v>31</v>
      </c>
      <c r="D1792" s="4" t="s">
        <v>19</v>
      </c>
      <c r="E1792" s="4" t="s">
        <v>20</v>
      </c>
      <c r="F1792" s="4" t="s">
        <v>64</v>
      </c>
      <c r="G1792" s="4">
        <v>2020</v>
      </c>
      <c r="H1792" s="4" t="s">
        <v>34</v>
      </c>
      <c r="I1792" s="4">
        <v>36450</v>
      </c>
      <c r="J1792" s="4" t="s">
        <v>45</v>
      </c>
      <c r="K1792" s="4" t="s">
        <v>46</v>
      </c>
      <c r="L1792" s="4" t="s">
        <v>87</v>
      </c>
      <c r="M1792" s="6" t="s">
        <v>38</v>
      </c>
      <c r="N1792" s="4" t="s">
        <v>67</v>
      </c>
      <c r="O1792" s="4" t="s">
        <v>39</v>
      </c>
      <c r="P1792" s="4" t="s">
        <v>28</v>
      </c>
      <c r="Q1792" s="4" t="s">
        <v>51</v>
      </c>
    </row>
    <row r="1793" spans="1:17" ht="14.25" customHeight="1" x14ac:dyDescent="0.35">
      <c r="A1793" s="4" t="s">
        <v>1464</v>
      </c>
      <c r="B1793" s="5">
        <v>45657</v>
      </c>
      <c r="C1793" s="4" t="s">
        <v>53</v>
      </c>
      <c r="D1793" s="4" t="s">
        <v>72</v>
      </c>
      <c r="E1793" s="4" t="s">
        <v>20</v>
      </c>
      <c r="F1793" s="4" t="s">
        <v>43</v>
      </c>
      <c r="G1793" s="4">
        <v>2019</v>
      </c>
      <c r="H1793" s="4" t="s">
        <v>65</v>
      </c>
      <c r="I1793" s="4">
        <v>20000</v>
      </c>
      <c r="J1793" s="4" t="s">
        <v>66</v>
      </c>
      <c r="K1793" s="4" t="s">
        <v>46</v>
      </c>
      <c r="L1793" s="4" t="s">
        <v>47</v>
      </c>
      <c r="M1793" s="6" t="s">
        <v>25</v>
      </c>
      <c r="N1793" s="4">
        <v>8</v>
      </c>
      <c r="O1793" s="4" t="s">
        <v>39</v>
      </c>
      <c r="P1793" s="4" t="s">
        <v>28</v>
      </c>
      <c r="Q1793" s="4" t="s">
        <v>70</v>
      </c>
    </row>
    <row r="1794" spans="1:17" ht="14.25" customHeight="1" x14ac:dyDescent="0.35">
      <c r="A1794" s="4" t="s">
        <v>1465</v>
      </c>
      <c r="B1794" s="5">
        <v>45655</v>
      </c>
      <c r="C1794" s="4" t="s">
        <v>18</v>
      </c>
      <c r="D1794" s="4" t="s">
        <v>19</v>
      </c>
      <c r="E1794" s="4" t="s">
        <v>86</v>
      </c>
      <c r="F1794" s="4" t="s">
        <v>64</v>
      </c>
      <c r="G1794" s="4">
        <v>2021</v>
      </c>
      <c r="H1794" s="4" t="s">
        <v>44</v>
      </c>
      <c r="I1794" s="4">
        <v>39000</v>
      </c>
      <c r="J1794" s="4" t="s">
        <v>23</v>
      </c>
      <c r="K1794" s="4" t="s">
        <v>46</v>
      </c>
      <c r="L1794" s="4" t="s">
        <v>47</v>
      </c>
      <c r="M1794" s="6" t="s">
        <v>25</v>
      </c>
      <c r="N1794" s="4" t="s">
        <v>26</v>
      </c>
      <c r="O1794" s="4" t="s">
        <v>59</v>
      </c>
      <c r="P1794" s="4" t="s">
        <v>28</v>
      </c>
      <c r="Q1794" s="4" t="s">
        <v>70</v>
      </c>
    </row>
    <row r="1795" spans="1:17" ht="14.25" customHeight="1" x14ac:dyDescent="0.35">
      <c r="A1795" s="4" t="s">
        <v>1426</v>
      </c>
      <c r="B1795" s="5">
        <v>45295</v>
      </c>
      <c r="C1795" s="4" t="s">
        <v>53</v>
      </c>
      <c r="D1795" s="4" t="s">
        <v>72</v>
      </c>
      <c r="E1795" s="4" t="s">
        <v>89</v>
      </c>
      <c r="F1795" s="4" t="s">
        <v>21</v>
      </c>
      <c r="G1795" s="4">
        <v>2021</v>
      </c>
      <c r="H1795" s="4" t="s">
        <v>65</v>
      </c>
      <c r="I1795" s="4">
        <v>18750</v>
      </c>
      <c r="J1795" s="4" t="s">
        <v>66</v>
      </c>
      <c r="K1795" s="4" t="s">
        <v>46</v>
      </c>
      <c r="L1795" s="4" t="s">
        <v>87</v>
      </c>
      <c r="M1795" s="6" t="s">
        <v>57</v>
      </c>
      <c r="N1795" s="4" t="s">
        <v>67</v>
      </c>
      <c r="O1795" s="4" t="s">
        <v>39</v>
      </c>
      <c r="P1795" s="4" t="s">
        <v>40</v>
      </c>
      <c r="Q1795" s="4" t="s">
        <v>60</v>
      </c>
    </row>
    <row r="1796" spans="1:17" ht="14.25" customHeight="1" x14ac:dyDescent="0.35">
      <c r="A1796" s="4" t="s">
        <v>271</v>
      </c>
      <c r="B1796" s="5">
        <v>45355</v>
      </c>
      <c r="C1796" s="4" t="s">
        <v>42</v>
      </c>
      <c r="D1796" s="4" t="s">
        <v>62</v>
      </c>
      <c r="E1796" s="4" t="s">
        <v>20</v>
      </c>
      <c r="F1796" s="4" t="s">
        <v>90</v>
      </c>
      <c r="G1796" s="4">
        <v>2019</v>
      </c>
      <c r="H1796" s="4" t="s">
        <v>34</v>
      </c>
      <c r="I1796" s="4">
        <v>39600</v>
      </c>
      <c r="J1796" s="4" t="s">
        <v>45</v>
      </c>
      <c r="K1796" s="4" t="s">
        <v>36</v>
      </c>
      <c r="L1796" s="4" t="s">
        <v>37</v>
      </c>
      <c r="M1796" s="6" t="s">
        <v>57</v>
      </c>
      <c r="N1796" s="4" t="s">
        <v>58</v>
      </c>
      <c r="O1796" s="4" t="s">
        <v>74</v>
      </c>
      <c r="P1796" s="4" t="s">
        <v>50</v>
      </c>
      <c r="Q1796" s="4" t="s">
        <v>51</v>
      </c>
    </row>
    <row r="1797" spans="1:17" ht="14.25" customHeight="1" x14ac:dyDescent="0.35">
      <c r="A1797" s="4" t="s">
        <v>1466</v>
      </c>
      <c r="B1797" s="5">
        <v>45597</v>
      </c>
      <c r="C1797" s="4" t="s">
        <v>42</v>
      </c>
      <c r="D1797" s="4" t="s">
        <v>72</v>
      </c>
      <c r="E1797" s="4" t="s">
        <v>33</v>
      </c>
      <c r="F1797" s="4" t="s">
        <v>21</v>
      </c>
      <c r="G1797" s="4">
        <v>2019</v>
      </c>
      <c r="H1797" s="4" t="s">
        <v>54</v>
      </c>
      <c r="I1797" s="4">
        <v>17580</v>
      </c>
      <c r="J1797" s="4" t="s">
        <v>45</v>
      </c>
      <c r="K1797" s="4" t="s">
        <v>36</v>
      </c>
      <c r="L1797" s="4" t="s">
        <v>47</v>
      </c>
      <c r="M1797" s="6" t="s">
        <v>38</v>
      </c>
      <c r="N1797" s="4" t="s">
        <v>58</v>
      </c>
      <c r="O1797" s="4" t="s">
        <v>27</v>
      </c>
      <c r="P1797" s="4" t="s">
        <v>40</v>
      </c>
      <c r="Q1797" s="4" t="s">
        <v>29</v>
      </c>
    </row>
    <row r="1798" spans="1:17" ht="14.25" customHeight="1" x14ac:dyDescent="0.35">
      <c r="A1798" s="4" t="s">
        <v>371</v>
      </c>
      <c r="B1798" s="7">
        <v>45486</v>
      </c>
      <c r="C1798" s="4" t="s">
        <v>53</v>
      </c>
      <c r="D1798" s="4" t="s">
        <v>19</v>
      </c>
      <c r="E1798" s="4" t="s">
        <v>20</v>
      </c>
      <c r="F1798" s="4" t="s">
        <v>64</v>
      </c>
      <c r="G1798" s="4">
        <v>2018</v>
      </c>
      <c r="H1798" s="4" t="s">
        <v>22</v>
      </c>
      <c r="I1798" s="4">
        <v>26340</v>
      </c>
      <c r="J1798" s="4" t="s">
        <v>35</v>
      </c>
      <c r="K1798" s="4" t="s">
        <v>77</v>
      </c>
      <c r="L1798" s="4" t="s">
        <v>47</v>
      </c>
      <c r="M1798" s="6" t="s">
        <v>38</v>
      </c>
      <c r="N1798" s="4" t="s">
        <v>26</v>
      </c>
      <c r="O1798" s="4" t="s">
        <v>27</v>
      </c>
      <c r="P1798" s="4" t="s">
        <v>50</v>
      </c>
      <c r="Q1798" s="4" t="s">
        <v>70</v>
      </c>
    </row>
    <row r="1799" spans="1:17" ht="14.25" customHeight="1" x14ac:dyDescent="0.35">
      <c r="A1799" s="4" t="s">
        <v>1467</v>
      </c>
      <c r="B1799" s="7">
        <v>45295</v>
      </c>
      <c r="C1799" s="4" t="s">
        <v>76</v>
      </c>
      <c r="D1799" s="4" t="s">
        <v>19</v>
      </c>
      <c r="E1799" s="4" t="s">
        <v>20</v>
      </c>
      <c r="F1799" s="4" t="s">
        <v>43</v>
      </c>
      <c r="G1799" s="4">
        <v>2021</v>
      </c>
      <c r="H1799" s="4" t="s">
        <v>54</v>
      </c>
      <c r="I1799" s="4">
        <v>17540</v>
      </c>
      <c r="J1799" s="4" t="s">
        <v>45</v>
      </c>
      <c r="K1799" s="4" t="s">
        <v>42</v>
      </c>
      <c r="L1799" s="4" t="s">
        <v>56</v>
      </c>
      <c r="M1799" s="6" t="s">
        <v>38</v>
      </c>
      <c r="N1799" s="4" t="s">
        <v>67</v>
      </c>
      <c r="O1799" s="4" t="s">
        <v>59</v>
      </c>
      <c r="P1799" s="4" t="s">
        <v>28</v>
      </c>
      <c r="Q1799" s="4" t="s">
        <v>60</v>
      </c>
    </row>
    <row r="1800" spans="1:17" ht="14.25" customHeight="1" x14ac:dyDescent="0.35">
      <c r="A1800" s="4" t="s">
        <v>530</v>
      </c>
      <c r="B1800" s="5">
        <v>45383</v>
      </c>
      <c r="C1800" s="4" t="s">
        <v>31</v>
      </c>
      <c r="D1800" s="4" t="s">
        <v>72</v>
      </c>
      <c r="E1800" s="4" t="s">
        <v>63</v>
      </c>
      <c r="F1800" s="4" t="s">
        <v>43</v>
      </c>
      <c r="G1800" s="4">
        <v>2018</v>
      </c>
      <c r="H1800" s="4" t="s">
        <v>54</v>
      </c>
      <c r="I1800" s="4">
        <v>17520</v>
      </c>
      <c r="J1800" s="4" t="s">
        <v>35</v>
      </c>
      <c r="K1800" s="4" t="s">
        <v>46</v>
      </c>
      <c r="L1800" s="4" t="s">
        <v>24</v>
      </c>
      <c r="M1800" s="6" t="s">
        <v>57</v>
      </c>
      <c r="N1800" s="4" t="s">
        <v>58</v>
      </c>
      <c r="O1800" s="4" t="s">
        <v>82</v>
      </c>
      <c r="P1800" s="4" t="s">
        <v>28</v>
      </c>
      <c r="Q1800" s="4" t="s">
        <v>29</v>
      </c>
    </row>
    <row r="1801" spans="1:17" ht="14.25" customHeight="1" x14ac:dyDescent="0.35">
      <c r="A1801" s="4" t="s">
        <v>1468</v>
      </c>
      <c r="B1801" s="5">
        <v>45468</v>
      </c>
      <c r="C1801" s="4" t="s">
        <v>76</v>
      </c>
      <c r="D1801" s="4" t="s">
        <v>32</v>
      </c>
      <c r="E1801" s="4" t="s">
        <v>20</v>
      </c>
      <c r="F1801" s="4" t="s">
        <v>21</v>
      </c>
      <c r="G1801" s="4">
        <v>2020</v>
      </c>
      <c r="H1801" s="4" t="s">
        <v>54</v>
      </c>
      <c r="I1801" s="4">
        <v>17500</v>
      </c>
      <c r="J1801" s="4" t="s">
        <v>55</v>
      </c>
      <c r="K1801" s="4" t="s">
        <v>46</v>
      </c>
      <c r="L1801" s="4" t="s">
        <v>37</v>
      </c>
      <c r="M1801" s="6" t="s">
        <v>38</v>
      </c>
      <c r="N1801" s="4" t="s">
        <v>49</v>
      </c>
      <c r="O1801" s="4" t="s">
        <v>82</v>
      </c>
      <c r="P1801" s="4" t="s">
        <v>28</v>
      </c>
      <c r="Q1801" s="4" t="s">
        <v>51</v>
      </c>
    </row>
    <row r="1802" spans="1:17" ht="14.25" customHeight="1" x14ac:dyDescent="0.35">
      <c r="A1802" s="4" t="s">
        <v>294</v>
      </c>
      <c r="B1802" s="5">
        <v>45362</v>
      </c>
      <c r="C1802" s="4" t="s">
        <v>18</v>
      </c>
      <c r="D1802" s="4" t="s">
        <v>84</v>
      </c>
      <c r="E1802" s="4" t="s">
        <v>73</v>
      </c>
      <c r="F1802" s="4" t="s">
        <v>81</v>
      </c>
      <c r="G1802" s="4">
        <v>2019</v>
      </c>
      <c r="H1802" s="4" t="s">
        <v>22</v>
      </c>
      <c r="I1802" s="4">
        <v>26220</v>
      </c>
      <c r="J1802" s="4" t="s">
        <v>35</v>
      </c>
      <c r="K1802" s="4" t="s">
        <v>77</v>
      </c>
      <c r="L1802" s="4" t="s">
        <v>24</v>
      </c>
      <c r="M1802" s="6" t="s">
        <v>57</v>
      </c>
      <c r="N1802" s="4" t="s">
        <v>58</v>
      </c>
      <c r="O1802" s="4" t="s">
        <v>82</v>
      </c>
      <c r="P1802" s="4" t="s">
        <v>28</v>
      </c>
      <c r="Q1802" s="4" t="s">
        <v>70</v>
      </c>
    </row>
    <row r="1803" spans="1:17" ht="14.25" customHeight="1" x14ac:dyDescent="0.35">
      <c r="A1803" s="4" t="s">
        <v>1140</v>
      </c>
      <c r="B1803" s="5">
        <v>45315</v>
      </c>
      <c r="C1803" s="4" t="s">
        <v>53</v>
      </c>
      <c r="D1803" s="4" t="s">
        <v>84</v>
      </c>
      <c r="E1803" s="4" t="s">
        <v>63</v>
      </c>
      <c r="F1803" s="4" t="s">
        <v>43</v>
      </c>
      <c r="G1803" s="4">
        <v>2018</v>
      </c>
      <c r="H1803" s="4" t="s">
        <v>34</v>
      </c>
      <c r="I1803" s="4">
        <v>39285</v>
      </c>
      <c r="J1803" s="4" t="s">
        <v>35</v>
      </c>
      <c r="K1803" s="4" t="s">
        <v>77</v>
      </c>
      <c r="L1803" s="4" t="s">
        <v>87</v>
      </c>
      <c r="M1803" s="6" t="s">
        <v>57</v>
      </c>
      <c r="N1803" s="4">
        <v>8</v>
      </c>
      <c r="O1803" s="4" t="s">
        <v>74</v>
      </c>
      <c r="P1803" s="4" t="s">
        <v>28</v>
      </c>
      <c r="Q1803" s="4" t="s">
        <v>29</v>
      </c>
    </row>
    <row r="1804" spans="1:17" ht="14.25" customHeight="1" x14ac:dyDescent="0.35">
      <c r="A1804" s="4" t="s">
        <v>1469</v>
      </c>
      <c r="B1804" s="5">
        <v>45564</v>
      </c>
      <c r="C1804" s="4" t="s">
        <v>76</v>
      </c>
      <c r="D1804" s="4" t="s">
        <v>84</v>
      </c>
      <c r="E1804" s="4" t="s">
        <v>79</v>
      </c>
      <c r="F1804" s="4" t="s">
        <v>43</v>
      </c>
      <c r="G1804" s="4">
        <v>2019</v>
      </c>
      <c r="H1804" s="4" t="s">
        <v>34</v>
      </c>
      <c r="I1804" s="4">
        <v>38250</v>
      </c>
      <c r="J1804" s="4" t="s">
        <v>45</v>
      </c>
      <c r="K1804" s="4" t="s">
        <v>18</v>
      </c>
      <c r="L1804" s="4" t="s">
        <v>56</v>
      </c>
      <c r="M1804" s="6" t="s">
        <v>38</v>
      </c>
      <c r="N1804" s="4" t="s">
        <v>26</v>
      </c>
      <c r="O1804" s="4" t="s">
        <v>39</v>
      </c>
      <c r="P1804" s="4" t="s">
        <v>50</v>
      </c>
      <c r="Q1804" s="4" t="s">
        <v>51</v>
      </c>
    </row>
    <row r="1805" spans="1:17" ht="14.25" customHeight="1" x14ac:dyDescent="0.35">
      <c r="A1805" s="4" t="s">
        <v>1470</v>
      </c>
      <c r="B1805" s="5">
        <v>45490</v>
      </c>
      <c r="C1805" s="4" t="s">
        <v>76</v>
      </c>
      <c r="D1805" s="4" t="s">
        <v>84</v>
      </c>
      <c r="E1805" s="4" t="s">
        <v>20</v>
      </c>
      <c r="F1805" s="4" t="s">
        <v>81</v>
      </c>
      <c r="G1805" s="4">
        <v>2018</v>
      </c>
      <c r="H1805" s="4" t="s">
        <v>34</v>
      </c>
      <c r="I1805" s="4">
        <v>36450</v>
      </c>
      <c r="J1805" s="4" t="s">
        <v>66</v>
      </c>
      <c r="K1805" s="4" t="s">
        <v>36</v>
      </c>
      <c r="L1805" s="4" t="s">
        <v>87</v>
      </c>
      <c r="M1805" s="6" t="s">
        <v>48</v>
      </c>
      <c r="N1805" s="4" t="s">
        <v>26</v>
      </c>
      <c r="O1805" s="4" t="s">
        <v>82</v>
      </c>
      <c r="P1805" s="4" t="s">
        <v>40</v>
      </c>
      <c r="Q1805" s="4" t="s">
        <v>51</v>
      </c>
    </row>
    <row r="1806" spans="1:17" ht="14.25" customHeight="1" x14ac:dyDescent="0.35">
      <c r="A1806" s="4" t="s">
        <v>1471</v>
      </c>
      <c r="B1806" s="5">
        <v>45613</v>
      </c>
      <c r="C1806" s="4" t="s">
        <v>42</v>
      </c>
      <c r="D1806" s="4" t="s">
        <v>32</v>
      </c>
      <c r="E1806" s="4" t="s">
        <v>20</v>
      </c>
      <c r="F1806" s="4" t="s">
        <v>90</v>
      </c>
      <c r="G1806" s="4">
        <v>2020</v>
      </c>
      <c r="H1806" s="4" t="s">
        <v>54</v>
      </c>
      <c r="I1806" s="4">
        <v>16000</v>
      </c>
      <c r="J1806" s="4" t="s">
        <v>66</v>
      </c>
      <c r="K1806" s="4" t="s">
        <v>36</v>
      </c>
      <c r="L1806" s="4" t="s">
        <v>37</v>
      </c>
      <c r="M1806" s="6" t="s">
        <v>48</v>
      </c>
      <c r="N1806" s="4" t="s">
        <v>67</v>
      </c>
      <c r="O1806" s="4" t="s">
        <v>39</v>
      </c>
      <c r="P1806" s="4" t="s">
        <v>28</v>
      </c>
      <c r="Q1806" s="4" t="s">
        <v>29</v>
      </c>
    </row>
    <row r="1807" spans="1:17" ht="14.25" customHeight="1" x14ac:dyDescent="0.35">
      <c r="A1807" s="4" t="s">
        <v>1072</v>
      </c>
      <c r="B1807" s="5">
        <v>45608</v>
      </c>
      <c r="C1807" s="4" t="s">
        <v>53</v>
      </c>
      <c r="D1807" s="4" t="s">
        <v>32</v>
      </c>
      <c r="E1807" s="4" t="s">
        <v>86</v>
      </c>
      <c r="F1807" s="4" t="s">
        <v>90</v>
      </c>
      <c r="G1807" s="4">
        <v>2020</v>
      </c>
      <c r="H1807" s="4" t="s">
        <v>44</v>
      </c>
      <c r="I1807" s="4">
        <v>39000</v>
      </c>
      <c r="J1807" s="4" t="s">
        <v>55</v>
      </c>
      <c r="K1807" s="4" t="s">
        <v>77</v>
      </c>
      <c r="L1807" s="4" t="s">
        <v>24</v>
      </c>
      <c r="M1807" s="6" t="s">
        <v>38</v>
      </c>
      <c r="N1807" s="4" t="s">
        <v>58</v>
      </c>
      <c r="O1807" s="4" t="s">
        <v>39</v>
      </c>
      <c r="P1807" s="4" t="s">
        <v>28</v>
      </c>
      <c r="Q1807" s="4" t="s">
        <v>51</v>
      </c>
    </row>
    <row r="1808" spans="1:17" ht="14.25" customHeight="1" x14ac:dyDescent="0.35">
      <c r="A1808" s="4" t="s">
        <v>1472</v>
      </c>
      <c r="B1808" s="5">
        <v>45581</v>
      </c>
      <c r="C1808" s="4" t="s">
        <v>18</v>
      </c>
      <c r="D1808" s="4" t="s">
        <v>62</v>
      </c>
      <c r="E1808" s="4" t="s">
        <v>89</v>
      </c>
      <c r="F1808" s="4" t="s">
        <v>90</v>
      </c>
      <c r="G1808" s="4">
        <v>2022</v>
      </c>
      <c r="H1808" s="4" t="s">
        <v>44</v>
      </c>
      <c r="I1808" s="4">
        <v>37500</v>
      </c>
      <c r="J1808" s="4" t="s">
        <v>66</v>
      </c>
      <c r="K1808" s="4" t="s">
        <v>42</v>
      </c>
      <c r="L1808" s="4" t="s">
        <v>56</v>
      </c>
      <c r="M1808" s="6" t="s">
        <v>57</v>
      </c>
      <c r="N1808" s="4" t="s">
        <v>67</v>
      </c>
      <c r="O1808" s="4" t="s">
        <v>82</v>
      </c>
      <c r="P1808" s="4" t="s">
        <v>28</v>
      </c>
      <c r="Q1808" s="4" t="s">
        <v>51</v>
      </c>
    </row>
    <row r="1809" spans="1:17" ht="14.25" customHeight="1" x14ac:dyDescent="0.35">
      <c r="A1809" s="4" t="s">
        <v>1324</v>
      </c>
      <c r="B1809" s="5">
        <v>45600</v>
      </c>
      <c r="C1809" s="4" t="s">
        <v>53</v>
      </c>
      <c r="D1809" s="4" t="s">
        <v>62</v>
      </c>
      <c r="E1809" s="4" t="s">
        <v>20</v>
      </c>
      <c r="F1809" s="4" t="s">
        <v>21</v>
      </c>
      <c r="G1809" s="4">
        <v>2021</v>
      </c>
      <c r="H1809" s="4" t="s">
        <v>65</v>
      </c>
      <c r="I1809" s="4">
        <v>22000</v>
      </c>
      <c r="J1809" s="4" t="s">
        <v>35</v>
      </c>
      <c r="K1809" s="4" t="s">
        <v>18</v>
      </c>
      <c r="L1809" s="4" t="s">
        <v>24</v>
      </c>
      <c r="M1809" s="6" t="s">
        <v>57</v>
      </c>
      <c r="N1809" s="4" t="s">
        <v>49</v>
      </c>
      <c r="O1809" s="4" t="s">
        <v>39</v>
      </c>
      <c r="P1809" s="4" t="s">
        <v>40</v>
      </c>
      <c r="Q1809" s="4" t="s">
        <v>70</v>
      </c>
    </row>
    <row r="1810" spans="1:17" ht="14.25" customHeight="1" x14ac:dyDescent="0.35">
      <c r="A1810" s="4" t="s">
        <v>1473</v>
      </c>
      <c r="B1810" s="5">
        <v>45414</v>
      </c>
      <c r="C1810" s="4" t="s">
        <v>42</v>
      </c>
      <c r="D1810" s="4" t="s">
        <v>84</v>
      </c>
      <c r="E1810" s="4" t="s">
        <v>33</v>
      </c>
      <c r="F1810" s="4" t="s">
        <v>43</v>
      </c>
      <c r="G1810" s="4">
        <v>2022</v>
      </c>
      <c r="H1810" s="4" t="s">
        <v>44</v>
      </c>
      <c r="I1810" s="4">
        <v>43950</v>
      </c>
      <c r="J1810" s="4" t="s">
        <v>35</v>
      </c>
      <c r="K1810" s="4" t="s">
        <v>42</v>
      </c>
      <c r="L1810" s="4" t="s">
        <v>56</v>
      </c>
      <c r="M1810" s="6" t="s">
        <v>57</v>
      </c>
      <c r="N1810" s="4" t="s">
        <v>26</v>
      </c>
      <c r="O1810" s="4" t="s">
        <v>39</v>
      </c>
      <c r="P1810" s="4" t="s">
        <v>50</v>
      </c>
      <c r="Q1810" s="4" t="s">
        <v>70</v>
      </c>
    </row>
    <row r="1811" spans="1:17" ht="14.25" customHeight="1" x14ac:dyDescent="0.35">
      <c r="A1811" s="4" t="s">
        <v>1474</v>
      </c>
      <c r="B1811" s="5">
        <v>45312</v>
      </c>
      <c r="C1811" s="4" t="s">
        <v>76</v>
      </c>
      <c r="D1811" s="4" t="s">
        <v>84</v>
      </c>
      <c r="E1811" s="4" t="s">
        <v>20</v>
      </c>
      <c r="F1811" s="4" t="s">
        <v>21</v>
      </c>
      <c r="G1811" s="4">
        <v>2021</v>
      </c>
      <c r="H1811" s="4" t="s">
        <v>54</v>
      </c>
      <c r="I1811" s="4">
        <v>17560</v>
      </c>
      <c r="J1811" s="4" t="s">
        <v>35</v>
      </c>
      <c r="K1811" s="4" t="s">
        <v>77</v>
      </c>
      <c r="L1811" s="4" t="s">
        <v>87</v>
      </c>
      <c r="M1811" s="6" t="s">
        <v>48</v>
      </c>
      <c r="N1811" s="4" t="s">
        <v>67</v>
      </c>
      <c r="O1811" s="4" t="s">
        <v>74</v>
      </c>
      <c r="P1811" s="4" t="s">
        <v>40</v>
      </c>
      <c r="Q1811" s="4" t="s">
        <v>51</v>
      </c>
    </row>
    <row r="1812" spans="1:17" ht="14.25" customHeight="1" x14ac:dyDescent="0.35">
      <c r="A1812" s="4" t="s">
        <v>1390</v>
      </c>
      <c r="B1812" s="7">
        <v>45302</v>
      </c>
      <c r="C1812" s="4" t="s">
        <v>76</v>
      </c>
      <c r="D1812" s="4" t="s">
        <v>62</v>
      </c>
      <c r="E1812" s="4" t="s">
        <v>20</v>
      </c>
      <c r="F1812" s="4" t="s">
        <v>81</v>
      </c>
      <c r="G1812" s="4">
        <v>2020</v>
      </c>
      <c r="H1812" s="4" t="s">
        <v>34</v>
      </c>
      <c r="I1812" s="4">
        <v>39465</v>
      </c>
      <c r="J1812" s="4" t="s">
        <v>55</v>
      </c>
      <c r="K1812" s="4" t="s">
        <v>46</v>
      </c>
      <c r="L1812" s="4" t="s">
        <v>47</v>
      </c>
      <c r="M1812" s="6" t="s">
        <v>38</v>
      </c>
      <c r="N1812" s="4" t="s">
        <v>67</v>
      </c>
      <c r="O1812" s="4" t="s">
        <v>74</v>
      </c>
      <c r="P1812" s="4" t="s">
        <v>50</v>
      </c>
      <c r="Q1812" s="4" t="s">
        <v>70</v>
      </c>
    </row>
    <row r="1813" spans="1:17" ht="14.25" customHeight="1" x14ac:dyDescent="0.35">
      <c r="A1813" s="4" t="s">
        <v>1357</v>
      </c>
      <c r="B1813" s="7">
        <v>45562</v>
      </c>
      <c r="C1813" s="4" t="s">
        <v>18</v>
      </c>
      <c r="D1813" s="4" t="s">
        <v>62</v>
      </c>
      <c r="E1813" s="4" t="s">
        <v>63</v>
      </c>
      <c r="F1813" s="4" t="s">
        <v>43</v>
      </c>
      <c r="G1813" s="4">
        <v>2018</v>
      </c>
      <c r="H1813" s="4" t="s">
        <v>44</v>
      </c>
      <c r="I1813" s="4">
        <v>43800</v>
      </c>
      <c r="J1813" s="4" t="s">
        <v>23</v>
      </c>
      <c r="K1813" s="4" t="s">
        <v>77</v>
      </c>
      <c r="L1813" s="4" t="s">
        <v>47</v>
      </c>
      <c r="M1813" s="6" t="s">
        <v>25</v>
      </c>
      <c r="N1813" s="4" t="s">
        <v>49</v>
      </c>
      <c r="O1813" s="4" t="s">
        <v>39</v>
      </c>
      <c r="P1813" s="4" t="s">
        <v>28</v>
      </c>
      <c r="Q1813" s="4" t="s">
        <v>29</v>
      </c>
    </row>
    <row r="1814" spans="1:17" ht="14.25" customHeight="1" x14ac:dyDescent="0.35">
      <c r="A1814" s="4" t="s">
        <v>1475</v>
      </c>
      <c r="B1814" s="7">
        <v>45648</v>
      </c>
      <c r="C1814" s="4" t="s">
        <v>76</v>
      </c>
      <c r="D1814" s="4" t="s">
        <v>72</v>
      </c>
      <c r="E1814" s="4" t="s">
        <v>20</v>
      </c>
      <c r="F1814" s="4" t="s">
        <v>90</v>
      </c>
      <c r="G1814" s="4">
        <v>2019</v>
      </c>
      <c r="H1814" s="4" t="s">
        <v>22</v>
      </c>
      <c r="I1814" s="4">
        <v>26250</v>
      </c>
      <c r="J1814" s="4" t="s">
        <v>55</v>
      </c>
      <c r="K1814" s="4" t="s">
        <v>36</v>
      </c>
      <c r="L1814" s="4" t="s">
        <v>56</v>
      </c>
      <c r="M1814" s="6" t="s">
        <v>38</v>
      </c>
      <c r="N1814" s="4">
        <v>8</v>
      </c>
      <c r="O1814" s="4" t="s">
        <v>27</v>
      </c>
      <c r="P1814" s="4" t="s">
        <v>28</v>
      </c>
      <c r="Q1814" s="4" t="s">
        <v>29</v>
      </c>
    </row>
    <row r="1815" spans="1:17" ht="14.25" customHeight="1" x14ac:dyDescent="0.35">
      <c r="A1815" s="4" t="s">
        <v>1476</v>
      </c>
      <c r="B1815" s="7">
        <v>45619</v>
      </c>
      <c r="C1815" s="4" t="s">
        <v>76</v>
      </c>
      <c r="D1815" s="4" t="s">
        <v>19</v>
      </c>
      <c r="E1815" s="4" t="s">
        <v>73</v>
      </c>
      <c r="F1815" s="4" t="s">
        <v>90</v>
      </c>
      <c r="G1815" s="4">
        <v>2020</v>
      </c>
      <c r="H1815" s="4" t="s">
        <v>22</v>
      </c>
      <c r="I1815" s="4">
        <v>26220</v>
      </c>
      <c r="J1815" s="4" t="s">
        <v>35</v>
      </c>
      <c r="K1815" s="4" t="s">
        <v>18</v>
      </c>
      <c r="L1815" s="4" t="s">
        <v>87</v>
      </c>
      <c r="M1815" s="6" t="s">
        <v>38</v>
      </c>
      <c r="N1815" s="4" t="s">
        <v>49</v>
      </c>
      <c r="O1815" s="4" t="s">
        <v>27</v>
      </c>
      <c r="P1815" s="4" t="s">
        <v>28</v>
      </c>
      <c r="Q1815" s="4" t="s">
        <v>29</v>
      </c>
    </row>
    <row r="1816" spans="1:17" ht="14.25" customHeight="1" x14ac:dyDescent="0.35">
      <c r="A1816" s="4" t="s">
        <v>1477</v>
      </c>
      <c r="B1816" s="7">
        <v>45346</v>
      </c>
      <c r="C1816" s="4" t="s">
        <v>31</v>
      </c>
      <c r="D1816" s="4" t="s">
        <v>32</v>
      </c>
      <c r="E1816" s="4" t="s">
        <v>63</v>
      </c>
      <c r="F1816" s="4" t="s">
        <v>21</v>
      </c>
      <c r="G1816" s="4">
        <v>2020</v>
      </c>
      <c r="H1816" s="4" t="s">
        <v>34</v>
      </c>
      <c r="I1816" s="4">
        <v>39285</v>
      </c>
      <c r="J1816" s="4" t="s">
        <v>23</v>
      </c>
      <c r="K1816" s="4" t="s">
        <v>46</v>
      </c>
      <c r="L1816" s="4" t="s">
        <v>37</v>
      </c>
      <c r="M1816" s="6" t="s">
        <v>57</v>
      </c>
      <c r="N1816" s="4" t="s">
        <v>49</v>
      </c>
      <c r="O1816" s="4" t="s">
        <v>27</v>
      </c>
      <c r="P1816" s="4" t="s">
        <v>28</v>
      </c>
      <c r="Q1816" s="4" t="s">
        <v>29</v>
      </c>
    </row>
    <row r="1817" spans="1:17" ht="14.25" customHeight="1" x14ac:dyDescent="0.35">
      <c r="A1817" s="4" t="s">
        <v>1478</v>
      </c>
      <c r="B1817" s="7">
        <v>45408</v>
      </c>
      <c r="C1817" s="4" t="s">
        <v>18</v>
      </c>
      <c r="D1817" s="4" t="s">
        <v>32</v>
      </c>
      <c r="E1817" s="4" t="s">
        <v>79</v>
      </c>
      <c r="F1817" s="4" t="s">
        <v>90</v>
      </c>
      <c r="G1817" s="4">
        <v>2018</v>
      </c>
      <c r="H1817" s="4" t="s">
        <v>44</v>
      </c>
      <c r="I1817" s="4">
        <v>42500</v>
      </c>
      <c r="J1817" s="4" t="s">
        <v>45</v>
      </c>
      <c r="K1817" s="4" t="s">
        <v>42</v>
      </c>
      <c r="L1817" s="4" t="s">
        <v>56</v>
      </c>
      <c r="M1817" s="6" t="s">
        <v>57</v>
      </c>
      <c r="N1817" s="4" t="s">
        <v>49</v>
      </c>
      <c r="O1817" s="4" t="s">
        <v>82</v>
      </c>
      <c r="P1817" s="4" t="s">
        <v>28</v>
      </c>
      <c r="Q1817" s="4" t="s">
        <v>51</v>
      </c>
    </row>
    <row r="1818" spans="1:17" ht="14.25" customHeight="1" x14ac:dyDescent="0.35">
      <c r="A1818" s="4" t="s">
        <v>1479</v>
      </c>
      <c r="B1818" s="7">
        <v>45580</v>
      </c>
      <c r="C1818" s="4" t="s">
        <v>18</v>
      </c>
      <c r="D1818" s="4" t="s">
        <v>72</v>
      </c>
      <c r="E1818" s="4" t="s">
        <v>20</v>
      </c>
      <c r="F1818" s="4" t="s">
        <v>81</v>
      </c>
      <c r="G1818" s="4">
        <v>2020</v>
      </c>
      <c r="H1818" s="4" t="s">
        <v>54</v>
      </c>
      <c r="I1818" s="4">
        <v>16200</v>
      </c>
      <c r="J1818" s="4" t="s">
        <v>23</v>
      </c>
      <c r="K1818" s="4" t="s">
        <v>36</v>
      </c>
      <c r="L1818" s="4" t="s">
        <v>37</v>
      </c>
      <c r="M1818" s="6" t="s">
        <v>48</v>
      </c>
      <c r="N1818" s="4" t="s">
        <v>58</v>
      </c>
      <c r="O1818" s="4" t="s">
        <v>59</v>
      </c>
      <c r="P1818" s="4" t="s">
        <v>50</v>
      </c>
      <c r="Q1818" s="4" t="s">
        <v>70</v>
      </c>
    </row>
    <row r="1819" spans="1:17" ht="14.25" customHeight="1" x14ac:dyDescent="0.35">
      <c r="A1819" s="4" t="s">
        <v>432</v>
      </c>
      <c r="B1819" s="7">
        <v>45515</v>
      </c>
      <c r="C1819" s="4" t="s">
        <v>31</v>
      </c>
      <c r="D1819" s="4" t="s">
        <v>84</v>
      </c>
      <c r="E1819" s="4" t="s">
        <v>20</v>
      </c>
      <c r="F1819" s="4" t="s">
        <v>21</v>
      </c>
      <c r="G1819" s="4">
        <v>2020</v>
      </c>
      <c r="H1819" s="4" t="s">
        <v>54</v>
      </c>
      <c r="I1819" s="4">
        <v>16000</v>
      </c>
      <c r="J1819" s="4" t="s">
        <v>55</v>
      </c>
      <c r="K1819" s="4" t="s">
        <v>77</v>
      </c>
      <c r="L1819" s="4" t="s">
        <v>24</v>
      </c>
      <c r="M1819" s="6" t="s">
        <v>57</v>
      </c>
      <c r="N1819" s="4" t="s">
        <v>26</v>
      </c>
      <c r="O1819" s="4" t="s">
        <v>59</v>
      </c>
      <c r="P1819" s="4" t="s">
        <v>40</v>
      </c>
      <c r="Q1819" s="4" t="s">
        <v>70</v>
      </c>
    </row>
    <row r="1820" spans="1:17" ht="14.25" customHeight="1" x14ac:dyDescent="0.35">
      <c r="A1820" s="4" t="s">
        <v>1312</v>
      </c>
      <c r="B1820" s="7">
        <v>45410</v>
      </c>
      <c r="C1820" s="4" t="s">
        <v>53</v>
      </c>
      <c r="D1820" s="4" t="s">
        <v>62</v>
      </c>
      <c r="E1820" s="4" t="s">
        <v>86</v>
      </c>
      <c r="F1820" s="4" t="s">
        <v>43</v>
      </c>
      <c r="G1820" s="4">
        <v>2018</v>
      </c>
      <c r="H1820" s="4" t="s">
        <v>44</v>
      </c>
      <c r="I1820" s="4">
        <v>39000</v>
      </c>
      <c r="J1820" s="4" t="s">
        <v>66</v>
      </c>
      <c r="K1820" s="4" t="s">
        <v>77</v>
      </c>
      <c r="L1820" s="4" t="s">
        <v>87</v>
      </c>
      <c r="M1820" s="6" t="s">
        <v>38</v>
      </c>
      <c r="N1820" s="4" t="s">
        <v>58</v>
      </c>
      <c r="O1820" s="4" t="s">
        <v>27</v>
      </c>
      <c r="P1820" s="4" t="s">
        <v>28</v>
      </c>
      <c r="Q1820" s="4" t="s">
        <v>51</v>
      </c>
    </row>
    <row r="1821" spans="1:17" ht="14.25" customHeight="1" x14ac:dyDescent="0.35">
      <c r="A1821" s="4" t="s">
        <v>1480</v>
      </c>
      <c r="B1821" s="7">
        <v>45591</v>
      </c>
      <c r="C1821" s="4" t="s">
        <v>31</v>
      </c>
      <c r="D1821" s="4" t="s">
        <v>84</v>
      </c>
      <c r="E1821" s="4" t="s">
        <v>89</v>
      </c>
      <c r="F1821" s="4" t="s">
        <v>90</v>
      </c>
      <c r="G1821" s="4">
        <v>2020</v>
      </c>
      <c r="H1821" s="4" t="s">
        <v>65</v>
      </c>
      <c r="I1821" s="4">
        <v>18750</v>
      </c>
      <c r="J1821" s="4" t="s">
        <v>66</v>
      </c>
      <c r="K1821" s="4" t="s">
        <v>42</v>
      </c>
      <c r="L1821" s="4" t="s">
        <v>24</v>
      </c>
      <c r="M1821" s="6" t="s">
        <v>38</v>
      </c>
      <c r="N1821" s="4" t="s">
        <v>58</v>
      </c>
      <c r="O1821" s="4" t="s">
        <v>74</v>
      </c>
      <c r="P1821" s="4" t="s">
        <v>28</v>
      </c>
      <c r="Q1821" s="4" t="s">
        <v>51</v>
      </c>
    </row>
    <row r="1822" spans="1:17" ht="14.25" customHeight="1" x14ac:dyDescent="0.35">
      <c r="A1822" s="4" t="s">
        <v>136</v>
      </c>
      <c r="B1822" s="7">
        <v>45293</v>
      </c>
      <c r="C1822" s="4" t="s">
        <v>18</v>
      </c>
      <c r="D1822" s="4" t="s">
        <v>19</v>
      </c>
      <c r="E1822" s="4" t="s">
        <v>20</v>
      </c>
      <c r="F1822" s="4" t="s">
        <v>81</v>
      </c>
      <c r="G1822" s="4">
        <v>2021</v>
      </c>
      <c r="H1822" s="4" t="s">
        <v>65</v>
      </c>
      <c r="I1822" s="4">
        <v>22000</v>
      </c>
      <c r="J1822" s="4" t="s">
        <v>45</v>
      </c>
      <c r="K1822" s="4" t="s">
        <v>36</v>
      </c>
      <c r="L1822" s="4" t="s">
        <v>47</v>
      </c>
      <c r="M1822" s="6" t="s">
        <v>25</v>
      </c>
      <c r="N1822" s="4" t="s">
        <v>58</v>
      </c>
      <c r="O1822" s="4" t="s">
        <v>82</v>
      </c>
      <c r="P1822" s="4" t="s">
        <v>28</v>
      </c>
      <c r="Q1822" s="4" t="s">
        <v>51</v>
      </c>
    </row>
    <row r="1823" spans="1:17" ht="14.25" customHeight="1" x14ac:dyDescent="0.35">
      <c r="A1823" s="4" t="s">
        <v>1481</v>
      </c>
      <c r="B1823" s="7">
        <v>45361</v>
      </c>
      <c r="C1823" s="4" t="s">
        <v>76</v>
      </c>
      <c r="D1823" s="4" t="s">
        <v>62</v>
      </c>
      <c r="E1823" s="4" t="s">
        <v>33</v>
      </c>
      <c r="F1823" s="4" t="s">
        <v>81</v>
      </c>
      <c r="G1823" s="4">
        <v>2021</v>
      </c>
      <c r="H1823" s="4" t="s">
        <v>22</v>
      </c>
      <c r="I1823" s="4">
        <v>26370</v>
      </c>
      <c r="J1823" s="4" t="s">
        <v>45</v>
      </c>
      <c r="K1823" s="4" t="s">
        <v>46</v>
      </c>
      <c r="L1823" s="4" t="s">
        <v>56</v>
      </c>
      <c r="M1823" s="6" t="s">
        <v>57</v>
      </c>
      <c r="N1823" s="4" t="s">
        <v>67</v>
      </c>
      <c r="O1823" s="4" t="s">
        <v>59</v>
      </c>
      <c r="P1823" s="4" t="s">
        <v>40</v>
      </c>
      <c r="Q1823" s="4" t="s">
        <v>29</v>
      </c>
    </row>
    <row r="1824" spans="1:17" ht="14.25" customHeight="1" x14ac:dyDescent="0.35">
      <c r="A1824" s="4" t="s">
        <v>1482</v>
      </c>
      <c r="B1824" s="5">
        <v>45312</v>
      </c>
      <c r="C1824" s="4" t="s">
        <v>76</v>
      </c>
      <c r="D1824" s="4" t="s">
        <v>84</v>
      </c>
      <c r="E1824" s="4" t="s">
        <v>20</v>
      </c>
      <c r="F1824" s="4" t="s">
        <v>90</v>
      </c>
      <c r="G1824" s="4">
        <v>2021</v>
      </c>
      <c r="H1824" s="4" t="s">
        <v>34</v>
      </c>
      <c r="I1824" s="4">
        <v>39510</v>
      </c>
      <c r="J1824" s="4" t="s">
        <v>55</v>
      </c>
      <c r="K1824" s="4" t="s">
        <v>18</v>
      </c>
      <c r="L1824" s="4" t="s">
        <v>24</v>
      </c>
      <c r="M1824" s="6" t="s">
        <v>38</v>
      </c>
      <c r="N1824" s="4" t="s">
        <v>26</v>
      </c>
      <c r="O1824" s="4" t="s">
        <v>82</v>
      </c>
      <c r="P1824" s="4" t="s">
        <v>50</v>
      </c>
      <c r="Q1824" s="4" t="s">
        <v>70</v>
      </c>
    </row>
    <row r="1825" spans="1:17" ht="14.25" customHeight="1" x14ac:dyDescent="0.35">
      <c r="A1825" s="4" t="s">
        <v>1483</v>
      </c>
      <c r="B1825" s="5">
        <v>45449</v>
      </c>
      <c r="C1825" s="4" t="s">
        <v>31</v>
      </c>
      <c r="D1825" s="4" t="s">
        <v>84</v>
      </c>
      <c r="E1825" s="4" t="s">
        <v>20</v>
      </c>
      <c r="F1825" s="4" t="s">
        <v>81</v>
      </c>
      <c r="G1825" s="4">
        <v>2021</v>
      </c>
      <c r="H1825" s="4" t="s">
        <v>22</v>
      </c>
      <c r="I1825" s="4">
        <v>26310</v>
      </c>
      <c r="J1825" s="4" t="s">
        <v>55</v>
      </c>
      <c r="K1825" s="4" t="s">
        <v>77</v>
      </c>
      <c r="L1825" s="4" t="s">
        <v>24</v>
      </c>
      <c r="M1825" s="6" t="s">
        <v>25</v>
      </c>
      <c r="N1825" s="4" t="s">
        <v>67</v>
      </c>
      <c r="O1825" s="4" t="s">
        <v>39</v>
      </c>
      <c r="P1825" s="4" t="s">
        <v>40</v>
      </c>
      <c r="Q1825" s="4" t="s">
        <v>29</v>
      </c>
    </row>
    <row r="1826" spans="1:17" ht="14.25" customHeight="1" x14ac:dyDescent="0.35">
      <c r="A1826" s="4" t="s">
        <v>610</v>
      </c>
      <c r="B1826" s="5">
        <v>45472</v>
      </c>
      <c r="C1826" s="4" t="s">
        <v>76</v>
      </c>
      <c r="D1826" s="4" t="s">
        <v>84</v>
      </c>
      <c r="E1826" s="4" t="s">
        <v>63</v>
      </c>
      <c r="F1826" s="4" t="s">
        <v>90</v>
      </c>
      <c r="G1826" s="4">
        <v>2020</v>
      </c>
      <c r="H1826" s="4" t="s">
        <v>34</v>
      </c>
      <c r="I1826" s="4">
        <v>39420</v>
      </c>
      <c r="J1826" s="4" t="s">
        <v>66</v>
      </c>
      <c r="K1826" s="4" t="s">
        <v>46</v>
      </c>
      <c r="L1826" s="4" t="s">
        <v>37</v>
      </c>
      <c r="M1826" s="6" t="s">
        <v>48</v>
      </c>
      <c r="N1826" s="4" t="s">
        <v>58</v>
      </c>
      <c r="O1826" s="4" t="s">
        <v>39</v>
      </c>
      <c r="P1826" s="4" t="s">
        <v>50</v>
      </c>
      <c r="Q1826" s="4" t="s">
        <v>70</v>
      </c>
    </row>
    <row r="1827" spans="1:17" ht="14.25" customHeight="1" x14ac:dyDescent="0.35">
      <c r="A1827" s="4" t="s">
        <v>1006</v>
      </c>
      <c r="B1827" s="5">
        <v>45657</v>
      </c>
      <c r="C1827" s="4" t="s">
        <v>18</v>
      </c>
      <c r="D1827" s="4" t="s">
        <v>62</v>
      </c>
      <c r="E1827" s="4" t="s">
        <v>20</v>
      </c>
      <c r="F1827" s="4" t="s">
        <v>90</v>
      </c>
      <c r="G1827" s="4">
        <v>2019</v>
      </c>
      <c r="H1827" s="4" t="s">
        <v>34</v>
      </c>
      <c r="I1827" s="4">
        <v>39375</v>
      </c>
      <c r="J1827" s="4" t="s">
        <v>23</v>
      </c>
      <c r="K1827" s="4" t="s">
        <v>46</v>
      </c>
      <c r="L1827" s="4" t="s">
        <v>24</v>
      </c>
      <c r="M1827" s="6" t="s">
        <v>25</v>
      </c>
      <c r="N1827" s="4" t="s">
        <v>58</v>
      </c>
      <c r="O1827" s="4" t="s">
        <v>59</v>
      </c>
      <c r="P1827" s="4" t="s">
        <v>28</v>
      </c>
      <c r="Q1827" s="4" t="s">
        <v>51</v>
      </c>
    </row>
    <row r="1828" spans="1:17" ht="14.25" customHeight="1" x14ac:dyDescent="0.35">
      <c r="A1828" s="4" t="s">
        <v>1484</v>
      </c>
      <c r="B1828" s="5">
        <v>45325</v>
      </c>
      <c r="C1828" s="4" t="s">
        <v>42</v>
      </c>
      <c r="D1828" s="4" t="s">
        <v>62</v>
      </c>
      <c r="E1828" s="4" t="s">
        <v>73</v>
      </c>
      <c r="F1828" s="4" t="s">
        <v>81</v>
      </c>
      <c r="G1828" s="4">
        <v>2021</v>
      </c>
      <c r="H1828" s="4" t="s">
        <v>34</v>
      </c>
      <c r="I1828" s="4">
        <v>39330</v>
      </c>
      <c r="J1828" s="4" t="s">
        <v>45</v>
      </c>
      <c r="K1828" s="4" t="s">
        <v>77</v>
      </c>
      <c r="L1828" s="4" t="s">
        <v>56</v>
      </c>
      <c r="M1828" s="6" t="s">
        <v>38</v>
      </c>
      <c r="N1828" s="4" t="s">
        <v>67</v>
      </c>
      <c r="O1828" s="4" t="s">
        <v>74</v>
      </c>
      <c r="P1828" s="4" t="s">
        <v>28</v>
      </c>
      <c r="Q1828" s="4" t="s">
        <v>29</v>
      </c>
    </row>
    <row r="1829" spans="1:17" ht="14.25" customHeight="1" x14ac:dyDescent="0.35">
      <c r="A1829" s="4" t="s">
        <v>1485</v>
      </c>
      <c r="B1829" s="5">
        <v>45327</v>
      </c>
      <c r="C1829" s="4" t="s">
        <v>42</v>
      </c>
      <c r="D1829" s="4" t="s">
        <v>84</v>
      </c>
      <c r="E1829" s="4" t="s">
        <v>63</v>
      </c>
      <c r="F1829" s="4" t="s">
        <v>69</v>
      </c>
      <c r="G1829" s="4">
        <v>2021</v>
      </c>
      <c r="H1829" s="4" t="s">
        <v>34</v>
      </c>
      <c r="I1829" s="4">
        <v>39285</v>
      </c>
      <c r="J1829" s="4" t="s">
        <v>55</v>
      </c>
      <c r="K1829" s="4" t="s">
        <v>77</v>
      </c>
      <c r="L1829" s="4" t="s">
        <v>56</v>
      </c>
      <c r="M1829" s="6" t="s">
        <v>38</v>
      </c>
      <c r="N1829" s="4" t="s">
        <v>58</v>
      </c>
      <c r="O1829" s="4" t="s">
        <v>82</v>
      </c>
      <c r="P1829" s="4" t="s">
        <v>28</v>
      </c>
      <c r="Q1829" s="4" t="s">
        <v>60</v>
      </c>
    </row>
    <row r="1830" spans="1:17" ht="14.25" customHeight="1" x14ac:dyDescent="0.35">
      <c r="A1830" s="4" t="s">
        <v>1486</v>
      </c>
      <c r="B1830" s="5">
        <v>45523</v>
      </c>
      <c r="C1830" s="4" t="s">
        <v>18</v>
      </c>
      <c r="D1830" s="4" t="s">
        <v>72</v>
      </c>
      <c r="E1830" s="4" t="s">
        <v>79</v>
      </c>
      <c r="F1830" s="4" t="s">
        <v>90</v>
      </c>
      <c r="G1830" s="4">
        <v>2020</v>
      </c>
      <c r="H1830" s="4" t="s">
        <v>54</v>
      </c>
      <c r="I1830" s="4">
        <v>17000</v>
      </c>
      <c r="J1830" s="4" t="s">
        <v>55</v>
      </c>
      <c r="K1830" s="4" t="s">
        <v>46</v>
      </c>
      <c r="L1830" s="4" t="s">
        <v>37</v>
      </c>
      <c r="M1830" s="6" t="s">
        <v>38</v>
      </c>
      <c r="N1830" s="4" t="s">
        <v>58</v>
      </c>
      <c r="O1830" s="4" t="s">
        <v>27</v>
      </c>
      <c r="P1830" s="4" t="s">
        <v>28</v>
      </c>
      <c r="Q1830" s="4" t="s">
        <v>51</v>
      </c>
    </row>
    <row r="1831" spans="1:17" ht="14.25" customHeight="1" x14ac:dyDescent="0.35">
      <c r="A1831" s="4" t="s">
        <v>1487</v>
      </c>
      <c r="B1831" s="5">
        <v>45642</v>
      </c>
      <c r="C1831" s="4" t="s">
        <v>53</v>
      </c>
      <c r="D1831" s="4" t="s">
        <v>62</v>
      </c>
      <c r="E1831" s="4" t="s">
        <v>20</v>
      </c>
      <c r="F1831" s="4" t="s">
        <v>90</v>
      </c>
      <c r="G1831" s="4">
        <v>2022</v>
      </c>
      <c r="H1831" s="4" t="s">
        <v>44</v>
      </c>
      <c r="I1831" s="4">
        <v>40500</v>
      </c>
      <c r="J1831" s="4" t="s">
        <v>35</v>
      </c>
      <c r="K1831" s="4" t="s">
        <v>18</v>
      </c>
      <c r="L1831" s="4" t="s">
        <v>87</v>
      </c>
      <c r="M1831" s="6" t="s">
        <v>25</v>
      </c>
      <c r="N1831" s="4" t="s">
        <v>49</v>
      </c>
      <c r="O1831" s="4" t="s">
        <v>39</v>
      </c>
      <c r="P1831" s="4" t="s">
        <v>28</v>
      </c>
      <c r="Q1831" s="4" t="s">
        <v>70</v>
      </c>
    </row>
    <row r="1832" spans="1:17" ht="14.25" customHeight="1" x14ac:dyDescent="0.35">
      <c r="A1832" s="4" t="s">
        <v>843</v>
      </c>
      <c r="B1832" s="5">
        <v>45415</v>
      </c>
      <c r="C1832" s="4" t="s">
        <v>53</v>
      </c>
      <c r="D1832" s="4" t="s">
        <v>19</v>
      </c>
      <c r="E1832" s="4" t="s">
        <v>20</v>
      </c>
      <c r="F1832" s="4" t="s">
        <v>43</v>
      </c>
      <c r="G1832" s="4">
        <v>2020</v>
      </c>
      <c r="H1832" s="4" t="s">
        <v>34</v>
      </c>
      <c r="I1832" s="4">
        <v>36000</v>
      </c>
      <c r="J1832" s="4" t="s">
        <v>35</v>
      </c>
      <c r="K1832" s="4" t="s">
        <v>46</v>
      </c>
      <c r="L1832" s="4" t="s">
        <v>37</v>
      </c>
      <c r="M1832" s="6" t="s">
        <v>38</v>
      </c>
      <c r="N1832" s="4">
        <v>8</v>
      </c>
      <c r="O1832" s="4" t="s">
        <v>39</v>
      </c>
      <c r="P1832" s="4" t="s">
        <v>50</v>
      </c>
      <c r="Q1832" s="4" t="s">
        <v>29</v>
      </c>
    </row>
    <row r="1833" spans="1:17" ht="14.25" customHeight="1" x14ac:dyDescent="0.35">
      <c r="A1833" s="4" t="s">
        <v>1488</v>
      </c>
      <c r="B1833" s="5">
        <v>45608</v>
      </c>
      <c r="C1833" s="4" t="s">
        <v>76</v>
      </c>
      <c r="D1833" s="4" t="s">
        <v>84</v>
      </c>
      <c r="E1833" s="4" t="s">
        <v>86</v>
      </c>
      <c r="F1833" s="4" t="s">
        <v>21</v>
      </c>
      <c r="G1833" s="4">
        <v>2018</v>
      </c>
      <c r="H1833" s="4" t="s">
        <v>44</v>
      </c>
      <c r="I1833" s="4">
        <v>39000</v>
      </c>
      <c r="J1833" s="4" t="s">
        <v>45</v>
      </c>
      <c r="K1833" s="4" t="s">
        <v>77</v>
      </c>
      <c r="L1833" s="4" t="s">
        <v>56</v>
      </c>
      <c r="M1833" s="6" t="s">
        <v>25</v>
      </c>
      <c r="N1833" s="4">
        <v>8</v>
      </c>
      <c r="O1833" s="4" t="s">
        <v>27</v>
      </c>
      <c r="P1833" s="4" t="s">
        <v>40</v>
      </c>
      <c r="Q1833" s="4" t="s">
        <v>51</v>
      </c>
    </row>
    <row r="1834" spans="1:17" ht="14.25" customHeight="1" x14ac:dyDescent="0.35">
      <c r="A1834" s="4" t="s">
        <v>1083</v>
      </c>
      <c r="B1834" s="5">
        <v>45578</v>
      </c>
      <c r="C1834" s="4" t="s">
        <v>76</v>
      </c>
      <c r="D1834" s="4" t="s">
        <v>62</v>
      </c>
      <c r="E1834" s="4" t="s">
        <v>89</v>
      </c>
      <c r="F1834" s="4" t="s">
        <v>90</v>
      </c>
      <c r="G1834" s="4">
        <v>2021</v>
      </c>
      <c r="H1834" s="4" t="s">
        <v>34</v>
      </c>
      <c r="I1834" s="4">
        <v>33750</v>
      </c>
      <c r="J1834" s="4" t="s">
        <v>23</v>
      </c>
      <c r="K1834" s="4" t="s">
        <v>36</v>
      </c>
      <c r="L1834" s="4" t="s">
        <v>47</v>
      </c>
      <c r="M1834" s="6" t="s">
        <v>48</v>
      </c>
      <c r="N1834" s="4">
        <v>8</v>
      </c>
      <c r="O1834" s="4" t="s">
        <v>59</v>
      </c>
      <c r="P1834" s="4" t="s">
        <v>28</v>
      </c>
      <c r="Q1834" s="4" t="s">
        <v>70</v>
      </c>
    </row>
    <row r="1835" spans="1:17" ht="14.25" customHeight="1" x14ac:dyDescent="0.35">
      <c r="A1835" s="4" t="s">
        <v>1489</v>
      </c>
      <c r="B1835" s="5">
        <v>45510</v>
      </c>
      <c r="C1835" s="4" t="s">
        <v>76</v>
      </c>
      <c r="D1835" s="4" t="s">
        <v>19</v>
      </c>
      <c r="E1835" s="4" t="s">
        <v>20</v>
      </c>
      <c r="F1835" s="4" t="s">
        <v>43</v>
      </c>
      <c r="G1835" s="4">
        <v>2018</v>
      </c>
      <c r="H1835" s="4" t="s">
        <v>54</v>
      </c>
      <c r="I1835" s="4">
        <v>17600</v>
      </c>
      <c r="J1835" s="4" t="s">
        <v>23</v>
      </c>
      <c r="K1835" s="4" t="s">
        <v>42</v>
      </c>
      <c r="L1835" s="4" t="s">
        <v>56</v>
      </c>
      <c r="M1835" s="6" t="s">
        <v>38</v>
      </c>
      <c r="N1835" s="4" t="s">
        <v>26</v>
      </c>
      <c r="O1835" s="4" t="s">
        <v>59</v>
      </c>
      <c r="P1835" s="4" t="s">
        <v>28</v>
      </c>
      <c r="Q1835" s="4" t="s">
        <v>51</v>
      </c>
    </row>
    <row r="1836" spans="1:17" ht="14.25" customHeight="1" x14ac:dyDescent="0.35">
      <c r="A1836" s="4" t="s">
        <v>1490</v>
      </c>
      <c r="B1836" s="7">
        <v>45457</v>
      </c>
      <c r="C1836" s="4" t="s">
        <v>53</v>
      </c>
      <c r="D1836" s="4" t="s">
        <v>19</v>
      </c>
      <c r="E1836" s="4" t="s">
        <v>33</v>
      </c>
      <c r="F1836" s="4" t="s">
        <v>64</v>
      </c>
      <c r="G1836" s="4">
        <v>2021</v>
      </c>
      <c r="H1836" s="4" t="s">
        <v>54</v>
      </c>
      <c r="I1836" s="4">
        <v>17580</v>
      </c>
      <c r="J1836" s="4" t="s">
        <v>23</v>
      </c>
      <c r="K1836" s="4" t="s">
        <v>18</v>
      </c>
      <c r="L1836" s="4" t="s">
        <v>37</v>
      </c>
      <c r="M1836" s="6" t="s">
        <v>38</v>
      </c>
      <c r="N1836" s="4" t="s">
        <v>26</v>
      </c>
      <c r="O1836" s="4" t="s">
        <v>82</v>
      </c>
      <c r="P1836" s="4" t="s">
        <v>28</v>
      </c>
      <c r="Q1836" s="4" t="s">
        <v>51</v>
      </c>
    </row>
    <row r="1837" spans="1:17" ht="14.25" customHeight="1" x14ac:dyDescent="0.35">
      <c r="A1837" s="4" t="s">
        <v>1226</v>
      </c>
      <c r="B1837" s="7">
        <v>45642</v>
      </c>
      <c r="C1837" s="4" t="s">
        <v>53</v>
      </c>
      <c r="D1837" s="4" t="s">
        <v>62</v>
      </c>
      <c r="E1837" s="4" t="s">
        <v>20</v>
      </c>
      <c r="F1837" s="4" t="s">
        <v>21</v>
      </c>
      <c r="G1837" s="4">
        <v>2022</v>
      </c>
      <c r="H1837" s="4" t="s">
        <v>44</v>
      </c>
      <c r="I1837" s="4">
        <v>43900</v>
      </c>
      <c r="J1837" s="4" t="s">
        <v>45</v>
      </c>
      <c r="K1837" s="4" t="s">
        <v>18</v>
      </c>
      <c r="L1837" s="4" t="s">
        <v>37</v>
      </c>
      <c r="M1837" s="6" t="s">
        <v>38</v>
      </c>
      <c r="N1837" s="4">
        <v>8</v>
      </c>
      <c r="O1837" s="4" t="s">
        <v>74</v>
      </c>
      <c r="P1837" s="4" t="s">
        <v>40</v>
      </c>
      <c r="Q1837" s="4" t="s">
        <v>70</v>
      </c>
    </row>
    <row r="1838" spans="1:17" ht="14.25" customHeight="1" x14ac:dyDescent="0.35">
      <c r="A1838" s="4" t="s">
        <v>1491</v>
      </c>
      <c r="B1838" s="7">
        <v>45352</v>
      </c>
      <c r="C1838" s="4" t="s">
        <v>42</v>
      </c>
      <c r="D1838" s="4" t="s">
        <v>72</v>
      </c>
      <c r="E1838" s="4" t="s">
        <v>20</v>
      </c>
      <c r="F1838" s="4" t="s">
        <v>81</v>
      </c>
      <c r="G1838" s="4">
        <v>2019</v>
      </c>
      <c r="H1838" s="4" t="s">
        <v>44</v>
      </c>
      <c r="I1838" s="4">
        <v>43850</v>
      </c>
      <c r="J1838" s="4" t="s">
        <v>66</v>
      </c>
      <c r="K1838" s="4" t="s">
        <v>42</v>
      </c>
      <c r="L1838" s="4" t="s">
        <v>37</v>
      </c>
      <c r="M1838" s="6" t="s">
        <v>25</v>
      </c>
      <c r="N1838" s="4">
        <v>8</v>
      </c>
      <c r="O1838" s="4" t="s">
        <v>27</v>
      </c>
      <c r="P1838" s="4" t="s">
        <v>50</v>
      </c>
      <c r="Q1838" s="4" t="s">
        <v>51</v>
      </c>
    </row>
    <row r="1839" spans="1:17" ht="14.25" customHeight="1" x14ac:dyDescent="0.35">
      <c r="A1839" s="4" t="s">
        <v>1492</v>
      </c>
      <c r="B1839" s="7">
        <v>45594</v>
      </c>
      <c r="C1839" s="4" t="s">
        <v>18</v>
      </c>
      <c r="D1839" s="4" t="s">
        <v>84</v>
      </c>
      <c r="E1839" s="4" t="s">
        <v>63</v>
      </c>
      <c r="F1839" s="4" t="s">
        <v>69</v>
      </c>
      <c r="G1839" s="4">
        <v>2022</v>
      </c>
      <c r="H1839" s="4" t="s">
        <v>22</v>
      </c>
      <c r="I1839" s="4">
        <v>26280</v>
      </c>
      <c r="J1839" s="4" t="s">
        <v>35</v>
      </c>
      <c r="K1839" s="4" t="s">
        <v>46</v>
      </c>
      <c r="L1839" s="4" t="s">
        <v>47</v>
      </c>
      <c r="M1839" s="6" t="s">
        <v>38</v>
      </c>
      <c r="N1839" s="4" t="s">
        <v>49</v>
      </c>
      <c r="O1839" s="4" t="s">
        <v>82</v>
      </c>
      <c r="P1839" s="4" t="s">
        <v>40</v>
      </c>
      <c r="Q1839" s="4" t="s">
        <v>60</v>
      </c>
    </row>
    <row r="1840" spans="1:17" ht="14.25" customHeight="1" x14ac:dyDescent="0.35">
      <c r="A1840" s="4" t="s">
        <v>1044</v>
      </c>
      <c r="B1840" s="7">
        <v>45523</v>
      </c>
      <c r="C1840" s="4" t="s">
        <v>76</v>
      </c>
      <c r="D1840" s="4" t="s">
        <v>72</v>
      </c>
      <c r="E1840" s="4" t="s">
        <v>20</v>
      </c>
      <c r="F1840" s="4" t="s">
        <v>90</v>
      </c>
      <c r="G1840" s="4">
        <v>2020</v>
      </c>
      <c r="H1840" s="4" t="s">
        <v>22</v>
      </c>
      <c r="I1840" s="4">
        <v>26250</v>
      </c>
      <c r="J1840" s="4" t="s">
        <v>23</v>
      </c>
      <c r="K1840" s="4" t="s">
        <v>42</v>
      </c>
      <c r="L1840" s="4" t="s">
        <v>47</v>
      </c>
      <c r="M1840" s="6" t="s">
        <v>38</v>
      </c>
      <c r="N1840" s="4" t="s">
        <v>49</v>
      </c>
      <c r="O1840" s="4" t="s">
        <v>82</v>
      </c>
      <c r="P1840" s="4" t="s">
        <v>50</v>
      </c>
      <c r="Q1840" s="4" t="s">
        <v>29</v>
      </c>
    </row>
    <row r="1841" spans="1:17" ht="14.25" customHeight="1" x14ac:dyDescent="0.35">
      <c r="A1841" s="4" t="s">
        <v>264</v>
      </c>
      <c r="B1841" s="7">
        <v>45562</v>
      </c>
      <c r="C1841" s="4" t="s">
        <v>76</v>
      </c>
      <c r="D1841" s="4" t="s">
        <v>32</v>
      </c>
      <c r="E1841" s="4" t="s">
        <v>73</v>
      </c>
      <c r="F1841" s="4" t="s">
        <v>90</v>
      </c>
      <c r="G1841" s="4">
        <v>2020</v>
      </c>
      <c r="H1841" s="4" t="s">
        <v>65</v>
      </c>
      <c r="I1841" s="4">
        <v>21850</v>
      </c>
      <c r="J1841" s="4" t="s">
        <v>66</v>
      </c>
      <c r="K1841" s="4" t="s">
        <v>77</v>
      </c>
      <c r="L1841" s="4" t="s">
        <v>24</v>
      </c>
      <c r="M1841" s="6" t="s">
        <v>48</v>
      </c>
      <c r="N1841" s="4" t="s">
        <v>67</v>
      </c>
      <c r="O1841" s="4" t="s">
        <v>74</v>
      </c>
      <c r="P1841" s="4" t="s">
        <v>28</v>
      </c>
      <c r="Q1841" s="4" t="s">
        <v>51</v>
      </c>
    </row>
    <row r="1842" spans="1:17" ht="14.25" customHeight="1" x14ac:dyDescent="0.35">
      <c r="A1842" s="4" t="s">
        <v>1493</v>
      </c>
      <c r="B1842" s="7">
        <v>45534</v>
      </c>
      <c r="C1842" s="4" t="s">
        <v>76</v>
      </c>
      <c r="D1842" s="4" t="s">
        <v>32</v>
      </c>
      <c r="E1842" s="4" t="s">
        <v>63</v>
      </c>
      <c r="F1842" s="4" t="s">
        <v>90</v>
      </c>
      <c r="G1842" s="4">
        <v>2018</v>
      </c>
      <c r="H1842" s="4" t="s">
        <v>22</v>
      </c>
      <c r="I1842" s="4">
        <v>26190</v>
      </c>
      <c r="J1842" s="4" t="s">
        <v>55</v>
      </c>
      <c r="K1842" s="4" t="s">
        <v>36</v>
      </c>
      <c r="L1842" s="4" t="s">
        <v>24</v>
      </c>
      <c r="M1842" s="6" t="s">
        <v>57</v>
      </c>
      <c r="N1842" s="4" t="s">
        <v>26</v>
      </c>
      <c r="O1842" s="4" t="s">
        <v>82</v>
      </c>
      <c r="P1842" s="4" t="s">
        <v>28</v>
      </c>
      <c r="Q1842" s="4" t="s">
        <v>60</v>
      </c>
    </row>
    <row r="1843" spans="1:17" ht="14.25" customHeight="1" x14ac:dyDescent="0.35">
      <c r="A1843" s="4" t="s">
        <v>1494</v>
      </c>
      <c r="B1843" s="7">
        <v>45307</v>
      </c>
      <c r="C1843" s="4" t="s">
        <v>53</v>
      </c>
      <c r="D1843" s="4" t="s">
        <v>62</v>
      </c>
      <c r="E1843" s="4" t="s">
        <v>79</v>
      </c>
      <c r="F1843" s="4" t="s">
        <v>21</v>
      </c>
      <c r="G1843" s="4">
        <v>2018</v>
      </c>
      <c r="H1843" s="4" t="s">
        <v>22</v>
      </c>
      <c r="I1843" s="4">
        <v>25500</v>
      </c>
      <c r="J1843" s="4" t="s">
        <v>45</v>
      </c>
      <c r="K1843" s="4" t="s">
        <v>46</v>
      </c>
      <c r="L1843" s="4" t="s">
        <v>47</v>
      </c>
      <c r="M1843" s="6" t="s">
        <v>38</v>
      </c>
      <c r="N1843" s="4" t="s">
        <v>26</v>
      </c>
      <c r="O1843" s="4" t="s">
        <v>82</v>
      </c>
      <c r="P1843" s="4" t="s">
        <v>28</v>
      </c>
      <c r="Q1843" s="4" t="s">
        <v>51</v>
      </c>
    </row>
    <row r="1844" spans="1:17" ht="14.25" customHeight="1" x14ac:dyDescent="0.35">
      <c r="A1844" s="4" t="s">
        <v>1390</v>
      </c>
      <c r="B1844" s="7">
        <v>45316</v>
      </c>
      <c r="C1844" s="4" t="s">
        <v>18</v>
      </c>
      <c r="D1844" s="4" t="s">
        <v>19</v>
      </c>
      <c r="E1844" s="4" t="s">
        <v>20</v>
      </c>
      <c r="F1844" s="4" t="s">
        <v>21</v>
      </c>
      <c r="G1844" s="4">
        <v>2020</v>
      </c>
      <c r="H1844" s="4" t="s">
        <v>34</v>
      </c>
      <c r="I1844" s="4">
        <v>36450</v>
      </c>
      <c r="J1844" s="4" t="s">
        <v>23</v>
      </c>
      <c r="K1844" s="4" t="s">
        <v>42</v>
      </c>
      <c r="L1844" s="4" t="s">
        <v>47</v>
      </c>
      <c r="M1844" s="6" t="s">
        <v>25</v>
      </c>
      <c r="N1844" s="4">
        <v>8</v>
      </c>
      <c r="O1844" s="4" t="s">
        <v>59</v>
      </c>
      <c r="P1844" s="4" t="s">
        <v>28</v>
      </c>
      <c r="Q1844" s="4" t="s">
        <v>51</v>
      </c>
    </row>
    <row r="1845" spans="1:17" ht="14.25" customHeight="1" x14ac:dyDescent="0.35">
      <c r="A1845" s="4" t="s">
        <v>1495</v>
      </c>
      <c r="B1845" s="7">
        <v>45312</v>
      </c>
      <c r="C1845" s="4" t="s">
        <v>53</v>
      </c>
      <c r="D1845" s="4" t="s">
        <v>32</v>
      </c>
      <c r="E1845" s="4" t="s">
        <v>20</v>
      </c>
      <c r="F1845" s="4" t="s">
        <v>43</v>
      </c>
      <c r="G1845" s="4">
        <v>2020</v>
      </c>
      <c r="H1845" s="4" t="s">
        <v>65</v>
      </c>
      <c r="I1845" s="4">
        <v>20000</v>
      </c>
      <c r="J1845" s="4" t="s">
        <v>35</v>
      </c>
      <c r="K1845" s="4" t="s">
        <v>77</v>
      </c>
      <c r="L1845" s="4" t="s">
        <v>47</v>
      </c>
      <c r="M1845" s="6" t="s">
        <v>25</v>
      </c>
      <c r="N1845" s="4" t="s">
        <v>26</v>
      </c>
      <c r="O1845" s="4" t="s">
        <v>59</v>
      </c>
      <c r="P1845" s="4" t="s">
        <v>28</v>
      </c>
      <c r="Q1845" s="4" t="s">
        <v>51</v>
      </c>
    </row>
    <row r="1846" spans="1:17" ht="14.25" customHeight="1" x14ac:dyDescent="0.35">
      <c r="A1846" s="4" t="s">
        <v>1496</v>
      </c>
      <c r="B1846" s="7">
        <v>45525</v>
      </c>
      <c r="C1846" s="4" t="s">
        <v>53</v>
      </c>
      <c r="D1846" s="4" t="s">
        <v>84</v>
      </c>
      <c r="E1846" s="4" t="s">
        <v>86</v>
      </c>
      <c r="F1846" s="4" t="s">
        <v>90</v>
      </c>
      <c r="G1846" s="4">
        <v>2020</v>
      </c>
      <c r="H1846" s="4" t="s">
        <v>22</v>
      </c>
      <c r="I1846" s="4">
        <v>23400</v>
      </c>
      <c r="J1846" s="4" t="s">
        <v>45</v>
      </c>
      <c r="K1846" s="4" t="s">
        <v>36</v>
      </c>
      <c r="L1846" s="4" t="s">
        <v>56</v>
      </c>
      <c r="M1846" s="6" t="s">
        <v>38</v>
      </c>
      <c r="N1846" s="4" t="s">
        <v>49</v>
      </c>
      <c r="O1846" s="4" t="s">
        <v>59</v>
      </c>
      <c r="P1846" s="4" t="s">
        <v>50</v>
      </c>
      <c r="Q1846" s="4" t="s">
        <v>70</v>
      </c>
    </row>
    <row r="1847" spans="1:17" ht="14.25" customHeight="1" x14ac:dyDescent="0.35">
      <c r="A1847" s="4" t="s">
        <v>1497</v>
      </c>
      <c r="B1847" s="7">
        <v>45294</v>
      </c>
      <c r="C1847" s="4" t="s">
        <v>76</v>
      </c>
      <c r="D1847" s="4" t="s">
        <v>84</v>
      </c>
      <c r="E1847" s="4" t="s">
        <v>89</v>
      </c>
      <c r="F1847" s="4" t="s">
        <v>69</v>
      </c>
      <c r="G1847" s="4">
        <v>2021</v>
      </c>
      <c r="H1847" s="4" t="s">
        <v>22</v>
      </c>
      <c r="I1847" s="4">
        <v>22500</v>
      </c>
      <c r="J1847" s="4" t="s">
        <v>66</v>
      </c>
      <c r="K1847" s="4" t="s">
        <v>77</v>
      </c>
      <c r="L1847" s="4" t="s">
        <v>56</v>
      </c>
      <c r="M1847" s="6" t="s">
        <v>48</v>
      </c>
      <c r="N1847" s="4" t="s">
        <v>49</v>
      </c>
      <c r="O1847" s="4" t="s">
        <v>27</v>
      </c>
      <c r="P1847" s="4" t="s">
        <v>40</v>
      </c>
      <c r="Q1847" s="4" t="s">
        <v>51</v>
      </c>
    </row>
    <row r="1848" spans="1:17" ht="14.25" customHeight="1" x14ac:dyDescent="0.35">
      <c r="A1848" s="4" t="s">
        <v>357</v>
      </c>
      <c r="B1848" s="5">
        <v>45516</v>
      </c>
      <c r="C1848" s="4" t="s">
        <v>18</v>
      </c>
      <c r="D1848" s="4" t="s">
        <v>62</v>
      </c>
      <c r="E1848" s="4" t="s">
        <v>20</v>
      </c>
      <c r="F1848" s="4" t="s">
        <v>90</v>
      </c>
      <c r="G1848" s="4">
        <v>2022</v>
      </c>
      <c r="H1848" s="4" t="s">
        <v>44</v>
      </c>
      <c r="I1848" s="4">
        <v>44000</v>
      </c>
      <c r="J1848" s="4" t="s">
        <v>23</v>
      </c>
      <c r="K1848" s="4" t="s">
        <v>18</v>
      </c>
      <c r="L1848" s="4" t="s">
        <v>47</v>
      </c>
      <c r="M1848" s="6" t="s">
        <v>25</v>
      </c>
      <c r="N1848" s="4">
        <v>8</v>
      </c>
      <c r="O1848" s="4" t="s">
        <v>27</v>
      </c>
      <c r="P1848" s="4" t="s">
        <v>28</v>
      </c>
      <c r="Q1848" s="4" t="s">
        <v>51</v>
      </c>
    </row>
    <row r="1849" spans="1:17" ht="14.25" customHeight="1" x14ac:dyDescent="0.35">
      <c r="A1849" s="4" t="s">
        <v>933</v>
      </c>
      <c r="B1849" s="5">
        <v>45357</v>
      </c>
      <c r="C1849" s="4" t="s">
        <v>42</v>
      </c>
      <c r="D1849" s="4" t="s">
        <v>72</v>
      </c>
      <c r="E1849" s="4" t="s">
        <v>33</v>
      </c>
      <c r="F1849" s="4" t="s">
        <v>69</v>
      </c>
      <c r="G1849" s="4">
        <v>2021</v>
      </c>
      <c r="H1849" s="4" t="s">
        <v>65</v>
      </c>
      <c r="I1849" s="4">
        <v>21975</v>
      </c>
      <c r="J1849" s="4" t="s">
        <v>66</v>
      </c>
      <c r="K1849" s="4" t="s">
        <v>18</v>
      </c>
      <c r="L1849" s="4" t="s">
        <v>47</v>
      </c>
      <c r="M1849" s="6" t="s">
        <v>38</v>
      </c>
      <c r="N1849" s="4">
        <v>8</v>
      </c>
      <c r="O1849" s="4" t="s">
        <v>82</v>
      </c>
      <c r="P1849" s="4" t="s">
        <v>28</v>
      </c>
      <c r="Q1849" s="4" t="s">
        <v>29</v>
      </c>
    </row>
    <row r="1850" spans="1:17" ht="14.25" customHeight="1" x14ac:dyDescent="0.35">
      <c r="A1850" s="4" t="s">
        <v>1498</v>
      </c>
      <c r="B1850" s="5">
        <v>45609</v>
      </c>
      <c r="C1850" s="4" t="s">
        <v>31</v>
      </c>
      <c r="D1850" s="4" t="s">
        <v>84</v>
      </c>
      <c r="E1850" s="4" t="s">
        <v>20</v>
      </c>
      <c r="F1850" s="4" t="s">
        <v>43</v>
      </c>
      <c r="G1850" s="4">
        <v>2019</v>
      </c>
      <c r="H1850" s="4" t="s">
        <v>65</v>
      </c>
      <c r="I1850" s="4">
        <v>21950</v>
      </c>
      <c r="J1850" s="4" t="s">
        <v>55</v>
      </c>
      <c r="K1850" s="4" t="s">
        <v>42</v>
      </c>
      <c r="L1850" s="4" t="s">
        <v>37</v>
      </c>
      <c r="M1850" s="6" t="s">
        <v>48</v>
      </c>
      <c r="N1850" s="4" t="s">
        <v>58</v>
      </c>
      <c r="O1850" s="4" t="s">
        <v>74</v>
      </c>
      <c r="P1850" s="4" t="s">
        <v>28</v>
      </c>
      <c r="Q1850" s="4" t="s">
        <v>51</v>
      </c>
    </row>
    <row r="1851" spans="1:17" ht="14.25" customHeight="1" x14ac:dyDescent="0.35">
      <c r="A1851" s="4" t="s">
        <v>1498</v>
      </c>
      <c r="B1851" s="5">
        <v>45339</v>
      </c>
      <c r="C1851" s="4" t="s">
        <v>42</v>
      </c>
      <c r="D1851" s="4" t="s">
        <v>72</v>
      </c>
      <c r="E1851" s="4" t="s">
        <v>20</v>
      </c>
      <c r="F1851" s="4" t="s">
        <v>90</v>
      </c>
      <c r="G1851" s="4">
        <v>2021</v>
      </c>
      <c r="H1851" s="4" t="s">
        <v>65</v>
      </c>
      <c r="I1851" s="4">
        <v>21925</v>
      </c>
      <c r="J1851" s="4" t="s">
        <v>23</v>
      </c>
      <c r="K1851" s="4" t="s">
        <v>77</v>
      </c>
      <c r="L1851" s="4" t="s">
        <v>56</v>
      </c>
      <c r="M1851" s="6" t="s">
        <v>48</v>
      </c>
      <c r="N1851" s="4" t="s">
        <v>67</v>
      </c>
      <c r="O1851" s="4" t="s">
        <v>74</v>
      </c>
      <c r="P1851" s="4" t="s">
        <v>40</v>
      </c>
      <c r="Q1851" s="4" t="s">
        <v>70</v>
      </c>
    </row>
    <row r="1852" spans="1:17" ht="14.25" customHeight="1" x14ac:dyDescent="0.35">
      <c r="A1852" s="4" t="s">
        <v>480</v>
      </c>
      <c r="B1852" s="5">
        <v>45613</v>
      </c>
      <c r="C1852" s="4" t="s">
        <v>18</v>
      </c>
      <c r="D1852" s="4" t="s">
        <v>32</v>
      </c>
      <c r="E1852" s="4" t="s">
        <v>63</v>
      </c>
      <c r="F1852" s="4" t="s">
        <v>64</v>
      </c>
      <c r="G1852" s="4">
        <v>2020</v>
      </c>
      <c r="H1852" s="4" t="s">
        <v>44</v>
      </c>
      <c r="I1852" s="4">
        <v>43800</v>
      </c>
      <c r="J1852" s="4" t="s">
        <v>55</v>
      </c>
      <c r="K1852" s="4" t="s">
        <v>36</v>
      </c>
      <c r="L1852" s="4" t="s">
        <v>87</v>
      </c>
      <c r="M1852" s="6" t="s">
        <v>38</v>
      </c>
      <c r="N1852" s="4">
        <v>8</v>
      </c>
      <c r="O1852" s="4" t="s">
        <v>82</v>
      </c>
      <c r="P1852" s="4" t="s">
        <v>50</v>
      </c>
      <c r="Q1852" s="4" t="s">
        <v>51</v>
      </c>
    </row>
    <row r="1853" spans="1:17" ht="14.25" customHeight="1" x14ac:dyDescent="0.35">
      <c r="A1853" s="4" t="s">
        <v>1499</v>
      </c>
      <c r="B1853" s="5">
        <v>45487</v>
      </c>
      <c r="C1853" s="4" t="s">
        <v>76</v>
      </c>
      <c r="D1853" s="4" t="s">
        <v>62</v>
      </c>
      <c r="E1853" s="4" t="s">
        <v>20</v>
      </c>
      <c r="F1853" s="4" t="s">
        <v>21</v>
      </c>
      <c r="G1853" s="4">
        <v>2021</v>
      </c>
      <c r="H1853" s="4" t="s">
        <v>54</v>
      </c>
      <c r="I1853" s="4">
        <v>17500</v>
      </c>
      <c r="J1853" s="4" t="s">
        <v>35</v>
      </c>
      <c r="K1853" s="4" t="s">
        <v>46</v>
      </c>
      <c r="L1853" s="4" t="s">
        <v>47</v>
      </c>
      <c r="M1853" s="6" t="s">
        <v>57</v>
      </c>
      <c r="N1853" s="4">
        <v>8</v>
      </c>
      <c r="O1853" s="4" t="s">
        <v>59</v>
      </c>
      <c r="P1853" s="4" t="s">
        <v>40</v>
      </c>
      <c r="Q1853" s="4" t="s">
        <v>70</v>
      </c>
    </row>
    <row r="1854" spans="1:17" ht="14.25" customHeight="1" x14ac:dyDescent="0.35">
      <c r="A1854" s="4" t="s">
        <v>1500</v>
      </c>
      <c r="B1854" s="5">
        <v>45303</v>
      </c>
      <c r="C1854" s="4" t="s">
        <v>53</v>
      </c>
      <c r="D1854" s="4" t="s">
        <v>32</v>
      </c>
      <c r="E1854" s="4" t="s">
        <v>73</v>
      </c>
      <c r="F1854" s="4" t="s">
        <v>69</v>
      </c>
      <c r="G1854" s="4">
        <v>2018</v>
      </c>
      <c r="H1854" s="4" t="s">
        <v>65</v>
      </c>
      <c r="I1854" s="4">
        <v>21850</v>
      </c>
      <c r="J1854" s="4" t="s">
        <v>23</v>
      </c>
      <c r="K1854" s="4" t="s">
        <v>18</v>
      </c>
      <c r="L1854" s="4" t="s">
        <v>87</v>
      </c>
      <c r="M1854" s="6" t="s">
        <v>25</v>
      </c>
      <c r="N1854" s="4">
        <v>8</v>
      </c>
      <c r="O1854" s="4" t="s">
        <v>74</v>
      </c>
      <c r="P1854" s="4" t="s">
        <v>50</v>
      </c>
      <c r="Q1854" s="4" t="s">
        <v>70</v>
      </c>
    </row>
    <row r="1855" spans="1:17" ht="14.25" customHeight="1" x14ac:dyDescent="0.35">
      <c r="A1855" s="4" t="s">
        <v>792</v>
      </c>
      <c r="B1855" s="5">
        <v>45383</v>
      </c>
      <c r="C1855" s="4" t="s">
        <v>18</v>
      </c>
      <c r="D1855" s="4" t="s">
        <v>62</v>
      </c>
      <c r="E1855" s="4" t="s">
        <v>63</v>
      </c>
      <c r="F1855" s="4" t="s">
        <v>64</v>
      </c>
      <c r="G1855" s="4">
        <v>2020</v>
      </c>
      <c r="H1855" s="4" t="s">
        <v>65</v>
      </c>
      <c r="I1855" s="4">
        <v>21825</v>
      </c>
      <c r="J1855" s="4" t="s">
        <v>35</v>
      </c>
      <c r="K1855" s="4" t="s">
        <v>46</v>
      </c>
      <c r="L1855" s="4" t="s">
        <v>47</v>
      </c>
      <c r="M1855" s="6" t="s">
        <v>38</v>
      </c>
      <c r="N1855" s="4" t="s">
        <v>49</v>
      </c>
      <c r="O1855" s="4" t="s">
        <v>82</v>
      </c>
      <c r="P1855" s="4" t="s">
        <v>28</v>
      </c>
      <c r="Q1855" s="4" t="s">
        <v>51</v>
      </c>
    </row>
    <row r="1856" spans="1:17" ht="14.25" customHeight="1" x14ac:dyDescent="0.35">
      <c r="A1856" s="4" t="s">
        <v>1501</v>
      </c>
      <c r="B1856" s="5">
        <v>45539</v>
      </c>
      <c r="C1856" s="4" t="s">
        <v>53</v>
      </c>
      <c r="D1856" s="4" t="s">
        <v>19</v>
      </c>
      <c r="E1856" s="4" t="s">
        <v>79</v>
      </c>
      <c r="F1856" s="4" t="s">
        <v>90</v>
      </c>
      <c r="G1856" s="4">
        <v>2022</v>
      </c>
      <c r="H1856" s="4" t="s">
        <v>44</v>
      </c>
      <c r="I1856" s="4">
        <v>42500</v>
      </c>
      <c r="J1856" s="4" t="s">
        <v>66</v>
      </c>
      <c r="K1856" s="4" t="s">
        <v>77</v>
      </c>
      <c r="L1856" s="4" t="s">
        <v>24</v>
      </c>
      <c r="M1856" s="6" t="s">
        <v>38</v>
      </c>
      <c r="N1856" s="4" t="s">
        <v>67</v>
      </c>
      <c r="O1856" s="4" t="s">
        <v>27</v>
      </c>
      <c r="P1856" s="4" t="s">
        <v>28</v>
      </c>
      <c r="Q1856" s="4" t="s">
        <v>70</v>
      </c>
    </row>
    <row r="1857" spans="1:17" ht="14.25" customHeight="1" x14ac:dyDescent="0.35">
      <c r="A1857" s="4" t="s">
        <v>1502</v>
      </c>
      <c r="B1857" s="5">
        <v>45292</v>
      </c>
      <c r="C1857" s="4" t="s">
        <v>18</v>
      </c>
      <c r="D1857" s="4" t="s">
        <v>19</v>
      </c>
      <c r="E1857" s="4" t="s">
        <v>20</v>
      </c>
      <c r="F1857" s="4" t="s">
        <v>69</v>
      </c>
      <c r="G1857" s="4">
        <v>2021</v>
      </c>
      <c r="H1857" s="4" t="s">
        <v>54</v>
      </c>
      <c r="I1857" s="4">
        <v>16200</v>
      </c>
      <c r="J1857" s="4" t="s">
        <v>55</v>
      </c>
      <c r="K1857" s="4" t="s">
        <v>42</v>
      </c>
      <c r="L1857" s="4" t="s">
        <v>47</v>
      </c>
      <c r="M1857" s="6" t="s">
        <v>38</v>
      </c>
      <c r="N1857" s="4" t="s">
        <v>58</v>
      </c>
      <c r="O1857" s="4" t="s">
        <v>39</v>
      </c>
      <c r="P1857" s="4" t="s">
        <v>28</v>
      </c>
      <c r="Q1857" s="4" t="s">
        <v>51</v>
      </c>
    </row>
    <row r="1858" spans="1:17" ht="14.25" customHeight="1" x14ac:dyDescent="0.35">
      <c r="A1858" s="4" t="s">
        <v>1503</v>
      </c>
      <c r="B1858" s="5">
        <v>45496</v>
      </c>
      <c r="C1858" s="4" t="s">
        <v>31</v>
      </c>
      <c r="D1858" s="4" t="s">
        <v>32</v>
      </c>
      <c r="E1858" s="4" t="s">
        <v>20</v>
      </c>
      <c r="F1858" s="4" t="s">
        <v>90</v>
      </c>
      <c r="G1858" s="4">
        <v>2020</v>
      </c>
      <c r="H1858" s="4" t="s">
        <v>65</v>
      </c>
      <c r="I1858" s="4">
        <v>20000</v>
      </c>
      <c r="J1858" s="4" t="s">
        <v>55</v>
      </c>
      <c r="K1858" s="4" t="s">
        <v>36</v>
      </c>
      <c r="L1858" s="4" t="s">
        <v>47</v>
      </c>
      <c r="M1858" s="6" t="s">
        <v>57</v>
      </c>
      <c r="N1858" s="4">
        <v>8</v>
      </c>
      <c r="O1858" s="4" t="s">
        <v>27</v>
      </c>
      <c r="P1858" s="4" t="s">
        <v>28</v>
      </c>
      <c r="Q1858" s="4" t="s">
        <v>70</v>
      </c>
    </row>
    <row r="1859" spans="1:17" ht="14.25" customHeight="1" x14ac:dyDescent="0.35">
      <c r="A1859" s="4" t="s">
        <v>1178</v>
      </c>
      <c r="B1859" s="5">
        <v>45591</v>
      </c>
      <c r="C1859" s="4" t="s">
        <v>18</v>
      </c>
      <c r="D1859" s="4" t="s">
        <v>72</v>
      </c>
      <c r="E1859" s="4" t="s">
        <v>86</v>
      </c>
      <c r="F1859" s="4" t="s">
        <v>90</v>
      </c>
      <c r="G1859" s="4">
        <v>2018</v>
      </c>
      <c r="H1859" s="4" t="s">
        <v>65</v>
      </c>
      <c r="I1859" s="4">
        <v>19500</v>
      </c>
      <c r="J1859" s="4" t="s">
        <v>23</v>
      </c>
      <c r="K1859" s="4" t="s">
        <v>42</v>
      </c>
      <c r="L1859" s="4" t="s">
        <v>87</v>
      </c>
      <c r="M1859" s="6" t="s">
        <v>38</v>
      </c>
      <c r="N1859" s="4" t="s">
        <v>26</v>
      </c>
      <c r="O1859" s="4" t="s">
        <v>74</v>
      </c>
      <c r="P1859" s="4" t="s">
        <v>28</v>
      </c>
      <c r="Q1859" s="4" t="s">
        <v>51</v>
      </c>
    </row>
    <row r="1860" spans="1:17" ht="14.25" customHeight="1" x14ac:dyDescent="0.35">
      <c r="A1860" s="4" t="s">
        <v>976</v>
      </c>
      <c r="B1860" s="7">
        <v>45318</v>
      </c>
      <c r="C1860" s="4" t="s">
        <v>18</v>
      </c>
      <c r="D1860" s="4" t="s">
        <v>32</v>
      </c>
      <c r="E1860" s="4" t="s">
        <v>89</v>
      </c>
      <c r="F1860" s="4" t="s">
        <v>21</v>
      </c>
      <c r="G1860" s="4">
        <v>2018</v>
      </c>
      <c r="H1860" s="4" t="s">
        <v>34</v>
      </c>
      <c r="I1860" s="4">
        <v>33750</v>
      </c>
      <c r="J1860" s="4" t="s">
        <v>66</v>
      </c>
      <c r="K1860" s="4" t="s">
        <v>46</v>
      </c>
      <c r="L1860" s="4" t="s">
        <v>87</v>
      </c>
      <c r="M1860" s="6" t="s">
        <v>25</v>
      </c>
      <c r="N1860" s="4" t="s">
        <v>67</v>
      </c>
      <c r="O1860" s="4" t="s">
        <v>39</v>
      </c>
      <c r="P1860" s="4" t="s">
        <v>50</v>
      </c>
      <c r="Q1860" s="4" t="s">
        <v>70</v>
      </c>
    </row>
    <row r="1861" spans="1:17" ht="14.25" customHeight="1" x14ac:dyDescent="0.35">
      <c r="A1861" s="4" t="s">
        <v>1504</v>
      </c>
      <c r="B1861" s="7">
        <v>45300</v>
      </c>
      <c r="C1861" s="4" t="s">
        <v>76</v>
      </c>
      <c r="D1861" s="4" t="s">
        <v>72</v>
      </c>
      <c r="E1861" s="4" t="s">
        <v>20</v>
      </c>
      <c r="F1861" s="4" t="s">
        <v>43</v>
      </c>
      <c r="G1861" s="4">
        <v>2021</v>
      </c>
      <c r="H1861" s="4" t="s">
        <v>54</v>
      </c>
      <c r="I1861" s="4">
        <v>17600</v>
      </c>
      <c r="J1861" s="4" t="s">
        <v>66</v>
      </c>
      <c r="K1861" s="4" t="s">
        <v>46</v>
      </c>
      <c r="L1861" s="4" t="s">
        <v>56</v>
      </c>
      <c r="M1861" s="6" t="s">
        <v>57</v>
      </c>
      <c r="N1861" s="4">
        <v>8</v>
      </c>
      <c r="O1861" s="4" t="s">
        <v>82</v>
      </c>
      <c r="P1861" s="4" t="s">
        <v>40</v>
      </c>
      <c r="Q1861" s="4" t="s">
        <v>60</v>
      </c>
    </row>
    <row r="1862" spans="1:17" ht="14.25" customHeight="1" x14ac:dyDescent="0.35">
      <c r="A1862" s="4" t="s">
        <v>1505</v>
      </c>
      <c r="B1862" s="5">
        <v>45510</v>
      </c>
      <c r="C1862" s="4" t="s">
        <v>18</v>
      </c>
      <c r="D1862" s="4" t="s">
        <v>32</v>
      </c>
      <c r="E1862" s="4" t="s">
        <v>33</v>
      </c>
      <c r="F1862" s="4" t="s">
        <v>21</v>
      </c>
      <c r="G1862" s="4">
        <v>2020</v>
      </c>
      <c r="H1862" s="4" t="s">
        <v>22</v>
      </c>
      <c r="I1862" s="4">
        <v>26370</v>
      </c>
      <c r="J1862" s="4" t="s">
        <v>66</v>
      </c>
      <c r="K1862" s="4" t="s">
        <v>77</v>
      </c>
      <c r="L1862" s="4" t="s">
        <v>87</v>
      </c>
      <c r="M1862" s="6" t="s">
        <v>25</v>
      </c>
      <c r="N1862" s="4" t="s">
        <v>49</v>
      </c>
      <c r="O1862" s="4" t="s">
        <v>39</v>
      </c>
      <c r="P1862" s="4" t="s">
        <v>28</v>
      </c>
      <c r="Q1862" s="4" t="s">
        <v>60</v>
      </c>
    </row>
    <row r="1863" spans="1:17" ht="14.25" customHeight="1" x14ac:dyDescent="0.35">
      <c r="A1863" s="4" t="s">
        <v>1506</v>
      </c>
      <c r="B1863" s="5">
        <v>45345</v>
      </c>
      <c r="C1863" s="4" t="s">
        <v>53</v>
      </c>
      <c r="D1863" s="4" t="s">
        <v>62</v>
      </c>
      <c r="E1863" s="4" t="s">
        <v>20</v>
      </c>
      <c r="F1863" s="4" t="s">
        <v>21</v>
      </c>
      <c r="G1863" s="4">
        <v>2022</v>
      </c>
      <c r="H1863" s="4" t="s">
        <v>65</v>
      </c>
      <c r="I1863" s="4">
        <v>21950</v>
      </c>
      <c r="J1863" s="4" t="s">
        <v>45</v>
      </c>
      <c r="K1863" s="4" t="s">
        <v>46</v>
      </c>
      <c r="L1863" s="4" t="s">
        <v>56</v>
      </c>
      <c r="M1863" s="6" t="s">
        <v>38</v>
      </c>
      <c r="N1863" s="4" t="s">
        <v>49</v>
      </c>
      <c r="O1863" s="4" t="s">
        <v>39</v>
      </c>
      <c r="P1863" s="4" t="s">
        <v>28</v>
      </c>
      <c r="Q1863" s="4" t="s">
        <v>51</v>
      </c>
    </row>
    <row r="1864" spans="1:17" ht="14.25" customHeight="1" x14ac:dyDescent="0.35">
      <c r="A1864" s="4" t="s">
        <v>1507</v>
      </c>
      <c r="B1864" s="5">
        <v>45639</v>
      </c>
      <c r="C1864" s="4" t="s">
        <v>31</v>
      </c>
      <c r="D1864" s="4" t="s">
        <v>62</v>
      </c>
      <c r="E1864" s="4" t="s">
        <v>20</v>
      </c>
      <c r="F1864" s="4" t="s">
        <v>81</v>
      </c>
      <c r="G1864" s="4">
        <v>2019</v>
      </c>
      <c r="H1864" s="4" t="s">
        <v>44</v>
      </c>
      <c r="I1864" s="4">
        <v>43850</v>
      </c>
      <c r="J1864" s="4" t="s">
        <v>55</v>
      </c>
      <c r="K1864" s="4" t="s">
        <v>18</v>
      </c>
      <c r="L1864" s="4" t="s">
        <v>37</v>
      </c>
      <c r="M1864" s="6" t="s">
        <v>57</v>
      </c>
      <c r="N1864" s="4" t="s">
        <v>26</v>
      </c>
      <c r="O1864" s="4" t="s">
        <v>74</v>
      </c>
      <c r="P1864" s="4" t="s">
        <v>28</v>
      </c>
      <c r="Q1864" s="4" t="s">
        <v>70</v>
      </c>
    </row>
    <row r="1865" spans="1:17" ht="14.25" customHeight="1" x14ac:dyDescent="0.35">
      <c r="A1865" s="4" t="s">
        <v>1508</v>
      </c>
      <c r="B1865" s="5">
        <v>45390</v>
      </c>
      <c r="C1865" s="4" t="s">
        <v>18</v>
      </c>
      <c r="D1865" s="4" t="s">
        <v>84</v>
      </c>
      <c r="E1865" s="4" t="s">
        <v>63</v>
      </c>
      <c r="F1865" s="4" t="s">
        <v>43</v>
      </c>
      <c r="G1865" s="4">
        <v>2018</v>
      </c>
      <c r="H1865" s="4" t="s">
        <v>34</v>
      </c>
      <c r="I1865" s="4">
        <v>39420</v>
      </c>
      <c r="J1865" s="4" t="s">
        <v>55</v>
      </c>
      <c r="K1865" s="4" t="s">
        <v>46</v>
      </c>
      <c r="L1865" s="4" t="s">
        <v>87</v>
      </c>
      <c r="M1865" s="6" t="s">
        <v>48</v>
      </c>
      <c r="N1865" s="4" t="s">
        <v>58</v>
      </c>
      <c r="O1865" s="4" t="s">
        <v>59</v>
      </c>
      <c r="P1865" s="4" t="s">
        <v>40</v>
      </c>
      <c r="Q1865" s="4" t="s">
        <v>60</v>
      </c>
    </row>
    <row r="1866" spans="1:17" ht="14.25" customHeight="1" x14ac:dyDescent="0.35">
      <c r="A1866" s="4" t="s">
        <v>1509</v>
      </c>
      <c r="B1866" s="5">
        <v>45619</v>
      </c>
      <c r="C1866" s="4" t="s">
        <v>31</v>
      </c>
      <c r="D1866" s="4" t="s">
        <v>84</v>
      </c>
      <c r="E1866" s="4" t="s">
        <v>20</v>
      </c>
      <c r="F1866" s="4" t="s">
        <v>64</v>
      </c>
      <c r="G1866" s="4">
        <v>2019</v>
      </c>
      <c r="H1866" s="4" t="s">
        <v>22</v>
      </c>
      <c r="I1866" s="4">
        <v>26250</v>
      </c>
      <c r="J1866" s="4" t="s">
        <v>35</v>
      </c>
      <c r="K1866" s="4" t="s">
        <v>42</v>
      </c>
      <c r="L1866" s="4" t="s">
        <v>87</v>
      </c>
      <c r="M1866" s="6" t="s">
        <v>57</v>
      </c>
      <c r="N1866" s="4" t="s">
        <v>58</v>
      </c>
      <c r="O1866" s="4" t="s">
        <v>27</v>
      </c>
      <c r="P1866" s="4" t="s">
        <v>50</v>
      </c>
      <c r="Q1866" s="4" t="s">
        <v>51</v>
      </c>
    </row>
    <row r="1867" spans="1:17" ht="14.25" customHeight="1" x14ac:dyDescent="0.35">
      <c r="A1867" s="4" t="s">
        <v>1510</v>
      </c>
      <c r="B1867" s="5">
        <v>45648</v>
      </c>
      <c r="C1867" s="4" t="s">
        <v>18</v>
      </c>
      <c r="D1867" s="4" t="s">
        <v>19</v>
      </c>
      <c r="E1867" s="4" t="s">
        <v>73</v>
      </c>
      <c r="F1867" s="4" t="s">
        <v>69</v>
      </c>
      <c r="G1867" s="4">
        <v>2022</v>
      </c>
      <c r="H1867" s="4" t="s">
        <v>22</v>
      </c>
      <c r="I1867" s="4">
        <v>26220</v>
      </c>
      <c r="J1867" s="4" t="s">
        <v>23</v>
      </c>
      <c r="K1867" s="4" t="s">
        <v>46</v>
      </c>
      <c r="L1867" s="4" t="s">
        <v>37</v>
      </c>
      <c r="M1867" s="6" t="s">
        <v>25</v>
      </c>
      <c r="N1867" s="4" t="s">
        <v>26</v>
      </c>
      <c r="O1867" s="4" t="s">
        <v>59</v>
      </c>
      <c r="P1867" s="4" t="s">
        <v>40</v>
      </c>
      <c r="Q1867" s="4" t="s">
        <v>51</v>
      </c>
    </row>
    <row r="1868" spans="1:17" ht="14.25" customHeight="1" x14ac:dyDescent="0.35">
      <c r="A1868" s="4" t="s">
        <v>1506</v>
      </c>
      <c r="B1868" s="5">
        <v>45596</v>
      </c>
      <c r="C1868" s="4" t="s">
        <v>42</v>
      </c>
      <c r="D1868" s="4" t="s">
        <v>72</v>
      </c>
      <c r="E1868" s="4" t="s">
        <v>63</v>
      </c>
      <c r="F1868" s="4" t="s">
        <v>90</v>
      </c>
      <c r="G1868" s="4">
        <v>2021</v>
      </c>
      <c r="H1868" s="4" t="s">
        <v>34</v>
      </c>
      <c r="I1868" s="4">
        <v>39285</v>
      </c>
      <c r="J1868" s="4" t="s">
        <v>35</v>
      </c>
      <c r="K1868" s="4" t="s">
        <v>18</v>
      </c>
      <c r="L1868" s="4" t="s">
        <v>87</v>
      </c>
      <c r="M1868" s="6" t="s">
        <v>38</v>
      </c>
      <c r="N1868" s="4" t="s">
        <v>26</v>
      </c>
      <c r="O1868" s="4" t="s">
        <v>82</v>
      </c>
      <c r="P1868" s="4" t="s">
        <v>50</v>
      </c>
      <c r="Q1868" s="4" t="s">
        <v>51</v>
      </c>
    </row>
    <row r="1869" spans="1:17" ht="14.25" customHeight="1" x14ac:dyDescent="0.35">
      <c r="A1869" s="4" t="s">
        <v>1219</v>
      </c>
      <c r="B1869" s="5">
        <v>45536</v>
      </c>
      <c r="C1869" s="4" t="s">
        <v>76</v>
      </c>
      <c r="D1869" s="4" t="s">
        <v>84</v>
      </c>
      <c r="E1869" s="4" t="s">
        <v>79</v>
      </c>
      <c r="F1869" s="4" t="s">
        <v>90</v>
      </c>
      <c r="G1869" s="4">
        <v>2018</v>
      </c>
      <c r="H1869" s="4" t="s">
        <v>44</v>
      </c>
      <c r="I1869" s="4">
        <v>42500</v>
      </c>
      <c r="J1869" s="4" t="s">
        <v>35</v>
      </c>
      <c r="K1869" s="4" t="s">
        <v>36</v>
      </c>
      <c r="L1869" s="4" t="s">
        <v>37</v>
      </c>
      <c r="M1869" s="6" t="s">
        <v>38</v>
      </c>
      <c r="N1869" s="4" t="s">
        <v>67</v>
      </c>
      <c r="O1869" s="4" t="s">
        <v>82</v>
      </c>
      <c r="P1869" s="4" t="s">
        <v>28</v>
      </c>
      <c r="Q1869" s="4" t="s">
        <v>70</v>
      </c>
    </row>
    <row r="1870" spans="1:17" ht="14.25" customHeight="1" x14ac:dyDescent="0.35">
      <c r="A1870" s="4" t="s">
        <v>1511</v>
      </c>
      <c r="B1870" s="5">
        <v>45314</v>
      </c>
      <c r="C1870" s="4" t="s">
        <v>76</v>
      </c>
      <c r="D1870" s="4" t="s">
        <v>19</v>
      </c>
      <c r="E1870" s="4" t="s">
        <v>20</v>
      </c>
      <c r="F1870" s="4" t="s">
        <v>43</v>
      </c>
      <c r="G1870" s="4">
        <v>2019</v>
      </c>
      <c r="H1870" s="4" t="s">
        <v>22</v>
      </c>
      <c r="I1870" s="4">
        <v>24300</v>
      </c>
      <c r="J1870" s="4" t="s">
        <v>45</v>
      </c>
      <c r="K1870" s="4" t="s">
        <v>77</v>
      </c>
      <c r="L1870" s="4" t="s">
        <v>24</v>
      </c>
      <c r="M1870" s="6" t="s">
        <v>57</v>
      </c>
      <c r="N1870" s="4" t="s">
        <v>49</v>
      </c>
      <c r="O1870" s="4" t="s">
        <v>39</v>
      </c>
      <c r="P1870" s="4" t="s">
        <v>28</v>
      </c>
      <c r="Q1870" s="4" t="s">
        <v>60</v>
      </c>
    </row>
    <row r="1871" spans="1:17" ht="14.25" customHeight="1" x14ac:dyDescent="0.35">
      <c r="A1871" s="4" t="s">
        <v>1512</v>
      </c>
      <c r="B1871" s="5">
        <v>45363</v>
      </c>
      <c r="C1871" s="4" t="s">
        <v>18</v>
      </c>
      <c r="D1871" s="4" t="s">
        <v>72</v>
      </c>
      <c r="E1871" s="4" t="s">
        <v>20</v>
      </c>
      <c r="F1871" s="4" t="s">
        <v>90</v>
      </c>
      <c r="G1871" s="4">
        <v>2018</v>
      </c>
      <c r="H1871" s="4" t="s">
        <v>22</v>
      </c>
      <c r="I1871" s="4">
        <v>24000</v>
      </c>
      <c r="J1871" s="4" t="s">
        <v>66</v>
      </c>
      <c r="K1871" s="4" t="s">
        <v>36</v>
      </c>
      <c r="L1871" s="4" t="s">
        <v>56</v>
      </c>
      <c r="M1871" s="6" t="s">
        <v>38</v>
      </c>
      <c r="N1871" s="4" t="s">
        <v>49</v>
      </c>
      <c r="O1871" s="4" t="s">
        <v>82</v>
      </c>
      <c r="P1871" s="4" t="s">
        <v>28</v>
      </c>
      <c r="Q1871" s="4" t="s">
        <v>51</v>
      </c>
    </row>
    <row r="1872" spans="1:17" ht="14.25" customHeight="1" x14ac:dyDescent="0.35">
      <c r="A1872" s="4" t="s">
        <v>1513</v>
      </c>
      <c r="B1872" s="5">
        <v>45584</v>
      </c>
      <c r="C1872" s="4" t="s">
        <v>76</v>
      </c>
      <c r="D1872" s="4" t="s">
        <v>32</v>
      </c>
      <c r="E1872" s="4" t="s">
        <v>86</v>
      </c>
      <c r="F1872" s="4" t="s">
        <v>69</v>
      </c>
      <c r="G1872" s="4">
        <v>2019</v>
      </c>
      <c r="H1872" s="4" t="s">
        <v>54</v>
      </c>
      <c r="I1872" s="4">
        <v>15600</v>
      </c>
      <c r="J1872" s="4" t="s">
        <v>35</v>
      </c>
      <c r="K1872" s="4" t="s">
        <v>18</v>
      </c>
      <c r="L1872" s="4" t="s">
        <v>47</v>
      </c>
      <c r="M1872" s="6" t="s">
        <v>25</v>
      </c>
      <c r="N1872" s="4" t="s">
        <v>67</v>
      </c>
      <c r="O1872" s="4" t="s">
        <v>59</v>
      </c>
      <c r="P1872" s="4" t="s">
        <v>28</v>
      </c>
      <c r="Q1872" s="4" t="s">
        <v>51</v>
      </c>
    </row>
    <row r="1873" spans="1:17" ht="14.25" customHeight="1" x14ac:dyDescent="0.35">
      <c r="A1873" s="4" t="s">
        <v>1140</v>
      </c>
      <c r="B1873" s="5">
        <v>45571</v>
      </c>
      <c r="C1873" s="4" t="s">
        <v>18</v>
      </c>
      <c r="D1873" s="4" t="s">
        <v>32</v>
      </c>
      <c r="E1873" s="4" t="s">
        <v>89</v>
      </c>
      <c r="F1873" s="4" t="s">
        <v>69</v>
      </c>
      <c r="G1873" s="4">
        <v>2020</v>
      </c>
      <c r="H1873" s="4" t="s">
        <v>22</v>
      </c>
      <c r="I1873" s="4">
        <v>22500</v>
      </c>
      <c r="J1873" s="4" t="s">
        <v>55</v>
      </c>
      <c r="K1873" s="4" t="s">
        <v>18</v>
      </c>
      <c r="L1873" s="4" t="s">
        <v>87</v>
      </c>
      <c r="M1873" s="6" t="s">
        <v>25</v>
      </c>
      <c r="N1873" s="4" t="s">
        <v>26</v>
      </c>
      <c r="O1873" s="4" t="s">
        <v>59</v>
      </c>
      <c r="P1873" s="4" t="s">
        <v>28</v>
      </c>
      <c r="Q1873" s="4" t="s">
        <v>29</v>
      </c>
    </row>
    <row r="1874" spans="1:17" ht="14.25" customHeight="1" x14ac:dyDescent="0.35">
      <c r="A1874" s="4" t="s">
        <v>1401</v>
      </c>
      <c r="B1874" s="7">
        <v>45593</v>
      </c>
      <c r="C1874" s="4" t="s">
        <v>42</v>
      </c>
      <c r="D1874" s="4" t="s">
        <v>84</v>
      </c>
      <c r="E1874" s="4" t="s">
        <v>20</v>
      </c>
      <c r="F1874" s="4" t="s">
        <v>43</v>
      </c>
      <c r="G1874" s="4">
        <v>2020</v>
      </c>
      <c r="H1874" s="4" t="s">
        <v>65</v>
      </c>
      <c r="I1874" s="4">
        <v>22000</v>
      </c>
      <c r="J1874" s="4" t="s">
        <v>23</v>
      </c>
      <c r="K1874" s="4" t="s">
        <v>36</v>
      </c>
      <c r="L1874" s="4" t="s">
        <v>37</v>
      </c>
      <c r="M1874" s="6" t="s">
        <v>25</v>
      </c>
      <c r="N1874" s="4" t="s">
        <v>26</v>
      </c>
      <c r="O1874" s="4" t="s">
        <v>39</v>
      </c>
      <c r="P1874" s="4" t="s">
        <v>50</v>
      </c>
      <c r="Q1874" s="4" t="s">
        <v>51</v>
      </c>
    </row>
    <row r="1875" spans="1:17" ht="14.25" customHeight="1" x14ac:dyDescent="0.35">
      <c r="A1875" s="4" t="s">
        <v>386</v>
      </c>
      <c r="B1875" s="7">
        <v>45422</v>
      </c>
      <c r="C1875" s="4" t="s">
        <v>42</v>
      </c>
      <c r="D1875" s="4" t="s">
        <v>72</v>
      </c>
      <c r="E1875" s="4" t="s">
        <v>33</v>
      </c>
      <c r="F1875" s="4" t="s">
        <v>90</v>
      </c>
      <c r="G1875" s="4">
        <v>2021</v>
      </c>
      <c r="H1875" s="4" t="s">
        <v>65</v>
      </c>
      <c r="I1875" s="4">
        <v>21975</v>
      </c>
      <c r="J1875" s="4" t="s">
        <v>45</v>
      </c>
      <c r="K1875" s="4" t="s">
        <v>77</v>
      </c>
      <c r="L1875" s="4" t="s">
        <v>47</v>
      </c>
      <c r="M1875" s="6" t="s">
        <v>38</v>
      </c>
      <c r="N1875" s="4" t="s">
        <v>26</v>
      </c>
      <c r="O1875" s="4" t="s">
        <v>82</v>
      </c>
      <c r="P1875" s="4" t="s">
        <v>40</v>
      </c>
      <c r="Q1875" s="4" t="s">
        <v>60</v>
      </c>
    </row>
    <row r="1876" spans="1:17" ht="14.25" customHeight="1" x14ac:dyDescent="0.35">
      <c r="A1876" s="4" t="s">
        <v>561</v>
      </c>
      <c r="B1876" s="7">
        <v>45341</v>
      </c>
      <c r="C1876" s="4" t="s">
        <v>76</v>
      </c>
      <c r="D1876" s="4" t="s">
        <v>84</v>
      </c>
      <c r="E1876" s="4" t="s">
        <v>20</v>
      </c>
      <c r="F1876" s="4" t="s">
        <v>64</v>
      </c>
      <c r="G1876" s="4">
        <v>2022</v>
      </c>
      <c r="H1876" s="4" t="s">
        <v>34</v>
      </c>
      <c r="I1876" s="4">
        <v>39510</v>
      </c>
      <c r="J1876" s="4" t="s">
        <v>55</v>
      </c>
      <c r="K1876" s="4" t="s">
        <v>77</v>
      </c>
      <c r="L1876" s="4" t="s">
        <v>56</v>
      </c>
      <c r="M1876" s="6" t="s">
        <v>48</v>
      </c>
      <c r="N1876" s="4" t="s">
        <v>49</v>
      </c>
      <c r="O1876" s="4" t="s">
        <v>74</v>
      </c>
      <c r="P1876" s="4" t="s">
        <v>28</v>
      </c>
      <c r="Q1876" s="4" t="s">
        <v>51</v>
      </c>
    </row>
    <row r="1877" spans="1:17" ht="14.25" customHeight="1" x14ac:dyDescent="0.35">
      <c r="A1877" s="4" t="s">
        <v>1514</v>
      </c>
      <c r="B1877" s="7">
        <v>45301</v>
      </c>
      <c r="C1877" s="4" t="s">
        <v>18</v>
      </c>
      <c r="D1877" s="4" t="s">
        <v>72</v>
      </c>
      <c r="E1877" s="4" t="s">
        <v>20</v>
      </c>
      <c r="F1877" s="4" t="s">
        <v>90</v>
      </c>
      <c r="G1877" s="4">
        <v>2018</v>
      </c>
      <c r="H1877" s="4" t="s">
        <v>34</v>
      </c>
      <c r="I1877" s="4">
        <v>39465</v>
      </c>
      <c r="J1877" s="4" t="s">
        <v>55</v>
      </c>
      <c r="K1877" s="4" t="s">
        <v>36</v>
      </c>
      <c r="L1877" s="4" t="s">
        <v>37</v>
      </c>
      <c r="M1877" s="6" t="s">
        <v>38</v>
      </c>
      <c r="N1877" s="4" t="s">
        <v>58</v>
      </c>
      <c r="O1877" s="4" t="s">
        <v>74</v>
      </c>
      <c r="P1877" s="4" t="s">
        <v>28</v>
      </c>
      <c r="Q1877" s="4" t="s">
        <v>70</v>
      </c>
    </row>
    <row r="1878" spans="1:17" ht="14.25" customHeight="1" x14ac:dyDescent="0.35">
      <c r="A1878" s="4" t="s">
        <v>1515</v>
      </c>
      <c r="B1878" s="7">
        <v>45443</v>
      </c>
      <c r="C1878" s="4" t="s">
        <v>76</v>
      </c>
      <c r="D1878" s="4" t="s">
        <v>19</v>
      </c>
      <c r="E1878" s="4" t="s">
        <v>63</v>
      </c>
      <c r="F1878" s="4" t="s">
        <v>69</v>
      </c>
      <c r="G1878" s="4">
        <v>2022</v>
      </c>
      <c r="H1878" s="4" t="s">
        <v>44</v>
      </c>
      <c r="I1878" s="4">
        <v>43800</v>
      </c>
      <c r="J1878" s="4" t="s">
        <v>35</v>
      </c>
      <c r="K1878" s="4" t="s">
        <v>77</v>
      </c>
      <c r="L1878" s="4" t="s">
        <v>47</v>
      </c>
      <c r="M1878" s="6" t="s">
        <v>48</v>
      </c>
      <c r="N1878" s="4" t="s">
        <v>26</v>
      </c>
      <c r="O1878" s="4" t="s">
        <v>27</v>
      </c>
      <c r="P1878" s="4" t="s">
        <v>28</v>
      </c>
      <c r="Q1878" s="4" t="s">
        <v>60</v>
      </c>
    </row>
    <row r="1879" spans="1:17" ht="14.25" customHeight="1" x14ac:dyDescent="0.35">
      <c r="A1879" s="4" t="s">
        <v>349</v>
      </c>
      <c r="B1879" s="7">
        <v>45524</v>
      </c>
      <c r="C1879" s="4" t="s">
        <v>42</v>
      </c>
      <c r="D1879" s="4" t="s">
        <v>84</v>
      </c>
      <c r="E1879" s="4" t="s">
        <v>20</v>
      </c>
      <c r="F1879" s="4" t="s">
        <v>69</v>
      </c>
      <c r="G1879" s="4">
        <v>2019</v>
      </c>
      <c r="H1879" s="4" t="s">
        <v>44</v>
      </c>
      <c r="I1879" s="4">
        <v>43750</v>
      </c>
      <c r="J1879" s="4" t="s">
        <v>23</v>
      </c>
      <c r="K1879" s="4" t="s">
        <v>18</v>
      </c>
      <c r="L1879" s="4" t="s">
        <v>47</v>
      </c>
      <c r="M1879" s="6" t="s">
        <v>48</v>
      </c>
      <c r="N1879" s="4">
        <v>8</v>
      </c>
      <c r="O1879" s="4" t="s">
        <v>74</v>
      </c>
      <c r="P1879" s="4" t="s">
        <v>40</v>
      </c>
      <c r="Q1879" s="4" t="s">
        <v>51</v>
      </c>
    </row>
    <row r="1880" spans="1:17" ht="14.25" customHeight="1" x14ac:dyDescent="0.35">
      <c r="A1880" s="4" t="s">
        <v>1516</v>
      </c>
      <c r="B1880" s="7">
        <v>45592</v>
      </c>
      <c r="C1880" s="4" t="s">
        <v>53</v>
      </c>
      <c r="D1880" s="4" t="s">
        <v>32</v>
      </c>
      <c r="E1880" s="4" t="s">
        <v>73</v>
      </c>
      <c r="F1880" s="4" t="s">
        <v>69</v>
      </c>
      <c r="G1880" s="4">
        <v>2021</v>
      </c>
      <c r="H1880" s="4" t="s">
        <v>54</v>
      </c>
      <c r="I1880" s="4">
        <v>17480</v>
      </c>
      <c r="J1880" s="4" t="s">
        <v>66</v>
      </c>
      <c r="K1880" s="4" t="s">
        <v>42</v>
      </c>
      <c r="L1880" s="4" t="s">
        <v>87</v>
      </c>
      <c r="M1880" s="6" t="s">
        <v>38</v>
      </c>
      <c r="N1880" s="4" t="s">
        <v>58</v>
      </c>
      <c r="O1880" s="4" t="s">
        <v>82</v>
      </c>
      <c r="P1880" s="4" t="s">
        <v>50</v>
      </c>
      <c r="Q1880" s="4" t="s">
        <v>70</v>
      </c>
    </row>
    <row r="1881" spans="1:17" ht="14.25" customHeight="1" x14ac:dyDescent="0.35">
      <c r="A1881" s="4" t="s">
        <v>1517</v>
      </c>
      <c r="B1881" s="7">
        <v>45381</v>
      </c>
      <c r="C1881" s="4" t="s">
        <v>18</v>
      </c>
      <c r="D1881" s="4" t="s">
        <v>72</v>
      </c>
      <c r="E1881" s="4" t="s">
        <v>63</v>
      </c>
      <c r="F1881" s="4" t="s">
        <v>43</v>
      </c>
      <c r="G1881" s="4">
        <v>2020</v>
      </c>
      <c r="H1881" s="4" t="s">
        <v>34</v>
      </c>
      <c r="I1881" s="4">
        <v>39285</v>
      </c>
      <c r="J1881" s="4" t="s">
        <v>23</v>
      </c>
      <c r="K1881" s="4" t="s">
        <v>42</v>
      </c>
      <c r="L1881" s="4" t="s">
        <v>87</v>
      </c>
      <c r="M1881" s="6" t="s">
        <v>25</v>
      </c>
      <c r="N1881" s="4">
        <v>8</v>
      </c>
      <c r="O1881" s="4" t="s">
        <v>39</v>
      </c>
      <c r="P1881" s="4" t="s">
        <v>40</v>
      </c>
      <c r="Q1881" s="4" t="s">
        <v>29</v>
      </c>
    </row>
    <row r="1882" spans="1:17" ht="14.25" customHeight="1" x14ac:dyDescent="0.35">
      <c r="A1882" s="4" t="s">
        <v>1518</v>
      </c>
      <c r="B1882" s="7">
        <v>45342</v>
      </c>
      <c r="C1882" s="4" t="s">
        <v>18</v>
      </c>
      <c r="D1882" s="4" t="s">
        <v>84</v>
      </c>
      <c r="E1882" s="4" t="s">
        <v>79</v>
      </c>
      <c r="F1882" s="4" t="s">
        <v>64</v>
      </c>
      <c r="G1882" s="4">
        <v>2020</v>
      </c>
      <c r="H1882" s="4" t="s">
        <v>54</v>
      </c>
      <c r="I1882" s="4">
        <v>17000</v>
      </c>
      <c r="J1882" s="4" t="s">
        <v>35</v>
      </c>
      <c r="K1882" s="4" t="s">
        <v>42</v>
      </c>
      <c r="L1882" s="4" t="s">
        <v>47</v>
      </c>
      <c r="M1882" s="6" t="s">
        <v>48</v>
      </c>
      <c r="N1882" s="4">
        <v>8</v>
      </c>
      <c r="O1882" s="4" t="s">
        <v>39</v>
      </c>
      <c r="P1882" s="4" t="s">
        <v>50</v>
      </c>
      <c r="Q1882" s="4" t="s">
        <v>70</v>
      </c>
    </row>
    <row r="1883" spans="1:17" ht="14.25" customHeight="1" x14ac:dyDescent="0.35">
      <c r="A1883" s="4" t="s">
        <v>1519</v>
      </c>
      <c r="B1883" s="7">
        <v>45476</v>
      </c>
      <c r="C1883" s="4" t="s">
        <v>76</v>
      </c>
      <c r="D1883" s="4" t="s">
        <v>19</v>
      </c>
      <c r="E1883" s="4" t="s">
        <v>20</v>
      </c>
      <c r="F1883" s="4" t="s">
        <v>69</v>
      </c>
      <c r="G1883" s="4">
        <v>2021</v>
      </c>
      <c r="H1883" s="4" t="s">
        <v>44</v>
      </c>
      <c r="I1883" s="4">
        <v>40500</v>
      </c>
      <c r="J1883" s="4" t="s">
        <v>55</v>
      </c>
      <c r="K1883" s="4" t="s">
        <v>18</v>
      </c>
      <c r="L1883" s="4" t="s">
        <v>37</v>
      </c>
      <c r="M1883" s="6" t="s">
        <v>38</v>
      </c>
      <c r="N1883" s="4" t="s">
        <v>26</v>
      </c>
      <c r="O1883" s="4" t="s">
        <v>59</v>
      </c>
      <c r="P1883" s="4" t="s">
        <v>28</v>
      </c>
      <c r="Q1883" s="4" t="s">
        <v>29</v>
      </c>
    </row>
    <row r="1884" spans="1:17" ht="14.25" customHeight="1" x14ac:dyDescent="0.35">
      <c r="A1884" s="4" t="s">
        <v>529</v>
      </c>
      <c r="B1884" s="7">
        <v>45402</v>
      </c>
      <c r="C1884" s="4" t="s">
        <v>42</v>
      </c>
      <c r="D1884" s="4" t="s">
        <v>62</v>
      </c>
      <c r="E1884" s="4" t="s">
        <v>20</v>
      </c>
      <c r="F1884" s="4" t="s">
        <v>21</v>
      </c>
      <c r="G1884" s="4">
        <v>2018</v>
      </c>
      <c r="H1884" s="4" t="s">
        <v>22</v>
      </c>
      <c r="I1884" s="4">
        <v>24000</v>
      </c>
      <c r="J1884" s="4" t="s">
        <v>66</v>
      </c>
      <c r="K1884" s="4" t="s">
        <v>77</v>
      </c>
      <c r="L1884" s="4" t="s">
        <v>87</v>
      </c>
      <c r="M1884" s="6" t="s">
        <v>57</v>
      </c>
      <c r="N1884" s="4">
        <v>8</v>
      </c>
      <c r="O1884" s="4" t="s">
        <v>59</v>
      </c>
      <c r="P1884" s="4" t="s">
        <v>28</v>
      </c>
      <c r="Q1884" s="4" t="s">
        <v>29</v>
      </c>
    </row>
    <row r="1885" spans="1:17" ht="14.25" customHeight="1" x14ac:dyDescent="0.35">
      <c r="A1885" s="4" t="s">
        <v>1520</v>
      </c>
      <c r="B1885" s="7">
        <v>45414</v>
      </c>
      <c r="C1885" s="4" t="s">
        <v>53</v>
      </c>
      <c r="D1885" s="4" t="s">
        <v>19</v>
      </c>
      <c r="E1885" s="4" t="s">
        <v>86</v>
      </c>
      <c r="F1885" s="4" t="s">
        <v>90</v>
      </c>
      <c r="G1885" s="4">
        <v>2022</v>
      </c>
      <c r="H1885" s="4" t="s">
        <v>54</v>
      </c>
      <c r="I1885" s="4">
        <v>15600</v>
      </c>
      <c r="J1885" s="4" t="s">
        <v>23</v>
      </c>
      <c r="K1885" s="4" t="s">
        <v>42</v>
      </c>
      <c r="L1885" s="4" t="s">
        <v>87</v>
      </c>
      <c r="M1885" s="6" t="s">
        <v>48</v>
      </c>
      <c r="N1885" s="4" t="s">
        <v>26</v>
      </c>
      <c r="O1885" s="4" t="s">
        <v>39</v>
      </c>
      <c r="P1885" s="4" t="s">
        <v>28</v>
      </c>
      <c r="Q1885" s="4" t="s">
        <v>70</v>
      </c>
    </row>
    <row r="1886" spans="1:17" ht="14.25" customHeight="1" x14ac:dyDescent="0.35">
      <c r="A1886" s="4" t="s">
        <v>587</v>
      </c>
      <c r="B1886" s="5">
        <v>45354</v>
      </c>
      <c r="C1886" s="4" t="s">
        <v>31</v>
      </c>
      <c r="D1886" s="4" t="s">
        <v>72</v>
      </c>
      <c r="E1886" s="4" t="s">
        <v>89</v>
      </c>
      <c r="F1886" s="4" t="s">
        <v>21</v>
      </c>
      <c r="G1886" s="4">
        <v>2019</v>
      </c>
      <c r="H1886" s="4" t="s">
        <v>22</v>
      </c>
      <c r="I1886" s="4">
        <v>22500</v>
      </c>
      <c r="J1886" s="4" t="s">
        <v>45</v>
      </c>
      <c r="K1886" s="4" t="s">
        <v>18</v>
      </c>
      <c r="L1886" s="4" t="s">
        <v>47</v>
      </c>
      <c r="M1886" s="6" t="s">
        <v>25</v>
      </c>
      <c r="N1886" s="4">
        <v>8</v>
      </c>
      <c r="O1886" s="4" t="s">
        <v>39</v>
      </c>
      <c r="P1886" s="4" t="s">
        <v>28</v>
      </c>
      <c r="Q1886" s="4" t="s">
        <v>51</v>
      </c>
    </row>
    <row r="1887" spans="1:17" ht="14.25" customHeight="1" x14ac:dyDescent="0.35">
      <c r="A1887" s="4" t="s">
        <v>1521</v>
      </c>
      <c r="B1887" s="5">
        <v>45636</v>
      </c>
      <c r="C1887" s="4" t="s">
        <v>31</v>
      </c>
      <c r="D1887" s="4" t="s">
        <v>72</v>
      </c>
      <c r="E1887" s="4" t="s">
        <v>20</v>
      </c>
      <c r="F1887" s="4" t="s">
        <v>43</v>
      </c>
      <c r="G1887" s="4">
        <v>2022</v>
      </c>
      <c r="H1887" s="4" t="s">
        <v>54</v>
      </c>
      <c r="I1887" s="4">
        <v>17600</v>
      </c>
      <c r="J1887" s="4" t="s">
        <v>66</v>
      </c>
      <c r="K1887" s="4" t="s">
        <v>36</v>
      </c>
      <c r="L1887" s="4" t="s">
        <v>87</v>
      </c>
      <c r="M1887" s="6" t="s">
        <v>38</v>
      </c>
      <c r="N1887" s="4" t="s">
        <v>67</v>
      </c>
      <c r="O1887" s="4" t="s">
        <v>59</v>
      </c>
      <c r="P1887" s="4" t="s">
        <v>28</v>
      </c>
      <c r="Q1887" s="4" t="s">
        <v>51</v>
      </c>
    </row>
    <row r="1888" spans="1:17" ht="14.25" customHeight="1" x14ac:dyDescent="0.35">
      <c r="A1888" s="4" t="s">
        <v>520</v>
      </c>
      <c r="B1888" s="5">
        <v>45441</v>
      </c>
      <c r="C1888" s="4" t="s">
        <v>42</v>
      </c>
      <c r="D1888" s="4" t="s">
        <v>84</v>
      </c>
      <c r="E1888" s="4" t="s">
        <v>33</v>
      </c>
      <c r="F1888" s="4" t="s">
        <v>64</v>
      </c>
      <c r="G1888" s="4">
        <v>2020</v>
      </c>
      <c r="H1888" s="4" t="s">
        <v>54</v>
      </c>
      <c r="I1888" s="4">
        <v>17580</v>
      </c>
      <c r="J1888" s="4" t="s">
        <v>35</v>
      </c>
      <c r="K1888" s="4" t="s">
        <v>42</v>
      </c>
      <c r="L1888" s="4" t="s">
        <v>47</v>
      </c>
      <c r="M1888" s="6" t="s">
        <v>38</v>
      </c>
      <c r="N1888" s="4" t="s">
        <v>49</v>
      </c>
      <c r="O1888" s="4" t="s">
        <v>59</v>
      </c>
      <c r="P1888" s="4" t="s">
        <v>50</v>
      </c>
      <c r="Q1888" s="4" t="s">
        <v>70</v>
      </c>
    </row>
    <row r="1889" spans="1:17" ht="14.25" customHeight="1" x14ac:dyDescent="0.35">
      <c r="A1889" s="4" t="s">
        <v>214</v>
      </c>
      <c r="B1889" s="5">
        <v>45533</v>
      </c>
      <c r="C1889" s="4" t="s">
        <v>76</v>
      </c>
      <c r="D1889" s="4" t="s">
        <v>84</v>
      </c>
      <c r="E1889" s="4" t="s">
        <v>20</v>
      </c>
      <c r="F1889" s="4" t="s">
        <v>90</v>
      </c>
      <c r="G1889" s="4">
        <v>2021</v>
      </c>
      <c r="H1889" s="4" t="s">
        <v>44</v>
      </c>
      <c r="I1889" s="4">
        <v>43900</v>
      </c>
      <c r="J1889" s="4" t="s">
        <v>45</v>
      </c>
      <c r="K1889" s="4" t="s">
        <v>36</v>
      </c>
      <c r="L1889" s="4" t="s">
        <v>87</v>
      </c>
      <c r="M1889" s="6" t="s">
        <v>48</v>
      </c>
      <c r="N1889" s="4" t="s">
        <v>58</v>
      </c>
      <c r="O1889" s="4" t="s">
        <v>82</v>
      </c>
      <c r="P1889" s="4" t="s">
        <v>40</v>
      </c>
      <c r="Q1889" s="4" t="s">
        <v>29</v>
      </c>
    </row>
    <row r="1890" spans="1:17" ht="14.25" customHeight="1" x14ac:dyDescent="0.35">
      <c r="A1890" s="4" t="s">
        <v>1522</v>
      </c>
      <c r="B1890" s="5">
        <v>45646</v>
      </c>
      <c r="C1890" s="4" t="s">
        <v>18</v>
      </c>
      <c r="D1890" s="4" t="s">
        <v>72</v>
      </c>
      <c r="E1890" s="4" t="s">
        <v>20</v>
      </c>
      <c r="F1890" s="4" t="s">
        <v>81</v>
      </c>
      <c r="G1890" s="4">
        <v>2020</v>
      </c>
      <c r="H1890" s="4" t="s">
        <v>54</v>
      </c>
      <c r="I1890" s="4">
        <v>17540</v>
      </c>
      <c r="J1890" s="4" t="s">
        <v>66</v>
      </c>
      <c r="K1890" s="4" t="s">
        <v>42</v>
      </c>
      <c r="L1890" s="4" t="s">
        <v>47</v>
      </c>
      <c r="M1890" s="6" t="s">
        <v>25</v>
      </c>
      <c r="N1890" s="4" t="s">
        <v>58</v>
      </c>
      <c r="O1890" s="4" t="s">
        <v>39</v>
      </c>
      <c r="P1890" s="4" t="s">
        <v>28</v>
      </c>
      <c r="Q1890" s="4" t="s">
        <v>60</v>
      </c>
    </row>
    <row r="1891" spans="1:17" ht="14.25" customHeight="1" x14ac:dyDescent="0.35">
      <c r="A1891" s="4" t="s">
        <v>1523</v>
      </c>
      <c r="B1891" s="5">
        <v>45518</v>
      </c>
      <c r="C1891" s="4" t="s">
        <v>31</v>
      </c>
      <c r="D1891" s="4" t="s">
        <v>62</v>
      </c>
      <c r="E1891" s="4" t="s">
        <v>63</v>
      </c>
      <c r="F1891" s="4" t="s">
        <v>69</v>
      </c>
      <c r="G1891" s="4">
        <v>2020</v>
      </c>
      <c r="H1891" s="4" t="s">
        <v>44</v>
      </c>
      <c r="I1891" s="4">
        <v>43800</v>
      </c>
      <c r="J1891" s="4" t="s">
        <v>35</v>
      </c>
      <c r="K1891" s="4" t="s">
        <v>42</v>
      </c>
      <c r="L1891" s="4" t="s">
        <v>47</v>
      </c>
      <c r="M1891" s="6" t="s">
        <v>25</v>
      </c>
      <c r="N1891" s="4">
        <v>8</v>
      </c>
      <c r="O1891" s="4" t="s">
        <v>74</v>
      </c>
      <c r="P1891" s="4" t="s">
        <v>28</v>
      </c>
      <c r="Q1891" s="4" t="s">
        <v>51</v>
      </c>
    </row>
    <row r="1892" spans="1:17" ht="14.25" customHeight="1" x14ac:dyDescent="0.35">
      <c r="A1892" s="4" t="s">
        <v>461</v>
      </c>
      <c r="B1892" s="5">
        <v>45407</v>
      </c>
      <c r="C1892" s="4" t="s">
        <v>31</v>
      </c>
      <c r="D1892" s="4" t="s">
        <v>19</v>
      </c>
      <c r="E1892" s="4" t="s">
        <v>20</v>
      </c>
      <c r="F1892" s="4" t="s">
        <v>64</v>
      </c>
      <c r="G1892" s="4">
        <v>2019</v>
      </c>
      <c r="H1892" s="4" t="s">
        <v>54</v>
      </c>
      <c r="I1892" s="4">
        <v>17500</v>
      </c>
      <c r="J1892" s="4" t="s">
        <v>55</v>
      </c>
      <c r="K1892" s="4" t="s">
        <v>18</v>
      </c>
      <c r="L1892" s="4" t="s">
        <v>37</v>
      </c>
      <c r="M1892" s="6" t="s">
        <v>38</v>
      </c>
      <c r="N1892" s="4" t="s">
        <v>67</v>
      </c>
      <c r="O1892" s="4" t="s">
        <v>59</v>
      </c>
      <c r="P1892" s="4" t="s">
        <v>28</v>
      </c>
      <c r="Q1892" s="4" t="s">
        <v>60</v>
      </c>
    </row>
    <row r="1893" spans="1:17" ht="14.25" customHeight="1" x14ac:dyDescent="0.35">
      <c r="A1893" s="4" t="s">
        <v>1520</v>
      </c>
      <c r="B1893" s="5">
        <v>45412</v>
      </c>
      <c r="C1893" s="4" t="s">
        <v>18</v>
      </c>
      <c r="D1893" s="4" t="s">
        <v>84</v>
      </c>
      <c r="E1893" s="4" t="s">
        <v>73</v>
      </c>
      <c r="F1893" s="4" t="s">
        <v>90</v>
      </c>
      <c r="G1893" s="4">
        <v>2018</v>
      </c>
      <c r="H1893" s="4" t="s">
        <v>54</v>
      </c>
      <c r="I1893" s="4">
        <v>17480</v>
      </c>
      <c r="J1893" s="4" t="s">
        <v>23</v>
      </c>
      <c r="K1893" s="4" t="s">
        <v>18</v>
      </c>
      <c r="L1893" s="4" t="s">
        <v>87</v>
      </c>
      <c r="M1893" s="6" t="s">
        <v>57</v>
      </c>
      <c r="N1893" s="4" t="s">
        <v>26</v>
      </c>
      <c r="O1893" s="4" t="s">
        <v>27</v>
      </c>
      <c r="P1893" s="4" t="s">
        <v>40</v>
      </c>
      <c r="Q1893" s="4" t="s">
        <v>51</v>
      </c>
    </row>
    <row r="1894" spans="1:17" ht="14.25" customHeight="1" x14ac:dyDescent="0.35">
      <c r="A1894" s="4" t="s">
        <v>1524</v>
      </c>
      <c r="B1894" s="5">
        <v>45503</v>
      </c>
      <c r="C1894" s="4" t="s">
        <v>42</v>
      </c>
      <c r="D1894" s="4" t="s">
        <v>19</v>
      </c>
      <c r="E1894" s="4" t="s">
        <v>63</v>
      </c>
      <c r="F1894" s="4" t="s">
        <v>90</v>
      </c>
      <c r="G1894" s="4">
        <v>2018</v>
      </c>
      <c r="H1894" s="4" t="s">
        <v>34</v>
      </c>
      <c r="I1894" s="4">
        <v>39285</v>
      </c>
      <c r="J1894" s="4" t="s">
        <v>66</v>
      </c>
      <c r="K1894" s="4" t="s">
        <v>36</v>
      </c>
      <c r="L1894" s="4" t="s">
        <v>56</v>
      </c>
      <c r="M1894" s="6" t="s">
        <v>25</v>
      </c>
      <c r="N1894" s="4" t="s">
        <v>58</v>
      </c>
      <c r="O1894" s="4" t="s">
        <v>39</v>
      </c>
      <c r="P1894" s="4" t="s">
        <v>50</v>
      </c>
      <c r="Q1894" s="4" t="s">
        <v>51</v>
      </c>
    </row>
    <row r="1895" spans="1:17" ht="14.25" customHeight="1" x14ac:dyDescent="0.35">
      <c r="A1895" s="4" t="s">
        <v>732</v>
      </c>
      <c r="B1895" s="5">
        <v>45550</v>
      </c>
      <c r="C1895" s="4" t="s">
        <v>31</v>
      </c>
      <c r="D1895" s="4" t="s">
        <v>32</v>
      </c>
      <c r="E1895" s="4" t="s">
        <v>79</v>
      </c>
      <c r="F1895" s="4" t="s">
        <v>81</v>
      </c>
      <c r="G1895" s="4">
        <v>2019</v>
      </c>
      <c r="H1895" s="4" t="s">
        <v>34</v>
      </c>
      <c r="I1895" s="4">
        <v>38250</v>
      </c>
      <c r="J1895" s="4" t="s">
        <v>45</v>
      </c>
      <c r="K1895" s="4" t="s">
        <v>36</v>
      </c>
      <c r="L1895" s="4" t="s">
        <v>87</v>
      </c>
      <c r="M1895" s="6" t="s">
        <v>38</v>
      </c>
      <c r="N1895" s="4" t="s">
        <v>49</v>
      </c>
      <c r="O1895" s="4" t="s">
        <v>74</v>
      </c>
      <c r="P1895" s="4" t="s">
        <v>40</v>
      </c>
      <c r="Q1895" s="4" t="s">
        <v>51</v>
      </c>
    </row>
    <row r="1896" spans="1:17" ht="14.25" customHeight="1" x14ac:dyDescent="0.35">
      <c r="A1896" s="4" t="s">
        <v>1375</v>
      </c>
      <c r="B1896" s="5">
        <v>45484</v>
      </c>
      <c r="C1896" s="4" t="s">
        <v>42</v>
      </c>
      <c r="D1896" s="4" t="s">
        <v>84</v>
      </c>
      <c r="E1896" s="4" t="s">
        <v>20</v>
      </c>
      <c r="F1896" s="4" t="s">
        <v>90</v>
      </c>
      <c r="G1896" s="4">
        <v>2021</v>
      </c>
      <c r="H1896" s="4" t="s">
        <v>44</v>
      </c>
      <c r="I1896" s="4">
        <v>40500</v>
      </c>
      <c r="J1896" s="4" t="s">
        <v>35</v>
      </c>
      <c r="K1896" s="4" t="s">
        <v>46</v>
      </c>
      <c r="L1896" s="4" t="s">
        <v>37</v>
      </c>
      <c r="M1896" s="6" t="s">
        <v>48</v>
      </c>
      <c r="N1896" s="4" t="s">
        <v>26</v>
      </c>
      <c r="O1896" s="4" t="s">
        <v>74</v>
      </c>
      <c r="P1896" s="4" t="s">
        <v>50</v>
      </c>
      <c r="Q1896" s="4" t="s">
        <v>29</v>
      </c>
    </row>
    <row r="1897" spans="1:17" ht="14.25" customHeight="1" x14ac:dyDescent="0.35">
      <c r="A1897" s="4" t="s">
        <v>1525</v>
      </c>
      <c r="B1897" s="5">
        <v>45520</v>
      </c>
      <c r="C1897" s="4" t="s">
        <v>31</v>
      </c>
      <c r="D1897" s="4" t="s">
        <v>72</v>
      </c>
      <c r="E1897" s="4" t="s">
        <v>20</v>
      </c>
      <c r="F1897" s="4" t="s">
        <v>64</v>
      </c>
      <c r="G1897" s="4">
        <v>2022</v>
      </c>
      <c r="H1897" s="4" t="s">
        <v>54</v>
      </c>
      <c r="I1897" s="4">
        <v>16000</v>
      </c>
      <c r="J1897" s="4" t="s">
        <v>35</v>
      </c>
      <c r="K1897" s="4" t="s">
        <v>46</v>
      </c>
      <c r="L1897" s="4" t="s">
        <v>37</v>
      </c>
      <c r="M1897" s="6" t="s">
        <v>57</v>
      </c>
      <c r="N1897" s="4" t="s">
        <v>26</v>
      </c>
      <c r="O1897" s="4" t="s">
        <v>39</v>
      </c>
      <c r="P1897" s="4" t="s">
        <v>28</v>
      </c>
      <c r="Q1897" s="4" t="s">
        <v>51</v>
      </c>
    </row>
    <row r="1898" spans="1:17" ht="14.25" customHeight="1" x14ac:dyDescent="0.35">
      <c r="A1898" s="4" t="s">
        <v>297</v>
      </c>
      <c r="B1898" s="7">
        <v>45415</v>
      </c>
      <c r="C1898" s="4" t="s">
        <v>76</v>
      </c>
      <c r="D1898" s="4" t="s">
        <v>32</v>
      </c>
      <c r="E1898" s="4" t="s">
        <v>86</v>
      </c>
      <c r="F1898" s="4" t="s">
        <v>90</v>
      </c>
      <c r="G1898" s="4">
        <v>2021</v>
      </c>
      <c r="H1898" s="4" t="s">
        <v>22</v>
      </c>
      <c r="I1898" s="4">
        <v>23400</v>
      </c>
      <c r="J1898" s="4" t="s">
        <v>45</v>
      </c>
      <c r="K1898" s="4" t="s">
        <v>77</v>
      </c>
      <c r="L1898" s="4" t="s">
        <v>24</v>
      </c>
      <c r="M1898" s="6" t="s">
        <v>38</v>
      </c>
      <c r="N1898" s="4" t="s">
        <v>58</v>
      </c>
      <c r="O1898" s="4" t="s">
        <v>59</v>
      </c>
      <c r="P1898" s="4" t="s">
        <v>28</v>
      </c>
      <c r="Q1898" s="4" t="s">
        <v>29</v>
      </c>
    </row>
    <row r="1899" spans="1:17" ht="14.25" customHeight="1" x14ac:dyDescent="0.35">
      <c r="A1899" s="4" t="s">
        <v>210</v>
      </c>
      <c r="B1899" s="7">
        <v>45388</v>
      </c>
      <c r="C1899" s="4" t="s">
        <v>31</v>
      </c>
      <c r="D1899" s="4" t="s">
        <v>72</v>
      </c>
      <c r="E1899" s="4" t="s">
        <v>89</v>
      </c>
      <c r="F1899" s="4" t="s">
        <v>43</v>
      </c>
      <c r="G1899" s="4">
        <v>2022</v>
      </c>
      <c r="H1899" s="4" t="s">
        <v>65</v>
      </c>
      <c r="I1899" s="4">
        <v>18750</v>
      </c>
      <c r="J1899" s="4" t="s">
        <v>23</v>
      </c>
      <c r="K1899" s="4" t="s">
        <v>36</v>
      </c>
      <c r="L1899" s="4" t="s">
        <v>56</v>
      </c>
      <c r="M1899" s="6" t="s">
        <v>38</v>
      </c>
      <c r="N1899" s="4" t="s">
        <v>49</v>
      </c>
      <c r="O1899" s="4" t="s">
        <v>59</v>
      </c>
      <c r="P1899" s="4" t="s">
        <v>28</v>
      </c>
      <c r="Q1899" s="4" t="s">
        <v>51</v>
      </c>
    </row>
    <row r="1900" spans="1:17" ht="14.25" customHeight="1" x14ac:dyDescent="0.35">
      <c r="A1900" s="4" t="s">
        <v>1526</v>
      </c>
      <c r="B1900" s="7">
        <v>45308</v>
      </c>
      <c r="C1900" s="4" t="s">
        <v>18</v>
      </c>
      <c r="D1900" s="4" t="s">
        <v>62</v>
      </c>
      <c r="E1900" s="4" t="s">
        <v>20</v>
      </c>
      <c r="F1900" s="4" t="s">
        <v>43</v>
      </c>
      <c r="G1900" s="4">
        <v>2018</v>
      </c>
      <c r="H1900" s="4" t="s">
        <v>44</v>
      </c>
      <c r="I1900" s="4">
        <v>44000</v>
      </c>
      <c r="J1900" s="4" t="s">
        <v>23</v>
      </c>
      <c r="K1900" s="4" t="s">
        <v>18</v>
      </c>
      <c r="L1900" s="4" t="s">
        <v>24</v>
      </c>
      <c r="M1900" s="6" t="s">
        <v>57</v>
      </c>
      <c r="N1900" s="4" t="s">
        <v>58</v>
      </c>
      <c r="O1900" s="4" t="s">
        <v>27</v>
      </c>
      <c r="P1900" s="4" t="s">
        <v>28</v>
      </c>
      <c r="Q1900" s="4" t="s">
        <v>51</v>
      </c>
    </row>
    <row r="1901" spans="1:17" ht="14.25" customHeight="1" x14ac:dyDescent="0.35">
      <c r="A1901" s="4" t="s">
        <v>1527</v>
      </c>
      <c r="B1901" s="7">
        <v>45569</v>
      </c>
      <c r="C1901" s="4" t="s">
        <v>53</v>
      </c>
      <c r="D1901" s="4" t="s">
        <v>84</v>
      </c>
      <c r="E1901" s="4" t="s">
        <v>33</v>
      </c>
      <c r="F1901" s="4" t="s">
        <v>81</v>
      </c>
      <c r="G1901" s="4">
        <v>2020</v>
      </c>
      <c r="H1901" s="4" t="s">
        <v>34</v>
      </c>
      <c r="I1901" s="4">
        <v>39555</v>
      </c>
      <c r="J1901" s="4" t="s">
        <v>66</v>
      </c>
      <c r="K1901" s="4" t="s">
        <v>18</v>
      </c>
      <c r="L1901" s="4" t="s">
        <v>47</v>
      </c>
      <c r="M1901" s="6" t="s">
        <v>25</v>
      </c>
      <c r="N1901" s="4" t="s">
        <v>67</v>
      </c>
      <c r="O1901" s="4" t="s">
        <v>27</v>
      </c>
      <c r="P1901" s="4" t="s">
        <v>28</v>
      </c>
      <c r="Q1901" s="4" t="s">
        <v>60</v>
      </c>
    </row>
    <row r="1902" spans="1:17" ht="14.25" customHeight="1" x14ac:dyDescent="0.35">
      <c r="A1902" s="4" t="s">
        <v>950</v>
      </c>
      <c r="B1902" s="7">
        <v>45524</v>
      </c>
      <c r="C1902" s="4" t="s">
        <v>53</v>
      </c>
      <c r="D1902" s="4" t="s">
        <v>72</v>
      </c>
      <c r="E1902" s="4" t="s">
        <v>20</v>
      </c>
      <c r="F1902" s="4" t="s">
        <v>90</v>
      </c>
      <c r="G1902" s="4">
        <v>2020</v>
      </c>
      <c r="H1902" s="4" t="s">
        <v>34</v>
      </c>
      <c r="I1902" s="4">
        <v>39510</v>
      </c>
      <c r="J1902" s="4" t="s">
        <v>35</v>
      </c>
      <c r="K1902" s="4" t="s">
        <v>77</v>
      </c>
      <c r="L1902" s="4" t="s">
        <v>56</v>
      </c>
      <c r="M1902" s="6" t="s">
        <v>25</v>
      </c>
      <c r="N1902" s="4" t="s">
        <v>67</v>
      </c>
      <c r="O1902" s="4" t="s">
        <v>59</v>
      </c>
      <c r="P1902" s="4" t="s">
        <v>50</v>
      </c>
      <c r="Q1902" s="4" t="s">
        <v>70</v>
      </c>
    </row>
    <row r="1903" spans="1:17" ht="14.25" customHeight="1" x14ac:dyDescent="0.35">
      <c r="A1903" s="4" t="s">
        <v>1528</v>
      </c>
      <c r="B1903" s="7">
        <v>45336</v>
      </c>
      <c r="C1903" s="4" t="s">
        <v>76</v>
      </c>
      <c r="D1903" s="4" t="s">
        <v>32</v>
      </c>
      <c r="E1903" s="4" t="s">
        <v>20</v>
      </c>
      <c r="F1903" s="4" t="s">
        <v>90</v>
      </c>
      <c r="G1903" s="4">
        <v>2021</v>
      </c>
      <c r="H1903" s="4" t="s">
        <v>44</v>
      </c>
      <c r="I1903" s="4">
        <v>43850</v>
      </c>
      <c r="J1903" s="4" t="s">
        <v>66</v>
      </c>
      <c r="K1903" s="4" t="s">
        <v>36</v>
      </c>
      <c r="L1903" s="4" t="s">
        <v>87</v>
      </c>
      <c r="M1903" s="6" t="s">
        <v>48</v>
      </c>
      <c r="N1903" s="4" t="s">
        <v>58</v>
      </c>
      <c r="O1903" s="4" t="s">
        <v>59</v>
      </c>
      <c r="P1903" s="4" t="s">
        <v>40</v>
      </c>
      <c r="Q1903" s="4" t="s">
        <v>29</v>
      </c>
    </row>
    <row r="1904" spans="1:17" ht="14.25" customHeight="1" x14ac:dyDescent="0.35">
      <c r="A1904" s="4" t="s">
        <v>1529</v>
      </c>
      <c r="B1904" s="7">
        <v>45428</v>
      </c>
      <c r="C1904" s="4" t="s">
        <v>18</v>
      </c>
      <c r="D1904" s="4" t="s">
        <v>62</v>
      </c>
      <c r="E1904" s="4" t="s">
        <v>63</v>
      </c>
      <c r="F1904" s="4" t="s">
        <v>90</v>
      </c>
      <c r="G1904" s="4">
        <v>2019</v>
      </c>
      <c r="H1904" s="4" t="s">
        <v>34</v>
      </c>
      <c r="I1904" s="4">
        <v>39420</v>
      </c>
      <c r="J1904" s="4" t="s">
        <v>23</v>
      </c>
      <c r="K1904" s="4" t="s">
        <v>77</v>
      </c>
      <c r="L1904" s="4" t="s">
        <v>56</v>
      </c>
      <c r="M1904" s="6" t="s">
        <v>48</v>
      </c>
      <c r="N1904" s="4" t="s">
        <v>58</v>
      </c>
      <c r="O1904" s="4" t="s">
        <v>27</v>
      </c>
      <c r="P1904" s="4" t="s">
        <v>28</v>
      </c>
      <c r="Q1904" s="4" t="s">
        <v>29</v>
      </c>
    </row>
    <row r="1905" spans="1:17" ht="14.25" customHeight="1" x14ac:dyDescent="0.35">
      <c r="A1905" s="4" t="s">
        <v>1530</v>
      </c>
      <c r="B1905" s="7">
        <v>45601</v>
      </c>
      <c r="C1905" s="4" t="s">
        <v>76</v>
      </c>
      <c r="D1905" s="4" t="s">
        <v>84</v>
      </c>
      <c r="E1905" s="4" t="s">
        <v>20</v>
      </c>
      <c r="F1905" s="4" t="s">
        <v>21</v>
      </c>
      <c r="G1905" s="4">
        <v>2022</v>
      </c>
      <c r="H1905" s="4" t="s">
        <v>22</v>
      </c>
      <c r="I1905" s="4">
        <v>26250</v>
      </c>
      <c r="J1905" s="4" t="s">
        <v>55</v>
      </c>
      <c r="K1905" s="4" t="s">
        <v>18</v>
      </c>
      <c r="L1905" s="4" t="s">
        <v>56</v>
      </c>
      <c r="M1905" s="6" t="s">
        <v>38</v>
      </c>
      <c r="N1905" s="4" t="s">
        <v>26</v>
      </c>
      <c r="O1905" s="4" t="s">
        <v>82</v>
      </c>
      <c r="P1905" s="4" t="s">
        <v>28</v>
      </c>
      <c r="Q1905" s="4" t="s">
        <v>29</v>
      </c>
    </row>
    <row r="1906" spans="1:17" ht="14.25" customHeight="1" x14ac:dyDescent="0.35">
      <c r="A1906" s="4" t="s">
        <v>664</v>
      </c>
      <c r="B1906" s="7">
        <v>45648</v>
      </c>
      <c r="C1906" s="4" t="s">
        <v>42</v>
      </c>
      <c r="D1906" s="4" t="s">
        <v>32</v>
      </c>
      <c r="E1906" s="4" t="s">
        <v>73</v>
      </c>
      <c r="F1906" s="4" t="s">
        <v>64</v>
      </c>
      <c r="G1906" s="4">
        <v>2020</v>
      </c>
      <c r="H1906" s="4" t="s">
        <v>34</v>
      </c>
      <c r="I1906" s="4">
        <v>39330</v>
      </c>
      <c r="J1906" s="4" t="s">
        <v>45</v>
      </c>
      <c r="K1906" s="4" t="s">
        <v>18</v>
      </c>
      <c r="L1906" s="4" t="s">
        <v>37</v>
      </c>
      <c r="M1906" s="6" t="s">
        <v>38</v>
      </c>
      <c r="N1906" s="4">
        <v>8</v>
      </c>
      <c r="O1906" s="4" t="s">
        <v>27</v>
      </c>
      <c r="P1906" s="4" t="s">
        <v>28</v>
      </c>
      <c r="Q1906" s="4" t="s">
        <v>60</v>
      </c>
    </row>
    <row r="1907" spans="1:17" ht="14.25" customHeight="1" x14ac:dyDescent="0.35">
      <c r="A1907" s="4" t="s">
        <v>1531</v>
      </c>
      <c r="B1907" s="7">
        <v>45513</v>
      </c>
      <c r="C1907" s="4" t="s">
        <v>42</v>
      </c>
      <c r="D1907" s="4" t="s">
        <v>84</v>
      </c>
      <c r="E1907" s="4" t="s">
        <v>63</v>
      </c>
      <c r="F1907" s="4" t="s">
        <v>21</v>
      </c>
      <c r="G1907" s="4">
        <v>2021</v>
      </c>
      <c r="H1907" s="4" t="s">
        <v>65</v>
      </c>
      <c r="I1907" s="4">
        <v>21825</v>
      </c>
      <c r="J1907" s="4" t="s">
        <v>45</v>
      </c>
      <c r="K1907" s="4" t="s">
        <v>36</v>
      </c>
      <c r="L1907" s="4" t="s">
        <v>56</v>
      </c>
      <c r="M1907" s="6" t="s">
        <v>48</v>
      </c>
      <c r="N1907" s="4" t="s">
        <v>49</v>
      </c>
      <c r="O1907" s="4" t="s">
        <v>27</v>
      </c>
      <c r="P1907" s="4" t="s">
        <v>40</v>
      </c>
      <c r="Q1907" s="4" t="s">
        <v>51</v>
      </c>
    </row>
    <row r="1908" spans="1:17" ht="14.25" customHeight="1" x14ac:dyDescent="0.35">
      <c r="A1908" s="4" t="s">
        <v>1532</v>
      </c>
      <c r="B1908" s="7">
        <v>45479</v>
      </c>
      <c r="C1908" s="4" t="s">
        <v>76</v>
      </c>
      <c r="D1908" s="4" t="s">
        <v>32</v>
      </c>
      <c r="E1908" s="4" t="s">
        <v>79</v>
      </c>
      <c r="F1908" s="4" t="s">
        <v>90</v>
      </c>
      <c r="G1908" s="4">
        <v>2019</v>
      </c>
      <c r="H1908" s="4" t="s">
        <v>65</v>
      </c>
      <c r="I1908" s="4">
        <v>21250</v>
      </c>
      <c r="J1908" s="4" t="s">
        <v>66</v>
      </c>
      <c r="K1908" s="4" t="s">
        <v>42</v>
      </c>
      <c r="L1908" s="4" t="s">
        <v>47</v>
      </c>
      <c r="M1908" s="6" t="s">
        <v>57</v>
      </c>
      <c r="N1908" s="4" t="s">
        <v>49</v>
      </c>
      <c r="O1908" s="4" t="s">
        <v>27</v>
      </c>
      <c r="P1908" s="4" t="s">
        <v>50</v>
      </c>
      <c r="Q1908" s="4" t="s">
        <v>51</v>
      </c>
    </row>
    <row r="1909" spans="1:17" ht="14.25" customHeight="1" x14ac:dyDescent="0.35">
      <c r="A1909" s="4" t="s">
        <v>469</v>
      </c>
      <c r="B1909" s="7">
        <v>45340</v>
      </c>
      <c r="C1909" s="4" t="s">
        <v>18</v>
      </c>
      <c r="D1909" s="4" t="s">
        <v>32</v>
      </c>
      <c r="E1909" s="4" t="s">
        <v>20</v>
      </c>
      <c r="F1909" s="4" t="s">
        <v>81</v>
      </c>
      <c r="G1909" s="4">
        <v>2018</v>
      </c>
      <c r="H1909" s="4" t="s">
        <v>54</v>
      </c>
      <c r="I1909" s="4">
        <v>16200</v>
      </c>
      <c r="J1909" s="4" t="s">
        <v>66</v>
      </c>
      <c r="K1909" s="4" t="s">
        <v>46</v>
      </c>
      <c r="L1909" s="4" t="s">
        <v>47</v>
      </c>
      <c r="M1909" s="6" t="s">
        <v>38</v>
      </c>
      <c r="N1909" s="4" t="s">
        <v>49</v>
      </c>
      <c r="O1909" s="4" t="s">
        <v>74</v>
      </c>
      <c r="P1909" s="4" t="s">
        <v>40</v>
      </c>
      <c r="Q1909" s="4" t="s">
        <v>29</v>
      </c>
    </row>
    <row r="1910" spans="1:17" ht="14.25" customHeight="1" x14ac:dyDescent="0.35">
      <c r="A1910" s="4" t="s">
        <v>1533</v>
      </c>
      <c r="B1910" s="5">
        <v>45317</v>
      </c>
      <c r="C1910" s="4" t="s">
        <v>53</v>
      </c>
      <c r="D1910" s="4" t="s">
        <v>62</v>
      </c>
      <c r="E1910" s="4" t="s">
        <v>20</v>
      </c>
      <c r="F1910" s="4" t="s">
        <v>81</v>
      </c>
      <c r="G1910" s="4">
        <v>2019</v>
      </c>
      <c r="H1910" s="4" t="s">
        <v>22</v>
      </c>
      <c r="I1910" s="4">
        <v>24000</v>
      </c>
      <c r="J1910" s="4" t="s">
        <v>55</v>
      </c>
      <c r="K1910" s="4" t="s">
        <v>36</v>
      </c>
      <c r="L1910" s="4" t="s">
        <v>47</v>
      </c>
      <c r="M1910" s="6" t="s">
        <v>38</v>
      </c>
      <c r="N1910" s="4">
        <v>8</v>
      </c>
      <c r="O1910" s="4" t="s">
        <v>74</v>
      </c>
      <c r="P1910" s="4" t="s">
        <v>50</v>
      </c>
      <c r="Q1910" s="4" t="s">
        <v>51</v>
      </c>
    </row>
    <row r="1911" spans="1:17" ht="14.25" customHeight="1" x14ac:dyDescent="0.35">
      <c r="A1911" s="4" t="s">
        <v>515</v>
      </c>
      <c r="B1911" s="5">
        <v>45520</v>
      </c>
      <c r="C1911" s="4" t="s">
        <v>53</v>
      </c>
      <c r="D1911" s="4" t="s">
        <v>19</v>
      </c>
      <c r="E1911" s="4" t="s">
        <v>86</v>
      </c>
      <c r="F1911" s="4" t="s">
        <v>90</v>
      </c>
      <c r="G1911" s="4">
        <v>2018</v>
      </c>
      <c r="H1911" s="4" t="s">
        <v>34</v>
      </c>
      <c r="I1911" s="4">
        <v>35100</v>
      </c>
      <c r="J1911" s="4" t="s">
        <v>35</v>
      </c>
      <c r="K1911" s="4" t="s">
        <v>77</v>
      </c>
      <c r="L1911" s="4" t="s">
        <v>56</v>
      </c>
      <c r="M1911" s="6" t="s">
        <v>57</v>
      </c>
      <c r="N1911" s="4" t="s">
        <v>58</v>
      </c>
      <c r="O1911" s="4" t="s">
        <v>27</v>
      </c>
      <c r="P1911" s="4" t="s">
        <v>28</v>
      </c>
      <c r="Q1911" s="4" t="s">
        <v>29</v>
      </c>
    </row>
    <row r="1912" spans="1:17" ht="14.25" customHeight="1" x14ac:dyDescent="0.35">
      <c r="A1912" s="4" t="s">
        <v>1534</v>
      </c>
      <c r="B1912" s="5">
        <v>45640</v>
      </c>
      <c r="C1912" s="4" t="s">
        <v>76</v>
      </c>
      <c r="D1912" s="4" t="s">
        <v>72</v>
      </c>
      <c r="E1912" s="4" t="s">
        <v>89</v>
      </c>
      <c r="F1912" s="4" t="s">
        <v>43</v>
      </c>
      <c r="G1912" s="4">
        <v>2021</v>
      </c>
      <c r="H1912" s="4" t="s">
        <v>34</v>
      </c>
      <c r="I1912" s="4">
        <v>33750</v>
      </c>
      <c r="J1912" s="4" t="s">
        <v>23</v>
      </c>
      <c r="K1912" s="4" t="s">
        <v>77</v>
      </c>
      <c r="L1912" s="4" t="s">
        <v>56</v>
      </c>
      <c r="M1912" s="6" t="s">
        <v>25</v>
      </c>
      <c r="N1912" s="4">
        <v>8</v>
      </c>
      <c r="O1912" s="4" t="s">
        <v>27</v>
      </c>
      <c r="P1912" s="4" t="s">
        <v>28</v>
      </c>
      <c r="Q1912" s="4" t="s">
        <v>29</v>
      </c>
    </row>
    <row r="1913" spans="1:17" ht="14.25" customHeight="1" x14ac:dyDescent="0.35">
      <c r="A1913" s="4" t="s">
        <v>582</v>
      </c>
      <c r="B1913" s="5">
        <v>45616</v>
      </c>
      <c r="C1913" s="4" t="s">
        <v>53</v>
      </c>
      <c r="D1913" s="4" t="s">
        <v>32</v>
      </c>
      <c r="E1913" s="4" t="s">
        <v>20</v>
      </c>
      <c r="F1913" s="4" t="s">
        <v>69</v>
      </c>
      <c r="G1913" s="4">
        <v>2019</v>
      </c>
      <c r="H1913" s="4" t="s">
        <v>44</v>
      </c>
      <c r="I1913" s="4">
        <v>44000</v>
      </c>
      <c r="J1913" s="4" t="s">
        <v>66</v>
      </c>
      <c r="K1913" s="4" t="s">
        <v>42</v>
      </c>
      <c r="L1913" s="4" t="s">
        <v>37</v>
      </c>
      <c r="M1913" s="6" t="s">
        <v>38</v>
      </c>
      <c r="N1913" s="4" t="s">
        <v>26</v>
      </c>
      <c r="O1913" s="4" t="s">
        <v>82</v>
      </c>
      <c r="P1913" s="4" t="s">
        <v>28</v>
      </c>
      <c r="Q1913" s="4" t="s">
        <v>29</v>
      </c>
    </row>
    <row r="1914" spans="1:17" ht="14.25" customHeight="1" x14ac:dyDescent="0.35">
      <c r="A1914" s="4" t="s">
        <v>1535</v>
      </c>
      <c r="B1914" s="5">
        <v>45475</v>
      </c>
      <c r="C1914" s="4" t="s">
        <v>53</v>
      </c>
      <c r="D1914" s="4" t="s">
        <v>62</v>
      </c>
      <c r="E1914" s="4" t="s">
        <v>33</v>
      </c>
      <c r="F1914" s="4" t="s">
        <v>64</v>
      </c>
      <c r="G1914" s="4">
        <v>2021</v>
      </c>
      <c r="H1914" s="4" t="s">
        <v>54</v>
      </c>
      <c r="I1914" s="4">
        <v>17580</v>
      </c>
      <c r="J1914" s="4" t="s">
        <v>23</v>
      </c>
      <c r="K1914" s="4" t="s">
        <v>46</v>
      </c>
      <c r="L1914" s="4" t="s">
        <v>56</v>
      </c>
      <c r="M1914" s="6" t="s">
        <v>25</v>
      </c>
      <c r="N1914" s="4" t="s">
        <v>58</v>
      </c>
      <c r="O1914" s="4" t="s">
        <v>82</v>
      </c>
      <c r="P1914" s="4" t="s">
        <v>28</v>
      </c>
      <c r="Q1914" s="4" t="s">
        <v>51</v>
      </c>
    </row>
    <row r="1915" spans="1:17" ht="14.25" customHeight="1" x14ac:dyDescent="0.35">
      <c r="A1915" s="4" t="s">
        <v>1536</v>
      </c>
      <c r="B1915" s="5">
        <v>45317</v>
      </c>
      <c r="C1915" s="4" t="s">
        <v>42</v>
      </c>
      <c r="D1915" s="4" t="s">
        <v>32</v>
      </c>
      <c r="E1915" s="4" t="s">
        <v>20</v>
      </c>
      <c r="F1915" s="4" t="s">
        <v>43</v>
      </c>
      <c r="G1915" s="4">
        <v>2018</v>
      </c>
      <c r="H1915" s="4" t="s">
        <v>65</v>
      </c>
      <c r="I1915" s="4">
        <v>21950</v>
      </c>
      <c r="J1915" s="4" t="s">
        <v>23</v>
      </c>
      <c r="K1915" s="4" t="s">
        <v>46</v>
      </c>
      <c r="L1915" s="4" t="s">
        <v>87</v>
      </c>
      <c r="M1915" s="6" t="s">
        <v>38</v>
      </c>
      <c r="N1915" s="4" t="s">
        <v>67</v>
      </c>
      <c r="O1915" s="4" t="s">
        <v>59</v>
      </c>
      <c r="P1915" s="4" t="s">
        <v>28</v>
      </c>
      <c r="Q1915" s="4" t="s">
        <v>51</v>
      </c>
    </row>
    <row r="1916" spans="1:17" ht="14.25" customHeight="1" x14ac:dyDescent="0.35">
      <c r="A1916" s="4" t="s">
        <v>1537</v>
      </c>
      <c r="B1916" s="5">
        <v>45510</v>
      </c>
      <c r="C1916" s="4" t="s">
        <v>42</v>
      </c>
      <c r="D1916" s="4" t="s">
        <v>19</v>
      </c>
      <c r="E1916" s="4" t="s">
        <v>20</v>
      </c>
      <c r="F1916" s="4" t="s">
        <v>90</v>
      </c>
      <c r="G1916" s="4">
        <v>2020</v>
      </c>
      <c r="H1916" s="4" t="s">
        <v>44</v>
      </c>
      <c r="I1916" s="4">
        <v>43850</v>
      </c>
      <c r="J1916" s="4" t="s">
        <v>45</v>
      </c>
      <c r="K1916" s="4" t="s">
        <v>36</v>
      </c>
      <c r="L1916" s="4" t="s">
        <v>56</v>
      </c>
      <c r="M1916" s="6" t="s">
        <v>57</v>
      </c>
      <c r="N1916" s="4">
        <v>8</v>
      </c>
      <c r="O1916" s="4" t="s">
        <v>27</v>
      </c>
      <c r="P1916" s="4" t="s">
        <v>50</v>
      </c>
      <c r="Q1916" s="4" t="s">
        <v>51</v>
      </c>
    </row>
    <row r="1917" spans="1:17" ht="14.25" customHeight="1" x14ac:dyDescent="0.35">
      <c r="A1917" s="4" t="s">
        <v>1538</v>
      </c>
      <c r="B1917" s="5">
        <v>45390</v>
      </c>
      <c r="C1917" s="4" t="s">
        <v>76</v>
      </c>
      <c r="D1917" s="4" t="s">
        <v>84</v>
      </c>
      <c r="E1917" s="4" t="s">
        <v>63</v>
      </c>
      <c r="F1917" s="4" t="s">
        <v>90</v>
      </c>
      <c r="G1917" s="4">
        <v>2020</v>
      </c>
      <c r="H1917" s="4" t="s">
        <v>44</v>
      </c>
      <c r="I1917" s="4">
        <v>43800</v>
      </c>
      <c r="J1917" s="4" t="s">
        <v>55</v>
      </c>
      <c r="K1917" s="4" t="s">
        <v>77</v>
      </c>
      <c r="L1917" s="4" t="s">
        <v>24</v>
      </c>
      <c r="M1917" s="6" t="s">
        <v>38</v>
      </c>
      <c r="N1917" s="4">
        <v>8</v>
      </c>
      <c r="O1917" s="4" t="s">
        <v>39</v>
      </c>
      <c r="P1917" s="4" t="s">
        <v>40</v>
      </c>
      <c r="Q1917" s="4" t="s">
        <v>51</v>
      </c>
    </row>
    <row r="1918" spans="1:17" ht="14.25" customHeight="1" x14ac:dyDescent="0.35">
      <c r="A1918" s="4" t="s">
        <v>899</v>
      </c>
      <c r="B1918" s="5">
        <v>45309</v>
      </c>
      <c r="C1918" s="4" t="s">
        <v>18</v>
      </c>
      <c r="D1918" s="4" t="s">
        <v>72</v>
      </c>
      <c r="E1918" s="4" t="s">
        <v>20</v>
      </c>
      <c r="F1918" s="4" t="s">
        <v>21</v>
      </c>
      <c r="G1918" s="4">
        <v>2018</v>
      </c>
      <c r="H1918" s="4" t="s">
        <v>34</v>
      </c>
      <c r="I1918" s="4">
        <v>39375</v>
      </c>
      <c r="J1918" s="4" t="s">
        <v>66</v>
      </c>
      <c r="K1918" s="4" t="s">
        <v>18</v>
      </c>
      <c r="L1918" s="4" t="s">
        <v>56</v>
      </c>
      <c r="M1918" s="6" t="s">
        <v>57</v>
      </c>
      <c r="N1918" s="4" t="s">
        <v>49</v>
      </c>
      <c r="O1918" s="4" t="s">
        <v>59</v>
      </c>
      <c r="P1918" s="4" t="s">
        <v>28</v>
      </c>
      <c r="Q1918" s="4" t="s">
        <v>51</v>
      </c>
    </row>
    <row r="1919" spans="1:17" ht="14.25" customHeight="1" x14ac:dyDescent="0.35">
      <c r="A1919" s="4" t="s">
        <v>1539</v>
      </c>
      <c r="B1919" s="5">
        <v>45426</v>
      </c>
      <c r="C1919" s="4" t="s">
        <v>53</v>
      </c>
      <c r="D1919" s="4" t="s">
        <v>62</v>
      </c>
      <c r="E1919" s="4" t="s">
        <v>73</v>
      </c>
      <c r="F1919" s="4" t="s">
        <v>64</v>
      </c>
      <c r="G1919" s="4">
        <v>2022</v>
      </c>
      <c r="H1919" s="4" t="s">
        <v>65</v>
      </c>
      <c r="I1919" s="4">
        <v>21850</v>
      </c>
      <c r="J1919" s="4" t="s">
        <v>35</v>
      </c>
      <c r="K1919" s="4" t="s">
        <v>77</v>
      </c>
      <c r="L1919" s="4" t="s">
        <v>24</v>
      </c>
      <c r="M1919" s="6" t="s">
        <v>25</v>
      </c>
      <c r="N1919" s="4" t="s">
        <v>26</v>
      </c>
      <c r="O1919" s="4" t="s">
        <v>27</v>
      </c>
      <c r="P1919" s="4" t="s">
        <v>28</v>
      </c>
      <c r="Q1919" s="4" t="s">
        <v>70</v>
      </c>
    </row>
    <row r="1920" spans="1:17" ht="14.25" customHeight="1" x14ac:dyDescent="0.35">
      <c r="A1920" s="4" t="s">
        <v>1540</v>
      </c>
      <c r="B1920" s="5">
        <v>45342</v>
      </c>
      <c r="C1920" s="4" t="s">
        <v>42</v>
      </c>
      <c r="D1920" s="4" t="s">
        <v>32</v>
      </c>
      <c r="E1920" s="4" t="s">
        <v>63</v>
      </c>
      <c r="F1920" s="4" t="s">
        <v>21</v>
      </c>
      <c r="G1920" s="4">
        <v>2022</v>
      </c>
      <c r="H1920" s="4" t="s">
        <v>44</v>
      </c>
      <c r="I1920" s="4">
        <v>43650</v>
      </c>
      <c r="J1920" s="4" t="s">
        <v>66</v>
      </c>
      <c r="K1920" s="4" t="s">
        <v>46</v>
      </c>
      <c r="L1920" s="4" t="s">
        <v>37</v>
      </c>
      <c r="M1920" s="6" t="s">
        <v>57</v>
      </c>
      <c r="N1920" s="4">
        <v>8</v>
      </c>
      <c r="O1920" s="4" t="s">
        <v>82</v>
      </c>
      <c r="P1920" s="4" t="s">
        <v>28</v>
      </c>
      <c r="Q1920" s="4" t="s">
        <v>51</v>
      </c>
    </row>
    <row r="1921" spans="1:17" ht="14.25" customHeight="1" x14ac:dyDescent="0.35">
      <c r="A1921" s="4" t="s">
        <v>1541</v>
      </c>
      <c r="B1921" s="5">
        <v>45432</v>
      </c>
      <c r="C1921" s="4" t="s">
        <v>18</v>
      </c>
      <c r="D1921" s="4" t="s">
        <v>32</v>
      </c>
      <c r="E1921" s="4" t="s">
        <v>79</v>
      </c>
      <c r="F1921" s="4" t="s">
        <v>90</v>
      </c>
      <c r="G1921" s="4">
        <v>2020</v>
      </c>
      <c r="H1921" s="4" t="s">
        <v>34</v>
      </c>
      <c r="I1921" s="4">
        <v>38250</v>
      </c>
      <c r="J1921" s="4" t="s">
        <v>23</v>
      </c>
      <c r="K1921" s="4" t="s">
        <v>46</v>
      </c>
      <c r="L1921" s="4" t="s">
        <v>87</v>
      </c>
      <c r="M1921" s="6" t="s">
        <v>25</v>
      </c>
      <c r="N1921" s="4" t="s">
        <v>58</v>
      </c>
      <c r="O1921" s="4" t="s">
        <v>27</v>
      </c>
      <c r="P1921" s="4" t="s">
        <v>40</v>
      </c>
      <c r="Q1921" s="4" t="s">
        <v>51</v>
      </c>
    </row>
    <row r="1922" spans="1:17" ht="14.25" customHeight="1" x14ac:dyDescent="0.35">
      <c r="A1922" s="4" t="s">
        <v>710</v>
      </c>
      <c r="B1922" s="7">
        <v>45656</v>
      </c>
      <c r="C1922" s="4" t="s">
        <v>53</v>
      </c>
      <c r="D1922" s="4" t="s">
        <v>19</v>
      </c>
      <c r="E1922" s="4" t="s">
        <v>20</v>
      </c>
      <c r="F1922" s="4" t="s">
        <v>43</v>
      </c>
      <c r="G1922" s="4">
        <v>2020</v>
      </c>
      <c r="H1922" s="4" t="s">
        <v>54</v>
      </c>
      <c r="I1922" s="4">
        <v>16200</v>
      </c>
      <c r="J1922" s="4" t="s">
        <v>35</v>
      </c>
      <c r="K1922" s="4" t="s">
        <v>77</v>
      </c>
      <c r="L1922" s="4" t="s">
        <v>37</v>
      </c>
      <c r="M1922" s="6" t="s">
        <v>57</v>
      </c>
      <c r="N1922" s="4" t="s">
        <v>58</v>
      </c>
      <c r="O1922" s="4" t="s">
        <v>82</v>
      </c>
      <c r="P1922" s="4" t="s">
        <v>50</v>
      </c>
      <c r="Q1922" s="4" t="s">
        <v>60</v>
      </c>
    </row>
    <row r="1923" spans="1:17" ht="14.25" customHeight="1" x14ac:dyDescent="0.35">
      <c r="A1923" s="4" t="s">
        <v>1014</v>
      </c>
      <c r="B1923" s="7">
        <v>45396</v>
      </c>
      <c r="C1923" s="4" t="s">
        <v>42</v>
      </c>
      <c r="D1923" s="4" t="s">
        <v>19</v>
      </c>
      <c r="E1923" s="4" t="s">
        <v>20</v>
      </c>
      <c r="F1923" s="4" t="s">
        <v>43</v>
      </c>
      <c r="G1923" s="4">
        <v>2019</v>
      </c>
      <c r="H1923" s="4" t="s">
        <v>22</v>
      </c>
      <c r="I1923" s="4">
        <v>24000</v>
      </c>
      <c r="J1923" s="4" t="s">
        <v>35</v>
      </c>
      <c r="K1923" s="4" t="s">
        <v>18</v>
      </c>
      <c r="L1923" s="4" t="s">
        <v>47</v>
      </c>
      <c r="M1923" s="6" t="s">
        <v>48</v>
      </c>
      <c r="N1923" s="4" t="s">
        <v>67</v>
      </c>
      <c r="O1923" s="4" t="s">
        <v>74</v>
      </c>
      <c r="P1923" s="4" t="s">
        <v>40</v>
      </c>
      <c r="Q1923" s="4" t="s">
        <v>60</v>
      </c>
    </row>
    <row r="1924" spans="1:17" ht="14.25" customHeight="1" x14ac:dyDescent="0.35">
      <c r="A1924" s="4" t="s">
        <v>268</v>
      </c>
      <c r="B1924" s="5">
        <v>45521</v>
      </c>
      <c r="C1924" s="4" t="s">
        <v>31</v>
      </c>
      <c r="D1924" s="4" t="s">
        <v>72</v>
      </c>
      <c r="E1924" s="4" t="s">
        <v>86</v>
      </c>
      <c r="F1924" s="4" t="s">
        <v>64</v>
      </c>
      <c r="G1924" s="4">
        <v>2019</v>
      </c>
      <c r="H1924" s="4" t="s">
        <v>65</v>
      </c>
      <c r="I1924" s="4">
        <v>19500</v>
      </c>
      <c r="J1924" s="4" t="s">
        <v>45</v>
      </c>
      <c r="K1924" s="4" t="s">
        <v>18</v>
      </c>
      <c r="L1924" s="4" t="s">
        <v>47</v>
      </c>
      <c r="M1924" s="6" t="s">
        <v>25</v>
      </c>
      <c r="N1924" s="4">
        <v>8</v>
      </c>
      <c r="O1924" s="4" t="s">
        <v>82</v>
      </c>
      <c r="P1924" s="4" t="s">
        <v>50</v>
      </c>
      <c r="Q1924" s="4" t="s">
        <v>29</v>
      </c>
    </row>
    <row r="1925" spans="1:17" ht="14.25" customHeight="1" x14ac:dyDescent="0.35">
      <c r="A1925" s="4" t="s">
        <v>562</v>
      </c>
      <c r="B1925" s="5">
        <v>45387</v>
      </c>
      <c r="C1925" s="4" t="s">
        <v>53</v>
      </c>
      <c r="D1925" s="4" t="s">
        <v>19</v>
      </c>
      <c r="E1925" s="4" t="s">
        <v>89</v>
      </c>
      <c r="F1925" s="4" t="s">
        <v>69</v>
      </c>
      <c r="G1925" s="4">
        <v>2020</v>
      </c>
      <c r="H1925" s="4" t="s">
        <v>54</v>
      </c>
      <c r="I1925" s="4">
        <v>15000</v>
      </c>
      <c r="J1925" s="4" t="s">
        <v>23</v>
      </c>
      <c r="K1925" s="4" t="s">
        <v>36</v>
      </c>
      <c r="L1925" s="4" t="s">
        <v>87</v>
      </c>
      <c r="M1925" s="6" t="s">
        <v>38</v>
      </c>
      <c r="N1925" s="4" t="s">
        <v>26</v>
      </c>
      <c r="O1925" s="4" t="s">
        <v>39</v>
      </c>
      <c r="P1925" s="4" t="s">
        <v>28</v>
      </c>
      <c r="Q1925" s="4" t="s">
        <v>51</v>
      </c>
    </row>
    <row r="1926" spans="1:17" ht="14.25" customHeight="1" x14ac:dyDescent="0.35">
      <c r="A1926" s="4" t="s">
        <v>1542</v>
      </c>
      <c r="B1926" s="5">
        <v>45418</v>
      </c>
      <c r="C1926" s="4" t="s">
        <v>76</v>
      </c>
      <c r="D1926" s="4" t="s">
        <v>32</v>
      </c>
      <c r="E1926" s="4" t="s">
        <v>20</v>
      </c>
      <c r="F1926" s="4" t="s">
        <v>21</v>
      </c>
      <c r="G1926" s="4">
        <v>2022</v>
      </c>
      <c r="H1926" s="4" t="s">
        <v>34</v>
      </c>
      <c r="I1926" s="4">
        <v>39600</v>
      </c>
      <c r="J1926" s="4" t="s">
        <v>23</v>
      </c>
      <c r="K1926" s="4" t="s">
        <v>46</v>
      </c>
      <c r="L1926" s="4" t="s">
        <v>56</v>
      </c>
      <c r="M1926" s="6" t="s">
        <v>38</v>
      </c>
      <c r="N1926" s="4" t="s">
        <v>67</v>
      </c>
      <c r="O1926" s="4" t="s">
        <v>59</v>
      </c>
      <c r="P1926" s="4" t="s">
        <v>28</v>
      </c>
      <c r="Q1926" s="4" t="s">
        <v>29</v>
      </c>
    </row>
    <row r="1927" spans="1:17" ht="14.25" customHeight="1" x14ac:dyDescent="0.35">
      <c r="A1927" s="4" t="s">
        <v>1543</v>
      </c>
      <c r="B1927" s="5">
        <v>45650</v>
      </c>
      <c r="C1927" s="4" t="s">
        <v>31</v>
      </c>
      <c r="D1927" s="4" t="s">
        <v>72</v>
      </c>
      <c r="E1927" s="4" t="s">
        <v>33</v>
      </c>
      <c r="F1927" s="4" t="s">
        <v>21</v>
      </c>
      <c r="G1927" s="4">
        <v>2019</v>
      </c>
      <c r="H1927" s="4" t="s">
        <v>22</v>
      </c>
      <c r="I1927" s="4">
        <v>26370</v>
      </c>
      <c r="J1927" s="4" t="s">
        <v>66</v>
      </c>
      <c r="K1927" s="4" t="s">
        <v>42</v>
      </c>
      <c r="L1927" s="4" t="s">
        <v>47</v>
      </c>
      <c r="M1927" s="6" t="s">
        <v>38</v>
      </c>
      <c r="N1927" s="4" t="s">
        <v>67</v>
      </c>
      <c r="O1927" s="4" t="s">
        <v>82</v>
      </c>
      <c r="P1927" s="4" t="s">
        <v>28</v>
      </c>
      <c r="Q1927" s="4" t="s">
        <v>60</v>
      </c>
    </row>
    <row r="1928" spans="1:17" ht="14.25" customHeight="1" x14ac:dyDescent="0.35">
      <c r="A1928" s="4" t="s">
        <v>950</v>
      </c>
      <c r="B1928" s="5">
        <v>45415</v>
      </c>
      <c r="C1928" s="4" t="s">
        <v>53</v>
      </c>
      <c r="D1928" s="4" t="s">
        <v>72</v>
      </c>
      <c r="E1928" s="4" t="s">
        <v>20</v>
      </c>
      <c r="F1928" s="4" t="s">
        <v>64</v>
      </c>
      <c r="G1928" s="4">
        <v>2018</v>
      </c>
      <c r="H1928" s="4" t="s">
        <v>44</v>
      </c>
      <c r="I1928" s="4">
        <v>43900</v>
      </c>
      <c r="J1928" s="4" t="s">
        <v>45</v>
      </c>
      <c r="K1928" s="4" t="s">
        <v>18</v>
      </c>
      <c r="L1928" s="4" t="s">
        <v>87</v>
      </c>
      <c r="M1928" s="6" t="s">
        <v>25</v>
      </c>
      <c r="N1928" s="4" t="s">
        <v>49</v>
      </c>
      <c r="O1928" s="4" t="s">
        <v>27</v>
      </c>
      <c r="P1928" s="4" t="s">
        <v>28</v>
      </c>
      <c r="Q1928" s="4" t="s">
        <v>60</v>
      </c>
    </row>
    <row r="1929" spans="1:17" ht="14.25" customHeight="1" x14ac:dyDescent="0.35">
      <c r="A1929" s="4" t="s">
        <v>1544</v>
      </c>
      <c r="B1929" s="5">
        <v>45514</v>
      </c>
      <c r="C1929" s="4" t="s">
        <v>53</v>
      </c>
      <c r="D1929" s="4" t="s">
        <v>72</v>
      </c>
      <c r="E1929" s="4" t="s">
        <v>20</v>
      </c>
      <c r="F1929" s="4" t="s">
        <v>69</v>
      </c>
      <c r="G1929" s="4">
        <v>2019</v>
      </c>
      <c r="H1929" s="4" t="s">
        <v>54</v>
      </c>
      <c r="I1929" s="4">
        <v>17540</v>
      </c>
      <c r="J1929" s="4" t="s">
        <v>45</v>
      </c>
      <c r="K1929" s="4" t="s">
        <v>18</v>
      </c>
      <c r="L1929" s="4" t="s">
        <v>24</v>
      </c>
      <c r="M1929" s="6" t="s">
        <v>48</v>
      </c>
      <c r="N1929" s="4" t="s">
        <v>67</v>
      </c>
      <c r="O1929" s="4" t="s">
        <v>27</v>
      </c>
      <c r="P1929" s="4" t="s">
        <v>28</v>
      </c>
      <c r="Q1929" s="4" t="s">
        <v>51</v>
      </c>
    </row>
    <row r="1930" spans="1:17" ht="14.25" customHeight="1" x14ac:dyDescent="0.35">
      <c r="A1930" s="4" t="s">
        <v>892</v>
      </c>
      <c r="B1930" s="5">
        <v>45504</v>
      </c>
      <c r="C1930" s="4" t="s">
        <v>42</v>
      </c>
      <c r="D1930" s="4" t="s">
        <v>72</v>
      </c>
      <c r="E1930" s="4" t="s">
        <v>63</v>
      </c>
      <c r="F1930" s="4" t="s">
        <v>43</v>
      </c>
      <c r="G1930" s="4">
        <v>2019</v>
      </c>
      <c r="H1930" s="4" t="s">
        <v>44</v>
      </c>
      <c r="I1930" s="4">
        <v>43800</v>
      </c>
      <c r="J1930" s="4" t="s">
        <v>55</v>
      </c>
      <c r="K1930" s="4" t="s">
        <v>42</v>
      </c>
      <c r="L1930" s="4" t="s">
        <v>24</v>
      </c>
      <c r="M1930" s="6" t="s">
        <v>38</v>
      </c>
      <c r="N1930" s="4">
        <v>8</v>
      </c>
      <c r="O1930" s="4" t="s">
        <v>27</v>
      </c>
      <c r="P1930" s="4" t="s">
        <v>50</v>
      </c>
      <c r="Q1930" s="4" t="s">
        <v>51</v>
      </c>
    </row>
    <row r="1931" spans="1:17" ht="14.25" customHeight="1" x14ac:dyDescent="0.35">
      <c r="A1931" s="4" t="s">
        <v>1304</v>
      </c>
      <c r="B1931" s="5">
        <v>45463</v>
      </c>
      <c r="C1931" s="4" t="s">
        <v>76</v>
      </c>
      <c r="D1931" s="4" t="s">
        <v>32</v>
      </c>
      <c r="E1931" s="4" t="s">
        <v>20</v>
      </c>
      <c r="F1931" s="4" t="s">
        <v>64</v>
      </c>
      <c r="G1931" s="4">
        <v>2019</v>
      </c>
      <c r="H1931" s="4" t="s">
        <v>44</v>
      </c>
      <c r="I1931" s="4">
        <v>43750</v>
      </c>
      <c r="J1931" s="4" t="s">
        <v>23</v>
      </c>
      <c r="K1931" s="4" t="s">
        <v>42</v>
      </c>
      <c r="L1931" s="4" t="s">
        <v>87</v>
      </c>
      <c r="M1931" s="6" t="s">
        <v>48</v>
      </c>
      <c r="N1931" s="4" t="s">
        <v>26</v>
      </c>
      <c r="O1931" s="4" t="s">
        <v>82</v>
      </c>
      <c r="P1931" s="4" t="s">
        <v>40</v>
      </c>
      <c r="Q1931" s="4" t="s">
        <v>60</v>
      </c>
    </row>
    <row r="1932" spans="1:17" ht="14.25" customHeight="1" x14ac:dyDescent="0.35">
      <c r="A1932" s="4" t="s">
        <v>1545</v>
      </c>
      <c r="B1932" s="5">
        <v>45648</v>
      </c>
      <c r="C1932" s="4" t="s">
        <v>31</v>
      </c>
      <c r="D1932" s="4" t="s">
        <v>19</v>
      </c>
      <c r="E1932" s="4" t="s">
        <v>73</v>
      </c>
      <c r="F1932" s="4" t="s">
        <v>81</v>
      </c>
      <c r="G1932" s="4">
        <v>2021</v>
      </c>
      <c r="H1932" s="4" t="s">
        <v>22</v>
      </c>
      <c r="I1932" s="4">
        <v>26220</v>
      </c>
      <c r="J1932" s="4" t="s">
        <v>23</v>
      </c>
      <c r="K1932" s="4" t="s">
        <v>77</v>
      </c>
      <c r="L1932" s="4" t="s">
        <v>24</v>
      </c>
      <c r="M1932" s="6" t="s">
        <v>38</v>
      </c>
      <c r="N1932" s="4" t="s">
        <v>67</v>
      </c>
      <c r="O1932" s="4" t="s">
        <v>27</v>
      </c>
      <c r="P1932" s="4" t="s">
        <v>28</v>
      </c>
      <c r="Q1932" s="4" t="s">
        <v>51</v>
      </c>
    </row>
    <row r="1933" spans="1:17" ht="14.25" customHeight="1" x14ac:dyDescent="0.35">
      <c r="A1933" s="4" t="s">
        <v>1546</v>
      </c>
      <c r="B1933" s="5">
        <v>45630</v>
      </c>
      <c r="C1933" s="4" t="s">
        <v>18</v>
      </c>
      <c r="D1933" s="4" t="s">
        <v>84</v>
      </c>
      <c r="E1933" s="4" t="s">
        <v>63</v>
      </c>
      <c r="F1933" s="4" t="s">
        <v>69</v>
      </c>
      <c r="G1933" s="4">
        <v>2018</v>
      </c>
      <c r="H1933" s="4" t="s">
        <v>22</v>
      </c>
      <c r="I1933" s="4">
        <v>26190</v>
      </c>
      <c r="J1933" s="4" t="s">
        <v>23</v>
      </c>
      <c r="K1933" s="4" t="s">
        <v>18</v>
      </c>
      <c r="L1933" s="4" t="s">
        <v>24</v>
      </c>
      <c r="M1933" s="6" t="s">
        <v>38</v>
      </c>
      <c r="N1933" s="4">
        <v>8</v>
      </c>
      <c r="O1933" s="4" t="s">
        <v>59</v>
      </c>
      <c r="P1933" s="4" t="s">
        <v>28</v>
      </c>
      <c r="Q1933" s="4" t="s">
        <v>29</v>
      </c>
    </row>
    <row r="1934" spans="1:17" ht="14.25" customHeight="1" x14ac:dyDescent="0.35">
      <c r="A1934" s="4" t="s">
        <v>1547</v>
      </c>
      <c r="B1934" s="5">
        <v>45543</v>
      </c>
      <c r="C1934" s="4" t="s">
        <v>31</v>
      </c>
      <c r="D1934" s="4" t="s">
        <v>19</v>
      </c>
      <c r="E1934" s="4" t="s">
        <v>79</v>
      </c>
      <c r="F1934" s="4" t="s">
        <v>81</v>
      </c>
      <c r="G1934" s="4">
        <v>2020</v>
      </c>
      <c r="H1934" s="4" t="s">
        <v>44</v>
      </c>
      <c r="I1934" s="4">
        <v>42500</v>
      </c>
      <c r="J1934" s="4" t="s">
        <v>35</v>
      </c>
      <c r="K1934" s="4" t="s">
        <v>77</v>
      </c>
      <c r="L1934" s="4" t="s">
        <v>56</v>
      </c>
      <c r="M1934" s="6" t="s">
        <v>57</v>
      </c>
      <c r="N1934" s="4" t="s">
        <v>58</v>
      </c>
      <c r="O1934" s="4" t="s">
        <v>82</v>
      </c>
      <c r="P1934" s="4" t="s">
        <v>28</v>
      </c>
      <c r="Q1934" s="4" t="s">
        <v>60</v>
      </c>
    </row>
    <row r="1935" spans="1:17" ht="14.25" customHeight="1" x14ac:dyDescent="0.35">
      <c r="A1935" s="4" t="s">
        <v>1548</v>
      </c>
      <c r="B1935" s="5">
        <v>45446</v>
      </c>
      <c r="C1935" s="4" t="s">
        <v>18</v>
      </c>
      <c r="D1935" s="4" t="s">
        <v>19</v>
      </c>
      <c r="E1935" s="4" t="s">
        <v>20</v>
      </c>
      <c r="F1935" s="4" t="s">
        <v>21</v>
      </c>
      <c r="G1935" s="4">
        <v>2022</v>
      </c>
      <c r="H1935" s="4" t="s">
        <v>44</v>
      </c>
      <c r="I1935" s="4">
        <v>40500</v>
      </c>
      <c r="J1935" s="4" t="s">
        <v>23</v>
      </c>
      <c r="K1935" s="4" t="s">
        <v>77</v>
      </c>
      <c r="L1935" s="4" t="s">
        <v>87</v>
      </c>
      <c r="M1935" s="6" t="s">
        <v>57</v>
      </c>
      <c r="N1935" s="4" t="s">
        <v>58</v>
      </c>
      <c r="O1935" s="4" t="s">
        <v>39</v>
      </c>
      <c r="P1935" s="4" t="s">
        <v>40</v>
      </c>
      <c r="Q1935" s="4" t="s">
        <v>51</v>
      </c>
    </row>
    <row r="1936" spans="1:17" ht="14.25" customHeight="1" x14ac:dyDescent="0.35">
      <c r="A1936" s="4" t="s">
        <v>1549</v>
      </c>
      <c r="B1936" s="7">
        <v>45518</v>
      </c>
      <c r="C1936" s="4" t="s">
        <v>76</v>
      </c>
      <c r="D1936" s="4" t="s">
        <v>84</v>
      </c>
      <c r="E1936" s="4" t="s">
        <v>20</v>
      </c>
      <c r="F1936" s="4" t="s">
        <v>81</v>
      </c>
      <c r="G1936" s="4">
        <v>2022</v>
      </c>
      <c r="H1936" s="4" t="s">
        <v>22</v>
      </c>
      <c r="I1936" s="4">
        <v>24000</v>
      </c>
      <c r="J1936" s="4" t="s">
        <v>23</v>
      </c>
      <c r="K1936" s="4" t="s">
        <v>77</v>
      </c>
      <c r="L1936" s="4" t="s">
        <v>56</v>
      </c>
      <c r="M1936" s="6" t="s">
        <v>25</v>
      </c>
      <c r="N1936" s="4" t="s">
        <v>26</v>
      </c>
      <c r="O1936" s="4" t="s">
        <v>82</v>
      </c>
      <c r="P1936" s="4" t="s">
        <v>50</v>
      </c>
      <c r="Q1936" s="4" t="s">
        <v>51</v>
      </c>
    </row>
    <row r="1937" spans="1:17" ht="14.25" customHeight="1" x14ac:dyDescent="0.35">
      <c r="A1937" s="4" t="s">
        <v>1550</v>
      </c>
      <c r="B1937" s="7">
        <v>45640</v>
      </c>
      <c r="C1937" s="4" t="s">
        <v>76</v>
      </c>
      <c r="D1937" s="4" t="s">
        <v>72</v>
      </c>
      <c r="E1937" s="4" t="s">
        <v>86</v>
      </c>
      <c r="F1937" s="4" t="s">
        <v>21</v>
      </c>
      <c r="G1937" s="4">
        <v>2020</v>
      </c>
      <c r="H1937" s="4" t="s">
        <v>34</v>
      </c>
      <c r="I1937" s="4">
        <v>35100</v>
      </c>
      <c r="J1937" s="4" t="s">
        <v>35</v>
      </c>
      <c r="K1937" s="4" t="s">
        <v>42</v>
      </c>
      <c r="L1937" s="4" t="s">
        <v>47</v>
      </c>
      <c r="M1937" s="6" t="s">
        <v>38</v>
      </c>
      <c r="N1937" s="4" t="s">
        <v>58</v>
      </c>
      <c r="O1937" s="4" t="s">
        <v>82</v>
      </c>
      <c r="P1937" s="4" t="s">
        <v>40</v>
      </c>
      <c r="Q1937" s="4" t="s">
        <v>51</v>
      </c>
    </row>
    <row r="1938" spans="1:17" ht="14.25" customHeight="1" x14ac:dyDescent="0.35">
      <c r="A1938" s="4" t="s">
        <v>1551</v>
      </c>
      <c r="B1938" s="7">
        <v>45441</v>
      </c>
      <c r="C1938" s="4" t="s">
        <v>76</v>
      </c>
      <c r="D1938" s="4" t="s">
        <v>62</v>
      </c>
      <c r="E1938" s="4" t="s">
        <v>89</v>
      </c>
      <c r="F1938" s="4" t="s">
        <v>81</v>
      </c>
      <c r="G1938" s="4">
        <v>2021</v>
      </c>
      <c r="H1938" s="4" t="s">
        <v>65</v>
      </c>
      <c r="I1938" s="4">
        <v>18750</v>
      </c>
      <c r="J1938" s="4" t="s">
        <v>35</v>
      </c>
      <c r="K1938" s="4" t="s">
        <v>18</v>
      </c>
      <c r="L1938" s="4" t="s">
        <v>56</v>
      </c>
      <c r="M1938" s="6" t="s">
        <v>48</v>
      </c>
      <c r="N1938" s="4" t="s">
        <v>58</v>
      </c>
      <c r="O1938" s="4" t="s">
        <v>74</v>
      </c>
      <c r="P1938" s="4" t="s">
        <v>50</v>
      </c>
      <c r="Q1938" s="4" t="s">
        <v>70</v>
      </c>
    </row>
    <row r="1939" spans="1:17" ht="14.25" customHeight="1" x14ac:dyDescent="0.35">
      <c r="A1939" s="4" t="s">
        <v>1552</v>
      </c>
      <c r="B1939" s="7">
        <v>45512</v>
      </c>
      <c r="C1939" s="4" t="s">
        <v>31</v>
      </c>
      <c r="D1939" s="4" t="s">
        <v>19</v>
      </c>
      <c r="E1939" s="4" t="s">
        <v>20</v>
      </c>
      <c r="F1939" s="4" t="s">
        <v>69</v>
      </c>
      <c r="G1939" s="4">
        <v>2022</v>
      </c>
      <c r="H1939" s="4" t="s">
        <v>44</v>
      </c>
      <c r="I1939" s="4">
        <v>44000</v>
      </c>
      <c r="J1939" s="4" t="s">
        <v>55</v>
      </c>
      <c r="K1939" s="4" t="s">
        <v>77</v>
      </c>
      <c r="L1939" s="4" t="s">
        <v>47</v>
      </c>
      <c r="M1939" s="6" t="s">
        <v>48</v>
      </c>
      <c r="N1939" s="4" t="s">
        <v>58</v>
      </c>
      <c r="O1939" s="4" t="s">
        <v>74</v>
      </c>
      <c r="P1939" s="4" t="s">
        <v>28</v>
      </c>
      <c r="Q1939" s="4" t="s">
        <v>51</v>
      </c>
    </row>
    <row r="1940" spans="1:17" ht="14.25" customHeight="1" x14ac:dyDescent="0.35">
      <c r="A1940" s="4" t="s">
        <v>942</v>
      </c>
      <c r="B1940" s="7">
        <v>45630</v>
      </c>
      <c r="C1940" s="4" t="s">
        <v>76</v>
      </c>
      <c r="D1940" s="4" t="s">
        <v>19</v>
      </c>
      <c r="E1940" s="4" t="s">
        <v>33</v>
      </c>
      <c r="F1940" s="4" t="s">
        <v>64</v>
      </c>
      <c r="G1940" s="4">
        <v>2019</v>
      </c>
      <c r="H1940" s="4" t="s">
        <v>22</v>
      </c>
      <c r="I1940" s="4">
        <v>26370</v>
      </c>
      <c r="J1940" s="4" t="s">
        <v>66</v>
      </c>
      <c r="K1940" s="4" t="s">
        <v>77</v>
      </c>
      <c r="L1940" s="4" t="s">
        <v>56</v>
      </c>
      <c r="M1940" s="6" t="s">
        <v>38</v>
      </c>
      <c r="N1940" s="4" t="s">
        <v>67</v>
      </c>
      <c r="O1940" s="4" t="s">
        <v>39</v>
      </c>
      <c r="P1940" s="4" t="s">
        <v>28</v>
      </c>
      <c r="Q1940" s="4" t="s">
        <v>70</v>
      </c>
    </row>
    <row r="1941" spans="1:17" ht="14.25" customHeight="1" x14ac:dyDescent="0.35">
      <c r="A1941" s="4" t="s">
        <v>1198</v>
      </c>
      <c r="B1941" s="7">
        <v>45413</v>
      </c>
      <c r="C1941" s="4" t="s">
        <v>18</v>
      </c>
      <c r="D1941" s="4" t="s">
        <v>72</v>
      </c>
      <c r="E1941" s="4" t="s">
        <v>20</v>
      </c>
      <c r="F1941" s="4" t="s">
        <v>21</v>
      </c>
      <c r="G1941" s="4">
        <v>2022</v>
      </c>
      <c r="H1941" s="4" t="s">
        <v>54</v>
      </c>
      <c r="I1941" s="4">
        <v>17560</v>
      </c>
      <c r="J1941" s="4" t="s">
        <v>23</v>
      </c>
      <c r="K1941" s="4" t="s">
        <v>77</v>
      </c>
      <c r="L1941" s="4" t="s">
        <v>47</v>
      </c>
      <c r="M1941" s="6" t="s">
        <v>38</v>
      </c>
      <c r="N1941" s="4" t="s">
        <v>49</v>
      </c>
      <c r="O1941" s="4" t="s">
        <v>39</v>
      </c>
      <c r="P1941" s="4" t="s">
        <v>28</v>
      </c>
      <c r="Q1941" s="4" t="s">
        <v>29</v>
      </c>
    </row>
    <row r="1942" spans="1:17" ht="14.25" customHeight="1" x14ac:dyDescent="0.35">
      <c r="A1942" s="4" t="s">
        <v>164</v>
      </c>
      <c r="B1942" s="7">
        <v>45305</v>
      </c>
      <c r="C1942" s="4" t="s">
        <v>18</v>
      </c>
      <c r="D1942" s="4" t="s">
        <v>72</v>
      </c>
      <c r="E1942" s="4" t="s">
        <v>20</v>
      </c>
      <c r="F1942" s="4" t="s">
        <v>43</v>
      </c>
      <c r="G1942" s="4">
        <v>2018</v>
      </c>
      <c r="H1942" s="4" t="s">
        <v>54</v>
      </c>
      <c r="I1942" s="4">
        <v>17540</v>
      </c>
      <c r="J1942" s="4" t="s">
        <v>35</v>
      </c>
      <c r="K1942" s="4" t="s">
        <v>36</v>
      </c>
      <c r="L1942" s="4" t="s">
        <v>37</v>
      </c>
      <c r="M1942" s="6" t="s">
        <v>48</v>
      </c>
      <c r="N1942" s="4" t="s">
        <v>58</v>
      </c>
      <c r="O1942" s="4" t="s">
        <v>59</v>
      </c>
      <c r="P1942" s="4" t="s">
        <v>28</v>
      </c>
      <c r="Q1942" s="4" t="s">
        <v>51</v>
      </c>
    </row>
    <row r="1943" spans="1:17" ht="14.25" customHeight="1" x14ac:dyDescent="0.35">
      <c r="A1943" s="4" t="s">
        <v>1553</v>
      </c>
      <c r="B1943" s="7">
        <v>45630</v>
      </c>
      <c r="C1943" s="4" t="s">
        <v>53</v>
      </c>
      <c r="D1943" s="4" t="s">
        <v>32</v>
      </c>
      <c r="E1943" s="4" t="s">
        <v>63</v>
      </c>
      <c r="F1943" s="4" t="s">
        <v>43</v>
      </c>
      <c r="G1943" s="4">
        <v>2018</v>
      </c>
      <c r="H1943" s="4" t="s">
        <v>34</v>
      </c>
      <c r="I1943" s="4">
        <v>39420</v>
      </c>
      <c r="J1943" s="4" t="s">
        <v>45</v>
      </c>
      <c r="K1943" s="4" t="s">
        <v>42</v>
      </c>
      <c r="L1943" s="4" t="s">
        <v>37</v>
      </c>
      <c r="M1943" s="6" t="s">
        <v>48</v>
      </c>
      <c r="N1943" s="4">
        <v>8</v>
      </c>
      <c r="O1943" s="4" t="s">
        <v>27</v>
      </c>
      <c r="P1943" s="4" t="s">
        <v>28</v>
      </c>
      <c r="Q1943" s="4" t="s">
        <v>29</v>
      </c>
    </row>
    <row r="1944" spans="1:17" ht="14.25" customHeight="1" x14ac:dyDescent="0.35">
      <c r="A1944" s="4" t="s">
        <v>1233</v>
      </c>
      <c r="B1944" s="7">
        <v>45480</v>
      </c>
      <c r="C1944" s="4" t="s">
        <v>76</v>
      </c>
      <c r="D1944" s="4" t="s">
        <v>32</v>
      </c>
      <c r="E1944" s="4" t="s">
        <v>20</v>
      </c>
      <c r="F1944" s="4" t="s">
        <v>81</v>
      </c>
      <c r="G1944" s="4">
        <v>2020</v>
      </c>
      <c r="H1944" s="4" t="s">
        <v>34</v>
      </c>
      <c r="I1944" s="4">
        <v>39375</v>
      </c>
      <c r="J1944" s="4" t="s">
        <v>35</v>
      </c>
      <c r="K1944" s="4" t="s">
        <v>77</v>
      </c>
      <c r="L1944" s="4" t="s">
        <v>47</v>
      </c>
      <c r="M1944" s="6" t="s">
        <v>38</v>
      </c>
      <c r="N1944" s="4" t="s">
        <v>58</v>
      </c>
      <c r="O1944" s="4" t="s">
        <v>27</v>
      </c>
      <c r="P1944" s="4" t="s">
        <v>50</v>
      </c>
      <c r="Q1944" s="4" t="s">
        <v>51</v>
      </c>
    </row>
    <row r="1945" spans="1:17" ht="14.25" customHeight="1" x14ac:dyDescent="0.35">
      <c r="A1945" s="4" t="s">
        <v>1554</v>
      </c>
      <c r="B1945" s="7">
        <v>45542</v>
      </c>
      <c r="C1945" s="4" t="s">
        <v>31</v>
      </c>
      <c r="D1945" s="4" t="s">
        <v>62</v>
      </c>
      <c r="E1945" s="4" t="s">
        <v>73</v>
      </c>
      <c r="F1945" s="4" t="s">
        <v>90</v>
      </c>
      <c r="G1945" s="4">
        <v>2021</v>
      </c>
      <c r="H1945" s="4" t="s">
        <v>54</v>
      </c>
      <c r="I1945" s="4">
        <v>17480</v>
      </c>
      <c r="J1945" s="4" t="s">
        <v>23</v>
      </c>
      <c r="K1945" s="4" t="s">
        <v>18</v>
      </c>
      <c r="L1945" s="4" t="s">
        <v>24</v>
      </c>
      <c r="M1945" s="6" t="s">
        <v>57</v>
      </c>
      <c r="N1945" s="4">
        <v>8</v>
      </c>
      <c r="O1945" s="4" t="s">
        <v>82</v>
      </c>
      <c r="P1945" s="4" t="s">
        <v>40</v>
      </c>
      <c r="Q1945" s="4" t="s">
        <v>51</v>
      </c>
    </row>
    <row r="1946" spans="1:17" ht="14.25" customHeight="1" x14ac:dyDescent="0.35">
      <c r="A1946" s="4" t="s">
        <v>1555</v>
      </c>
      <c r="B1946" s="7">
        <v>45432</v>
      </c>
      <c r="C1946" s="4" t="s">
        <v>18</v>
      </c>
      <c r="D1946" s="4" t="s">
        <v>19</v>
      </c>
      <c r="E1946" s="4" t="s">
        <v>63</v>
      </c>
      <c r="F1946" s="4" t="s">
        <v>21</v>
      </c>
      <c r="G1946" s="4">
        <v>2021</v>
      </c>
      <c r="H1946" s="4" t="s">
        <v>34</v>
      </c>
      <c r="I1946" s="4">
        <v>39285</v>
      </c>
      <c r="J1946" s="4" t="s">
        <v>23</v>
      </c>
      <c r="K1946" s="4" t="s">
        <v>36</v>
      </c>
      <c r="L1946" s="4" t="s">
        <v>87</v>
      </c>
      <c r="M1946" s="6" t="s">
        <v>38</v>
      </c>
      <c r="N1946" s="4" t="s">
        <v>58</v>
      </c>
      <c r="O1946" s="4" t="s">
        <v>39</v>
      </c>
      <c r="P1946" s="4" t="s">
        <v>28</v>
      </c>
      <c r="Q1946" s="4" t="s">
        <v>29</v>
      </c>
    </row>
    <row r="1947" spans="1:17" ht="14.25" customHeight="1" x14ac:dyDescent="0.35">
      <c r="A1947" s="4" t="s">
        <v>1556</v>
      </c>
      <c r="B1947" s="7">
        <v>45442</v>
      </c>
      <c r="C1947" s="4" t="s">
        <v>31</v>
      </c>
      <c r="D1947" s="4" t="s">
        <v>32</v>
      </c>
      <c r="E1947" s="4" t="s">
        <v>79</v>
      </c>
      <c r="F1947" s="4" t="s">
        <v>69</v>
      </c>
      <c r="G1947" s="4">
        <v>2022</v>
      </c>
      <c r="H1947" s="4" t="s">
        <v>44</v>
      </c>
      <c r="I1947" s="4">
        <v>42500</v>
      </c>
      <c r="J1947" s="4" t="s">
        <v>23</v>
      </c>
      <c r="K1947" s="4" t="s">
        <v>36</v>
      </c>
      <c r="L1947" s="4" t="s">
        <v>56</v>
      </c>
      <c r="M1947" s="6" t="s">
        <v>57</v>
      </c>
      <c r="N1947" s="4" t="s">
        <v>49</v>
      </c>
      <c r="O1947" s="4" t="s">
        <v>27</v>
      </c>
      <c r="P1947" s="4" t="s">
        <v>28</v>
      </c>
      <c r="Q1947" s="4" t="s">
        <v>29</v>
      </c>
    </row>
    <row r="1948" spans="1:17" ht="14.25" customHeight="1" x14ac:dyDescent="0.35">
      <c r="A1948" s="4" t="s">
        <v>1557</v>
      </c>
      <c r="B1948" s="5">
        <v>45432</v>
      </c>
      <c r="C1948" s="4" t="s">
        <v>18</v>
      </c>
      <c r="D1948" s="4" t="s">
        <v>84</v>
      </c>
      <c r="E1948" s="4" t="s">
        <v>20</v>
      </c>
      <c r="F1948" s="4" t="s">
        <v>21</v>
      </c>
      <c r="G1948" s="4">
        <v>2021</v>
      </c>
      <c r="H1948" s="4" t="s">
        <v>22</v>
      </c>
      <c r="I1948" s="4">
        <v>24300</v>
      </c>
      <c r="J1948" s="4" t="s">
        <v>35</v>
      </c>
      <c r="K1948" s="4" t="s">
        <v>46</v>
      </c>
      <c r="L1948" s="4" t="s">
        <v>56</v>
      </c>
      <c r="M1948" s="6" t="s">
        <v>25</v>
      </c>
      <c r="N1948" s="4" t="s">
        <v>67</v>
      </c>
      <c r="O1948" s="4" t="s">
        <v>82</v>
      </c>
      <c r="P1948" s="4" t="s">
        <v>28</v>
      </c>
      <c r="Q1948" s="4" t="s">
        <v>70</v>
      </c>
    </row>
    <row r="1949" spans="1:17" ht="14.25" customHeight="1" x14ac:dyDescent="0.35">
      <c r="A1949" s="4" t="s">
        <v>1558</v>
      </c>
      <c r="B1949" s="5">
        <v>45527</v>
      </c>
      <c r="C1949" s="4" t="s">
        <v>18</v>
      </c>
      <c r="D1949" s="4" t="s">
        <v>84</v>
      </c>
      <c r="E1949" s="4" t="s">
        <v>20</v>
      </c>
      <c r="F1949" s="4" t="s">
        <v>81</v>
      </c>
      <c r="G1949" s="4">
        <v>2021</v>
      </c>
      <c r="H1949" s="4" t="s">
        <v>65</v>
      </c>
      <c r="I1949" s="4">
        <v>20000</v>
      </c>
      <c r="J1949" s="4" t="s">
        <v>23</v>
      </c>
      <c r="K1949" s="4" t="s">
        <v>46</v>
      </c>
      <c r="L1949" s="4" t="s">
        <v>87</v>
      </c>
      <c r="M1949" s="6" t="s">
        <v>25</v>
      </c>
      <c r="N1949" s="4">
        <v>8</v>
      </c>
      <c r="O1949" s="4" t="s">
        <v>74</v>
      </c>
      <c r="P1949" s="4" t="s">
        <v>40</v>
      </c>
      <c r="Q1949" s="4" t="s">
        <v>29</v>
      </c>
    </row>
    <row r="1950" spans="1:17" ht="14.25" customHeight="1" x14ac:dyDescent="0.35">
      <c r="A1950" s="4" t="s">
        <v>1559</v>
      </c>
      <c r="B1950" s="5">
        <v>45346</v>
      </c>
      <c r="C1950" s="4" t="s">
        <v>42</v>
      </c>
      <c r="D1950" s="4" t="s">
        <v>19</v>
      </c>
      <c r="E1950" s="4" t="s">
        <v>86</v>
      </c>
      <c r="F1950" s="4" t="s">
        <v>90</v>
      </c>
      <c r="G1950" s="4">
        <v>2022</v>
      </c>
      <c r="H1950" s="4" t="s">
        <v>22</v>
      </c>
      <c r="I1950" s="4">
        <v>23400</v>
      </c>
      <c r="J1950" s="4" t="s">
        <v>45</v>
      </c>
      <c r="K1950" s="4" t="s">
        <v>42</v>
      </c>
      <c r="L1950" s="4" t="s">
        <v>87</v>
      </c>
      <c r="M1950" s="6" t="s">
        <v>57</v>
      </c>
      <c r="N1950" s="4">
        <v>8</v>
      </c>
      <c r="O1950" s="4" t="s">
        <v>27</v>
      </c>
      <c r="P1950" s="4" t="s">
        <v>50</v>
      </c>
      <c r="Q1950" s="4" t="s">
        <v>29</v>
      </c>
    </row>
    <row r="1951" spans="1:17" ht="14.25" customHeight="1" x14ac:dyDescent="0.35">
      <c r="A1951" s="4" t="s">
        <v>1413</v>
      </c>
      <c r="B1951" s="5">
        <v>45571</v>
      </c>
      <c r="C1951" s="4" t="s">
        <v>76</v>
      </c>
      <c r="D1951" s="4" t="s">
        <v>19</v>
      </c>
      <c r="E1951" s="4" t="s">
        <v>89</v>
      </c>
      <c r="F1951" s="4" t="s">
        <v>21</v>
      </c>
      <c r="G1951" s="4">
        <v>2018</v>
      </c>
      <c r="H1951" s="4" t="s">
        <v>22</v>
      </c>
      <c r="I1951" s="4">
        <v>22500</v>
      </c>
      <c r="J1951" s="4" t="s">
        <v>66</v>
      </c>
      <c r="K1951" s="4" t="s">
        <v>18</v>
      </c>
      <c r="L1951" s="4" t="s">
        <v>24</v>
      </c>
      <c r="M1951" s="6" t="s">
        <v>38</v>
      </c>
      <c r="N1951" s="4" t="s">
        <v>67</v>
      </c>
      <c r="O1951" s="4" t="s">
        <v>74</v>
      </c>
      <c r="P1951" s="4" t="s">
        <v>40</v>
      </c>
      <c r="Q1951" s="4" t="s">
        <v>51</v>
      </c>
    </row>
    <row r="1952" spans="1:17" ht="14.25" customHeight="1" x14ac:dyDescent="0.35">
      <c r="A1952" s="4" t="s">
        <v>774</v>
      </c>
      <c r="B1952" s="5">
        <v>45545</v>
      </c>
      <c r="C1952" s="4" t="s">
        <v>42</v>
      </c>
      <c r="D1952" s="4" t="s">
        <v>62</v>
      </c>
      <c r="E1952" s="4" t="s">
        <v>20</v>
      </c>
      <c r="F1952" s="4" t="s">
        <v>81</v>
      </c>
      <c r="G1952" s="4">
        <v>2019</v>
      </c>
      <c r="H1952" s="4" t="s">
        <v>34</v>
      </c>
      <c r="I1952" s="4">
        <v>39600</v>
      </c>
      <c r="J1952" s="4" t="s">
        <v>45</v>
      </c>
      <c r="K1952" s="4" t="s">
        <v>46</v>
      </c>
      <c r="L1952" s="4" t="s">
        <v>37</v>
      </c>
      <c r="M1952" s="6" t="s">
        <v>38</v>
      </c>
      <c r="N1952" s="4" t="s">
        <v>49</v>
      </c>
      <c r="O1952" s="4" t="s">
        <v>39</v>
      </c>
      <c r="P1952" s="4" t="s">
        <v>50</v>
      </c>
      <c r="Q1952" s="4" t="s">
        <v>70</v>
      </c>
    </row>
    <row r="1953" spans="1:17" ht="14.25" customHeight="1" x14ac:dyDescent="0.35">
      <c r="A1953" s="4" t="s">
        <v>1560</v>
      </c>
      <c r="B1953" s="5">
        <v>45656</v>
      </c>
      <c r="C1953" s="4" t="s">
        <v>53</v>
      </c>
      <c r="D1953" s="4" t="s">
        <v>19</v>
      </c>
      <c r="E1953" s="4" t="s">
        <v>33</v>
      </c>
      <c r="F1953" s="4" t="s">
        <v>21</v>
      </c>
      <c r="G1953" s="4">
        <v>2020</v>
      </c>
      <c r="H1953" s="4" t="s">
        <v>65</v>
      </c>
      <c r="I1953" s="4">
        <v>21975</v>
      </c>
      <c r="J1953" s="4" t="s">
        <v>66</v>
      </c>
      <c r="K1953" s="4" t="s">
        <v>46</v>
      </c>
      <c r="L1953" s="4" t="s">
        <v>47</v>
      </c>
      <c r="M1953" s="6" t="s">
        <v>48</v>
      </c>
      <c r="N1953" s="4" t="s">
        <v>67</v>
      </c>
      <c r="O1953" s="4" t="s">
        <v>82</v>
      </c>
      <c r="P1953" s="4" t="s">
        <v>28</v>
      </c>
      <c r="Q1953" s="4" t="s">
        <v>70</v>
      </c>
    </row>
    <row r="1954" spans="1:17" ht="14.25" customHeight="1" x14ac:dyDescent="0.35">
      <c r="A1954" s="4" t="s">
        <v>1561</v>
      </c>
      <c r="B1954" s="5">
        <v>45405</v>
      </c>
      <c r="C1954" s="4" t="s">
        <v>76</v>
      </c>
      <c r="D1954" s="4" t="s">
        <v>84</v>
      </c>
      <c r="E1954" s="4" t="s">
        <v>20</v>
      </c>
      <c r="F1954" s="4" t="s">
        <v>21</v>
      </c>
      <c r="G1954" s="4">
        <v>2018</v>
      </c>
      <c r="H1954" s="4" t="s">
        <v>44</v>
      </c>
      <c r="I1954" s="4">
        <v>43900</v>
      </c>
      <c r="J1954" s="4" t="s">
        <v>45</v>
      </c>
      <c r="K1954" s="4" t="s">
        <v>46</v>
      </c>
      <c r="L1954" s="4" t="s">
        <v>37</v>
      </c>
      <c r="M1954" s="6" t="s">
        <v>25</v>
      </c>
      <c r="N1954" s="4" t="s">
        <v>26</v>
      </c>
      <c r="O1954" s="4" t="s">
        <v>39</v>
      </c>
      <c r="P1954" s="4" t="s">
        <v>28</v>
      </c>
      <c r="Q1954" s="4" t="s">
        <v>70</v>
      </c>
    </row>
    <row r="1955" spans="1:17" ht="14.25" customHeight="1" x14ac:dyDescent="0.35">
      <c r="A1955" s="4" t="s">
        <v>1562</v>
      </c>
      <c r="B1955" s="5">
        <v>45516</v>
      </c>
      <c r="C1955" s="4" t="s">
        <v>42</v>
      </c>
      <c r="D1955" s="4" t="s">
        <v>62</v>
      </c>
      <c r="E1955" s="4" t="s">
        <v>20</v>
      </c>
      <c r="F1955" s="4" t="s">
        <v>81</v>
      </c>
      <c r="G1955" s="4">
        <v>2021</v>
      </c>
      <c r="H1955" s="4" t="s">
        <v>54</v>
      </c>
      <c r="I1955" s="4">
        <v>17540</v>
      </c>
      <c r="J1955" s="4" t="s">
        <v>66</v>
      </c>
      <c r="K1955" s="4" t="s">
        <v>42</v>
      </c>
      <c r="L1955" s="4" t="s">
        <v>56</v>
      </c>
      <c r="M1955" s="6" t="s">
        <v>25</v>
      </c>
      <c r="N1955" s="4" t="s">
        <v>67</v>
      </c>
      <c r="O1955" s="4" t="s">
        <v>39</v>
      </c>
      <c r="P1955" s="4" t="s">
        <v>28</v>
      </c>
      <c r="Q1955" s="4" t="s">
        <v>60</v>
      </c>
    </row>
    <row r="1956" spans="1:17" ht="14.25" customHeight="1" x14ac:dyDescent="0.35">
      <c r="A1956" s="4" t="s">
        <v>1512</v>
      </c>
      <c r="B1956" s="5">
        <v>45341</v>
      </c>
      <c r="C1956" s="4" t="s">
        <v>18</v>
      </c>
      <c r="D1956" s="4" t="s">
        <v>72</v>
      </c>
      <c r="E1956" s="4" t="s">
        <v>63</v>
      </c>
      <c r="F1956" s="4" t="s">
        <v>64</v>
      </c>
      <c r="G1956" s="4">
        <v>2021</v>
      </c>
      <c r="H1956" s="4" t="s">
        <v>44</v>
      </c>
      <c r="I1956" s="4">
        <v>43800</v>
      </c>
      <c r="J1956" s="4" t="s">
        <v>45</v>
      </c>
      <c r="K1956" s="4" t="s">
        <v>42</v>
      </c>
      <c r="L1956" s="4" t="s">
        <v>56</v>
      </c>
      <c r="M1956" s="6" t="s">
        <v>57</v>
      </c>
      <c r="N1956" s="4">
        <v>8</v>
      </c>
      <c r="O1956" s="4" t="s">
        <v>39</v>
      </c>
      <c r="P1956" s="4" t="s">
        <v>28</v>
      </c>
      <c r="Q1956" s="4" t="s">
        <v>51</v>
      </c>
    </row>
    <row r="1957" spans="1:17" ht="14.25" customHeight="1" x14ac:dyDescent="0.35">
      <c r="A1957" s="4" t="s">
        <v>1563</v>
      </c>
      <c r="B1957" s="5">
        <v>45651</v>
      </c>
      <c r="C1957" s="4" t="s">
        <v>42</v>
      </c>
      <c r="D1957" s="4" t="s">
        <v>19</v>
      </c>
      <c r="E1957" s="4" t="s">
        <v>20</v>
      </c>
      <c r="F1957" s="4" t="s">
        <v>90</v>
      </c>
      <c r="G1957" s="4">
        <v>2022</v>
      </c>
      <c r="H1957" s="4" t="s">
        <v>34</v>
      </c>
      <c r="I1957" s="4">
        <v>39375</v>
      </c>
      <c r="J1957" s="4" t="s">
        <v>66</v>
      </c>
      <c r="K1957" s="4" t="s">
        <v>77</v>
      </c>
      <c r="L1957" s="4" t="s">
        <v>24</v>
      </c>
      <c r="M1957" s="6" t="s">
        <v>38</v>
      </c>
      <c r="N1957" s="4" t="s">
        <v>26</v>
      </c>
      <c r="O1957" s="4" t="s">
        <v>39</v>
      </c>
      <c r="P1957" s="4" t="s">
        <v>28</v>
      </c>
      <c r="Q1957" s="4" t="s">
        <v>51</v>
      </c>
    </row>
    <row r="1958" spans="1:17" ht="14.25" customHeight="1" x14ac:dyDescent="0.35">
      <c r="A1958" s="4" t="s">
        <v>1564</v>
      </c>
      <c r="B1958" s="5">
        <v>45320</v>
      </c>
      <c r="C1958" s="4" t="s">
        <v>76</v>
      </c>
      <c r="D1958" s="4" t="s">
        <v>19</v>
      </c>
      <c r="E1958" s="4" t="s">
        <v>73</v>
      </c>
      <c r="F1958" s="4" t="s">
        <v>81</v>
      </c>
      <c r="G1958" s="4">
        <v>2020</v>
      </c>
      <c r="H1958" s="4" t="s">
        <v>54</v>
      </c>
      <c r="I1958" s="4">
        <v>17480</v>
      </c>
      <c r="J1958" s="4" t="s">
        <v>35</v>
      </c>
      <c r="K1958" s="4" t="s">
        <v>46</v>
      </c>
      <c r="L1958" s="4" t="s">
        <v>47</v>
      </c>
      <c r="M1958" s="6" t="s">
        <v>38</v>
      </c>
      <c r="N1958" s="4" t="s">
        <v>26</v>
      </c>
      <c r="O1958" s="4" t="s">
        <v>74</v>
      </c>
      <c r="P1958" s="4" t="s">
        <v>50</v>
      </c>
      <c r="Q1958" s="4" t="s">
        <v>70</v>
      </c>
    </row>
    <row r="1959" spans="1:17" ht="14.25" customHeight="1" x14ac:dyDescent="0.35">
      <c r="A1959" s="4" t="s">
        <v>1565</v>
      </c>
      <c r="B1959" s="5">
        <v>45610</v>
      </c>
      <c r="C1959" s="4" t="s">
        <v>42</v>
      </c>
      <c r="D1959" s="4" t="s">
        <v>72</v>
      </c>
      <c r="E1959" s="4" t="s">
        <v>63</v>
      </c>
      <c r="F1959" s="4" t="s">
        <v>21</v>
      </c>
      <c r="G1959" s="4">
        <v>2019</v>
      </c>
      <c r="H1959" s="4" t="s">
        <v>44</v>
      </c>
      <c r="I1959" s="4">
        <v>43650</v>
      </c>
      <c r="J1959" s="4" t="s">
        <v>23</v>
      </c>
      <c r="K1959" s="4" t="s">
        <v>36</v>
      </c>
      <c r="L1959" s="4" t="s">
        <v>47</v>
      </c>
      <c r="M1959" s="6" t="s">
        <v>38</v>
      </c>
      <c r="N1959" s="4" t="s">
        <v>58</v>
      </c>
      <c r="O1959" s="4" t="s">
        <v>59</v>
      </c>
      <c r="P1959" s="4" t="s">
        <v>40</v>
      </c>
      <c r="Q1959" s="4" t="s">
        <v>51</v>
      </c>
    </row>
    <row r="1960" spans="1:17" ht="14.25" customHeight="1" x14ac:dyDescent="0.35">
      <c r="A1960" s="4" t="s">
        <v>1566</v>
      </c>
      <c r="B1960" s="7">
        <v>45332</v>
      </c>
      <c r="C1960" s="4" t="s">
        <v>76</v>
      </c>
      <c r="D1960" s="4" t="s">
        <v>32</v>
      </c>
      <c r="E1960" s="4" t="s">
        <v>79</v>
      </c>
      <c r="F1960" s="4" t="s">
        <v>81</v>
      </c>
      <c r="G1960" s="4">
        <v>2022</v>
      </c>
      <c r="H1960" s="4" t="s">
        <v>22</v>
      </c>
      <c r="I1960" s="4">
        <v>25500</v>
      </c>
      <c r="J1960" s="4" t="s">
        <v>35</v>
      </c>
      <c r="K1960" s="4" t="s">
        <v>46</v>
      </c>
      <c r="L1960" s="4" t="s">
        <v>24</v>
      </c>
      <c r="M1960" s="6" t="s">
        <v>57</v>
      </c>
      <c r="N1960" s="4" t="s">
        <v>67</v>
      </c>
      <c r="O1960" s="4" t="s">
        <v>74</v>
      </c>
      <c r="P1960" s="4" t="s">
        <v>28</v>
      </c>
      <c r="Q1960" s="4" t="s">
        <v>51</v>
      </c>
    </row>
    <row r="1961" spans="1:17" ht="14.25" customHeight="1" x14ac:dyDescent="0.35">
      <c r="A1961" s="4" t="s">
        <v>1567</v>
      </c>
      <c r="B1961" s="7">
        <v>45515</v>
      </c>
      <c r="C1961" s="4" t="s">
        <v>76</v>
      </c>
      <c r="D1961" s="4" t="s">
        <v>72</v>
      </c>
      <c r="E1961" s="4" t="s">
        <v>20</v>
      </c>
      <c r="F1961" s="4" t="s">
        <v>69</v>
      </c>
      <c r="G1961" s="4">
        <v>2022</v>
      </c>
      <c r="H1961" s="4" t="s">
        <v>34</v>
      </c>
      <c r="I1961" s="4">
        <v>36450</v>
      </c>
      <c r="J1961" s="4" t="s">
        <v>55</v>
      </c>
      <c r="K1961" s="4" t="s">
        <v>36</v>
      </c>
      <c r="L1961" s="4" t="s">
        <v>24</v>
      </c>
      <c r="M1961" s="6" t="s">
        <v>38</v>
      </c>
      <c r="N1961" s="4">
        <v>8</v>
      </c>
      <c r="O1961" s="4" t="s">
        <v>39</v>
      </c>
      <c r="P1961" s="4" t="s">
        <v>28</v>
      </c>
      <c r="Q1961" s="4" t="s">
        <v>29</v>
      </c>
    </row>
    <row r="1962" spans="1:17" ht="14.25" customHeight="1" x14ac:dyDescent="0.35">
      <c r="A1962" s="4" t="s">
        <v>1330</v>
      </c>
      <c r="B1962" s="7">
        <v>45443</v>
      </c>
      <c r="C1962" s="4" t="s">
        <v>42</v>
      </c>
      <c r="D1962" s="4" t="s">
        <v>84</v>
      </c>
      <c r="E1962" s="4" t="s">
        <v>20</v>
      </c>
      <c r="F1962" s="4" t="s">
        <v>43</v>
      </c>
      <c r="G1962" s="4">
        <v>2019</v>
      </c>
      <c r="H1962" s="4" t="s">
        <v>65</v>
      </c>
      <c r="I1962" s="4">
        <v>20000</v>
      </c>
      <c r="J1962" s="4" t="s">
        <v>35</v>
      </c>
      <c r="K1962" s="4" t="s">
        <v>18</v>
      </c>
      <c r="L1962" s="4" t="s">
        <v>47</v>
      </c>
      <c r="M1962" s="6" t="s">
        <v>48</v>
      </c>
      <c r="N1962" s="4" t="s">
        <v>26</v>
      </c>
      <c r="O1962" s="4" t="s">
        <v>59</v>
      </c>
      <c r="P1962" s="4" t="s">
        <v>28</v>
      </c>
      <c r="Q1962" s="4" t="s">
        <v>51</v>
      </c>
    </row>
    <row r="1963" spans="1:17" ht="14.25" customHeight="1" x14ac:dyDescent="0.35">
      <c r="A1963" s="4" t="s">
        <v>1568</v>
      </c>
      <c r="B1963" s="7">
        <v>45414</v>
      </c>
      <c r="C1963" s="4" t="s">
        <v>76</v>
      </c>
      <c r="D1963" s="4" t="s">
        <v>32</v>
      </c>
      <c r="E1963" s="4" t="s">
        <v>86</v>
      </c>
      <c r="F1963" s="4" t="s">
        <v>81</v>
      </c>
      <c r="G1963" s="4">
        <v>2019</v>
      </c>
      <c r="H1963" s="4" t="s">
        <v>22</v>
      </c>
      <c r="I1963" s="4">
        <v>23400</v>
      </c>
      <c r="J1963" s="4" t="s">
        <v>23</v>
      </c>
      <c r="K1963" s="4" t="s">
        <v>42</v>
      </c>
      <c r="L1963" s="4" t="s">
        <v>24</v>
      </c>
      <c r="M1963" s="6" t="s">
        <v>38</v>
      </c>
      <c r="N1963" s="4" t="s">
        <v>49</v>
      </c>
      <c r="O1963" s="4" t="s">
        <v>82</v>
      </c>
      <c r="P1963" s="4" t="s">
        <v>40</v>
      </c>
      <c r="Q1963" s="4" t="s">
        <v>51</v>
      </c>
    </row>
    <row r="1964" spans="1:17" ht="14.25" customHeight="1" x14ac:dyDescent="0.35">
      <c r="A1964" s="4" t="s">
        <v>1569</v>
      </c>
      <c r="B1964" s="7">
        <v>45337</v>
      </c>
      <c r="C1964" s="4" t="s">
        <v>18</v>
      </c>
      <c r="D1964" s="4" t="s">
        <v>19</v>
      </c>
      <c r="E1964" s="4" t="s">
        <v>89</v>
      </c>
      <c r="F1964" s="4" t="s">
        <v>81</v>
      </c>
      <c r="G1964" s="4">
        <v>2021</v>
      </c>
      <c r="H1964" s="4" t="s">
        <v>65</v>
      </c>
      <c r="I1964" s="4">
        <v>18750</v>
      </c>
      <c r="J1964" s="4" t="s">
        <v>55</v>
      </c>
      <c r="K1964" s="4" t="s">
        <v>36</v>
      </c>
      <c r="L1964" s="4" t="s">
        <v>47</v>
      </c>
      <c r="M1964" s="6" t="s">
        <v>38</v>
      </c>
      <c r="N1964" s="4">
        <v>8</v>
      </c>
      <c r="O1964" s="4" t="s">
        <v>59</v>
      </c>
      <c r="P1964" s="4" t="s">
        <v>50</v>
      </c>
      <c r="Q1964" s="4" t="s">
        <v>51</v>
      </c>
    </row>
    <row r="1965" spans="1:17" ht="14.25" customHeight="1" x14ac:dyDescent="0.35">
      <c r="A1965" s="4" t="s">
        <v>1570</v>
      </c>
      <c r="B1965" s="7">
        <v>45503</v>
      </c>
      <c r="C1965" s="4" t="s">
        <v>18</v>
      </c>
      <c r="D1965" s="4" t="s">
        <v>32</v>
      </c>
      <c r="E1965" s="4" t="s">
        <v>20</v>
      </c>
      <c r="F1965" s="4" t="s">
        <v>81</v>
      </c>
      <c r="G1965" s="4">
        <v>2022</v>
      </c>
      <c r="H1965" s="4" t="s">
        <v>54</v>
      </c>
      <c r="I1965" s="4">
        <v>17600</v>
      </c>
      <c r="J1965" s="4" t="s">
        <v>35</v>
      </c>
      <c r="K1965" s="4" t="s">
        <v>36</v>
      </c>
      <c r="L1965" s="4" t="s">
        <v>47</v>
      </c>
      <c r="M1965" s="6" t="s">
        <v>38</v>
      </c>
      <c r="N1965" s="4" t="s">
        <v>58</v>
      </c>
      <c r="O1965" s="4" t="s">
        <v>74</v>
      </c>
      <c r="P1965" s="4" t="s">
        <v>40</v>
      </c>
      <c r="Q1965" s="4" t="s">
        <v>51</v>
      </c>
    </row>
    <row r="1966" spans="1:17" ht="14.25" customHeight="1" x14ac:dyDescent="0.35">
      <c r="A1966" s="4" t="s">
        <v>1571</v>
      </c>
      <c r="B1966" s="7">
        <v>45466</v>
      </c>
      <c r="C1966" s="4" t="s">
        <v>18</v>
      </c>
      <c r="D1966" s="4" t="s">
        <v>84</v>
      </c>
      <c r="E1966" s="4" t="s">
        <v>33</v>
      </c>
      <c r="F1966" s="4" t="s">
        <v>69</v>
      </c>
      <c r="G1966" s="4">
        <v>2018</v>
      </c>
      <c r="H1966" s="4" t="s">
        <v>65</v>
      </c>
      <c r="I1966" s="4">
        <v>21975</v>
      </c>
      <c r="J1966" s="4" t="s">
        <v>23</v>
      </c>
      <c r="K1966" s="4" t="s">
        <v>42</v>
      </c>
      <c r="L1966" s="4" t="s">
        <v>24</v>
      </c>
      <c r="M1966" s="6" t="s">
        <v>25</v>
      </c>
      <c r="N1966" s="4" t="s">
        <v>58</v>
      </c>
      <c r="O1966" s="4" t="s">
        <v>82</v>
      </c>
      <c r="P1966" s="4" t="s">
        <v>50</v>
      </c>
      <c r="Q1966" s="4" t="s">
        <v>51</v>
      </c>
    </row>
    <row r="1967" spans="1:17" ht="14.25" customHeight="1" x14ac:dyDescent="0.35">
      <c r="A1967" s="4" t="s">
        <v>1572</v>
      </c>
      <c r="B1967" s="7">
        <v>45636</v>
      </c>
      <c r="C1967" s="4" t="s">
        <v>42</v>
      </c>
      <c r="D1967" s="4" t="s">
        <v>19</v>
      </c>
      <c r="E1967" s="4" t="s">
        <v>20</v>
      </c>
      <c r="F1967" s="4" t="s">
        <v>21</v>
      </c>
      <c r="G1967" s="4">
        <v>2018</v>
      </c>
      <c r="H1967" s="4" t="s">
        <v>22</v>
      </c>
      <c r="I1967" s="4">
        <v>26340</v>
      </c>
      <c r="J1967" s="4" t="s">
        <v>45</v>
      </c>
      <c r="K1967" s="4" t="s">
        <v>42</v>
      </c>
      <c r="L1967" s="4" t="s">
        <v>56</v>
      </c>
      <c r="M1967" s="6" t="s">
        <v>48</v>
      </c>
      <c r="N1967" s="4">
        <v>8</v>
      </c>
      <c r="O1967" s="4" t="s">
        <v>74</v>
      </c>
      <c r="P1967" s="4" t="s">
        <v>28</v>
      </c>
      <c r="Q1967" s="4" t="s">
        <v>70</v>
      </c>
    </row>
    <row r="1968" spans="1:17" ht="14.25" customHeight="1" x14ac:dyDescent="0.35">
      <c r="A1968" s="4" t="s">
        <v>1573</v>
      </c>
      <c r="B1968" s="7">
        <v>45319</v>
      </c>
      <c r="C1968" s="4" t="s">
        <v>18</v>
      </c>
      <c r="D1968" s="4" t="s">
        <v>19</v>
      </c>
      <c r="E1968" s="4" t="s">
        <v>20</v>
      </c>
      <c r="F1968" s="4" t="s">
        <v>90</v>
      </c>
      <c r="G1968" s="4">
        <v>2022</v>
      </c>
      <c r="H1968" s="4" t="s">
        <v>65</v>
      </c>
      <c r="I1968" s="4">
        <v>21925</v>
      </c>
      <c r="J1968" s="4" t="s">
        <v>23</v>
      </c>
      <c r="K1968" s="4" t="s">
        <v>46</v>
      </c>
      <c r="L1968" s="4" t="s">
        <v>24</v>
      </c>
      <c r="M1968" s="6" t="s">
        <v>38</v>
      </c>
      <c r="N1968" s="4" t="s">
        <v>67</v>
      </c>
      <c r="O1968" s="4" t="s">
        <v>74</v>
      </c>
      <c r="P1968" s="4" t="s">
        <v>28</v>
      </c>
      <c r="Q1968" s="4" t="s">
        <v>70</v>
      </c>
    </row>
    <row r="1969" spans="1:17" ht="14.25" customHeight="1" x14ac:dyDescent="0.35">
      <c r="A1969" s="4" t="s">
        <v>356</v>
      </c>
      <c r="B1969" s="7">
        <v>45330</v>
      </c>
      <c r="C1969" s="4" t="s">
        <v>76</v>
      </c>
      <c r="D1969" s="4" t="s">
        <v>62</v>
      </c>
      <c r="E1969" s="4" t="s">
        <v>63</v>
      </c>
      <c r="F1969" s="4" t="s">
        <v>69</v>
      </c>
      <c r="G1969" s="4">
        <v>2019</v>
      </c>
      <c r="H1969" s="4" t="s">
        <v>34</v>
      </c>
      <c r="I1969" s="4">
        <v>39420</v>
      </c>
      <c r="J1969" s="4" t="s">
        <v>45</v>
      </c>
      <c r="K1969" s="4" t="s">
        <v>18</v>
      </c>
      <c r="L1969" s="4" t="s">
        <v>37</v>
      </c>
      <c r="M1969" s="6" t="s">
        <v>38</v>
      </c>
      <c r="N1969" s="4">
        <v>8</v>
      </c>
      <c r="O1969" s="4" t="s">
        <v>27</v>
      </c>
      <c r="P1969" s="4" t="s">
        <v>28</v>
      </c>
      <c r="Q1969" s="4" t="s">
        <v>60</v>
      </c>
    </row>
    <row r="1970" spans="1:17" ht="14.25" customHeight="1" x14ac:dyDescent="0.35">
      <c r="A1970" s="4" t="s">
        <v>1574</v>
      </c>
      <c r="B1970" s="7">
        <v>45553</v>
      </c>
      <c r="C1970" s="4" t="s">
        <v>18</v>
      </c>
      <c r="D1970" s="4" t="s">
        <v>84</v>
      </c>
      <c r="E1970" s="4" t="s">
        <v>20</v>
      </c>
      <c r="F1970" s="4" t="s">
        <v>81</v>
      </c>
      <c r="G1970" s="4">
        <v>2020</v>
      </c>
      <c r="H1970" s="4" t="s">
        <v>34</v>
      </c>
      <c r="I1970" s="4">
        <v>39375</v>
      </c>
      <c r="J1970" s="4" t="s">
        <v>66</v>
      </c>
      <c r="K1970" s="4" t="s">
        <v>46</v>
      </c>
      <c r="L1970" s="4" t="s">
        <v>87</v>
      </c>
      <c r="M1970" s="6" t="s">
        <v>25</v>
      </c>
      <c r="N1970" s="4" t="s">
        <v>49</v>
      </c>
      <c r="O1970" s="4" t="s">
        <v>39</v>
      </c>
      <c r="P1970" s="4" t="s">
        <v>28</v>
      </c>
      <c r="Q1970" s="4" t="s">
        <v>70</v>
      </c>
    </row>
    <row r="1971" spans="1:17" ht="14.25" customHeight="1" x14ac:dyDescent="0.35">
      <c r="A1971" s="4" t="s">
        <v>1385</v>
      </c>
      <c r="B1971" s="7">
        <v>45415</v>
      </c>
      <c r="C1971" s="4" t="s">
        <v>42</v>
      </c>
      <c r="D1971" s="4" t="s">
        <v>84</v>
      </c>
      <c r="E1971" s="4" t="s">
        <v>73</v>
      </c>
      <c r="F1971" s="4" t="s">
        <v>90</v>
      </c>
      <c r="G1971" s="4">
        <v>2019</v>
      </c>
      <c r="H1971" s="4" t="s">
        <v>22</v>
      </c>
      <c r="I1971" s="4">
        <v>26220</v>
      </c>
      <c r="J1971" s="4" t="s">
        <v>23</v>
      </c>
      <c r="K1971" s="4" t="s">
        <v>36</v>
      </c>
      <c r="L1971" s="4" t="s">
        <v>24</v>
      </c>
      <c r="M1971" s="6" t="s">
        <v>38</v>
      </c>
      <c r="N1971" s="4" t="s">
        <v>58</v>
      </c>
      <c r="O1971" s="4" t="s">
        <v>27</v>
      </c>
      <c r="P1971" s="4" t="s">
        <v>28</v>
      </c>
      <c r="Q1971" s="4" t="s">
        <v>51</v>
      </c>
    </row>
    <row r="1972" spans="1:17" ht="14.25" customHeight="1" x14ac:dyDescent="0.35">
      <c r="A1972" s="4" t="s">
        <v>1575</v>
      </c>
      <c r="B1972" s="5">
        <v>45520</v>
      </c>
      <c r="C1972" s="4" t="s">
        <v>42</v>
      </c>
      <c r="D1972" s="4" t="s">
        <v>72</v>
      </c>
      <c r="E1972" s="4" t="s">
        <v>63</v>
      </c>
      <c r="F1972" s="4" t="s">
        <v>64</v>
      </c>
      <c r="G1972" s="4">
        <v>2019</v>
      </c>
      <c r="H1972" s="4" t="s">
        <v>44</v>
      </c>
      <c r="I1972" s="4">
        <v>43650</v>
      </c>
      <c r="J1972" s="4" t="s">
        <v>66</v>
      </c>
      <c r="K1972" s="4" t="s">
        <v>46</v>
      </c>
      <c r="L1972" s="4" t="s">
        <v>87</v>
      </c>
      <c r="M1972" s="6" t="s">
        <v>25</v>
      </c>
      <c r="N1972" s="4" t="s">
        <v>58</v>
      </c>
      <c r="O1972" s="4" t="s">
        <v>59</v>
      </c>
      <c r="P1972" s="4" t="s">
        <v>50</v>
      </c>
      <c r="Q1972" s="4" t="s">
        <v>60</v>
      </c>
    </row>
    <row r="1973" spans="1:17" ht="14.25" customHeight="1" x14ac:dyDescent="0.35">
      <c r="A1973" s="4" t="s">
        <v>1576</v>
      </c>
      <c r="B1973" s="5">
        <v>45465</v>
      </c>
      <c r="C1973" s="4" t="s">
        <v>42</v>
      </c>
      <c r="D1973" s="4" t="s">
        <v>32</v>
      </c>
      <c r="E1973" s="4" t="s">
        <v>79</v>
      </c>
      <c r="F1973" s="4" t="s">
        <v>69</v>
      </c>
      <c r="G1973" s="4">
        <v>2020</v>
      </c>
      <c r="H1973" s="4" t="s">
        <v>65</v>
      </c>
      <c r="I1973" s="4">
        <v>21250</v>
      </c>
      <c r="J1973" s="4" t="s">
        <v>45</v>
      </c>
      <c r="K1973" s="4" t="s">
        <v>77</v>
      </c>
      <c r="L1973" s="4" t="s">
        <v>47</v>
      </c>
      <c r="M1973" s="6" t="s">
        <v>57</v>
      </c>
      <c r="N1973" s="4">
        <v>8</v>
      </c>
      <c r="O1973" s="4" t="s">
        <v>82</v>
      </c>
      <c r="P1973" s="4" t="s">
        <v>40</v>
      </c>
      <c r="Q1973" s="4" t="s">
        <v>51</v>
      </c>
    </row>
    <row r="1974" spans="1:17" ht="14.25" customHeight="1" x14ac:dyDescent="0.35">
      <c r="A1974" s="4" t="s">
        <v>1577</v>
      </c>
      <c r="B1974" s="5">
        <v>45628</v>
      </c>
      <c r="C1974" s="4" t="s">
        <v>31</v>
      </c>
      <c r="D1974" s="4" t="s">
        <v>84</v>
      </c>
      <c r="E1974" s="4" t="s">
        <v>20</v>
      </c>
      <c r="F1974" s="4" t="s">
        <v>21</v>
      </c>
      <c r="G1974" s="4">
        <v>2019</v>
      </c>
      <c r="H1974" s="4" t="s">
        <v>22</v>
      </c>
      <c r="I1974" s="4">
        <v>24300</v>
      </c>
      <c r="J1974" s="4" t="s">
        <v>55</v>
      </c>
      <c r="K1974" s="4" t="s">
        <v>18</v>
      </c>
      <c r="L1974" s="4" t="s">
        <v>37</v>
      </c>
      <c r="M1974" s="6" t="s">
        <v>25</v>
      </c>
      <c r="N1974" s="4" t="s">
        <v>58</v>
      </c>
      <c r="O1974" s="4" t="s">
        <v>39</v>
      </c>
      <c r="P1974" s="4" t="s">
        <v>28</v>
      </c>
      <c r="Q1974" s="4" t="s">
        <v>60</v>
      </c>
    </row>
    <row r="1975" spans="1:17" ht="14.25" customHeight="1" x14ac:dyDescent="0.35">
      <c r="A1975" s="4" t="s">
        <v>317</v>
      </c>
      <c r="B1975" s="5">
        <v>45569</v>
      </c>
      <c r="C1975" s="4" t="s">
        <v>18</v>
      </c>
      <c r="D1975" s="4" t="s">
        <v>72</v>
      </c>
      <c r="E1975" s="4" t="s">
        <v>20</v>
      </c>
      <c r="F1975" s="4" t="s">
        <v>21</v>
      </c>
      <c r="G1975" s="4">
        <v>2020</v>
      </c>
      <c r="H1975" s="4" t="s">
        <v>65</v>
      </c>
      <c r="I1975" s="4">
        <v>20000</v>
      </c>
      <c r="J1975" s="4" t="s">
        <v>35</v>
      </c>
      <c r="K1975" s="4" t="s">
        <v>77</v>
      </c>
      <c r="L1975" s="4" t="s">
        <v>24</v>
      </c>
      <c r="M1975" s="6" t="s">
        <v>48</v>
      </c>
      <c r="N1975" s="4" t="s">
        <v>49</v>
      </c>
      <c r="O1975" s="4" t="s">
        <v>27</v>
      </c>
      <c r="P1975" s="4" t="s">
        <v>28</v>
      </c>
      <c r="Q1975" s="4" t="s">
        <v>60</v>
      </c>
    </row>
    <row r="1976" spans="1:17" ht="14.25" customHeight="1" x14ac:dyDescent="0.35">
      <c r="A1976" s="4" t="s">
        <v>1578</v>
      </c>
      <c r="B1976" s="5">
        <v>45535</v>
      </c>
      <c r="C1976" s="4" t="s">
        <v>42</v>
      </c>
      <c r="D1976" s="4" t="s">
        <v>72</v>
      </c>
      <c r="E1976" s="4" t="s">
        <v>86</v>
      </c>
      <c r="F1976" s="4" t="s">
        <v>43</v>
      </c>
      <c r="G1976" s="4">
        <v>2022</v>
      </c>
      <c r="H1976" s="4" t="s">
        <v>22</v>
      </c>
      <c r="I1976" s="4">
        <v>23400</v>
      </c>
      <c r="J1976" s="4" t="s">
        <v>23</v>
      </c>
      <c r="K1976" s="4" t="s">
        <v>36</v>
      </c>
      <c r="L1976" s="4" t="s">
        <v>47</v>
      </c>
      <c r="M1976" s="6" t="s">
        <v>38</v>
      </c>
      <c r="N1976" s="4" t="s">
        <v>26</v>
      </c>
      <c r="O1976" s="4" t="s">
        <v>39</v>
      </c>
      <c r="P1976" s="4" t="s">
        <v>28</v>
      </c>
      <c r="Q1976" s="4" t="s">
        <v>29</v>
      </c>
    </row>
    <row r="1977" spans="1:17" ht="14.25" customHeight="1" x14ac:dyDescent="0.35">
      <c r="A1977" s="4" t="s">
        <v>1397</v>
      </c>
      <c r="B1977" s="5">
        <v>45605</v>
      </c>
      <c r="C1977" s="4" t="s">
        <v>53</v>
      </c>
      <c r="D1977" s="4" t="s">
        <v>84</v>
      </c>
      <c r="E1977" s="4" t="s">
        <v>89</v>
      </c>
      <c r="F1977" s="4" t="s">
        <v>43</v>
      </c>
      <c r="G1977" s="4">
        <v>2020</v>
      </c>
      <c r="H1977" s="4" t="s">
        <v>65</v>
      </c>
      <c r="I1977" s="4">
        <v>18750</v>
      </c>
      <c r="J1977" s="4" t="s">
        <v>66</v>
      </c>
      <c r="K1977" s="4" t="s">
        <v>36</v>
      </c>
      <c r="L1977" s="4" t="s">
        <v>24</v>
      </c>
      <c r="M1977" s="6" t="s">
        <v>38</v>
      </c>
      <c r="N1977" s="4" t="s">
        <v>67</v>
      </c>
      <c r="O1977" s="4" t="s">
        <v>59</v>
      </c>
      <c r="P1977" s="4" t="s">
        <v>40</v>
      </c>
      <c r="Q1977" s="4" t="s">
        <v>51</v>
      </c>
    </row>
    <row r="1978" spans="1:17" ht="14.25" customHeight="1" x14ac:dyDescent="0.35">
      <c r="A1978" s="4" t="s">
        <v>434</v>
      </c>
      <c r="B1978" s="5">
        <v>45327</v>
      </c>
      <c r="C1978" s="4" t="s">
        <v>53</v>
      </c>
      <c r="D1978" s="4" t="s">
        <v>84</v>
      </c>
      <c r="E1978" s="4" t="s">
        <v>20</v>
      </c>
      <c r="F1978" s="4" t="s">
        <v>43</v>
      </c>
      <c r="G1978" s="4">
        <v>2018</v>
      </c>
      <c r="H1978" s="4" t="s">
        <v>44</v>
      </c>
      <c r="I1978" s="4">
        <v>44000</v>
      </c>
      <c r="J1978" s="4" t="s">
        <v>55</v>
      </c>
      <c r="K1978" s="4" t="s">
        <v>18</v>
      </c>
      <c r="L1978" s="4" t="s">
        <v>37</v>
      </c>
      <c r="M1978" s="6" t="s">
        <v>57</v>
      </c>
      <c r="N1978" s="4">
        <v>8</v>
      </c>
      <c r="O1978" s="4" t="s">
        <v>82</v>
      </c>
      <c r="P1978" s="4" t="s">
        <v>50</v>
      </c>
      <c r="Q1978" s="4" t="s">
        <v>29</v>
      </c>
    </row>
    <row r="1979" spans="1:17" ht="14.25" customHeight="1" x14ac:dyDescent="0.35">
      <c r="A1979" s="4" t="s">
        <v>1579</v>
      </c>
      <c r="B1979" s="5">
        <v>45459</v>
      </c>
      <c r="C1979" s="4" t="s">
        <v>53</v>
      </c>
      <c r="D1979" s="4" t="s">
        <v>72</v>
      </c>
      <c r="E1979" s="4" t="s">
        <v>33</v>
      </c>
      <c r="F1979" s="4" t="s">
        <v>69</v>
      </c>
      <c r="G1979" s="4">
        <v>2020</v>
      </c>
      <c r="H1979" s="4" t="s">
        <v>22</v>
      </c>
      <c r="I1979" s="4">
        <v>26370</v>
      </c>
      <c r="J1979" s="4" t="s">
        <v>23</v>
      </c>
      <c r="K1979" s="4" t="s">
        <v>46</v>
      </c>
      <c r="L1979" s="4" t="s">
        <v>24</v>
      </c>
      <c r="M1979" s="6" t="s">
        <v>48</v>
      </c>
      <c r="N1979" s="4">
        <v>8</v>
      </c>
      <c r="O1979" s="4" t="s">
        <v>27</v>
      </c>
      <c r="P1979" s="4" t="s">
        <v>40</v>
      </c>
      <c r="Q1979" s="4" t="s">
        <v>70</v>
      </c>
    </row>
    <row r="1980" spans="1:17" ht="14.25" customHeight="1" x14ac:dyDescent="0.35">
      <c r="A1980" s="4" t="s">
        <v>1580</v>
      </c>
      <c r="B1980" s="5">
        <v>45452</v>
      </c>
      <c r="C1980" s="4" t="s">
        <v>53</v>
      </c>
      <c r="D1980" s="4" t="s">
        <v>19</v>
      </c>
      <c r="E1980" s="4" t="s">
        <v>20</v>
      </c>
      <c r="F1980" s="4" t="s">
        <v>69</v>
      </c>
      <c r="G1980" s="4">
        <v>2019</v>
      </c>
      <c r="H1980" s="4" t="s">
        <v>34</v>
      </c>
      <c r="I1980" s="4">
        <v>39510</v>
      </c>
      <c r="J1980" s="4" t="s">
        <v>55</v>
      </c>
      <c r="K1980" s="4" t="s">
        <v>36</v>
      </c>
      <c r="L1980" s="4" t="s">
        <v>37</v>
      </c>
      <c r="M1980" s="6" t="s">
        <v>38</v>
      </c>
      <c r="N1980" s="4">
        <v>8</v>
      </c>
      <c r="O1980" s="4" t="s">
        <v>39</v>
      </c>
      <c r="P1980" s="4" t="s">
        <v>50</v>
      </c>
      <c r="Q1980" s="4" t="s">
        <v>51</v>
      </c>
    </row>
    <row r="1981" spans="1:17" ht="14.25" customHeight="1" x14ac:dyDescent="0.35">
      <c r="A1981" s="4" t="s">
        <v>1581</v>
      </c>
      <c r="B1981" s="5">
        <v>45355</v>
      </c>
      <c r="C1981" s="4" t="s">
        <v>31</v>
      </c>
      <c r="D1981" s="4" t="s">
        <v>19</v>
      </c>
      <c r="E1981" s="4" t="s">
        <v>20</v>
      </c>
      <c r="F1981" s="4" t="s">
        <v>81</v>
      </c>
      <c r="G1981" s="4">
        <v>2022</v>
      </c>
      <c r="H1981" s="4" t="s">
        <v>44</v>
      </c>
      <c r="I1981" s="4">
        <v>43850</v>
      </c>
      <c r="J1981" s="4" t="s">
        <v>35</v>
      </c>
      <c r="K1981" s="4" t="s">
        <v>46</v>
      </c>
      <c r="L1981" s="4" t="s">
        <v>87</v>
      </c>
      <c r="M1981" s="6" t="s">
        <v>38</v>
      </c>
      <c r="N1981" s="4" t="s">
        <v>49</v>
      </c>
      <c r="O1981" s="4" t="s">
        <v>74</v>
      </c>
      <c r="P1981" s="4" t="s">
        <v>28</v>
      </c>
      <c r="Q1981" s="4" t="s">
        <v>70</v>
      </c>
    </row>
    <row r="1982" spans="1:17" ht="14.25" customHeight="1" x14ac:dyDescent="0.35">
      <c r="A1982" s="4" t="s">
        <v>1582</v>
      </c>
      <c r="B1982" s="5">
        <v>45531</v>
      </c>
      <c r="C1982" s="4" t="s">
        <v>42</v>
      </c>
      <c r="D1982" s="4" t="s">
        <v>72</v>
      </c>
      <c r="E1982" s="4" t="s">
        <v>63</v>
      </c>
      <c r="F1982" s="4" t="s">
        <v>69</v>
      </c>
      <c r="G1982" s="4">
        <v>2020</v>
      </c>
      <c r="H1982" s="4" t="s">
        <v>34</v>
      </c>
      <c r="I1982" s="4">
        <v>39420</v>
      </c>
      <c r="J1982" s="4" t="s">
        <v>23</v>
      </c>
      <c r="K1982" s="4" t="s">
        <v>46</v>
      </c>
      <c r="L1982" s="4" t="s">
        <v>37</v>
      </c>
      <c r="M1982" s="6" t="s">
        <v>38</v>
      </c>
      <c r="N1982" s="4" t="s">
        <v>58</v>
      </c>
      <c r="O1982" s="4" t="s">
        <v>59</v>
      </c>
      <c r="P1982" s="4" t="s">
        <v>28</v>
      </c>
      <c r="Q1982" s="4" t="s">
        <v>29</v>
      </c>
    </row>
    <row r="1983" spans="1:17" ht="14.25" customHeight="1" x14ac:dyDescent="0.35">
      <c r="A1983" s="4" t="s">
        <v>1583</v>
      </c>
      <c r="B1983" s="5">
        <v>45461</v>
      </c>
      <c r="C1983" s="4" t="s">
        <v>76</v>
      </c>
      <c r="D1983" s="4" t="s">
        <v>72</v>
      </c>
      <c r="E1983" s="4" t="s">
        <v>20</v>
      </c>
      <c r="F1983" s="4" t="s">
        <v>90</v>
      </c>
      <c r="G1983" s="4">
        <v>2019</v>
      </c>
      <c r="H1983" s="4" t="s">
        <v>44</v>
      </c>
      <c r="I1983" s="4">
        <v>43750</v>
      </c>
      <c r="J1983" s="4" t="s">
        <v>55</v>
      </c>
      <c r="K1983" s="4" t="s">
        <v>77</v>
      </c>
      <c r="L1983" s="4" t="s">
        <v>37</v>
      </c>
      <c r="M1983" s="6" t="s">
        <v>38</v>
      </c>
      <c r="N1983" s="4" t="s">
        <v>26</v>
      </c>
      <c r="O1983" s="4" t="s">
        <v>39</v>
      </c>
      <c r="P1983" s="4" t="s">
        <v>28</v>
      </c>
      <c r="Q1983" s="4" t="s">
        <v>29</v>
      </c>
    </row>
    <row r="1984" spans="1:17" ht="14.25" customHeight="1" x14ac:dyDescent="0.35">
      <c r="A1984" s="4" t="s">
        <v>770</v>
      </c>
      <c r="B1984" s="7">
        <v>45370</v>
      </c>
      <c r="C1984" s="4" t="s">
        <v>31</v>
      </c>
      <c r="D1984" s="4" t="s">
        <v>62</v>
      </c>
      <c r="E1984" s="4" t="s">
        <v>73</v>
      </c>
      <c r="F1984" s="4" t="s">
        <v>21</v>
      </c>
      <c r="G1984" s="4">
        <v>2020</v>
      </c>
      <c r="H1984" s="4" t="s">
        <v>34</v>
      </c>
      <c r="I1984" s="4">
        <v>39330</v>
      </c>
      <c r="J1984" s="4" t="s">
        <v>55</v>
      </c>
      <c r="K1984" s="4" t="s">
        <v>36</v>
      </c>
      <c r="L1984" s="4" t="s">
        <v>56</v>
      </c>
      <c r="M1984" s="6" t="s">
        <v>38</v>
      </c>
      <c r="N1984" s="4" t="s">
        <v>67</v>
      </c>
      <c r="O1984" s="4" t="s">
        <v>74</v>
      </c>
      <c r="P1984" s="4" t="s">
        <v>28</v>
      </c>
      <c r="Q1984" s="4" t="s">
        <v>70</v>
      </c>
    </row>
    <row r="1985" spans="1:17" ht="14.25" customHeight="1" x14ac:dyDescent="0.35">
      <c r="A1985" s="4" t="s">
        <v>1584</v>
      </c>
      <c r="B1985" s="7">
        <v>45316</v>
      </c>
      <c r="C1985" s="4" t="s">
        <v>76</v>
      </c>
      <c r="D1985" s="4" t="s">
        <v>72</v>
      </c>
      <c r="E1985" s="4" t="s">
        <v>63</v>
      </c>
      <c r="F1985" s="4" t="s">
        <v>21</v>
      </c>
      <c r="G1985" s="4">
        <v>2022</v>
      </c>
      <c r="H1985" s="4" t="s">
        <v>44</v>
      </c>
      <c r="I1985" s="4">
        <v>43650</v>
      </c>
      <c r="J1985" s="4" t="s">
        <v>66</v>
      </c>
      <c r="K1985" s="4" t="s">
        <v>36</v>
      </c>
      <c r="L1985" s="4" t="s">
        <v>56</v>
      </c>
      <c r="M1985" s="6" t="s">
        <v>57</v>
      </c>
      <c r="N1985" s="4" t="s">
        <v>49</v>
      </c>
      <c r="O1985" s="4" t="s">
        <v>27</v>
      </c>
      <c r="P1985" s="4" t="s">
        <v>28</v>
      </c>
      <c r="Q1985" s="4" t="s">
        <v>51</v>
      </c>
    </row>
    <row r="1986" spans="1:17" ht="14.25" customHeight="1" x14ac:dyDescent="0.35">
      <c r="A1986" s="4" t="s">
        <v>656</v>
      </c>
      <c r="B1986" s="5">
        <v>45623</v>
      </c>
      <c r="C1986" s="4" t="s">
        <v>76</v>
      </c>
      <c r="D1986" s="4" t="s">
        <v>19</v>
      </c>
      <c r="E1986" s="4" t="s">
        <v>79</v>
      </c>
      <c r="F1986" s="4" t="s">
        <v>21</v>
      </c>
      <c r="G1986" s="4">
        <v>2022</v>
      </c>
      <c r="H1986" s="4" t="s">
        <v>65</v>
      </c>
      <c r="I1986" s="4">
        <v>21250</v>
      </c>
      <c r="J1986" s="4" t="s">
        <v>35</v>
      </c>
      <c r="K1986" s="4" t="s">
        <v>42</v>
      </c>
      <c r="L1986" s="4" t="s">
        <v>56</v>
      </c>
      <c r="M1986" s="6" t="s">
        <v>38</v>
      </c>
      <c r="N1986" s="4" t="s">
        <v>49</v>
      </c>
      <c r="O1986" s="4" t="s">
        <v>74</v>
      </c>
      <c r="P1986" s="4" t="s">
        <v>50</v>
      </c>
      <c r="Q1986" s="4" t="s">
        <v>60</v>
      </c>
    </row>
    <row r="1987" spans="1:17" ht="14.25" customHeight="1" x14ac:dyDescent="0.35">
      <c r="A1987" s="4" t="s">
        <v>602</v>
      </c>
      <c r="B1987" s="5">
        <v>45427</v>
      </c>
      <c r="C1987" s="4" t="s">
        <v>18</v>
      </c>
      <c r="D1987" s="4" t="s">
        <v>19</v>
      </c>
      <c r="E1987" s="4" t="s">
        <v>20</v>
      </c>
      <c r="F1987" s="4" t="s">
        <v>21</v>
      </c>
      <c r="G1987" s="4">
        <v>2018</v>
      </c>
      <c r="H1987" s="4" t="s">
        <v>34</v>
      </c>
      <c r="I1987" s="4">
        <v>36450</v>
      </c>
      <c r="J1987" s="4" t="s">
        <v>55</v>
      </c>
      <c r="K1987" s="4" t="s">
        <v>36</v>
      </c>
      <c r="L1987" s="4" t="s">
        <v>37</v>
      </c>
      <c r="M1987" s="6" t="s">
        <v>48</v>
      </c>
      <c r="N1987" s="4" t="s">
        <v>67</v>
      </c>
      <c r="O1987" s="4" t="s">
        <v>74</v>
      </c>
      <c r="P1987" s="4" t="s">
        <v>40</v>
      </c>
      <c r="Q1987" s="4" t="s">
        <v>29</v>
      </c>
    </row>
    <row r="1988" spans="1:17" ht="14.25" customHeight="1" x14ac:dyDescent="0.35">
      <c r="A1988" s="4" t="s">
        <v>267</v>
      </c>
      <c r="B1988" s="5">
        <v>45567</v>
      </c>
      <c r="C1988" s="4" t="s">
        <v>42</v>
      </c>
      <c r="D1988" s="4" t="s">
        <v>62</v>
      </c>
      <c r="E1988" s="4" t="s">
        <v>20</v>
      </c>
      <c r="F1988" s="4" t="s">
        <v>81</v>
      </c>
      <c r="G1988" s="4">
        <v>2022</v>
      </c>
      <c r="H1988" s="4" t="s">
        <v>65</v>
      </c>
      <c r="I1988" s="4">
        <v>20000</v>
      </c>
      <c r="J1988" s="4" t="s">
        <v>55</v>
      </c>
      <c r="K1988" s="4" t="s">
        <v>42</v>
      </c>
      <c r="L1988" s="4" t="s">
        <v>87</v>
      </c>
      <c r="M1988" s="6" t="s">
        <v>38</v>
      </c>
      <c r="N1988" s="4" t="s">
        <v>26</v>
      </c>
      <c r="O1988" s="4" t="s">
        <v>27</v>
      </c>
      <c r="P1988" s="4" t="s">
        <v>28</v>
      </c>
      <c r="Q1988" s="4" t="s">
        <v>70</v>
      </c>
    </row>
    <row r="1989" spans="1:17" ht="14.25" customHeight="1" x14ac:dyDescent="0.35">
      <c r="A1989" s="4" t="s">
        <v>1371</v>
      </c>
      <c r="B1989" s="5">
        <v>45584</v>
      </c>
      <c r="C1989" s="4" t="s">
        <v>76</v>
      </c>
      <c r="D1989" s="4" t="s">
        <v>72</v>
      </c>
      <c r="E1989" s="4" t="s">
        <v>86</v>
      </c>
      <c r="F1989" s="4" t="s">
        <v>21</v>
      </c>
      <c r="G1989" s="4">
        <v>2019</v>
      </c>
      <c r="H1989" s="4" t="s">
        <v>22</v>
      </c>
      <c r="I1989" s="4">
        <v>23400</v>
      </c>
      <c r="J1989" s="4" t="s">
        <v>45</v>
      </c>
      <c r="K1989" s="4" t="s">
        <v>46</v>
      </c>
      <c r="L1989" s="4" t="s">
        <v>47</v>
      </c>
      <c r="M1989" s="6" t="s">
        <v>38</v>
      </c>
      <c r="N1989" s="4">
        <v>8</v>
      </c>
      <c r="O1989" s="4" t="s">
        <v>27</v>
      </c>
      <c r="P1989" s="4" t="s">
        <v>28</v>
      </c>
      <c r="Q1989" s="4" t="s">
        <v>51</v>
      </c>
    </row>
    <row r="1990" spans="1:17" ht="14.25" customHeight="1" x14ac:dyDescent="0.35">
      <c r="A1990" s="4" t="s">
        <v>1585</v>
      </c>
      <c r="B1990" s="5">
        <v>45620</v>
      </c>
      <c r="C1990" s="4" t="s">
        <v>53</v>
      </c>
      <c r="D1990" s="4" t="s">
        <v>84</v>
      </c>
      <c r="E1990" s="4" t="s">
        <v>89</v>
      </c>
      <c r="F1990" s="4" t="s">
        <v>43</v>
      </c>
      <c r="G1990" s="4">
        <v>2022</v>
      </c>
      <c r="H1990" s="4" t="s">
        <v>65</v>
      </c>
      <c r="I1990" s="4">
        <v>18750</v>
      </c>
      <c r="J1990" s="4" t="s">
        <v>23</v>
      </c>
      <c r="K1990" s="4" t="s">
        <v>18</v>
      </c>
      <c r="L1990" s="4" t="s">
        <v>24</v>
      </c>
      <c r="M1990" s="6" t="s">
        <v>48</v>
      </c>
      <c r="N1990" s="4">
        <v>8</v>
      </c>
      <c r="O1990" s="4" t="s">
        <v>74</v>
      </c>
      <c r="P1990" s="4" t="s">
        <v>28</v>
      </c>
      <c r="Q1990" s="4" t="s">
        <v>60</v>
      </c>
    </row>
    <row r="1991" spans="1:17" ht="14.25" customHeight="1" x14ac:dyDescent="0.35">
      <c r="A1991" s="4" t="s">
        <v>1586</v>
      </c>
      <c r="B1991" s="5">
        <v>45625</v>
      </c>
      <c r="C1991" s="4" t="s">
        <v>76</v>
      </c>
      <c r="D1991" s="4" t="s">
        <v>72</v>
      </c>
      <c r="E1991" s="4" t="s">
        <v>20</v>
      </c>
      <c r="F1991" s="4" t="s">
        <v>69</v>
      </c>
      <c r="G1991" s="4">
        <v>2022</v>
      </c>
      <c r="H1991" s="4" t="s">
        <v>34</v>
      </c>
      <c r="I1991" s="4">
        <v>39600</v>
      </c>
      <c r="J1991" s="4" t="s">
        <v>35</v>
      </c>
      <c r="K1991" s="4" t="s">
        <v>18</v>
      </c>
      <c r="L1991" s="4" t="s">
        <v>24</v>
      </c>
      <c r="M1991" s="6" t="s">
        <v>57</v>
      </c>
      <c r="N1991" s="4">
        <v>8</v>
      </c>
      <c r="O1991" s="4" t="s">
        <v>27</v>
      </c>
      <c r="P1991" s="4" t="s">
        <v>40</v>
      </c>
      <c r="Q1991" s="4" t="s">
        <v>51</v>
      </c>
    </row>
    <row r="1992" spans="1:17" ht="14.25" customHeight="1" x14ac:dyDescent="0.35">
      <c r="A1992" s="4" t="s">
        <v>376</v>
      </c>
      <c r="B1992" s="5">
        <v>45556</v>
      </c>
      <c r="C1992" s="4" t="s">
        <v>53</v>
      </c>
      <c r="D1992" s="4" t="s">
        <v>84</v>
      </c>
      <c r="E1992" s="4" t="s">
        <v>33</v>
      </c>
      <c r="F1992" s="4" t="s">
        <v>90</v>
      </c>
      <c r="G1992" s="4">
        <v>2019</v>
      </c>
      <c r="H1992" s="4" t="s">
        <v>44</v>
      </c>
      <c r="I1992" s="4">
        <v>43950</v>
      </c>
      <c r="J1992" s="4" t="s">
        <v>23</v>
      </c>
      <c r="K1992" s="4" t="s">
        <v>46</v>
      </c>
      <c r="L1992" s="4" t="s">
        <v>87</v>
      </c>
      <c r="M1992" s="6" t="s">
        <v>38</v>
      </c>
      <c r="N1992" s="4" t="s">
        <v>26</v>
      </c>
      <c r="O1992" s="4" t="s">
        <v>27</v>
      </c>
      <c r="P1992" s="4" t="s">
        <v>50</v>
      </c>
      <c r="Q1992" s="4" t="s">
        <v>51</v>
      </c>
    </row>
    <row r="1993" spans="1:17" ht="14.25" customHeight="1" x14ac:dyDescent="0.35">
      <c r="A1993" s="4" t="s">
        <v>535</v>
      </c>
      <c r="B1993" s="5">
        <v>45641</v>
      </c>
      <c r="C1993" s="4" t="s">
        <v>42</v>
      </c>
      <c r="D1993" s="4" t="s">
        <v>19</v>
      </c>
      <c r="E1993" s="4" t="s">
        <v>20</v>
      </c>
      <c r="F1993" s="4" t="s">
        <v>43</v>
      </c>
      <c r="G1993" s="4">
        <v>2019</v>
      </c>
      <c r="H1993" s="4" t="s">
        <v>65</v>
      </c>
      <c r="I1993" s="4">
        <v>21950</v>
      </c>
      <c r="J1993" s="4" t="s">
        <v>45</v>
      </c>
      <c r="K1993" s="4" t="s">
        <v>46</v>
      </c>
      <c r="L1993" s="4" t="s">
        <v>47</v>
      </c>
      <c r="M1993" s="6" t="s">
        <v>38</v>
      </c>
      <c r="N1993" s="4" t="s">
        <v>58</v>
      </c>
      <c r="O1993" s="4" t="s">
        <v>59</v>
      </c>
      <c r="P1993" s="4" t="s">
        <v>40</v>
      </c>
      <c r="Q1993" s="4" t="s">
        <v>51</v>
      </c>
    </row>
    <row r="1994" spans="1:17" ht="14.25" customHeight="1" x14ac:dyDescent="0.35">
      <c r="A1994" s="4" t="s">
        <v>942</v>
      </c>
      <c r="B1994" s="5">
        <v>45407</v>
      </c>
      <c r="C1994" s="4" t="s">
        <v>31</v>
      </c>
      <c r="D1994" s="4" t="s">
        <v>62</v>
      </c>
      <c r="E1994" s="4" t="s">
        <v>20</v>
      </c>
      <c r="F1994" s="4" t="s">
        <v>90</v>
      </c>
      <c r="G1994" s="4">
        <v>2022</v>
      </c>
      <c r="H1994" s="4" t="s">
        <v>54</v>
      </c>
      <c r="I1994" s="4">
        <v>17540</v>
      </c>
      <c r="J1994" s="4" t="s">
        <v>35</v>
      </c>
      <c r="K1994" s="4" t="s">
        <v>46</v>
      </c>
      <c r="L1994" s="4" t="s">
        <v>56</v>
      </c>
      <c r="M1994" s="6" t="s">
        <v>25</v>
      </c>
      <c r="N1994" s="4" t="s">
        <v>58</v>
      </c>
      <c r="O1994" s="4" t="s">
        <v>59</v>
      </c>
      <c r="P1994" s="4" t="s">
        <v>50</v>
      </c>
      <c r="Q1994" s="4" t="s">
        <v>29</v>
      </c>
    </row>
    <row r="1995" spans="1:17" ht="14.25" customHeight="1" x14ac:dyDescent="0.35">
      <c r="A1995" s="4" t="s">
        <v>128</v>
      </c>
      <c r="B1995" s="5">
        <v>45538</v>
      </c>
      <c r="C1995" s="4" t="s">
        <v>53</v>
      </c>
      <c r="D1995" s="4" t="s">
        <v>84</v>
      </c>
      <c r="E1995" s="4" t="s">
        <v>63</v>
      </c>
      <c r="F1995" s="4" t="s">
        <v>81</v>
      </c>
      <c r="G1995" s="4">
        <v>2022</v>
      </c>
      <c r="H1995" s="4" t="s">
        <v>44</v>
      </c>
      <c r="I1995" s="4">
        <v>43800</v>
      </c>
      <c r="J1995" s="4" t="s">
        <v>35</v>
      </c>
      <c r="K1995" s="4" t="s">
        <v>77</v>
      </c>
      <c r="L1995" s="4" t="s">
        <v>24</v>
      </c>
      <c r="M1995" s="6" t="s">
        <v>48</v>
      </c>
      <c r="N1995" s="4" t="s">
        <v>49</v>
      </c>
      <c r="O1995" s="4" t="s">
        <v>27</v>
      </c>
      <c r="P1995" s="4" t="s">
        <v>28</v>
      </c>
      <c r="Q1995" s="4" t="s">
        <v>51</v>
      </c>
    </row>
    <row r="1996" spans="1:17" ht="14.25" customHeight="1" x14ac:dyDescent="0.35">
      <c r="A1996" s="4" t="s">
        <v>1587</v>
      </c>
      <c r="B1996" s="5">
        <v>45429</v>
      </c>
      <c r="C1996" s="4" t="s">
        <v>31</v>
      </c>
      <c r="D1996" s="4" t="s">
        <v>62</v>
      </c>
      <c r="E1996" s="4" t="s">
        <v>20</v>
      </c>
      <c r="F1996" s="4" t="s">
        <v>81</v>
      </c>
      <c r="G1996" s="4">
        <v>2020</v>
      </c>
      <c r="H1996" s="4" t="s">
        <v>22</v>
      </c>
      <c r="I1996" s="4">
        <v>26250</v>
      </c>
      <c r="J1996" s="4" t="s">
        <v>66</v>
      </c>
      <c r="K1996" s="4" t="s">
        <v>77</v>
      </c>
      <c r="L1996" s="4" t="s">
        <v>24</v>
      </c>
      <c r="M1996" s="6" t="s">
        <v>25</v>
      </c>
      <c r="N1996" s="4">
        <v>8</v>
      </c>
      <c r="O1996" s="4" t="s">
        <v>59</v>
      </c>
      <c r="P1996" s="4" t="s">
        <v>28</v>
      </c>
      <c r="Q1996" s="4" t="s">
        <v>29</v>
      </c>
    </row>
    <row r="1997" spans="1:17" ht="14.25" customHeight="1" x14ac:dyDescent="0.35">
      <c r="A1997" s="4" t="s">
        <v>1588</v>
      </c>
      <c r="B1997" s="5">
        <v>45296</v>
      </c>
      <c r="C1997" s="4" t="s">
        <v>76</v>
      </c>
      <c r="D1997" s="4" t="s">
        <v>72</v>
      </c>
      <c r="E1997" s="4" t="s">
        <v>73</v>
      </c>
      <c r="F1997" s="4" t="s">
        <v>21</v>
      </c>
      <c r="G1997" s="4">
        <v>2022</v>
      </c>
      <c r="H1997" s="4" t="s">
        <v>22</v>
      </c>
      <c r="I1997" s="4">
        <v>26220</v>
      </c>
      <c r="J1997" s="4" t="s">
        <v>35</v>
      </c>
      <c r="K1997" s="4" t="s">
        <v>77</v>
      </c>
      <c r="L1997" s="4" t="s">
        <v>87</v>
      </c>
      <c r="M1997" s="6" t="s">
        <v>38</v>
      </c>
      <c r="N1997" s="4" t="s">
        <v>58</v>
      </c>
      <c r="O1997" s="4" t="s">
        <v>27</v>
      </c>
      <c r="P1997" s="4" t="s">
        <v>28</v>
      </c>
      <c r="Q1997" s="4" t="s">
        <v>70</v>
      </c>
    </row>
    <row r="1998" spans="1:17" ht="14.25" customHeight="1" x14ac:dyDescent="0.35">
      <c r="A1998" s="4" t="s">
        <v>1456</v>
      </c>
      <c r="B1998" s="7">
        <v>45507</v>
      </c>
      <c r="C1998" s="4" t="s">
        <v>18</v>
      </c>
      <c r="D1998" s="4" t="s">
        <v>84</v>
      </c>
      <c r="E1998" s="4" t="s">
        <v>63</v>
      </c>
      <c r="F1998" s="4" t="s">
        <v>81</v>
      </c>
      <c r="G1998" s="4">
        <v>2018</v>
      </c>
      <c r="H1998" s="4" t="s">
        <v>34</v>
      </c>
      <c r="I1998" s="4">
        <v>39285</v>
      </c>
      <c r="J1998" s="4" t="s">
        <v>35</v>
      </c>
      <c r="K1998" s="4" t="s">
        <v>42</v>
      </c>
      <c r="L1998" s="4" t="s">
        <v>87</v>
      </c>
      <c r="M1998" s="6" t="s">
        <v>57</v>
      </c>
      <c r="N1998" s="4" t="s">
        <v>49</v>
      </c>
      <c r="O1998" s="4" t="s">
        <v>74</v>
      </c>
      <c r="P1998" s="4" t="s">
        <v>28</v>
      </c>
      <c r="Q1998" s="4" t="s">
        <v>60</v>
      </c>
    </row>
    <row r="1999" spans="1:17" ht="14.25" customHeight="1" x14ac:dyDescent="0.35">
      <c r="A1999" s="4" t="s">
        <v>1589</v>
      </c>
      <c r="B1999" s="7">
        <v>45298</v>
      </c>
      <c r="C1999" s="4" t="s">
        <v>31</v>
      </c>
      <c r="D1999" s="4" t="s">
        <v>84</v>
      </c>
      <c r="E1999" s="4" t="s">
        <v>79</v>
      </c>
      <c r="F1999" s="4" t="s">
        <v>69</v>
      </c>
      <c r="G1999" s="4">
        <v>2018</v>
      </c>
      <c r="H1999" s="4" t="s">
        <v>44</v>
      </c>
      <c r="I1999" s="4">
        <v>42500</v>
      </c>
      <c r="J1999" s="4" t="s">
        <v>55</v>
      </c>
      <c r="K1999" s="4" t="s">
        <v>42</v>
      </c>
      <c r="L1999" s="4" t="s">
        <v>47</v>
      </c>
      <c r="M1999" s="6" t="s">
        <v>25</v>
      </c>
      <c r="N1999" s="4">
        <v>8</v>
      </c>
      <c r="O1999" s="4" t="s">
        <v>27</v>
      </c>
      <c r="P1999" s="4" t="s">
        <v>28</v>
      </c>
      <c r="Q1999" s="4" t="s">
        <v>70</v>
      </c>
    </row>
    <row r="2000" spans="1:17" ht="14.25" customHeight="1" x14ac:dyDescent="0.35">
      <c r="A2000" s="4" t="s">
        <v>1562</v>
      </c>
      <c r="B2000" s="7">
        <v>45346</v>
      </c>
      <c r="C2000" s="4" t="s">
        <v>31</v>
      </c>
      <c r="D2000" s="4" t="s">
        <v>62</v>
      </c>
      <c r="E2000" s="4" t="s">
        <v>20</v>
      </c>
      <c r="F2000" s="4" t="s">
        <v>90</v>
      </c>
      <c r="G2000" s="4">
        <v>2018</v>
      </c>
      <c r="H2000" s="4" t="s">
        <v>65</v>
      </c>
      <c r="I2000" s="4">
        <v>20250</v>
      </c>
      <c r="J2000" s="4" t="s">
        <v>35</v>
      </c>
      <c r="K2000" s="4" t="s">
        <v>42</v>
      </c>
      <c r="L2000" s="4" t="s">
        <v>37</v>
      </c>
      <c r="M2000" s="6" t="s">
        <v>25</v>
      </c>
      <c r="N2000" s="4" t="s">
        <v>49</v>
      </c>
      <c r="O2000" s="4" t="s">
        <v>82</v>
      </c>
      <c r="P2000" s="4" t="s">
        <v>50</v>
      </c>
      <c r="Q2000" s="4" t="s">
        <v>29</v>
      </c>
    </row>
    <row r="2001" spans="1:17" ht="14.25" customHeight="1" x14ac:dyDescent="0.35">
      <c r="A2001" s="4" t="s">
        <v>1590</v>
      </c>
      <c r="B2001" s="7">
        <v>45366</v>
      </c>
      <c r="C2001" s="4" t="s">
        <v>76</v>
      </c>
      <c r="D2001" s="4" t="s">
        <v>72</v>
      </c>
      <c r="E2001" s="4" t="s">
        <v>20</v>
      </c>
      <c r="F2001" s="4" t="s">
        <v>64</v>
      </c>
      <c r="G2001" s="4">
        <v>2018</v>
      </c>
      <c r="H2001" s="4" t="s">
        <v>65</v>
      </c>
      <c r="I2001" s="4">
        <v>20000</v>
      </c>
      <c r="J2001" s="4" t="s">
        <v>45</v>
      </c>
      <c r="K2001" s="4" t="s">
        <v>42</v>
      </c>
      <c r="L2001" s="4" t="s">
        <v>37</v>
      </c>
      <c r="M2001" s="6" t="s">
        <v>48</v>
      </c>
      <c r="N2001" s="4" t="s">
        <v>49</v>
      </c>
      <c r="O2001" s="4" t="s">
        <v>74</v>
      </c>
      <c r="P2001" s="4" t="s">
        <v>40</v>
      </c>
      <c r="Q2001" s="4" t="s">
        <v>70</v>
      </c>
    </row>
    <row r="2002" spans="1:17" ht="14.25" customHeight="1" x14ac:dyDescent="0.35">
      <c r="A2002" s="4" t="s">
        <v>1591</v>
      </c>
      <c r="B2002" s="7">
        <v>45599</v>
      </c>
      <c r="C2002" s="4" t="s">
        <v>18</v>
      </c>
      <c r="D2002" s="4" t="s">
        <v>62</v>
      </c>
      <c r="E2002" s="4" t="s">
        <v>86</v>
      </c>
      <c r="F2002" s="4" t="s">
        <v>81</v>
      </c>
      <c r="G2002" s="4">
        <v>2022</v>
      </c>
      <c r="H2002" s="4" t="s">
        <v>22</v>
      </c>
      <c r="I2002" s="4">
        <v>23400</v>
      </c>
      <c r="J2002" s="4" t="s">
        <v>35</v>
      </c>
      <c r="K2002" s="4" t="s">
        <v>46</v>
      </c>
      <c r="L2002" s="4" t="s">
        <v>37</v>
      </c>
      <c r="M2002" s="6" t="s">
        <v>57</v>
      </c>
      <c r="N2002" s="4" t="s">
        <v>26</v>
      </c>
      <c r="O2002" s="4" t="s">
        <v>39</v>
      </c>
      <c r="P2002" s="4" t="s">
        <v>28</v>
      </c>
      <c r="Q2002" s="4" t="s">
        <v>29</v>
      </c>
    </row>
    <row r="2003" spans="1:17" ht="14.25" customHeight="1" x14ac:dyDescent="0.35">
      <c r="A2003" s="4" t="s">
        <v>1026</v>
      </c>
      <c r="B2003" s="7">
        <v>45304</v>
      </c>
      <c r="C2003" s="4" t="s">
        <v>76</v>
      </c>
      <c r="D2003" s="4" t="s">
        <v>19</v>
      </c>
      <c r="E2003" s="4" t="s">
        <v>89</v>
      </c>
      <c r="F2003" s="4" t="s">
        <v>64</v>
      </c>
      <c r="G2003" s="4">
        <v>2020</v>
      </c>
      <c r="H2003" s="4" t="s">
        <v>44</v>
      </c>
      <c r="I2003" s="4">
        <v>37500</v>
      </c>
      <c r="J2003" s="4" t="s">
        <v>55</v>
      </c>
      <c r="K2003" s="4" t="s">
        <v>77</v>
      </c>
      <c r="L2003" s="4" t="s">
        <v>56</v>
      </c>
      <c r="M2003" s="6" t="s">
        <v>38</v>
      </c>
      <c r="N2003" s="4" t="s">
        <v>49</v>
      </c>
      <c r="O2003" s="4" t="s">
        <v>74</v>
      </c>
      <c r="P2003" s="4" t="s">
        <v>28</v>
      </c>
      <c r="Q2003" s="4" t="s">
        <v>70</v>
      </c>
    </row>
    <row r="2004" spans="1:17" ht="14.25" customHeight="1" x14ac:dyDescent="0.35">
      <c r="A2004" s="4" t="s">
        <v>1592</v>
      </c>
      <c r="B2004" s="7">
        <v>45620</v>
      </c>
      <c r="C2004" s="4" t="s">
        <v>31</v>
      </c>
      <c r="D2004" s="4" t="s">
        <v>32</v>
      </c>
      <c r="E2004" s="4" t="s">
        <v>20</v>
      </c>
      <c r="F2004" s="4" t="s">
        <v>64</v>
      </c>
      <c r="G2004" s="4">
        <v>2019</v>
      </c>
      <c r="H2004" s="4" t="s">
        <v>44</v>
      </c>
      <c r="I2004" s="4">
        <v>44000</v>
      </c>
      <c r="J2004" s="4" t="s">
        <v>55</v>
      </c>
      <c r="K2004" s="4" t="s">
        <v>42</v>
      </c>
      <c r="L2004" s="4" t="s">
        <v>47</v>
      </c>
      <c r="M2004" s="6" t="s">
        <v>57</v>
      </c>
      <c r="N2004" s="4" t="s">
        <v>49</v>
      </c>
      <c r="O2004" s="4" t="s">
        <v>27</v>
      </c>
      <c r="P2004" s="4" t="s">
        <v>28</v>
      </c>
      <c r="Q2004" s="4" t="s">
        <v>70</v>
      </c>
    </row>
    <row r="2005" spans="1:17" ht="14.25" customHeight="1" x14ac:dyDescent="0.35">
      <c r="A2005" s="4" t="s">
        <v>709</v>
      </c>
      <c r="B2005" s="7">
        <v>45373</v>
      </c>
      <c r="C2005" s="4" t="s">
        <v>31</v>
      </c>
      <c r="D2005" s="4" t="s">
        <v>62</v>
      </c>
      <c r="E2005" s="4" t="s">
        <v>33</v>
      </c>
      <c r="F2005" s="4" t="s">
        <v>69</v>
      </c>
      <c r="G2005" s="4">
        <v>2022</v>
      </c>
      <c r="H2005" s="4" t="s">
        <v>22</v>
      </c>
      <c r="I2005" s="4">
        <v>26370</v>
      </c>
      <c r="J2005" s="4" t="s">
        <v>35</v>
      </c>
      <c r="K2005" s="4" t="s">
        <v>18</v>
      </c>
      <c r="L2005" s="4" t="s">
        <v>56</v>
      </c>
      <c r="M2005" s="6" t="s">
        <v>57</v>
      </c>
      <c r="N2005" s="4" t="s">
        <v>58</v>
      </c>
      <c r="O2005" s="4" t="s">
        <v>59</v>
      </c>
      <c r="P2005" s="4" t="s">
        <v>40</v>
      </c>
      <c r="Q2005" s="4" t="s">
        <v>51</v>
      </c>
    </row>
    <row r="2006" spans="1:17" ht="14.25" customHeight="1" x14ac:dyDescent="0.35">
      <c r="A2006" s="4" t="s">
        <v>1593</v>
      </c>
      <c r="B2006" s="7">
        <v>45328</v>
      </c>
      <c r="C2006" s="4" t="s">
        <v>42</v>
      </c>
      <c r="D2006" s="4" t="s">
        <v>84</v>
      </c>
      <c r="E2006" s="4" t="s">
        <v>20</v>
      </c>
      <c r="F2006" s="4" t="s">
        <v>43</v>
      </c>
      <c r="G2006" s="4">
        <v>2021</v>
      </c>
      <c r="H2006" s="4" t="s">
        <v>65</v>
      </c>
      <c r="I2006" s="4">
        <v>21950</v>
      </c>
      <c r="J2006" s="4" t="s">
        <v>23</v>
      </c>
      <c r="K2006" s="4" t="s">
        <v>36</v>
      </c>
      <c r="L2006" s="4" t="s">
        <v>87</v>
      </c>
      <c r="M2006" s="6" t="s">
        <v>38</v>
      </c>
      <c r="N2006" s="4" t="s">
        <v>26</v>
      </c>
      <c r="O2006" s="4" t="s">
        <v>59</v>
      </c>
      <c r="P2006" s="4" t="s">
        <v>50</v>
      </c>
      <c r="Q2006" s="4" t="s">
        <v>51</v>
      </c>
    </row>
    <row r="2007" spans="1:17" ht="14.25" customHeight="1" x14ac:dyDescent="0.35">
      <c r="A2007" s="4" t="s">
        <v>953</v>
      </c>
      <c r="B2007" s="7">
        <v>45392</v>
      </c>
      <c r="C2007" s="4" t="s">
        <v>18</v>
      </c>
      <c r="D2007" s="4" t="s">
        <v>72</v>
      </c>
      <c r="E2007" s="4" t="s">
        <v>20</v>
      </c>
      <c r="F2007" s="4" t="s">
        <v>90</v>
      </c>
      <c r="G2007" s="4">
        <v>2022</v>
      </c>
      <c r="H2007" s="4" t="s">
        <v>22</v>
      </c>
      <c r="I2007" s="4">
        <v>26310</v>
      </c>
      <c r="J2007" s="4" t="s">
        <v>66</v>
      </c>
      <c r="K2007" s="4" t="s">
        <v>18</v>
      </c>
      <c r="L2007" s="4" t="s">
        <v>37</v>
      </c>
      <c r="M2007" s="6" t="s">
        <v>25</v>
      </c>
      <c r="N2007" s="4">
        <v>8</v>
      </c>
      <c r="O2007" s="4" t="s">
        <v>82</v>
      </c>
      <c r="P2007" s="4" t="s">
        <v>40</v>
      </c>
      <c r="Q2007" s="4" t="s">
        <v>51</v>
      </c>
    </row>
    <row r="2008" spans="1:17" ht="14.25" customHeight="1" x14ac:dyDescent="0.35">
      <c r="A2008" s="4" t="s">
        <v>1594</v>
      </c>
      <c r="B2008" s="7">
        <v>45494</v>
      </c>
      <c r="C2008" s="4" t="s">
        <v>31</v>
      </c>
      <c r="D2008" s="4" t="s">
        <v>72</v>
      </c>
      <c r="E2008" s="4" t="s">
        <v>63</v>
      </c>
      <c r="F2008" s="4" t="s">
        <v>43</v>
      </c>
      <c r="G2008" s="4">
        <v>2018</v>
      </c>
      <c r="H2008" s="4" t="s">
        <v>44</v>
      </c>
      <c r="I2008" s="4">
        <v>43800</v>
      </c>
      <c r="J2008" s="4" t="s">
        <v>35</v>
      </c>
      <c r="K2008" s="4" t="s">
        <v>46</v>
      </c>
      <c r="L2008" s="4" t="s">
        <v>56</v>
      </c>
      <c r="M2008" s="6" t="s">
        <v>25</v>
      </c>
      <c r="N2008" s="4" t="s">
        <v>49</v>
      </c>
      <c r="O2008" s="4" t="s">
        <v>74</v>
      </c>
      <c r="P2008" s="4" t="s">
        <v>50</v>
      </c>
      <c r="Q2008" s="4" t="s">
        <v>51</v>
      </c>
    </row>
    <row r="2009" spans="1:17" ht="14.25" customHeight="1" x14ac:dyDescent="0.35">
      <c r="A2009" s="4" t="s">
        <v>768</v>
      </c>
      <c r="B2009" s="7">
        <v>45357</v>
      </c>
      <c r="C2009" s="4" t="s">
        <v>31</v>
      </c>
      <c r="D2009" s="4" t="s">
        <v>32</v>
      </c>
      <c r="E2009" s="4" t="s">
        <v>20</v>
      </c>
      <c r="F2009" s="4" t="s">
        <v>43</v>
      </c>
      <c r="G2009" s="4">
        <v>2021</v>
      </c>
      <c r="H2009" s="4" t="s">
        <v>65</v>
      </c>
      <c r="I2009" s="4">
        <v>21875</v>
      </c>
      <c r="J2009" s="4" t="s">
        <v>23</v>
      </c>
      <c r="K2009" s="4" t="s">
        <v>42</v>
      </c>
      <c r="L2009" s="4" t="s">
        <v>56</v>
      </c>
      <c r="M2009" s="6" t="s">
        <v>38</v>
      </c>
      <c r="N2009" s="4">
        <v>8</v>
      </c>
      <c r="O2009" s="4" t="s">
        <v>39</v>
      </c>
      <c r="P2009" s="4" t="s">
        <v>28</v>
      </c>
      <c r="Q2009" s="4" t="s">
        <v>29</v>
      </c>
    </row>
    <row r="2010" spans="1:17" ht="14.25" customHeight="1" x14ac:dyDescent="0.35">
      <c r="A2010" s="4" t="s">
        <v>1595</v>
      </c>
      <c r="B2010" s="5">
        <v>45345</v>
      </c>
      <c r="C2010" s="4" t="s">
        <v>18</v>
      </c>
      <c r="D2010" s="4" t="s">
        <v>62</v>
      </c>
      <c r="E2010" s="4" t="s">
        <v>73</v>
      </c>
      <c r="F2010" s="4" t="s">
        <v>81</v>
      </c>
      <c r="G2010" s="4">
        <v>2022</v>
      </c>
      <c r="H2010" s="4" t="s">
        <v>54</v>
      </c>
      <c r="I2010" s="4">
        <v>17480</v>
      </c>
      <c r="J2010" s="4" t="s">
        <v>45</v>
      </c>
      <c r="K2010" s="4" t="s">
        <v>18</v>
      </c>
      <c r="L2010" s="4" t="s">
        <v>47</v>
      </c>
      <c r="M2010" s="6" t="s">
        <v>25</v>
      </c>
      <c r="N2010" s="4" t="s">
        <v>58</v>
      </c>
      <c r="O2010" s="4" t="s">
        <v>59</v>
      </c>
      <c r="P2010" s="4" t="s">
        <v>28</v>
      </c>
      <c r="Q2010" s="4" t="s">
        <v>51</v>
      </c>
    </row>
    <row r="2011" spans="1:17" ht="14.25" customHeight="1" x14ac:dyDescent="0.35">
      <c r="A2011" s="4" t="s">
        <v>1417</v>
      </c>
      <c r="B2011" s="5">
        <v>45558</v>
      </c>
      <c r="C2011" s="4" t="s">
        <v>76</v>
      </c>
      <c r="D2011" s="4" t="s">
        <v>19</v>
      </c>
      <c r="E2011" s="4" t="s">
        <v>63</v>
      </c>
      <c r="F2011" s="4" t="s">
        <v>81</v>
      </c>
      <c r="G2011" s="4">
        <v>2020</v>
      </c>
      <c r="H2011" s="4" t="s">
        <v>22</v>
      </c>
      <c r="I2011" s="4">
        <v>26190</v>
      </c>
      <c r="J2011" s="4" t="s">
        <v>45</v>
      </c>
      <c r="K2011" s="4" t="s">
        <v>36</v>
      </c>
      <c r="L2011" s="4" t="s">
        <v>56</v>
      </c>
      <c r="M2011" s="6" t="s">
        <v>57</v>
      </c>
      <c r="N2011" s="4" t="s">
        <v>67</v>
      </c>
      <c r="O2011" s="4" t="s">
        <v>82</v>
      </c>
      <c r="P2011" s="4" t="s">
        <v>28</v>
      </c>
      <c r="Q2011" s="4" t="s">
        <v>60</v>
      </c>
    </row>
    <row r="2012" spans="1:17" ht="14.25" customHeight="1" x14ac:dyDescent="0.35">
      <c r="A2012" s="4" t="s">
        <v>1136</v>
      </c>
      <c r="B2012" s="5">
        <v>45642</v>
      </c>
      <c r="C2012" s="4" t="s">
        <v>42</v>
      </c>
      <c r="D2012" s="4" t="s">
        <v>84</v>
      </c>
      <c r="E2012" s="4" t="s">
        <v>79</v>
      </c>
      <c r="F2012" s="4" t="s">
        <v>64</v>
      </c>
      <c r="G2012" s="4">
        <v>2020</v>
      </c>
      <c r="H2012" s="4" t="s">
        <v>44</v>
      </c>
      <c r="I2012" s="4">
        <v>42500</v>
      </c>
      <c r="J2012" s="4" t="s">
        <v>35</v>
      </c>
      <c r="K2012" s="4" t="s">
        <v>42</v>
      </c>
      <c r="L2012" s="4" t="s">
        <v>24</v>
      </c>
      <c r="M2012" s="6" t="s">
        <v>25</v>
      </c>
      <c r="N2012" s="4" t="s">
        <v>67</v>
      </c>
      <c r="O2012" s="4" t="s">
        <v>82</v>
      </c>
      <c r="P2012" s="4" t="s">
        <v>28</v>
      </c>
      <c r="Q2012" s="4" t="s">
        <v>51</v>
      </c>
    </row>
    <row r="2013" spans="1:17" ht="14.25" customHeight="1" x14ac:dyDescent="0.35">
      <c r="A2013" s="4" t="s">
        <v>1596</v>
      </c>
      <c r="B2013" s="5">
        <v>45533</v>
      </c>
      <c r="C2013" s="4" t="s">
        <v>53</v>
      </c>
      <c r="D2013" s="4" t="s">
        <v>72</v>
      </c>
      <c r="E2013" s="4" t="s">
        <v>20</v>
      </c>
      <c r="F2013" s="4" t="s">
        <v>69</v>
      </c>
      <c r="G2013" s="4">
        <v>2021</v>
      </c>
      <c r="H2013" s="4" t="s">
        <v>44</v>
      </c>
      <c r="I2013" s="4">
        <v>40500</v>
      </c>
      <c r="J2013" s="4" t="s">
        <v>55</v>
      </c>
      <c r="K2013" s="4" t="s">
        <v>18</v>
      </c>
      <c r="L2013" s="4" t="s">
        <v>47</v>
      </c>
      <c r="M2013" s="6" t="s">
        <v>38</v>
      </c>
      <c r="N2013" s="4" t="s">
        <v>26</v>
      </c>
      <c r="O2013" s="4" t="s">
        <v>39</v>
      </c>
      <c r="P2013" s="4" t="s">
        <v>28</v>
      </c>
      <c r="Q2013" s="4" t="s">
        <v>60</v>
      </c>
    </row>
    <row r="2014" spans="1:17" ht="14.25" customHeight="1" x14ac:dyDescent="0.35">
      <c r="A2014" s="4" t="s">
        <v>1077</v>
      </c>
      <c r="B2014" s="5">
        <v>45576</v>
      </c>
      <c r="C2014" s="4" t="s">
        <v>76</v>
      </c>
      <c r="D2014" s="4" t="s">
        <v>84</v>
      </c>
      <c r="E2014" s="4" t="s">
        <v>20</v>
      </c>
      <c r="F2014" s="4" t="s">
        <v>90</v>
      </c>
      <c r="G2014" s="4">
        <v>2019</v>
      </c>
      <c r="H2014" s="4" t="s">
        <v>34</v>
      </c>
      <c r="I2014" s="4">
        <v>36000</v>
      </c>
      <c r="J2014" s="4" t="s">
        <v>23</v>
      </c>
      <c r="K2014" s="4" t="s">
        <v>77</v>
      </c>
      <c r="L2014" s="4" t="s">
        <v>47</v>
      </c>
      <c r="M2014" s="6" t="s">
        <v>57</v>
      </c>
      <c r="N2014" s="4" t="s">
        <v>67</v>
      </c>
      <c r="O2014" s="4" t="s">
        <v>82</v>
      </c>
      <c r="P2014" s="4" t="s">
        <v>50</v>
      </c>
      <c r="Q2014" s="4" t="s">
        <v>51</v>
      </c>
    </row>
    <row r="2015" spans="1:17" ht="14.25" customHeight="1" x14ac:dyDescent="0.35">
      <c r="A2015" s="4" t="s">
        <v>1085</v>
      </c>
      <c r="B2015" s="5">
        <v>45630</v>
      </c>
      <c r="C2015" s="4" t="s">
        <v>53</v>
      </c>
      <c r="D2015" s="4" t="s">
        <v>72</v>
      </c>
      <c r="E2015" s="4" t="s">
        <v>86</v>
      </c>
      <c r="F2015" s="4" t="s">
        <v>90</v>
      </c>
      <c r="G2015" s="4">
        <v>2021</v>
      </c>
      <c r="H2015" s="4" t="s">
        <v>34</v>
      </c>
      <c r="I2015" s="4">
        <v>35100</v>
      </c>
      <c r="J2015" s="4" t="s">
        <v>55</v>
      </c>
      <c r="K2015" s="4" t="s">
        <v>42</v>
      </c>
      <c r="L2015" s="4" t="s">
        <v>87</v>
      </c>
      <c r="M2015" s="6" t="s">
        <v>38</v>
      </c>
      <c r="N2015" s="4" t="s">
        <v>49</v>
      </c>
      <c r="O2015" s="4" t="s">
        <v>59</v>
      </c>
      <c r="P2015" s="4" t="s">
        <v>40</v>
      </c>
      <c r="Q2015" s="4" t="s">
        <v>51</v>
      </c>
    </row>
    <row r="2016" spans="1:17" ht="14.25" customHeight="1" x14ac:dyDescent="0.35">
      <c r="A2016" s="4" t="s">
        <v>1597</v>
      </c>
      <c r="B2016" s="5">
        <v>45361</v>
      </c>
      <c r="C2016" s="4" t="s">
        <v>42</v>
      </c>
      <c r="D2016" s="4" t="s">
        <v>19</v>
      </c>
      <c r="E2016" s="4" t="s">
        <v>89</v>
      </c>
      <c r="F2016" s="4" t="s">
        <v>43</v>
      </c>
      <c r="G2016" s="4">
        <v>2020</v>
      </c>
      <c r="H2016" s="4" t="s">
        <v>22</v>
      </c>
      <c r="I2016" s="4">
        <v>22500</v>
      </c>
      <c r="J2016" s="4" t="s">
        <v>23</v>
      </c>
      <c r="K2016" s="4" t="s">
        <v>42</v>
      </c>
      <c r="L2016" s="4" t="s">
        <v>37</v>
      </c>
      <c r="M2016" s="6" t="s">
        <v>38</v>
      </c>
      <c r="N2016" s="4">
        <v>8</v>
      </c>
      <c r="O2016" s="4" t="s">
        <v>59</v>
      </c>
      <c r="P2016" s="4" t="s">
        <v>28</v>
      </c>
      <c r="Q2016" s="4" t="s">
        <v>70</v>
      </c>
    </row>
    <row r="2017" spans="1:17" ht="14.25" customHeight="1" x14ac:dyDescent="0.35">
      <c r="A2017" s="4" t="s">
        <v>175</v>
      </c>
      <c r="B2017" s="5">
        <v>45563</v>
      </c>
      <c r="C2017" s="4" t="s">
        <v>42</v>
      </c>
      <c r="D2017" s="4" t="s">
        <v>72</v>
      </c>
      <c r="E2017" s="4" t="s">
        <v>20</v>
      </c>
      <c r="F2017" s="4" t="s">
        <v>43</v>
      </c>
      <c r="G2017" s="4">
        <v>2021</v>
      </c>
      <c r="H2017" s="4" t="s">
        <v>65</v>
      </c>
      <c r="I2017" s="4">
        <v>22000</v>
      </c>
      <c r="J2017" s="4" t="s">
        <v>35</v>
      </c>
      <c r="K2017" s="4" t="s">
        <v>36</v>
      </c>
      <c r="L2017" s="4" t="s">
        <v>47</v>
      </c>
      <c r="M2017" s="6" t="s">
        <v>57</v>
      </c>
      <c r="N2017" s="4" t="s">
        <v>26</v>
      </c>
      <c r="O2017" s="4" t="s">
        <v>59</v>
      </c>
      <c r="P2017" s="4" t="s">
        <v>28</v>
      </c>
      <c r="Q2017" s="4" t="s">
        <v>51</v>
      </c>
    </row>
    <row r="2018" spans="1:17" ht="14.25" customHeight="1" x14ac:dyDescent="0.35">
      <c r="A2018" s="4" t="s">
        <v>1302</v>
      </c>
      <c r="B2018" s="5">
        <v>45546</v>
      </c>
      <c r="C2018" s="4" t="s">
        <v>76</v>
      </c>
      <c r="D2018" s="4" t="s">
        <v>19</v>
      </c>
      <c r="E2018" s="4" t="s">
        <v>33</v>
      </c>
      <c r="F2018" s="4" t="s">
        <v>69</v>
      </c>
      <c r="G2018" s="4">
        <v>2018</v>
      </c>
      <c r="H2018" s="4" t="s">
        <v>54</v>
      </c>
      <c r="I2018" s="4">
        <v>17580</v>
      </c>
      <c r="J2018" s="4" t="s">
        <v>55</v>
      </c>
      <c r="K2018" s="4" t="s">
        <v>36</v>
      </c>
      <c r="L2018" s="4" t="s">
        <v>87</v>
      </c>
      <c r="M2018" s="6" t="s">
        <v>48</v>
      </c>
      <c r="N2018" s="4" t="s">
        <v>26</v>
      </c>
      <c r="O2018" s="4" t="s">
        <v>39</v>
      </c>
      <c r="P2018" s="4" t="s">
        <v>28</v>
      </c>
      <c r="Q2018" s="4" t="s">
        <v>60</v>
      </c>
    </row>
    <row r="2019" spans="1:17" ht="14.25" customHeight="1" x14ac:dyDescent="0.35">
      <c r="A2019" s="4" t="s">
        <v>1598</v>
      </c>
      <c r="B2019" s="5">
        <v>45645</v>
      </c>
      <c r="C2019" s="4" t="s">
        <v>18</v>
      </c>
      <c r="D2019" s="4" t="s">
        <v>84</v>
      </c>
      <c r="E2019" s="4" t="s">
        <v>20</v>
      </c>
      <c r="F2019" s="4" t="s">
        <v>69</v>
      </c>
      <c r="G2019" s="4">
        <v>2018</v>
      </c>
      <c r="H2019" s="4" t="s">
        <v>54</v>
      </c>
      <c r="I2019" s="4">
        <v>17560</v>
      </c>
      <c r="J2019" s="4" t="s">
        <v>55</v>
      </c>
      <c r="K2019" s="4" t="s">
        <v>42</v>
      </c>
      <c r="L2019" s="4" t="s">
        <v>47</v>
      </c>
      <c r="M2019" s="6" t="s">
        <v>25</v>
      </c>
      <c r="N2019" s="4">
        <v>8</v>
      </c>
      <c r="O2019" s="4" t="s">
        <v>27</v>
      </c>
      <c r="P2019" s="4" t="s">
        <v>40</v>
      </c>
      <c r="Q2019" s="4" t="s">
        <v>29</v>
      </c>
    </row>
    <row r="2020" spans="1:17" ht="14.25" customHeight="1" x14ac:dyDescent="0.35">
      <c r="A2020" s="4" t="s">
        <v>513</v>
      </c>
      <c r="B2020" s="5">
        <v>45375</v>
      </c>
      <c r="C2020" s="4" t="s">
        <v>42</v>
      </c>
      <c r="D2020" s="4" t="s">
        <v>72</v>
      </c>
      <c r="E2020" s="4" t="s">
        <v>20</v>
      </c>
      <c r="F2020" s="4" t="s">
        <v>69</v>
      </c>
      <c r="G2020" s="4">
        <v>2019</v>
      </c>
      <c r="H2020" s="4" t="s">
        <v>65</v>
      </c>
      <c r="I2020" s="4">
        <v>21925</v>
      </c>
      <c r="J2020" s="4" t="s">
        <v>35</v>
      </c>
      <c r="K2020" s="4" t="s">
        <v>42</v>
      </c>
      <c r="L2020" s="4" t="s">
        <v>47</v>
      </c>
      <c r="M2020" s="6" t="s">
        <v>25</v>
      </c>
      <c r="N2020" s="4" t="s">
        <v>58</v>
      </c>
      <c r="O2020" s="4" t="s">
        <v>27</v>
      </c>
      <c r="P2020" s="4" t="s">
        <v>50</v>
      </c>
      <c r="Q2020" s="4" t="s">
        <v>51</v>
      </c>
    </row>
    <row r="2021" spans="1:17" ht="14.25" customHeight="1" x14ac:dyDescent="0.35">
      <c r="A2021" s="4" t="s">
        <v>1599</v>
      </c>
      <c r="B2021" s="5">
        <v>45403</v>
      </c>
      <c r="C2021" s="4" t="s">
        <v>53</v>
      </c>
      <c r="D2021" s="4" t="s">
        <v>19</v>
      </c>
      <c r="E2021" s="4" t="s">
        <v>63</v>
      </c>
      <c r="F2021" s="4" t="s">
        <v>69</v>
      </c>
      <c r="G2021" s="4">
        <v>2021</v>
      </c>
      <c r="H2021" s="4" t="s">
        <v>34</v>
      </c>
      <c r="I2021" s="4">
        <v>39420</v>
      </c>
      <c r="J2021" s="4" t="s">
        <v>23</v>
      </c>
      <c r="K2021" s="4" t="s">
        <v>36</v>
      </c>
      <c r="L2021" s="4" t="s">
        <v>37</v>
      </c>
      <c r="M2021" s="6" t="s">
        <v>57</v>
      </c>
      <c r="N2021" s="4">
        <v>8</v>
      </c>
      <c r="O2021" s="4" t="s">
        <v>27</v>
      </c>
      <c r="P2021" s="4" t="s">
        <v>40</v>
      </c>
      <c r="Q2021" s="4" t="s">
        <v>29</v>
      </c>
    </row>
    <row r="2022" spans="1:17" ht="14.25" customHeight="1" x14ac:dyDescent="0.35">
      <c r="A2022" s="4" t="s">
        <v>1600</v>
      </c>
      <c r="B2022" s="7">
        <v>45380</v>
      </c>
      <c r="C2022" s="4" t="s">
        <v>18</v>
      </c>
      <c r="D2022" s="4" t="s">
        <v>62</v>
      </c>
      <c r="E2022" s="4" t="s">
        <v>20</v>
      </c>
      <c r="F2022" s="4" t="s">
        <v>64</v>
      </c>
      <c r="G2022" s="4">
        <v>2021</v>
      </c>
      <c r="H2022" s="4" t="s">
        <v>44</v>
      </c>
      <c r="I2022" s="4">
        <v>43750</v>
      </c>
      <c r="J2022" s="4" t="s">
        <v>55</v>
      </c>
      <c r="K2022" s="4" t="s">
        <v>46</v>
      </c>
      <c r="L2022" s="4" t="s">
        <v>37</v>
      </c>
      <c r="M2022" s="6" t="s">
        <v>38</v>
      </c>
      <c r="N2022" s="4" t="s">
        <v>26</v>
      </c>
      <c r="O2022" s="4" t="s">
        <v>82</v>
      </c>
      <c r="P2022" s="4" t="s">
        <v>50</v>
      </c>
      <c r="Q2022" s="4" t="s">
        <v>51</v>
      </c>
    </row>
    <row r="2023" spans="1:17" ht="14.25" customHeight="1" x14ac:dyDescent="0.35">
      <c r="A2023" s="4" t="s">
        <v>158</v>
      </c>
      <c r="B2023" s="7">
        <v>45600</v>
      </c>
      <c r="C2023" s="4" t="s">
        <v>31</v>
      </c>
      <c r="D2023" s="4" t="s">
        <v>84</v>
      </c>
      <c r="E2023" s="4" t="s">
        <v>73</v>
      </c>
      <c r="F2023" s="4" t="s">
        <v>43</v>
      </c>
      <c r="G2023" s="4">
        <v>2021</v>
      </c>
      <c r="H2023" s="4" t="s">
        <v>34</v>
      </c>
      <c r="I2023" s="4">
        <v>39330</v>
      </c>
      <c r="J2023" s="4" t="s">
        <v>35</v>
      </c>
      <c r="K2023" s="4" t="s">
        <v>42</v>
      </c>
      <c r="L2023" s="4" t="s">
        <v>56</v>
      </c>
      <c r="M2023" s="6" t="s">
        <v>48</v>
      </c>
      <c r="N2023" s="4" t="s">
        <v>49</v>
      </c>
      <c r="O2023" s="4" t="s">
        <v>82</v>
      </c>
      <c r="P2023" s="4" t="s">
        <v>28</v>
      </c>
      <c r="Q2023" s="4" t="s">
        <v>70</v>
      </c>
    </row>
    <row r="2024" spans="1:17" ht="14.25" customHeight="1" x14ac:dyDescent="0.35">
      <c r="A2024" s="4" t="s">
        <v>1601</v>
      </c>
      <c r="B2024" s="7">
        <v>45369</v>
      </c>
      <c r="C2024" s="4" t="s">
        <v>53</v>
      </c>
      <c r="D2024" s="4" t="s">
        <v>32</v>
      </c>
      <c r="E2024" s="4" t="s">
        <v>63</v>
      </c>
      <c r="F2024" s="4" t="s">
        <v>43</v>
      </c>
      <c r="G2024" s="4">
        <v>2021</v>
      </c>
      <c r="H2024" s="4" t="s">
        <v>22</v>
      </c>
      <c r="I2024" s="4">
        <v>26190</v>
      </c>
      <c r="J2024" s="4" t="s">
        <v>23</v>
      </c>
      <c r="K2024" s="4" t="s">
        <v>36</v>
      </c>
      <c r="L2024" s="4" t="s">
        <v>56</v>
      </c>
      <c r="M2024" s="6" t="s">
        <v>57</v>
      </c>
      <c r="N2024" s="4" t="s">
        <v>58</v>
      </c>
      <c r="O2024" s="4" t="s">
        <v>82</v>
      </c>
      <c r="P2024" s="4" t="s">
        <v>28</v>
      </c>
      <c r="Q2024" s="4" t="s">
        <v>51</v>
      </c>
    </row>
    <row r="2025" spans="1:17" ht="14.25" customHeight="1" x14ac:dyDescent="0.35">
      <c r="A2025" s="4" t="s">
        <v>1602</v>
      </c>
      <c r="B2025" s="7">
        <v>45585</v>
      </c>
      <c r="C2025" s="4" t="s">
        <v>18</v>
      </c>
      <c r="D2025" s="4" t="s">
        <v>62</v>
      </c>
      <c r="E2025" s="4" t="s">
        <v>79</v>
      </c>
      <c r="F2025" s="4" t="s">
        <v>43</v>
      </c>
      <c r="G2025" s="4">
        <v>2019</v>
      </c>
      <c r="H2025" s="4" t="s">
        <v>34</v>
      </c>
      <c r="I2025" s="4">
        <v>38250</v>
      </c>
      <c r="J2025" s="4" t="s">
        <v>66</v>
      </c>
      <c r="K2025" s="4" t="s">
        <v>36</v>
      </c>
      <c r="L2025" s="4" t="s">
        <v>47</v>
      </c>
      <c r="M2025" s="6" t="s">
        <v>25</v>
      </c>
      <c r="N2025" s="4" t="s">
        <v>58</v>
      </c>
      <c r="O2025" s="4" t="s">
        <v>82</v>
      </c>
      <c r="P2025" s="4" t="s">
        <v>28</v>
      </c>
      <c r="Q2025" s="4" t="s">
        <v>51</v>
      </c>
    </row>
    <row r="2026" spans="1:17" ht="14.25" customHeight="1" x14ac:dyDescent="0.35">
      <c r="A2026" s="4" t="s">
        <v>1603</v>
      </c>
      <c r="B2026" s="7">
        <v>45411</v>
      </c>
      <c r="C2026" s="4" t="s">
        <v>42</v>
      </c>
      <c r="D2026" s="4" t="s">
        <v>19</v>
      </c>
      <c r="E2026" s="4" t="s">
        <v>20</v>
      </c>
      <c r="F2026" s="4" t="s">
        <v>64</v>
      </c>
      <c r="G2026" s="4">
        <v>2020</v>
      </c>
      <c r="H2026" s="4" t="s">
        <v>65</v>
      </c>
      <c r="I2026" s="4">
        <v>20250</v>
      </c>
      <c r="J2026" s="4" t="s">
        <v>66</v>
      </c>
      <c r="K2026" s="4" t="s">
        <v>36</v>
      </c>
      <c r="L2026" s="4" t="s">
        <v>87</v>
      </c>
      <c r="M2026" s="6" t="s">
        <v>48</v>
      </c>
      <c r="N2026" s="4">
        <v>8</v>
      </c>
      <c r="O2026" s="4" t="s">
        <v>82</v>
      </c>
      <c r="P2026" s="4" t="s">
        <v>28</v>
      </c>
      <c r="Q2026" s="4" t="s">
        <v>60</v>
      </c>
    </row>
    <row r="2027" spans="1:17" ht="14.25" customHeight="1" x14ac:dyDescent="0.35">
      <c r="A2027" s="4" t="s">
        <v>796</v>
      </c>
      <c r="B2027" s="7">
        <v>45566</v>
      </c>
      <c r="C2027" s="4" t="s">
        <v>18</v>
      </c>
      <c r="D2027" s="4" t="s">
        <v>72</v>
      </c>
      <c r="E2027" s="4" t="s">
        <v>20</v>
      </c>
      <c r="F2027" s="4" t="s">
        <v>21</v>
      </c>
      <c r="G2027" s="4">
        <v>2022</v>
      </c>
      <c r="H2027" s="4" t="s">
        <v>22</v>
      </c>
      <c r="I2027" s="4">
        <v>24000</v>
      </c>
      <c r="J2027" s="4" t="s">
        <v>66</v>
      </c>
      <c r="K2027" s="4" t="s">
        <v>77</v>
      </c>
      <c r="L2027" s="4" t="s">
        <v>37</v>
      </c>
      <c r="M2027" s="6" t="s">
        <v>25</v>
      </c>
      <c r="N2027" s="4">
        <v>8</v>
      </c>
      <c r="O2027" s="4" t="s">
        <v>27</v>
      </c>
      <c r="P2027" s="4" t="s">
        <v>28</v>
      </c>
      <c r="Q2027" s="4" t="s">
        <v>51</v>
      </c>
    </row>
    <row r="2028" spans="1:17" ht="14.25" customHeight="1" x14ac:dyDescent="0.35">
      <c r="A2028" s="4" t="s">
        <v>703</v>
      </c>
      <c r="B2028" s="7">
        <v>45466</v>
      </c>
      <c r="C2028" s="4" t="s">
        <v>76</v>
      </c>
      <c r="D2028" s="4" t="s">
        <v>19</v>
      </c>
      <c r="E2028" s="4" t="s">
        <v>86</v>
      </c>
      <c r="F2028" s="4" t="s">
        <v>43</v>
      </c>
      <c r="G2028" s="4">
        <v>2019</v>
      </c>
      <c r="H2028" s="4" t="s">
        <v>65</v>
      </c>
      <c r="I2028" s="4">
        <v>19500</v>
      </c>
      <c r="J2028" s="4" t="s">
        <v>45</v>
      </c>
      <c r="K2028" s="4" t="s">
        <v>42</v>
      </c>
      <c r="L2028" s="4" t="s">
        <v>24</v>
      </c>
      <c r="M2028" s="6" t="s">
        <v>38</v>
      </c>
      <c r="N2028" s="4" t="s">
        <v>26</v>
      </c>
      <c r="O2028" s="4" t="s">
        <v>59</v>
      </c>
      <c r="P2028" s="4" t="s">
        <v>50</v>
      </c>
      <c r="Q2028" s="4" t="s">
        <v>70</v>
      </c>
    </row>
    <row r="2029" spans="1:17" ht="14.25" customHeight="1" x14ac:dyDescent="0.35">
      <c r="A2029" s="4" t="s">
        <v>776</v>
      </c>
      <c r="B2029" s="7">
        <v>45363</v>
      </c>
      <c r="C2029" s="4" t="s">
        <v>76</v>
      </c>
      <c r="D2029" s="4" t="s">
        <v>84</v>
      </c>
      <c r="E2029" s="4" t="s">
        <v>89</v>
      </c>
      <c r="F2029" s="4" t="s">
        <v>90</v>
      </c>
      <c r="G2029" s="4">
        <v>2020</v>
      </c>
      <c r="H2029" s="4" t="s">
        <v>22</v>
      </c>
      <c r="I2029" s="4">
        <v>22500</v>
      </c>
      <c r="J2029" s="4" t="s">
        <v>35</v>
      </c>
      <c r="K2029" s="4" t="s">
        <v>42</v>
      </c>
      <c r="L2029" s="4" t="s">
        <v>24</v>
      </c>
      <c r="M2029" s="6" t="s">
        <v>38</v>
      </c>
      <c r="N2029" s="4">
        <v>8</v>
      </c>
      <c r="O2029" s="4" t="s">
        <v>39</v>
      </c>
      <c r="P2029" s="4" t="s">
        <v>40</v>
      </c>
      <c r="Q2029" s="4" t="s">
        <v>70</v>
      </c>
    </row>
    <row r="2030" spans="1:17" ht="14.25" customHeight="1" x14ac:dyDescent="0.35">
      <c r="A2030" s="4" t="s">
        <v>1604</v>
      </c>
      <c r="B2030" s="7">
        <v>45561</v>
      </c>
      <c r="C2030" s="4" t="s">
        <v>42</v>
      </c>
      <c r="D2030" s="4" t="s">
        <v>84</v>
      </c>
      <c r="E2030" s="4" t="s">
        <v>20</v>
      </c>
      <c r="F2030" s="4" t="s">
        <v>90</v>
      </c>
      <c r="G2030" s="4">
        <v>2020</v>
      </c>
      <c r="H2030" s="4" t="s">
        <v>44</v>
      </c>
      <c r="I2030" s="4">
        <v>44000</v>
      </c>
      <c r="J2030" s="4" t="s">
        <v>45</v>
      </c>
      <c r="K2030" s="4" t="s">
        <v>36</v>
      </c>
      <c r="L2030" s="4" t="s">
        <v>87</v>
      </c>
      <c r="M2030" s="6" t="s">
        <v>48</v>
      </c>
      <c r="N2030" s="4">
        <v>8</v>
      </c>
      <c r="O2030" s="4" t="s">
        <v>74</v>
      </c>
      <c r="P2030" s="4" t="s">
        <v>28</v>
      </c>
      <c r="Q2030" s="4" t="s">
        <v>29</v>
      </c>
    </row>
    <row r="2031" spans="1:17" ht="14.25" customHeight="1" x14ac:dyDescent="0.35">
      <c r="A2031" s="4" t="s">
        <v>1605</v>
      </c>
      <c r="B2031" s="7">
        <v>45385</v>
      </c>
      <c r="C2031" s="4" t="s">
        <v>76</v>
      </c>
      <c r="D2031" s="4" t="s">
        <v>72</v>
      </c>
      <c r="E2031" s="4" t="s">
        <v>33</v>
      </c>
      <c r="F2031" s="4" t="s">
        <v>64</v>
      </c>
      <c r="G2031" s="4">
        <v>2020</v>
      </c>
      <c r="H2031" s="4" t="s">
        <v>34</v>
      </c>
      <c r="I2031" s="4">
        <v>39555</v>
      </c>
      <c r="J2031" s="4" t="s">
        <v>23</v>
      </c>
      <c r="K2031" s="4" t="s">
        <v>42</v>
      </c>
      <c r="L2031" s="4" t="s">
        <v>24</v>
      </c>
      <c r="M2031" s="6" t="s">
        <v>25</v>
      </c>
      <c r="N2031" s="4">
        <v>8</v>
      </c>
      <c r="O2031" s="4" t="s">
        <v>27</v>
      </c>
      <c r="P2031" s="4" t="s">
        <v>28</v>
      </c>
      <c r="Q2031" s="4" t="s">
        <v>60</v>
      </c>
    </row>
    <row r="2032" spans="1:17" ht="14.25" customHeight="1" x14ac:dyDescent="0.35">
      <c r="A2032" s="4" t="s">
        <v>1606</v>
      </c>
      <c r="B2032" s="7">
        <v>45611</v>
      </c>
      <c r="C2032" s="4" t="s">
        <v>42</v>
      </c>
      <c r="D2032" s="4" t="s">
        <v>62</v>
      </c>
      <c r="E2032" s="4" t="s">
        <v>20</v>
      </c>
      <c r="F2032" s="4" t="s">
        <v>21</v>
      </c>
      <c r="G2032" s="4">
        <v>2021</v>
      </c>
      <c r="H2032" s="4" t="s">
        <v>65</v>
      </c>
      <c r="I2032" s="4">
        <v>21950</v>
      </c>
      <c r="J2032" s="4" t="s">
        <v>55</v>
      </c>
      <c r="K2032" s="4" t="s">
        <v>46</v>
      </c>
      <c r="L2032" s="4" t="s">
        <v>56</v>
      </c>
      <c r="M2032" s="6" t="s">
        <v>38</v>
      </c>
      <c r="N2032" s="4" t="s">
        <v>26</v>
      </c>
      <c r="O2032" s="4" t="s">
        <v>39</v>
      </c>
      <c r="P2032" s="4" t="s">
        <v>28</v>
      </c>
      <c r="Q2032" s="4" t="s">
        <v>51</v>
      </c>
    </row>
    <row r="2033" spans="1:17" ht="14.25" customHeight="1" x14ac:dyDescent="0.35">
      <c r="A2033" s="4" t="s">
        <v>337</v>
      </c>
      <c r="B2033" s="7">
        <v>45532</v>
      </c>
      <c r="C2033" s="4" t="s">
        <v>53</v>
      </c>
      <c r="D2033" s="4" t="s">
        <v>84</v>
      </c>
      <c r="E2033" s="4" t="s">
        <v>20</v>
      </c>
      <c r="F2033" s="4" t="s">
        <v>21</v>
      </c>
      <c r="G2033" s="4">
        <v>2019</v>
      </c>
      <c r="H2033" s="4" t="s">
        <v>22</v>
      </c>
      <c r="I2033" s="4">
        <v>26310</v>
      </c>
      <c r="J2033" s="4" t="s">
        <v>35</v>
      </c>
      <c r="K2033" s="4" t="s">
        <v>77</v>
      </c>
      <c r="L2033" s="4" t="s">
        <v>37</v>
      </c>
      <c r="M2033" s="6" t="s">
        <v>38</v>
      </c>
      <c r="N2033" s="4" t="s">
        <v>49</v>
      </c>
      <c r="O2033" s="4" t="s">
        <v>74</v>
      </c>
      <c r="P2033" s="4" t="s">
        <v>40</v>
      </c>
      <c r="Q2033" s="4" t="s">
        <v>29</v>
      </c>
    </row>
    <row r="2034" spans="1:17" ht="14.25" customHeight="1" x14ac:dyDescent="0.35">
      <c r="A2034" s="4" t="s">
        <v>1607</v>
      </c>
      <c r="B2034" s="5">
        <v>45497</v>
      </c>
      <c r="C2034" s="4" t="s">
        <v>42</v>
      </c>
      <c r="D2034" s="4" t="s">
        <v>62</v>
      </c>
      <c r="E2034" s="4" t="s">
        <v>63</v>
      </c>
      <c r="F2034" s="4" t="s">
        <v>90</v>
      </c>
      <c r="G2034" s="4">
        <v>2020</v>
      </c>
      <c r="H2034" s="4" t="s">
        <v>34</v>
      </c>
      <c r="I2034" s="4">
        <v>39420</v>
      </c>
      <c r="J2034" s="4" t="s">
        <v>45</v>
      </c>
      <c r="K2034" s="4" t="s">
        <v>36</v>
      </c>
      <c r="L2034" s="4" t="s">
        <v>37</v>
      </c>
      <c r="M2034" s="6" t="s">
        <v>48</v>
      </c>
      <c r="N2034" s="4" t="s">
        <v>26</v>
      </c>
      <c r="O2034" s="4" t="s">
        <v>82</v>
      </c>
      <c r="P2034" s="4" t="s">
        <v>50</v>
      </c>
      <c r="Q2034" s="4" t="s">
        <v>29</v>
      </c>
    </row>
    <row r="2035" spans="1:17" ht="14.25" customHeight="1" x14ac:dyDescent="0.35">
      <c r="A2035" s="4" t="s">
        <v>1608</v>
      </c>
      <c r="B2035" s="5">
        <v>45556</v>
      </c>
      <c r="C2035" s="4" t="s">
        <v>53</v>
      </c>
      <c r="D2035" s="4" t="s">
        <v>72</v>
      </c>
      <c r="E2035" s="4" t="s">
        <v>20</v>
      </c>
      <c r="F2035" s="4" t="s">
        <v>81</v>
      </c>
      <c r="G2035" s="4">
        <v>2022</v>
      </c>
      <c r="H2035" s="4" t="s">
        <v>54</v>
      </c>
      <c r="I2035" s="4">
        <v>17500</v>
      </c>
      <c r="J2035" s="4" t="s">
        <v>23</v>
      </c>
      <c r="K2035" s="4" t="s">
        <v>42</v>
      </c>
      <c r="L2035" s="4" t="s">
        <v>24</v>
      </c>
      <c r="M2035" s="6" t="s">
        <v>48</v>
      </c>
      <c r="N2035" s="4" t="s">
        <v>67</v>
      </c>
      <c r="O2035" s="4" t="s">
        <v>59</v>
      </c>
      <c r="P2035" s="4" t="s">
        <v>40</v>
      </c>
      <c r="Q2035" s="4" t="s">
        <v>29</v>
      </c>
    </row>
    <row r="2036" spans="1:17" ht="14.25" customHeight="1" x14ac:dyDescent="0.35">
      <c r="A2036" s="4" t="s">
        <v>1609</v>
      </c>
      <c r="B2036" s="5">
        <v>45400</v>
      </c>
      <c r="C2036" s="4" t="s">
        <v>18</v>
      </c>
      <c r="D2036" s="4" t="s">
        <v>19</v>
      </c>
      <c r="E2036" s="4" t="s">
        <v>73</v>
      </c>
      <c r="F2036" s="4" t="s">
        <v>69</v>
      </c>
      <c r="G2036" s="4">
        <v>2022</v>
      </c>
      <c r="H2036" s="4" t="s">
        <v>65</v>
      </c>
      <c r="I2036" s="4">
        <v>21850</v>
      </c>
      <c r="J2036" s="4" t="s">
        <v>35</v>
      </c>
      <c r="K2036" s="4" t="s">
        <v>77</v>
      </c>
      <c r="L2036" s="4" t="s">
        <v>87</v>
      </c>
      <c r="M2036" s="6" t="s">
        <v>57</v>
      </c>
      <c r="N2036" s="4">
        <v>8</v>
      </c>
      <c r="O2036" s="4" t="s">
        <v>27</v>
      </c>
      <c r="P2036" s="4" t="s">
        <v>50</v>
      </c>
      <c r="Q2036" s="4" t="s">
        <v>51</v>
      </c>
    </row>
    <row r="2037" spans="1:17" ht="14.25" customHeight="1" x14ac:dyDescent="0.35">
      <c r="A2037" s="4" t="s">
        <v>1466</v>
      </c>
      <c r="B2037" s="5">
        <v>45399</v>
      </c>
      <c r="C2037" s="4" t="s">
        <v>18</v>
      </c>
      <c r="D2037" s="4" t="s">
        <v>32</v>
      </c>
      <c r="E2037" s="4" t="s">
        <v>63</v>
      </c>
      <c r="F2037" s="4" t="s">
        <v>81</v>
      </c>
      <c r="G2037" s="4">
        <v>2018</v>
      </c>
      <c r="H2037" s="4" t="s">
        <v>44</v>
      </c>
      <c r="I2037" s="4">
        <v>43650</v>
      </c>
      <c r="J2037" s="4" t="s">
        <v>23</v>
      </c>
      <c r="K2037" s="4" t="s">
        <v>36</v>
      </c>
      <c r="L2037" s="4" t="s">
        <v>56</v>
      </c>
      <c r="M2037" s="6" t="s">
        <v>38</v>
      </c>
      <c r="N2037" s="4" t="s">
        <v>67</v>
      </c>
      <c r="O2037" s="4" t="s">
        <v>59</v>
      </c>
      <c r="P2037" s="4" t="s">
        <v>28</v>
      </c>
      <c r="Q2037" s="4" t="s">
        <v>29</v>
      </c>
    </row>
    <row r="2038" spans="1:17" ht="14.25" customHeight="1" x14ac:dyDescent="0.35">
      <c r="A2038" s="4" t="s">
        <v>1610</v>
      </c>
      <c r="B2038" s="5">
        <v>45635</v>
      </c>
      <c r="C2038" s="4" t="s">
        <v>42</v>
      </c>
      <c r="D2038" s="4" t="s">
        <v>62</v>
      </c>
      <c r="E2038" s="4" t="s">
        <v>79</v>
      </c>
      <c r="F2038" s="4" t="s">
        <v>43</v>
      </c>
      <c r="G2038" s="4">
        <v>2020</v>
      </c>
      <c r="H2038" s="4" t="s">
        <v>22</v>
      </c>
      <c r="I2038" s="4">
        <v>25500</v>
      </c>
      <c r="J2038" s="4" t="s">
        <v>23</v>
      </c>
      <c r="K2038" s="4" t="s">
        <v>42</v>
      </c>
      <c r="L2038" s="4" t="s">
        <v>47</v>
      </c>
      <c r="M2038" s="6" t="s">
        <v>25</v>
      </c>
      <c r="N2038" s="4" t="s">
        <v>67</v>
      </c>
      <c r="O2038" s="4" t="s">
        <v>74</v>
      </c>
      <c r="P2038" s="4" t="s">
        <v>28</v>
      </c>
      <c r="Q2038" s="4" t="s">
        <v>51</v>
      </c>
    </row>
    <row r="2039" spans="1:17" ht="14.25" customHeight="1" x14ac:dyDescent="0.35">
      <c r="A2039" s="4" t="s">
        <v>1611</v>
      </c>
      <c r="B2039" s="5">
        <v>45575</v>
      </c>
      <c r="C2039" s="4" t="s">
        <v>42</v>
      </c>
      <c r="D2039" s="4" t="s">
        <v>84</v>
      </c>
      <c r="E2039" s="4" t="s">
        <v>20</v>
      </c>
      <c r="F2039" s="4" t="s">
        <v>64</v>
      </c>
      <c r="G2039" s="4">
        <v>2019</v>
      </c>
      <c r="H2039" s="4" t="s">
        <v>65</v>
      </c>
      <c r="I2039" s="4">
        <v>20250</v>
      </c>
      <c r="J2039" s="4" t="s">
        <v>66</v>
      </c>
      <c r="K2039" s="4" t="s">
        <v>36</v>
      </c>
      <c r="L2039" s="4" t="s">
        <v>37</v>
      </c>
      <c r="M2039" s="6" t="s">
        <v>38</v>
      </c>
      <c r="N2039" s="4" t="s">
        <v>58</v>
      </c>
      <c r="O2039" s="4" t="s">
        <v>39</v>
      </c>
      <c r="P2039" s="4" t="s">
        <v>28</v>
      </c>
      <c r="Q2039" s="4" t="s">
        <v>60</v>
      </c>
    </row>
    <row r="2040" spans="1:17" ht="14.25" customHeight="1" x14ac:dyDescent="0.35">
      <c r="A2040" s="4" t="s">
        <v>1612</v>
      </c>
      <c r="B2040" s="5">
        <v>45564</v>
      </c>
      <c r="C2040" s="4" t="s">
        <v>31</v>
      </c>
      <c r="D2040" s="4" t="s">
        <v>84</v>
      </c>
      <c r="E2040" s="4" t="s">
        <v>20</v>
      </c>
      <c r="F2040" s="4" t="s">
        <v>64</v>
      </c>
      <c r="G2040" s="4">
        <v>2021</v>
      </c>
      <c r="H2040" s="4" t="s">
        <v>65</v>
      </c>
      <c r="I2040" s="4">
        <v>20000</v>
      </c>
      <c r="J2040" s="4" t="s">
        <v>55</v>
      </c>
      <c r="K2040" s="4" t="s">
        <v>18</v>
      </c>
      <c r="L2040" s="4" t="s">
        <v>47</v>
      </c>
      <c r="M2040" s="6" t="s">
        <v>57</v>
      </c>
      <c r="N2040" s="4" t="s">
        <v>26</v>
      </c>
      <c r="O2040" s="4" t="s">
        <v>59</v>
      </c>
      <c r="P2040" s="4" t="s">
        <v>28</v>
      </c>
      <c r="Q2040" s="4" t="s">
        <v>29</v>
      </c>
    </row>
    <row r="2041" spans="1:17" ht="14.25" customHeight="1" x14ac:dyDescent="0.35">
      <c r="A2041" s="4" t="s">
        <v>1613</v>
      </c>
      <c r="B2041" s="5">
        <v>45534</v>
      </c>
      <c r="C2041" s="4" t="s">
        <v>53</v>
      </c>
      <c r="D2041" s="4" t="s">
        <v>72</v>
      </c>
      <c r="E2041" s="4" t="s">
        <v>86</v>
      </c>
      <c r="F2041" s="4" t="s">
        <v>81</v>
      </c>
      <c r="G2041" s="4">
        <v>2018</v>
      </c>
      <c r="H2041" s="4" t="s">
        <v>54</v>
      </c>
      <c r="I2041" s="4">
        <v>15600</v>
      </c>
      <c r="J2041" s="4" t="s">
        <v>23</v>
      </c>
      <c r="K2041" s="4" t="s">
        <v>18</v>
      </c>
      <c r="L2041" s="4" t="s">
        <v>37</v>
      </c>
      <c r="M2041" s="6" t="s">
        <v>38</v>
      </c>
      <c r="N2041" s="4" t="s">
        <v>67</v>
      </c>
      <c r="O2041" s="4" t="s">
        <v>74</v>
      </c>
      <c r="P2041" s="4" t="s">
        <v>28</v>
      </c>
      <c r="Q2041" s="4" t="s">
        <v>51</v>
      </c>
    </row>
    <row r="2042" spans="1:17" ht="14.25" customHeight="1" x14ac:dyDescent="0.35">
      <c r="A2042" s="4" t="s">
        <v>1614</v>
      </c>
      <c r="B2042" s="5">
        <v>45541</v>
      </c>
      <c r="C2042" s="4" t="s">
        <v>18</v>
      </c>
      <c r="D2042" s="4" t="s">
        <v>72</v>
      </c>
      <c r="E2042" s="4" t="s">
        <v>89</v>
      </c>
      <c r="F2042" s="4" t="s">
        <v>69</v>
      </c>
      <c r="G2042" s="4">
        <v>2020</v>
      </c>
      <c r="H2042" s="4" t="s">
        <v>44</v>
      </c>
      <c r="I2042" s="4">
        <v>37500</v>
      </c>
      <c r="J2042" s="4" t="s">
        <v>55</v>
      </c>
      <c r="K2042" s="4" t="s">
        <v>42</v>
      </c>
      <c r="L2042" s="4" t="s">
        <v>37</v>
      </c>
      <c r="M2042" s="6" t="s">
        <v>48</v>
      </c>
      <c r="N2042" s="4" t="s">
        <v>26</v>
      </c>
      <c r="O2042" s="4" t="s">
        <v>39</v>
      </c>
      <c r="P2042" s="4" t="s">
        <v>50</v>
      </c>
      <c r="Q2042" s="4" t="s">
        <v>70</v>
      </c>
    </row>
    <row r="2043" spans="1:17" ht="14.25" customHeight="1" x14ac:dyDescent="0.35">
      <c r="A2043" s="4" t="s">
        <v>1615</v>
      </c>
      <c r="B2043" s="5">
        <v>45599</v>
      </c>
      <c r="C2043" s="4" t="s">
        <v>42</v>
      </c>
      <c r="D2043" s="4" t="s">
        <v>32</v>
      </c>
      <c r="E2043" s="4" t="s">
        <v>20</v>
      </c>
      <c r="F2043" s="4" t="s">
        <v>64</v>
      </c>
      <c r="G2043" s="4">
        <v>2021</v>
      </c>
      <c r="H2043" s="4" t="s">
        <v>54</v>
      </c>
      <c r="I2043" s="4">
        <v>17600</v>
      </c>
      <c r="J2043" s="4" t="s">
        <v>45</v>
      </c>
      <c r="K2043" s="4" t="s">
        <v>36</v>
      </c>
      <c r="L2043" s="4" t="s">
        <v>87</v>
      </c>
      <c r="M2043" s="6" t="s">
        <v>25</v>
      </c>
      <c r="N2043" s="4" t="s">
        <v>58</v>
      </c>
      <c r="O2043" s="4" t="s">
        <v>27</v>
      </c>
      <c r="P2043" s="4" t="s">
        <v>40</v>
      </c>
      <c r="Q2043" s="4" t="s">
        <v>70</v>
      </c>
    </row>
    <row r="2044" spans="1:17" ht="14.25" customHeight="1" x14ac:dyDescent="0.35">
      <c r="A2044" s="4" t="s">
        <v>1600</v>
      </c>
      <c r="B2044" s="5">
        <v>45418</v>
      </c>
      <c r="C2044" s="4" t="s">
        <v>76</v>
      </c>
      <c r="D2044" s="4" t="s">
        <v>62</v>
      </c>
      <c r="E2044" s="4" t="s">
        <v>33</v>
      </c>
      <c r="F2044" s="4" t="s">
        <v>69</v>
      </c>
      <c r="G2044" s="4">
        <v>2019</v>
      </c>
      <c r="H2044" s="4" t="s">
        <v>22</v>
      </c>
      <c r="I2044" s="4">
        <v>26370</v>
      </c>
      <c r="J2044" s="4" t="s">
        <v>45</v>
      </c>
      <c r="K2044" s="4" t="s">
        <v>77</v>
      </c>
      <c r="L2044" s="4" t="s">
        <v>56</v>
      </c>
      <c r="M2044" s="6" t="s">
        <v>48</v>
      </c>
      <c r="N2044" s="4" t="s">
        <v>49</v>
      </c>
      <c r="O2044" s="4" t="s">
        <v>59</v>
      </c>
      <c r="P2044" s="4" t="s">
        <v>28</v>
      </c>
      <c r="Q2044" s="4" t="s">
        <v>70</v>
      </c>
    </row>
    <row r="2045" spans="1:17" ht="14.25" customHeight="1" x14ac:dyDescent="0.35">
      <c r="A2045" s="4" t="s">
        <v>1616</v>
      </c>
      <c r="B2045" s="5">
        <v>45650</v>
      </c>
      <c r="C2045" s="4" t="s">
        <v>18</v>
      </c>
      <c r="D2045" s="4" t="s">
        <v>84</v>
      </c>
      <c r="E2045" s="4" t="s">
        <v>20</v>
      </c>
      <c r="F2045" s="4" t="s">
        <v>69</v>
      </c>
      <c r="G2045" s="4">
        <v>2019</v>
      </c>
      <c r="H2045" s="4" t="s">
        <v>34</v>
      </c>
      <c r="I2045" s="4">
        <v>39510</v>
      </c>
      <c r="J2045" s="4" t="s">
        <v>66</v>
      </c>
      <c r="K2045" s="4" t="s">
        <v>18</v>
      </c>
      <c r="L2045" s="4" t="s">
        <v>87</v>
      </c>
      <c r="M2045" s="6" t="s">
        <v>57</v>
      </c>
      <c r="N2045" s="4" t="s">
        <v>49</v>
      </c>
      <c r="O2045" s="4" t="s">
        <v>82</v>
      </c>
      <c r="P2045" s="4" t="s">
        <v>28</v>
      </c>
      <c r="Q2045" s="4" t="s">
        <v>29</v>
      </c>
    </row>
    <row r="2046" spans="1:17" ht="14.25" customHeight="1" x14ac:dyDescent="0.35">
      <c r="A2046" s="4" t="s">
        <v>1617</v>
      </c>
      <c r="B2046" s="7">
        <v>45500</v>
      </c>
      <c r="C2046" s="4" t="s">
        <v>31</v>
      </c>
      <c r="D2046" s="4" t="s">
        <v>72</v>
      </c>
      <c r="E2046" s="4" t="s">
        <v>20</v>
      </c>
      <c r="F2046" s="4" t="s">
        <v>81</v>
      </c>
      <c r="G2046" s="4">
        <v>2018</v>
      </c>
      <c r="H2046" s="4" t="s">
        <v>65</v>
      </c>
      <c r="I2046" s="4">
        <v>21925</v>
      </c>
      <c r="J2046" s="4" t="s">
        <v>55</v>
      </c>
      <c r="K2046" s="4" t="s">
        <v>18</v>
      </c>
      <c r="L2046" s="4" t="s">
        <v>47</v>
      </c>
      <c r="M2046" s="6" t="s">
        <v>25</v>
      </c>
      <c r="N2046" s="4">
        <v>8</v>
      </c>
      <c r="O2046" s="4" t="s">
        <v>27</v>
      </c>
      <c r="P2046" s="4" t="s">
        <v>28</v>
      </c>
      <c r="Q2046" s="4" t="s">
        <v>51</v>
      </c>
    </row>
    <row r="2047" spans="1:17" ht="14.25" customHeight="1" x14ac:dyDescent="0.35">
      <c r="A2047" s="4" t="s">
        <v>1618</v>
      </c>
      <c r="B2047" s="7">
        <v>45638</v>
      </c>
      <c r="C2047" s="4" t="s">
        <v>18</v>
      </c>
      <c r="D2047" s="4" t="s">
        <v>84</v>
      </c>
      <c r="E2047" s="4" t="s">
        <v>63</v>
      </c>
      <c r="F2047" s="4" t="s">
        <v>43</v>
      </c>
      <c r="G2047" s="4">
        <v>2018</v>
      </c>
      <c r="H2047" s="4" t="s">
        <v>22</v>
      </c>
      <c r="I2047" s="4">
        <v>26280</v>
      </c>
      <c r="J2047" s="4" t="s">
        <v>23</v>
      </c>
      <c r="K2047" s="4" t="s">
        <v>42</v>
      </c>
      <c r="L2047" s="4" t="s">
        <v>37</v>
      </c>
      <c r="M2047" s="6" t="s">
        <v>38</v>
      </c>
      <c r="N2047" s="4">
        <v>8</v>
      </c>
      <c r="O2047" s="4" t="s">
        <v>39</v>
      </c>
      <c r="P2047" s="4" t="s">
        <v>40</v>
      </c>
      <c r="Q2047" s="4" t="s">
        <v>70</v>
      </c>
    </row>
    <row r="2048" spans="1:17" ht="14.25" customHeight="1" x14ac:dyDescent="0.35">
      <c r="A2048" s="4" t="s">
        <v>1619</v>
      </c>
      <c r="B2048" s="5">
        <v>45564</v>
      </c>
      <c r="C2048" s="4" t="s">
        <v>53</v>
      </c>
      <c r="D2048" s="4" t="s">
        <v>19</v>
      </c>
      <c r="E2048" s="4" t="s">
        <v>20</v>
      </c>
      <c r="F2048" s="4" t="s">
        <v>21</v>
      </c>
      <c r="G2048" s="4">
        <v>2020</v>
      </c>
      <c r="H2048" s="4" t="s">
        <v>22</v>
      </c>
      <c r="I2048" s="4">
        <v>26250</v>
      </c>
      <c r="J2048" s="4" t="s">
        <v>35</v>
      </c>
      <c r="K2048" s="4" t="s">
        <v>46</v>
      </c>
      <c r="L2048" s="4" t="s">
        <v>87</v>
      </c>
      <c r="M2048" s="6" t="s">
        <v>38</v>
      </c>
      <c r="N2048" s="4">
        <v>8</v>
      </c>
      <c r="O2048" s="4" t="s">
        <v>82</v>
      </c>
      <c r="P2048" s="4" t="s">
        <v>50</v>
      </c>
      <c r="Q2048" s="4" t="s">
        <v>51</v>
      </c>
    </row>
    <row r="2049" spans="1:17" ht="14.25" customHeight="1" x14ac:dyDescent="0.35">
      <c r="A2049" s="4" t="s">
        <v>1620</v>
      </c>
      <c r="B2049" s="5">
        <v>45609</v>
      </c>
      <c r="C2049" s="4" t="s">
        <v>53</v>
      </c>
      <c r="D2049" s="4" t="s">
        <v>72</v>
      </c>
      <c r="E2049" s="4" t="s">
        <v>73</v>
      </c>
      <c r="F2049" s="4" t="s">
        <v>69</v>
      </c>
      <c r="G2049" s="4">
        <v>2021</v>
      </c>
      <c r="H2049" s="4" t="s">
        <v>44</v>
      </c>
      <c r="I2049" s="4">
        <v>43700</v>
      </c>
      <c r="J2049" s="4" t="s">
        <v>55</v>
      </c>
      <c r="K2049" s="4" t="s">
        <v>18</v>
      </c>
      <c r="L2049" s="4" t="s">
        <v>47</v>
      </c>
      <c r="M2049" s="6" t="s">
        <v>38</v>
      </c>
      <c r="N2049" s="4" t="s">
        <v>67</v>
      </c>
      <c r="O2049" s="4" t="s">
        <v>59</v>
      </c>
      <c r="P2049" s="4" t="s">
        <v>40</v>
      </c>
      <c r="Q2049" s="4" t="s">
        <v>51</v>
      </c>
    </row>
    <row r="2050" spans="1:17" ht="14.25" customHeight="1" x14ac:dyDescent="0.35">
      <c r="A2050" s="4" t="s">
        <v>1621</v>
      </c>
      <c r="B2050" s="5">
        <v>45459</v>
      </c>
      <c r="C2050" s="4" t="s">
        <v>31</v>
      </c>
      <c r="D2050" s="4" t="s">
        <v>19</v>
      </c>
      <c r="E2050" s="4" t="s">
        <v>63</v>
      </c>
      <c r="F2050" s="4" t="s">
        <v>90</v>
      </c>
      <c r="G2050" s="4">
        <v>2022</v>
      </c>
      <c r="H2050" s="4" t="s">
        <v>65</v>
      </c>
      <c r="I2050" s="4">
        <v>21825</v>
      </c>
      <c r="J2050" s="4" t="s">
        <v>45</v>
      </c>
      <c r="K2050" s="4" t="s">
        <v>46</v>
      </c>
      <c r="L2050" s="4" t="s">
        <v>24</v>
      </c>
      <c r="M2050" s="6" t="s">
        <v>57</v>
      </c>
      <c r="N2050" s="4" t="s">
        <v>58</v>
      </c>
      <c r="O2050" s="4" t="s">
        <v>74</v>
      </c>
      <c r="P2050" s="4" t="s">
        <v>50</v>
      </c>
      <c r="Q2050" s="4" t="s">
        <v>29</v>
      </c>
    </row>
    <row r="2051" spans="1:17" ht="14.25" customHeight="1" x14ac:dyDescent="0.35">
      <c r="A2051" s="4" t="s">
        <v>1622</v>
      </c>
      <c r="B2051" s="5">
        <v>45318</v>
      </c>
      <c r="C2051" s="4" t="s">
        <v>76</v>
      </c>
      <c r="D2051" s="4" t="s">
        <v>32</v>
      </c>
      <c r="E2051" s="4" t="s">
        <v>79</v>
      </c>
      <c r="F2051" s="4" t="s">
        <v>90</v>
      </c>
      <c r="G2051" s="4">
        <v>2021</v>
      </c>
      <c r="H2051" s="4" t="s">
        <v>54</v>
      </c>
      <c r="I2051" s="4">
        <v>17000</v>
      </c>
      <c r="J2051" s="4" t="s">
        <v>45</v>
      </c>
      <c r="K2051" s="4" t="s">
        <v>36</v>
      </c>
      <c r="L2051" s="4" t="s">
        <v>24</v>
      </c>
      <c r="M2051" s="6" t="s">
        <v>48</v>
      </c>
      <c r="N2051" s="4" t="s">
        <v>26</v>
      </c>
      <c r="O2051" s="4" t="s">
        <v>82</v>
      </c>
      <c r="P2051" s="4" t="s">
        <v>28</v>
      </c>
      <c r="Q2051" s="4" t="s">
        <v>51</v>
      </c>
    </row>
    <row r="2052" spans="1:17" ht="14.25" customHeight="1" x14ac:dyDescent="0.35">
      <c r="A2052" s="4" t="s">
        <v>1589</v>
      </c>
      <c r="B2052" s="5">
        <v>45479</v>
      </c>
      <c r="C2052" s="4" t="s">
        <v>53</v>
      </c>
      <c r="D2052" s="4" t="s">
        <v>84</v>
      </c>
      <c r="E2052" s="4" t="s">
        <v>20</v>
      </c>
      <c r="F2052" s="4" t="s">
        <v>43</v>
      </c>
      <c r="G2052" s="4">
        <v>2019</v>
      </c>
      <c r="H2052" s="4" t="s">
        <v>34</v>
      </c>
      <c r="I2052" s="4">
        <v>36450</v>
      </c>
      <c r="J2052" s="4" t="s">
        <v>23</v>
      </c>
      <c r="K2052" s="4" t="s">
        <v>42</v>
      </c>
      <c r="L2052" s="4" t="s">
        <v>47</v>
      </c>
      <c r="M2052" s="6" t="s">
        <v>38</v>
      </c>
      <c r="N2052" s="4" t="s">
        <v>49</v>
      </c>
      <c r="O2052" s="4" t="s">
        <v>27</v>
      </c>
      <c r="P2052" s="4" t="s">
        <v>28</v>
      </c>
      <c r="Q2052" s="4" t="s">
        <v>60</v>
      </c>
    </row>
    <row r="2053" spans="1:17" ht="14.25" customHeight="1" x14ac:dyDescent="0.35">
      <c r="A2053" s="4" t="s">
        <v>1623</v>
      </c>
      <c r="B2053" s="5">
        <v>45636</v>
      </c>
      <c r="C2053" s="4" t="s">
        <v>76</v>
      </c>
      <c r="D2053" s="4" t="s">
        <v>84</v>
      </c>
      <c r="E2053" s="4" t="s">
        <v>20</v>
      </c>
      <c r="F2053" s="4" t="s">
        <v>81</v>
      </c>
      <c r="G2053" s="4">
        <v>2019</v>
      </c>
      <c r="H2053" s="4" t="s">
        <v>65</v>
      </c>
      <c r="I2053" s="4">
        <v>20000</v>
      </c>
      <c r="J2053" s="4" t="s">
        <v>23</v>
      </c>
      <c r="K2053" s="4" t="s">
        <v>46</v>
      </c>
      <c r="L2053" s="4" t="s">
        <v>56</v>
      </c>
      <c r="M2053" s="6" t="s">
        <v>48</v>
      </c>
      <c r="N2053" s="4" t="s">
        <v>67</v>
      </c>
      <c r="O2053" s="4" t="s">
        <v>74</v>
      </c>
      <c r="P2053" s="4" t="s">
        <v>28</v>
      </c>
      <c r="Q2053" s="4" t="s">
        <v>29</v>
      </c>
    </row>
    <row r="2054" spans="1:17" ht="14.25" customHeight="1" x14ac:dyDescent="0.35">
      <c r="A2054" s="4" t="s">
        <v>1624</v>
      </c>
      <c r="B2054" s="5">
        <v>45551</v>
      </c>
      <c r="C2054" s="4" t="s">
        <v>31</v>
      </c>
      <c r="D2054" s="4" t="s">
        <v>19</v>
      </c>
      <c r="E2054" s="4" t="s">
        <v>86</v>
      </c>
      <c r="F2054" s="4" t="s">
        <v>21</v>
      </c>
      <c r="G2054" s="4">
        <v>2020</v>
      </c>
      <c r="H2054" s="4" t="s">
        <v>65</v>
      </c>
      <c r="I2054" s="4">
        <v>19500</v>
      </c>
      <c r="J2054" s="4" t="s">
        <v>23</v>
      </c>
      <c r="K2054" s="4" t="s">
        <v>46</v>
      </c>
      <c r="L2054" s="4" t="s">
        <v>24</v>
      </c>
      <c r="M2054" s="6" t="s">
        <v>38</v>
      </c>
      <c r="N2054" s="4" t="s">
        <v>26</v>
      </c>
      <c r="O2054" s="4" t="s">
        <v>74</v>
      </c>
      <c r="P2054" s="4" t="s">
        <v>28</v>
      </c>
      <c r="Q2054" s="4" t="s">
        <v>60</v>
      </c>
    </row>
    <row r="2055" spans="1:17" ht="14.25" customHeight="1" x14ac:dyDescent="0.35">
      <c r="A2055" s="4" t="s">
        <v>1625</v>
      </c>
      <c r="B2055" s="5">
        <v>45569</v>
      </c>
      <c r="C2055" s="4" t="s">
        <v>53</v>
      </c>
      <c r="D2055" s="4" t="s">
        <v>32</v>
      </c>
      <c r="E2055" s="4" t="s">
        <v>89</v>
      </c>
      <c r="F2055" s="4" t="s">
        <v>43</v>
      </c>
      <c r="G2055" s="4">
        <v>2022</v>
      </c>
      <c r="H2055" s="4" t="s">
        <v>34</v>
      </c>
      <c r="I2055" s="4">
        <v>33750</v>
      </c>
      <c r="J2055" s="4" t="s">
        <v>23</v>
      </c>
      <c r="K2055" s="4" t="s">
        <v>42</v>
      </c>
      <c r="L2055" s="4" t="s">
        <v>87</v>
      </c>
      <c r="M2055" s="6" t="s">
        <v>38</v>
      </c>
      <c r="N2055" s="4" t="s">
        <v>49</v>
      </c>
      <c r="O2055" s="4" t="s">
        <v>82</v>
      </c>
      <c r="P2055" s="4" t="s">
        <v>28</v>
      </c>
      <c r="Q2055" s="4" t="s">
        <v>51</v>
      </c>
    </row>
    <row r="2056" spans="1:17" ht="14.25" customHeight="1" x14ac:dyDescent="0.35">
      <c r="A2056" s="4" t="s">
        <v>966</v>
      </c>
      <c r="B2056" s="5">
        <v>45376</v>
      </c>
      <c r="C2056" s="4" t="s">
        <v>42</v>
      </c>
      <c r="D2056" s="4" t="s">
        <v>84</v>
      </c>
      <c r="E2056" s="4" t="s">
        <v>20</v>
      </c>
      <c r="F2056" s="4" t="s">
        <v>81</v>
      </c>
      <c r="G2056" s="4">
        <v>2020</v>
      </c>
      <c r="H2056" s="4" t="s">
        <v>22</v>
      </c>
      <c r="I2056" s="4">
        <v>26400</v>
      </c>
      <c r="J2056" s="4" t="s">
        <v>23</v>
      </c>
      <c r="K2056" s="4" t="s">
        <v>36</v>
      </c>
      <c r="L2056" s="4" t="s">
        <v>47</v>
      </c>
      <c r="M2056" s="6" t="s">
        <v>38</v>
      </c>
      <c r="N2056" s="4" t="s">
        <v>67</v>
      </c>
      <c r="O2056" s="4" t="s">
        <v>39</v>
      </c>
      <c r="P2056" s="4" t="s">
        <v>50</v>
      </c>
      <c r="Q2056" s="4" t="s">
        <v>60</v>
      </c>
    </row>
    <row r="2057" spans="1:17" ht="14.25" customHeight="1" x14ac:dyDescent="0.35">
      <c r="A2057" s="4" t="s">
        <v>318</v>
      </c>
      <c r="B2057" s="5">
        <v>45532</v>
      </c>
      <c r="C2057" s="4" t="s">
        <v>18</v>
      </c>
      <c r="D2057" s="4" t="s">
        <v>32</v>
      </c>
      <c r="E2057" s="4" t="s">
        <v>33</v>
      </c>
      <c r="F2057" s="4" t="s">
        <v>64</v>
      </c>
      <c r="G2057" s="4">
        <v>2019</v>
      </c>
      <c r="H2057" s="4" t="s">
        <v>54</v>
      </c>
      <c r="I2057" s="4">
        <v>17580</v>
      </c>
      <c r="J2057" s="4" t="s">
        <v>66</v>
      </c>
      <c r="K2057" s="4" t="s">
        <v>42</v>
      </c>
      <c r="L2057" s="4" t="s">
        <v>24</v>
      </c>
      <c r="M2057" s="6" t="s">
        <v>48</v>
      </c>
      <c r="N2057" s="4" t="s">
        <v>67</v>
      </c>
      <c r="O2057" s="4" t="s">
        <v>27</v>
      </c>
      <c r="P2057" s="4" t="s">
        <v>40</v>
      </c>
      <c r="Q2057" s="4" t="s">
        <v>70</v>
      </c>
    </row>
    <row r="2058" spans="1:17" ht="14.25" customHeight="1" x14ac:dyDescent="0.35">
      <c r="A2058" s="4" t="s">
        <v>1242</v>
      </c>
      <c r="B2058" s="5">
        <v>45533</v>
      </c>
      <c r="C2058" s="4" t="s">
        <v>42</v>
      </c>
      <c r="D2058" s="4" t="s">
        <v>32</v>
      </c>
      <c r="E2058" s="4" t="s">
        <v>20</v>
      </c>
      <c r="F2058" s="4" t="s">
        <v>21</v>
      </c>
      <c r="G2058" s="4">
        <v>2019</v>
      </c>
      <c r="H2058" s="4" t="s">
        <v>65</v>
      </c>
      <c r="I2058" s="4">
        <v>21950</v>
      </c>
      <c r="J2058" s="4" t="s">
        <v>45</v>
      </c>
      <c r="K2058" s="4" t="s">
        <v>36</v>
      </c>
      <c r="L2058" s="4" t="s">
        <v>87</v>
      </c>
      <c r="M2058" s="6" t="s">
        <v>25</v>
      </c>
      <c r="N2058" s="4" t="s">
        <v>58</v>
      </c>
      <c r="O2058" s="4" t="s">
        <v>82</v>
      </c>
      <c r="P2058" s="4" t="s">
        <v>28</v>
      </c>
      <c r="Q2058" s="4" t="s">
        <v>60</v>
      </c>
    </row>
    <row r="2059" spans="1:17" ht="14.25" customHeight="1" x14ac:dyDescent="0.35">
      <c r="A2059" s="4" t="s">
        <v>1206</v>
      </c>
      <c r="B2059" s="5">
        <v>45531</v>
      </c>
      <c r="C2059" s="4" t="s">
        <v>76</v>
      </c>
      <c r="D2059" s="4" t="s">
        <v>32</v>
      </c>
      <c r="E2059" s="4" t="s">
        <v>20</v>
      </c>
      <c r="F2059" s="4" t="s">
        <v>21</v>
      </c>
      <c r="G2059" s="4">
        <v>2021</v>
      </c>
      <c r="H2059" s="4" t="s">
        <v>22</v>
      </c>
      <c r="I2059" s="4">
        <v>26310</v>
      </c>
      <c r="J2059" s="4" t="s">
        <v>45</v>
      </c>
      <c r="K2059" s="4" t="s">
        <v>36</v>
      </c>
      <c r="L2059" s="4" t="s">
        <v>56</v>
      </c>
      <c r="M2059" s="6" t="s">
        <v>38</v>
      </c>
      <c r="N2059" s="4" t="s">
        <v>67</v>
      </c>
      <c r="O2059" s="4" t="s">
        <v>27</v>
      </c>
      <c r="P2059" s="4" t="s">
        <v>28</v>
      </c>
      <c r="Q2059" s="4" t="s">
        <v>60</v>
      </c>
    </row>
    <row r="2060" spans="1:17" ht="14.25" customHeight="1" x14ac:dyDescent="0.35">
      <c r="A2060" s="4" t="s">
        <v>1582</v>
      </c>
      <c r="B2060" s="7">
        <v>45454</v>
      </c>
      <c r="C2060" s="4" t="s">
        <v>31</v>
      </c>
      <c r="D2060" s="4" t="s">
        <v>62</v>
      </c>
      <c r="E2060" s="4" t="s">
        <v>63</v>
      </c>
      <c r="F2060" s="4" t="s">
        <v>90</v>
      </c>
      <c r="G2060" s="4">
        <v>2022</v>
      </c>
      <c r="H2060" s="4" t="s">
        <v>44</v>
      </c>
      <c r="I2060" s="4">
        <v>43800</v>
      </c>
      <c r="J2060" s="4" t="s">
        <v>45</v>
      </c>
      <c r="K2060" s="4" t="s">
        <v>18</v>
      </c>
      <c r="L2060" s="4" t="s">
        <v>37</v>
      </c>
      <c r="M2060" s="6" t="s">
        <v>48</v>
      </c>
      <c r="N2060" s="4" t="s">
        <v>26</v>
      </c>
      <c r="O2060" s="4" t="s">
        <v>82</v>
      </c>
      <c r="P2060" s="4" t="s">
        <v>28</v>
      </c>
      <c r="Q2060" s="4" t="s">
        <v>51</v>
      </c>
    </row>
    <row r="2061" spans="1:17" ht="14.25" customHeight="1" x14ac:dyDescent="0.35">
      <c r="A2061" s="4" t="s">
        <v>662</v>
      </c>
      <c r="B2061" s="7">
        <v>45293</v>
      </c>
      <c r="C2061" s="4" t="s">
        <v>76</v>
      </c>
      <c r="D2061" s="4" t="s">
        <v>19</v>
      </c>
      <c r="E2061" s="4" t="s">
        <v>20</v>
      </c>
      <c r="F2061" s="4" t="s">
        <v>43</v>
      </c>
      <c r="G2061" s="4">
        <v>2021</v>
      </c>
      <c r="H2061" s="4" t="s">
        <v>22</v>
      </c>
      <c r="I2061" s="4">
        <v>26250</v>
      </c>
      <c r="J2061" s="4" t="s">
        <v>35</v>
      </c>
      <c r="K2061" s="4" t="s">
        <v>77</v>
      </c>
      <c r="L2061" s="4" t="s">
        <v>87</v>
      </c>
      <c r="M2061" s="6" t="s">
        <v>25</v>
      </c>
      <c r="N2061" s="4" t="s">
        <v>58</v>
      </c>
      <c r="O2061" s="4" t="s">
        <v>82</v>
      </c>
      <c r="P2061" s="4" t="s">
        <v>40</v>
      </c>
      <c r="Q2061" s="4" t="s">
        <v>51</v>
      </c>
    </row>
    <row r="2062" spans="1:17" ht="14.25" customHeight="1" x14ac:dyDescent="0.35">
      <c r="A2062" s="4" t="s">
        <v>748</v>
      </c>
      <c r="B2062" s="7">
        <v>45549</v>
      </c>
      <c r="C2062" s="4" t="s">
        <v>31</v>
      </c>
      <c r="D2062" s="4" t="s">
        <v>62</v>
      </c>
      <c r="E2062" s="4" t="s">
        <v>73</v>
      </c>
      <c r="F2062" s="4" t="s">
        <v>69</v>
      </c>
      <c r="G2062" s="4">
        <v>2021</v>
      </c>
      <c r="H2062" s="4" t="s">
        <v>34</v>
      </c>
      <c r="I2062" s="4">
        <v>39330</v>
      </c>
      <c r="J2062" s="4" t="s">
        <v>55</v>
      </c>
      <c r="K2062" s="4" t="s">
        <v>46</v>
      </c>
      <c r="L2062" s="4" t="s">
        <v>87</v>
      </c>
      <c r="M2062" s="6" t="s">
        <v>48</v>
      </c>
      <c r="N2062" s="4" t="s">
        <v>67</v>
      </c>
      <c r="O2062" s="4" t="s">
        <v>74</v>
      </c>
      <c r="P2062" s="4" t="s">
        <v>50</v>
      </c>
      <c r="Q2062" s="4" t="s">
        <v>29</v>
      </c>
    </row>
    <row r="2063" spans="1:17" ht="14.25" customHeight="1" x14ac:dyDescent="0.35">
      <c r="A2063" s="4" t="s">
        <v>1546</v>
      </c>
      <c r="B2063" s="7">
        <v>45634</v>
      </c>
      <c r="C2063" s="4" t="s">
        <v>18</v>
      </c>
      <c r="D2063" s="4" t="s">
        <v>84</v>
      </c>
      <c r="E2063" s="4" t="s">
        <v>63</v>
      </c>
      <c r="F2063" s="4" t="s">
        <v>43</v>
      </c>
      <c r="G2063" s="4">
        <v>2020</v>
      </c>
      <c r="H2063" s="4" t="s">
        <v>54</v>
      </c>
      <c r="I2063" s="4">
        <v>17460</v>
      </c>
      <c r="J2063" s="4" t="s">
        <v>55</v>
      </c>
      <c r="K2063" s="4" t="s">
        <v>18</v>
      </c>
      <c r="L2063" s="4" t="s">
        <v>37</v>
      </c>
      <c r="M2063" s="6" t="s">
        <v>38</v>
      </c>
      <c r="N2063" s="4" t="s">
        <v>67</v>
      </c>
      <c r="O2063" s="4" t="s">
        <v>27</v>
      </c>
      <c r="P2063" s="4" t="s">
        <v>40</v>
      </c>
      <c r="Q2063" s="4" t="s">
        <v>51</v>
      </c>
    </row>
    <row r="2064" spans="1:17" ht="14.25" customHeight="1" x14ac:dyDescent="0.35">
      <c r="A2064" s="4" t="s">
        <v>455</v>
      </c>
      <c r="B2064" s="7">
        <v>45363</v>
      </c>
      <c r="C2064" s="4" t="s">
        <v>42</v>
      </c>
      <c r="D2064" s="4" t="s">
        <v>72</v>
      </c>
      <c r="E2064" s="4" t="s">
        <v>79</v>
      </c>
      <c r="F2064" s="4" t="s">
        <v>81</v>
      </c>
      <c r="G2064" s="4">
        <v>2021</v>
      </c>
      <c r="H2064" s="4" t="s">
        <v>34</v>
      </c>
      <c r="I2064" s="4">
        <v>38250</v>
      </c>
      <c r="J2064" s="4" t="s">
        <v>23</v>
      </c>
      <c r="K2064" s="4" t="s">
        <v>46</v>
      </c>
      <c r="L2064" s="4" t="s">
        <v>87</v>
      </c>
      <c r="M2064" s="6" t="s">
        <v>38</v>
      </c>
      <c r="N2064" s="4" t="s">
        <v>58</v>
      </c>
      <c r="O2064" s="4" t="s">
        <v>82</v>
      </c>
      <c r="P2064" s="4" t="s">
        <v>50</v>
      </c>
      <c r="Q2064" s="4" t="s">
        <v>29</v>
      </c>
    </row>
    <row r="2065" spans="1:17" ht="14.25" customHeight="1" x14ac:dyDescent="0.35">
      <c r="A2065" s="4" t="s">
        <v>1626</v>
      </c>
      <c r="B2065" s="7">
        <v>45639</v>
      </c>
      <c r="C2065" s="4" t="s">
        <v>42</v>
      </c>
      <c r="D2065" s="4" t="s">
        <v>72</v>
      </c>
      <c r="E2065" s="4" t="s">
        <v>20</v>
      </c>
      <c r="F2065" s="4" t="s">
        <v>90</v>
      </c>
      <c r="G2065" s="4">
        <v>2018</v>
      </c>
      <c r="H2065" s="4" t="s">
        <v>44</v>
      </c>
      <c r="I2065" s="4">
        <v>40500</v>
      </c>
      <c r="J2065" s="4" t="s">
        <v>66</v>
      </c>
      <c r="K2065" s="4" t="s">
        <v>46</v>
      </c>
      <c r="L2065" s="4" t="s">
        <v>87</v>
      </c>
      <c r="M2065" s="6" t="s">
        <v>48</v>
      </c>
      <c r="N2065" s="4" t="s">
        <v>58</v>
      </c>
      <c r="O2065" s="4" t="s">
        <v>74</v>
      </c>
      <c r="P2065" s="4" t="s">
        <v>28</v>
      </c>
      <c r="Q2065" s="4" t="s">
        <v>70</v>
      </c>
    </row>
    <row r="2066" spans="1:17" ht="14.25" customHeight="1" x14ac:dyDescent="0.35">
      <c r="A2066" s="4" t="s">
        <v>1627</v>
      </c>
      <c r="B2066" s="7">
        <v>45601</v>
      </c>
      <c r="C2066" s="4" t="s">
        <v>42</v>
      </c>
      <c r="D2066" s="4" t="s">
        <v>72</v>
      </c>
      <c r="E2066" s="4" t="s">
        <v>20</v>
      </c>
      <c r="F2066" s="4" t="s">
        <v>21</v>
      </c>
      <c r="G2066" s="4">
        <v>2018</v>
      </c>
      <c r="H2066" s="4" t="s">
        <v>22</v>
      </c>
      <c r="I2066" s="4">
        <v>24000</v>
      </c>
      <c r="J2066" s="4" t="s">
        <v>23</v>
      </c>
      <c r="K2066" s="4" t="s">
        <v>77</v>
      </c>
      <c r="L2066" s="4" t="s">
        <v>24</v>
      </c>
      <c r="M2066" s="6" t="s">
        <v>38</v>
      </c>
      <c r="N2066" s="4">
        <v>8</v>
      </c>
      <c r="O2066" s="4" t="s">
        <v>74</v>
      </c>
      <c r="P2066" s="4" t="s">
        <v>28</v>
      </c>
      <c r="Q2066" s="4" t="s">
        <v>51</v>
      </c>
    </row>
    <row r="2067" spans="1:17" ht="14.25" customHeight="1" x14ac:dyDescent="0.35">
      <c r="A2067" s="4" t="s">
        <v>1628</v>
      </c>
      <c r="B2067" s="7">
        <v>45515</v>
      </c>
      <c r="C2067" s="4" t="s">
        <v>31</v>
      </c>
      <c r="D2067" s="4" t="s">
        <v>72</v>
      </c>
      <c r="E2067" s="4" t="s">
        <v>86</v>
      </c>
      <c r="F2067" s="4" t="s">
        <v>21</v>
      </c>
      <c r="G2067" s="4">
        <v>2021</v>
      </c>
      <c r="H2067" s="4" t="s">
        <v>65</v>
      </c>
      <c r="I2067" s="4">
        <v>19500</v>
      </c>
      <c r="J2067" s="4" t="s">
        <v>45</v>
      </c>
      <c r="K2067" s="4" t="s">
        <v>42</v>
      </c>
      <c r="L2067" s="4" t="s">
        <v>47</v>
      </c>
      <c r="M2067" s="6" t="s">
        <v>38</v>
      </c>
      <c r="N2067" s="4">
        <v>8</v>
      </c>
      <c r="O2067" s="4" t="s">
        <v>39</v>
      </c>
      <c r="P2067" s="4" t="s">
        <v>28</v>
      </c>
      <c r="Q2067" s="4" t="s">
        <v>51</v>
      </c>
    </row>
    <row r="2068" spans="1:17" ht="14.25" customHeight="1" x14ac:dyDescent="0.35">
      <c r="A2068" s="4" t="s">
        <v>1629</v>
      </c>
      <c r="B2068" s="7">
        <v>45629</v>
      </c>
      <c r="C2068" s="4" t="s">
        <v>76</v>
      </c>
      <c r="D2068" s="4" t="s">
        <v>19</v>
      </c>
      <c r="E2068" s="4" t="s">
        <v>89</v>
      </c>
      <c r="F2068" s="4" t="s">
        <v>64</v>
      </c>
      <c r="G2068" s="4">
        <v>2022</v>
      </c>
      <c r="H2068" s="4" t="s">
        <v>44</v>
      </c>
      <c r="I2068" s="4">
        <v>37500</v>
      </c>
      <c r="J2068" s="4" t="s">
        <v>55</v>
      </c>
      <c r="K2068" s="4" t="s">
        <v>42</v>
      </c>
      <c r="L2068" s="4" t="s">
        <v>37</v>
      </c>
      <c r="M2068" s="6" t="s">
        <v>48</v>
      </c>
      <c r="N2068" s="4" t="s">
        <v>67</v>
      </c>
      <c r="O2068" s="4" t="s">
        <v>27</v>
      </c>
      <c r="P2068" s="4" t="s">
        <v>28</v>
      </c>
      <c r="Q2068" s="4" t="s">
        <v>29</v>
      </c>
    </row>
    <row r="2069" spans="1:17" ht="14.25" customHeight="1" x14ac:dyDescent="0.35">
      <c r="A2069" s="4" t="s">
        <v>1429</v>
      </c>
      <c r="B2069" s="7">
        <v>45292</v>
      </c>
      <c r="C2069" s="4" t="s">
        <v>53</v>
      </c>
      <c r="D2069" s="4" t="s">
        <v>62</v>
      </c>
      <c r="E2069" s="4" t="s">
        <v>20</v>
      </c>
      <c r="F2069" s="4" t="s">
        <v>81</v>
      </c>
      <c r="G2069" s="4">
        <v>2021</v>
      </c>
      <c r="H2069" s="4" t="s">
        <v>34</v>
      </c>
      <c r="I2069" s="4">
        <v>39600</v>
      </c>
      <c r="J2069" s="4" t="s">
        <v>55</v>
      </c>
      <c r="K2069" s="4" t="s">
        <v>36</v>
      </c>
      <c r="L2069" s="4" t="s">
        <v>37</v>
      </c>
      <c r="M2069" s="6" t="s">
        <v>25</v>
      </c>
      <c r="N2069" s="4" t="s">
        <v>49</v>
      </c>
      <c r="O2069" s="4" t="s">
        <v>82</v>
      </c>
      <c r="P2069" s="4" t="s">
        <v>28</v>
      </c>
      <c r="Q2069" s="4" t="s">
        <v>29</v>
      </c>
    </row>
    <row r="2070" spans="1:17" ht="14.25" customHeight="1" x14ac:dyDescent="0.35">
      <c r="A2070" s="4" t="s">
        <v>1495</v>
      </c>
      <c r="B2070" s="7">
        <v>45323</v>
      </c>
      <c r="C2070" s="4" t="s">
        <v>76</v>
      </c>
      <c r="D2070" s="4" t="s">
        <v>19</v>
      </c>
      <c r="E2070" s="4" t="s">
        <v>33</v>
      </c>
      <c r="F2070" s="4" t="s">
        <v>43</v>
      </c>
      <c r="G2070" s="4">
        <v>2019</v>
      </c>
      <c r="H2070" s="4" t="s">
        <v>22</v>
      </c>
      <c r="I2070" s="4">
        <v>26370</v>
      </c>
      <c r="J2070" s="4" t="s">
        <v>35</v>
      </c>
      <c r="K2070" s="4" t="s">
        <v>46</v>
      </c>
      <c r="L2070" s="4" t="s">
        <v>37</v>
      </c>
      <c r="M2070" s="6" t="s">
        <v>38</v>
      </c>
      <c r="N2070" s="4" t="s">
        <v>58</v>
      </c>
      <c r="O2070" s="4" t="s">
        <v>59</v>
      </c>
      <c r="P2070" s="4" t="s">
        <v>50</v>
      </c>
      <c r="Q2070" s="4" t="s">
        <v>51</v>
      </c>
    </row>
    <row r="2071" spans="1:17" ht="14.25" customHeight="1" x14ac:dyDescent="0.35">
      <c r="A2071" s="4" t="s">
        <v>298</v>
      </c>
      <c r="B2071" s="7">
        <v>45439</v>
      </c>
      <c r="C2071" s="4" t="s">
        <v>42</v>
      </c>
      <c r="D2071" s="4" t="s">
        <v>32</v>
      </c>
      <c r="E2071" s="4" t="s">
        <v>20</v>
      </c>
      <c r="F2071" s="4" t="s">
        <v>90</v>
      </c>
      <c r="G2071" s="4">
        <v>2019</v>
      </c>
      <c r="H2071" s="4" t="s">
        <v>34</v>
      </c>
      <c r="I2071" s="4">
        <v>39510</v>
      </c>
      <c r="J2071" s="4" t="s">
        <v>66</v>
      </c>
      <c r="K2071" s="4" t="s">
        <v>18</v>
      </c>
      <c r="L2071" s="4" t="s">
        <v>56</v>
      </c>
      <c r="M2071" s="6" t="s">
        <v>38</v>
      </c>
      <c r="N2071" s="4" t="s">
        <v>49</v>
      </c>
      <c r="O2071" s="4" t="s">
        <v>59</v>
      </c>
      <c r="P2071" s="4" t="s">
        <v>40</v>
      </c>
      <c r="Q2071" s="4" t="s">
        <v>29</v>
      </c>
    </row>
    <row r="2072" spans="1:17" ht="14.25" customHeight="1" x14ac:dyDescent="0.35">
      <c r="A2072" s="4" t="s">
        <v>1630</v>
      </c>
      <c r="B2072" s="5">
        <v>45323</v>
      </c>
      <c r="C2072" s="4" t="s">
        <v>18</v>
      </c>
      <c r="D2072" s="4" t="s">
        <v>72</v>
      </c>
      <c r="E2072" s="4" t="s">
        <v>20</v>
      </c>
      <c r="F2072" s="4" t="s">
        <v>69</v>
      </c>
      <c r="G2072" s="4">
        <v>2022</v>
      </c>
      <c r="H2072" s="4" t="s">
        <v>65</v>
      </c>
      <c r="I2072" s="4">
        <v>21925</v>
      </c>
      <c r="J2072" s="4" t="s">
        <v>55</v>
      </c>
      <c r="K2072" s="4" t="s">
        <v>77</v>
      </c>
      <c r="L2072" s="4" t="s">
        <v>37</v>
      </c>
      <c r="M2072" s="6" t="s">
        <v>38</v>
      </c>
      <c r="N2072" s="4" t="s">
        <v>67</v>
      </c>
      <c r="O2072" s="4" t="s">
        <v>27</v>
      </c>
      <c r="P2072" s="4" t="s">
        <v>28</v>
      </c>
      <c r="Q2072" s="4" t="s">
        <v>70</v>
      </c>
    </row>
    <row r="2073" spans="1:17" ht="14.25" customHeight="1" x14ac:dyDescent="0.35">
      <c r="A2073" s="4" t="s">
        <v>1496</v>
      </c>
      <c r="B2073" s="5">
        <v>45480</v>
      </c>
      <c r="C2073" s="4" t="s">
        <v>53</v>
      </c>
      <c r="D2073" s="4" t="s">
        <v>84</v>
      </c>
      <c r="E2073" s="4" t="s">
        <v>63</v>
      </c>
      <c r="F2073" s="4" t="s">
        <v>81</v>
      </c>
      <c r="G2073" s="4">
        <v>2020</v>
      </c>
      <c r="H2073" s="4" t="s">
        <v>44</v>
      </c>
      <c r="I2073" s="4">
        <v>43800</v>
      </c>
      <c r="J2073" s="4" t="s">
        <v>35</v>
      </c>
      <c r="K2073" s="4" t="s">
        <v>46</v>
      </c>
      <c r="L2073" s="4" t="s">
        <v>56</v>
      </c>
      <c r="M2073" s="6" t="s">
        <v>38</v>
      </c>
      <c r="N2073" s="4">
        <v>8</v>
      </c>
      <c r="O2073" s="4" t="s">
        <v>27</v>
      </c>
      <c r="P2073" s="4" t="s">
        <v>28</v>
      </c>
      <c r="Q2073" s="4" t="s">
        <v>29</v>
      </c>
    </row>
    <row r="2074" spans="1:17" ht="14.25" customHeight="1" x14ac:dyDescent="0.35">
      <c r="A2074" s="4" t="s">
        <v>433</v>
      </c>
      <c r="B2074" s="5">
        <v>45410</v>
      </c>
      <c r="C2074" s="4" t="s">
        <v>53</v>
      </c>
      <c r="D2074" s="4" t="s">
        <v>62</v>
      </c>
      <c r="E2074" s="4" t="s">
        <v>20</v>
      </c>
      <c r="F2074" s="4" t="s">
        <v>69</v>
      </c>
      <c r="G2074" s="4">
        <v>2018</v>
      </c>
      <c r="H2074" s="4" t="s">
        <v>44</v>
      </c>
      <c r="I2074" s="4">
        <v>43750</v>
      </c>
      <c r="J2074" s="4" t="s">
        <v>35</v>
      </c>
      <c r="K2074" s="4" t="s">
        <v>42</v>
      </c>
      <c r="L2074" s="4" t="s">
        <v>47</v>
      </c>
      <c r="M2074" s="6" t="s">
        <v>57</v>
      </c>
      <c r="N2074" s="4" t="s">
        <v>26</v>
      </c>
      <c r="O2074" s="4" t="s">
        <v>39</v>
      </c>
      <c r="P2074" s="4" t="s">
        <v>28</v>
      </c>
      <c r="Q2074" s="4" t="s">
        <v>70</v>
      </c>
    </row>
    <row r="2075" spans="1:17" ht="14.25" customHeight="1" x14ac:dyDescent="0.35">
      <c r="A2075" s="4" t="s">
        <v>1631</v>
      </c>
      <c r="B2075" s="5">
        <v>45477</v>
      </c>
      <c r="C2075" s="4" t="s">
        <v>18</v>
      </c>
      <c r="D2075" s="4" t="s">
        <v>72</v>
      </c>
      <c r="E2075" s="4" t="s">
        <v>73</v>
      </c>
      <c r="F2075" s="4" t="s">
        <v>90</v>
      </c>
      <c r="G2075" s="4">
        <v>2018</v>
      </c>
      <c r="H2075" s="4" t="s">
        <v>54</v>
      </c>
      <c r="I2075" s="4">
        <v>17480</v>
      </c>
      <c r="J2075" s="4" t="s">
        <v>45</v>
      </c>
      <c r="K2075" s="4" t="s">
        <v>46</v>
      </c>
      <c r="L2075" s="4" t="s">
        <v>56</v>
      </c>
      <c r="M2075" s="6" t="s">
        <v>25</v>
      </c>
      <c r="N2075" s="4" t="s">
        <v>26</v>
      </c>
      <c r="O2075" s="4" t="s">
        <v>39</v>
      </c>
      <c r="P2075" s="4" t="s">
        <v>40</v>
      </c>
      <c r="Q2075" s="4" t="s">
        <v>51</v>
      </c>
    </row>
    <row r="2076" spans="1:17" ht="14.25" customHeight="1" x14ac:dyDescent="0.35">
      <c r="A2076" s="4" t="s">
        <v>1420</v>
      </c>
      <c r="B2076" s="5">
        <v>45379</v>
      </c>
      <c r="C2076" s="4" t="s">
        <v>53</v>
      </c>
      <c r="D2076" s="4" t="s">
        <v>32</v>
      </c>
      <c r="E2076" s="4" t="s">
        <v>63</v>
      </c>
      <c r="F2076" s="4" t="s">
        <v>43</v>
      </c>
      <c r="G2076" s="4">
        <v>2020</v>
      </c>
      <c r="H2076" s="4" t="s">
        <v>34</v>
      </c>
      <c r="I2076" s="4">
        <v>39285</v>
      </c>
      <c r="J2076" s="4" t="s">
        <v>35</v>
      </c>
      <c r="K2076" s="4" t="s">
        <v>46</v>
      </c>
      <c r="L2076" s="4" t="s">
        <v>47</v>
      </c>
      <c r="M2076" s="6" t="s">
        <v>57</v>
      </c>
      <c r="N2076" s="4" t="s">
        <v>58</v>
      </c>
      <c r="O2076" s="4" t="s">
        <v>27</v>
      </c>
      <c r="P2076" s="4" t="s">
        <v>50</v>
      </c>
      <c r="Q2076" s="4" t="s">
        <v>51</v>
      </c>
    </row>
    <row r="2077" spans="1:17" ht="14.25" customHeight="1" x14ac:dyDescent="0.35">
      <c r="A2077" s="4" t="s">
        <v>1632</v>
      </c>
      <c r="B2077" s="5">
        <v>45498</v>
      </c>
      <c r="C2077" s="4" t="s">
        <v>76</v>
      </c>
      <c r="D2077" s="4" t="s">
        <v>84</v>
      </c>
      <c r="E2077" s="4" t="s">
        <v>79</v>
      </c>
      <c r="F2077" s="4" t="s">
        <v>90</v>
      </c>
      <c r="G2077" s="4">
        <v>2021</v>
      </c>
      <c r="H2077" s="4" t="s">
        <v>54</v>
      </c>
      <c r="I2077" s="4">
        <v>17000</v>
      </c>
      <c r="J2077" s="4" t="s">
        <v>45</v>
      </c>
      <c r="K2077" s="4" t="s">
        <v>77</v>
      </c>
      <c r="L2077" s="4" t="s">
        <v>47</v>
      </c>
      <c r="M2077" s="6" t="s">
        <v>25</v>
      </c>
      <c r="N2077" s="4" t="s">
        <v>26</v>
      </c>
      <c r="O2077" s="4" t="s">
        <v>39</v>
      </c>
      <c r="P2077" s="4" t="s">
        <v>40</v>
      </c>
      <c r="Q2077" s="4" t="s">
        <v>70</v>
      </c>
    </row>
    <row r="2078" spans="1:17" ht="14.25" customHeight="1" x14ac:dyDescent="0.35">
      <c r="A2078" s="4" t="s">
        <v>450</v>
      </c>
      <c r="B2078" s="5">
        <v>45317</v>
      </c>
      <c r="C2078" s="4" t="s">
        <v>53</v>
      </c>
      <c r="D2078" s="4" t="s">
        <v>19</v>
      </c>
      <c r="E2078" s="4" t="s">
        <v>20</v>
      </c>
      <c r="F2078" s="4" t="s">
        <v>21</v>
      </c>
      <c r="G2078" s="4">
        <v>2022</v>
      </c>
      <c r="H2078" s="4" t="s">
        <v>44</v>
      </c>
      <c r="I2078" s="4">
        <v>40500</v>
      </c>
      <c r="J2078" s="4" t="s">
        <v>55</v>
      </c>
      <c r="K2078" s="4" t="s">
        <v>18</v>
      </c>
      <c r="L2078" s="4" t="s">
        <v>87</v>
      </c>
      <c r="M2078" s="6" t="s">
        <v>38</v>
      </c>
      <c r="N2078" s="4" t="s">
        <v>67</v>
      </c>
      <c r="O2078" s="4" t="s">
        <v>39</v>
      </c>
      <c r="P2078" s="4" t="s">
        <v>50</v>
      </c>
      <c r="Q2078" s="4" t="s">
        <v>60</v>
      </c>
    </row>
    <row r="2079" spans="1:17" ht="14.25" customHeight="1" x14ac:dyDescent="0.35">
      <c r="A2079" s="4" t="s">
        <v>1633</v>
      </c>
      <c r="B2079" s="5">
        <v>45561</v>
      </c>
      <c r="C2079" s="4" t="s">
        <v>18</v>
      </c>
      <c r="D2079" s="4" t="s">
        <v>72</v>
      </c>
      <c r="E2079" s="4" t="s">
        <v>20</v>
      </c>
      <c r="F2079" s="4" t="s">
        <v>90</v>
      </c>
      <c r="G2079" s="4">
        <v>2021</v>
      </c>
      <c r="H2079" s="4" t="s">
        <v>22</v>
      </c>
      <c r="I2079" s="4">
        <v>24000</v>
      </c>
      <c r="J2079" s="4" t="s">
        <v>23</v>
      </c>
      <c r="K2079" s="4" t="s">
        <v>18</v>
      </c>
      <c r="L2079" s="4" t="s">
        <v>24</v>
      </c>
      <c r="M2079" s="6" t="s">
        <v>57</v>
      </c>
      <c r="N2079" s="4" t="s">
        <v>58</v>
      </c>
      <c r="O2079" s="4" t="s">
        <v>59</v>
      </c>
      <c r="P2079" s="4" t="s">
        <v>28</v>
      </c>
      <c r="Q2079" s="4" t="s">
        <v>51</v>
      </c>
    </row>
    <row r="2080" spans="1:17" ht="14.25" customHeight="1" x14ac:dyDescent="0.35">
      <c r="A2080" s="4" t="s">
        <v>1634</v>
      </c>
      <c r="B2080" s="5">
        <v>45322</v>
      </c>
      <c r="C2080" s="4" t="s">
        <v>42</v>
      </c>
      <c r="D2080" s="4" t="s">
        <v>62</v>
      </c>
      <c r="E2080" s="4" t="s">
        <v>86</v>
      </c>
      <c r="F2080" s="4" t="s">
        <v>90</v>
      </c>
      <c r="G2080" s="4">
        <v>2020</v>
      </c>
      <c r="H2080" s="4" t="s">
        <v>54</v>
      </c>
      <c r="I2080" s="4">
        <v>15600</v>
      </c>
      <c r="J2080" s="4" t="s">
        <v>35</v>
      </c>
      <c r="K2080" s="4" t="s">
        <v>46</v>
      </c>
      <c r="L2080" s="4" t="s">
        <v>37</v>
      </c>
      <c r="M2080" s="6" t="s">
        <v>57</v>
      </c>
      <c r="N2080" s="4" t="s">
        <v>26</v>
      </c>
      <c r="O2080" s="4" t="s">
        <v>39</v>
      </c>
      <c r="P2080" s="4" t="s">
        <v>28</v>
      </c>
      <c r="Q2080" s="4" t="s">
        <v>51</v>
      </c>
    </row>
    <row r="2081" spans="1:17" ht="14.25" customHeight="1" x14ac:dyDescent="0.35">
      <c r="A2081" s="4" t="s">
        <v>1635</v>
      </c>
      <c r="B2081" s="5">
        <v>45364</v>
      </c>
      <c r="C2081" s="4" t="s">
        <v>31</v>
      </c>
      <c r="D2081" s="4" t="s">
        <v>19</v>
      </c>
      <c r="E2081" s="4" t="s">
        <v>89</v>
      </c>
      <c r="F2081" s="4" t="s">
        <v>64</v>
      </c>
      <c r="G2081" s="4">
        <v>2022</v>
      </c>
      <c r="H2081" s="4" t="s">
        <v>22</v>
      </c>
      <c r="I2081" s="4">
        <v>22500</v>
      </c>
      <c r="J2081" s="4" t="s">
        <v>35</v>
      </c>
      <c r="K2081" s="4" t="s">
        <v>18</v>
      </c>
      <c r="L2081" s="4" t="s">
        <v>24</v>
      </c>
      <c r="M2081" s="6" t="s">
        <v>38</v>
      </c>
      <c r="N2081" s="4">
        <v>8</v>
      </c>
      <c r="O2081" s="4" t="s">
        <v>59</v>
      </c>
      <c r="P2081" s="4" t="s">
        <v>28</v>
      </c>
      <c r="Q2081" s="4" t="s">
        <v>60</v>
      </c>
    </row>
    <row r="2082" spans="1:17" ht="14.25" customHeight="1" x14ac:dyDescent="0.35">
      <c r="A2082" s="4" t="s">
        <v>1636</v>
      </c>
      <c r="B2082" s="5">
        <v>45323</v>
      </c>
      <c r="C2082" s="4" t="s">
        <v>18</v>
      </c>
      <c r="D2082" s="4" t="s">
        <v>84</v>
      </c>
      <c r="E2082" s="4" t="s">
        <v>20</v>
      </c>
      <c r="F2082" s="4" t="s">
        <v>64</v>
      </c>
      <c r="G2082" s="4">
        <v>2018</v>
      </c>
      <c r="H2082" s="4" t="s">
        <v>54</v>
      </c>
      <c r="I2082" s="4">
        <v>17600</v>
      </c>
      <c r="J2082" s="4" t="s">
        <v>23</v>
      </c>
      <c r="K2082" s="4" t="s">
        <v>18</v>
      </c>
      <c r="L2082" s="4" t="s">
        <v>87</v>
      </c>
      <c r="M2082" s="6" t="s">
        <v>25</v>
      </c>
      <c r="N2082" s="4" t="s">
        <v>67</v>
      </c>
      <c r="O2082" s="4" t="s">
        <v>74</v>
      </c>
      <c r="P2082" s="4" t="s">
        <v>28</v>
      </c>
      <c r="Q2082" s="4" t="s">
        <v>29</v>
      </c>
    </row>
    <row r="2083" spans="1:17" ht="14.25" customHeight="1" x14ac:dyDescent="0.35">
      <c r="A2083" s="4" t="s">
        <v>1465</v>
      </c>
      <c r="B2083" s="5">
        <v>45298</v>
      </c>
      <c r="C2083" s="4" t="s">
        <v>76</v>
      </c>
      <c r="D2083" s="4" t="s">
        <v>32</v>
      </c>
      <c r="E2083" s="4" t="s">
        <v>33</v>
      </c>
      <c r="F2083" s="4" t="s">
        <v>81</v>
      </c>
      <c r="G2083" s="4">
        <v>2018</v>
      </c>
      <c r="H2083" s="4" t="s">
        <v>34</v>
      </c>
      <c r="I2083" s="4">
        <v>39555</v>
      </c>
      <c r="J2083" s="4" t="s">
        <v>23</v>
      </c>
      <c r="K2083" s="4" t="s">
        <v>42</v>
      </c>
      <c r="L2083" s="4" t="s">
        <v>37</v>
      </c>
      <c r="M2083" s="6" t="s">
        <v>38</v>
      </c>
      <c r="N2083" s="4" t="s">
        <v>26</v>
      </c>
      <c r="O2083" s="4" t="s">
        <v>74</v>
      </c>
      <c r="P2083" s="4" t="s">
        <v>28</v>
      </c>
      <c r="Q2083" s="4" t="s">
        <v>51</v>
      </c>
    </row>
    <row r="2084" spans="1:17" ht="14.25" customHeight="1" x14ac:dyDescent="0.35">
      <c r="A2084" s="4" t="s">
        <v>1637</v>
      </c>
      <c r="B2084" s="7">
        <v>45585</v>
      </c>
      <c r="C2084" s="4" t="s">
        <v>76</v>
      </c>
      <c r="D2084" s="4" t="s">
        <v>19</v>
      </c>
      <c r="E2084" s="4" t="s">
        <v>20</v>
      </c>
      <c r="F2084" s="4" t="s">
        <v>90</v>
      </c>
      <c r="G2084" s="4">
        <v>2021</v>
      </c>
      <c r="H2084" s="4" t="s">
        <v>34</v>
      </c>
      <c r="I2084" s="4">
        <v>39510</v>
      </c>
      <c r="J2084" s="4" t="s">
        <v>66</v>
      </c>
      <c r="K2084" s="4" t="s">
        <v>18</v>
      </c>
      <c r="L2084" s="4" t="s">
        <v>24</v>
      </c>
      <c r="M2084" s="6" t="s">
        <v>57</v>
      </c>
      <c r="N2084" s="4">
        <v>8</v>
      </c>
      <c r="O2084" s="4" t="s">
        <v>59</v>
      </c>
      <c r="P2084" s="4" t="s">
        <v>50</v>
      </c>
      <c r="Q2084" s="4" t="s">
        <v>60</v>
      </c>
    </row>
    <row r="2085" spans="1:17" ht="14.25" customHeight="1" x14ac:dyDescent="0.35">
      <c r="A2085" s="4" t="s">
        <v>1638</v>
      </c>
      <c r="B2085" s="7">
        <v>45308</v>
      </c>
      <c r="C2085" s="4" t="s">
        <v>53</v>
      </c>
      <c r="D2085" s="4" t="s">
        <v>72</v>
      </c>
      <c r="E2085" s="4" t="s">
        <v>20</v>
      </c>
      <c r="F2085" s="4" t="s">
        <v>64</v>
      </c>
      <c r="G2085" s="4">
        <v>2019</v>
      </c>
      <c r="H2085" s="4" t="s">
        <v>44</v>
      </c>
      <c r="I2085" s="4">
        <v>43850</v>
      </c>
      <c r="J2085" s="4" t="s">
        <v>66</v>
      </c>
      <c r="K2085" s="4" t="s">
        <v>36</v>
      </c>
      <c r="L2085" s="4" t="s">
        <v>47</v>
      </c>
      <c r="M2085" s="6" t="s">
        <v>57</v>
      </c>
      <c r="N2085" s="4" t="s">
        <v>26</v>
      </c>
      <c r="O2085" s="4" t="s">
        <v>59</v>
      </c>
      <c r="P2085" s="4" t="s">
        <v>40</v>
      </c>
      <c r="Q2085" s="4" t="s">
        <v>60</v>
      </c>
    </row>
    <row r="2086" spans="1:17" ht="14.25" customHeight="1" x14ac:dyDescent="0.35">
      <c r="A2086" s="4" t="s">
        <v>349</v>
      </c>
      <c r="B2086" s="7">
        <v>45543</v>
      </c>
      <c r="C2086" s="4" t="s">
        <v>31</v>
      </c>
      <c r="D2086" s="4" t="s">
        <v>84</v>
      </c>
      <c r="E2086" s="4" t="s">
        <v>63</v>
      </c>
      <c r="F2086" s="4" t="s">
        <v>64</v>
      </c>
      <c r="G2086" s="4">
        <v>2020</v>
      </c>
      <c r="H2086" s="4" t="s">
        <v>34</v>
      </c>
      <c r="I2086" s="4">
        <v>39420</v>
      </c>
      <c r="J2086" s="4" t="s">
        <v>23</v>
      </c>
      <c r="K2086" s="4" t="s">
        <v>18</v>
      </c>
      <c r="L2086" s="4" t="s">
        <v>24</v>
      </c>
      <c r="M2086" s="6" t="s">
        <v>38</v>
      </c>
      <c r="N2086" s="4" t="s">
        <v>49</v>
      </c>
      <c r="O2086" s="4" t="s">
        <v>82</v>
      </c>
      <c r="P2086" s="4" t="s">
        <v>28</v>
      </c>
      <c r="Q2086" s="4" t="s">
        <v>51</v>
      </c>
    </row>
    <row r="2087" spans="1:17" ht="14.25" customHeight="1" x14ac:dyDescent="0.35">
      <c r="A2087" s="4" t="s">
        <v>1639</v>
      </c>
      <c r="B2087" s="7">
        <v>45598</v>
      </c>
      <c r="C2087" s="4" t="s">
        <v>42</v>
      </c>
      <c r="D2087" s="4" t="s">
        <v>19</v>
      </c>
      <c r="E2087" s="4" t="s">
        <v>20</v>
      </c>
      <c r="F2087" s="4" t="s">
        <v>43</v>
      </c>
      <c r="G2087" s="4">
        <v>2020</v>
      </c>
      <c r="H2087" s="4" t="s">
        <v>54</v>
      </c>
      <c r="I2087" s="4">
        <v>17500</v>
      </c>
      <c r="J2087" s="4" t="s">
        <v>23</v>
      </c>
      <c r="K2087" s="4" t="s">
        <v>42</v>
      </c>
      <c r="L2087" s="4" t="s">
        <v>47</v>
      </c>
      <c r="M2087" s="6" t="s">
        <v>38</v>
      </c>
      <c r="N2087" s="4" t="s">
        <v>49</v>
      </c>
      <c r="O2087" s="4" t="s">
        <v>82</v>
      </c>
      <c r="P2087" s="4" t="s">
        <v>28</v>
      </c>
      <c r="Q2087" s="4" t="s">
        <v>51</v>
      </c>
    </row>
    <row r="2088" spans="1:17" ht="14.25" customHeight="1" x14ac:dyDescent="0.35">
      <c r="A2088" s="4" t="s">
        <v>282</v>
      </c>
      <c r="B2088" s="7">
        <v>45329</v>
      </c>
      <c r="C2088" s="4" t="s">
        <v>31</v>
      </c>
      <c r="D2088" s="4" t="s">
        <v>32</v>
      </c>
      <c r="E2088" s="4" t="s">
        <v>73</v>
      </c>
      <c r="F2088" s="4" t="s">
        <v>64</v>
      </c>
      <c r="G2088" s="4">
        <v>2021</v>
      </c>
      <c r="H2088" s="4" t="s">
        <v>54</v>
      </c>
      <c r="I2088" s="4">
        <v>17480</v>
      </c>
      <c r="J2088" s="4" t="s">
        <v>35</v>
      </c>
      <c r="K2088" s="4" t="s">
        <v>36</v>
      </c>
      <c r="L2088" s="4" t="s">
        <v>24</v>
      </c>
      <c r="M2088" s="6" t="s">
        <v>25</v>
      </c>
      <c r="N2088" s="4">
        <v>8</v>
      </c>
      <c r="O2088" s="4" t="s">
        <v>59</v>
      </c>
      <c r="P2088" s="4" t="s">
        <v>28</v>
      </c>
      <c r="Q2088" s="4" t="s">
        <v>51</v>
      </c>
    </row>
    <row r="2089" spans="1:17" ht="14.25" customHeight="1" x14ac:dyDescent="0.35">
      <c r="A2089" s="4" t="s">
        <v>1640</v>
      </c>
      <c r="B2089" s="7">
        <v>45596</v>
      </c>
      <c r="C2089" s="4" t="s">
        <v>42</v>
      </c>
      <c r="D2089" s="4" t="s">
        <v>72</v>
      </c>
      <c r="E2089" s="4" t="s">
        <v>63</v>
      </c>
      <c r="F2089" s="4" t="s">
        <v>43</v>
      </c>
      <c r="G2089" s="4">
        <v>2020</v>
      </c>
      <c r="H2089" s="4" t="s">
        <v>22</v>
      </c>
      <c r="I2089" s="4">
        <v>26190</v>
      </c>
      <c r="J2089" s="4" t="s">
        <v>45</v>
      </c>
      <c r="K2089" s="4" t="s">
        <v>77</v>
      </c>
      <c r="L2089" s="4" t="s">
        <v>47</v>
      </c>
      <c r="M2089" s="6" t="s">
        <v>48</v>
      </c>
      <c r="N2089" s="4">
        <v>8</v>
      </c>
      <c r="O2089" s="4" t="s">
        <v>59</v>
      </c>
      <c r="P2089" s="4" t="s">
        <v>40</v>
      </c>
      <c r="Q2089" s="4" t="s">
        <v>51</v>
      </c>
    </row>
    <row r="2090" spans="1:17" ht="14.25" customHeight="1" x14ac:dyDescent="0.35">
      <c r="A2090" s="4" t="s">
        <v>1393</v>
      </c>
      <c r="B2090" s="7">
        <v>45611</v>
      </c>
      <c r="C2090" s="4" t="s">
        <v>18</v>
      </c>
      <c r="D2090" s="4" t="s">
        <v>62</v>
      </c>
      <c r="E2090" s="4" t="s">
        <v>79</v>
      </c>
      <c r="F2090" s="4" t="s">
        <v>64</v>
      </c>
      <c r="G2090" s="4">
        <v>2018</v>
      </c>
      <c r="H2090" s="4" t="s">
        <v>65</v>
      </c>
      <c r="I2090" s="4">
        <v>21250</v>
      </c>
      <c r="J2090" s="4" t="s">
        <v>35</v>
      </c>
      <c r="K2090" s="4" t="s">
        <v>36</v>
      </c>
      <c r="L2090" s="4" t="s">
        <v>56</v>
      </c>
      <c r="M2090" s="6" t="s">
        <v>25</v>
      </c>
      <c r="N2090" s="4" t="s">
        <v>49</v>
      </c>
      <c r="O2090" s="4" t="s">
        <v>74</v>
      </c>
      <c r="P2090" s="4" t="s">
        <v>50</v>
      </c>
      <c r="Q2090" s="4" t="s">
        <v>60</v>
      </c>
    </row>
    <row r="2091" spans="1:17" ht="14.25" customHeight="1" x14ac:dyDescent="0.35">
      <c r="A2091" s="4" t="s">
        <v>1063</v>
      </c>
      <c r="B2091" s="7">
        <v>45317</v>
      </c>
      <c r="C2091" s="4" t="s">
        <v>31</v>
      </c>
      <c r="D2091" s="4" t="s">
        <v>84</v>
      </c>
      <c r="E2091" s="4" t="s">
        <v>20</v>
      </c>
      <c r="F2091" s="4" t="s">
        <v>43</v>
      </c>
      <c r="G2091" s="4">
        <v>2021</v>
      </c>
      <c r="H2091" s="4" t="s">
        <v>54</v>
      </c>
      <c r="I2091" s="4">
        <v>16200</v>
      </c>
      <c r="J2091" s="4" t="s">
        <v>35</v>
      </c>
      <c r="K2091" s="4" t="s">
        <v>36</v>
      </c>
      <c r="L2091" s="4" t="s">
        <v>37</v>
      </c>
      <c r="M2091" s="6" t="s">
        <v>38</v>
      </c>
      <c r="N2091" s="4">
        <v>8</v>
      </c>
      <c r="O2091" s="4" t="s">
        <v>39</v>
      </c>
      <c r="P2091" s="4" t="s">
        <v>40</v>
      </c>
      <c r="Q2091" s="4" t="s">
        <v>60</v>
      </c>
    </row>
    <row r="2092" spans="1:17" ht="14.25" customHeight="1" x14ac:dyDescent="0.35">
      <c r="A2092" s="4" t="s">
        <v>1641</v>
      </c>
      <c r="B2092" s="7">
        <v>45294</v>
      </c>
      <c r="C2092" s="4" t="s">
        <v>53</v>
      </c>
      <c r="D2092" s="4" t="s">
        <v>32</v>
      </c>
      <c r="E2092" s="4" t="s">
        <v>20</v>
      </c>
      <c r="F2092" s="4" t="s">
        <v>90</v>
      </c>
      <c r="G2092" s="4">
        <v>2018</v>
      </c>
      <c r="H2092" s="4" t="s">
        <v>22</v>
      </c>
      <c r="I2092" s="4">
        <v>24000</v>
      </c>
      <c r="J2092" s="4" t="s">
        <v>45</v>
      </c>
      <c r="K2092" s="4" t="s">
        <v>36</v>
      </c>
      <c r="L2092" s="4" t="s">
        <v>47</v>
      </c>
      <c r="M2092" s="6" t="s">
        <v>57</v>
      </c>
      <c r="N2092" s="4" t="s">
        <v>67</v>
      </c>
      <c r="O2092" s="4" t="s">
        <v>39</v>
      </c>
      <c r="P2092" s="4" t="s">
        <v>50</v>
      </c>
      <c r="Q2092" s="4" t="s">
        <v>51</v>
      </c>
    </row>
    <row r="2093" spans="1:17" ht="14.25" customHeight="1" x14ac:dyDescent="0.35">
      <c r="A2093" s="4" t="s">
        <v>1642</v>
      </c>
      <c r="B2093" s="7">
        <v>45518</v>
      </c>
      <c r="C2093" s="4" t="s">
        <v>31</v>
      </c>
      <c r="D2093" s="4" t="s">
        <v>32</v>
      </c>
      <c r="E2093" s="4" t="s">
        <v>86</v>
      </c>
      <c r="F2093" s="4" t="s">
        <v>81</v>
      </c>
      <c r="G2093" s="4">
        <v>2022</v>
      </c>
      <c r="H2093" s="4" t="s">
        <v>44</v>
      </c>
      <c r="I2093" s="4">
        <v>39000</v>
      </c>
      <c r="J2093" s="4" t="s">
        <v>66</v>
      </c>
      <c r="K2093" s="4" t="s">
        <v>46</v>
      </c>
      <c r="L2093" s="4" t="s">
        <v>24</v>
      </c>
      <c r="M2093" s="6" t="s">
        <v>38</v>
      </c>
      <c r="N2093" s="4" t="s">
        <v>67</v>
      </c>
      <c r="O2093" s="4" t="s">
        <v>59</v>
      </c>
      <c r="P2093" s="4" t="s">
        <v>28</v>
      </c>
      <c r="Q2093" s="4" t="s">
        <v>29</v>
      </c>
    </row>
    <row r="2094" spans="1:17" ht="14.25" customHeight="1" x14ac:dyDescent="0.35">
      <c r="A2094" s="4" t="s">
        <v>1643</v>
      </c>
      <c r="B2094" s="7">
        <v>45397</v>
      </c>
      <c r="C2094" s="4" t="s">
        <v>18</v>
      </c>
      <c r="D2094" s="4" t="s">
        <v>84</v>
      </c>
      <c r="E2094" s="4" t="s">
        <v>89</v>
      </c>
      <c r="F2094" s="4" t="s">
        <v>90</v>
      </c>
      <c r="G2094" s="4">
        <v>2022</v>
      </c>
      <c r="H2094" s="4" t="s">
        <v>34</v>
      </c>
      <c r="I2094" s="4">
        <v>33750</v>
      </c>
      <c r="J2094" s="4" t="s">
        <v>45</v>
      </c>
      <c r="K2094" s="4" t="s">
        <v>46</v>
      </c>
      <c r="L2094" s="4" t="s">
        <v>37</v>
      </c>
      <c r="M2094" s="6" t="s">
        <v>57</v>
      </c>
      <c r="N2094" s="4" t="s">
        <v>58</v>
      </c>
      <c r="O2094" s="4" t="s">
        <v>82</v>
      </c>
      <c r="P2094" s="4" t="s">
        <v>28</v>
      </c>
      <c r="Q2094" s="4" t="s">
        <v>51</v>
      </c>
    </row>
    <row r="2095" spans="1:17" ht="14.25" customHeight="1" x14ac:dyDescent="0.35">
      <c r="A2095" s="4" t="s">
        <v>143</v>
      </c>
      <c r="B2095" s="7">
        <v>45321</v>
      </c>
      <c r="C2095" s="4" t="s">
        <v>42</v>
      </c>
      <c r="D2095" s="4" t="s">
        <v>72</v>
      </c>
      <c r="E2095" s="4" t="s">
        <v>20</v>
      </c>
      <c r="F2095" s="4" t="s">
        <v>64</v>
      </c>
      <c r="G2095" s="4">
        <v>2019</v>
      </c>
      <c r="H2095" s="4" t="s">
        <v>34</v>
      </c>
      <c r="I2095" s="4">
        <v>39600</v>
      </c>
      <c r="J2095" s="4" t="s">
        <v>35</v>
      </c>
      <c r="K2095" s="4" t="s">
        <v>46</v>
      </c>
      <c r="L2095" s="4" t="s">
        <v>24</v>
      </c>
      <c r="M2095" s="6" t="s">
        <v>38</v>
      </c>
      <c r="N2095" s="4" t="s">
        <v>49</v>
      </c>
      <c r="O2095" s="4" t="s">
        <v>82</v>
      </c>
      <c r="P2095" s="4" t="s">
        <v>28</v>
      </c>
      <c r="Q2095" s="4" t="s">
        <v>51</v>
      </c>
    </row>
    <row r="2096" spans="1:17" ht="14.25" customHeight="1" x14ac:dyDescent="0.35">
      <c r="A2096" s="4" t="s">
        <v>1644</v>
      </c>
      <c r="B2096" s="5">
        <v>45401</v>
      </c>
      <c r="C2096" s="4" t="s">
        <v>53</v>
      </c>
      <c r="D2096" s="4" t="s">
        <v>32</v>
      </c>
      <c r="E2096" s="4" t="s">
        <v>33</v>
      </c>
      <c r="F2096" s="4" t="s">
        <v>64</v>
      </c>
      <c r="G2096" s="4">
        <v>2020</v>
      </c>
      <c r="H2096" s="4" t="s">
        <v>54</v>
      </c>
      <c r="I2096" s="4">
        <v>17580</v>
      </c>
      <c r="J2096" s="4" t="s">
        <v>45</v>
      </c>
      <c r="K2096" s="4" t="s">
        <v>18</v>
      </c>
      <c r="L2096" s="4" t="s">
        <v>87</v>
      </c>
      <c r="M2096" s="6" t="s">
        <v>25</v>
      </c>
      <c r="N2096" s="4" t="s">
        <v>67</v>
      </c>
      <c r="O2096" s="4" t="s">
        <v>27</v>
      </c>
      <c r="P2096" s="4" t="s">
        <v>28</v>
      </c>
      <c r="Q2096" s="4" t="s">
        <v>51</v>
      </c>
    </row>
    <row r="2097" spans="1:17" ht="14.25" customHeight="1" x14ac:dyDescent="0.35">
      <c r="A2097" s="4" t="s">
        <v>340</v>
      </c>
      <c r="B2097" s="5">
        <v>45601</v>
      </c>
      <c r="C2097" s="4" t="s">
        <v>53</v>
      </c>
      <c r="D2097" s="4" t="s">
        <v>32</v>
      </c>
      <c r="E2097" s="4" t="s">
        <v>20</v>
      </c>
      <c r="F2097" s="4" t="s">
        <v>43</v>
      </c>
      <c r="G2097" s="4">
        <v>2022</v>
      </c>
      <c r="H2097" s="4" t="s">
        <v>34</v>
      </c>
      <c r="I2097" s="4">
        <v>39510</v>
      </c>
      <c r="J2097" s="4" t="s">
        <v>45</v>
      </c>
      <c r="K2097" s="4" t="s">
        <v>36</v>
      </c>
      <c r="L2097" s="4" t="s">
        <v>47</v>
      </c>
      <c r="M2097" s="6" t="s">
        <v>57</v>
      </c>
      <c r="N2097" s="4">
        <v>8</v>
      </c>
      <c r="O2097" s="4" t="s">
        <v>74</v>
      </c>
      <c r="P2097" s="4" t="s">
        <v>28</v>
      </c>
      <c r="Q2097" s="4" t="s">
        <v>51</v>
      </c>
    </row>
    <row r="2098" spans="1:17" ht="14.25" customHeight="1" x14ac:dyDescent="0.35">
      <c r="A2098" s="4" t="s">
        <v>763</v>
      </c>
      <c r="B2098" s="5">
        <v>45536</v>
      </c>
      <c r="C2098" s="4" t="s">
        <v>53</v>
      </c>
      <c r="D2098" s="4" t="s">
        <v>32</v>
      </c>
      <c r="E2098" s="4" t="s">
        <v>20</v>
      </c>
      <c r="F2098" s="4" t="s">
        <v>81</v>
      </c>
      <c r="G2098" s="4">
        <v>2020</v>
      </c>
      <c r="H2098" s="4" t="s">
        <v>44</v>
      </c>
      <c r="I2098" s="4">
        <v>43850</v>
      </c>
      <c r="J2098" s="4" t="s">
        <v>66</v>
      </c>
      <c r="K2098" s="4" t="s">
        <v>18</v>
      </c>
      <c r="L2098" s="4" t="s">
        <v>47</v>
      </c>
      <c r="M2098" s="6" t="s">
        <v>48</v>
      </c>
      <c r="N2098" s="4">
        <v>8</v>
      </c>
      <c r="O2098" s="4" t="s">
        <v>59</v>
      </c>
      <c r="P2098" s="4" t="s">
        <v>50</v>
      </c>
      <c r="Q2098" s="4" t="s">
        <v>70</v>
      </c>
    </row>
    <row r="2099" spans="1:17" ht="14.25" customHeight="1" x14ac:dyDescent="0.35">
      <c r="A2099" s="4" t="s">
        <v>1645</v>
      </c>
      <c r="B2099" s="5">
        <v>45332</v>
      </c>
      <c r="C2099" s="4" t="s">
        <v>31</v>
      </c>
      <c r="D2099" s="4" t="s">
        <v>84</v>
      </c>
      <c r="E2099" s="4" t="s">
        <v>63</v>
      </c>
      <c r="F2099" s="4" t="s">
        <v>21</v>
      </c>
      <c r="G2099" s="4">
        <v>2018</v>
      </c>
      <c r="H2099" s="4" t="s">
        <v>65</v>
      </c>
      <c r="I2099" s="4">
        <v>21900</v>
      </c>
      <c r="J2099" s="4" t="s">
        <v>55</v>
      </c>
      <c r="K2099" s="4" t="s">
        <v>36</v>
      </c>
      <c r="L2099" s="4" t="s">
        <v>37</v>
      </c>
      <c r="M2099" s="6" t="s">
        <v>38</v>
      </c>
      <c r="N2099" s="4" t="s">
        <v>67</v>
      </c>
      <c r="O2099" s="4" t="s">
        <v>39</v>
      </c>
      <c r="P2099" s="4" t="s">
        <v>40</v>
      </c>
      <c r="Q2099" s="4" t="s">
        <v>60</v>
      </c>
    </row>
    <row r="2100" spans="1:17" ht="14.25" customHeight="1" x14ac:dyDescent="0.35">
      <c r="A2100" s="4" t="s">
        <v>1646</v>
      </c>
      <c r="B2100" s="5">
        <v>45386</v>
      </c>
      <c r="C2100" s="4" t="s">
        <v>18</v>
      </c>
      <c r="D2100" s="4" t="s">
        <v>84</v>
      </c>
      <c r="E2100" s="4" t="s">
        <v>20</v>
      </c>
      <c r="F2100" s="4" t="s">
        <v>21</v>
      </c>
      <c r="G2100" s="4">
        <v>2021</v>
      </c>
      <c r="H2100" s="4" t="s">
        <v>54</v>
      </c>
      <c r="I2100" s="4">
        <v>17500</v>
      </c>
      <c r="J2100" s="4" t="s">
        <v>66</v>
      </c>
      <c r="K2100" s="4" t="s">
        <v>42</v>
      </c>
      <c r="L2100" s="4" t="s">
        <v>87</v>
      </c>
      <c r="M2100" s="6" t="s">
        <v>25</v>
      </c>
      <c r="N2100" s="4" t="s">
        <v>58</v>
      </c>
      <c r="O2100" s="4" t="s">
        <v>59</v>
      </c>
      <c r="P2100" s="4" t="s">
        <v>28</v>
      </c>
      <c r="Q2100" s="4" t="s">
        <v>60</v>
      </c>
    </row>
    <row r="2101" spans="1:17" ht="14.25" customHeight="1" x14ac:dyDescent="0.35">
      <c r="A2101" s="4" t="s">
        <v>1647</v>
      </c>
      <c r="B2101" s="5">
        <v>45615</v>
      </c>
      <c r="C2101" s="4" t="s">
        <v>76</v>
      </c>
      <c r="D2101" s="4" t="s">
        <v>62</v>
      </c>
      <c r="E2101" s="4" t="s">
        <v>73</v>
      </c>
      <c r="F2101" s="4" t="s">
        <v>90</v>
      </c>
      <c r="G2101" s="4">
        <v>2022</v>
      </c>
      <c r="H2101" s="4" t="s">
        <v>44</v>
      </c>
      <c r="I2101" s="4">
        <v>43700</v>
      </c>
      <c r="J2101" s="4" t="s">
        <v>35</v>
      </c>
      <c r="K2101" s="4" t="s">
        <v>46</v>
      </c>
      <c r="L2101" s="4" t="s">
        <v>37</v>
      </c>
      <c r="M2101" s="6" t="s">
        <v>38</v>
      </c>
      <c r="N2101" s="4" t="s">
        <v>49</v>
      </c>
      <c r="O2101" s="4" t="s">
        <v>27</v>
      </c>
      <c r="P2101" s="4" t="s">
        <v>28</v>
      </c>
      <c r="Q2101" s="4" t="s">
        <v>60</v>
      </c>
    </row>
    <row r="2102" spans="1:17" ht="14.25" customHeight="1" x14ac:dyDescent="0.35">
      <c r="A2102" s="4" t="s">
        <v>1648</v>
      </c>
      <c r="B2102" s="5">
        <v>45349</v>
      </c>
      <c r="C2102" s="4" t="s">
        <v>42</v>
      </c>
      <c r="D2102" s="4" t="s">
        <v>62</v>
      </c>
      <c r="E2102" s="4" t="s">
        <v>63</v>
      </c>
      <c r="F2102" s="4" t="s">
        <v>90</v>
      </c>
      <c r="G2102" s="4">
        <v>2021</v>
      </c>
      <c r="H2102" s="4" t="s">
        <v>22</v>
      </c>
      <c r="I2102" s="4">
        <v>26190</v>
      </c>
      <c r="J2102" s="4" t="s">
        <v>45</v>
      </c>
      <c r="K2102" s="4" t="s">
        <v>18</v>
      </c>
      <c r="L2102" s="4" t="s">
        <v>37</v>
      </c>
      <c r="M2102" s="6" t="s">
        <v>25</v>
      </c>
      <c r="N2102" s="4" t="s">
        <v>49</v>
      </c>
      <c r="O2102" s="4" t="s">
        <v>39</v>
      </c>
      <c r="P2102" s="4" t="s">
        <v>28</v>
      </c>
      <c r="Q2102" s="4" t="s">
        <v>70</v>
      </c>
    </row>
    <row r="2103" spans="1:17" ht="14.25" customHeight="1" x14ac:dyDescent="0.35">
      <c r="A2103" s="4" t="s">
        <v>1649</v>
      </c>
      <c r="B2103" s="5">
        <v>45417</v>
      </c>
      <c r="C2103" s="4" t="s">
        <v>42</v>
      </c>
      <c r="D2103" s="4" t="s">
        <v>32</v>
      </c>
      <c r="E2103" s="4" t="s">
        <v>79</v>
      </c>
      <c r="F2103" s="4" t="s">
        <v>64</v>
      </c>
      <c r="G2103" s="4">
        <v>2022</v>
      </c>
      <c r="H2103" s="4" t="s">
        <v>65</v>
      </c>
      <c r="I2103" s="4">
        <v>21250</v>
      </c>
      <c r="J2103" s="4" t="s">
        <v>45</v>
      </c>
      <c r="K2103" s="4" t="s">
        <v>77</v>
      </c>
      <c r="L2103" s="4" t="s">
        <v>56</v>
      </c>
      <c r="M2103" s="6" t="s">
        <v>48</v>
      </c>
      <c r="N2103" s="4">
        <v>8</v>
      </c>
      <c r="O2103" s="4" t="s">
        <v>82</v>
      </c>
      <c r="P2103" s="4" t="s">
        <v>40</v>
      </c>
      <c r="Q2103" s="4" t="s">
        <v>29</v>
      </c>
    </row>
    <row r="2104" spans="1:17" ht="14.25" customHeight="1" x14ac:dyDescent="0.35">
      <c r="A2104" s="4" t="s">
        <v>949</v>
      </c>
      <c r="B2104" s="5">
        <v>45458</v>
      </c>
      <c r="C2104" s="4" t="s">
        <v>76</v>
      </c>
      <c r="D2104" s="4" t="s">
        <v>72</v>
      </c>
      <c r="E2104" s="4" t="s">
        <v>20</v>
      </c>
      <c r="F2104" s="4" t="s">
        <v>69</v>
      </c>
      <c r="G2104" s="4">
        <v>2020</v>
      </c>
      <c r="H2104" s="4" t="s">
        <v>54</v>
      </c>
      <c r="I2104" s="4">
        <v>16200</v>
      </c>
      <c r="J2104" s="4" t="s">
        <v>66</v>
      </c>
      <c r="K2104" s="4" t="s">
        <v>42</v>
      </c>
      <c r="L2104" s="4" t="s">
        <v>56</v>
      </c>
      <c r="M2104" s="6" t="s">
        <v>57</v>
      </c>
      <c r="N2104" s="4" t="s">
        <v>49</v>
      </c>
      <c r="O2104" s="4" t="s">
        <v>27</v>
      </c>
      <c r="P2104" s="4" t="s">
        <v>50</v>
      </c>
      <c r="Q2104" s="4" t="s">
        <v>51</v>
      </c>
    </row>
    <row r="2105" spans="1:17" ht="14.25" customHeight="1" x14ac:dyDescent="0.35">
      <c r="A2105" s="4" t="s">
        <v>1650</v>
      </c>
      <c r="B2105" s="5">
        <v>45297</v>
      </c>
      <c r="C2105" s="4" t="s">
        <v>53</v>
      </c>
      <c r="D2105" s="4" t="s">
        <v>32</v>
      </c>
      <c r="E2105" s="4" t="s">
        <v>20</v>
      </c>
      <c r="F2105" s="4" t="s">
        <v>90</v>
      </c>
      <c r="G2105" s="4">
        <v>2022</v>
      </c>
      <c r="H2105" s="4" t="s">
        <v>34</v>
      </c>
      <c r="I2105" s="4">
        <v>36000</v>
      </c>
      <c r="J2105" s="4" t="s">
        <v>23</v>
      </c>
      <c r="K2105" s="4" t="s">
        <v>46</v>
      </c>
      <c r="L2105" s="4" t="s">
        <v>24</v>
      </c>
      <c r="M2105" s="6" t="s">
        <v>25</v>
      </c>
      <c r="N2105" s="4" t="s">
        <v>49</v>
      </c>
      <c r="O2105" s="4" t="s">
        <v>27</v>
      </c>
      <c r="P2105" s="4" t="s">
        <v>40</v>
      </c>
      <c r="Q2105" s="4" t="s">
        <v>70</v>
      </c>
    </row>
    <row r="2106" spans="1:17" ht="14.25" customHeight="1" x14ac:dyDescent="0.35">
      <c r="A2106" s="4" t="s">
        <v>1651</v>
      </c>
      <c r="B2106" s="5">
        <v>45553</v>
      </c>
      <c r="C2106" s="4" t="s">
        <v>53</v>
      </c>
      <c r="D2106" s="4" t="s">
        <v>32</v>
      </c>
      <c r="E2106" s="4" t="s">
        <v>86</v>
      </c>
      <c r="F2106" s="4" t="s">
        <v>43</v>
      </c>
      <c r="G2106" s="4">
        <v>2022</v>
      </c>
      <c r="H2106" s="4" t="s">
        <v>54</v>
      </c>
      <c r="I2106" s="4">
        <v>15600</v>
      </c>
      <c r="J2106" s="4" t="s">
        <v>55</v>
      </c>
      <c r="K2106" s="4" t="s">
        <v>18</v>
      </c>
      <c r="L2106" s="4" t="s">
        <v>87</v>
      </c>
      <c r="M2106" s="6" t="s">
        <v>48</v>
      </c>
      <c r="N2106" s="4" t="s">
        <v>49</v>
      </c>
      <c r="O2106" s="4" t="s">
        <v>39</v>
      </c>
      <c r="P2106" s="4" t="s">
        <v>50</v>
      </c>
      <c r="Q2106" s="4" t="s">
        <v>51</v>
      </c>
    </row>
    <row r="2107" spans="1:17" ht="14.25" customHeight="1" x14ac:dyDescent="0.35">
      <c r="A2107" s="4" t="s">
        <v>329</v>
      </c>
      <c r="B2107" s="5">
        <v>45297</v>
      </c>
      <c r="C2107" s="4" t="s">
        <v>42</v>
      </c>
      <c r="D2107" s="4" t="s">
        <v>19</v>
      </c>
      <c r="E2107" s="4" t="s">
        <v>89</v>
      </c>
      <c r="F2107" s="4" t="s">
        <v>69</v>
      </c>
      <c r="G2107" s="4">
        <v>2018</v>
      </c>
      <c r="H2107" s="4" t="s">
        <v>22</v>
      </c>
      <c r="I2107" s="4">
        <v>22500</v>
      </c>
      <c r="J2107" s="4" t="s">
        <v>23</v>
      </c>
      <c r="K2107" s="4" t="s">
        <v>46</v>
      </c>
      <c r="L2107" s="4" t="s">
        <v>37</v>
      </c>
      <c r="M2107" s="6" t="s">
        <v>48</v>
      </c>
      <c r="N2107" s="4">
        <v>8</v>
      </c>
      <c r="O2107" s="4" t="s">
        <v>82</v>
      </c>
      <c r="P2107" s="4" t="s">
        <v>28</v>
      </c>
      <c r="Q2107" s="4" t="s">
        <v>51</v>
      </c>
    </row>
    <row r="2108" spans="1:17" ht="14.25" customHeight="1" x14ac:dyDescent="0.35">
      <c r="A2108" s="4" t="s">
        <v>1652</v>
      </c>
      <c r="B2108" s="7">
        <v>45636</v>
      </c>
      <c r="C2108" s="4" t="s">
        <v>42</v>
      </c>
      <c r="D2108" s="4" t="s">
        <v>32</v>
      </c>
      <c r="E2108" s="4" t="s">
        <v>20</v>
      </c>
      <c r="F2108" s="4" t="s">
        <v>69</v>
      </c>
      <c r="G2108" s="4">
        <v>2019</v>
      </c>
      <c r="H2108" s="4" t="s">
        <v>34</v>
      </c>
      <c r="I2108" s="4">
        <v>39600</v>
      </c>
      <c r="J2108" s="4" t="s">
        <v>35</v>
      </c>
      <c r="K2108" s="4" t="s">
        <v>77</v>
      </c>
      <c r="L2108" s="4" t="s">
        <v>56</v>
      </c>
      <c r="M2108" s="6" t="s">
        <v>48</v>
      </c>
      <c r="N2108" s="4" t="s">
        <v>26</v>
      </c>
      <c r="O2108" s="4" t="s">
        <v>82</v>
      </c>
      <c r="P2108" s="4" t="s">
        <v>28</v>
      </c>
      <c r="Q2108" s="4" t="s">
        <v>29</v>
      </c>
    </row>
    <row r="2109" spans="1:17" ht="14.25" customHeight="1" x14ac:dyDescent="0.35">
      <c r="A2109" s="4" t="s">
        <v>1130</v>
      </c>
      <c r="B2109" s="7">
        <v>45488</v>
      </c>
      <c r="C2109" s="4" t="s">
        <v>31</v>
      </c>
      <c r="D2109" s="4" t="s">
        <v>72</v>
      </c>
      <c r="E2109" s="4" t="s">
        <v>33</v>
      </c>
      <c r="F2109" s="4" t="s">
        <v>21</v>
      </c>
      <c r="G2109" s="4">
        <v>2018</v>
      </c>
      <c r="H2109" s="4" t="s">
        <v>65</v>
      </c>
      <c r="I2109" s="4">
        <v>21975</v>
      </c>
      <c r="J2109" s="4" t="s">
        <v>66</v>
      </c>
      <c r="K2109" s="4" t="s">
        <v>36</v>
      </c>
      <c r="L2109" s="4" t="s">
        <v>87</v>
      </c>
      <c r="M2109" s="6" t="s">
        <v>38</v>
      </c>
      <c r="N2109" s="4" t="s">
        <v>26</v>
      </c>
      <c r="O2109" s="4" t="s">
        <v>27</v>
      </c>
      <c r="P2109" s="4" t="s">
        <v>28</v>
      </c>
      <c r="Q2109" s="4" t="s">
        <v>51</v>
      </c>
    </row>
    <row r="2110" spans="1:17" ht="14.25" customHeight="1" x14ac:dyDescent="0.35">
      <c r="A2110" s="4" t="s">
        <v>1653</v>
      </c>
      <c r="B2110" s="5">
        <v>45505</v>
      </c>
      <c r="C2110" s="4" t="s">
        <v>76</v>
      </c>
      <c r="D2110" s="4" t="s">
        <v>72</v>
      </c>
      <c r="E2110" s="4" t="s">
        <v>20</v>
      </c>
      <c r="F2110" s="4" t="s">
        <v>43</v>
      </c>
      <c r="G2110" s="4">
        <v>2021</v>
      </c>
      <c r="H2110" s="4" t="s">
        <v>54</v>
      </c>
      <c r="I2110" s="4">
        <v>17560</v>
      </c>
      <c r="J2110" s="4" t="s">
        <v>45</v>
      </c>
      <c r="K2110" s="4" t="s">
        <v>42</v>
      </c>
      <c r="L2110" s="4" t="s">
        <v>56</v>
      </c>
      <c r="M2110" s="6" t="s">
        <v>38</v>
      </c>
      <c r="N2110" s="4" t="s">
        <v>49</v>
      </c>
      <c r="O2110" s="4" t="s">
        <v>59</v>
      </c>
      <c r="P2110" s="4" t="s">
        <v>28</v>
      </c>
      <c r="Q2110" s="4" t="s">
        <v>29</v>
      </c>
    </row>
    <row r="2111" spans="1:17" ht="14.25" customHeight="1" x14ac:dyDescent="0.35">
      <c r="A2111" s="4" t="s">
        <v>1082</v>
      </c>
      <c r="B2111" s="5">
        <v>45621</v>
      </c>
      <c r="C2111" s="4" t="s">
        <v>42</v>
      </c>
      <c r="D2111" s="4" t="s">
        <v>62</v>
      </c>
      <c r="E2111" s="4" t="s">
        <v>20</v>
      </c>
      <c r="F2111" s="4" t="s">
        <v>90</v>
      </c>
      <c r="G2111" s="4">
        <v>2020</v>
      </c>
      <c r="H2111" s="4" t="s">
        <v>44</v>
      </c>
      <c r="I2111" s="4">
        <v>43850</v>
      </c>
      <c r="J2111" s="4" t="s">
        <v>55</v>
      </c>
      <c r="K2111" s="4" t="s">
        <v>36</v>
      </c>
      <c r="L2111" s="4" t="s">
        <v>24</v>
      </c>
      <c r="M2111" s="6" t="s">
        <v>25</v>
      </c>
      <c r="N2111" s="4" t="s">
        <v>26</v>
      </c>
      <c r="O2111" s="4" t="s">
        <v>27</v>
      </c>
      <c r="P2111" s="4" t="s">
        <v>28</v>
      </c>
      <c r="Q2111" s="4" t="s">
        <v>60</v>
      </c>
    </row>
    <row r="2112" spans="1:17" ht="14.25" customHeight="1" x14ac:dyDescent="0.35">
      <c r="A2112" s="4" t="s">
        <v>192</v>
      </c>
      <c r="B2112" s="5">
        <v>45301</v>
      </c>
      <c r="C2112" s="4" t="s">
        <v>31</v>
      </c>
      <c r="D2112" s="4" t="s">
        <v>62</v>
      </c>
      <c r="E2112" s="4" t="s">
        <v>63</v>
      </c>
      <c r="F2112" s="4" t="s">
        <v>90</v>
      </c>
      <c r="G2112" s="4">
        <v>2020</v>
      </c>
      <c r="H2112" s="4" t="s">
        <v>22</v>
      </c>
      <c r="I2112" s="4">
        <v>26280</v>
      </c>
      <c r="J2112" s="4" t="s">
        <v>35</v>
      </c>
      <c r="K2112" s="4" t="s">
        <v>18</v>
      </c>
      <c r="L2112" s="4" t="s">
        <v>87</v>
      </c>
      <c r="M2112" s="6" t="s">
        <v>25</v>
      </c>
      <c r="N2112" s="4" t="s">
        <v>49</v>
      </c>
      <c r="O2112" s="4" t="s">
        <v>82</v>
      </c>
      <c r="P2112" s="4" t="s">
        <v>50</v>
      </c>
      <c r="Q2112" s="4" t="s">
        <v>70</v>
      </c>
    </row>
    <row r="2113" spans="1:17" ht="14.25" customHeight="1" x14ac:dyDescent="0.35">
      <c r="A2113" s="4" t="s">
        <v>1616</v>
      </c>
      <c r="B2113" s="5">
        <v>45564</v>
      </c>
      <c r="C2113" s="4" t="s">
        <v>31</v>
      </c>
      <c r="D2113" s="4" t="s">
        <v>19</v>
      </c>
      <c r="E2113" s="4" t="s">
        <v>20</v>
      </c>
      <c r="F2113" s="4" t="s">
        <v>21</v>
      </c>
      <c r="G2113" s="4">
        <v>2022</v>
      </c>
      <c r="H2113" s="4" t="s">
        <v>54</v>
      </c>
      <c r="I2113" s="4">
        <v>17500</v>
      </c>
      <c r="J2113" s="4" t="s">
        <v>23</v>
      </c>
      <c r="K2113" s="4" t="s">
        <v>36</v>
      </c>
      <c r="L2113" s="4" t="s">
        <v>24</v>
      </c>
      <c r="M2113" s="6" t="s">
        <v>25</v>
      </c>
      <c r="N2113" s="4" t="s">
        <v>58</v>
      </c>
      <c r="O2113" s="4" t="s">
        <v>82</v>
      </c>
      <c r="P2113" s="4" t="s">
        <v>40</v>
      </c>
      <c r="Q2113" s="4" t="s">
        <v>51</v>
      </c>
    </row>
    <row r="2114" spans="1:17" ht="14.25" customHeight="1" x14ac:dyDescent="0.35">
      <c r="A2114" s="4" t="s">
        <v>1654</v>
      </c>
      <c r="B2114" s="5">
        <v>45533</v>
      </c>
      <c r="C2114" s="4" t="s">
        <v>18</v>
      </c>
      <c r="D2114" s="4" t="s">
        <v>32</v>
      </c>
      <c r="E2114" s="4" t="s">
        <v>73</v>
      </c>
      <c r="F2114" s="4" t="s">
        <v>43</v>
      </c>
      <c r="G2114" s="4">
        <v>2020</v>
      </c>
      <c r="H2114" s="4" t="s">
        <v>44</v>
      </c>
      <c r="I2114" s="4">
        <v>43700</v>
      </c>
      <c r="J2114" s="4" t="s">
        <v>55</v>
      </c>
      <c r="K2114" s="4" t="s">
        <v>42</v>
      </c>
      <c r="L2114" s="4" t="s">
        <v>37</v>
      </c>
      <c r="M2114" s="6" t="s">
        <v>57</v>
      </c>
      <c r="N2114" s="4">
        <v>8</v>
      </c>
      <c r="O2114" s="4" t="s">
        <v>59</v>
      </c>
      <c r="P2114" s="4" t="s">
        <v>28</v>
      </c>
      <c r="Q2114" s="4" t="s">
        <v>29</v>
      </c>
    </row>
    <row r="2115" spans="1:17" ht="14.25" customHeight="1" x14ac:dyDescent="0.35">
      <c r="A2115" s="4" t="s">
        <v>395</v>
      </c>
      <c r="B2115" s="5">
        <v>45599</v>
      </c>
      <c r="C2115" s="4" t="s">
        <v>42</v>
      </c>
      <c r="D2115" s="4" t="s">
        <v>32</v>
      </c>
      <c r="E2115" s="4" t="s">
        <v>63</v>
      </c>
      <c r="F2115" s="4" t="s">
        <v>64</v>
      </c>
      <c r="G2115" s="4">
        <v>2019</v>
      </c>
      <c r="H2115" s="4" t="s">
        <v>54</v>
      </c>
      <c r="I2115" s="4">
        <v>17460</v>
      </c>
      <c r="J2115" s="4" t="s">
        <v>66</v>
      </c>
      <c r="K2115" s="4" t="s">
        <v>77</v>
      </c>
      <c r="L2115" s="4" t="s">
        <v>24</v>
      </c>
      <c r="M2115" s="6" t="s">
        <v>57</v>
      </c>
      <c r="N2115" s="4" t="s">
        <v>67</v>
      </c>
      <c r="O2115" s="4" t="s">
        <v>74</v>
      </c>
      <c r="P2115" s="4" t="s">
        <v>28</v>
      </c>
      <c r="Q2115" s="4" t="s">
        <v>70</v>
      </c>
    </row>
    <row r="2116" spans="1:17" ht="14.25" customHeight="1" x14ac:dyDescent="0.35">
      <c r="A2116" s="4" t="s">
        <v>1655</v>
      </c>
      <c r="B2116" s="5">
        <v>45585</v>
      </c>
      <c r="C2116" s="4" t="s">
        <v>18</v>
      </c>
      <c r="D2116" s="4" t="s">
        <v>72</v>
      </c>
      <c r="E2116" s="4" t="s">
        <v>79</v>
      </c>
      <c r="F2116" s="4" t="s">
        <v>81</v>
      </c>
      <c r="G2116" s="4">
        <v>2019</v>
      </c>
      <c r="H2116" s="4" t="s">
        <v>22</v>
      </c>
      <c r="I2116" s="4">
        <v>25500</v>
      </c>
      <c r="J2116" s="4" t="s">
        <v>23</v>
      </c>
      <c r="K2116" s="4" t="s">
        <v>18</v>
      </c>
      <c r="L2116" s="4" t="s">
        <v>56</v>
      </c>
      <c r="M2116" s="6" t="s">
        <v>25</v>
      </c>
      <c r="N2116" s="4">
        <v>8</v>
      </c>
      <c r="O2116" s="4" t="s">
        <v>82</v>
      </c>
      <c r="P2116" s="4" t="s">
        <v>28</v>
      </c>
      <c r="Q2116" s="4" t="s">
        <v>29</v>
      </c>
    </row>
    <row r="2117" spans="1:17" ht="14.25" customHeight="1" x14ac:dyDescent="0.35">
      <c r="A2117" s="4" t="s">
        <v>1656</v>
      </c>
      <c r="B2117" s="5">
        <v>45495</v>
      </c>
      <c r="C2117" s="4" t="s">
        <v>42</v>
      </c>
      <c r="D2117" s="4" t="s">
        <v>32</v>
      </c>
      <c r="E2117" s="4" t="s">
        <v>20</v>
      </c>
      <c r="F2117" s="4" t="s">
        <v>69</v>
      </c>
      <c r="G2117" s="4">
        <v>2022</v>
      </c>
      <c r="H2117" s="4" t="s">
        <v>54</v>
      </c>
      <c r="I2117" s="4">
        <v>16200</v>
      </c>
      <c r="J2117" s="4" t="s">
        <v>55</v>
      </c>
      <c r="K2117" s="4" t="s">
        <v>18</v>
      </c>
      <c r="L2117" s="4" t="s">
        <v>56</v>
      </c>
      <c r="M2117" s="6" t="s">
        <v>38</v>
      </c>
      <c r="N2117" s="4" t="s">
        <v>58</v>
      </c>
      <c r="O2117" s="4" t="s">
        <v>27</v>
      </c>
      <c r="P2117" s="4" t="s">
        <v>40</v>
      </c>
      <c r="Q2117" s="4" t="s">
        <v>51</v>
      </c>
    </row>
    <row r="2118" spans="1:17" ht="14.25" customHeight="1" x14ac:dyDescent="0.35">
      <c r="A2118" s="4" t="s">
        <v>1007</v>
      </c>
      <c r="B2118" s="5">
        <v>45592</v>
      </c>
      <c r="C2118" s="4" t="s">
        <v>53</v>
      </c>
      <c r="D2118" s="4" t="s">
        <v>62</v>
      </c>
      <c r="E2118" s="4" t="s">
        <v>20</v>
      </c>
      <c r="F2118" s="4" t="s">
        <v>69</v>
      </c>
      <c r="G2118" s="4">
        <v>2022</v>
      </c>
      <c r="H2118" s="4" t="s">
        <v>34</v>
      </c>
      <c r="I2118" s="4">
        <v>36000</v>
      </c>
      <c r="J2118" s="4" t="s">
        <v>35</v>
      </c>
      <c r="K2118" s="4" t="s">
        <v>46</v>
      </c>
      <c r="L2118" s="4" t="s">
        <v>87</v>
      </c>
      <c r="M2118" s="6" t="s">
        <v>38</v>
      </c>
      <c r="N2118" s="4" t="s">
        <v>67</v>
      </c>
      <c r="O2118" s="4" t="s">
        <v>74</v>
      </c>
      <c r="P2118" s="4" t="s">
        <v>50</v>
      </c>
      <c r="Q2118" s="4" t="s">
        <v>29</v>
      </c>
    </row>
    <row r="2119" spans="1:17" ht="14.25" customHeight="1" x14ac:dyDescent="0.35">
      <c r="A2119" s="4" t="s">
        <v>1121</v>
      </c>
      <c r="B2119" s="5">
        <v>45447</v>
      </c>
      <c r="C2119" s="4" t="s">
        <v>31</v>
      </c>
      <c r="D2119" s="4" t="s">
        <v>19</v>
      </c>
      <c r="E2119" s="4" t="s">
        <v>86</v>
      </c>
      <c r="F2119" s="4" t="s">
        <v>64</v>
      </c>
      <c r="G2119" s="4">
        <v>2021</v>
      </c>
      <c r="H2119" s="4" t="s">
        <v>34</v>
      </c>
      <c r="I2119" s="4">
        <v>35100</v>
      </c>
      <c r="J2119" s="4" t="s">
        <v>23</v>
      </c>
      <c r="K2119" s="4" t="s">
        <v>42</v>
      </c>
      <c r="L2119" s="4" t="s">
        <v>87</v>
      </c>
      <c r="M2119" s="6" t="s">
        <v>38</v>
      </c>
      <c r="N2119" s="4">
        <v>8</v>
      </c>
      <c r="O2119" s="4" t="s">
        <v>74</v>
      </c>
      <c r="P2119" s="4" t="s">
        <v>40</v>
      </c>
      <c r="Q2119" s="4" t="s">
        <v>29</v>
      </c>
    </row>
    <row r="2120" spans="1:17" ht="14.25" customHeight="1" x14ac:dyDescent="0.35">
      <c r="A2120" s="4" t="s">
        <v>1087</v>
      </c>
      <c r="B2120" s="5">
        <v>45641</v>
      </c>
      <c r="C2120" s="4" t="s">
        <v>31</v>
      </c>
      <c r="D2120" s="4" t="s">
        <v>62</v>
      </c>
      <c r="E2120" s="4" t="s">
        <v>89</v>
      </c>
      <c r="F2120" s="4" t="s">
        <v>81</v>
      </c>
      <c r="G2120" s="4">
        <v>2022</v>
      </c>
      <c r="H2120" s="4" t="s">
        <v>44</v>
      </c>
      <c r="I2120" s="4">
        <v>37500</v>
      </c>
      <c r="J2120" s="4" t="s">
        <v>66</v>
      </c>
      <c r="K2120" s="4" t="s">
        <v>18</v>
      </c>
      <c r="L2120" s="4" t="s">
        <v>47</v>
      </c>
      <c r="M2120" s="6" t="s">
        <v>48</v>
      </c>
      <c r="N2120" s="4" t="s">
        <v>58</v>
      </c>
      <c r="O2120" s="4" t="s">
        <v>39</v>
      </c>
      <c r="P2120" s="4" t="s">
        <v>50</v>
      </c>
      <c r="Q2120" s="4" t="s">
        <v>70</v>
      </c>
    </row>
    <row r="2121" spans="1:17" ht="14.25" customHeight="1" x14ac:dyDescent="0.35">
      <c r="A2121" s="4" t="s">
        <v>1657</v>
      </c>
      <c r="B2121" s="5">
        <v>45608</v>
      </c>
      <c r="C2121" s="4" t="s">
        <v>53</v>
      </c>
      <c r="D2121" s="4" t="s">
        <v>32</v>
      </c>
      <c r="E2121" s="4" t="s">
        <v>20</v>
      </c>
      <c r="F2121" s="4" t="s">
        <v>90</v>
      </c>
      <c r="G2121" s="4">
        <v>2018</v>
      </c>
      <c r="H2121" s="4" t="s">
        <v>34</v>
      </c>
      <c r="I2121" s="4">
        <v>39600</v>
      </c>
      <c r="J2121" s="4" t="s">
        <v>23</v>
      </c>
      <c r="K2121" s="4" t="s">
        <v>46</v>
      </c>
      <c r="L2121" s="4" t="s">
        <v>56</v>
      </c>
      <c r="M2121" s="6" t="s">
        <v>25</v>
      </c>
      <c r="N2121" s="4" t="s">
        <v>67</v>
      </c>
      <c r="O2121" s="4" t="s">
        <v>39</v>
      </c>
      <c r="P2121" s="4" t="s">
        <v>28</v>
      </c>
      <c r="Q2121" s="4" t="s">
        <v>60</v>
      </c>
    </row>
    <row r="2122" spans="1:17" ht="14.25" customHeight="1" x14ac:dyDescent="0.35">
      <c r="A2122" s="4" t="s">
        <v>1005</v>
      </c>
      <c r="B2122" s="7">
        <v>45319</v>
      </c>
      <c r="C2122" s="4" t="s">
        <v>18</v>
      </c>
      <c r="D2122" s="4" t="s">
        <v>84</v>
      </c>
      <c r="E2122" s="4" t="s">
        <v>33</v>
      </c>
      <c r="F2122" s="4" t="s">
        <v>21</v>
      </c>
      <c r="G2122" s="4">
        <v>2018</v>
      </c>
      <c r="H2122" s="4" t="s">
        <v>65</v>
      </c>
      <c r="I2122" s="4">
        <v>21975</v>
      </c>
      <c r="J2122" s="4" t="s">
        <v>66</v>
      </c>
      <c r="K2122" s="4" t="s">
        <v>36</v>
      </c>
      <c r="L2122" s="4" t="s">
        <v>24</v>
      </c>
      <c r="M2122" s="6" t="s">
        <v>57</v>
      </c>
      <c r="N2122" s="4" t="s">
        <v>67</v>
      </c>
      <c r="O2122" s="4" t="s">
        <v>74</v>
      </c>
      <c r="P2122" s="4" t="s">
        <v>28</v>
      </c>
      <c r="Q2122" s="4" t="s">
        <v>29</v>
      </c>
    </row>
    <row r="2123" spans="1:17" ht="14.25" customHeight="1" x14ac:dyDescent="0.35">
      <c r="A2123" s="4" t="s">
        <v>939</v>
      </c>
      <c r="B2123" s="7">
        <v>45519</v>
      </c>
      <c r="C2123" s="4" t="s">
        <v>53</v>
      </c>
      <c r="D2123" s="4" t="s">
        <v>62</v>
      </c>
      <c r="E2123" s="4" t="s">
        <v>20</v>
      </c>
      <c r="F2123" s="4" t="s">
        <v>64</v>
      </c>
      <c r="G2123" s="4">
        <v>2018</v>
      </c>
      <c r="H2123" s="4" t="s">
        <v>65</v>
      </c>
      <c r="I2123" s="4">
        <v>21950</v>
      </c>
      <c r="J2123" s="4" t="s">
        <v>45</v>
      </c>
      <c r="K2123" s="4" t="s">
        <v>46</v>
      </c>
      <c r="L2123" s="4" t="s">
        <v>47</v>
      </c>
      <c r="M2123" s="6" t="s">
        <v>48</v>
      </c>
      <c r="N2123" s="4" t="s">
        <v>58</v>
      </c>
      <c r="O2123" s="4" t="s">
        <v>27</v>
      </c>
      <c r="P2123" s="4" t="s">
        <v>28</v>
      </c>
      <c r="Q2123" s="4" t="s">
        <v>51</v>
      </c>
    </row>
    <row r="2124" spans="1:17" ht="14.25" customHeight="1" x14ac:dyDescent="0.35">
      <c r="A2124" s="4" t="s">
        <v>233</v>
      </c>
      <c r="B2124" s="7">
        <v>45476</v>
      </c>
      <c r="C2124" s="4" t="s">
        <v>18</v>
      </c>
      <c r="D2124" s="4" t="s">
        <v>72</v>
      </c>
      <c r="E2124" s="4" t="s">
        <v>20</v>
      </c>
      <c r="F2124" s="4" t="s">
        <v>43</v>
      </c>
      <c r="G2124" s="4">
        <v>2019</v>
      </c>
      <c r="H2124" s="4" t="s">
        <v>54</v>
      </c>
      <c r="I2124" s="4">
        <v>17540</v>
      </c>
      <c r="J2124" s="4" t="s">
        <v>35</v>
      </c>
      <c r="K2124" s="4" t="s">
        <v>77</v>
      </c>
      <c r="L2124" s="4" t="s">
        <v>37</v>
      </c>
      <c r="M2124" s="6" t="s">
        <v>38</v>
      </c>
      <c r="N2124" s="4" t="s">
        <v>26</v>
      </c>
      <c r="O2124" s="4" t="s">
        <v>74</v>
      </c>
      <c r="P2124" s="4" t="s">
        <v>28</v>
      </c>
      <c r="Q2124" s="4" t="s">
        <v>51</v>
      </c>
    </row>
    <row r="2125" spans="1:17" ht="14.25" customHeight="1" x14ac:dyDescent="0.35">
      <c r="A2125" s="4" t="s">
        <v>1176</v>
      </c>
      <c r="B2125" s="7">
        <v>45589</v>
      </c>
      <c r="C2125" s="4" t="s">
        <v>42</v>
      </c>
      <c r="D2125" s="4" t="s">
        <v>19</v>
      </c>
      <c r="E2125" s="4" t="s">
        <v>63</v>
      </c>
      <c r="F2125" s="4" t="s">
        <v>90</v>
      </c>
      <c r="G2125" s="4">
        <v>2020</v>
      </c>
      <c r="H2125" s="4" t="s">
        <v>65</v>
      </c>
      <c r="I2125" s="4">
        <v>21900</v>
      </c>
      <c r="J2125" s="4" t="s">
        <v>35</v>
      </c>
      <c r="K2125" s="4" t="s">
        <v>36</v>
      </c>
      <c r="L2125" s="4" t="s">
        <v>24</v>
      </c>
      <c r="M2125" s="6" t="s">
        <v>25</v>
      </c>
      <c r="N2125" s="4">
        <v>8</v>
      </c>
      <c r="O2125" s="4" t="s">
        <v>74</v>
      </c>
      <c r="P2125" s="4" t="s">
        <v>28</v>
      </c>
      <c r="Q2125" s="4" t="s">
        <v>70</v>
      </c>
    </row>
    <row r="2126" spans="1:17" ht="14.25" customHeight="1" x14ac:dyDescent="0.35">
      <c r="A2126" s="4" t="s">
        <v>1658</v>
      </c>
      <c r="B2126" s="7">
        <v>45309</v>
      </c>
      <c r="C2126" s="4" t="s">
        <v>53</v>
      </c>
      <c r="D2126" s="4" t="s">
        <v>32</v>
      </c>
      <c r="E2126" s="4" t="s">
        <v>20</v>
      </c>
      <c r="F2126" s="4" t="s">
        <v>81</v>
      </c>
      <c r="G2126" s="4">
        <v>2021</v>
      </c>
      <c r="H2126" s="4" t="s">
        <v>65</v>
      </c>
      <c r="I2126" s="4">
        <v>21875</v>
      </c>
      <c r="J2126" s="4" t="s">
        <v>45</v>
      </c>
      <c r="K2126" s="4" t="s">
        <v>46</v>
      </c>
      <c r="L2126" s="4" t="s">
        <v>87</v>
      </c>
      <c r="M2126" s="6" t="s">
        <v>38</v>
      </c>
      <c r="N2126" s="4" t="s">
        <v>67</v>
      </c>
      <c r="O2126" s="4" t="s">
        <v>27</v>
      </c>
      <c r="P2126" s="4" t="s">
        <v>50</v>
      </c>
      <c r="Q2126" s="4" t="s">
        <v>60</v>
      </c>
    </row>
    <row r="2127" spans="1:17" ht="14.25" customHeight="1" x14ac:dyDescent="0.35">
      <c r="A2127" s="4" t="s">
        <v>1591</v>
      </c>
      <c r="B2127" s="7">
        <v>45295</v>
      </c>
      <c r="C2127" s="4" t="s">
        <v>31</v>
      </c>
      <c r="D2127" s="4" t="s">
        <v>62</v>
      </c>
      <c r="E2127" s="4" t="s">
        <v>73</v>
      </c>
      <c r="F2127" s="4" t="s">
        <v>81</v>
      </c>
      <c r="G2127" s="4">
        <v>2022</v>
      </c>
      <c r="H2127" s="4" t="s">
        <v>22</v>
      </c>
      <c r="I2127" s="4">
        <v>26220</v>
      </c>
      <c r="J2127" s="4" t="s">
        <v>35</v>
      </c>
      <c r="K2127" s="4" t="s">
        <v>77</v>
      </c>
      <c r="L2127" s="4" t="s">
        <v>24</v>
      </c>
      <c r="M2127" s="6" t="s">
        <v>38</v>
      </c>
      <c r="N2127" s="4" t="s">
        <v>58</v>
      </c>
      <c r="O2127" s="4" t="s">
        <v>82</v>
      </c>
      <c r="P2127" s="4" t="s">
        <v>40</v>
      </c>
      <c r="Q2127" s="4" t="s">
        <v>70</v>
      </c>
    </row>
    <row r="2128" spans="1:17" ht="14.25" customHeight="1" x14ac:dyDescent="0.35">
      <c r="A2128" s="4" t="s">
        <v>1659</v>
      </c>
      <c r="B2128" s="7">
        <v>45329</v>
      </c>
      <c r="C2128" s="4" t="s">
        <v>76</v>
      </c>
      <c r="D2128" s="4" t="s">
        <v>84</v>
      </c>
      <c r="E2128" s="4" t="s">
        <v>63</v>
      </c>
      <c r="F2128" s="4" t="s">
        <v>69</v>
      </c>
      <c r="G2128" s="4">
        <v>2021</v>
      </c>
      <c r="H2128" s="4" t="s">
        <v>22</v>
      </c>
      <c r="I2128" s="4">
        <v>26190</v>
      </c>
      <c r="J2128" s="4" t="s">
        <v>23</v>
      </c>
      <c r="K2128" s="4" t="s">
        <v>42</v>
      </c>
      <c r="L2128" s="4" t="s">
        <v>56</v>
      </c>
      <c r="M2128" s="6" t="s">
        <v>48</v>
      </c>
      <c r="N2128" s="4" t="s">
        <v>49</v>
      </c>
      <c r="O2128" s="4" t="s">
        <v>82</v>
      </c>
      <c r="P2128" s="4" t="s">
        <v>28</v>
      </c>
      <c r="Q2128" s="4" t="s">
        <v>51</v>
      </c>
    </row>
    <row r="2129" spans="1:17" ht="14.25" customHeight="1" x14ac:dyDescent="0.35">
      <c r="A2129" s="4" t="s">
        <v>1660</v>
      </c>
      <c r="B2129" s="7">
        <v>45515</v>
      </c>
      <c r="C2129" s="4" t="s">
        <v>31</v>
      </c>
      <c r="D2129" s="4" t="s">
        <v>84</v>
      </c>
      <c r="E2129" s="4" t="s">
        <v>79</v>
      </c>
      <c r="F2129" s="4" t="s">
        <v>21</v>
      </c>
      <c r="G2129" s="4">
        <v>2019</v>
      </c>
      <c r="H2129" s="4" t="s">
        <v>65</v>
      </c>
      <c r="I2129" s="4">
        <v>21250</v>
      </c>
      <c r="J2129" s="4" t="s">
        <v>45</v>
      </c>
      <c r="K2129" s="4" t="s">
        <v>46</v>
      </c>
      <c r="L2129" s="4" t="s">
        <v>24</v>
      </c>
      <c r="M2129" s="6" t="s">
        <v>25</v>
      </c>
      <c r="N2129" s="4" t="s">
        <v>49</v>
      </c>
      <c r="O2129" s="4" t="s">
        <v>59</v>
      </c>
      <c r="P2129" s="4" t="s">
        <v>28</v>
      </c>
      <c r="Q2129" s="4" t="s">
        <v>70</v>
      </c>
    </row>
    <row r="2130" spans="1:17" ht="14.25" customHeight="1" x14ac:dyDescent="0.35">
      <c r="A2130" s="4" t="s">
        <v>1661</v>
      </c>
      <c r="B2130" s="7">
        <v>45309</v>
      </c>
      <c r="C2130" s="4" t="s">
        <v>76</v>
      </c>
      <c r="D2130" s="4" t="s">
        <v>84</v>
      </c>
      <c r="E2130" s="4" t="s">
        <v>20</v>
      </c>
      <c r="F2130" s="4" t="s">
        <v>21</v>
      </c>
      <c r="G2130" s="4">
        <v>2022</v>
      </c>
      <c r="H2130" s="4" t="s">
        <v>22</v>
      </c>
      <c r="I2130" s="4">
        <v>24300</v>
      </c>
      <c r="J2130" s="4" t="s">
        <v>45</v>
      </c>
      <c r="K2130" s="4" t="s">
        <v>42</v>
      </c>
      <c r="L2130" s="4" t="s">
        <v>24</v>
      </c>
      <c r="M2130" s="6" t="s">
        <v>38</v>
      </c>
      <c r="N2130" s="4">
        <v>8</v>
      </c>
      <c r="O2130" s="4" t="s">
        <v>74</v>
      </c>
      <c r="P2130" s="4" t="s">
        <v>28</v>
      </c>
      <c r="Q2130" s="4" t="s">
        <v>29</v>
      </c>
    </row>
    <row r="2131" spans="1:17" ht="14.25" customHeight="1" x14ac:dyDescent="0.35">
      <c r="A2131" s="4" t="s">
        <v>618</v>
      </c>
      <c r="B2131" s="7">
        <v>45361</v>
      </c>
      <c r="C2131" s="4" t="s">
        <v>53</v>
      </c>
      <c r="D2131" s="4" t="s">
        <v>84</v>
      </c>
      <c r="E2131" s="4" t="s">
        <v>20</v>
      </c>
      <c r="F2131" s="4" t="s">
        <v>90</v>
      </c>
      <c r="G2131" s="4">
        <v>2022</v>
      </c>
      <c r="H2131" s="4" t="s">
        <v>65</v>
      </c>
      <c r="I2131" s="4">
        <v>20000</v>
      </c>
      <c r="J2131" s="4" t="s">
        <v>45</v>
      </c>
      <c r="K2131" s="4" t="s">
        <v>46</v>
      </c>
      <c r="L2131" s="4" t="s">
        <v>56</v>
      </c>
      <c r="M2131" s="6" t="s">
        <v>38</v>
      </c>
      <c r="N2131" s="4">
        <v>8</v>
      </c>
      <c r="O2131" s="4" t="s">
        <v>27</v>
      </c>
      <c r="P2131" s="4" t="s">
        <v>40</v>
      </c>
      <c r="Q2131" s="4" t="s">
        <v>70</v>
      </c>
    </row>
    <row r="2132" spans="1:17" ht="14.25" customHeight="1" x14ac:dyDescent="0.35">
      <c r="A2132" s="4" t="s">
        <v>898</v>
      </c>
      <c r="B2132" s="7">
        <v>45359</v>
      </c>
      <c r="C2132" s="4" t="s">
        <v>42</v>
      </c>
      <c r="D2132" s="4" t="s">
        <v>19</v>
      </c>
      <c r="E2132" s="4" t="s">
        <v>86</v>
      </c>
      <c r="F2132" s="4" t="s">
        <v>69</v>
      </c>
      <c r="G2132" s="4">
        <v>2019</v>
      </c>
      <c r="H2132" s="4" t="s">
        <v>44</v>
      </c>
      <c r="I2132" s="4">
        <v>39000</v>
      </c>
      <c r="J2132" s="4" t="s">
        <v>35</v>
      </c>
      <c r="K2132" s="4" t="s">
        <v>18</v>
      </c>
      <c r="L2132" s="4" t="s">
        <v>56</v>
      </c>
      <c r="M2132" s="6" t="s">
        <v>57</v>
      </c>
      <c r="N2132" s="4" t="s">
        <v>58</v>
      </c>
      <c r="O2132" s="4" t="s">
        <v>39</v>
      </c>
      <c r="P2132" s="4" t="s">
        <v>50</v>
      </c>
      <c r="Q2132" s="4" t="s">
        <v>51</v>
      </c>
    </row>
    <row r="2133" spans="1:17" ht="14.25" customHeight="1" x14ac:dyDescent="0.35">
      <c r="A2133" s="4" t="s">
        <v>1662</v>
      </c>
      <c r="B2133" s="7">
        <v>45330</v>
      </c>
      <c r="C2133" s="4" t="s">
        <v>76</v>
      </c>
      <c r="D2133" s="4" t="s">
        <v>32</v>
      </c>
      <c r="E2133" s="4" t="s">
        <v>89</v>
      </c>
      <c r="F2133" s="4" t="s">
        <v>90</v>
      </c>
      <c r="G2133" s="4">
        <v>2020</v>
      </c>
      <c r="H2133" s="4" t="s">
        <v>22</v>
      </c>
      <c r="I2133" s="4">
        <v>22500</v>
      </c>
      <c r="J2133" s="4" t="s">
        <v>55</v>
      </c>
      <c r="K2133" s="4" t="s">
        <v>42</v>
      </c>
      <c r="L2133" s="4" t="s">
        <v>47</v>
      </c>
      <c r="M2133" s="6" t="s">
        <v>25</v>
      </c>
      <c r="N2133" s="4" t="s">
        <v>49</v>
      </c>
      <c r="O2133" s="4" t="s">
        <v>74</v>
      </c>
      <c r="P2133" s="4" t="s">
        <v>40</v>
      </c>
      <c r="Q2133" s="4" t="s">
        <v>51</v>
      </c>
    </row>
    <row r="2134" spans="1:17" ht="14.25" customHeight="1" x14ac:dyDescent="0.35">
      <c r="A2134" s="4" t="s">
        <v>1096</v>
      </c>
      <c r="B2134" s="5">
        <v>45297</v>
      </c>
      <c r="C2134" s="4" t="s">
        <v>53</v>
      </c>
      <c r="D2134" s="4" t="s">
        <v>84</v>
      </c>
      <c r="E2134" s="4" t="s">
        <v>20</v>
      </c>
      <c r="F2134" s="4" t="s">
        <v>43</v>
      </c>
      <c r="G2134" s="4">
        <v>2022</v>
      </c>
      <c r="H2134" s="4" t="s">
        <v>65</v>
      </c>
      <c r="I2134" s="4">
        <v>22000</v>
      </c>
      <c r="J2134" s="4" t="s">
        <v>23</v>
      </c>
      <c r="K2134" s="4" t="s">
        <v>77</v>
      </c>
      <c r="L2134" s="4" t="s">
        <v>47</v>
      </c>
      <c r="M2134" s="6" t="s">
        <v>57</v>
      </c>
      <c r="N2134" s="4" t="s">
        <v>67</v>
      </c>
      <c r="O2134" s="4" t="s">
        <v>82</v>
      </c>
      <c r="P2134" s="4" t="s">
        <v>50</v>
      </c>
      <c r="Q2134" s="4" t="s">
        <v>60</v>
      </c>
    </row>
    <row r="2135" spans="1:17" ht="14.25" customHeight="1" x14ac:dyDescent="0.35">
      <c r="A2135" s="4" t="s">
        <v>1604</v>
      </c>
      <c r="B2135" s="5">
        <v>45498</v>
      </c>
      <c r="C2135" s="4" t="s">
        <v>76</v>
      </c>
      <c r="D2135" s="4" t="s">
        <v>32</v>
      </c>
      <c r="E2135" s="4" t="s">
        <v>33</v>
      </c>
      <c r="F2135" s="4" t="s">
        <v>21</v>
      </c>
      <c r="G2135" s="4">
        <v>2020</v>
      </c>
      <c r="H2135" s="4" t="s">
        <v>65</v>
      </c>
      <c r="I2135" s="4">
        <v>21975</v>
      </c>
      <c r="J2135" s="4" t="s">
        <v>23</v>
      </c>
      <c r="K2135" s="4" t="s">
        <v>77</v>
      </c>
      <c r="L2135" s="4" t="s">
        <v>24</v>
      </c>
      <c r="M2135" s="6" t="s">
        <v>38</v>
      </c>
      <c r="N2135" s="4" t="s">
        <v>58</v>
      </c>
      <c r="O2135" s="4" t="s">
        <v>59</v>
      </c>
      <c r="P2135" s="4" t="s">
        <v>28</v>
      </c>
      <c r="Q2135" s="4" t="s">
        <v>60</v>
      </c>
    </row>
    <row r="2136" spans="1:17" ht="14.25" customHeight="1" x14ac:dyDescent="0.35">
      <c r="A2136" s="4" t="s">
        <v>808</v>
      </c>
      <c r="B2136" s="5">
        <v>45648</v>
      </c>
      <c r="C2136" s="4" t="s">
        <v>42</v>
      </c>
      <c r="D2136" s="4" t="s">
        <v>72</v>
      </c>
      <c r="E2136" s="4" t="s">
        <v>20</v>
      </c>
      <c r="F2136" s="4" t="s">
        <v>90</v>
      </c>
      <c r="G2136" s="4">
        <v>2019</v>
      </c>
      <c r="H2136" s="4" t="s">
        <v>54</v>
      </c>
      <c r="I2136" s="4">
        <v>17560</v>
      </c>
      <c r="J2136" s="4" t="s">
        <v>45</v>
      </c>
      <c r="K2136" s="4" t="s">
        <v>36</v>
      </c>
      <c r="L2136" s="4" t="s">
        <v>87</v>
      </c>
      <c r="M2136" s="6" t="s">
        <v>25</v>
      </c>
      <c r="N2136" s="4" t="s">
        <v>49</v>
      </c>
      <c r="O2136" s="4" t="s">
        <v>82</v>
      </c>
      <c r="P2136" s="4" t="s">
        <v>28</v>
      </c>
      <c r="Q2136" s="4" t="s">
        <v>70</v>
      </c>
    </row>
    <row r="2137" spans="1:17" ht="14.25" customHeight="1" x14ac:dyDescent="0.35">
      <c r="A2137" s="4" t="s">
        <v>1133</v>
      </c>
      <c r="B2137" s="5">
        <v>45519</v>
      </c>
      <c r="C2137" s="4" t="s">
        <v>42</v>
      </c>
      <c r="D2137" s="4" t="s">
        <v>72</v>
      </c>
      <c r="E2137" s="4" t="s">
        <v>20</v>
      </c>
      <c r="F2137" s="4" t="s">
        <v>21</v>
      </c>
      <c r="G2137" s="4">
        <v>2021</v>
      </c>
      <c r="H2137" s="4" t="s">
        <v>44</v>
      </c>
      <c r="I2137" s="4">
        <v>43850</v>
      </c>
      <c r="J2137" s="4" t="s">
        <v>23</v>
      </c>
      <c r="K2137" s="4" t="s">
        <v>77</v>
      </c>
      <c r="L2137" s="4" t="s">
        <v>24</v>
      </c>
      <c r="M2137" s="6" t="s">
        <v>25</v>
      </c>
      <c r="N2137" s="4" t="s">
        <v>49</v>
      </c>
      <c r="O2137" s="4" t="s">
        <v>74</v>
      </c>
      <c r="P2137" s="4" t="s">
        <v>28</v>
      </c>
      <c r="Q2137" s="4" t="s">
        <v>51</v>
      </c>
    </row>
    <row r="2138" spans="1:17" ht="14.25" customHeight="1" x14ac:dyDescent="0.35">
      <c r="A2138" s="4" t="s">
        <v>1663</v>
      </c>
      <c r="B2138" s="5">
        <v>45504</v>
      </c>
      <c r="C2138" s="4" t="s">
        <v>31</v>
      </c>
      <c r="D2138" s="4" t="s">
        <v>32</v>
      </c>
      <c r="E2138" s="4" t="s">
        <v>63</v>
      </c>
      <c r="F2138" s="4" t="s">
        <v>69</v>
      </c>
      <c r="G2138" s="4">
        <v>2022</v>
      </c>
      <c r="H2138" s="4" t="s">
        <v>44</v>
      </c>
      <c r="I2138" s="4">
        <v>43800</v>
      </c>
      <c r="J2138" s="4" t="s">
        <v>23</v>
      </c>
      <c r="K2138" s="4" t="s">
        <v>42</v>
      </c>
      <c r="L2138" s="4" t="s">
        <v>47</v>
      </c>
      <c r="M2138" s="6" t="s">
        <v>25</v>
      </c>
      <c r="N2138" s="4" t="s">
        <v>58</v>
      </c>
      <c r="O2138" s="4" t="s">
        <v>39</v>
      </c>
      <c r="P2138" s="4" t="s">
        <v>28</v>
      </c>
      <c r="Q2138" s="4" t="s">
        <v>51</v>
      </c>
    </row>
    <row r="2139" spans="1:17" ht="14.25" customHeight="1" x14ac:dyDescent="0.35">
      <c r="A2139" s="4" t="s">
        <v>1664</v>
      </c>
      <c r="B2139" s="5">
        <v>45493</v>
      </c>
      <c r="C2139" s="4" t="s">
        <v>18</v>
      </c>
      <c r="D2139" s="4" t="s">
        <v>62</v>
      </c>
      <c r="E2139" s="4" t="s">
        <v>20</v>
      </c>
      <c r="F2139" s="4" t="s">
        <v>21</v>
      </c>
      <c r="G2139" s="4">
        <v>2020</v>
      </c>
      <c r="H2139" s="4" t="s">
        <v>54</v>
      </c>
      <c r="I2139" s="4">
        <v>17500</v>
      </c>
      <c r="J2139" s="4" t="s">
        <v>45</v>
      </c>
      <c r="K2139" s="4" t="s">
        <v>77</v>
      </c>
      <c r="L2139" s="4" t="s">
        <v>24</v>
      </c>
      <c r="M2139" s="6" t="s">
        <v>25</v>
      </c>
      <c r="N2139" s="4" t="s">
        <v>58</v>
      </c>
      <c r="O2139" s="4" t="s">
        <v>27</v>
      </c>
      <c r="P2139" s="4" t="s">
        <v>28</v>
      </c>
      <c r="Q2139" s="4" t="s">
        <v>51</v>
      </c>
    </row>
    <row r="2140" spans="1:17" ht="14.25" customHeight="1" x14ac:dyDescent="0.35">
      <c r="A2140" s="4" t="s">
        <v>158</v>
      </c>
      <c r="B2140" s="5">
        <v>45358</v>
      </c>
      <c r="C2140" s="4" t="s">
        <v>31</v>
      </c>
      <c r="D2140" s="4" t="s">
        <v>84</v>
      </c>
      <c r="E2140" s="4" t="s">
        <v>73</v>
      </c>
      <c r="F2140" s="4" t="s">
        <v>21</v>
      </c>
      <c r="G2140" s="4">
        <v>2022</v>
      </c>
      <c r="H2140" s="4" t="s">
        <v>54</v>
      </c>
      <c r="I2140" s="4">
        <v>17480</v>
      </c>
      <c r="J2140" s="4" t="s">
        <v>35</v>
      </c>
      <c r="K2140" s="4" t="s">
        <v>36</v>
      </c>
      <c r="L2140" s="4" t="s">
        <v>47</v>
      </c>
      <c r="M2140" s="6" t="s">
        <v>57</v>
      </c>
      <c r="N2140" s="4" t="s">
        <v>58</v>
      </c>
      <c r="O2140" s="4" t="s">
        <v>39</v>
      </c>
      <c r="P2140" s="4" t="s">
        <v>50</v>
      </c>
      <c r="Q2140" s="4" t="s">
        <v>29</v>
      </c>
    </row>
    <row r="2141" spans="1:17" ht="14.25" customHeight="1" x14ac:dyDescent="0.35">
      <c r="A2141" s="4" t="s">
        <v>628</v>
      </c>
      <c r="B2141" s="5">
        <v>45332</v>
      </c>
      <c r="C2141" s="4" t="s">
        <v>76</v>
      </c>
      <c r="D2141" s="4" t="s">
        <v>19</v>
      </c>
      <c r="E2141" s="4" t="s">
        <v>63</v>
      </c>
      <c r="F2141" s="4" t="s">
        <v>21</v>
      </c>
      <c r="G2141" s="4">
        <v>2020</v>
      </c>
      <c r="H2141" s="4" t="s">
        <v>54</v>
      </c>
      <c r="I2141" s="4">
        <v>17460</v>
      </c>
      <c r="J2141" s="4" t="s">
        <v>35</v>
      </c>
      <c r="K2141" s="4" t="s">
        <v>42</v>
      </c>
      <c r="L2141" s="4" t="s">
        <v>24</v>
      </c>
      <c r="M2141" s="6" t="s">
        <v>38</v>
      </c>
      <c r="N2141" s="4" t="s">
        <v>67</v>
      </c>
      <c r="O2141" s="4" t="s">
        <v>39</v>
      </c>
      <c r="P2141" s="4" t="s">
        <v>40</v>
      </c>
      <c r="Q2141" s="4" t="s">
        <v>51</v>
      </c>
    </row>
    <row r="2142" spans="1:17" ht="14.25" customHeight="1" x14ac:dyDescent="0.35">
      <c r="A2142" s="4" t="s">
        <v>1042</v>
      </c>
      <c r="B2142" s="5">
        <v>45519</v>
      </c>
      <c r="C2142" s="4" t="s">
        <v>53</v>
      </c>
      <c r="D2142" s="4" t="s">
        <v>62</v>
      </c>
      <c r="E2142" s="4" t="s">
        <v>79</v>
      </c>
      <c r="F2142" s="4" t="s">
        <v>69</v>
      </c>
      <c r="G2142" s="4">
        <v>2022</v>
      </c>
      <c r="H2142" s="4" t="s">
        <v>34</v>
      </c>
      <c r="I2142" s="4">
        <v>38250</v>
      </c>
      <c r="J2142" s="4" t="s">
        <v>35</v>
      </c>
      <c r="K2142" s="4" t="s">
        <v>36</v>
      </c>
      <c r="L2142" s="4" t="s">
        <v>87</v>
      </c>
      <c r="M2142" s="6" t="s">
        <v>25</v>
      </c>
      <c r="N2142" s="4" t="s">
        <v>26</v>
      </c>
      <c r="O2142" s="4" t="s">
        <v>59</v>
      </c>
      <c r="P2142" s="4" t="s">
        <v>28</v>
      </c>
      <c r="Q2142" s="4" t="s">
        <v>60</v>
      </c>
    </row>
    <row r="2143" spans="1:17" ht="14.25" customHeight="1" x14ac:dyDescent="0.35">
      <c r="A2143" s="4" t="s">
        <v>1665</v>
      </c>
      <c r="B2143" s="5">
        <v>45524</v>
      </c>
      <c r="C2143" s="4" t="s">
        <v>76</v>
      </c>
      <c r="D2143" s="4" t="s">
        <v>62</v>
      </c>
      <c r="E2143" s="4" t="s">
        <v>20</v>
      </c>
      <c r="F2143" s="4" t="s">
        <v>90</v>
      </c>
      <c r="G2143" s="4">
        <v>2022</v>
      </c>
      <c r="H2143" s="4" t="s">
        <v>65</v>
      </c>
      <c r="I2143" s="4">
        <v>20250</v>
      </c>
      <c r="J2143" s="4" t="s">
        <v>55</v>
      </c>
      <c r="K2143" s="4" t="s">
        <v>77</v>
      </c>
      <c r="L2143" s="4" t="s">
        <v>87</v>
      </c>
      <c r="M2143" s="6" t="s">
        <v>48</v>
      </c>
      <c r="N2143" s="4" t="s">
        <v>49</v>
      </c>
      <c r="O2143" s="4" t="s">
        <v>59</v>
      </c>
      <c r="P2143" s="4" t="s">
        <v>28</v>
      </c>
      <c r="Q2143" s="4" t="s">
        <v>51</v>
      </c>
    </row>
    <row r="2144" spans="1:17" ht="14.25" customHeight="1" x14ac:dyDescent="0.35">
      <c r="A2144" s="4" t="s">
        <v>800</v>
      </c>
      <c r="B2144" s="5">
        <v>45444</v>
      </c>
      <c r="C2144" s="4" t="s">
        <v>76</v>
      </c>
      <c r="D2144" s="4" t="s">
        <v>19</v>
      </c>
      <c r="E2144" s="4" t="s">
        <v>20</v>
      </c>
      <c r="F2144" s="4" t="s">
        <v>81</v>
      </c>
      <c r="G2144" s="4">
        <v>2022</v>
      </c>
      <c r="H2144" s="4" t="s">
        <v>34</v>
      </c>
      <c r="I2144" s="4">
        <v>36000</v>
      </c>
      <c r="J2144" s="4" t="s">
        <v>23</v>
      </c>
      <c r="K2144" s="4" t="s">
        <v>77</v>
      </c>
      <c r="L2144" s="4" t="s">
        <v>47</v>
      </c>
      <c r="M2144" s="6" t="s">
        <v>25</v>
      </c>
      <c r="N2144" s="4" t="s">
        <v>49</v>
      </c>
      <c r="O2144" s="4" t="s">
        <v>39</v>
      </c>
      <c r="P2144" s="4" t="s">
        <v>28</v>
      </c>
      <c r="Q2144" s="4" t="s">
        <v>51</v>
      </c>
    </row>
    <row r="2145" spans="1:17" ht="14.25" customHeight="1" x14ac:dyDescent="0.35">
      <c r="A2145" s="4" t="s">
        <v>1666</v>
      </c>
      <c r="B2145" s="5">
        <v>45348</v>
      </c>
      <c r="C2145" s="4" t="s">
        <v>76</v>
      </c>
      <c r="D2145" s="4" t="s">
        <v>84</v>
      </c>
      <c r="E2145" s="4" t="s">
        <v>86</v>
      </c>
      <c r="F2145" s="4" t="s">
        <v>90</v>
      </c>
      <c r="G2145" s="4">
        <v>2021</v>
      </c>
      <c r="H2145" s="4" t="s">
        <v>22</v>
      </c>
      <c r="I2145" s="4">
        <v>23400</v>
      </c>
      <c r="J2145" s="4" t="s">
        <v>66</v>
      </c>
      <c r="K2145" s="4" t="s">
        <v>46</v>
      </c>
      <c r="L2145" s="4" t="s">
        <v>24</v>
      </c>
      <c r="M2145" s="6" t="s">
        <v>57</v>
      </c>
      <c r="N2145" s="4" t="s">
        <v>26</v>
      </c>
      <c r="O2145" s="4" t="s">
        <v>59</v>
      </c>
      <c r="P2145" s="4" t="s">
        <v>40</v>
      </c>
      <c r="Q2145" s="4" t="s">
        <v>51</v>
      </c>
    </row>
    <row r="2146" spans="1:17" ht="14.25" customHeight="1" x14ac:dyDescent="0.35">
      <c r="A2146" s="4" t="s">
        <v>942</v>
      </c>
      <c r="B2146" s="7">
        <v>45303</v>
      </c>
      <c r="C2146" s="4" t="s">
        <v>42</v>
      </c>
      <c r="D2146" s="4" t="s">
        <v>72</v>
      </c>
      <c r="E2146" s="4" t="s">
        <v>89</v>
      </c>
      <c r="F2146" s="4" t="s">
        <v>64</v>
      </c>
      <c r="G2146" s="4">
        <v>2022</v>
      </c>
      <c r="H2146" s="4" t="s">
        <v>54</v>
      </c>
      <c r="I2146" s="4">
        <v>15000</v>
      </c>
      <c r="J2146" s="4" t="s">
        <v>35</v>
      </c>
      <c r="K2146" s="4" t="s">
        <v>18</v>
      </c>
      <c r="L2146" s="4" t="s">
        <v>24</v>
      </c>
      <c r="M2146" s="6" t="s">
        <v>25</v>
      </c>
      <c r="N2146" s="4" t="s">
        <v>26</v>
      </c>
      <c r="O2146" s="4" t="s">
        <v>27</v>
      </c>
      <c r="P2146" s="4" t="s">
        <v>50</v>
      </c>
      <c r="Q2146" s="4" t="s">
        <v>60</v>
      </c>
    </row>
    <row r="2147" spans="1:17" ht="14.25" customHeight="1" x14ac:dyDescent="0.35">
      <c r="A2147" s="4" t="s">
        <v>1667</v>
      </c>
      <c r="B2147" s="7">
        <v>45364</v>
      </c>
      <c r="C2147" s="4" t="s">
        <v>31</v>
      </c>
      <c r="D2147" s="4" t="s">
        <v>72</v>
      </c>
      <c r="E2147" s="4" t="s">
        <v>20</v>
      </c>
      <c r="F2147" s="4" t="s">
        <v>43</v>
      </c>
      <c r="G2147" s="4">
        <v>2020</v>
      </c>
      <c r="H2147" s="4" t="s">
        <v>65</v>
      </c>
      <c r="I2147" s="4">
        <v>22000</v>
      </c>
      <c r="J2147" s="4" t="s">
        <v>45</v>
      </c>
      <c r="K2147" s="4" t="s">
        <v>36</v>
      </c>
      <c r="L2147" s="4" t="s">
        <v>37</v>
      </c>
      <c r="M2147" s="6" t="s">
        <v>38</v>
      </c>
      <c r="N2147" s="4">
        <v>8</v>
      </c>
      <c r="O2147" s="4" t="s">
        <v>82</v>
      </c>
      <c r="P2147" s="4" t="s">
        <v>40</v>
      </c>
      <c r="Q2147" s="4" t="s">
        <v>70</v>
      </c>
    </row>
    <row r="2148" spans="1:17" ht="14.25" customHeight="1" x14ac:dyDescent="0.35">
      <c r="A2148" s="4" t="s">
        <v>1668</v>
      </c>
      <c r="B2148" s="7">
        <v>45652</v>
      </c>
      <c r="C2148" s="4" t="s">
        <v>53</v>
      </c>
      <c r="D2148" s="4" t="s">
        <v>19</v>
      </c>
      <c r="E2148" s="4" t="s">
        <v>33</v>
      </c>
      <c r="F2148" s="4" t="s">
        <v>64</v>
      </c>
      <c r="G2148" s="4">
        <v>2021</v>
      </c>
      <c r="H2148" s="4" t="s">
        <v>65</v>
      </c>
      <c r="I2148" s="4">
        <v>21975</v>
      </c>
      <c r="J2148" s="4" t="s">
        <v>35</v>
      </c>
      <c r="K2148" s="4" t="s">
        <v>77</v>
      </c>
      <c r="L2148" s="4" t="s">
        <v>37</v>
      </c>
      <c r="M2148" s="6" t="s">
        <v>38</v>
      </c>
      <c r="N2148" s="4" t="s">
        <v>67</v>
      </c>
      <c r="O2148" s="4" t="s">
        <v>39</v>
      </c>
      <c r="P2148" s="4" t="s">
        <v>50</v>
      </c>
      <c r="Q2148" s="4" t="s">
        <v>51</v>
      </c>
    </row>
    <row r="2149" spans="1:17" ht="14.25" customHeight="1" x14ac:dyDescent="0.35">
      <c r="A2149" s="4" t="s">
        <v>1669</v>
      </c>
      <c r="B2149" s="7">
        <v>45322</v>
      </c>
      <c r="C2149" s="4" t="s">
        <v>42</v>
      </c>
      <c r="D2149" s="4" t="s">
        <v>62</v>
      </c>
      <c r="E2149" s="4" t="s">
        <v>20</v>
      </c>
      <c r="F2149" s="4" t="s">
        <v>90</v>
      </c>
      <c r="G2149" s="4">
        <v>2018</v>
      </c>
      <c r="H2149" s="4" t="s">
        <v>22</v>
      </c>
      <c r="I2149" s="4">
        <v>26340</v>
      </c>
      <c r="J2149" s="4" t="s">
        <v>55</v>
      </c>
      <c r="K2149" s="4" t="s">
        <v>77</v>
      </c>
      <c r="L2149" s="4" t="s">
        <v>24</v>
      </c>
      <c r="M2149" s="6" t="s">
        <v>57</v>
      </c>
      <c r="N2149" s="4" t="s">
        <v>67</v>
      </c>
      <c r="O2149" s="4" t="s">
        <v>59</v>
      </c>
      <c r="P2149" s="4" t="s">
        <v>28</v>
      </c>
      <c r="Q2149" s="4" t="s">
        <v>51</v>
      </c>
    </row>
    <row r="2150" spans="1:17" ht="14.25" customHeight="1" x14ac:dyDescent="0.35">
      <c r="A2150" s="4" t="s">
        <v>1601</v>
      </c>
      <c r="B2150" s="7">
        <v>45355</v>
      </c>
      <c r="C2150" s="4" t="s">
        <v>31</v>
      </c>
      <c r="D2150" s="4" t="s">
        <v>32</v>
      </c>
      <c r="E2150" s="4" t="s">
        <v>20</v>
      </c>
      <c r="F2150" s="4" t="s">
        <v>81</v>
      </c>
      <c r="G2150" s="4">
        <v>2020</v>
      </c>
      <c r="H2150" s="4" t="s">
        <v>44</v>
      </c>
      <c r="I2150" s="4">
        <v>43850</v>
      </c>
      <c r="J2150" s="4" t="s">
        <v>55</v>
      </c>
      <c r="K2150" s="4" t="s">
        <v>18</v>
      </c>
      <c r="L2150" s="4" t="s">
        <v>37</v>
      </c>
      <c r="M2150" s="6" t="s">
        <v>25</v>
      </c>
      <c r="N2150" s="4">
        <v>8</v>
      </c>
      <c r="O2150" s="4" t="s">
        <v>82</v>
      </c>
      <c r="P2150" s="4" t="s">
        <v>28</v>
      </c>
      <c r="Q2150" s="4" t="s">
        <v>29</v>
      </c>
    </row>
    <row r="2151" spans="1:17" ht="14.25" customHeight="1" x14ac:dyDescent="0.35">
      <c r="A2151" s="4" t="s">
        <v>1670</v>
      </c>
      <c r="B2151" s="7">
        <v>45292</v>
      </c>
      <c r="C2151" s="4" t="s">
        <v>18</v>
      </c>
      <c r="D2151" s="4" t="s">
        <v>32</v>
      </c>
      <c r="E2151" s="4" t="s">
        <v>63</v>
      </c>
      <c r="F2151" s="4" t="s">
        <v>81</v>
      </c>
      <c r="G2151" s="4">
        <v>2020</v>
      </c>
      <c r="H2151" s="4" t="s">
        <v>65</v>
      </c>
      <c r="I2151" s="4">
        <v>21900</v>
      </c>
      <c r="J2151" s="4" t="s">
        <v>23</v>
      </c>
      <c r="K2151" s="4" t="s">
        <v>46</v>
      </c>
      <c r="L2151" s="4" t="s">
        <v>56</v>
      </c>
      <c r="M2151" s="6" t="s">
        <v>25</v>
      </c>
      <c r="N2151" s="4" t="s">
        <v>26</v>
      </c>
      <c r="O2151" s="4" t="s">
        <v>59</v>
      </c>
      <c r="P2151" s="4" t="s">
        <v>28</v>
      </c>
      <c r="Q2151" s="4" t="s">
        <v>60</v>
      </c>
    </row>
    <row r="2152" spans="1:17" ht="14.25" customHeight="1" x14ac:dyDescent="0.35">
      <c r="A2152" s="4" t="s">
        <v>1671</v>
      </c>
      <c r="B2152" s="7">
        <v>45564</v>
      </c>
      <c r="C2152" s="4" t="s">
        <v>53</v>
      </c>
      <c r="D2152" s="4" t="s">
        <v>84</v>
      </c>
      <c r="E2152" s="4" t="s">
        <v>20</v>
      </c>
      <c r="F2152" s="4" t="s">
        <v>43</v>
      </c>
      <c r="G2152" s="4">
        <v>2018</v>
      </c>
      <c r="H2152" s="4" t="s">
        <v>44</v>
      </c>
      <c r="I2152" s="4">
        <v>43750</v>
      </c>
      <c r="J2152" s="4" t="s">
        <v>23</v>
      </c>
      <c r="K2152" s="4" t="s">
        <v>42</v>
      </c>
      <c r="L2152" s="4" t="s">
        <v>56</v>
      </c>
      <c r="M2152" s="6" t="s">
        <v>25</v>
      </c>
      <c r="N2152" s="4" t="s">
        <v>58</v>
      </c>
      <c r="O2152" s="4" t="s">
        <v>27</v>
      </c>
      <c r="P2152" s="4" t="s">
        <v>28</v>
      </c>
      <c r="Q2152" s="4" t="s">
        <v>51</v>
      </c>
    </row>
    <row r="2153" spans="1:17" ht="14.25" customHeight="1" x14ac:dyDescent="0.35">
      <c r="A2153" s="4" t="s">
        <v>1672</v>
      </c>
      <c r="B2153" s="7">
        <v>45570</v>
      </c>
      <c r="C2153" s="4" t="s">
        <v>31</v>
      </c>
      <c r="D2153" s="4" t="s">
        <v>19</v>
      </c>
      <c r="E2153" s="4" t="s">
        <v>73</v>
      </c>
      <c r="F2153" s="4" t="s">
        <v>90</v>
      </c>
      <c r="G2153" s="4">
        <v>2021</v>
      </c>
      <c r="H2153" s="4" t="s">
        <v>65</v>
      </c>
      <c r="I2153" s="4">
        <v>21850</v>
      </c>
      <c r="J2153" s="4" t="s">
        <v>66</v>
      </c>
      <c r="K2153" s="4" t="s">
        <v>77</v>
      </c>
      <c r="L2153" s="4" t="s">
        <v>56</v>
      </c>
      <c r="M2153" s="6" t="s">
        <v>38</v>
      </c>
      <c r="N2153" s="4" t="s">
        <v>67</v>
      </c>
      <c r="O2153" s="4" t="s">
        <v>82</v>
      </c>
      <c r="P2153" s="4" t="s">
        <v>28</v>
      </c>
      <c r="Q2153" s="4" t="s">
        <v>29</v>
      </c>
    </row>
    <row r="2154" spans="1:17" ht="14.25" customHeight="1" x14ac:dyDescent="0.35">
      <c r="A2154" s="4" t="s">
        <v>1673</v>
      </c>
      <c r="B2154" s="7">
        <v>45330</v>
      </c>
      <c r="C2154" s="4" t="s">
        <v>18</v>
      </c>
      <c r="D2154" s="4" t="s">
        <v>84</v>
      </c>
      <c r="E2154" s="4" t="s">
        <v>63</v>
      </c>
      <c r="F2154" s="4" t="s">
        <v>21</v>
      </c>
      <c r="G2154" s="4">
        <v>2022</v>
      </c>
      <c r="H2154" s="4" t="s">
        <v>34</v>
      </c>
      <c r="I2154" s="4">
        <v>39285</v>
      </c>
      <c r="J2154" s="4" t="s">
        <v>55</v>
      </c>
      <c r="K2154" s="4" t="s">
        <v>42</v>
      </c>
      <c r="L2154" s="4" t="s">
        <v>24</v>
      </c>
      <c r="M2154" s="6" t="s">
        <v>25</v>
      </c>
      <c r="N2154" s="4" t="s">
        <v>67</v>
      </c>
      <c r="O2154" s="4" t="s">
        <v>39</v>
      </c>
      <c r="P2154" s="4" t="s">
        <v>50</v>
      </c>
      <c r="Q2154" s="4" t="s">
        <v>60</v>
      </c>
    </row>
    <row r="2155" spans="1:17" ht="14.25" customHeight="1" x14ac:dyDescent="0.35">
      <c r="A2155" s="4" t="s">
        <v>1674</v>
      </c>
      <c r="B2155" s="7">
        <v>45474</v>
      </c>
      <c r="C2155" s="4" t="s">
        <v>53</v>
      </c>
      <c r="D2155" s="4" t="s">
        <v>32</v>
      </c>
      <c r="E2155" s="4" t="s">
        <v>79</v>
      </c>
      <c r="F2155" s="4" t="s">
        <v>90</v>
      </c>
      <c r="G2155" s="4">
        <v>2020</v>
      </c>
      <c r="H2155" s="4" t="s">
        <v>54</v>
      </c>
      <c r="I2155" s="4">
        <v>17000</v>
      </c>
      <c r="J2155" s="4" t="s">
        <v>45</v>
      </c>
      <c r="K2155" s="4" t="s">
        <v>77</v>
      </c>
      <c r="L2155" s="4" t="s">
        <v>24</v>
      </c>
      <c r="M2155" s="6" t="s">
        <v>38</v>
      </c>
      <c r="N2155" s="4" t="s">
        <v>58</v>
      </c>
      <c r="O2155" s="4" t="s">
        <v>39</v>
      </c>
      <c r="P2155" s="4" t="s">
        <v>40</v>
      </c>
      <c r="Q2155" s="4" t="s">
        <v>70</v>
      </c>
    </row>
    <row r="2156" spans="1:17" ht="14.25" customHeight="1" x14ac:dyDescent="0.35">
      <c r="A2156" s="4" t="s">
        <v>1675</v>
      </c>
      <c r="B2156" s="7">
        <v>45294</v>
      </c>
      <c r="C2156" s="4" t="s">
        <v>53</v>
      </c>
      <c r="D2156" s="4" t="s">
        <v>72</v>
      </c>
      <c r="E2156" s="4" t="s">
        <v>20</v>
      </c>
      <c r="F2156" s="4" t="s">
        <v>21</v>
      </c>
      <c r="G2156" s="4">
        <v>2018</v>
      </c>
      <c r="H2156" s="4" t="s">
        <v>44</v>
      </c>
      <c r="I2156" s="4">
        <v>40500</v>
      </c>
      <c r="J2156" s="4" t="s">
        <v>35</v>
      </c>
      <c r="K2156" s="4" t="s">
        <v>36</v>
      </c>
      <c r="L2156" s="4" t="s">
        <v>37</v>
      </c>
      <c r="M2156" s="6" t="s">
        <v>57</v>
      </c>
      <c r="N2156" s="4" t="s">
        <v>49</v>
      </c>
      <c r="O2156" s="4" t="s">
        <v>74</v>
      </c>
      <c r="P2156" s="4" t="s">
        <v>28</v>
      </c>
      <c r="Q2156" s="4" t="s">
        <v>51</v>
      </c>
    </row>
    <row r="2157" spans="1:17" ht="14.25" customHeight="1" x14ac:dyDescent="0.35">
      <c r="A2157" s="4" t="s">
        <v>1509</v>
      </c>
      <c r="B2157" s="7">
        <v>45561</v>
      </c>
      <c r="C2157" s="4" t="s">
        <v>76</v>
      </c>
      <c r="D2157" s="4" t="s">
        <v>32</v>
      </c>
      <c r="E2157" s="4" t="s">
        <v>20</v>
      </c>
      <c r="F2157" s="4" t="s">
        <v>21</v>
      </c>
      <c r="G2157" s="4">
        <v>2022</v>
      </c>
      <c r="H2157" s="4" t="s">
        <v>34</v>
      </c>
      <c r="I2157" s="4">
        <v>36000</v>
      </c>
      <c r="J2157" s="4" t="s">
        <v>23</v>
      </c>
      <c r="K2157" s="4" t="s">
        <v>46</v>
      </c>
      <c r="L2157" s="4" t="s">
        <v>37</v>
      </c>
      <c r="M2157" s="6" t="s">
        <v>57</v>
      </c>
      <c r="N2157" s="4">
        <v>8</v>
      </c>
      <c r="O2157" s="4" t="s">
        <v>27</v>
      </c>
      <c r="P2157" s="4" t="s">
        <v>28</v>
      </c>
      <c r="Q2157" s="4" t="s">
        <v>29</v>
      </c>
    </row>
    <row r="2158" spans="1:17" ht="14.25" customHeight="1" x14ac:dyDescent="0.35">
      <c r="A2158" s="4" t="s">
        <v>1359</v>
      </c>
      <c r="B2158" s="5">
        <v>45467</v>
      </c>
      <c r="C2158" s="4" t="s">
        <v>31</v>
      </c>
      <c r="D2158" s="4" t="s">
        <v>62</v>
      </c>
      <c r="E2158" s="4" t="s">
        <v>86</v>
      </c>
      <c r="F2158" s="4" t="s">
        <v>43</v>
      </c>
      <c r="G2158" s="4">
        <v>2021</v>
      </c>
      <c r="H2158" s="4" t="s">
        <v>65</v>
      </c>
      <c r="I2158" s="4">
        <v>19500</v>
      </c>
      <c r="J2158" s="4" t="s">
        <v>66</v>
      </c>
      <c r="K2158" s="4" t="s">
        <v>18</v>
      </c>
      <c r="L2158" s="4" t="s">
        <v>37</v>
      </c>
      <c r="M2158" s="6" t="s">
        <v>25</v>
      </c>
      <c r="N2158" s="4" t="s">
        <v>58</v>
      </c>
      <c r="O2158" s="4" t="s">
        <v>82</v>
      </c>
      <c r="P2158" s="4" t="s">
        <v>28</v>
      </c>
      <c r="Q2158" s="4" t="s">
        <v>60</v>
      </c>
    </row>
    <row r="2159" spans="1:17" ht="14.25" customHeight="1" x14ac:dyDescent="0.35">
      <c r="A2159" s="4" t="s">
        <v>780</v>
      </c>
      <c r="B2159" s="5">
        <v>45519</v>
      </c>
      <c r="C2159" s="4" t="s">
        <v>18</v>
      </c>
      <c r="D2159" s="4" t="s">
        <v>72</v>
      </c>
      <c r="E2159" s="4" t="s">
        <v>89</v>
      </c>
      <c r="F2159" s="4" t="s">
        <v>90</v>
      </c>
      <c r="G2159" s="4">
        <v>2020</v>
      </c>
      <c r="H2159" s="4" t="s">
        <v>54</v>
      </c>
      <c r="I2159" s="4">
        <v>15000</v>
      </c>
      <c r="J2159" s="4" t="s">
        <v>66</v>
      </c>
      <c r="K2159" s="4" t="s">
        <v>18</v>
      </c>
      <c r="L2159" s="4" t="s">
        <v>47</v>
      </c>
      <c r="M2159" s="6" t="s">
        <v>38</v>
      </c>
      <c r="N2159" s="4" t="s">
        <v>67</v>
      </c>
      <c r="O2159" s="4" t="s">
        <v>74</v>
      </c>
      <c r="P2159" s="4" t="s">
        <v>40</v>
      </c>
      <c r="Q2159" s="4" t="s">
        <v>51</v>
      </c>
    </row>
    <row r="2160" spans="1:17" ht="14.25" customHeight="1" x14ac:dyDescent="0.35">
      <c r="A2160" s="4" t="s">
        <v>732</v>
      </c>
      <c r="B2160" s="5">
        <v>45454</v>
      </c>
      <c r="C2160" s="4" t="s">
        <v>31</v>
      </c>
      <c r="D2160" s="4" t="s">
        <v>72</v>
      </c>
      <c r="E2160" s="4" t="s">
        <v>20</v>
      </c>
      <c r="F2160" s="4" t="s">
        <v>90</v>
      </c>
      <c r="G2160" s="4">
        <v>2022</v>
      </c>
      <c r="H2160" s="4" t="s">
        <v>34</v>
      </c>
      <c r="I2160" s="4">
        <v>39600</v>
      </c>
      <c r="J2160" s="4" t="s">
        <v>55</v>
      </c>
      <c r="K2160" s="4" t="s">
        <v>42</v>
      </c>
      <c r="L2160" s="4" t="s">
        <v>56</v>
      </c>
      <c r="M2160" s="6" t="s">
        <v>57</v>
      </c>
      <c r="N2160" s="4" t="s">
        <v>67</v>
      </c>
      <c r="O2160" s="4" t="s">
        <v>59</v>
      </c>
      <c r="P2160" s="4" t="s">
        <v>50</v>
      </c>
      <c r="Q2160" s="4" t="s">
        <v>51</v>
      </c>
    </row>
    <row r="2161" spans="1:17" ht="14.25" customHeight="1" x14ac:dyDescent="0.35">
      <c r="A2161" s="4" t="s">
        <v>1676</v>
      </c>
      <c r="B2161" s="5">
        <v>45361</v>
      </c>
      <c r="C2161" s="4" t="s">
        <v>76</v>
      </c>
      <c r="D2161" s="4" t="s">
        <v>19</v>
      </c>
      <c r="E2161" s="4" t="s">
        <v>33</v>
      </c>
      <c r="F2161" s="4" t="s">
        <v>69</v>
      </c>
      <c r="G2161" s="4">
        <v>2022</v>
      </c>
      <c r="H2161" s="4" t="s">
        <v>54</v>
      </c>
      <c r="I2161" s="4">
        <v>17580</v>
      </c>
      <c r="J2161" s="4" t="s">
        <v>55</v>
      </c>
      <c r="K2161" s="4" t="s">
        <v>36</v>
      </c>
      <c r="L2161" s="4" t="s">
        <v>47</v>
      </c>
      <c r="M2161" s="6" t="s">
        <v>48</v>
      </c>
      <c r="N2161" s="4" t="s">
        <v>67</v>
      </c>
      <c r="O2161" s="4" t="s">
        <v>39</v>
      </c>
      <c r="P2161" s="4" t="s">
        <v>40</v>
      </c>
      <c r="Q2161" s="4" t="s">
        <v>51</v>
      </c>
    </row>
    <row r="2162" spans="1:17" ht="14.25" customHeight="1" x14ac:dyDescent="0.35">
      <c r="A2162" s="4" t="s">
        <v>282</v>
      </c>
      <c r="B2162" s="5">
        <v>45546</v>
      </c>
      <c r="C2162" s="4" t="s">
        <v>18</v>
      </c>
      <c r="D2162" s="4" t="s">
        <v>32</v>
      </c>
      <c r="E2162" s="4" t="s">
        <v>20</v>
      </c>
      <c r="F2162" s="4" t="s">
        <v>21</v>
      </c>
      <c r="G2162" s="4">
        <v>2019</v>
      </c>
      <c r="H2162" s="4" t="s">
        <v>65</v>
      </c>
      <c r="I2162" s="4">
        <v>21950</v>
      </c>
      <c r="J2162" s="4" t="s">
        <v>23</v>
      </c>
      <c r="K2162" s="4" t="s">
        <v>42</v>
      </c>
      <c r="L2162" s="4" t="s">
        <v>24</v>
      </c>
      <c r="M2162" s="6" t="s">
        <v>38</v>
      </c>
      <c r="N2162" s="4" t="s">
        <v>67</v>
      </c>
      <c r="O2162" s="4" t="s">
        <v>74</v>
      </c>
      <c r="P2162" s="4" t="s">
        <v>50</v>
      </c>
      <c r="Q2162" s="4" t="s">
        <v>29</v>
      </c>
    </row>
    <row r="2163" spans="1:17" ht="14.25" customHeight="1" x14ac:dyDescent="0.35">
      <c r="A2163" s="4" t="s">
        <v>1677</v>
      </c>
      <c r="B2163" s="5">
        <v>45318</v>
      </c>
      <c r="C2163" s="4" t="s">
        <v>31</v>
      </c>
      <c r="D2163" s="4" t="s">
        <v>62</v>
      </c>
      <c r="E2163" s="4" t="s">
        <v>20</v>
      </c>
      <c r="F2163" s="4" t="s">
        <v>43</v>
      </c>
      <c r="G2163" s="4">
        <v>2018</v>
      </c>
      <c r="H2163" s="4" t="s">
        <v>65</v>
      </c>
      <c r="I2163" s="4">
        <v>21925</v>
      </c>
      <c r="J2163" s="4" t="s">
        <v>55</v>
      </c>
      <c r="K2163" s="4" t="s">
        <v>46</v>
      </c>
      <c r="L2163" s="4" t="s">
        <v>56</v>
      </c>
      <c r="M2163" s="6" t="s">
        <v>38</v>
      </c>
      <c r="N2163" s="4" t="s">
        <v>58</v>
      </c>
      <c r="O2163" s="4" t="s">
        <v>74</v>
      </c>
      <c r="P2163" s="4" t="s">
        <v>28</v>
      </c>
      <c r="Q2163" s="4" t="s">
        <v>51</v>
      </c>
    </row>
    <row r="2164" spans="1:17" ht="14.25" customHeight="1" x14ac:dyDescent="0.35">
      <c r="A2164" s="4" t="s">
        <v>461</v>
      </c>
      <c r="B2164" s="5">
        <v>45519</v>
      </c>
      <c r="C2164" s="4" t="s">
        <v>42</v>
      </c>
      <c r="D2164" s="4" t="s">
        <v>84</v>
      </c>
      <c r="E2164" s="4" t="s">
        <v>63</v>
      </c>
      <c r="F2164" s="4" t="s">
        <v>90</v>
      </c>
      <c r="G2164" s="4">
        <v>2022</v>
      </c>
      <c r="H2164" s="4" t="s">
        <v>34</v>
      </c>
      <c r="I2164" s="4">
        <v>39420</v>
      </c>
      <c r="J2164" s="4" t="s">
        <v>66</v>
      </c>
      <c r="K2164" s="4" t="s">
        <v>46</v>
      </c>
      <c r="L2164" s="4" t="s">
        <v>87</v>
      </c>
      <c r="M2164" s="6" t="s">
        <v>25</v>
      </c>
      <c r="N2164" s="4">
        <v>8</v>
      </c>
      <c r="O2164" s="4" t="s">
        <v>27</v>
      </c>
      <c r="P2164" s="4" t="s">
        <v>28</v>
      </c>
      <c r="Q2164" s="4" t="s">
        <v>60</v>
      </c>
    </row>
    <row r="2165" spans="1:17" ht="14.25" customHeight="1" x14ac:dyDescent="0.35">
      <c r="A2165" s="4" t="s">
        <v>1678</v>
      </c>
      <c r="B2165" s="5">
        <v>45312</v>
      </c>
      <c r="C2165" s="4" t="s">
        <v>42</v>
      </c>
      <c r="D2165" s="4" t="s">
        <v>72</v>
      </c>
      <c r="E2165" s="4" t="s">
        <v>20</v>
      </c>
      <c r="F2165" s="4" t="s">
        <v>90</v>
      </c>
      <c r="G2165" s="4">
        <v>2021</v>
      </c>
      <c r="H2165" s="4" t="s">
        <v>65</v>
      </c>
      <c r="I2165" s="4">
        <v>21875</v>
      </c>
      <c r="J2165" s="4" t="s">
        <v>35</v>
      </c>
      <c r="K2165" s="4" t="s">
        <v>18</v>
      </c>
      <c r="L2165" s="4" t="s">
        <v>87</v>
      </c>
      <c r="M2165" s="6" t="s">
        <v>57</v>
      </c>
      <c r="N2165" s="4">
        <v>8</v>
      </c>
      <c r="O2165" s="4" t="s">
        <v>82</v>
      </c>
      <c r="P2165" s="4" t="s">
        <v>28</v>
      </c>
      <c r="Q2165" s="4" t="s">
        <v>51</v>
      </c>
    </row>
    <row r="2166" spans="1:17" ht="14.25" customHeight="1" x14ac:dyDescent="0.35">
      <c r="A2166" s="4" t="s">
        <v>792</v>
      </c>
      <c r="B2166" s="5">
        <v>45464</v>
      </c>
      <c r="C2166" s="4" t="s">
        <v>42</v>
      </c>
      <c r="D2166" s="4" t="s">
        <v>32</v>
      </c>
      <c r="E2166" s="4" t="s">
        <v>73</v>
      </c>
      <c r="F2166" s="4" t="s">
        <v>43</v>
      </c>
      <c r="G2166" s="4">
        <v>2019</v>
      </c>
      <c r="H2166" s="4" t="s">
        <v>22</v>
      </c>
      <c r="I2166" s="4">
        <v>26220</v>
      </c>
      <c r="J2166" s="4" t="s">
        <v>45</v>
      </c>
      <c r="K2166" s="4" t="s">
        <v>18</v>
      </c>
      <c r="L2166" s="4" t="s">
        <v>56</v>
      </c>
      <c r="M2166" s="6" t="s">
        <v>57</v>
      </c>
      <c r="N2166" s="4" t="s">
        <v>67</v>
      </c>
      <c r="O2166" s="4" t="s">
        <v>74</v>
      </c>
      <c r="P2166" s="4" t="s">
        <v>28</v>
      </c>
      <c r="Q2166" s="4" t="s">
        <v>60</v>
      </c>
    </row>
    <row r="2167" spans="1:17" ht="14.25" customHeight="1" x14ac:dyDescent="0.35">
      <c r="A2167" s="4" t="s">
        <v>1679</v>
      </c>
      <c r="B2167" s="5">
        <v>45300</v>
      </c>
      <c r="C2167" s="4" t="s">
        <v>53</v>
      </c>
      <c r="D2167" s="4" t="s">
        <v>32</v>
      </c>
      <c r="E2167" s="4" t="s">
        <v>63</v>
      </c>
      <c r="F2167" s="4" t="s">
        <v>21</v>
      </c>
      <c r="G2167" s="4">
        <v>2022</v>
      </c>
      <c r="H2167" s="4" t="s">
        <v>54</v>
      </c>
      <c r="I2167" s="4">
        <v>17460</v>
      </c>
      <c r="J2167" s="4" t="s">
        <v>55</v>
      </c>
      <c r="K2167" s="4" t="s">
        <v>36</v>
      </c>
      <c r="L2167" s="4" t="s">
        <v>37</v>
      </c>
      <c r="M2167" s="6" t="s">
        <v>57</v>
      </c>
      <c r="N2167" s="4" t="s">
        <v>58</v>
      </c>
      <c r="O2167" s="4" t="s">
        <v>82</v>
      </c>
      <c r="P2167" s="4" t="s">
        <v>28</v>
      </c>
      <c r="Q2167" s="4" t="s">
        <v>29</v>
      </c>
    </row>
    <row r="2168" spans="1:17" ht="14.25" customHeight="1" x14ac:dyDescent="0.35">
      <c r="A2168" s="4" t="s">
        <v>1680</v>
      </c>
      <c r="B2168" s="5">
        <v>45526</v>
      </c>
      <c r="C2168" s="4" t="s">
        <v>53</v>
      </c>
      <c r="D2168" s="4" t="s">
        <v>72</v>
      </c>
      <c r="E2168" s="4" t="s">
        <v>79</v>
      </c>
      <c r="F2168" s="4" t="s">
        <v>69</v>
      </c>
      <c r="G2168" s="4">
        <v>2022</v>
      </c>
      <c r="H2168" s="4" t="s">
        <v>65</v>
      </c>
      <c r="I2168" s="4">
        <v>21250</v>
      </c>
      <c r="J2168" s="4" t="s">
        <v>23</v>
      </c>
      <c r="K2168" s="4" t="s">
        <v>77</v>
      </c>
      <c r="L2168" s="4" t="s">
        <v>37</v>
      </c>
      <c r="M2168" s="6" t="s">
        <v>57</v>
      </c>
      <c r="N2168" s="4" t="s">
        <v>67</v>
      </c>
      <c r="O2168" s="4" t="s">
        <v>82</v>
      </c>
      <c r="P2168" s="4" t="s">
        <v>50</v>
      </c>
      <c r="Q2168" s="4" t="s">
        <v>60</v>
      </c>
    </row>
    <row r="2169" spans="1:17" ht="14.25" customHeight="1" x14ac:dyDescent="0.35">
      <c r="A2169" s="4" t="s">
        <v>1681</v>
      </c>
      <c r="B2169" s="5">
        <v>45312</v>
      </c>
      <c r="C2169" s="4" t="s">
        <v>31</v>
      </c>
      <c r="D2169" s="4" t="s">
        <v>32</v>
      </c>
      <c r="E2169" s="4" t="s">
        <v>20</v>
      </c>
      <c r="F2169" s="4" t="s">
        <v>69</v>
      </c>
      <c r="G2169" s="4">
        <v>2021</v>
      </c>
      <c r="H2169" s="4" t="s">
        <v>65</v>
      </c>
      <c r="I2169" s="4">
        <v>20250</v>
      </c>
      <c r="J2169" s="4" t="s">
        <v>23</v>
      </c>
      <c r="K2169" s="4" t="s">
        <v>77</v>
      </c>
      <c r="L2169" s="4" t="s">
        <v>24</v>
      </c>
      <c r="M2169" s="6" t="s">
        <v>38</v>
      </c>
      <c r="N2169" s="4" t="s">
        <v>67</v>
      </c>
      <c r="O2169" s="4" t="s">
        <v>39</v>
      </c>
      <c r="P2169" s="4" t="s">
        <v>40</v>
      </c>
      <c r="Q2169" s="4" t="s">
        <v>51</v>
      </c>
    </row>
    <row r="2170" spans="1:17" ht="14.25" customHeight="1" x14ac:dyDescent="0.35">
      <c r="A2170" s="4" t="s">
        <v>1682</v>
      </c>
      <c r="B2170" s="7">
        <v>45388</v>
      </c>
      <c r="C2170" s="4" t="s">
        <v>31</v>
      </c>
      <c r="D2170" s="4" t="s">
        <v>62</v>
      </c>
      <c r="E2170" s="4" t="s">
        <v>20</v>
      </c>
      <c r="F2170" s="4" t="s">
        <v>90</v>
      </c>
      <c r="G2170" s="4">
        <v>2019</v>
      </c>
      <c r="H2170" s="4" t="s">
        <v>22</v>
      </c>
      <c r="I2170" s="4">
        <v>24000</v>
      </c>
      <c r="J2170" s="4" t="s">
        <v>55</v>
      </c>
      <c r="K2170" s="4" t="s">
        <v>77</v>
      </c>
      <c r="L2170" s="4" t="s">
        <v>47</v>
      </c>
      <c r="M2170" s="6" t="s">
        <v>38</v>
      </c>
      <c r="N2170" s="4" t="s">
        <v>26</v>
      </c>
      <c r="O2170" s="4" t="s">
        <v>82</v>
      </c>
      <c r="P2170" s="4" t="s">
        <v>28</v>
      </c>
      <c r="Q2170" s="4" t="s">
        <v>29</v>
      </c>
    </row>
    <row r="2171" spans="1:17" ht="14.25" customHeight="1" x14ac:dyDescent="0.35">
      <c r="A2171" s="4" t="s">
        <v>1683</v>
      </c>
      <c r="B2171" s="7">
        <v>45617</v>
      </c>
      <c r="C2171" s="4" t="s">
        <v>31</v>
      </c>
      <c r="D2171" s="4" t="s">
        <v>62</v>
      </c>
      <c r="E2171" s="4" t="s">
        <v>86</v>
      </c>
      <c r="F2171" s="4" t="s">
        <v>21</v>
      </c>
      <c r="G2171" s="4">
        <v>2019</v>
      </c>
      <c r="H2171" s="4" t="s">
        <v>54</v>
      </c>
      <c r="I2171" s="4">
        <v>15600</v>
      </c>
      <c r="J2171" s="4" t="s">
        <v>35</v>
      </c>
      <c r="K2171" s="4" t="s">
        <v>77</v>
      </c>
      <c r="L2171" s="4" t="s">
        <v>37</v>
      </c>
      <c r="M2171" s="6" t="s">
        <v>25</v>
      </c>
      <c r="N2171" s="4" t="s">
        <v>49</v>
      </c>
      <c r="O2171" s="4" t="s">
        <v>39</v>
      </c>
      <c r="P2171" s="4" t="s">
        <v>28</v>
      </c>
      <c r="Q2171" s="4" t="s">
        <v>60</v>
      </c>
    </row>
    <row r="2172" spans="1:17" ht="14.25" customHeight="1" x14ac:dyDescent="0.35">
      <c r="A2172" s="4" t="s">
        <v>1684</v>
      </c>
      <c r="B2172" s="5">
        <v>45346</v>
      </c>
      <c r="C2172" s="4" t="s">
        <v>42</v>
      </c>
      <c r="D2172" s="4" t="s">
        <v>19</v>
      </c>
      <c r="E2172" s="4" t="s">
        <v>89</v>
      </c>
      <c r="F2172" s="4" t="s">
        <v>90</v>
      </c>
      <c r="G2172" s="4">
        <v>2018</v>
      </c>
      <c r="H2172" s="4" t="s">
        <v>44</v>
      </c>
      <c r="I2172" s="4">
        <v>37500</v>
      </c>
      <c r="J2172" s="4" t="s">
        <v>45</v>
      </c>
      <c r="K2172" s="4" t="s">
        <v>77</v>
      </c>
      <c r="L2172" s="4" t="s">
        <v>56</v>
      </c>
      <c r="M2172" s="6" t="s">
        <v>38</v>
      </c>
      <c r="N2172" s="4" t="s">
        <v>49</v>
      </c>
      <c r="O2172" s="4" t="s">
        <v>74</v>
      </c>
      <c r="P2172" s="4" t="s">
        <v>28</v>
      </c>
      <c r="Q2172" s="4" t="s">
        <v>29</v>
      </c>
    </row>
    <row r="2173" spans="1:17" ht="14.25" customHeight="1" x14ac:dyDescent="0.35">
      <c r="A2173" s="4" t="s">
        <v>1607</v>
      </c>
      <c r="B2173" s="5">
        <v>45311</v>
      </c>
      <c r="C2173" s="4" t="s">
        <v>18</v>
      </c>
      <c r="D2173" s="4" t="s">
        <v>32</v>
      </c>
      <c r="E2173" s="4" t="s">
        <v>20</v>
      </c>
      <c r="F2173" s="4" t="s">
        <v>43</v>
      </c>
      <c r="G2173" s="4">
        <v>2022</v>
      </c>
      <c r="H2173" s="4" t="s">
        <v>22</v>
      </c>
      <c r="I2173" s="4">
        <v>26400</v>
      </c>
      <c r="J2173" s="4" t="s">
        <v>45</v>
      </c>
      <c r="K2173" s="4" t="s">
        <v>36</v>
      </c>
      <c r="L2173" s="4" t="s">
        <v>56</v>
      </c>
      <c r="M2173" s="6" t="s">
        <v>25</v>
      </c>
      <c r="N2173" s="4">
        <v>8</v>
      </c>
      <c r="O2173" s="4" t="s">
        <v>82</v>
      </c>
      <c r="P2173" s="4" t="s">
        <v>40</v>
      </c>
      <c r="Q2173" s="4" t="s">
        <v>51</v>
      </c>
    </row>
    <row r="2174" spans="1:17" ht="14.25" customHeight="1" x14ac:dyDescent="0.35">
      <c r="A2174" s="4" t="s">
        <v>1685</v>
      </c>
      <c r="B2174" s="5">
        <v>45552</v>
      </c>
      <c r="C2174" s="4" t="s">
        <v>53</v>
      </c>
      <c r="D2174" s="4" t="s">
        <v>84</v>
      </c>
      <c r="E2174" s="4" t="s">
        <v>33</v>
      </c>
      <c r="F2174" s="4" t="s">
        <v>43</v>
      </c>
      <c r="G2174" s="4">
        <v>2018</v>
      </c>
      <c r="H2174" s="4" t="s">
        <v>22</v>
      </c>
      <c r="I2174" s="4">
        <v>26370</v>
      </c>
      <c r="J2174" s="4" t="s">
        <v>66</v>
      </c>
      <c r="K2174" s="4" t="s">
        <v>42</v>
      </c>
      <c r="L2174" s="4" t="s">
        <v>37</v>
      </c>
      <c r="M2174" s="6" t="s">
        <v>57</v>
      </c>
      <c r="N2174" s="4" t="s">
        <v>49</v>
      </c>
      <c r="O2174" s="4" t="s">
        <v>74</v>
      </c>
      <c r="P2174" s="4" t="s">
        <v>50</v>
      </c>
      <c r="Q2174" s="4" t="s">
        <v>60</v>
      </c>
    </row>
    <row r="2175" spans="1:17" ht="14.25" customHeight="1" x14ac:dyDescent="0.35">
      <c r="A2175" s="4" t="s">
        <v>1686</v>
      </c>
      <c r="B2175" s="5">
        <v>45464</v>
      </c>
      <c r="C2175" s="4" t="s">
        <v>76</v>
      </c>
      <c r="D2175" s="4" t="s">
        <v>62</v>
      </c>
      <c r="E2175" s="4" t="s">
        <v>20</v>
      </c>
      <c r="F2175" s="4" t="s">
        <v>69</v>
      </c>
      <c r="G2175" s="4">
        <v>2019</v>
      </c>
      <c r="H2175" s="4" t="s">
        <v>54</v>
      </c>
      <c r="I2175" s="4">
        <v>17560</v>
      </c>
      <c r="J2175" s="4" t="s">
        <v>66</v>
      </c>
      <c r="K2175" s="4" t="s">
        <v>36</v>
      </c>
      <c r="L2175" s="4" t="s">
        <v>47</v>
      </c>
      <c r="M2175" s="6" t="s">
        <v>38</v>
      </c>
      <c r="N2175" s="4">
        <v>8</v>
      </c>
      <c r="O2175" s="4" t="s">
        <v>39</v>
      </c>
      <c r="P2175" s="4" t="s">
        <v>40</v>
      </c>
      <c r="Q2175" s="4" t="s">
        <v>51</v>
      </c>
    </row>
    <row r="2176" spans="1:17" ht="14.25" customHeight="1" x14ac:dyDescent="0.35">
      <c r="A2176" s="4" t="s">
        <v>1687</v>
      </c>
      <c r="B2176" s="5">
        <v>45343</v>
      </c>
      <c r="C2176" s="4" t="s">
        <v>42</v>
      </c>
      <c r="D2176" s="4" t="s">
        <v>32</v>
      </c>
      <c r="E2176" s="4" t="s">
        <v>20</v>
      </c>
      <c r="F2176" s="4" t="s">
        <v>64</v>
      </c>
      <c r="G2176" s="4">
        <v>2018</v>
      </c>
      <c r="H2176" s="4" t="s">
        <v>22</v>
      </c>
      <c r="I2176" s="4">
        <v>26310</v>
      </c>
      <c r="J2176" s="4" t="s">
        <v>35</v>
      </c>
      <c r="K2176" s="4" t="s">
        <v>36</v>
      </c>
      <c r="L2176" s="4" t="s">
        <v>37</v>
      </c>
      <c r="M2176" s="6" t="s">
        <v>38</v>
      </c>
      <c r="N2176" s="4" t="s">
        <v>49</v>
      </c>
      <c r="O2176" s="4" t="s">
        <v>74</v>
      </c>
      <c r="P2176" s="4" t="s">
        <v>50</v>
      </c>
      <c r="Q2176" s="4" t="s">
        <v>51</v>
      </c>
    </row>
    <row r="2177" spans="1:17" ht="14.25" customHeight="1" x14ac:dyDescent="0.35">
      <c r="A2177" s="4" t="s">
        <v>1399</v>
      </c>
      <c r="B2177" s="5">
        <v>45379</v>
      </c>
      <c r="C2177" s="4" t="s">
        <v>42</v>
      </c>
      <c r="D2177" s="4" t="s">
        <v>84</v>
      </c>
      <c r="E2177" s="4" t="s">
        <v>63</v>
      </c>
      <c r="F2177" s="4" t="s">
        <v>69</v>
      </c>
      <c r="G2177" s="4">
        <v>2021</v>
      </c>
      <c r="H2177" s="4" t="s">
        <v>54</v>
      </c>
      <c r="I2177" s="4">
        <v>17520</v>
      </c>
      <c r="J2177" s="4" t="s">
        <v>35</v>
      </c>
      <c r="K2177" s="4" t="s">
        <v>18</v>
      </c>
      <c r="L2177" s="4" t="s">
        <v>56</v>
      </c>
      <c r="M2177" s="6" t="s">
        <v>38</v>
      </c>
      <c r="N2177" s="4">
        <v>8</v>
      </c>
      <c r="O2177" s="4" t="s">
        <v>27</v>
      </c>
      <c r="P2177" s="4" t="s">
        <v>28</v>
      </c>
      <c r="Q2177" s="4" t="s">
        <v>51</v>
      </c>
    </row>
    <row r="2178" spans="1:17" ht="14.25" customHeight="1" x14ac:dyDescent="0.35">
      <c r="A2178" s="4" t="s">
        <v>1080</v>
      </c>
      <c r="B2178" s="5">
        <v>45346</v>
      </c>
      <c r="C2178" s="4" t="s">
        <v>18</v>
      </c>
      <c r="D2178" s="4" t="s">
        <v>19</v>
      </c>
      <c r="E2178" s="4" t="s">
        <v>20</v>
      </c>
      <c r="F2178" s="4" t="s">
        <v>64</v>
      </c>
      <c r="G2178" s="4">
        <v>2020</v>
      </c>
      <c r="H2178" s="4" t="s">
        <v>22</v>
      </c>
      <c r="I2178" s="4">
        <v>26250</v>
      </c>
      <c r="J2178" s="4" t="s">
        <v>45</v>
      </c>
      <c r="K2178" s="4" t="s">
        <v>77</v>
      </c>
      <c r="L2178" s="4" t="s">
        <v>47</v>
      </c>
      <c r="M2178" s="6" t="s">
        <v>48</v>
      </c>
      <c r="N2178" s="4" t="s">
        <v>67</v>
      </c>
      <c r="O2178" s="4" t="s">
        <v>82</v>
      </c>
      <c r="P2178" s="4" t="s">
        <v>28</v>
      </c>
      <c r="Q2178" s="4" t="s">
        <v>60</v>
      </c>
    </row>
    <row r="2179" spans="1:17" ht="14.25" customHeight="1" x14ac:dyDescent="0.35">
      <c r="A2179" s="4" t="s">
        <v>1688</v>
      </c>
      <c r="B2179" s="5">
        <v>45588</v>
      </c>
      <c r="C2179" s="4" t="s">
        <v>42</v>
      </c>
      <c r="D2179" s="4" t="s">
        <v>32</v>
      </c>
      <c r="E2179" s="4" t="s">
        <v>73</v>
      </c>
      <c r="F2179" s="4" t="s">
        <v>21</v>
      </c>
      <c r="G2179" s="4">
        <v>2021</v>
      </c>
      <c r="H2179" s="4" t="s">
        <v>54</v>
      </c>
      <c r="I2179" s="4">
        <v>17480</v>
      </c>
      <c r="J2179" s="4" t="s">
        <v>66</v>
      </c>
      <c r="K2179" s="4" t="s">
        <v>77</v>
      </c>
      <c r="L2179" s="4" t="s">
        <v>56</v>
      </c>
      <c r="M2179" s="6" t="s">
        <v>25</v>
      </c>
      <c r="N2179" s="4" t="s">
        <v>49</v>
      </c>
      <c r="O2179" s="4" t="s">
        <v>27</v>
      </c>
      <c r="P2179" s="4" t="s">
        <v>28</v>
      </c>
      <c r="Q2179" s="4" t="s">
        <v>51</v>
      </c>
    </row>
    <row r="2180" spans="1:17" ht="14.25" customHeight="1" x14ac:dyDescent="0.35">
      <c r="A2180" s="4" t="s">
        <v>1617</v>
      </c>
      <c r="B2180" s="5">
        <v>45519</v>
      </c>
      <c r="C2180" s="4" t="s">
        <v>18</v>
      </c>
      <c r="D2180" s="4" t="s">
        <v>72</v>
      </c>
      <c r="E2180" s="4" t="s">
        <v>63</v>
      </c>
      <c r="F2180" s="4" t="s">
        <v>21</v>
      </c>
      <c r="G2180" s="4">
        <v>2019</v>
      </c>
      <c r="H2180" s="4" t="s">
        <v>54</v>
      </c>
      <c r="I2180" s="4">
        <v>17460</v>
      </c>
      <c r="J2180" s="4" t="s">
        <v>55</v>
      </c>
      <c r="K2180" s="4" t="s">
        <v>42</v>
      </c>
      <c r="L2180" s="4" t="s">
        <v>24</v>
      </c>
      <c r="M2180" s="6" t="s">
        <v>25</v>
      </c>
      <c r="N2180" s="4" t="s">
        <v>58</v>
      </c>
      <c r="O2180" s="4" t="s">
        <v>74</v>
      </c>
      <c r="P2180" s="4" t="s">
        <v>28</v>
      </c>
      <c r="Q2180" s="4" t="s">
        <v>29</v>
      </c>
    </row>
    <row r="2181" spans="1:17" ht="14.25" customHeight="1" x14ac:dyDescent="0.35">
      <c r="A2181" s="4" t="s">
        <v>1437</v>
      </c>
      <c r="B2181" s="5">
        <v>45483</v>
      </c>
      <c r="C2181" s="4" t="s">
        <v>18</v>
      </c>
      <c r="D2181" s="4" t="s">
        <v>72</v>
      </c>
      <c r="E2181" s="4" t="s">
        <v>79</v>
      </c>
      <c r="F2181" s="4" t="s">
        <v>81</v>
      </c>
      <c r="G2181" s="4">
        <v>2021</v>
      </c>
      <c r="H2181" s="4" t="s">
        <v>44</v>
      </c>
      <c r="I2181" s="4">
        <v>42500</v>
      </c>
      <c r="J2181" s="4" t="s">
        <v>55</v>
      </c>
      <c r="K2181" s="4" t="s">
        <v>46</v>
      </c>
      <c r="L2181" s="4" t="s">
        <v>56</v>
      </c>
      <c r="M2181" s="6" t="s">
        <v>25</v>
      </c>
      <c r="N2181" s="4" t="s">
        <v>26</v>
      </c>
      <c r="O2181" s="4" t="s">
        <v>39</v>
      </c>
      <c r="P2181" s="4" t="s">
        <v>28</v>
      </c>
      <c r="Q2181" s="4" t="s">
        <v>51</v>
      </c>
    </row>
    <row r="2182" spans="1:17" ht="14.25" customHeight="1" x14ac:dyDescent="0.35">
      <c r="A2182" s="4" t="s">
        <v>1689</v>
      </c>
      <c r="B2182" s="5">
        <v>45597</v>
      </c>
      <c r="C2182" s="4" t="s">
        <v>42</v>
      </c>
      <c r="D2182" s="4" t="s">
        <v>19</v>
      </c>
      <c r="E2182" s="4" t="s">
        <v>20</v>
      </c>
      <c r="F2182" s="4" t="s">
        <v>21</v>
      </c>
      <c r="G2182" s="4">
        <v>2019</v>
      </c>
      <c r="H2182" s="4" t="s">
        <v>65</v>
      </c>
      <c r="I2182" s="4">
        <v>20250</v>
      </c>
      <c r="J2182" s="4" t="s">
        <v>55</v>
      </c>
      <c r="K2182" s="4" t="s">
        <v>46</v>
      </c>
      <c r="L2182" s="4" t="s">
        <v>37</v>
      </c>
      <c r="M2182" s="6" t="s">
        <v>38</v>
      </c>
      <c r="N2182" s="4" t="s">
        <v>49</v>
      </c>
      <c r="O2182" s="4" t="s">
        <v>82</v>
      </c>
      <c r="P2182" s="4" t="s">
        <v>50</v>
      </c>
      <c r="Q2182" s="4" t="s">
        <v>70</v>
      </c>
    </row>
    <row r="2183" spans="1:17" ht="14.25" customHeight="1" x14ac:dyDescent="0.35">
      <c r="A2183" s="4" t="s">
        <v>1690</v>
      </c>
      <c r="B2183" s="5">
        <v>45598</v>
      </c>
      <c r="C2183" s="4" t="s">
        <v>76</v>
      </c>
      <c r="D2183" s="4" t="s">
        <v>32</v>
      </c>
      <c r="E2183" s="4" t="s">
        <v>20</v>
      </c>
      <c r="F2183" s="4" t="s">
        <v>21</v>
      </c>
      <c r="G2183" s="4">
        <v>2021</v>
      </c>
      <c r="H2183" s="4" t="s">
        <v>54</v>
      </c>
      <c r="I2183" s="4">
        <v>16000</v>
      </c>
      <c r="J2183" s="4" t="s">
        <v>55</v>
      </c>
      <c r="K2183" s="4" t="s">
        <v>36</v>
      </c>
      <c r="L2183" s="4" t="s">
        <v>24</v>
      </c>
      <c r="M2183" s="6" t="s">
        <v>25</v>
      </c>
      <c r="N2183" s="4">
        <v>8</v>
      </c>
      <c r="O2183" s="4" t="s">
        <v>59</v>
      </c>
      <c r="P2183" s="4" t="s">
        <v>40</v>
      </c>
      <c r="Q2183" s="4" t="s">
        <v>60</v>
      </c>
    </row>
    <row r="2184" spans="1:17" ht="14.25" customHeight="1" x14ac:dyDescent="0.35">
      <c r="A2184" s="4" t="s">
        <v>1691</v>
      </c>
      <c r="B2184" s="7">
        <v>45340</v>
      </c>
      <c r="C2184" s="4" t="s">
        <v>76</v>
      </c>
      <c r="D2184" s="4" t="s">
        <v>19</v>
      </c>
      <c r="E2184" s="4" t="s">
        <v>86</v>
      </c>
      <c r="F2184" s="4" t="s">
        <v>81</v>
      </c>
      <c r="G2184" s="4">
        <v>2022</v>
      </c>
      <c r="H2184" s="4" t="s">
        <v>34</v>
      </c>
      <c r="I2184" s="4">
        <v>35100</v>
      </c>
      <c r="J2184" s="4" t="s">
        <v>45</v>
      </c>
      <c r="K2184" s="4" t="s">
        <v>36</v>
      </c>
      <c r="L2184" s="4" t="s">
        <v>47</v>
      </c>
      <c r="M2184" s="6" t="s">
        <v>38</v>
      </c>
      <c r="N2184" s="4" t="s">
        <v>58</v>
      </c>
      <c r="O2184" s="4" t="s">
        <v>27</v>
      </c>
      <c r="P2184" s="4" t="s">
        <v>28</v>
      </c>
      <c r="Q2184" s="4" t="s">
        <v>51</v>
      </c>
    </row>
    <row r="2185" spans="1:17" ht="14.25" customHeight="1" x14ac:dyDescent="0.35">
      <c r="A2185" s="4" t="s">
        <v>872</v>
      </c>
      <c r="B2185" s="7">
        <v>45397</v>
      </c>
      <c r="C2185" s="4" t="s">
        <v>18</v>
      </c>
      <c r="D2185" s="4" t="s">
        <v>72</v>
      </c>
      <c r="E2185" s="4" t="s">
        <v>89</v>
      </c>
      <c r="F2185" s="4" t="s">
        <v>43</v>
      </c>
      <c r="G2185" s="4">
        <v>2022</v>
      </c>
      <c r="H2185" s="4" t="s">
        <v>44</v>
      </c>
      <c r="I2185" s="4">
        <v>37500</v>
      </c>
      <c r="J2185" s="4" t="s">
        <v>45</v>
      </c>
      <c r="K2185" s="4" t="s">
        <v>46</v>
      </c>
      <c r="L2185" s="4" t="s">
        <v>37</v>
      </c>
      <c r="M2185" s="6" t="s">
        <v>48</v>
      </c>
      <c r="N2185" s="4">
        <v>8</v>
      </c>
      <c r="O2185" s="4" t="s">
        <v>27</v>
      </c>
      <c r="P2185" s="4" t="s">
        <v>28</v>
      </c>
      <c r="Q2185" s="4" t="s">
        <v>70</v>
      </c>
    </row>
    <row r="2186" spans="1:17" ht="14.25" customHeight="1" x14ac:dyDescent="0.35">
      <c r="A2186" s="4" t="s">
        <v>1692</v>
      </c>
      <c r="B2186" s="7">
        <v>45519</v>
      </c>
      <c r="C2186" s="4" t="s">
        <v>31</v>
      </c>
      <c r="D2186" s="4" t="s">
        <v>32</v>
      </c>
      <c r="E2186" s="4" t="s">
        <v>20</v>
      </c>
      <c r="F2186" s="4" t="s">
        <v>81</v>
      </c>
      <c r="G2186" s="4">
        <v>2021</v>
      </c>
      <c r="H2186" s="4" t="s">
        <v>44</v>
      </c>
      <c r="I2186" s="4">
        <v>44000</v>
      </c>
      <c r="J2186" s="4" t="s">
        <v>66</v>
      </c>
      <c r="K2186" s="4" t="s">
        <v>36</v>
      </c>
      <c r="L2186" s="4" t="s">
        <v>87</v>
      </c>
      <c r="M2186" s="6" t="s">
        <v>38</v>
      </c>
      <c r="N2186" s="4" t="s">
        <v>67</v>
      </c>
      <c r="O2186" s="4" t="s">
        <v>82</v>
      </c>
      <c r="P2186" s="4" t="s">
        <v>28</v>
      </c>
      <c r="Q2186" s="4" t="s">
        <v>29</v>
      </c>
    </row>
    <row r="2187" spans="1:17" ht="14.25" customHeight="1" x14ac:dyDescent="0.35">
      <c r="A2187" s="4" t="s">
        <v>248</v>
      </c>
      <c r="B2187" s="7">
        <v>45296</v>
      </c>
      <c r="C2187" s="4" t="s">
        <v>76</v>
      </c>
      <c r="D2187" s="4" t="s">
        <v>72</v>
      </c>
      <c r="E2187" s="4" t="s">
        <v>33</v>
      </c>
      <c r="F2187" s="4" t="s">
        <v>90</v>
      </c>
      <c r="G2187" s="4">
        <v>2018</v>
      </c>
      <c r="H2187" s="4" t="s">
        <v>65</v>
      </c>
      <c r="I2187" s="4">
        <v>21975</v>
      </c>
      <c r="J2187" s="4" t="s">
        <v>45</v>
      </c>
      <c r="K2187" s="4" t="s">
        <v>18</v>
      </c>
      <c r="L2187" s="4" t="s">
        <v>24</v>
      </c>
      <c r="M2187" s="6" t="s">
        <v>48</v>
      </c>
      <c r="N2187" s="4" t="s">
        <v>58</v>
      </c>
      <c r="O2187" s="4" t="s">
        <v>82</v>
      </c>
      <c r="P2187" s="4" t="s">
        <v>40</v>
      </c>
      <c r="Q2187" s="4" t="s">
        <v>29</v>
      </c>
    </row>
    <row r="2188" spans="1:17" ht="14.25" customHeight="1" x14ac:dyDescent="0.35">
      <c r="A2188" s="4" t="s">
        <v>1693</v>
      </c>
      <c r="B2188" s="7">
        <v>45402</v>
      </c>
      <c r="C2188" s="4" t="s">
        <v>42</v>
      </c>
      <c r="D2188" s="4" t="s">
        <v>62</v>
      </c>
      <c r="E2188" s="4" t="s">
        <v>20</v>
      </c>
      <c r="F2188" s="4" t="s">
        <v>64</v>
      </c>
      <c r="G2188" s="4">
        <v>2019</v>
      </c>
      <c r="H2188" s="4" t="s">
        <v>22</v>
      </c>
      <c r="I2188" s="4">
        <v>26340</v>
      </c>
      <c r="J2188" s="4" t="s">
        <v>66</v>
      </c>
      <c r="K2188" s="4" t="s">
        <v>77</v>
      </c>
      <c r="L2188" s="4" t="s">
        <v>87</v>
      </c>
      <c r="M2188" s="6" t="s">
        <v>38</v>
      </c>
      <c r="N2188" s="4" t="s">
        <v>58</v>
      </c>
      <c r="O2188" s="4" t="s">
        <v>82</v>
      </c>
      <c r="P2188" s="4" t="s">
        <v>50</v>
      </c>
      <c r="Q2188" s="4" t="s">
        <v>60</v>
      </c>
    </row>
    <row r="2189" spans="1:17" ht="14.25" customHeight="1" x14ac:dyDescent="0.35">
      <c r="A2189" s="4" t="s">
        <v>474</v>
      </c>
      <c r="B2189" s="7">
        <v>45607</v>
      </c>
      <c r="C2189" s="4" t="s">
        <v>76</v>
      </c>
      <c r="D2189" s="4" t="s">
        <v>19</v>
      </c>
      <c r="E2189" s="4" t="s">
        <v>20</v>
      </c>
      <c r="F2189" s="4" t="s">
        <v>64</v>
      </c>
      <c r="G2189" s="4">
        <v>2022</v>
      </c>
      <c r="H2189" s="4" t="s">
        <v>22</v>
      </c>
      <c r="I2189" s="4">
        <v>26310</v>
      </c>
      <c r="J2189" s="4" t="s">
        <v>45</v>
      </c>
      <c r="K2189" s="4" t="s">
        <v>77</v>
      </c>
      <c r="L2189" s="4" t="s">
        <v>47</v>
      </c>
      <c r="M2189" s="6" t="s">
        <v>38</v>
      </c>
      <c r="N2189" s="4" t="s">
        <v>67</v>
      </c>
      <c r="O2189" s="4" t="s">
        <v>82</v>
      </c>
      <c r="P2189" s="4" t="s">
        <v>40</v>
      </c>
      <c r="Q2189" s="4" t="s">
        <v>70</v>
      </c>
    </row>
    <row r="2190" spans="1:17" ht="14.25" customHeight="1" x14ac:dyDescent="0.35">
      <c r="A2190" s="4" t="s">
        <v>174</v>
      </c>
      <c r="B2190" s="7">
        <v>45353</v>
      </c>
      <c r="C2190" s="4" t="s">
        <v>31</v>
      </c>
      <c r="D2190" s="4" t="s">
        <v>84</v>
      </c>
      <c r="E2190" s="4" t="s">
        <v>63</v>
      </c>
      <c r="F2190" s="4" t="s">
        <v>90</v>
      </c>
      <c r="G2190" s="4">
        <v>2019</v>
      </c>
      <c r="H2190" s="4" t="s">
        <v>54</v>
      </c>
      <c r="I2190" s="4">
        <v>17520</v>
      </c>
      <c r="J2190" s="4" t="s">
        <v>35</v>
      </c>
      <c r="K2190" s="4" t="s">
        <v>36</v>
      </c>
      <c r="L2190" s="4" t="s">
        <v>56</v>
      </c>
      <c r="M2190" s="6" t="s">
        <v>38</v>
      </c>
      <c r="N2190" s="4">
        <v>8</v>
      </c>
      <c r="O2190" s="4" t="s">
        <v>74</v>
      </c>
      <c r="P2190" s="4" t="s">
        <v>50</v>
      </c>
      <c r="Q2190" s="4" t="s">
        <v>70</v>
      </c>
    </row>
    <row r="2191" spans="1:17" ht="14.25" customHeight="1" x14ac:dyDescent="0.35">
      <c r="A2191" s="4" t="s">
        <v>1694</v>
      </c>
      <c r="B2191" s="7">
        <v>45482</v>
      </c>
      <c r="C2191" s="4" t="s">
        <v>76</v>
      </c>
      <c r="D2191" s="4" t="s">
        <v>62</v>
      </c>
      <c r="E2191" s="4" t="s">
        <v>20</v>
      </c>
      <c r="F2191" s="4" t="s">
        <v>69</v>
      </c>
      <c r="G2191" s="4">
        <v>2022</v>
      </c>
      <c r="H2191" s="4" t="s">
        <v>44</v>
      </c>
      <c r="I2191" s="4">
        <v>43750</v>
      </c>
      <c r="J2191" s="4" t="s">
        <v>66</v>
      </c>
      <c r="K2191" s="4" t="s">
        <v>42</v>
      </c>
      <c r="L2191" s="4" t="s">
        <v>37</v>
      </c>
      <c r="M2191" s="6" t="s">
        <v>57</v>
      </c>
      <c r="N2191" s="4" t="s">
        <v>49</v>
      </c>
      <c r="O2191" s="4" t="s">
        <v>82</v>
      </c>
      <c r="P2191" s="4" t="s">
        <v>28</v>
      </c>
      <c r="Q2191" s="4" t="s">
        <v>29</v>
      </c>
    </row>
    <row r="2192" spans="1:17" ht="14.25" customHeight="1" x14ac:dyDescent="0.35">
      <c r="A2192" s="4" t="s">
        <v>1695</v>
      </c>
      <c r="B2192" s="7">
        <v>45519</v>
      </c>
      <c r="C2192" s="4" t="s">
        <v>42</v>
      </c>
      <c r="D2192" s="4" t="s">
        <v>19</v>
      </c>
      <c r="E2192" s="4" t="s">
        <v>73</v>
      </c>
      <c r="F2192" s="4" t="s">
        <v>43</v>
      </c>
      <c r="G2192" s="4">
        <v>2020</v>
      </c>
      <c r="H2192" s="4" t="s">
        <v>54</v>
      </c>
      <c r="I2192" s="4">
        <v>17480</v>
      </c>
      <c r="J2192" s="4" t="s">
        <v>35</v>
      </c>
      <c r="K2192" s="4" t="s">
        <v>42</v>
      </c>
      <c r="L2192" s="4" t="s">
        <v>87</v>
      </c>
      <c r="M2192" s="6" t="s">
        <v>57</v>
      </c>
      <c r="N2192" s="4" t="s">
        <v>26</v>
      </c>
      <c r="O2192" s="4" t="s">
        <v>27</v>
      </c>
      <c r="P2192" s="4" t="s">
        <v>28</v>
      </c>
      <c r="Q2192" s="4" t="s">
        <v>51</v>
      </c>
    </row>
    <row r="2193" spans="1:17" ht="14.25" customHeight="1" x14ac:dyDescent="0.35">
      <c r="A2193" s="4" t="s">
        <v>1696</v>
      </c>
      <c r="B2193" s="7">
        <v>45566</v>
      </c>
      <c r="C2193" s="4" t="s">
        <v>42</v>
      </c>
      <c r="D2193" s="4" t="s">
        <v>19</v>
      </c>
      <c r="E2193" s="4" t="s">
        <v>63</v>
      </c>
      <c r="F2193" s="4" t="s">
        <v>90</v>
      </c>
      <c r="G2193" s="4">
        <v>2021</v>
      </c>
      <c r="H2193" s="4" t="s">
        <v>34</v>
      </c>
      <c r="I2193" s="4">
        <v>39285</v>
      </c>
      <c r="J2193" s="4" t="s">
        <v>35</v>
      </c>
      <c r="K2193" s="4" t="s">
        <v>46</v>
      </c>
      <c r="L2193" s="4" t="s">
        <v>87</v>
      </c>
      <c r="M2193" s="6" t="s">
        <v>38</v>
      </c>
      <c r="N2193" s="4" t="s">
        <v>67</v>
      </c>
      <c r="O2193" s="4" t="s">
        <v>82</v>
      </c>
      <c r="P2193" s="4" t="s">
        <v>28</v>
      </c>
      <c r="Q2193" s="4" t="s">
        <v>29</v>
      </c>
    </row>
    <row r="2194" spans="1:17" ht="14.25" customHeight="1" x14ac:dyDescent="0.35">
      <c r="A2194" s="4" t="s">
        <v>450</v>
      </c>
      <c r="B2194" s="7">
        <v>45618</v>
      </c>
      <c r="C2194" s="4" t="s">
        <v>42</v>
      </c>
      <c r="D2194" s="4" t="s">
        <v>32</v>
      </c>
      <c r="E2194" s="4" t="s">
        <v>79</v>
      </c>
      <c r="F2194" s="4" t="s">
        <v>69</v>
      </c>
      <c r="G2194" s="4">
        <v>2022</v>
      </c>
      <c r="H2194" s="4" t="s">
        <v>22</v>
      </c>
      <c r="I2194" s="4">
        <v>25500</v>
      </c>
      <c r="J2194" s="4" t="s">
        <v>35</v>
      </c>
      <c r="K2194" s="4" t="s">
        <v>18</v>
      </c>
      <c r="L2194" s="4" t="s">
        <v>37</v>
      </c>
      <c r="M2194" s="6" t="s">
        <v>57</v>
      </c>
      <c r="N2194" s="4" t="s">
        <v>67</v>
      </c>
      <c r="O2194" s="4" t="s">
        <v>27</v>
      </c>
      <c r="P2194" s="4" t="s">
        <v>28</v>
      </c>
      <c r="Q2194" s="4" t="s">
        <v>60</v>
      </c>
    </row>
    <row r="2195" spans="1:17" ht="14.25" customHeight="1" x14ac:dyDescent="0.35">
      <c r="A2195" s="4" t="s">
        <v>948</v>
      </c>
      <c r="B2195" s="7">
        <v>45545</v>
      </c>
      <c r="C2195" s="4" t="s">
        <v>31</v>
      </c>
      <c r="D2195" s="4" t="s">
        <v>72</v>
      </c>
      <c r="E2195" s="4" t="s">
        <v>20</v>
      </c>
      <c r="F2195" s="4" t="s">
        <v>90</v>
      </c>
      <c r="G2195" s="4">
        <v>2021</v>
      </c>
      <c r="H2195" s="4" t="s">
        <v>54</v>
      </c>
      <c r="I2195" s="4">
        <v>16200</v>
      </c>
      <c r="J2195" s="4" t="s">
        <v>55</v>
      </c>
      <c r="K2195" s="4" t="s">
        <v>46</v>
      </c>
      <c r="L2195" s="4" t="s">
        <v>24</v>
      </c>
      <c r="M2195" s="6" t="s">
        <v>48</v>
      </c>
      <c r="N2195" s="4" t="s">
        <v>67</v>
      </c>
      <c r="O2195" s="4" t="s">
        <v>27</v>
      </c>
      <c r="P2195" s="4" t="s">
        <v>28</v>
      </c>
      <c r="Q2195" s="4" t="s">
        <v>60</v>
      </c>
    </row>
    <row r="2196" spans="1:17" ht="14.25" customHeight="1" x14ac:dyDescent="0.35">
      <c r="A2196" s="4" t="s">
        <v>1697</v>
      </c>
      <c r="B2196" s="5">
        <v>45295</v>
      </c>
      <c r="C2196" s="4" t="s">
        <v>76</v>
      </c>
      <c r="D2196" s="4" t="s">
        <v>62</v>
      </c>
      <c r="E2196" s="4" t="s">
        <v>20</v>
      </c>
      <c r="F2196" s="4" t="s">
        <v>43</v>
      </c>
      <c r="G2196" s="4">
        <v>2020</v>
      </c>
      <c r="H2196" s="4" t="s">
        <v>54</v>
      </c>
      <c r="I2196" s="4">
        <v>16000</v>
      </c>
      <c r="J2196" s="4" t="s">
        <v>23</v>
      </c>
      <c r="K2196" s="4" t="s">
        <v>42</v>
      </c>
      <c r="L2196" s="4" t="s">
        <v>47</v>
      </c>
      <c r="M2196" s="6" t="s">
        <v>48</v>
      </c>
      <c r="N2196" s="4" t="s">
        <v>49</v>
      </c>
      <c r="O2196" s="4" t="s">
        <v>27</v>
      </c>
      <c r="P2196" s="4" t="s">
        <v>50</v>
      </c>
      <c r="Q2196" s="4" t="s">
        <v>51</v>
      </c>
    </row>
    <row r="2197" spans="1:17" ht="14.25" customHeight="1" x14ac:dyDescent="0.35">
      <c r="A2197" s="4" t="s">
        <v>1070</v>
      </c>
      <c r="B2197" s="5">
        <v>45335</v>
      </c>
      <c r="C2197" s="4" t="s">
        <v>42</v>
      </c>
      <c r="D2197" s="4" t="s">
        <v>19</v>
      </c>
      <c r="E2197" s="4" t="s">
        <v>86</v>
      </c>
      <c r="F2197" s="4" t="s">
        <v>64</v>
      </c>
      <c r="G2197" s="4">
        <v>2019</v>
      </c>
      <c r="H2197" s="4" t="s">
        <v>44</v>
      </c>
      <c r="I2197" s="4">
        <v>39000</v>
      </c>
      <c r="J2197" s="4" t="s">
        <v>55</v>
      </c>
      <c r="K2197" s="4" t="s">
        <v>77</v>
      </c>
      <c r="L2197" s="4" t="s">
        <v>87</v>
      </c>
      <c r="M2197" s="6" t="s">
        <v>48</v>
      </c>
      <c r="N2197" s="4" t="s">
        <v>26</v>
      </c>
      <c r="O2197" s="4" t="s">
        <v>39</v>
      </c>
      <c r="P2197" s="4" t="s">
        <v>40</v>
      </c>
      <c r="Q2197" s="4" t="s">
        <v>51</v>
      </c>
    </row>
    <row r="2198" spans="1:17" ht="14.25" customHeight="1" x14ac:dyDescent="0.35">
      <c r="A2198" s="4" t="s">
        <v>1499</v>
      </c>
      <c r="B2198" s="5">
        <v>45580</v>
      </c>
      <c r="C2198" s="4" t="s">
        <v>53</v>
      </c>
      <c r="D2198" s="4" t="s">
        <v>72</v>
      </c>
      <c r="E2198" s="4" t="s">
        <v>89</v>
      </c>
      <c r="F2198" s="4" t="s">
        <v>43</v>
      </c>
      <c r="G2198" s="4">
        <v>2021</v>
      </c>
      <c r="H2198" s="4" t="s">
        <v>34</v>
      </c>
      <c r="I2198" s="4">
        <v>33750</v>
      </c>
      <c r="J2198" s="4" t="s">
        <v>45</v>
      </c>
      <c r="K2198" s="4" t="s">
        <v>77</v>
      </c>
      <c r="L2198" s="4" t="s">
        <v>37</v>
      </c>
      <c r="M2198" s="6" t="s">
        <v>25</v>
      </c>
      <c r="N2198" s="4" t="s">
        <v>26</v>
      </c>
      <c r="O2198" s="4" t="s">
        <v>82</v>
      </c>
      <c r="P2198" s="4" t="s">
        <v>28</v>
      </c>
      <c r="Q2198" s="4" t="s">
        <v>51</v>
      </c>
    </row>
    <row r="2199" spans="1:17" ht="14.25" customHeight="1" x14ac:dyDescent="0.35">
      <c r="A2199" s="4" t="s">
        <v>1698</v>
      </c>
      <c r="B2199" s="5">
        <v>45513</v>
      </c>
      <c r="C2199" s="4" t="s">
        <v>76</v>
      </c>
      <c r="D2199" s="4" t="s">
        <v>84</v>
      </c>
      <c r="E2199" s="4" t="s">
        <v>20</v>
      </c>
      <c r="F2199" s="4" t="s">
        <v>69</v>
      </c>
      <c r="G2199" s="4">
        <v>2022</v>
      </c>
      <c r="H2199" s="4" t="s">
        <v>34</v>
      </c>
      <c r="I2199" s="4">
        <v>39600</v>
      </c>
      <c r="J2199" s="4" t="s">
        <v>66</v>
      </c>
      <c r="K2199" s="4" t="s">
        <v>18</v>
      </c>
      <c r="L2199" s="4" t="s">
        <v>87</v>
      </c>
      <c r="M2199" s="6" t="s">
        <v>25</v>
      </c>
      <c r="N2199" s="4" t="s">
        <v>26</v>
      </c>
      <c r="O2199" s="4" t="s">
        <v>74</v>
      </c>
      <c r="P2199" s="4" t="s">
        <v>28</v>
      </c>
      <c r="Q2199" s="4" t="s">
        <v>51</v>
      </c>
    </row>
    <row r="2200" spans="1:17" ht="14.25" customHeight="1" x14ac:dyDescent="0.35">
      <c r="A2200" s="4" t="s">
        <v>151</v>
      </c>
      <c r="B2200" s="5">
        <v>45489</v>
      </c>
      <c r="C2200" s="4" t="s">
        <v>53</v>
      </c>
      <c r="D2200" s="4" t="s">
        <v>19</v>
      </c>
      <c r="E2200" s="4" t="s">
        <v>33</v>
      </c>
      <c r="F2200" s="4" t="s">
        <v>64</v>
      </c>
      <c r="G2200" s="4">
        <v>2020</v>
      </c>
      <c r="H2200" s="4" t="s">
        <v>54</v>
      </c>
      <c r="I2200" s="4">
        <v>17580</v>
      </c>
      <c r="J2200" s="4" t="s">
        <v>55</v>
      </c>
      <c r="K2200" s="4" t="s">
        <v>77</v>
      </c>
      <c r="L2200" s="4" t="s">
        <v>87</v>
      </c>
      <c r="M2200" s="6" t="s">
        <v>48</v>
      </c>
      <c r="N2200" s="4" t="s">
        <v>26</v>
      </c>
      <c r="O2200" s="4" t="s">
        <v>59</v>
      </c>
      <c r="P2200" s="4" t="s">
        <v>28</v>
      </c>
      <c r="Q2200" s="4" t="s">
        <v>60</v>
      </c>
    </row>
    <row r="2201" spans="1:17" ht="14.25" customHeight="1" x14ac:dyDescent="0.35">
      <c r="A2201" s="4" t="s">
        <v>598</v>
      </c>
      <c r="B2201" s="5">
        <v>45519</v>
      </c>
      <c r="C2201" s="4" t="s">
        <v>42</v>
      </c>
      <c r="D2201" s="4" t="s">
        <v>84</v>
      </c>
      <c r="E2201" s="4" t="s">
        <v>20</v>
      </c>
      <c r="F2201" s="4" t="s">
        <v>69</v>
      </c>
      <c r="G2201" s="4">
        <v>2022</v>
      </c>
      <c r="H2201" s="4" t="s">
        <v>34</v>
      </c>
      <c r="I2201" s="4">
        <v>39510</v>
      </c>
      <c r="J2201" s="4" t="s">
        <v>23</v>
      </c>
      <c r="K2201" s="4" t="s">
        <v>46</v>
      </c>
      <c r="L2201" s="4" t="s">
        <v>24</v>
      </c>
      <c r="M2201" s="6" t="s">
        <v>38</v>
      </c>
      <c r="N2201" s="4" t="s">
        <v>58</v>
      </c>
      <c r="O2201" s="4" t="s">
        <v>39</v>
      </c>
      <c r="P2201" s="4" t="s">
        <v>40</v>
      </c>
      <c r="Q2201" s="4" t="s">
        <v>51</v>
      </c>
    </row>
    <row r="2202" spans="1:17" ht="14.25" customHeight="1" x14ac:dyDescent="0.35">
      <c r="A2202" s="4" t="s">
        <v>1699</v>
      </c>
      <c r="B2202" s="5">
        <v>45657</v>
      </c>
      <c r="C2202" s="4" t="s">
        <v>76</v>
      </c>
      <c r="D2202" s="4" t="s">
        <v>32</v>
      </c>
      <c r="E2202" s="4" t="s">
        <v>20</v>
      </c>
      <c r="F2202" s="4" t="s">
        <v>81</v>
      </c>
      <c r="G2202" s="4">
        <v>2020</v>
      </c>
      <c r="H2202" s="4" t="s">
        <v>34</v>
      </c>
      <c r="I2202" s="4">
        <v>39465</v>
      </c>
      <c r="J2202" s="4" t="s">
        <v>45</v>
      </c>
      <c r="K2202" s="4" t="s">
        <v>77</v>
      </c>
      <c r="L2202" s="4" t="s">
        <v>24</v>
      </c>
      <c r="M2202" s="6" t="s">
        <v>38</v>
      </c>
      <c r="N2202" s="4">
        <v>8</v>
      </c>
      <c r="O2202" s="4" t="s">
        <v>82</v>
      </c>
      <c r="P2202" s="4" t="s">
        <v>50</v>
      </c>
      <c r="Q2202" s="4" t="s">
        <v>70</v>
      </c>
    </row>
    <row r="2203" spans="1:17" ht="14.25" customHeight="1" x14ac:dyDescent="0.35">
      <c r="A2203" s="4" t="s">
        <v>1700</v>
      </c>
      <c r="B2203" s="5">
        <v>45499</v>
      </c>
      <c r="C2203" s="4" t="s">
        <v>76</v>
      </c>
      <c r="D2203" s="4" t="s">
        <v>32</v>
      </c>
      <c r="E2203" s="4" t="s">
        <v>63</v>
      </c>
      <c r="F2203" s="4" t="s">
        <v>21</v>
      </c>
      <c r="G2203" s="4">
        <v>2020</v>
      </c>
      <c r="H2203" s="4" t="s">
        <v>44</v>
      </c>
      <c r="I2203" s="4">
        <v>43800</v>
      </c>
      <c r="J2203" s="4" t="s">
        <v>35</v>
      </c>
      <c r="K2203" s="4" t="s">
        <v>42</v>
      </c>
      <c r="L2203" s="4" t="s">
        <v>87</v>
      </c>
      <c r="M2203" s="6" t="s">
        <v>57</v>
      </c>
      <c r="N2203" s="4" t="s">
        <v>26</v>
      </c>
      <c r="O2203" s="4" t="s">
        <v>74</v>
      </c>
      <c r="P2203" s="4" t="s">
        <v>40</v>
      </c>
      <c r="Q2203" s="4" t="s">
        <v>70</v>
      </c>
    </row>
    <row r="2204" spans="1:17" ht="14.25" customHeight="1" x14ac:dyDescent="0.35">
      <c r="A2204" s="4" t="s">
        <v>1701</v>
      </c>
      <c r="B2204" s="5">
        <v>45565</v>
      </c>
      <c r="C2204" s="4" t="s">
        <v>18</v>
      </c>
      <c r="D2204" s="4" t="s">
        <v>32</v>
      </c>
      <c r="E2204" s="4" t="s">
        <v>20</v>
      </c>
      <c r="F2204" s="4" t="s">
        <v>43</v>
      </c>
      <c r="G2204" s="4">
        <v>2022</v>
      </c>
      <c r="H2204" s="4" t="s">
        <v>44</v>
      </c>
      <c r="I2204" s="4">
        <v>43750</v>
      </c>
      <c r="J2204" s="4" t="s">
        <v>66</v>
      </c>
      <c r="K2204" s="4" t="s">
        <v>18</v>
      </c>
      <c r="L2204" s="4" t="s">
        <v>56</v>
      </c>
      <c r="M2204" s="6" t="s">
        <v>38</v>
      </c>
      <c r="N2204" s="4">
        <v>8</v>
      </c>
      <c r="O2204" s="4" t="s">
        <v>27</v>
      </c>
      <c r="P2204" s="4" t="s">
        <v>50</v>
      </c>
      <c r="Q2204" s="4" t="s">
        <v>51</v>
      </c>
    </row>
    <row r="2205" spans="1:17" ht="14.25" customHeight="1" x14ac:dyDescent="0.35">
      <c r="A2205" s="4" t="s">
        <v>573</v>
      </c>
      <c r="B2205" s="5">
        <v>45622</v>
      </c>
      <c r="C2205" s="4" t="s">
        <v>18</v>
      </c>
      <c r="D2205" s="4" t="s">
        <v>62</v>
      </c>
      <c r="E2205" s="4" t="s">
        <v>73</v>
      </c>
      <c r="F2205" s="4" t="s">
        <v>69</v>
      </c>
      <c r="G2205" s="4">
        <v>2021</v>
      </c>
      <c r="H2205" s="4" t="s">
        <v>34</v>
      </c>
      <c r="I2205" s="4">
        <v>39330</v>
      </c>
      <c r="J2205" s="4" t="s">
        <v>55</v>
      </c>
      <c r="K2205" s="4" t="s">
        <v>46</v>
      </c>
      <c r="L2205" s="4" t="s">
        <v>37</v>
      </c>
      <c r="M2205" s="6" t="s">
        <v>38</v>
      </c>
      <c r="N2205" s="4">
        <v>8</v>
      </c>
      <c r="O2205" s="4" t="s">
        <v>82</v>
      </c>
      <c r="P2205" s="4" t="s">
        <v>28</v>
      </c>
      <c r="Q2205" s="4" t="s">
        <v>51</v>
      </c>
    </row>
    <row r="2206" spans="1:17" ht="14.25" customHeight="1" x14ac:dyDescent="0.35">
      <c r="A2206" s="4" t="s">
        <v>706</v>
      </c>
      <c r="B2206" s="5">
        <v>45340</v>
      </c>
      <c r="C2206" s="4" t="s">
        <v>76</v>
      </c>
      <c r="D2206" s="4" t="s">
        <v>62</v>
      </c>
      <c r="E2206" s="4" t="s">
        <v>63</v>
      </c>
      <c r="F2206" s="4" t="s">
        <v>21</v>
      </c>
      <c r="G2206" s="4">
        <v>2019</v>
      </c>
      <c r="H2206" s="4" t="s">
        <v>54</v>
      </c>
      <c r="I2206" s="4">
        <v>17460</v>
      </c>
      <c r="J2206" s="4" t="s">
        <v>66</v>
      </c>
      <c r="K2206" s="4" t="s">
        <v>46</v>
      </c>
      <c r="L2206" s="4" t="s">
        <v>56</v>
      </c>
      <c r="M2206" s="6" t="s">
        <v>38</v>
      </c>
      <c r="N2206" s="4" t="s">
        <v>26</v>
      </c>
      <c r="O2206" s="4" t="s">
        <v>27</v>
      </c>
      <c r="P2206" s="4" t="s">
        <v>28</v>
      </c>
      <c r="Q2206" s="4" t="s">
        <v>51</v>
      </c>
    </row>
    <row r="2207" spans="1:17" ht="14.25" customHeight="1" x14ac:dyDescent="0.35">
      <c r="A2207" s="4" t="s">
        <v>1220</v>
      </c>
      <c r="B2207" s="5">
        <v>45519</v>
      </c>
      <c r="C2207" s="4" t="s">
        <v>53</v>
      </c>
      <c r="D2207" s="4" t="s">
        <v>72</v>
      </c>
      <c r="E2207" s="4" t="s">
        <v>79</v>
      </c>
      <c r="F2207" s="4" t="s">
        <v>21</v>
      </c>
      <c r="G2207" s="4">
        <v>2019</v>
      </c>
      <c r="H2207" s="4" t="s">
        <v>22</v>
      </c>
      <c r="I2207" s="4">
        <v>25500</v>
      </c>
      <c r="J2207" s="4" t="s">
        <v>66</v>
      </c>
      <c r="K2207" s="4" t="s">
        <v>46</v>
      </c>
      <c r="L2207" s="4" t="s">
        <v>87</v>
      </c>
      <c r="M2207" s="6" t="s">
        <v>38</v>
      </c>
      <c r="N2207" s="4" t="s">
        <v>58</v>
      </c>
      <c r="O2207" s="4" t="s">
        <v>59</v>
      </c>
      <c r="P2207" s="4" t="s">
        <v>28</v>
      </c>
      <c r="Q2207" s="4" t="s">
        <v>70</v>
      </c>
    </row>
    <row r="2208" spans="1:17" ht="14.25" customHeight="1" x14ac:dyDescent="0.35">
      <c r="A2208" s="4" t="s">
        <v>1702</v>
      </c>
      <c r="B2208" s="7">
        <v>45361</v>
      </c>
      <c r="C2208" s="4" t="s">
        <v>76</v>
      </c>
      <c r="D2208" s="4" t="s">
        <v>62</v>
      </c>
      <c r="E2208" s="4" t="s">
        <v>20</v>
      </c>
      <c r="F2208" s="4" t="s">
        <v>81</v>
      </c>
      <c r="G2208" s="4">
        <v>2020</v>
      </c>
      <c r="H2208" s="4" t="s">
        <v>54</v>
      </c>
      <c r="I2208" s="4">
        <v>16200</v>
      </c>
      <c r="J2208" s="4" t="s">
        <v>23</v>
      </c>
      <c r="K2208" s="4" t="s">
        <v>18</v>
      </c>
      <c r="L2208" s="4" t="s">
        <v>47</v>
      </c>
      <c r="M2208" s="6" t="s">
        <v>38</v>
      </c>
      <c r="N2208" s="4" t="s">
        <v>49</v>
      </c>
      <c r="O2208" s="4" t="s">
        <v>27</v>
      </c>
      <c r="P2208" s="4" t="s">
        <v>28</v>
      </c>
      <c r="Q2208" s="4" t="s">
        <v>29</v>
      </c>
    </row>
    <row r="2209" spans="1:17" ht="14.25" customHeight="1" x14ac:dyDescent="0.35">
      <c r="A2209" s="4" t="s">
        <v>741</v>
      </c>
      <c r="B2209" s="7">
        <v>45605</v>
      </c>
      <c r="C2209" s="4" t="s">
        <v>42</v>
      </c>
      <c r="D2209" s="4" t="s">
        <v>72</v>
      </c>
      <c r="E2209" s="4" t="s">
        <v>20</v>
      </c>
      <c r="F2209" s="4" t="s">
        <v>21</v>
      </c>
      <c r="G2209" s="4">
        <v>2022</v>
      </c>
      <c r="H2209" s="4" t="s">
        <v>54</v>
      </c>
      <c r="I2209" s="4">
        <v>16000</v>
      </c>
      <c r="J2209" s="4" t="s">
        <v>66</v>
      </c>
      <c r="K2209" s="4" t="s">
        <v>36</v>
      </c>
      <c r="L2209" s="4" t="s">
        <v>37</v>
      </c>
      <c r="M2209" s="6" t="s">
        <v>48</v>
      </c>
      <c r="N2209" s="4" t="s">
        <v>58</v>
      </c>
      <c r="O2209" s="4" t="s">
        <v>27</v>
      </c>
      <c r="P2209" s="4" t="s">
        <v>28</v>
      </c>
      <c r="Q2209" s="4" t="s">
        <v>51</v>
      </c>
    </row>
    <row r="2210" spans="1:17" ht="14.25" customHeight="1" x14ac:dyDescent="0.35">
      <c r="A2210" s="4" t="s">
        <v>1703</v>
      </c>
      <c r="B2210" s="7">
        <v>45617</v>
      </c>
      <c r="C2210" s="4" t="s">
        <v>53</v>
      </c>
      <c r="D2210" s="4" t="s">
        <v>84</v>
      </c>
      <c r="E2210" s="4" t="s">
        <v>86</v>
      </c>
      <c r="F2210" s="4" t="s">
        <v>90</v>
      </c>
      <c r="G2210" s="4">
        <v>2020</v>
      </c>
      <c r="H2210" s="4" t="s">
        <v>22</v>
      </c>
      <c r="I2210" s="4">
        <v>23400</v>
      </c>
      <c r="J2210" s="4" t="s">
        <v>23</v>
      </c>
      <c r="K2210" s="4" t="s">
        <v>18</v>
      </c>
      <c r="L2210" s="4" t="s">
        <v>56</v>
      </c>
      <c r="M2210" s="6" t="s">
        <v>48</v>
      </c>
      <c r="N2210" s="4" t="s">
        <v>67</v>
      </c>
      <c r="O2210" s="4" t="s">
        <v>74</v>
      </c>
      <c r="P2210" s="4" t="s">
        <v>50</v>
      </c>
      <c r="Q2210" s="4" t="s">
        <v>51</v>
      </c>
    </row>
    <row r="2211" spans="1:17" ht="14.25" customHeight="1" x14ac:dyDescent="0.35">
      <c r="A2211" s="4" t="s">
        <v>486</v>
      </c>
      <c r="B2211" s="7">
        <v>45548</v>
      </c>
      <c r="C2211" s="4" t="s">
        <v>18</v>
      </c>
      <c r="D2211" s="4" t="s">
        <v>84</v>
      </c>
      <c r="E2211" s="4" t="s">
        <v>89</v>
      </c>
      <c r="F2211" s="4" t="s">
        <v>43</v>
      </c>
      <c r="G2211" s="4">
        <v>2019</v>
      </c>
      <c r="H2211" s="4" t="s">
        <v>44</v>
      </c>
      <c r="I2211" s="4">
        <v>37500</v>
      </c>
      <c r="J2211" s="4" t="s">
        <v>35</v>
      </c>
      <c r="K2211" s="4" t="s">
        <v>46</v>
      </c>
      <c r="L2211" s="4" t="s">
        <v>24</v>
      </c>
      <c r="M2211" s="6" t="s">
        <v>57</v>
      </c>
      <c r="N2211" s="4">
        <v>8</v>
      </c>
      <c r="O2211" s="4" t="s">
        <v>82</v>
      </c>
      <c r="P2211" s="4" t="s">
        <v>40</v>
      </c>
      <c r="Q2211" s="4" t="s">
        <v>70</v>
      </c>
    </row>
    <row r="2212" spans="1:17" ht="14.25" customHeight="1" x14ac:dyDescent="0.35">
      <c r="A2212" s="4" t="s">
        <v>1356</v>
      </c>
      <c r="B2212" s="7">
        <v>45519</v>
      </c>
      <c r="C2212" s="4" t="s">
        <v>31</v>
      </c>
      <c r="D2212" s="4" t="s">
        <v>62</v>
      </c>
      <c r="E2212" s="4" t="s">
        <v>20</v>
      </c>
      <c r="F2212" s="4" t="s">
        <v>64</v>
      </c>
      <c r="G2212" s="4">
        <v>2020</v>
      </c>
      <c r="H2212" s="4" t="s">
        <v>54</v>
      </c>
      <c r="I2212" s="4">
        <v>17600</v>
      </c>
      <c r="J2212" s="4" t="s">
        <v>35</v>
      </c>
      <c r="K2212" s="4" t="s">
        <v>77</v>
      </c>
      <c r="L2212" s="4" t="s">
        <v>47</v>
      </c>
      <c r="M2212" s="6" t="s">
        <v>38</v>
      </c>
      <c r="N2212" s="4" t="s">
        <v>58</v>
      </c>
      <c r="O2212" s="4" t="s">
        <v>82</v>
      </c>
      <c r="P2212" s="4" t="s">
        <v>28</v>
      </c>
      <c r="Q2212" s="4" t="s">
        <v>70</v>
      </c>
    </row>
    <row r="2213" spans="1:17" ht="14.25" customHeight="1" x14ac:dyDescent="0.35">
      <c r="A2213" s="4" t="s">
        <v>1600</v>
      </c>
      <c r="B2213" s="7">
        <v>45615</v>
      </c>
      <c r="C2213" s="4" t="s">
        <v>18</v>
      </c>
      <c r="D2213" s="4" t="s">
        <v>19</v>
      </c>
      <c r="E2213" s="4" t="s">
        <v>33</v>
      </c>
      <c r="F2213" s="4" t="s">
        <v>64</v>
      </c>
      <c r="G2213" s="4">
        <v>2020</v>
      </c>
      <c r="H2213" s="4" t="s">
        <v>34</v>
      </c>
      <c r="I2213" s="4">
        <v>39555</v>
      </c>
      <c r="J2213" s="4" t="s">
        <v>66</v>
      </c>
      <c r="K2213" s="4" t="s">
        <v>18</v>
      </c>
      <c r="L2213" s="4" t="s">
        <v>87</v>
      </c>
      <c r="M2213" s="6" t="s">
        <v>38</v>
      </c>
      <c r="N2213" s="4" t="s">
        <v>26</v>
      </c>
      <c r="O2213" s="4" t="s">
        <v>27</v>
      </c>
      <c r="P2213" s="4" t="s">
        <v>28</v>
      </c>
      <c r="Q2213" s="4" t="s">
        <v>70</v>
      </c>
    </row>
    <row r="2214" spans="1:17" ht="14.25" customHeight="1" x14ac:dyDescent="0.35">
      <c r="A2214" s="4" t="s">
        <v>1704</v>
      </c>
      <c r="B2214" s="7">
        <v>45568</v>
      </c>
      <c r="C2214" s="4" t="s">
        <v>76</v>
      </c>
      <c r="D2214" s="4" t="s">
        <v>62</v>
      </c>
      <c r="E2214" s="4" t="s">
        <v>20</v>
      </c>
      <c r="F2214" s="4" t="s">
        <v>43</v>
      </c>
      <c r="G2214" s="4">
        <v>2019</v>
      </c>
      <c r="H2214" s="4" t="s">
        <v>34</v>
      </c>
      <c r="I2214" s="4">
        <v>39510</v>
      </c>
      <c r="J2214" s="4" t="s">
        <v>35</v>
      </c>
      <c r="K2214" s="4" t="s">
        <v>36</v>
      </c>
      <c r="L2214" s="4" t="s">
        <v>24</v>
      </c>
      <c r="M2214" s="6" t="s">
        <v>38</v>
      </c>
      <c r="N2214" s="4">
        <v>8</v>
      </c>
      <c r="O2214" s="4" t="s">
        <v>82</v>
      </c>
      <c r="P2214" s="4" t="s">
        <v>28</v>
      </c>
      <c r="Q2214" s="4" t="s">
        <v>60</v>
      </c>
    </row>
    <row r="2215" spans="1:17" ht="14.25" customHeight="1" x14ac:dyDescent="0.35">
      <c r="A2215" s="4" t="s">
        <v>1267</v>
      </c>
      <c r="B2215" s="7">
        <v>45546</v>
      </c>
      <c r="C2215" s="4" t="s">
        <v>18</v>
      </c>
      <c r="D2215" s="4" t="s">
        <v>19</v>
      </c>
      <c r="E2215" s="4" t="s">
        <v>20</v>
      </c>
      <c r="F2215" s="4" t="s">
        <v>81</v>
      </c>
      <c r="G2215" s="4">
        <v>2021</v>
      </c>
      <c r="H2215" s="4" t="s">
        <v>44</v>
      </c>
      <c r="I2215" s="4">
        <v>43850</v>
      </c>
      <c r="J2215" s="4" t="s">
        <v>55</v>
      </c>
      <c r="K2215" s="4" t="s">
        <v>18</v>
      </c>
      <c r="L2215" s="4" t="s">
        <v>56</v>
      </c>
      <c r="M2215" s="6" t="s">
        <v>38</v>
      </c>
      <c r="N2215" s="4" t="s">
        <v>67</v>
      </c>
      <c r="O2215" s="4" t="s">
        <v>74</v>
      </c>
      <c r="P2215" s="4" t="s">
        <v>40</v>
      </c>
      <c r="Q2215" s="4" t="s">
        <v>70</v>
      </c>
    </row>
    <row r="2216" spans="1:17" ht="14.25" customHeight="1" x14ac:dyDescent="0.35">
      <c r="A2216" s="4" t="s">
        <v>960</v>
      </c>
      <c r="B2216" s="7">
        <v>45373</v>
      </c>
      <c r="C2216" s="4" t="s">
        <v>18</v>
      </c>
      <c r="D2216" s="4" t="s">
        <v>19</v>
      </c>
      <c r="E2216" s="4" t="s">
        <v>63</v>
      </c>
      <c r="F2216" s="4" t="s">
        <v>64</v>
      </c>
      <c r="G2216" s="4">
        <v>2020</v>
      </c>
      <c r="H2216" s="4" t="s">
        <v>44</v>
      </c>
      <c r="I2216" s="4">
        <v>43800</v>
      </c>
      <c r="J2216" s="4" t="s">
        <v>55</v>
      </c>
      <c r="K2216" s="4" t="s">
        <v>77</v>
      </c>
      <c r="L2216" s="4" t="s">
        <v>47</v>
      </c>
      <c r="M2216" s="6" t="s">
        <v>38</v>
      </c>
      <c r="N2216" s="4" t="s">
        <v>67</v>
      </c>
      <c r="O2216" s="4" t="s">
        <v>27</v>
      </c>
      <c r="P2216" s="4" t="s">
        <v>50</v>
      </c>
      <c r="Q2216" s="4" t="s">
        <v>51</v>
      </c>
    </row>
    <row r="2217" spans="1:17" ht="14.25" customHeight="1" x14ac:dyDescent="0.35">
      <c r="A2217" s="4" t="s">
        <v>1705</v>
      </c>
      <c r="B2217" s="7">
        <v>45569</v>
      </c>
      <c r="C2217" s="4" t="s">
        <v>42</v>
      </c>
      <c r="D2217" s="4" t="s">
        <v>84</v>
      </c>
      <c r="E2217" s="4" t="s">
        <v>20</v>
      </c>
      <c r="F2217" s="4" t="s">
        <v>43</v>
      </c>
      <c r="G2217" s="4">
        <v>2021</v>
      </c>
      <c r="H2217" s="4" t="s">
        <v>44</v>
      </c>
      <c r="I2217" s="4">
        <v>43750</v>
      </c>
      <c r="J2217" s="4" t="s">
        <v>23</v>
      </c>
      <c r="K2217" s="4" t="s">
        <v>46</v>
      </c>
      <c r="L2217" s="4" t="s">
        <v>87</v>
      </c>
      <c r="M2217" s="6" t="s">
        <v>25</v>
      </c>
      <c r="N2217" s="4">
        <v>8</v>
      </c>
      <c r="O2217" s="4" t="s">
        <v>39</v>
      </c>
      <c r="P2217" s="4" t="s">
        <v>40</v>
      </c>
      <c r="Q2217" s="4" t="s">
        <v>29</v>
      </c>
    </row>
    <row r="2218" spans="1:17" ht="14.25" customHeight="1" x14ac:dyDescent="0.35">
      <c r="A2218" s="4" t="s">
        <v>1706</v>
      </c>
      <c r="B2218" s="7">
        <v>45471</v>
      </c>
      <c r="C2218" s="4" t="s">
        <v>42</v>
      </c>
      <c r="D2218" s="4" t="s">
        <v>84</v>
      </c>
      <c r="E2218" s="4" t="s">
        <v>73</v>
      </c>
      <c r="F2218" s="4" t="s">
        <v>81</v>
      </c>
      <c r="G2218" s="4">
        <v>2020</v>
      </c>
      <c r="H2218" s="4" t="s">
        <v>65</v>
      </c>
      <c r="I2218" s="4">
        <v>21850</v>
      </c>
      <c r="J2218" s="4" t="s">
        <v>45</v>
      </c>
      <c r="K2218" s="4" t="s">
        <v>42</v>
      </c>
      <c r="L2218" s="4" t="s">
        <v>24</v>
      </c>
      <c r="M2218" s="6" t="s">
        <v>38</v>
      </c>
      <c r="N2218" s="4" t="s">
        <v>67</v>
      </c>
      <c r="O2218" s="4" t="s">
        <v>82</v>
      </c>
      <c r="P2218" s="4" t="s">
        <v>50</v>
      </c>
      <c r="Q2218" s="4" t="s">
        <v>51</v>
      </c>
    </row>
    <row r="2219" spans="1:17" ht="14.25" customHeight="1" x14ac:dyDescent="0.35">
      <c r="A2219" s="4" t="s">
        <v>398</v>
      </c>
      <c r="B2219" s="7">
        <v>45572</v>
      </c>
      <c r="C2219" s="4" t="s">
        <v>53</v>
      </c>
      <c r="D2219" s="4" t="s">
        <v>32</v>
      </c>
      <c r="E2219" s="4" t="s">
        <v>63</v>
      </c>
      <c r="F2219" s="4" t="s">
        <v>43</v>
      </c>
      <c r="G2219" s="4">
        <v>2022</v>
      </c>
      <c r="H2219" s="4" t="s">
        <v>65</v>
      </c>
      <c r="I2219" s="4">
        <v>21825</v>
      </c>
      <c r="J2219" s="4" t="s">
        <v>35</v>
      </c>
      <c r="K2219" s="4" t="s">
        <v>46</v>
      </c>
      <c r="L2219" s="4" t="s">
        <v>24</v>
      </c>
      <c r="M2219" s="6" t="s">
        <v>38</v>
      </c>
      <c r="N2219" s="4" t="s">
        <v>58</v>
      </c>
      <c r="O2219" s="4" t="s">
        <v>39</v>
      </c>
      <c r="P2219" s="4" t="s">
        <v>28</v>
      </c>
      <c r="Q2219" s="4" t="s">
        <v>51</v>
      </c>
    </row>
    <row r="2220" spans="1:17" ht="14.25" customHeight="1" x14ac:dyDescent="0.35">
      <c r="A2220" s="4" t="s">
        <v>1707</v>
      </c>
      <c r="B2220" s="5">
        <v>45589</v>
      </c>
      <c r="C2220" s="4" t="s">
        <v>18</v>
      </c>
      <c r="D2220" s="4" t="s">
        <v>62</v>
      </c>
      <c r="E2220" s="4" t="s">
        <v>79</v>
      </c>
      <c r="F2220" s="4" t="s">
        <v>81</v>
      </c>
      <c r="G2220" s="4">
        <v>2020</v>
      </c>
      <c r="H2220" s="4" t="s">
        <v>34</v>
      </c>
      <c r="I2220" s="4">
        <v>38250</v>
      </c>
      <c r="J2220" s="4" t="s">
        <v>55</v>
      </c>
      <c r="K2220" s="4" t="s">
        <v>46</v>
      </c>
      <c r="L2220" s="4" t="s">
        <v>37</v>
      </c>
      <c r="M2220" s="6" t="s">
        <v>48</v>
      </c>
      <c r="N2220" s="4">
        <v>8</v>
      </c>
      <c r="O2220" s="4" t="s">
        <v>27</v>
      </c>
      <c r="P2220" s="4" t="s">
        <v>28</v>
      </c>
      <c r="Q2220" s="4" t="s">
        <v>70</v>
      </c>
    </row>
    <row r="2221" spans="1:17" ht="14.25" customHeight="1" x14ac:dyDescent="0.35">
      <c r="A2221" s="4" t="s">
        <v>1708</v>
      </c>
      <c r="B2221" s="5">
        <v>45472</v>
      </c>
      <c r="C2221" s="4" t="s">
        <v>76</v>
      </c>
      <c r="D2221" s="4" t="s">
        <v>72</v>
      </c>
      <c r="E2221" s="4" t="s">
        <v>20</v>
      </c>
      <c r="F2221" s="4" t="s">
        <v>43</v>
      </c>
      <c r="G2221" s="4">
        <v>2020</v>
      </c>
      <c r="H2221" s="4" t="s">
        <v>54</v>
      </c>
      <c r="I2221" s="4">
        <v>16200</v>
      </c>
      <c r="J2221" s="4" t="s">
        <v>45</v>
      </c>
      <c r="K2221" s="4" t="s">
        <v>77</v>
      </c>
      <c r="L2221" s="4" t="s">
        <v>37</v>
      </c>
      <c r="M2221" s="6" t="s">
        <v>25</v>
      </c>
      <c r="N2221" s="4" t="s">
        <v>58</v>
      </c>
      <c r="O2221" s="4" t="s">
        <v>82</v>
      </c>
      <c r="P2221" s="4" t="s">
        <v>28</v>
      </c>
      <c r="Q2221" s="4" t="s">
        <v>29</v>
      </c>
    </row>
    <row r="2222" spans="1:17" ht="14.25" customHeight="1" x14ac:dyDescent="0.35">
      <c r="A2222" s="4" t="s">
        <v>1649</v>
      </c>
      <c r="B2222" s="5">
        <v>45477</v>
      </c>
      <c r="C2222" s="4" t="s">
        <v>53</v>
      </c>
      <c r="D2222" s="4" t="s">
        <v>32</v>
      </c>
      <c r="E2222" s="4" t="s">
        <v>20</v>
      </c>
      <c r="F2222" s="4" t="s">
        <v>43</v>
      </c>
      <c r="G2222" s="4">
        <v>2018</v>
      </c>
      <c r="H2222" s="4" t="s">
        <v>65</v>
      </c>
      <c r="I2222" s="4">
        <v>20000</v>
      </c>
      <c r="J2222" s="4" t="s">
        <v>55</v>
      </c>
      <c r="K2222" s="4" t="s">
        <v>36</v>
      </c>
      <c r="L2222" s="4" t="s">
        <v>87</v>
      </c>
      <c r="M2222" s="6" t="s">
        <v>48</v>
      </c>
      <c r="N2222" s="4" t="s">
        <v>26</v>
      </c>
      <c r="O2222" s="4" t="s">
        <v>59</v>
      </c>
      <c r="P2222" s="4" t="s">
        <v>28</v>
      </c>
      <c r="Q2222" s="4" t="s">
        <v>51</v>
      </c>
    </row>
    <row r="2223" spans="1:17" ht="14.25" customHeight="1" x14ac:dyDescent="0.35">
      <c r="A2223" s="4" t="s">
        <v>1709</v>
      </c>
      <c r="B2223" s="5">
        <v>45622</v>
      </c>
      <c r="C2223" s="4" t="s">
        <v>42</v>
      </c>
      <c r="D2223" s="4" t="s">
        <v>72</v>
      </c>
      <c r="E2223" s="4" t="s">
        <v>86</v>
      </c>
      <c r="F2223" s="4" t="s">
        <v>90</v>
      </c>
      <c r="G2223" s="4">
        <v>2022</v>
      </c>
      <c r="H2223" s="4" t="s">
        <v>54</v>
      </c>
      <c r="I2223" s="4">
        <v>15600</v>
      </c>
      <c r="J2223" s="4" t="s">
        <v>55</v>
      </c>
      <c r="K2223" s="4" t="s">
        <v>36</v>
      </c>
      <c r="L2223" s="4" t="s">
        <v>87</v>
      </c>
      <c r="M2223" s="6" t="s">
        <v>38</v>
      </c>
      <c r="N2223" s="4" t="s">
        <v>67</v>
      </c>
      <c r="O2223" s="4" t="s">
        <v>74</v>
      </c>
      <c r="P2223" s="4" t="s">
        <v>28</v>
      </c>
      <c r="Q2223" s="4" t="s">
        <v>29</v>
      </c>
    </row>
    <row r="2224" spans="1:17" ht="14.25" customHeight="1" x14ac:dyDescent="0.35">
      <c r="A2224" s="4" t="s">
        <v>355</v>
      </c>
      <c r="B2224" s="5">
        <v>45402</v>
      </c>
      <c r="C2224" s="4" t="s">
        <v>76</v>
      </c>
      <c r="D2224" s="4" t="s">
        <v>62</v>
      </c>
      <c r="E2224" s="4" t="s">
        <v>89</v>
      </c>
      <c r="F2224" s="4" t="s">
        <v>69</v>
      </c>
      <c r="G2224" s="4">
        <v>2022</v>
      </c>
      <c r="H2224" s="4" t="s">
        <v>22</v>
      </c>
      <c r="I2224" s="4">
        <v>22500</v>
      </c>
      <c r="J2224" s="4" t="s">
        <v>55</v>
      </c>
      <c r="K2224" s="4" t="s">
        <v>46</v>
      </c>
      <c r="L2224" s="4" t="s">
        <v>47</v>
      </c>
      <c r="M2224" s="6" t="s">
        <v>38</v>
      </c>
      <c r="N2224" s="4">
        <v>8</v>
      </c>
      <c r="O2224" s="4" t="s">
        <v>74</v>
      </c>
      <c r="P2224" s="4" t="s">
        <v>50</v>
      </c>
      <c r="Q2224" s="4" t="s">
        <v>60</v>
      </c>
    </row>
    <row r="2225" spans="1:17" ht="14.25" customHeight="1" x14ac:dyDescent="0.35">
      <c r="A2225" s="4" t="s">
        <v>1710</v>
      </c>
      <c r="B2225" s="5">
        <v>45520</v>
      </c>
      <c r="C2225" s="4" t="s">
        <v>42</v>
      </c>
      <c r="D2225" s="4" t="s">
        <v>19</v>
      </c>
      <c r="E2225" s="4" t="s">
        <v>20</v>
      </c>
      <c r="F2225" s="4" t="s">
        <v>21</v>
      </c>
      <c r="G2225" s="4">
        <v>2021</v>
      </c>
      <c r="H2225" s="4" t="s">
        <v>34</v>
      </c>
      <c r="I2225" s="4">
        <v>39600</v>
      </c>
      <c r="J2225" s="4" t="s">
        <v>66</v>
      </c>
      <c r="K2225" s="4" t="s">
        <v>18</v>
      </c>
      <c r="L2225" s="4" t="s">
        <v>56</v>
      </c>
      <c r="M2225" s="6" t="s">
        <v>25</v>
      </c>
      <c r="N2225" s="4">
        <v>8</v>
      </c>
      <c r="O2225" s="4" t="s">
        <v>59</v>
      </c>
      <c r="P2225" s="4" t="s">
        <v>40</v>
      </c>
      <c r="Q2225" s="4" t="s">
        <v>51</v>
      </c>
    </row>
    <row r="2226" spans="1:17" ht="14.25" customHeight="1" x14ac:dyDescent="0.35">
      <c r="A2226" s="4" t="s">
        <v>1478</v>
      </c>
      <c r="B2226" s="5">
        <v>45556</v>
      </c>
      <c r="C2226" s="4" t="s">
        <v>76</v>
      </c>
      <c r="D2226" s="4" t="s">
        <v>72</v>
      </c>
      <c r="E2226" s="4" t="s">
        <v>33</v>
      </c>
      <c r="F2226" s="4" t="s">
        <v>90</v>
      </c>
      <c r="G2226" s="4">
        <v>2021</v>
      </c>
      <c r="H2226" s="4" t="s">
        <v>65</v>
      </c>
      <c r="I2226" s="4">
        <v>21975</v>
      </c>
      <c r="J2226" s="4" t="s">
        <v>55</v>
      </c>
      <c r="K2226" s="4" t="s">
        <v>42</v>
      </c>
      <c r="L2226" s="4" t="s">
        <v>24</v>
      </c>
      <c r="M2226" s="6" t="s">
        <v>57</v>
      </c>
      <c r="N2226" s="4" t="s">
        <v>58</v>
      </c>
      <c r="O2226" s="4" t="s">
        <v>59</v>
      </c>
      <c r="P2226" s="4" t="s">
        <v>28</v>
      </c>
      <c r="Q2226" s="4" t="s">
        <v>60</v>
      </c>
    </row>
    <row r="2227" spans="1:17" ht="14.25" customHeight="1" x14ac:dyDescent="0.35">
      <c r="A2227" s="4" t="s">
        <v>1368</v>
      </c>
      <c r="B2227" s="5">
        <v>45544</v>
      </c>
      <c r="C2227" s="4" t="s">
        <v>18</v>
      </c>
      <c r="D2227" s="4" t="s">
        <v>19</v>
      </c>
      <c r="E2227" s="4" t="s">
        <v>20</v>
      </c>
      <c r="F2227" s="4" t="s">
        <v>81</v>
      </c>
      <c r="G2227" s="4">
        <v>2020</v>
      </c>
      <c r="H2227" s="4" t="s">
        <v>34</v>
      </c>
      <c r="I2227" s="4">
        <v>39510</v>
      </c>
      <c r="J2227" s="4" t="s">
        <v>35</v>
      </c>
      <c r="K2227" s="4" t="s">
        <v>36</v>
      </c>
      <c r="L2227" s="4" t="s">
        <v>87</v>
      </c>
      <c r="M2227" s="6" t="s">
        <v>38</v>
      </c>
      <c r="N2227" s="4" t="s">
        <v>49</v>
      </c>
      <c r="O2227" s="4" t="s">
        <v>39</v>
      </c>
      <c r="P2227" s="4" t="s">
        <v>28</v>
      </c>
      <c r="Q2227" s="4" t="s">
        <v>60</v>
      </c>
    </row>
    <row r="2228" spans="1:17" ht="14.25" customHeight="1" x14ac:dyDescent="0.35">
      <c r="A2228" s="4" t="s">
        <v>1711</v>
      </c>
      <c r="B2228" s="5">
        <v>45479</v>
      </c>
      <c r="C2228" s="4" t="s">
        <v>31</v>
      </c>
      <c r="D2228" s="4" t="s">
        <v>32</v>
      </c>
      <c r="E2228" s="4" t="s">
        <v>20</v>
      </c>
      <c r="F2228" s="4" t="s">
        <v>21</v>
      </c>
      <c r="G2228" s="4">
        <v>2019</v>
      </c>
      <c r="H2228" s="4" t="s">
        <v>22</v>
      </c>
      <c r="I2228" s="4">
        <v>26310</v>
      </c>
      <c r="J2228" s="4" t="s">
        <v>66</v>
      </c>
      <c r="K2228" s="4" t="s">
        <v>18</v>
      </c>
      <c r="L2228" s="4" t="s">
        <v>47</v>
      </c>
      <c r="M2228" s="6" t="s">
        <v>48</v>
      </c>
      <c r="N2228" s="4">
        <v>8</v>
      </c>
      <c r="O2228" s="4" t="s">
        <v>82</v>
      </c>
      <c r="P2228" s="4" t="s">
        <v>28</v>
      </c>
      <c r="Q2228" s="4" t="s">
        <v>29</v>
      </c>
    </row>
    <row r="2229" spans="1:17" ht="14.25" customHeight="1" x14ac:dyDescent="0.35">
      <c r="A2229" s="4" t="s">
        <v>169</v>
      </c>
      <c r="B2229" s="5">
        <v>45620</v>
      </c>
      <c r="C2229" s="4" t="s">
        <v>18</v>
      </c>
      <c r="D2229" s="4" t="s">
        <v>72</v>
      </c>
      <c r="E2229" s="4" t="s">
        <v>63</v>
      </c>
      <c r="F2229" s="4" t="s">
        <v>90</v>
      </c>
      <c r="G2229" s="4">
        <v>2020</v>
      </c>
      <c r="H2229" s="4" t="s">
        <v>22</v>
      </c>
      <c r="I2229" s="4">
        <v>26280</v>
      </c>
      <c r="J2229" s="4" t="s">
        <v>66</v>
      </c>
      <c r="K2229" s="4" t="s">
        <v>77</v>
      </c>
      <c r="L2229" s="4" t="s">
        <v>47</v>
      </c>
      <c r="M2229" s="6" t="s">
        <v>48</v>
      </c>
      <c r="N2229" s="4" t="s">
        <v>58</v>
      </c>
      <c r="O2229" s="4" t="s">
        <v>59</v>
      </c>
      <c r="P2229" s="4" t="s">
        <v>40</v>
      </c>
      <c r="Q2229" s="4" t="s">
        <v>51</v>
      </c>
    </row>
    <row r="2230" spans="1:17" ht="14.25" customHeight="1" x14ac:dyDescent="0.35">
      <c r="A2230" s="4" t="s">
        <v>1712</v>
      </c>
      <c r="B2230" s="5">
        <v>45512</v>
      </c>
      <c r="C2230" s="4" t="s">
        <v>31</v>
      </c>
      <c r="D2230" s="4" t="s">
        <v>62</v>
      </c>
      <c r="E2230" s="4" t="s">
        <v>20</v>
      </c>
      <c r="F2230" s="4" t="s">
        <v>81</v>
      </c>
      <c r="G2230" s="4">
        <v>2018</v>
      </c>
      <c r="H2230" s="4" t="s">
        <v>34</v>
      </c>
      <c r="I2230" s="4">
        <v>39375</v>
      </c>
      <c r="J2230" s="4" t="s">
        <v>55</v>
      </c>
      <c r="K2230" s="4" t="s">
        <v>42</v>
      </c>
      <c r="L2230" s="4" t="s">
        <v>37</v>
      </c>
      <c r="M2230" s="6" t="s">
        <v>48</v>
      </c>
      <c r="N2230" s="4">
        <v>8</v>
      </c>
      <c r="O2230" s="4" t="s">
        <v>59</v>
      </c>
      <c r="P2230" s="4" t="s">
        <v>50</v>
      </c>
      <c r="Q2230" s="4" t="s">
        <v>51</v>
      </c>
    </row>
    <row r="2231" spans="1:17" ht="14.25" customHeight="1" x14ac:dyDescent="0.35">
      <c r="A2231" s="4" t="s">
        <v>1109</v>
      </c>
      <c r="B2231" s="5">
        <v>45335</v>
      </c>
      <c r="C2231" s="4" t="s">
        <v>42</v>
      </c>
      <c r="D2231" s="4" t="s">
        <v>19</v>
      </c>
      <c r="E2231" s="4" t="s">
        <v>73</v>
      </c>
      <c r="F2231" s="4" t="s">
        <v>90</v>
      </c>
      <c r="G2231" s="4">
        <v>2020</v>
      </c>
      <c r="H2231" s="4" t="s">
        <v>65</v>
      </c>
      <c r="I2231" s="4">
        <v>21850</v>
      </c>
      <c r="J2231" s="4" t="s">
        <v>66</v>
      </c>
      <c r="K2231" s="4" t="s">
        <v>77</v>
      </c>
      <c r="L2231" s="4" t="s">
        <v>47</v>
      </c>
      <c r="M2231" s="6" t="s">
        <v>25</v>
      </c>
      <c r="N2231" s="4" t="s">
        <v>26</v>
      </c>
      <c r="O2231" s="4" t="s">
        <v>39</v>
      </c>
      <c r="P2231" s="4" t="s">
        <v>40</v>
      </c>
      <c r="Q2231" s="4" t="s">
        <v>29</v>
      </c>
    </row>
    <row r="2232" spans="1:17" ht="14.25" customHeight="1" x14ac:dyDescent="0.35">
      <c r="A2232" s="4" t="s">
        <v>1713</v>
      </c>
      <c r="B2232" s="7">
        <v>45398</v>
      </c>
      <c r="C2232" s="4" t="s">
        <v>18</v>
      </c>
      <c r="D2232" s="4" t="s">
        <v>62</v>
      </c>
      <c r="E2232" s="4" t="s">
        <v>63</v>
      </c>
      <c r="F2232" s="4" t="s">
        <v>43</v>
      </c>
      <c r="G2232" s="4">
        <v>2018</v>
      </c>
      <c r="H2232" s="4" t="s">
        <v>34</v>
      </c>
      <c r="I2232" s="4">
        <v>39285</v>
      </c>
      <c r="J2232" s="4" t="s">
        <v>66</v>
      </c>
      <c r="K2232" s="4" t="s">
        <v>42</v>
      </c>
      <c r="L2232" s="4" t="s">
        <v>56</v>
      </c>
      <c r="M2232" s="6" t="s">
        <v>38</v>
      </c>
      <c r="N2232" s="4" t="s">
        <v>26</v>
      </c>
      <c r="O2232" s="4" t="s">
        <v>27</v>
      </c>
      <c r="P2232" s="4" t="s">
        <v>50</v>
      </c>
      <c r="Q2232" s="4" t="s">
        <v>70</v>
      </c>
    </row>
    <row r="2233" spans="1:17" ht="14.25" customHeight="1" x14ac:dyDescent="0.35">
      <c r="A2233" s="4" t="s">
        <v>1714</v>
      </c>
      <c r="B2233" s="7">
        <v>45593</v>
      </c>
      <c r="C2233" s="4" t="s">
        <v>76</v>
      </c>
      <c r="D2233" s="4" t="s">
        <v>62</v>
      </c>
      <c r="E2233" s="4" t="s">
        <v>79</v>
      </c>
      <c r="F2233" s="4" t="s">
        <v>64</v>
      </c>
      <c r="G2233" s="4">
        <v>2020</v>
      </c>
      <c r="H2233" s="4" t="s">
        <v>54</v>
      </c>
      <c r="I2233" s="4">
        <v>17000</v>
      </c>
      <c r="J2233" s="4" t="s">
        <v>45</v>
      </c>
      <c r="K2233" s="4" t="s">
        <v>36</v>
      </c>
      <c r="L2233" s="4" t="s">
        <v>24</v>
      </c>
      <c r="M2233" s="6" t="s">
        <v>48</v>
      </c>
      <c r="N2233" s="4" t="s">
        <v>67</v>
      </c>
      <c r="O2233" s="4" t="s">
        <v>82</v>
      </c>
      <c r="P2233" s="4" t="s">
        <v>28</v>
      </c>
      <c r="Q2233" s="4" t="s">
        <v>60</v>
      </c>
    </row>
    <row r="2234" spans="1:17" ht="14.25" customHeight="1" x14ac:dyDescent="0.35">
      <c r="A2234" s="4" t="s">
        <v>399</v>
      </c>
      <c r="B2234" s="5">
        <v>45381</v>
      </c>
      <c r="C2234" s="4" t="s">
        <v>53</v>
      </c>
      <c r="D2234" s="4" t="s">
        <v>62</v>
      </c>
      <c r="E2234" s="4" t="s">
        <v>20</v>
      </c>
      <c r="F2234" s="4" t="s">
        <v>21</v>
      </c>
      <c r="G2234" s="4">
        <v>2021</v>
      </c>
      <c r="H2234" s="4" t="s">
        <v>54</v>
      </c>
      <c r="I2234" s="4">
        <v>16200</v>
      </c>
      <c r="J2234" s="4" t="s">
        <v>55</v>
      </c>
      <c r="K2234" s="4" t="s">
        <v>77</v>
      </c>
      <c r="L2234" s="4" t="s">
        <v>24</v>
      </c>
      <c r="M2234" s="6" t="s">
        <v>57</v>
      </c>
      <c r="N2234" s="4" t="s">
        <v>58</v>
      </c>
      <c r="O2234" s="4" t="s">
        <v>59</v>
      </c>
      <c r="P2234" s="4" t="s">
        <v>28</v>
      </c>
      <c r="Q2234" s="4" t="s">
        <v>70</v>
      </c>
    </row>
    <row r="2235" spans="1:17" ht="14.25" customHeight="1" x14ac:dyDescent="0.35">
      <c r="A2235" s="4" t="s">
        <v>1715</v>
      </c>
      <c r="B2235" s="5">
        <v>45306</v>
      </c>
      <c r="C2235" s="4" t="s">
        <v>76</v>
      </c>
      <c r="D2235" s="4" t="s">
        <v>84</v>
      </c>
      <c r="E2235" s="4" t="s">
        <v>20</v>
      </c>
      <c r="F2235" s="4" t="s">
        <v>81</v>
      </c>
      <c r="G2235" s="4">
        <v>2020</v>
      </c>
      <c r="H2235" s="4" t="s">
        <v>54</v>
      </c>
      <c r="I2235" s="4">
        <v>16000</v>
      </c>
      <c r="J2235" s="4" t="s">
        <v>35</v>
      </c>
      <c r="K2235" s="4" t="s">
        <v>18</v>
      </c>
      <c r="L2235" s="4" t="s">
        <v>56</v>
      </c>
      <c r="M2235" s="6" t="s">
        <v>57</v>
      </c>
      <c r="N2235" s="4" t="s">
        <v>67</v>
      </c>
      <c r="O2235" s="4" t="s">
        <v>27</v>
      </c>
      <c r="P2235" s="4" t="s">
        <v>28</v>
      </c>
      <c r="Q2235" s="4" t="s">
        <v>51</v>
      </c>
    </row>
    <row r="2236" spans="1:17" ht="14.25" customHeight="1" x14ac:dyDescent="0.35">
      <c r="A2236" s="4" t="s">
        <v>555</v>
      </c>
      <c r="B2236" s="5">
        <v>45519</v>
      </c>
      <c r="C2236" s="4" t="s">
        <v>18</v>
      </c>
      <c r="D2236" s="4" t="s">
        <v>62</v>
      </c>
      <c r="E2236" s="4" t="s">
        <v>86</v>
      </c>
      <c r="F2236" s="4" t="s">
        <v>21</v>
      </c>
      <c r="G2236" s="4">
        <v>2021</v>
      </c>
      <c r="H2236" s="4" t="s">
        <v>54</v>
      </c>
      <c r="I2236" s="4">
        <v>15600</v>
      </c>
      <c r="J2236" s="4" t="s">
        <v>35</v>
      </c>
      <c r="K2236" s="4" t="s">
        <v>36</v>
      </c>
      <c r="L2236" s="4" t="s">
        <v>56</v>
      </c>
      <c r="M2236" s="6" t="s">
        <v>38</v>
      </c>
      <c r="N2236" s="4" t="s">
        <v>49</v>
      </c>
      <c r="O2236" s="4" t="s">
        <v>59</v>
      </c>
      <c r="P2236" s="4" t="s">
        <v>28</v>
      </c>
      <c r="Q2236" s="4" t="s">
        <v>51</v>
      </c>
    </row>
    <row r="2237" spans="1:17" ht="14.25" customHeight="1" x14ac:dyDescent="0.35">
      <c r="A2237" s="4" t="s">
        <v>959</v>
      </c>
      <c r="B2237" s="5">
        <v>45569</v>
      </c>
      <c r="C2237" s="4" t="s">
        <v>31</v>
      </c>
      <c r="D2237" s="4" t="s">
        <v>32</v>
      </c>
      <c r="E2237" s="4" t="s">
        <v>89</v>
      </c>
      <c r="F2237" s="4" t="s">
        <v>69</v>
      </c>
      <c r="G2237" s="4">
        <v>2019</v>
      </c>
      <c r="H2237" s="4" t="s">
        <v>54</v>
      </c>
      <c r="I2237" s="4">
        <v>15000</v>
      </c>
      <c r="J2237" s="4" t="s">
        <v>66</v>
      </c>
      <c r="K2237" s="4" t="s">
        <v>77</v>
      </c>
      <c r="L2237" s="4" t="s">
        <v>37</v>
      </c>
      <c r="M2237" s="6" t="s">
        <v>38</v>
      </c>
      <c r="N2237" s="4">
        <v>8</v>
      </c>
      <c r="O2237" s="4" t="s">
        <v>74</v>
      </c>
      <c r="P2237" s="4" t="s">
        <v>28</v>
      </c>
      <c r="Q2237" s="4" t="s">
        <v>60</v>
      </c>
    </row>
    <row r="2238" spans="1:17" ht="14.25" customHeight="1" x14ac:dyDescent="0.35">
      <c r="A2238" s="4" t="s">
        <v>1716</v>
      </c>
      <c r="B2238" s="5">
        <v>45295</v>
      </c>
      <c r="C2238" s="4" t="s">
        <v>42</v>
      </c>
      <c r="D2238" s="4" t="s">
        <v>19</v>
      </c>
      <c r="E2238" s="4" t="s">
        <v>20</v>
      </c>
      <c r="F2238" s="4" t="s">
        <v>69</v>
      </c>
      <c r="G2238" s="4">
        <v>2019</v>
      </c>
      <c r="H2238" s="4" t="s">
        <v>22</v>
      </c>
      <c r="I2238" s="4">
        <v>26400</v>
      </c>
      <c r="J2238" s="4" t="s">
        <v>45</v>
      </c>
      <c r="K2238" s="4" t="s">
        <v>36</v>
      </c>
      <c r="L2238" s="4" t="s">
        <v>87</v>
      </c>
      <c r="M2238" s="6" t="s">
        <v>38</v>
      </c>
      <c r="N2238" s="4" t="s">
        <v>49</v>
      </c>
      <c r="O2238" s="4" t="s">
        <v>74</v>
      </c>
      <c r="P2238" s="4" t="s">
        <v>50</v>
      </c>
      <c r="Q2238" s="4" t="s">
        <v>60</v>
      </c>
    </row>
    <row r="2239" spans="1:17" ht="14.25" customHeight="1" x14ac:dyDescent="0.35">
      <c r="A2239" s="4" t="s">
        <v>116</v>
      </c>
      <c r="B2239" s="5">
        <v>45534</v>
      </c>
      <c r="C2239" s="4" t="s">
        <v>76</v>
      </c>
      <c r="D2239" s="4" t="s">
        <v>19</v>
      </c>
      <c r="E2239" s="4" t="s">
        <v>33</v>
      </c>
      <c r="F2239" s="4" t="s">
        <v>43</v>
      </c>
      <c r="G2239" s="4">
        <v>2022</v>
      </c>
      <c r="H2239" s="4" t="s">
        <v>65</v>
      </c>
      <c r="I2239" s="4">
        <v>21975</v>
      </c>
      <c r="J2239" s="4" t="s">
        <v>55</v>
      </c>
      <c r="K2239" s="4" t="s">
        <v>77</v>
      </c>
      <c r="L2239" s="4" t="s">
        <v>47</v>
      </c>
      <c r="M2239" s="6" t="s">
        <v>38</v>
      </c>
      <c r="N2239" s="4" t="s">
        <v>67</v>
      </c>
      <c r="O2239" s="4" t="s">
        <v>27</v>
      </c>
      <c r="P2239" s="4" t="s">
        <v>40</v>
      </c>
      <c r="Q2239" s="4" t="s">
        <v>70</v>
      </c>
    </row>
    <row r="2240" spans="1:17" ht="14.25" customHeight="1" x14ac:dyDescent="0.35">
      <c r="A2240" s="4" t="s">
        <v>1241</v>
      </c>
      <c r="B2240" s="5">
        <v>45338</v>
      </c>
      <c r="C2240" s="4" t="s">
        <v>53</v>
      </c>
      <c r="D2240" s="4" t="s">
        <v>62</v>
      </c>
      <c r="E2240" s="4" t="s">
        <v>20</v>
      </c>
      <c r="F2240" s="4" t="s">
        <v>90</v>
      </c>
      <c r="G2240" s="4">
        <v>2020</v>
      </c>
      <c r="H2240" s="4" t="s">
        <v>65</v>
      </c>
      <c r="I2240" s="4">
        <v>21950</v>
      </c>
      <c r="J2240" s="4" t="s">
        <v>45</v>
      </c>
      <c r="K2240" s="4" t="s">
        <v>36</v>
      </c>
      <c r="L2240" s="4" t="s">
        <v>47</v>
      </c>
      <c r="M2240" s="6" t="s">
        <v>38</v>
      </c>
      <c r="N2240" s="4" t="s">
        <v>26</v>
      </c>
      <c r="O2240" s="4" t="s">
        <v>82</v>
      </c>
      <c r="P2240" s="4" t="s">
        <v>28</v>
      </c>
      <c r="Q2240" s="4" t="s">
        <v>60</v>
      </c>
    </row>
    <row r="2241" spans="1:17" ht="14.25" customHeight="1" x14ac:dyDescent="0.35">
      <c r="A2241" s="4" t="s">
        <v>237</v>
      </c>
      <c r="B2241" s="5">
        <v>45609</v>
      </c>
      <c r="C2241" s="4" t="s">
        <v>76</v>
      </c>
      <c r="D2241" s="4" t="s">
        <v>32</v>
      </c>
      <c r="E2241" s="4" t="s">
        <v>20</v>
      </c>
      <c r="F2241" s="4" t="s">
        <v>21</v>
      </c>
      <c r="G2241" s="4">
        <v>2022</v>
      </c>
      <c r="H2241" s="4" t="s">
        <v>44</v>
      </c>
      <c r="I2241" s="4">
        <v>43850</v>
      </c>
      <c r="J2241" s="4" t="s">
        <v>55</v>
      </c>
      <c r="K2241" s="4" t="s">
        <v>18</v>
      </c>
      <c r="L2241" s="4" t="s">
        <v>24</v>
      </c>
      <c r="M2241" s="6" t="s">
        <v>38</v>
      </c>
      <c r="N2241" s="4">
        <v>8</v>
      </c>
      <c r="O2241" s="4" t="s">
        <v>39</v>
      </c>
      <c r="P2241" s="4" t="s">
        <v>28</v>
      </c>
      <c r="Q2241" s="4" t="s">
        <v>60</v>
      </c>
    </row>
    <row r="2242" spans="1:17" ht="14.25" customHeight="1" x14ac:dyDescent="0.35">
      <c r="A2242" s="4" t="s">
        <v>1717</v>
      </c>
      <c r="B2242" s="5">
        <v>45555</v>
      </c>
      <c r="C2242" s="4" t="s">
        <v>42</v>
      </c>
      <c r="D2242" s="4" t="s">
        <v>72</v>
      </c>
      <c r="E2242" s="4" t="s">
        <v>63</v>
      </c>
      <c r="F2242" s="4" t="s">
        <v>69</v>
      </c>
      <c r="G2242" s="4">
        <v>2020</v>
      </c>
      <c r="H2242" s="4" t="s">
        <v>34</v>
      </c>
      <c r="I2242" s="4">
        <v>39420</v>
      </c>
      <c r="J2242" s="4" t="s">
        <v>66</v>
      </c>
      <c r="K2242" s="4" t="s">
        <v>77</v>
      </c>
      <c r="L2242" s="4" t="s">
        <v>87</v>
      </c>
      <c r="M2242" s="6" t="s">
        <v>38</v>
      </c>
      <c r="N2242" s="4" t="s">
        <v>67</v>
      </c>
      <c r="O2242" s="4" t="s">
        <v>39</v>
      </c>
      <c r="P2242" s="4" t="s">
        <v>28</v>
      </c>
      <c r="Q2242" s="4" t="s">
        <v>70</v>
      </c>
    </row>
    <row r="2243" spans="1:17" ht="14.25" customHeight="1" x14ac:dyDescent="0.35">
      <c r="A2243" s="4" t="s">
        <v>1718</v>
      </c>
      <c r="B2243" s="5">
        <v>45616</v>
      </c>
      <c r="C2243" s="4" t="s">
        <v>76</v>
      </c>
      <c r="D2243" s="4" t="s">
        <v>32</v>
      </c>
      <c r="E2243" s="4" t="s">
        <v>20</v>
      </c>
      <c r="F2243" s="4" t="s">
        <v>64</v>
      </c>
      <c r="G2243" s="4">
        <v>2019</v>
      </c>
      <c r="H2243" s="4" t="s">
        <v>22</v>
      </c>
      <c r="I2243" s="4">
        <v>26250</v>
      </c>
      <c r="J2243" s="4" t="s">
        <v>23</v>
      </c>
      <c r="K2243" s="4" t="s">
        <v>18</v>
      </c>
      <c r="L2243" s="4" t="s">
        <v>56</v>
      </c>
      <c r="M2243" s="6" t="s">
        <v>57</v>
      </c>
      <c r="N2243" s="4" t="s">
        <v>58</v>
      </c>
      <c r="O2243" s="4" t="s">
        <v>39</v>
      </c>
      <c r="P2243" s="4" t="s">
        <v>40</v>
      </c>
      <c r="Q2243" s="4" t="s">
        <v>29</v>
      </c>
    </row>
    <row r="2244" spans="1:17" ht="14.25" customHeight="1" x14ac:dyDescent="0.35">
      <c r="A2244" s="4" t="s">
        <v>750</v>
      </c>
      <c r="B2244" s="5">
        <v>45333</v>
      </c>
      <c r="C2244" s="4" t="s">
        <v>42</v>
      </c>
      <c r="D2244" s="4" t="s">
        <v>32</v>
      </c>
      <c r="E2244" s="4" t="s">
        <v>73</v>
      </c>
      <c r="F2244" s="4" t="s">
        <v>90</v>
      </c>
      <c r="G2244" s="4">
        <v>2018</v>
      </c>
      <c r="H2244" s="4" t="s">
        <v>22</v>
      </c>
      <c r="I2244" s="4">
        <v>26220</v>
      </c>
      <c r="J2244" s="4" t="s">
        <v>55</v>
      </c>
      <c r="K2244" s="4" t="s">
        <v>46</v>
      </c>
      <c r="L2244" s="4" t="s">
        <v>56</v>
      </c>
      <c r="M2244" s="6" t="s">
        <v>38</v>
      </c>
      <c r="N2244" s="4" t="s">
        <v>67</v>
      </c>
      <c r="O2244" s="4" t="s">
        <v>59</v>
      </c>
      <c r="P2244" s="4" t="s">
        <v>50</v>
      </c>
      <c r="Q2244" s="4" t="s">
        <v>51</v>
      </c>
    </row>
    <row r="2245" spans="1:17" ht="14.25" customHeight="1" x14ac:dyDescent="0.35">
      <c r="A2245" s="4" t="s">
        <v>1719</v>
      </c>
      <c r="B2245" s="5">
        <v>45306</v>
      </c>
      <c r="C2245" s="4" t="s">
        <v>18</v>
      </c>
      <c r="D2245" s="4" t="s">
        <v>62</v>
      </c>
      <c r="E2245" s="4" t="s">
        <v>63</v>
      </c>
      <c r="F2245" s="4" t="s">
        <v>90</v>
      </c>
      <c r="G2245" s="4">
        <v>2022</v>
      </c>
      <c r="H2245" s="4" t="s">
        <v>34</v>
      </c>
      <c r="I2245" s="4">
        <v>39285</v>
      </c>
      <c r="J2245" s="4" t="s">
        <v>23</v>
      </c>
      <c r="K2245" s="4" t="s">
        <v>18</v>
      </c>
      <c r="L2245" s="4" t="s">
        <v>56</v>
      </c>
      <c r="M2245" s="6" t="s">
        <v>48</v>
      </c>
      <c r="N2245" s="4" t="s">
        <v>67</v>
      </c>
      <c r="O2245" s="4" t="s">
        <v>59</v>
      </c>
      <c r="P2245" s="4" t="s">
        <v>40</v>
      </c>
      <c r="Q2245" s="4" t="s">
        <v>51</v>
      </c>
    </row>
    <row r="2246" spans="1:17" ht="14.25" customHeight="1" x14ac:dyDescent="0.35">
      <c r="A2246" s="4" t="s">
        <v>1720</v>
      </c>
      <c r="B2246" s="7">
        <v>45445</v>
      </c>
      <c r="C2246" s="4" t="s">
        <v>42</v>
      </c>
      <c r="D2246" s="4" t="s">
        <v>72</v>
      </c>
      <c r="E2246" s="4" t="s">
        <v>79</v>
      </c>
      <c r="F2246" s="4" t="s">
        <v>69</v>
      </c>
      <c r="G2246" s="4">
        <v>2022</v>
      </c>
      <c r="H2246" s="4" t="s">
        <v>34</v>
      </c>
      <c r="I2246" s="4">
        <v>38250</v>
      </c>
      <c r="J2246" s="4" t="s">
        <v>45</v>
      </c>
      <c r="K2246" s="4" t="s">
        <v>77</v>
      </c>
      <c r="L2246" s="4" t="s">
        <v>37</v>
      </c>
      <c r="M2246" s="6" t="s">
        <v>25</v>
      </c>
      <c r="N2246" s="4" t="s">
        <v>49</v>
      </c>
      <c r="O2246" s="4" t="s">
        <v>74</v>
      </c>
      <c r="P2246" s="4" t="s">
        <v>50</v>
      </c>
      <c r="Q2246" s="4" t="s">
        <v>29</v>
      </c>
    </row>
    <row r="2247" spans="1:17" ht="14.25" customHeight="1" x14ac:dyDescent="0.35">
      <c r="A2247" s="4" t="s">
        <v>1721</v>
      </c>
      <c r="B2247" s="7">
        <v>45530</v>
      </c>
      <c r="C2247" s="4" t="s">
        <v>18</v>
      </c>
      <c r="D2247" s="4" t="s">
        <v>72</v>
      </c>
      <c r="E2247" s="4" t="s">
        <v>20</v>
      </c>
      <c r="F2247" s="4" t="s">
        <v>81</v>
      </c>
      <c r="G2247" s="4">
        <v>2019</v>
      </c>
      <c r="H2247" s="4" t="s">
        <v>54</v>
      </c>
      <c r="I2247" s="4">
        <v>16200</v>
      </c>
      <c r="J2247" s="4" t="s">
        <v>45</v>
      </c>
      <c r="K2247" s="4" t="s">
        <v>77</v>
      </c>
      <c r="L2247" s="4" t="s">
        <v>87</v>
      </c>
      <c r="M2247" s="6" t="s">
        <v>57</v>
      </c>
      <c r="N2247" s="4" t="s">
        <v>67</v>
      </c>
      <c r="O2247" s="4" t="s">
        <v>59</v>
      </c>
      <c r="P2247" s="4" t="s">
        <v>28</v>
      </c>
      <c r="Q2247" s="4" t="s">
        <v>70</v>
      </c>
    </row>
    <row r="2248" spans="1:17" ht="14.25" customHeight="1" x14ac:dyDescent="0.35">
      <c r="A2248" s="4" t="s">
        <v>1722</v>
      </c>
      <c r="B2248" s="7">
        <v>45353</v>
      </c>
      <c r="C2248" s="4" t="s">
        <v>76</v>
      </c>
      <c r="D2248" s="4" t="s">
        <v>72</v>
      </c>
      <c r="E2248" s="4" t="s">
        <v>20</v>
      </c>
      <c r="F2248" s="4" t="s">
        <v>90</v>
      </c>
      <c r="G2248" s="4">
        <v>2019</v>
      </c>
      <c r="H2248" s="4" t="s">
        <v>22</v>
      </c>
      <c r="I2248" s="4">
        <v>24000</v>
      </c>
      <c r="J2248" s="4" t="s">
        <v>55</v>
      </c>
      <c r="K2248" s="4" t="s">
        <v>42</v>
      </c>
      <c r="L2248" s="4" t="s">
        <v>47</v>
      </c>
      <c r="M2248" s="6" t="s">
        <v>25</v>
      </c>
      <c r="N2248" s="4" t="s">
        <v>49</v>
      </c>
      <c r="O2248" s="4" t="s">
        <v>74</v>
      </c>
      <c r="P2248" s="4" t="s">
        <v>28</v>
      </c>
      <c r="Q2248" s="4" t="s">
        <v>70</v>
      </c>
    </row>
    <row r="2249" spans="1:17" ht="14.25" customHeight="1" x14ac:dyDescent="0.35">
      <c r="A2249" s="4" t="s">
        <v>817</v>
      </c>
      <c r="B2249" s="7">
        <v>45614</v>
      </c>
      <c r="C2249" s="4" t="s">
        <v>76</v>
      </c>
      <c r="D2249" s="4" t="s">
        <v>32</v>
      </c>
      <c r="E2249" s="4" t="s">
        <v>86</v>
      </c>
      <c r="F2249" s="4" t="s">
        <v>64</v>
      </c>
      <c r="G2249" s="4">
        <v>2018</v>
      </c>
      <c r="H2249" s="4" t="s">
        <v>22</v>
      </c>
      <c r="I2249" s="4">
        <v>23400</v>
      </c>
      <c r="J2249" s="4" t="s">
        <v>66</v>
      </c>
      <c r="K2249" s="4" t="s">
        <v>42</v>
      </c>
      <c r="L2249" s="4" t="s">
        <v>37</v>
      </c>
      <c r="M2249" s="6" t="s">
        <v>57</v>
      </c>
      <c r="N2249" s="4" t="s">
        <v>67</v>
      </c>
      <c r="O2249" s="4" t="s">
        <v>59</v>
      </c>
      <c r="P2249" s="4" t="s">
        <v>28</v>
      </c>
      <c r="Q2249" s="4" t="s">
        <v>51</v>
      </c>
    </row>
    <row r="2250" spans="1:17" ht="14.25" customHeight="1" x14ac:dyDescent="0.35">
      <c r="A2250" s="4" t="s">
        <v>1242</v>
      </c>
      <c r="B2250" s="7">
        <v>45387</v>
      </c>
      <c r="C2250" s="4" t="s">
        <v>53</v>
      </c>
      <c r="D2250" s="4" t="s">
        <v>19</v>
      </c>
      <c r="E2250" s="4" t="s">
        <v>89</v>
      </c>
      <c r="F2250" s="4" t="s">
        <v>81</v>
      </c>
      <c r="G2250" s="4">
        <v>2022</v>
      </c>
      <c r="H2250" s="4" t="s">
        <v>34</v>
      </c>
      <c r="I2250" s="4">
        <v>33750</v>
      </c>
      <c r="J2250" s="4" t="s">
        <v>23</v>
      </c>
      <c r="K2250" s="4" t="s">
        <v>18</v>
      </c>
      <c r="L2250" s="4" t="s">
        <v>47</v>
      </c>
      <c r="M2250" s="6" t="s">
        <v>48</v>
      </c>
      <c r="N2250" s="4" t="s">
        <v>58</v>
      </c>
      <c r="O2250" s="4" t="s">
        <v>27</v>
      </c>
      <c r="P2250" s="4" t="s">
        <v>28</v>
      </c>
      <c r="Q2250" s="4" t="s">
        <v>29</v>
      </c>
    </row>
    <row r="2251" spans="1:17" ht="14.25" customHeight="1" x14ac:dyDescent="0.35">
      <c r="A2251" s="4" t="s">
        <v>99</v>
      </c>
      <c r="B2251" s="7">
        <v>45473</v>
      </c>
      <c r="C2251" s="4" t="s">
        <v>18</v>
      </c>
      <c r="D2251" s="4" t="s">
        <v>84</v>
      </c>
      <c r="E2251" s="4" t="s">
        <v>20</v>
      </c>
      <c r="F2251" s="4" t="s">
        <v>90</v>
      </c>
      <c r="G2251" s="4">
        <v>2019</v>
      </c>
      <c r="H2251" s="4" t="s">
        <v>34</v>
      </c>
      <c r="I2251" s="4">
        <v>39600</v>
      </c>
      <c r="J2251" s="4" t="s">
        <v>55</v>
      </c>
      <c r="K2251" s="4" t="s">
        <v>46</v>
      </c>
      <c r="L2251" s="4" t="s">
        <v>47</v>
      </c>
      <c r="M2251" s="6" t="s">
        <v>25</v>
      </c>
      <c r="N2251" s="4">
        <v>8</v>
      </c>
      <c r="O2251" s="4" t="s">
        <v>59</v>
      </c>
      <c r="P2251" s="4" t="s">
        <v>28</v>
      </c>
      <c r="Q2251" s="4" t="s">
        <v>70</v>
      </c>
    </row>
    <row r="2252" spans="1:17" ht="14.25" customHeight="1" x14ac:dyDescent="0.35">
      <c r="A2252" s="4" t="s">
        <v>1691</v>
      </c>
      <c r="B2252" s="7">
        <v>45362</v>
      </c>
      <c r="C2252" s="4" t="s">
        <v>53</v>
      </c>
      <c r="D2252" s="4" t="s">
        <v>84</v>
      </c>
      <c r="E2252" s="4" t="s">
        <v>33</v>
      </c>
      <c r="F2252" s="4" t="s">
        <v>69</v>
      </c>
      <c r="G2252" s="4">
        <v>2019</v>
      </c>
      <c r="H2252" s="4" t="s">
        <v>65</v>
      </c>
      <c r="I2252" s="4">
        <v>21975</v>
      </c>
      <c r="J2252" s="4" t="s">
        <v>35</v>
      </c>
      <c r="K2252" s="4" t="s">
        <v>77</v>
      </c>
      <c r="L2252" s="4" t="s">
        <v>87</v>
      </c>
      <c r="M2252" s="6" t="s">
        <v>48</v>
      </c>
      <c r="N2252" s="4" t="s">
        <v>26</v>
      </c>
      <c r="O2252" s="4" t="s">
        <v>59</v>
      </c>
      <c r="P2252" s="4" t="s">
        <v>50</v>
      </c>
      <c r="Q2252" s="4" t="s">
        <v>70</v>
      </c>
    </row>
    <row r="2253" spans="1:17" ht="14.25" customHeight="1" x14ac:dyDescent="0.35">
      <c r="A2253" s="4" t="s">
        <v>809</v>
      </c>
      <c r="B2253" s="7">
        <v>45383</v>
      </c>
      <c r="C2253" s="4" t="s">
        <v>53</v>
      </c>
      <c r="D2253" s="4" t="s">
        <v>72</v>
      </c>
      <c r="E2253" s="4" t="s">
        <v>20</v>
      </c>
      <c r="F2253" s="4" t="s">
        <v>90</v>
      </c>
      <c r="G2253" s="4">
        <v>2018</v>
      </c>
      <c r="H2253" s="4" t="s">
        <v>54</v>
      </c>
      <c r="I2253" s="4">
        <v>17560</v>
      </c>
      <c r="J2253" s="4" t="s">
        <v>66</v>
      </c>
      <c r="K2253" s="4" t="s">
        <v>36</v>
      </c>
      <c r="L2253" s="4" t="s">
        <v>47</v>
      </c>
      <c r="M2253" s="6" t="s">
        <v>48</v>
      </c>
      <c r="N2253" s="4" t="s">
        <v>67</v>
      </c>
      <c r="O2253" s="4" t="s">
        <v>27</v>
      </c>
      <c r="P2253" s="4" t="s">
        <v>40</v>
      </c>
      <c r="Q2253" s="4" t="s">
        <v>70</v>
      </c>
    </row>
    <row r="2254" spans="1:17" ht="14.25" customHeight="1" x14ac:dyDescent="0.35">
      <c r="A2254" s="4" t="s">
        <v>1723</v>
      </c>
      <c r="B2254" s="7">
        <v>45601</v>
      </c>
      <c r="C2254" s="4" t="s">
        <v>53</v>
      </c>
      <c r="D2254" s="4" t="s">
        <v>32</v>
      </c>
      <c r="E2254" s="4" t="s">
        <v>20</v>
      </c>
      <c r="F2254" s="4" t="s">
        <v>64</v>
      </c>
      <c r="G2254" s="4">
        <v>2018</v>
      </c>
      <c r="H2254" s="4" t="s">
        <v>44</v>
      </c>
      <c r="I2254" s="4">
        <v>43850</v>
      </c>
      <c r="J2254" s="4" t="s">
        <v>55</v>
      </c>
      <c r="K2254" s="4" t="s">
        <v>77</v>
      </c>
      <c r="L2254" s="4" t="s">
        <v>37</v>
      </c>
      <c r="M2254" s="6" t="s">
        <v>57</v>
      </c>
      <c r="N2254" s="4">
        <v>8</v>
      </c>
      <c r="O2254" s="4" t="s">
        <v>39</v>
      </c>
      <c r="P2254" s="4" t="s">
        <v>28</v>
      </c>
      <c r="Q2254" s="4" t="s">
        <v>51</v>
      </c>
    </row>
    <row r="2255" spans="1:17" ht="14.25" customHeight="1" x14ac:dyDescent="0.35">
      <c r="A2255" s="4" t="s">
        <v>1724</v>
      </c>
      <c r="B2255" s="7">
        <v>45378</v>
      </c>
      <c r="C2255" s="4" t="s">
        <v>18</v>
      </c>
      <c r="D2255" s="4" t="s">
        <v>32</v>
      </c>
      <c r="E2255" s="4" t="s">
        <v>63</v>
      </c>
      <c r="F2255" s="4" t="s">
        <v>21</v>
      </c>
      <c r="G2255" s="4">
        <v>2021</v>
      </c>
      <c r="H2255" s="4" t="s">
        <v>54</v>
      </c>
      <c r="I2255" s="4">
        <v>17520</v>
      </c>
      <c r="J2255" s="4" t="s">
        <v>45</v>
      </c>
      <c r="K2255" s="4" t="s">
        <v>77</v>
      </c>
      <c r="L2255" s="4" t="s">
        <v>24</v>
      </c>
      <c r="M2255" s="6" t="s">
        <v>38</v>
      </c>
      <c r="N2255" s="4" t="s">
        <v>67</v>
      </c>
      <c r="O2255" s="4" t="s">
        <v>39</v>
      </c>
      <c r="P2255" s="4" t="s">
        <v>28</v>
      </c>
      <c r="Q2255" s="4" t="s">
        <v>70</v>
      </c>
    </row>
    <row r="2256" spans="1:17" ht="14.25" customHeight="1" x14ac:dyDescent="0.35">
      <c r="A2256" s="4" t="s">
        <v>1174</v>
      </c>
      <c r="B2256" s="7">
        <v>45604</v>
      </c>
      <c r="C2256" s="4" t="s">
        <v>76</v>
      </c>
      <c r="D2256" s="4" t="s">
        <v>72</v>
      </c>
      <c r="E2256" s="4" t="s">
        <v>20</v>
      </c>
      <c r="F2256" s="4" t="s">
        <v>21</v>
      </c>
      <c r="G2256" s="4">
        <v>2020</v>
      </c>
      <c r="H2256" s="4" t="s">
        <v>22</v>
      </c>
      <c r="I2256" s="4">
        <v>26250</v>
      </c>
      <c r="J2256" s="4" t="s">
        <v>55</v>
      </c>
      <c r="K2256" s="4" t="s">
        <v>36</v>
      </c>
      <c r="L2256" s="4" t="s">
        <v>47</v>
      </c>
      <c r="M2256" s="6" t="s">
        <v>48</v>
      </c>
      <c r="N2256" s="4" t="s">
        <v>26</v>
      </c>
      <c r="O2256" s="4" t="s">
        <v>39</v>
      </c>
      <c r="P2256" s="4" t="s">
        <v>28</v>
      </c>
      <c r="Q2256" s="4" t="s">
        <v>51</v>
      </c>
    </row>
    <row r="2257" spans="1:17" ht="14.25" customHeight="1" x14ac:dyDescent="0.35">
      <c r="A2257" s="4" t="s">
        <v>1725</v>
      </c>
      <c r="B2257" s="7">
        <v>45519</v>
      </c>
      <c r="C2257" s="4" t="s">
        <v>18</v>
      </c>
      <c r="D2257" s="4" t="s">
        <v>72</v>
      </c>
      <c r="E2257" s="4" t="s">
        <v>73</v>
      </c>
      <c r="F2257" s="4" t="s">
        <v>43</v>
      </c>
      <c r="G2257" s="4">
        <v>2021</v>
      </c>
      <c r="H2257" s="4" t="s">
        <v>65</v>
      </c>
      <c r="I2257" s="4">
        <v>21850</v>
      </c>
      <c r="J2257" s="4" t="s">
        <v>55</v>
      </c>
      <c r="K2257" s="4" t="s">
        <v>46</v>
      </c>
      <c r="L2257" s="4" t="s">
        <v>87</v>
      </c>
      <c r="M2257" s="6" t="s">
        <v>48</v>
      </c>
      <c r="N2257" s="4" t="s">
        <v>58</v>
      </c>
      <c r="O2257" s="4" t="s">
        <v>59</v>
      </c>
      <c r="P2257" s="4" t="s">
        <v>40</v>
      </c>
      <c r="Q2257" s="4" t="s">
        <v>51</v>
      </c>
    </row>
    <row r="2258" spans="1:17" ht="14.25" customHeight="1" x14ac:dyDescent="0.35">
      <c r="A2258" s="4" t="s">
        <v>1726</v>
      </c>
      <c r="B2258" s="5">
        <v>45387</v>
      </c>
      <c r="C2258" s="4" t="s">
        <v>42</v>
      </c>
      <c r="D2258" s="4" t="s">
        <v>19</v>
      </c>
      <c r="E2258" s="4" t="s">
        <v>63</v>
      </c>
      <c r="F2258" s="4" t="s">
        <v>21</v>
      </c>
      <c r="G2258" s="4">
        <v>2018</v>
      </c>
      <c r="H2258" s="4" t="s">
        <v>34</v>
      </c>
      <c r="I2258" s="4">
        <v>39285</v>
      </c>
      <c r="J2258" s="4" t="s">
        <v>23</v>
      </c>
      <c r="K2258" s="4" t="s">
        <v>42</v>
      </c>
      <c r="L2258" s="4" t="s">
        <v>24</v>
      </c>
      <c r="M2258" s="6" t="s">
        <v>57</v>
      </c>
      <c r="N2258" s="4">
        <v>8</v>
      </c>
      <c r="O2258" s="4" t="s">
        <v>82</v>
      </c>
      <c r="P2258" s="4" t="s">
        <v>50</v>
      </c>
      <c r="Q2258" s="4" t="s">
        <v>29</v>
      </c>
    </row>
    <row r="2259" spans="1:17" ht="14.25" customHeight="1" x14ac:dyDescent="0.35">
      <c r="A2259" s="4" t="s">
        <v>1727</v>
      </c>
      <c r="B2259" s="5">
        <v>45364</v>
      </c>
      <c r="C2259" s="4" t="s">
        <v>42</v>
      </c>
      <c r="D2259" s="4" t="s">
        <v>32</v>
      </c>
      <c r="E2259" s="4" t="s">
        <v>79</v>
      </c>
      <c r="F2259" s="4" t="s">
        <v>21</v>
      </c>
      <c r="G2259" s="4">
        <v>2019</v>
      </c>
      <c r="H2259" s="4" t="s">
        <v>44</v>
      </c>
      <c r="I2259" s="4">
        <v>42500</v>
      </c>
      <c r="J2259" s="4" t="s">
        <v>35</v>
      </c>
      <c r="K2259" s="4" t="s">
        <v>42</v>
      </c>
      <c r="L2259" s="4" t="s">
        <v>24</v>
      </c>
      <c r="M2259" s="6" t="s">
        <v>38</v>
      </c>
      <c r="N2259" s="4">
        <v>8</v>
      </c>
      <c r="O2259" s="4" t="s">
        <v>59</v>
      </c>
      <c r="P2259" s="4" t="s">
        <v>40</v>
      </c>
      <c r="Q2259" s="4" t="s">
        <v>51</v>
      </c>
    </row>
    <row r="2260" spans="1:17" ht="14.25" customHeight="1" x14ac:dyDescent="0.35">
      <c r="A2260" s="4" t="s">
        <v>1728</v>
      </c>
      <c r="B2260" s="5">
        <v>45572</v>
      </c>
      <c r="C2260" s="4" t="s">
        <v>42</v>
      </c>
      <c r="D2260" s="4" t="s">
        <v>62</v>
      </c>
      <c r="E2260" s="4" t="s">
        <v>20</v>
      </c>
      <c r="F2260" s="4" t="s">
        <v>64</v>
      </c>
      <c r="G2260" s="4">
        <v>2018</v>
      </c>
      <c r="H2260" s="4" t="s">
        <v>22</v>
      </c>
      <c r="I2260" s="4">
        <v>24300</v>
      </c>
      <c r="J2260" s="4" t="s">
        <v>66</v>
      </c>
      <c r="K2260" s="4" t="s">
        <v>42</v>
      </c>
      <c r="L2260" s="4" t="s">
        <v>87</v>
      </c>
      <c r="M2260" s="6" t="s">
        <v>57</v>
      </c>
      <c r="N2260" s="4" t="s">
        <v>58</v>
      </c>
      <c r="O2260" s="4" t="s">
        <v>39</v>
      </c>
      <c r="P2260" s="4" t="s">
        <v>50</v>
      </c>
      <c r="Q2260" s="4" t="s">
        <v>29</v>
      </c>
    </row>
    <row r="2261" spans="1:17" ht="14.25" customHeight="1" x14ac:dyDescent="0.35">
      <c r="A2261" s="4" t="s">
        <v>641</v>
      </c>
      <c r="B2261" s="5">
        <v>45336</v>
      </c>
      <c r="C2261" s="4" t="s">
        <v>31</v>
      </c>
      <c r="D2261" s="4" t="s">
        <v>72</v>
      </c>
      <c r="E2261" s="4" t="s">
        <v>20</v>
      </c>
      <c r="F2261" s="4" t="s">
        <v>21</v>
      </c>
      <c r="G2261" s="4">
        <v>2022</v>
      </c>
      <c r="H2261" s="4" t="s">
        <v>44</v>
      </c>
      <c r="I2261" s="4">
        <v>40000</v>
      </c>
      <c r="J2261" s="4" t="s">
        <v>35</v>
      </c>
      <c r="K2261" s="4" t="s">
        <v>36</v>
      </c>
      <c r="L2261" s="4" t="s">
        <v>47</v>
      </c>
      <c r="M2261" s="6" t="s">
        <v>48</v>
      </c>
      <c r="N2261" s="4" t="s">
        <v>26</v>
      </c>
      <c r="O2261" s="4" t="s">
        <v>39</v>
      </c>
      <c r="P2261" s="4" t="s">
        <v>28</v>
      </c>
      <c r="Q2261" s="4" t="s">
        <v>70</v>
      </c>
    </row>
    <row r="2262" spans="1:17" ht="14.25" customHeight="1" x14ac:dyDescent="0.35">
      <c r="A2262" s="4" t="s">
        <v>1729</v>
      </c>
      <c r="B2262" s="5">
        <v>45292</v>
      </c>
      <c r="C2262" s="4" t="s">
        <v>76</v>
      </c>
      <c r="D2262" s="4" t="s">
        <v>62</v>
      </c>
      <c r="E2262" s="4" t="s">
        <v>86</v>
      </c>
      <c r="F2262" s="4" t="s">
        <v>43</v>
      </c>
      <c r="G2262" s="4">
        <v>2019</v>
      </c>
      <c r="H2262" s="4" t="s">
        <v>54</v>
      </c>
      <c r="I2262" s="4">
        <v>15600</v>
      </c>
      <c r="J2262" s="4" t="s">
        <v>66</v>
      </c>
      <c r="K2262" s="4" t="s">
        <v>46</v>
      </c>
      <c r="L2262" s="4" t="s">
        <v>87</v>
      </c>
      <c r="M2262" s="6" t="s">
        <v>57</v>
      </c>
      <c r="N2262" s="4" t="s">
        <v>67</v>
      </c>
      <c r="O2262" s="4" t="s">
        <v>82</v>
      </c>
      <c r="P2262" s="4" t="s">
        <v>28</v>
      </c>
      <c r="Q2262" s="4" t="s">
        <v>70</v>
      </c>
    </row>
    <row r="2263" spans="1:17" ht="14.25" customHeight="1" x14ac:dyDescent="0.35">
      <c r="A2263" s="4" t="s">
        <v>1655</v>
      </c>
      <c r="B2263" s="5">
        <v>45632</v>
      </c>
      <c r="C2263" s="4" t="s">
        <v>42</v>
      </c>
      <c r="D2263" s="4" t="s">
        <v>19</v>
      </c>
      <c r="E2263" s="4" t="s">
        <v>89</v>
      </c>
      <c r="F2263" s="4" t="s">
        <v>64</v>
      </c>
      <c r="G2263" s="4">
        <v>2021</v>
      </c>
      <c r="H2263" s="4" t="s">
        <v>65</v>
      </c>
      <c r="I2263" s="4">
        <v>18750</v>
      </c>
      <c r="J2263" s="4" t="s">
        <v>45</v>
      </c>
      <c r="K2263" s="4" t="s">
        <v>36</v>
      </c>
      <c r="L2263" s="4" t="s">
        <v>24</v>
      </c>
      <c r="M2263" s="6" t="s">
        <v>48</v>
      </c>
      <c r="N2263" s="4" t="s">
        <v>58</v>
      </c>
      <c r="O2263" s="4" t="s">
        <v>74</v>
      </c>
      <c r="P2263" s="4" t="s">
        <v>28</v>
      </c>
      <c r="Q2263" s="4" t="s">
        <v>70</v>
      </c>
    </row>
    <row r="2264" spans="1:17" ht="14.25" customHeight="1" x14ac:dyDescent="0.35">
      <c r="A2264" s="4" t="s">
        <v>482</v>
      </c>
      <c r="B2264" s="5">
        <v>45405</v>
      </c>
      <c r="C2264" s="4" t="s">
        <v>53</v>
      </c>
      <c r="D2264" s="4" t="s">
        <v>19</v>
      </c>
      <c r="E2264" s="4" t="s">
        <v>20</v>
      </c>
      <c r="F2264" s="4" t="s">
        <v>90</v>
      </c>
      <c r="G2264" s="4">
        <v>2021</v>
      </c>
      <c r="H2264" s="4" t="s">
        <v>54</v>
      </c>
      <c r="I2264" s="4">
        <v>17600</v>
      </c>
      <c r="J2264" s="4" t="s">
        <v>45</v>
      </c>
      <c r="K2264" s="4" t="s">
        <v>18</v>
      </c>
      <c r="L2264" s="4" t="s">
        <v>87</v>
      </c>
      <c r="M2264" s="6" t="s">
        <v>25</v>
      </c>
      <c r="N2264" s="4" t="s">
        <v>58</v>
      </c>
      <c r="O2264" s="4" t="s">
        <v>27</v>
      </c>
      <c r="P2264" s="4" t="s">
        <v>28</v>
      </c>
      <c r="Q2264" s="4" t="s">
        <v>51</v>
      </c>
    </row>
    <row r="2265" spans="1:17" ht="14.25" customHeight="1" x14ac:dyDescent="0.35">
      <c r="A2265" s="4" t="s">
        <v>208</v>
      </c>
      <c r="B2265" s="5">
        <v>45327</v>
      </c>
      <c r="C2265" s="4" t="s">
        <v>76</v>
      </c>
      <c r="D2265" s="4" t="s">
        <v>62</v>
      </c>
      <c r="E2265" s="4" t="s">
        <v>33</v>
      </c>
      <c r="F2265" s="4" t="s">
        <v>81</v>
      </c>
      <c r="G2265" s="4">
        <v>2021</v>
      </c>
      <c r="H2265" s="4" t="s">
        <v>34</v>
      </c>
      <c r="I2265" s="4">
        <v>39555</v>
      </c>
      <c r="J2265" s="4" t="s">
        <v>23</v>
      </c>
      <c r="K2265" s="4" t="s">
        <v>36</v>
      </c>
      <c r="L2265" s="4" t="s">
        <v>87</v>
      </c>
      <c r="M2265" s="6" t="s">
        <v>38</v>
      </c>
      <c r="N2265" s="4" t="s">
        <v>58</v>
      </c>
      <c r="O2265" s="4" t="s">
        <v>39</v>
      </c>
      <c r="P2265" s="4" t="s">
        <v>28</v>
      </c>
      <c r="Q2265" s="4" t="s">
        <v>51</v>
      </c>
    </row>
    <row r="2266" spans="1:17" ht="14.25" customHeight="1" x14ac:dyDescent="0.35">
      <c r="A2266" s="4" t="s">
        <v>1730</v>
      </c>
      <c r="B2266" s="5">
        <v>45361</v>
      </c>
      <c r="C2266" s="4" t="s">
        <v>42</v>
      </c>
      <c r="D2266" s="4" t="s">
        <v>62</v>
      </c>
      <c r="E2266" s="4" t="s">
        <v>20</v>
      </c>
      <c r="F2266" s="4" t="s">
        <v>64</v>
      </c>
      <c r="G2266" s="4">
        <v>2019</v>
      </c>
      <c r="H2266" s="4" t="s">
        <v>65</v>
      </c>
      <c r="I2266" s="4">
        <v>21950</v>
      </c>
      <c r="J2266" s="4" t="s">
        <v>23</v>
      </c>
      <c r="K2266" s="4" t="s">
        <v>18</v>
      </c>
      <c r="L2266" s="4" t="s">
        <v>56</v>
      </c>
      <c r="M2266" s="6" t="s">
        <v>25</v>
      </c>
      <c r="N2266" s="4" t="s">
        <v>67</v>
      </c>
      <c r="O2266" s="4" t="s">
        <v>39</v>
      </c>
      <c r="P2266" s="4" t="s">
        <v>50</v>
      </c>
      <c r="Q2266" s="4" t="s">
        <v>29</v>
      </c>
    </row>
    <row r="2267" spans="1:17" ht="14.25" customHeight="1" x14ac:dyDescent="0.35">
      <c r="A2267" s="4" t="s">
        <v>1327</v>
      </c>
      <c r="B2267" s="5">
        <v>45491</v>
      </c>
      <c r="C2267" s="4" t="s">
        <v>42</v>
      </c>
      <c r="D2267" s="4" t="s">
        <v>84</v>
      </c>
      <c r="E2267" s="4" t="s">
        <v>20</v>
      </c>
      <c r="F2267" s="4" t="s">
        <v>90</v>
      </c>
      <c r="G2267" s="4">
        <v>2020</v>
      </c>
      <c r="H2267" s="4" t="s">
        <v>54</v>
      </c>
      <c r="I2267" s="4">
        <v>17540</v>
      </c>
      <c r="J2267" s="4" t="s">
        <v>45</v>
      </c>
      <c r="K2267" s="4" t="s">
        <v>77</v>
      </c>
      <c r="L2267" s="4" t="s">
        <v>56</v>
      </c>
      <c r="M2267" s="6" t="s">
        <v>25</v>
      </c>
      <c r="N2267" s="4" t="s">
        <v>26</v>
      </c>
      <c r="O2267" s="4" t="s">
        <v>59</v>
      </c>
      <c r="P2267" s="4" t="s">
        <v>40</v>
      </c>
      <c r="Q2267" s="4" t="s">
        <v>29</v>
      </c>
    </row>
    <row r="2268" spans="1:17" ht="14.25" customHeight="1" x14ac:dyDescent="0.35">
      <c r="A2268" s="4" t="s">
        <v>1009</v>
      </c>
      <c r="B2268" s="5">
        <v>45514</v>
      </c>
      <c r="C2268" s="4" t="s">
        <v>53</v>
      </c>
      <c r="D2268" s="4" t="s">
        <v>62</v>
      </c>
      <c r="E2268" s="4" t="s">
        <v>63</v>
      </c>
      <c r="F2268" s="4" t="s">
        <v>64</v>
      </c>
      <c r="G2268" s="4">
        <v>2020</v>
      </c>
      <c r="H2268" s="4" t="s">
        <v>44</v>
      </c>
      <c r="I2268" s="4">
        <v>43800</v>
      </c>
      <c r="J2268" s="4" t="s">
        <v>23</v>
      </c>
      <c r="K2268" s="4" t="s">
        <v>46</v>
      </c>
      <c r="L2268" s="4" t="s">
        <v>87</v>
      </c>
      <c r="M2268" s="6" t="s">
        <v>38</v>
      </c>
      <c r="N2268" s="4" t="s">
        <v>49</v>
      </c>
      <c r="O2268" s="4" t="s">
        <v>59</v>
      </c>
      <c r="P2268" s="4" t="s">
        <v>28</v>
      </c>
      <c r="Q2268" s="4" t="s">
        <v>51</v>
      </c>
    </row>
    <row r="2269" spans="1:17" ht="14.25" customHeight="1" x14ac:dyDescent="0.35">
      <c r="A2269" s="4" t="s">
        <v>570</v>
      </c>
      <c r="B2269" s="5">
        <v>45519</v>
      </c>
      <c r="C2269" s="4" t="s">
        <v>53</v>
      </c>
      <c r="D2269" s="4" t="s">
        <v>32</v>
      </c>
      <c r="E2269" s="4" t="s">
        <v>20</v>
      </c>
      <c r="F2269" s="4" t="s">
        <v>43</v>
      </c>
      <c r="G2269" s="4">
        <v>2020</v>
      </c>
      <c r="H2269" s="4" t="s">
        <v>65</v>
      </c>
      <c r="I2269" s="4">
        <v>21875</v>
      </c>
      <c r="J2269" s="4" t="s">
        <v>45</v>
      </c>
      <c r="K2269" s="4" t="s">
        <v>42</v>
      </c>
      <c r="L2269" s="4" t="s">
        <v>47</v>
      </c>
      <c r="M2269" s="6" t="s">
        <v>25</v>
      </c>
      <c r="N2269" s="4" t="s">
        <v>58</v>
      </c>
      <c r="O2269" s="4" t="s">
        <v>27</v>
      </c>
      <c r="P2269" s="4" t="s">
        <v>28</v>
      </c>
      <c r="Q2269" s="4" t="s">
        <v>60</v>
      </c>
    </row>
    <row r="2270" spans="1:17" ht="14.25" customHeight="1" x14ac:dyDescent="0.35">
      <c r="A2270" s="4" t="s">
        <v>443</v>
      </c>
      <c r="B2270" s="7">
        <v>45503</v>
      </c>
      <c r="C2270" s="4" t="s">
        <v>18</v>
      </c>
      <c r="D2270" s="4" t="s">
        <v>84</v>
      </c>
      <c r="E2270" s="4" t="s">
        <v>73</v>
      </c>
      <c r="F2270" s="4" t="s">
        <v>21</v>
      </c>
      <c r="G2270" s="4">
        <v>2018</v>
      </c>
      <c r="H2270" s="4" t="s">
        <v>65</v>
      </c>
      <c r="I2270" s="4">
        <v>21850</v>
      </c>
      <c r="J2270" s="4" t="s">
        <v>23</v>
      </c>
      <c r="K2270" s="4" t="s">
        <v>46</v>
      </c>
      <c r="L2270" s="4" t="s">
        <v>24</v>
      </c>
      <c r="M2270" s="6" t="s">
        <v>38</v>
      </c>
      <c r="N2270" s="4">
        <v>8</v>
      </c>
      <c r="O2270" s="4" t="s">
        <v>74</v>
      </c>
      <c r="P2270" s="4" t="s">
        <v>28</v>
      </c>
      <c r="Q2270" s="4" t="s">
        <v>70</v>
      </c>
    </row>
    <row r="2271" spans="1:17" ht="14.25" customHeight="1" x14ac:dyDescent="0.35">
      <c r="A2271" s="4" t="s">
        <v>825</v>
      </c>
      <c r="B2271" s="7">
        <v>45380</v>
      </c>
      <c r="C2271" s="4" t="s">
        <v>18</v>
      </c>
      <c r="D2271" s="4" t="s">
        <v>84</v>
      </c>
      <c r="E2271" s="4" t="s">
        <v>63</v>
      </c>
      <c r="F2271" s="4" t="s">
        <v>81</v>
      </c>
      <c r="G2271" s="4">
        <v>2018</v>
      </c>
      <c r="H2271" s="4" t="s">
        <v>34</v>
      </c>
      <c r="I2271" s="4">
        <v>39285</v>
      </c>
      <c r="J2271" s="4" t="s">
        <v>66</v>
      </c>
      <c r="K2271" s="4" t="s">
        <v>36</v>
      </c>
      <c r="L2271" s="4" t="s">
        <v>47</v>
      </c>
      <c r="M2271" s="6" t="s">
        <v>25</v>
      </c>
      <c r="N2271" s="4" t="s">
        <v>26</v>
      </c>
      <c r="O2271" s="4" t="s">
        <v>82</v>
      </c>
      <c r="P2271" s="4" t="s">
        <v>40</v>
      </c>
      <c r="Q2271" s="4" t="s">
        <v>60</v>
      </c>
    </row>
    <row r="2272" spans="1:17" ht="14.25" customHeight="1" x14ac:dyDescent="0.35">
      <c r="A2272" s="4" t="s">
        <v>1731</v>
      </c>
      <c r="B2272" s="7">
        <v>45330</v>
      </c>
      <c r="C2272" s="4" t="s">
        <v>53</v>
      </c>
      <c r="D2272" s="4" t="s">
        <v>84</v>
      </c>
      <c r="E2272" s="4" t="s">
        <v>79</v>
      </c>
      <c r="F2272" s="4" t="s">
        <v>81</v>
      </c>
      <c r="G2272" s="4">
        <v>2022</v>
      </c>
      <c r="H2272" s="4" t="s">
        <v>34</v>
      </c>
      <c r="I2272" s="4">
        <v>38250</v>
      </c>
      <c r="J2272" s="4" t="s">
        <v>45</v>
      </c>
      <c r="K2272" s="4" t="s">
        <v>42</v>
      </c>
      <c r="L2272" s="4" t="s">
        <v>87</v>
      </c>
      <c r="M2272" s="6" t="s">
        <v>48</v>
      </c>
      <c r="N2272" s="4" t="s">
        <v>49</v>
      </c>
      <c r="O2272" s="4" t="s">
        <v>82</v>
      </c>
      <c r="P2272" s="4" t="s">
        <v>50</v>
      </c>
      <c r="Q2272" s="4" t="s">
        <v>70</v>
      </c>
    </row>
    <row r="2273" spans="1:17" ht="14.25" customHeight="1" x14ac:dyDescent="0.35">
      <c r="A2273" s="4" t="s">
        <v>1375</v>
      </c>
      <c r="B2273" s="7">
        <v>45411</v>
      </c>
      <c r="C2273" s="4" t="s">
        <v>31</v>
      </c>
      <c r="D2273" s="4" t="s">
        <v>72</v>
      </c>
      <c r="E2273" s="4" t="s">
        <v>20</v>
      </c>
      <c r="F2273" s="4" t="s">
        <v>43</v>
      </c>
      <c r="G2273" s="4">
        <v>2019</v>
      </c>
      <c r="H2273" s="4" t="s">
        <v>44</v>
      </c>
      <c r="I2273" s="4">
        <v>40500</v>
      </c>
      <c r="J2273" s="4" t="s">
        <v>35</v>
      </c>
      <c r="K2273" s="4" t="s">
        <v>36</v>
      </c>
      <c r="L2273" s="4" t="s">
        <v>56</v>
      </c>
      <c r="M2273" s="6" t="s">
        <v>38</v>
      </c>
      <c r="N2273" s="4">
        <v>8</v>
      </c>
      <c r="O2273" s="4" t="s">
        <v>82</v>
      </c>
      <c r="P2273" s="4" t="s">
        <v>40</v>
      </c>
      <c r="Q2273" s="4" t="s">
        <v>51</v>
      </c>
    </row>
    <row r="2274" spans="1:17" ht="14.25" customHeight="1" x14ac:dyDescent="0.35">
      <c r="A2274" s="4" t="s">
        <v>735</v>
      </c>
      <c r="B2274" s="7">
        <v>45366</v>
      </c>
      <c r="C2274" s="4" t="s">
        <v>76</v>
      </c>
      <c r="D2274" s="4" t="s">
        <v>72</v>
      </c>
      <c r="E2274" s="4" t="s">
        <v>20</v>
      </c>
      <c r="F2274" s="4" t="s">
        <v>90</v>
      </c>
      <c r="G2274" s="4">
        <v>2022</v>
      </c>
      <c r="H2274" s="4" t="s">
        <v>44</v>
      </c>
      <c r="I2274" s="4">
        <v>40000</v>
      </c>
      <c r="J2274" s="4" t="s">
        <v>55</v>
      </c>
      <c r="K2274" s="4" t="s">
        <v>18</v>
      </c>
      <c r="L2274" s="4" t="s">
        <v>87</v>
      </c>
      <c r="M2274" s="6" t="s">
        <v>57</v>
      </c>
      <c r="N2274" s="4">
        <v>8</v>
      </c>
      <c r="O2274" s="4" t="s">
        <v>59</v>
      </c>
      <c r="P2274" s="4" t="s">
        <v>50</v>
      </c>
      <c r="Q2274" s="4" t="s">
        <v>51</v>
      </c>
    </row>
    <row r="2275" spans="1:17" ht="14.25" customHeight="1" x14ac:dyDescent="0.35">
      <c r="A2275" s="4" t="s">
        <v>1732</v>
      </c>
      <c r="B2275" s="7">
        <v>45568</v>
      </c>
      <c r="C2275" s="4" t="s">
        <v>42</v>
      </c>
      <c r="D2275" s="4" t="s">
        <v>19</v>
      </c>
      <c r="E2275" s="4" t="s">
        <v>86</v>
      </c>
      <c r="F2275" s="4" t="s">
        <v>81</v>
      </c>
      <c r="G2275" s="4">
        <v>2018</v>
      </c>
      <c r="H2275" s="4" t="s">
        <v>65</v>
      </c>
      <c r="I2275" s="4">
        <v>19500</v>
      </c>
      <c r="J2275" s="4" t="s">
        <v>45</v>
      </c>
      <c r="K2275" s="4" t="s">
        <v>36</v>
      </c>
      <c r="L2275" s="4" t="s">
        <v>47</v>
      </c>
      <c r="M2275" s="6" t="s">
        <v>48</v>
      </c>
      <c r="N2275" s="4" t="s">
        <v>26</v>
      </c>
      <c r="O2275" s="4" t="s">
        <v>27</v>
      </c>
      <c r="P2275" s="4" t="s">
        <v>28</v>
      </c>
      <c r="Q2275" s="4" t="s">
        <v>60</v>
      </c>
    </row>
    <row r="2276" spans="1:17" ht="14.25" customHeight="1" x14ac:dyDescent="0.35">
      <c r="A2276" s="4" t="s">
        <v>1157</v>
      </c>
      <c r="B2276" s="7">
        <v>45519</v>
      </c>
      <c r="C2276" s="4" t="s">
        <v>76</v>
      </c>
      <c r="D2276" s="4" t="s">
        <v>62</v>
      </c>
      <c r="E2276" s="4" t="s">
        <v>89</v>
      </c>
      <c r="F2276" s="4" t="s">
        <v>64</v>
      </c>
      <c r="G2276" s="4">
        <v>2019</v>
      </c>
      <c r="H2276" s="4" t="s">
        <v>22</v>
      </c>
      <c r="I2276" s="4">
        <v>22500</v>
      </c>
      <c r="J2276" s="4" t="s">
        <v>66</v>
      </c>
      <c r="K2276" s="4" t="s">
        <v>42</v>
      </c>
      <c r="L2276" s="4" t="s">
        <v>37</v>
      </c>
      <c r="M2276" s="6" t="s">
        <v>38</v>
      </c>
      <c r="N2276" s="4" t="s">
        <v>58</v>
      </c>
      <c r="O2276" s="4" t="s">
        <v>59</v>
      </c>
      <c r="P2276" s="4" t="s">
        <v>28</v>
      </c>
      <c r="Q2276" s="4" t="s">
        <v>29</v>
      </c>
    </row>
    <row r="2277" spans="1:17" ht="14.25" customHeight="1" x14ac:dyDescent="0.35">
      <c r="A2277" s="4" t="s">
        <v>1669</v>
      </c>
      <c r="B2277" s="7">
        <v>45327</v>
      </c>
      <c r="C2277" s="4" t="s">
        <v>18</v>
      </c>
      <c r="D2277" s="4" t="s">
        <v>32</v>
      </c>
      <c r="E2277" s="4" t="s">
        <v>20</v>
      </c>
      <c r="F2277" s="4" t="s">
        <v>90</v>
      </c>
      <c r="G2277" s="4">
        <v>2021</v>
      </c>
      <c r="H2277" s="4" t="s">
        <v>54</v>
      </c>
      <c r="I2277" s="4">
        <v>17600</v>
      </c>
      <c r="J2277" s="4" t="s">
        <v>23</v>
      </c>
      <c r="K2277" s="4" t="s">
        <v>77</v>
      </c>
      <c r="L2277" s="4" t="s">
        <v>87</v>
      </c>
      <c r="M2277" s="6" t="s">
        <v>38</v>
      </c>
      <c r="N2277" s="4" t="s">
        <v>58</v>
      </c>
      <c r="O2277" s="4" t="s">
        <v>27</v>
      </c>
      <c r="P2277" s="4" t="s">
        <v>28</v>
      </c>
      <c r="Q2277" s="4" t="s">
        <v>60</v>
      </c>
    </row>
    <row r="2278" spans="1:17" ht="14.25" customHeight="1" x14ac:dyDescent="0.35">
      <c r="A2278" s="4" t="s">
        <v>1733</v>
      </c>
      <c r="B2278" s="7">
        <v>45530</v>
      </c>
      <c r="C2278" s="4" t="s">
        <v>42</v>
      </c>
      <c r="D2278" s="4" t="s">
        <v>62</v>
      </c>
      <c r="E2278" s="4" t="s">
        <v>33</v>
      </c>
      <c r="F2278" s="4" t="s">
        <v>21</v>
      </c>
      <c r="G2278" s="4">
        <v>2019</v>
      </c>
      <c r="H2278" s="4" t="s">
        <v>65</v>
      </c>
      <c r="I2278" s="4">
        <v>21975</v>
      </c>
      <c r="J2278" s="4" t="s">
        <v>23</v>
      </c>
      <c r="K2278" s="4" t="s">
        <v>77</v>
      </c>
      <c r="L2278" s="4" t="s">
        <v>87</v>
      </c>
      <c r="M2278" s="6" t="s">
        <v>25</v>
      </c>
      <c r="N2278" s="4" t="s">
        <v>58</v>
      </c>
      <c r="O2278" s="4" t="s">
        <v>82</v>
      </c>
      <c r="P2278" s="4" t="s">
        <v>28</v>
      </c>
      <c r="Q2278" s="4" t="s">
        <v>29</v>
      </c>
    </row>
    <row r="2279" spans="1:17" ht="14.25" customHeight="1" x14ac:dyDescent="0.35">
      <c r="A2279" s="4" t="s">
        <v>1734</v>
      </c>
      <c r="B2279" s="7">
        <v>45296</v>
      </c>
      <c r="C2279" s="4" t="s">
        <v>42</v>
      </c>
      <c r="D2279" s="4" t="s">
        <v>72</v>
      </c>
      <c r="E2279" s="4" t="s">
        <v>20</v>
      </c>
      <c r="F2279" s="4" t="s">
        <v>64</v>
      </c>
      <c r="G2279" s="4">
        <v>2018</v>
      </c>
      <c r="H2279" s="4" t="s">
        <v>44</v>
      </c>
      <c r="I2279" s="4">
        <v>43900</v>
      </c>
      <c r="J2279" s="4" t="s">
        <v>23</v>
      </c>
      <c r="K2279" s="4" t="s">
        <v>42</v>
      </c>
      <c r="L2279" s="4" t="s">
        <v>56</v>
      </c>
      <c r="M2279" s="6" t="s">
        <v>25</v>
      </c>
      <c r="N2279" s="4" t="s">
        <v>58</v>
      </c>
      <c r="O2279" s="4" t="s">
        <v>82</v>
      </c>
      <c r="P2279" s="4" t="s">
        <v>28</v>
      </c>
      <c r="Q2279" s="4" t="s">
        <v>60</v>
      </c>
    </row>
    <row r="2280" spans="1:17" ht="14.25" customHeight="1" x14ac:dyDescent="0.35">
      <c r="A2280" s="4" t="s">
        <v>1735</v>
      </c>
      <c r="B2280" s="7">
        <v>45645</v>
      </c>
      <c r="C2280" s="4" t="s">
        <v>42</v>
      </c>
      <c r="D2280" s="4" t="s">
        <v>32</v>
      </c>
      <c r="E2280" s="4" t="s">
        <v>20</v>
      </c>
      <c r="F2280" s="4" t="s">
        <v>81</v>
      </c>
      <c r="G2280" s="4">
        <v>2021</v>
      </c>
      <c r="H2280" s="4" t="s">
        <v>65</v>
      </c>
      <c r="I2280" s="4">
        <v>21925</v>
      </c>
      <c r="J2280" s="4" t="s">
        <v>23</v>
      </c>
      <c r="K2280" s="4" t="s">
        <v>77</v>
      </c>
      <c r="L2280" s="4" t="s">
        <v>37</v>
      </c>
      <c r="M2280" s="6" t="s">
        <v>48</v>
      </c>
      <c r="N2280" s="4" t="s">
        <v>49</v>
      </c>
      <c r="O2280" s="4" t="s">
        <v>82</v>
      </c>
      <c r="P2280" s="4" t="s">
        <v>50</v>
      </c>
      <c r="Q2280" s="4" t="s">
        <v>29</v>
      </c>
    </row>
    <row r="2281" spans="1:17" ht="14.25" customHeight="1" x14ac:dyDescent="0.35">
      <c r="A2281" s="4" t="s">
        <v>889</v>
      </c>
      <c r="B2281" s="7">
        <v>45406</v>
      </c>
      <c r="C2281" s="4" t="s">
        <v>31</v>
      </c>
      <c r="D2281" s="4" t="s">
        <v>32</v>
      </c>
      <c r="E2281" s="4" t="s">
        <v>63</v>
      </c>
      <c r="F2281" s="4" t="s">
        <v>69</v>
      </c>
      <c r="G2281" s="4">
        <v>2021</v>
      </c>
      <c r="H2281" s="4" t="s">
        <v>34</v>
      </c>
      <c r="I2281" s="4">
        <v>39420</v>
      </c>
      <c r="J2281" s="4" t="s">
        <v>45</v>
      </c>
      <c r="K2281" s="4" t="s">
        <v>18</v>
      </c>
      <c r="L2281" s="4" t="s">
        <v>24</v>
      </c>
      <c r="M2281" s="6" t="s">
        <v>48</v>
      </c>
      <c r="N2281" s="4" t="s">
        <v>58</v>
      </c>
      <c r="O2281" s="4" t="s">
        <v>27</v>
      </c>
      <c r="P2281" s="4" t="s">
        <v>40</v>
      </c>
      <c r="Q2281" s="4" t="s">
        <v>60</v>
      </c>
    </row>
    <row r="2282" spans="1:17" ht="14.25" customHeight="1" x14ac:dyDescent="0.35">
      <c r="A2282" s="4" t="s">
        <v>1736</v>
      </c>
      <c r="B2282" s="5">
        <v>45513</v>
      </c>
      <c r="C2282" s="4" t="s">
        <v>76</v>
      </c>
      <c r="D2282" s="4" t="s">
        <v>62</v>
      </c>
      <c r="E2282" s="4" t="s">
        <v>20</v>
      </c>
      <c r="F2282" s="4" t="s">
        <v>90</v>
      </c>
      <c r="G2282" s="4">
        <v>2019</v>
      </c>
      <c r="H2282" s="4" t="s">
        <v>54</v>
      </c>
      <c r="I2282" s="4">
        <v>17500</v>
      </c>
      <c r="J2282" s="4" t="s">
        <v>23</v>
      </c>
      <c r="K2282" s="4" t="s">
        <v>46</v>
      </c>
      <c r="L2282" s="4" t="s">
        <v>47</v>
      </c>
      <c r="M2282" s="6" t="s">
        <v>38</v>
      </c>
      <c r="N2282" s="4">
        <v>8</v>
      </c>
      <c r="O2282" s="4" t="s">
        <v>39</v>
      </c>
      <c r="P2282" s="4" t="s">
        <v>28</v>
      </c>
      <c r="Q2282" s="4" t="s">
        <v>60</v>
      </c>
    </row>
    <row r="2283" spans="1:17" ht="14.25" customHeight="1" x14ac:dyDescent="0.35">
      <c r="A2283" s="4" t="s">
        <v>1737</v>
      </c>
      <c r="B2283" s="5">
        <v>45301</v>
      </c>
      <c r="C2283" s="4" t="s">
        <v>53</v>
      </c>
      <c r="D2283" s="4" t="s">
        <v>84</v>
      </c>
      <c r="E2283" s="4" t="s">
        <v>73</v>
      </c>
      <c r="F2283" s="4" t="s">
        <v>90</v>
      </c>
      <c r="G2283" s="4">
        <v>2020</v>
      </c>
      <c r="H2283" s="4" t="s">
        <v>65</v>
      </c>
      <c r="I2283" s="4">
        <v>21850</v>
      </c>
      <c r="J2283" s="4" t="s">
        <v>55</v>
      </c>
      <c r="K2283" s="4" t="s">
        <v>36</v>
      </c>
      <c r="L2283" s="4" t="s">
        <v>24</v>
      </c>
      <c r="M2283" s="6" t="s">
        <v>48</v>
      </c>
      <c r="N2283" s="4" t="s">
        <v>58</v>
      </c>
      <c r="O2283" s="4" t="s">
        <v>39</v>
      </c>
      <c r="P2283" s="4" t="s">
        <v>28</v>
      </c>
      <c r="Q2283" s="4" t="s">
        <v>70</v>
      </c>
    </row>
    <row r="2284" spans="1:17" ht="14.25" customHeight="1" x14ac:dyDescent="0.35">
      <c r="A2284" s="4" t="s">
        <v>1738</v>
      </c>
      <c r="B2284" s="5">
        <v>45324</v>
      </c>
      <c r="C2284" s="4" t="s">
        <v>42</v>
      </c>
      <c r="D2284" s="4" t="s">
        <v>84</v>
      </c>
      <c r="E2284" s="4" t="s">
        <v>63</v>
      </c>
      <c r="F2284" s="4" t="s">
        <v>90</v>
      </c>
      <c r="G2284" s="4">
        <v>2018</v>
      </c>
      <c r="H2284" s="4" t="s">
        <v>34</v>
      </c>
      <c r="I2284" s="4">
        <v>39285</v>
      </c>
      <c r="J2284" s="4" t="s">
        <v>55</v>
      </c>
      <c r="K2284" s="4" t="s">
        <v>42</v>
      </c>
      <c r="L2284" s="4" t="s">
        <v>37</v>
      </c>
      <c r="M2284" s="6" t="s">
        <v>48</v>
      </c>
      <c r="N2284" s="4">
        <v>8</v>
      </c>
      <c r="O2284" s="4" t="s">
        <v>59</v>
      </c>
      <c r="P2284" s="4" t="s">
        <v>28</v>
      </c>
      <c r="Q2284" s="4" t="s">
        <v>60</v>
      </c>
    </row>
    <row r="2285" spans="1:17" ht="14.25" customHeight="1" x14ac:dyDescent="0.35">
      <c r="A2285" s="4" t="s">
        <v>195</v>
      </c>
      <c r="B2285" s="5">
        <v>45539</v>
      </c>
      <c r="C2285" s="4" t="s">
        <v>42</v>
      </c>
      <c r="D2285" s="4" t="s">
        <v>19</v>
      </c>
      <c r="E2285" s="4" t="s">
        <v>79</v>
      </c>
      <c r="F2285" s="4" t="s">
        <v>43</v>
      </c>
      <c r="G2285" s="4">
        <v>2018</v>
      </c>
      <c r="H2285" s="4" t="s">
        <v>54</v>
      </c>
      <c r="I2285" s="4">
        <v>17000</v>
      </c>
      <c r="J2285" s="4" t="s">
        <v>35</v>
      </c>
      <c r="K2285" s="4" t="s">
        <v>36</v>
      </c>
      <c r="L2285" s="4" t="s">
        <v>87</v>
      </c>
      <c r="M2285" s="6" t="s">
        <v>38</v>
      </c>
      <c r="N2285" s="4" t="s">
        <v>58</v>
      </c>
      <c r="O2285" s="4" t="s">
        <v>39</v>
      </c>
      <c r="P2285" s="4" t="s">
        <v>40</v>
      </c>
      <c r="Q2285" s="4" t="s">
        <v>29</v>
      </c>
    </row>
    <row r="2286" spans="1:17" ht="14.25" customHeight="1" x14ac:dyDescent="0.35">
      <c r="A2286" s="4" t="s">
        <v>1739</v>
      </c>
      <c r="B2286" s="5">
        <v>45542</v>
      </c>
      <c r="C2286" s="4" t="s">
        <v>31</v>
      </c>
      <c r="D2286" s="4" t="s">
        <v>72</v>
      </c>
      <c r="E2286" s="4" t="s">
        <v>20</v>
      </c>
      <c r="F2286" s="4" t="s">
        <v>90</v>
      </c>
      <c r="G2286" s="4">
        <v>2020</v>
      </c>
      <c r="H2286" s="4" t="s">
        <v>54</v>
      </c>
      <c r="I2286" s="4">
        <v>16200</v>
      </c>
      <c r="J2286" s="4" t="s">
        <v>66</v>
      </c>
      <c r="K2286" s="4" t="s">
        <v>18</v>
      </c>
      <c r="L2286" s="4" t="s">
        <v>24</v>
      </c>
      <c r="M2286" s="6" t="s">
        <v>48</v>
      </c>
      <c r="N2286" s="4" t="s">
        <v>49</v>
      </c>
      <c r="O2286" s="4" t="s">
        <v>59</v>
      </c>
      <c r="P2286" s="4" t="s">
        <v>50</v>
      </c>
      <c r="Q2286" s="4" t="s">
        <v>51</v>
      </c>
    </row>
    <row r="2287" spans="1:17" ht="14.25" customHeight="1" x14ac:dyDescent="0.35">
      <c r="A2287" s="4" t="s">
        <v>211</v>
      </c>
      <c r="B2287" s="5">
        <v>45517</v>
      </c>
      <c r="C2287" s="4" t="s">
        <v>31</v>
      </c>
      <c r="D2287" s="4" t="s">
        <v>19</v>
      </c>
      <c r="E2287" s="4" t="s">
        <v>20</v>
      </c>
      <c r="F2287" s="4" t="s">
        <v>43</v>
      </c>
      <c r="G2287" s="4">
        <v>2022</v>
      </c>
      <c r="H2287" s="4" t="s">
        <v>22</v>
      </c>
      <c r="I2287" s="4">
        <v>24000</v>
      </c>
      <c r="J2287" s="4" t="s">
        <v>45</v>
      </c>
      <c r="K2287" s="4" t="s">
        <v>42</v>
      </c>
      <c r="L2287" s="4" t="s">
        <v>47</v>
      </c>
      <c r="M2287" s="6" t="s">
        <v>38</v>
      </c>
      <c r="N2287" s="4" t="s">
        <v>58</v>
      </c>
      <c r="O2287" s="4" t="s">
        <v>74</v>
      </c>
      <c r="P2287" s="4" t="s">
        <v>40</v>
      </c>
      <c r="Q2287" s="4" t="s">
        <v>51</v>
      </c>
    </row>
    <row r="2288" spans="1:17" ht="14.25" customHeight="1" x14ac:dyDescent="0.35">
      <c r="A2288" s="4" t="s">
        <v>1740</v>
      </c>
      <c r="B2288" s="5">
        <v>45516</v>
      </c>
      <c r="C2288" s="4" t="s">
        <v>53</v>
      </c>
      <c r="D2288" s="4" t="s">
        <v>32</v>
      </c>
      <c r="E2288" s="4" t="s">
        <v>86</v>
      </c>
      <c r="F2288" s="4" t="s">
        <v>90</v>
      </c>
      <c r="G2288" s="4">
        <v>2022</v>
      </c>
      <c r="H2288" s="4" t="s">
        <v>34</v>
      </c>
      <c r="I2288" s="4">
        <v>35100</v>
      </c>
      <c r="J2288" s="4" t="s">
        <v>66</v>
      </c>
      <c r="K2288" s="4" t="s">
        <v>77</v>
      </c>
      <c r="L2288" s="4" t="s">
        <v>87</v>
      </c>
      <c r="M2288" s="6" t="s">
        <v>38</v>
      </c>
      <c r="N2288" s="4" t="s">
        <v>58</v>
      </c>
      <c r="O2288" s="4" t="s">
        <v>27</v>
      </c>
      <c r="P2288" s="4" t="s">
        <v>50</v>
      </c>
      <c r="Q2288" s="4" t="s">
        <v>60</v>
      </c>
    </row>
    <row r="2289" spans="1:17" ht="14.25" customHeight="1" x14ac:dyDescent="0.35">
      <c r="A2289" s="4" t="s">
        <v>1494</v>
      </c>
      <c r="B2289" s="5">
        <v>45570</v>
      </c>
      <c r="C2289" s="4" t="s">
        <v>42</v>
      </c>
      <c r="D2289" s="4" t="s">
        <v>72</v>
      </c>
      <c r="E2289" s="4" t="s">
        <v>89</v>
      </c>
      <c r="F2289" s="4" t="s">
        <v>90</v>
      </c>
      <c r="G2289" s="4">
        <v>2018</v>
      </c>
      <c r="H2289" s="4" t="s">
        <v>54</v>
      </c>
      <c r="I2289" s="4">
        <v>15000</v>
      </c>
      <c r="J2289" s="4" t="s">
        <v>55</v>
      </c>
      <c r="K2289" s="4" t="s">
        <v>36</v>
      </c>
      <c r="L2289" s="4" t="s">
        <v>56</v>
      </c>
      <c r="M2289" s="6" t="s">
        <v>48</v>
      </c>
      <c r="N2289" s="4" t="s">
        <v>49</v>
      </c>
      <c r="O2289" s="4" t="s">
        <v>59</v>
      </c>
      <c r="P2289" s="4" t="s">
        <v>28</v>
      </c>
      <c r="Q2289" s="4" t="s">
        <v>51</v>
      </c>
    </row>
    <row r="2290" spans="1:17" ht="14.25" customHeight="1" x14ac:dyDescent="0.35">
      <c r="A2290" s="4" t="s">
        <v>1741</v>
      </c>
      <c r="B2290" s="5">
        <v>45316</v>
      </c>
      <c r="C2290" s="4" t="s">
        <v>42</v>
      </c>
      <c r="D2290" s="4" t="s">
        <v>84</v>
      </c>
      <c r="E2290" s="4" t="s">
        <v>20</v>
      </c>
      <c r="F2290" s="4" t="s">
        <v>21</v>
      </c>
      <c r="G2290" s="4">
        <v>2020</v>
      </c>
      <c r="H2290" s="4" t="s">
        <v>22</v>
      </c>
      <c r="I2290" s="4">
        <v>26400</v>
      </c>
      <c r="J2290" s="4" t="s">
        <v>23</v>
      </c>
      <c r="K2290" s="4" t="s">
        <v>18</v>
      </c>
      <c r="L2290" s="4" t="s">
        <v>47</v>
      </c>
      <c r="M2290" s="6" t="s">
        <v>48</v>
      </c>
      <c r="N2290" s="4" t="s">
        <v>67</v>
      </c>
      <c r="O2290" s="4" t="s">
        <v>59</v>
      </c>
      <c r="P2290" s="4" t="s">
        <v>28</v>
      </c>
      <c r="Q2290" s="4" t="s">
        <v>51</v>
      </c>
    </row>
    <row r="2291" spans="1:17" ht="14.25" customHeight="1" x14ac:dyDescent="0.35">
      <c r="A2291" s="4" t="s">
        <v>1742</v>
      </c>
      <c r="B2291" s="5">
        <v>45643</v>
      </c>
      <c r="C2291" s="4" t="s">
        <v>53</v>
      </c>
      <c r="D2291" s="4" t="s">
        <v>19</v>
      </c>
      <c r="E2291" s="4" t="s">
        <v>33</v>
      </c>
      <c r="F2291" s="4" t="s">
        <v>90</v>
      </c>
      <c r="G2291" s="4">
        <v>2020</v>
      </c>
      <c r="H2291" s="4" t="s">
        <v>22</v>
      </c>
      <c r="I2291" s="4">
        <v>26370</v>
      </c>
      <c r="J2291" s="4" t="s">
        <v>66</v>
      </c>
      <c r="K2291" s="4" t="s">
        <v>18</v>
      </c>
      <c r="L2291" s="4" t="s">
        <v>87</v>
      </c>
      <c r="M2291" s="6" t="s">
        <v>48</v>
      </c>
      <c r="N2291" s="4" t="s">
        <v>67</v>
      </c>
      <c r="O2291" s="4" t="s">
        <v>27</v>
      </c>
      <c r="P2291" s="4" t="s">
        <v>28</v>
      </c>
      <c r="Q2291" s="4" t="s">
        <v>29</v>
      </c>
    </row>
    <row r="2292" spans="1:17" ht="14.25" customHeight="1" x14ac:dyDescent="0.35">
      <c r="A2292" s="4" t="s">
        <v>1743</v>
      </c>
      <c r="B2292" s="5">
        <v>45311</v>
      </c>
      <c r="C2292" s="4" t="s">
        <v>18</v>
      </c>
      <c r="D2292" s="4" t="s">
        <v>19</v>
      </c>
      <c r="E2292" s="4" t="s">
        <v>20</v>
      </c>
      <c r="F2292" s="4" t="s">
        <v>64</v>
      </c>
      <c r="G2292" s="4">
        <v>2021</v>
      </c>
      <c r="H2292" s="4" t="s">
        <v>65</v>
      </c>
      <c r="I2292" s="4">
        <v>21950</v>
      </c>
      <c r="J2292" s="4" t="s">
        <v>66</v>
      </c>
      <c r="K2292" s="4" t="s">
        <v>46</v>
      </c>
      <c r="L2292" s="4" t="s">
        <v>87</v>
      </c>
      <c r="M2292" s="6" t="s">
        <v>25</v>
      </c>
      <c r="N2292" s="4" t="s">
        <v>26</v>
      </c>
      <c r="O2292" s="4" t="s">
        <v>39</v>
      </c>
      <c r="P2292" s="4" t="s">
        <v>28</v>
      </c>
      <c r="Q2292" s="4" t="s">
        <v>60</v>
      </c>
    </row>
    <row r="2293" spans="1:17" ht="14.25" customHeight="1" x14ac:dyDescent="0.35">
      <c r="A2293" s="4" t="s">
        <v>1744</v>
      </c>
      <c r="B2293" s="5">
        <v>45519</v>
      </c>
      <c r="C2293" s="4" t="s">
        <v>76</v>
      </c>
      <c r="D2293" s="4" t="s">
        <v>32</v>
      </c>
      <c r="E2293" s="4" t="s">
        <v>20</v>
      </c>
      <c r="F2293" s="4" t="s">
        <v>81</v>
      </c>
      <c r="G2293" s="4">
        <v>2022</v>
      </c>
      <c r="H2293" s="4" t="s">
        <v>44</v>
      </c>
      <c r="I2293" s="4">
        <v>43850</v>
      </c>
      <c r="J2293" s="4" t="s">
        <v>55</v>
      </c>
      <c r="K2293" s="4" t="s">
        <v>42</v>
      </c>
      <c r="L2293" s="4" t="s">
        <v>24</v>
      </c>
      <c r="M2293" s="6" t="s">
        <v>48</v>
      </c>
      <c r="N2293" s="4" t="s">
        <v>58</v>
      </c>
      <c r="O2293" s="4" t="s">
        <v>27</v>
      </c>
      <c r="P2293" s="4" t="s">
        <v>28</v>
      </c>
      <c r="Q2293" s="4" t="s">
        <v>60</v>
      </c>
    </row>
    <row r="2294" spans="1:17" ht="14.25" customHeight="1" x14ac:dyDescent="0.35">
      <c r="A2294" s="4" t="s">
        <v>1093</v>
      </c>
      <c r="B2294" s="7">
        <v>45545</v>
      </c>
      <c r="C2294" s="4" t="s">
        <v>18</v>
      </c>
      <c r="D2294" s="4" t="s">
        <v>72</v>
      </c>
      <c r="E2294" s="4" t="s">
        <v>63</v>
      </c>
      <c r="F2294" s="4" t="s">
        <v>69</v>
      </c>
      <c r="G2294" s="4">
        <v>2022</v>
      </c>
      <c r="H2294" s="4" t="s">
        <v>44</v>
      </c>
      <c r="I2294" s="4">
        <v>43800</v>
      </c>
      <c r="J2294" s="4" t="s">
        <v>45</v>
      </c>
      <c r="K2294" s="4" t="s">
        <v>18</v>
      </c>
      <c r="L2294" s="4" t="s">
        <v>47</v>
      </c>
      <c r="M2294" s="6" t="s">
        <v>38</v>
      </c>
      <c r="N2294" s="4" t="s">
        <v>67</v>
      </c>
      <c r="O2294" s="4" t="s">
        <v>74</v>
      </c>
      <c r="P2294" s="4" t="s">
        <v>50</v>
      </c>
      <c r="Q2294" s="4" t="s">
        <v>51</v>
      </c>
    </row>
    <row r="2295" spans="1:17" ht="14.25" customHeight="1" x14ac:dyDescent="0.35">
      <c r="A2295" s="4" t="s">
        <v>1745</v>
      </c>
      <c r="B2295" s="7">
        <v>45556</v>
      </c>
      <c r="C2295" s="4" t="s">
        <v>31</v>
      </c>
      <c r="D2295" s="4" t="s">
        <v>19</v>
      </c>
      <c r="E2295" s="4" t="s">
        <v>20</v>
      </c>
      <c r="F2295" s="4" t="s">
        <v>90</v>
      </c>
      <c r="G2295" s="4">
        <v>2021</v>
      </c>
      <c r="H2295" s="4" t="s">
        <v>54</v>
      </c>
      <c r="I2295" s="4">
        <v>17500</v>
      </c>
      <c r="J2295" s="4" t="s">
        <v>55</v>
      </c>
      <c r="K2295" s="4" t="s">
        <v>18</v>
      </c>
      <c r="L2295" s="4" t="s">
        <v>87</v>
      </c>
      <c r="M2295" s="6" t="s">
        <v>25</v>
      </c>
      <c r="N2295" s="4" t="s">
        <v>26</v>
      </c>
      <c r="O2295" s="4" t="s">
        <v>39</v>
      </c>
      <c r="P2295" s="4" t="s">
        <v>40</v>
      </c>
      <c r="Q2295" s="4" t="s">
        <v>70</v>
      </c>
    </row>
    <row r="2296" spans="1:17" ht="14.25" customHeight="1" x14ac:dyDescent="0.35">
      <c r="A2296" s="4" t="s">
        <v>1746</v>
      </c>
      <c r="B2296" s="5">
        <v>45616</v>
      </c>
      <c r="C2296" s="4" t="s">
        <v>42</v>
      </c>
      <c r="D2296" s="4" t="s">
        <v>62</v>
      </c>
      <c r="E2296" s="4" t="s">
        <v>73</v>
      </c>
      <c r="F2296" s="4" t="s">
        <v>43</v>
      </c>
      <c r="G2296" s="4">
        <v>2019</v>
      </c>
      <c r="H2296" s="4" t="s">
        <v>54</v>
      </c>
      <c r="I2296" s="4">
        <v>17480</v>
      </c>
      <c r="J2296" s="4" t="s">
        <v>23</v>
      </c>
      <c r="K2296" s="4" t="s">
        <v>77</v>
      </c>
      <c r="L2296" s="4" t="s">
        <v>87</v>
      </c>
      <c r="M2296" s="6" t="s">
        <v>25</v>
      </c>
      <c r="N2296" s="4" t="s">
        <v>67</v>
      </c>
      <c r="O2296" s="4" t="s">
        <v>74</v>
      </c>
      <c r="P2296" s="4" t="s">
        <v>28</v>
      </c>
      <c r="Q2296" s="4" t="s">
        <v>51</v>
      </c>
    </row>
    <row r="2297" spans="1:17" ht="14.25" customHeight="1" x14ac:dyDescent="0.35">
      <c r="A2297" s="4" t="s">
        <v>1626</v>
      </c>
      <c r="B2297" s="5">
        <v>45310</v>
      </c>
      <c r="C2297" s="4" t="s">
        <v>42</v>
      </c>
      <c r="D2297" s="4" t="s">
        <v>32</v>
      </c>
      <c r="E2297" s="4" t="s">
        <v>63</v>
      </c>
      <c r="F2297" s="4" t="s">
        <v>21</v>
      </c>
      <c r="G2297" s="4">
        <v>2022</v>
      </c>
      <c r="H2297" s="4" t="s">
        <v>54</v>
      </c>
      <c r="I2297" s="4">
        <v>17460</v>
      </c>
      <c r="J2297" s="4" t="s">
        <v>45</v>
      </c>
      <c r="K2297" s="4" t="s">
        <v>18</v>
      </c>
      <c r="L2297" s="4" t="s">
        <v>87</v>
      </c>
      <c r="M2297" s="6" t="s">
        <v>48</v>
      </c>
      <c r="N2297" s="4" t="s">
        <v>26</v>
      </c>
      <c r="O2297" s="4" t="s">
        <v>82</v>
      </c>
      <c r="P2297" s="4" t="s">
        <v>28</v>
      </c>
      <c r="Q2297" s="4" t="s">
        <v>51</v>
      </c>
    </row>
    <row r="2298" spans="1:17" ht="14.25" customHeight="1" x14ac:dyDescent="0.35">
      <c r="A2298" s="4" t="s">
        <v>1747</v>
      </c>
      <c r="B2298" s="5">
        <v>45632</v>
      </c>
      <c r="C2298" s="4" t="s">
        <v>18</v>
      </c>
      <c r="D2298" s="4" t="s">
        <v>72</v>
      </c>
      <c r="E2298" s="4" t="s">
        <v>79</v>
      </c>
      <c r="F2298" s="4" t="s">
        <v>43</v>
      </c>
      <c r="G2298" s="4">
        <v>2021</v>
      </c>
      <c r="H2298" s="4" t="s">
        <v>65</v>
      </c>
      <c r="I2298" s="4">
        <v>21250</v>
      </c>
      <c r="J2298" s="4" t="s">
        <v>23</v>
      </c>
      <c r="K2298" s="4" t="s">
        <v>46</v>
      </c>
      <c r="L2298" s="4" t="s">
        <v>24</v>
      </c>
      <c r="M2298" s="6" t="s">
        <v>57</v>
      </c>
      <c r="N2298" s="4" t="s">
        <v>67</v>
      </c>
      <c r="O2298" s="4" t="s">
        <v>39</v>
      </c>
      <c r="P2298" s="4" t="s">
        <v>28</v>
      </c>
      <c r="Q2298" s="4" t="s">
        <v>70</v>
      </c>
    </row>
    <row r="2299" spans="1:17" ht="14.25" customHeight="1" x14ac:dyDescent="0.35">
      <c r="A2299" s="4" t="s">
        <v>1205</v>
      </c>
      <c r="B2299" s="5">
        <v>45467</v>
      </c>
      <c r="C2299" s="4" t="s">
        <v>76</v>
      </c>
      <c r="D2299" s="4" t="s">
        <v>62</v>
      </c>
      <c r="E2299" s="4" t="s">
        <v>20</v>
      </c>
      <c r="F2299" s="4" t="s">
        <v>90</v>
      </c>
      <c r="G2299" s="4">
        <v>2020</v>
      </c>
      <c r="H2299" s="4" t="s">
        <v>22</v>
      </c>
      <c r="I2299" s="4">
        <v>24300</v>
      </c>
      <c r="J2299" s="4" t="s">
        <v>23</v>
      </c>
      <c r="K2299" s="4" t="s">
        <v>18</v>
      </c>
      <c r="L2299" s="4" t="s">
        <v>56</v>
      </c>
      <c r="M2299" s="6" t="s">
        <v>25</v>
      </c>
      <c r="N2299" s="4" t="s">
        <v>26</v>
      </c>
      <c r="O2299" s="4" t="s">
        <v>82</v>
      </c>
      <c r="P2299" s="4" t="s">
        <v>40</v>
      </c>
      <c r="Q2299" s="4" t="s">
        <v>60</v>
      </c>
    </row>
    <row r="2300" spans="1:17" ht="14.25" customHeight="1" x14ac:dyDescent="0.35">
      <c r="A2300" s="4" t="s">
        <v>459</v>
      </c>
      <c r="B2300" s="5">
        <v>45643</v>
      </c>
      <c r="C2300" s="4" t="s">
        <v>53</v>
      </c>
      <c r="D2300" s="4" t="s">
        <v>19</v>
      </c>
      <c r="E2300" s="4" t="s">
        <v>20</v>
      </c>
      <c r="F2300" s="4" t="s">
        <v>90</v>
      </c>
      <c r="G2300" s="4">
        <v>2019</v>
      </c>
      <c r="H2300" s="4" t="s">
        <v>44</v>
      </c>
      <c r="I2300" s="4">
        <v>40000</v>
      </c>
      <c r="J2300" s="4" t="s">
        <v>45</v>
      </c>
      <c r="K2300" s="4" t="s">
        <v>18</v>
      </c>
      <c r="L2300" s="4" t="s">
        <v>56</v>
      </c>
      <c r="M2300" s="6" t="s">
        <v>38</v>
      </c>
      <c r="N2300" s="4" t="s">
        <v>49</v>
      </c>
      <c r="O2300" s="4" t="s">
        <v>39</v>
      </c>
      <c r="P2300" s="4" t="s">
        <v>50</v>
      </c>
      <c r="Q2300" s="4" t="s">
        <v>60</v>
      </c>
    </row>
    <row r="2301" spans="1:17" ht="14.25" customHeight="1" x14ac:dyDescent="0.35">
      <c r="A2301" s="4" t="s">
        <v>1748</v>
      </c>
      <c r="B2301" s="5">
        <v>45578</v>
      </c>
      <c r="C2301" s="4" t="s">
        <v>76</v>
      </c>
      <c r="D2301" s="4" t="s">
        <v>72</v>
      </c>
      <c r="E2301" s="4" t="s">
        <v>86</v>
      </c>
      <c r="F2301" s="4" t="s">
        <v>81</v>
      </c>
      <c r="G2301" s="4">
        <v>2018</v>
      </c>
      <c r="H2301" s="4" t="s">
        <v>34</v>
      </c>
      <c r="I2301" s="4">
        <v>35100</v>
      </c>
      <c r="J2301" s="4" t="s">
        <v>35</v>
      </c>
      <c r="K2301" s="4" t="s">
        <v>77</v>
      </c>
      <c r="L2301" s="4" t="s">
        <v>87</v>
      </c>
      <c r="M2301" s="6" t="s">
        <v>48</v>
      </c>
      <c r="N2301" s="4" t="s">
        <v>67</v>
      </c>
      <c r="O2301" s="4" t="s">
        <v>82</v>
      </c>
      <c r="P2301" s="4" t="s">
        <v>40</v>
      </c>
      <c r="Q2301" s="4" t="s">
        <v>51</v>
      </c>
    </row>
    <row r="2302" spans="1:17" ht="14.25" customHeight="1" x14ac:dyDescent="0.35">
      <c r="A2302" s="4" t="s">
        <v>1749</v>
      </c>
      <c r="B2302" s="5">
        <v>45644</v>
      </c>
      <c r="C2302" s="4" t="s">
        <v>31</v>
      </c>
      <c r="D2302" s="4" t="s">
        <v>84</v>
      </c>
      <c r="E2302" s="4" t="s">
        <v>89</v>
      </c>
      <c r="F2302" s="4" t="s">
        <v>69</v>
      </c>
      <c r="G2302" s="4">
        <v>2020</v>
      </c>
      <c r="H2302" s="4" t="s">
        <v>44</v>
      </c>
      <c r="I2302" s="4">
        <v>37500</v>
      </c>
      <c r="J2302" s="4" t="s">
        <v>66</v>
      </c>
      <c r="K2302" s="4" t="s">
        <v>42</v>
      </c>
      <c r="L2302" s="4" t="s">
        <v>56</v>
      </c>
      <c r="M2302" s="6" t="s">
        <v>38</v>
      </c>
      <c r="N2302" s="4">
        <v>8</v>
      </c>
      <c r="O2302" s="4" t="s">
        <v>27</v>
      </c>
      <c r="P2302" s="4" t="s">
        <v>50</v>
      </c>
      <c r="Q2302" s="4" t="s">
        <v>70</v>
      </c>
    </row>
    <row r="2303" spans="1:17" ht="14.25" customHeight="1" x14ac:dyDescent="0.35">
      <c r="A2303" s="4" t="s">
        <v>1170</v>
      </c>
      <c r="B2303" s="5">
        <v>45654</v>
      </c>
      <c r="C2303" s="4" t="s">
        <v>76</v>
      </c>
      <c r="D2303" s="4" t="s">
        <v>32</v>
      </c>
      <c r="E2303" s="4" t="s">
        <v>20</v>
      </c>
      <c r="F2303" s="4" t="s">
        <v>81</v>
      </c>
      <c r="G2303" s="4">
        <v>2019</v>
      </c>
      <c r="H2303" s="4" t="s">
        <v>22</v>
      </c>
      <c r="I2303" s="4">
        <v>26400</v>
      </c>
      <c r="J2303" s="4" t="s">
        <v>45</v>
      </c>
      <c r="K2303" s="4" t="s">
        <v>42</v>
      </c>
      <c r="L2303" s="4" t="s">
        <v>37</v>
      </c>
      <c r="M2303" s="6" t="s">
        <v>57</v>
      </c>
      <c r="N2303" s="4" t="s">
        <v>26</v>
      </c>
      <c r="O2303" s="4" t="s">
        <v>82</v>
      </c>
      <c r="P2303" s="4" t="s">
        <v>28</v>
      </c>
      <c r="Q2303" s="4" t="s">
        <v>29</v>
      </c>
    </row>
    <row r="2304" spans="1:17" ht="14.25" customHeight="1" x14ac:dyDescent="0.35">
      <c r="A2304" s="4" t="s">
        <v>1750</v>
      </c>
      <c r="B2304" s="5">
        <v>45560</v>
      </c>
      <c r="C2304" s="4" t="s">
        <v>53</v>
      </c>
      <c r="D2304" s="4" t="s">
        <v>84</v>
      </c>
      <c r="E2304" s="4" t="s">
        <v>33</v>
      </c>
      <c r="F2304" s="4" t="s">
        <v>69</v>
      </c>
      <c r="G2304" s="4">
        <v>2021</v>
      </c>
      <c r="H2304" s="4" t="s">
        <v>22</v>
      </c>
      <c r="I2304" s="4">
        <v>26370</v>
      </c>
      <c r="J2304" s="4" t="s">
        <v>45</v>
      </c>
      <c r="K2304" s="4" t="s">
        <v>46</v>
      </c>
      <c r="L2304" s="4" t="s">
        <v>37</v>
      </c>
      <c r="M2304" s="6" t="s">
        <v>48</v>
      </c>
      <c r="N2304" s="4" t="s">
        <v>49</v>
      </c>
      <c r="O2304" s="4" t="s">
        <v>82</v>
      </c>
      <c r="P2304" s="4" t="s">
        <v>28</v>
      </c>
      <c r="Q2304" s="4" t="s">
        <v>70</v>
      </c>
    </row>
    <row r="2305" spans="1:17" ht="14.25" customHeight="1" x14ac:dyDescent="0.35">
      <c r="A2305" s="4" t="s">
        <v>1751</v>
      </c>
      <c r="B2305" s="5">
        <v>45600</v>
      </c>
      <c r="C2305" s="4" t="s">
        <v>31</v>
      </c>
      <c r="D2305" s="4" t="s">
        <v>62</v>
      </c>
      <c r="E2305" s="4" t="s">
        <v>20</v>
      </c>
      <c r="F2305" s="4" t="s">
        <v>81</v>
      </c>
      <c r="G2305" s="4">
        <v>2020</v>
      </c>
      <c r="H2305" s="4" t="s">
        <v>34</v>
      </c>
      <c r="I2305" s="4">
        <v>39510</v>
      </c>
      <c r="J2305" s="4" t="s">
        <v>23</v>
      </c>
      <c r="K2305" s="4" t="s">
        <v>36</v>
      </c>
      <c r="L2305" s="4" t="s">
        <v>56</v>
      </c>
      <c r="M2305" s="6" t="s">
        <v>38</v>
      </c>
      <c r="N2305" s="4" t="s">
        <v>49</v>
      </c>
      <c r="O2305" s="4" t="s">
        <v>27</v>
      </c>
      <c r="P2305" s="4" t="s">
        <v>28</v>
      </c>
      <c r="Q2305" s="4" t="s">
        <v>29</v>
      </c>
    </row>
    <row r="2306" spans="1:17" ht="14.25" customHeight="1" x14ac:dyDescent="0.35">
      <c r="A2306" s="4" t="s">
        <v>1752</v>
      </c>
      <c r="B2306" s="5">
        <v>45476</v>
      </c>
      <c r="C2306" s="4" t="s">
        <v>42</v>
      </c>
      <c r="D2306" s="4" t="s">
        <v>19</v>
      </c>
      <c r="E2306" s="4" t="s">
        <v>20</v>
      </c>
      <c r="F2306" s="4" t="s">
        <v>64</v>
      </c>
      <c r="G2306" s="4">
        <v>2019</v>
      </c>
      <c r="H2306" s="4" t="s">
        <v>65</v>
      </c>
      <c r="I2306" s="4">
        <v>21925</v>
      </c>
      <c r="J2306" s="4" t="s">
        <v>23</v>
      </c>
      <c r="K2306" s="4" t="s">
        <v>18</v>
      </c>
      <c r="L2306" s="4" t="s">
        <v>37</v>
      </c>
      <c r="M2306" s="6" t="s">
        <v>38</v>
      </c>
      <c r="N2306" s="4" t="s">
        <v>67</v>
      </c>
      <c r="O2306" s="4" t="s">
        <v>59</v>
      </c>
      <c r="P2306" s="4" t="s">
        <v>28</v>
      </c>
      <c r="Q2306" s="4" t="s">
        <v>29</v>
      </c>
    </row>
    <row r="2307" spans="1:17" ht="14.25" customHeight="1" x14ac:dyDescent="0.35">
      <c r="A2307" s="4" t="s">
        <v>1753</v>
      </c>
      <c r="B2307" s="5">
        <v>45638</v>
      </c>
      <c r="C2307" s="4" t="s">
        <v>31</v>
      </c>
      <c r="D2307" s="4" t="s">
        <v>32</v>
      </c>
      <c r="E2307" s="4" t="s">
        <v>63</v>
      </c>
      <c r="F2307" s="4" t="s">
        <v>81</v>
      </c>
      <c r="G2307" s="4">
        <v>2018</v>
      </c>
      <c r="H2307" s="4" t="s">
        <v>44</v>
      </c>
      <c r="I2307" s="4">
        <v>43800</v>
      </c>
      <c r="J2307" s="4" t="s">
        <v>23</v>
      </c>
      <c r="K2307" s="4" t="s">
        <v>46</v>
      </c>
      <c r="L2307" s="4" t="s">
        <v>47</v>
      </c>
      <c r="M2307" s="6" t="s">
        <v>48</v>
      </c>
      <c r="N2307" s="4">
        <v>8</v>
      </c>
      <c r="O2307" s="4" t="s">
        <v>39</v>
      </c>
      <c r="P2307" s="4" t="s">
        <v>28</v>
      </c>
      <c r="Q2307" s="4" t="s">
        <v>51</v>
      </c>
    </row>
    <row r="2308" spans="1:17" ht="14.25" customHeight="1" x14ac:dyDescent="0.35">
      <c r="A2308" s="4" t="s">
        <v>1754</v>
      </c>
      <c r="B2308" s="7">
        <v>45371</v>
      </c>
      <c r="C2308" s="4" t="s">
        <v>18</v>
      </c>
      <c r="D2308" s="4" t="s">
        <v>72</v>
      </c>
      <c r="E2308" s="4" t="s">
        <v>20</v>
      </c>
      <c r="F2308" s="4" t="s">
        <v>90</v>
      </c>
      <c r="G2308" s="4">
        <v>2020</v>
      </c>
      <c r="H2308" s="4" t="s">
        <v>54</v>
      </c>
      <c r="I2308" s="4">
        <v>17500</v>
      </c>
      <c r="J2308" s="4" t="s">
        <v>55</v>
      </c>
      <c r="K2308" s="4" t="s">
        <v>18</v>
      </c>
      <c r="L2308" s="4" t="s">
        <v>24</v>
      </c>
      <c r="M2308" s="6" t="s">
        <v>38</v>
      </c>
      <c r="N2308" s="4" t="s">
        <v>67</v>
      </c>
      <c r="O2308" s="4" t="s">
        <v>27</v>
      </c>
      <c r="P2308" s="4" t="s">
        <v>50</v>
      </c>
      <c r="Q2308" s="4" t="s">
        <v>51</v>
      </c>
    </row>
    <row r="2309" spans="1:17" ht="14.25" customHeight="1" x14ac:dyDescent="0.35">
      <c r="A2309" s="4" t="s">
        <v>917</v>
      </c>
      <c r="B2309" s="7">
        <v>45339</v>
      </c>
      <c r="C2309" s="4" t="s">
        <v>76</v>
      </c>
      <c r="D2309" s="4" t="s">
        <v>62</v>
      </c>
      <c r="E2309" s="4" t="s">
        <v>73</v>
      </c>
      <c r="F2309" s="4" t="s">
        <v>69</v>
      </c>
      <c r="G2309" s="4">
        <v>2020</v>
      </c>
      <c r="H2309" s="4" t="s">
        <v>65</v>
      </c>
      <c r="I2309" s="4">
        <v>21850</v>
      </c>
      <c r="J2309" s="4" t="s">
        <v>45</v>
      </c>
      <c r="K2309" s="4" t="s">
        <v>18</v>
      </c>
      <c r="L2309" s="4" t="s">
        <v>24</v>
      </c>
      <c r="M2309" s="6" t="s">
        <v>38</v>
      </c>
      <c r="N2309" s="4" t="s">
        <v>58</v>
      </c>
      <c r="O2309" s="4" t="s">
        <v>82</v>
      </c>
      <c r="P2309" s="4" t="s">
        <v>40</v>
      </c>
      <c r="Q2309" s="4" t="s">
        <v>51</v>
      </c>
    </row>
    <row r="2310" spans="1:17" ht="14.25" customHeight="1" x14ac:dyDescent="0.35">
      <c r="A2310" s="4" t="s">
        <v>1497</v>
      </c>
      <c r="B2310" s="7">
        <v>45450</v>
      </c>
      <c r="C2310" s="4" t="s">
        <v>42</v>
      </c>
      <c r="D2310" s="4" t="s">
        <v>32</v>
      </c>
      <c r="E2310" s="4" t="s">
        <v>63</v>
      </c>
      <c r="F2310" s="4" t="s">
        <v>81</v>
      </c>
      <c r="G2310" s="4">
        <v>2022</v>
      </c>
      <c r="H2310" s="4" t="s">
        <v>54</v>
      </c>
      <c r="I2310" s="4">
        <v>17460</v>
      </c>
      <c r="J2310" s="4" t="s">
        <v>55</v>
      </c>
      <c r="K2310" s="4" t="s">
        <v>36</v>
      </c>
      <c r="L2310" s="4" t="s">
        <v>24</v>
      </c>
      <c r="M2310" s="6" t="s">
        <v>57</v>
      </c>
      <c r="N2310" s="4" t="s">
        <v>58</v>
      </c>
      <c r="O2310" s="4" t="s">
        <v>39</v>
      </c>
      <c r="P2310" s="4" t="s">
        <v>28</v>
      </c>
      <c r="Q2310" s="4" t="s">
        <v>29</v>
      </c>
    </row>
    <row r="2311" spans="1:17" ht="14.25" customHeight="1" x14ac:dyDescent="0.35">
      <c r="A2311" s="4" t="s">
        <v>1755</v>
      </c>
      <c r="B2311" s="7">
        <v>45391</v>
      </c>
      <c r="C2311" s="4" t="s">
        <v>53</v>
      </c>
      <c r="D2311" s="4" t="s">
        <v>19</v>
      </c>
      <c r="E2311" s="4" t="s">
        <v>79</v>
      </c>
      <c r="F2311" s="4" t="s">
        <v>43</v>
      </c>
      <c r="G2311" s="4">
        <v>2019</v>
      </c>
      <c r="H2311" s="4" t="s">
        <v>44</v>
      </c>
      <c r="I2311" s="4">
        <v>42500</v>
      </c>
      <c r="J2311" s="4" t="s">
        <v>23</v>
      </c>
      <c r="K2311" s="4" t="s">
        <v>18</v>
      </c>
      <c r="L2311" s="4" t="s">
        <v>37</v>
      </c>
      <c r="M2311" s="6" t="s">
        <v>25</v>
      </c>
      <c r="N2311" s="4">
        <v>8</v>
      </c>
      <c r="O2311" s="4" t="s">
        <v>59</v>
      </c>
      <c r="P2311" s="4" t="s">
        <v>28</v>
      </c>
      <c r="Q2311" s="4" t="s">
        <v>51</v>
      </c>
    </row>
    <row r="2312" spans="1:17" ht="14.25" customHeight="1" x14ac:dyDescent="0.35">
      <c r="A2312" s="4" t="s">
        <v>1680</v>
      </c>
      <c r="B2312" s="7">
        <v>45484</v>
      </c>
      <c r="C2312" s="4" t="s">
        <v>42</v>
      </c>
      <c r="D2312" s="4" t="s">
        <v>84</v>
      </c>
      <c r="E2312" s="4" t="s">
        <v>20</v>
      </c>
      <c r="F2312" s="4" t="s">
        <v>64</v>
      </c>
      <c r="G2312" s="4">
        <v>2019</v>
      </c>
      <c r="H2312" s="4" t="s">
        <v>34</v>
      </c>
      <c r="I2312" s="4">
        <v>36450</v>
      </c>
      <c r="J2312" s="4" t="s">
        <v>23</v>
      </c>
      <c r="K2312" s="4" t="s">
        <v>46</v>
      </c>
      <c r="L2312" s="4" t="s">
        <v>47</v>
      </c>
      <c r="M2312" s="6" t="s">
        <v>25</v>
      </c>
      <c r="N2312" s="4" t="s">
        <v>67</v>
      </c>
      <c r="O2312" s="4" t="s">
        <v>59</v>
      </c>
      <c r="P2312" s="4" t="s">
        <v>28</v>
      </c>
      <c r="Q2312" s="4" t="s">
        <v>70</v>
      </c>
    </row>
    <row r="2313" spans="1:17" ht="14.25" customHeight="1" x14ac:dyDescent="0.35">
      <c r="A2313" s="4" t="s">
        <v>1492</v>
      </c>
      <c r="B2313" s="7">
        <v>45591</v>
      </c>
      <c r="C2313" s="4" t="s">
        <v>18</v>
      </c>
      <c r="D2313" s="4" t="s">
        <v>84</v>
      </c>
      <c r="E2313" s="4" t="s">
        <v>20</v>
      </c>
      <c r="F2313" s="4" t="s">
        <v>69</v>
      </c>
      <c r="G2313" s="4">
        <v>2022</v>
      </c>
      <c r="H2313" s="4" t="s">
        <v>65</v>
      </c>
      <c r="I2313" s="4">
        <v>20000</v>
      </c>
      <c r="J2313" s="4" t="s">
        <v>23</v>
      </c>
      <c r="K2313" s="4" t="s">
        <v>36</v>
      </c>
      <c r="L2313" s="4" t="s">
        <v>47</v>
      </c>
      <c r="M2313" s="6" t="s">
        <v>48</v>
      </c>
      <c r="N2313" s="4" t="s">
        <v>49</v>
      </c>
      <c r="O2313" s="4" t="s">
        <v>27</v>
      </c>
      <c r="P2313" s="4" t="s">
        <v>40</v>
      </c>
      <c r="Q2313" s="4" t="s">
        <v>51</v>
      </c>
    </row>
    <row r="2314" spans="1:17" ht="14.25" customHeight="1" x14ac:dyDescent="0.35">
      <c r="A2314" s="4" t="s">
        <v>1756</v>
      </c>
      <c r="B2314" s="7">
        <v>45355</v>
      </c>
      <c r="C2314" s="4" t="s">
        <v>53</v>
      </c>
      <c r="D2314" s="4" t="s">
        <v>32</v>
      </c>
      <c r="E2314" s="4" t="s">
        <v>86</v>
      </c>
      <c r="F2314" s="4" t="s">
        <v>21</v>
      </c>
      <c r="G2314" s="4">
        <v>2021</v>
      </c>
      <c r="H2314" s="4" t="s">
        <v>44</v>
      </c>
      <c r="I2314" s="4">
        <v>39000</v>
      </c>
      <c r="J2314" s="4" t="s">
        <v>23</v>
      </c>
      <c r="K2314" s="4" t="s">
        <v>77</v>
      </c>
      <c r="L2314" s="4" t="s">
        <v>87</v>
      </c>
      <c r="M2314" s="6" t="s">
        <v>48</v>
      </c>
      <c r="N2314" s="4" t="s">
        <v>58</v>
      </c>
      <c r="O2314" s="4" t="s">
        <v>27</v>
      </c>
      <c r="P2314" s="4" t="s">
        <v>50</v>
      </c>
      <c r="Q2314" s="4" t="s">
        <v>51</v>
      </c>
    </row>
    <row r="2315" spans="1:17" ht="14.25" customHeight="1" x14ac:dyDescent="0.35">
      <c r="A2315" s="4" t="s">
        <v>1757</v>
      </c>
      <c r="B2315" s="7">
        <v>45519</v>
      </c>
      <c r="C2315" s="4" t="s">
        <v>18</v>
      </c>
      <c r="D2315" s="4" t="s">
        <v>32</v>
      </c>
      <c r="E2315" s="4" t="s">
        <v>89</v>
      </c>
      <c r="F2315" s="4" t="s">
        <v>64</v>
      </c>
      <c r="G2315" s="4">
        <v>2021</v>
      </c>
      <c r="H2315" s="4" t="s">
        <v>54</v>
      </c>
      <c r="I2315" s="4">
        <v>15000</v>
      </c>
      <c r="J2315" s="4" t="s">
        <v>35</v>
      </c>
      <c r="K2315" s="4" t="s">
        <v>77</v>
      </c>
      <c r="L2315" s="4" t="s">
        <v>47</v>
      </c>
      <c r="M2315" s="6" t="s">
        <v>48</v>
      </c>
      <c r="N2315" s="4" t="s">
        <v>26</v>
      </c>
      <c r="O2315" s="4" t="s">
        <v>82</v>
      </c>
      <c r="P2315" s="4" t="s">
        <v>40</v>
      </c>
      <c r="Q2315" s="4" t="s">
        <v>51</v>
      </c>
    </row>
    <row r="2316" spans="1:17" ht="14.25" customHeight="1" x14ac:dyDescent="0.35">
      <c r="A2316" s="4" t="s">
        <v>1758</v>
      </c>
      <c r="B2316" s="7">
        <v>45294</v>
      </c>
      <c r="C2316" s="4" t="s">
        <v>76</v>
      </c>
      <c r="D2316" s="4" t="s">
        <v>84</v>
      </c>
      <c r="E2316" s="4" t="s">
        <v>20</v>
      </c>
      <c r="F2316" s="4" t="s">
        <v>69</v>
      </c>
      <c r="G2316" s="4">
        <v>2022</v>
      </c>
      <c r="H2316" s="4" t="s">
        <v>44</v>
      </c>
      <c r="I2316" s="4">
        <v>44000</v>
      </c>
      <c r="J2316" s="4" t="s">
        <v>55</v>
      </c>
      <c r="K2316" s="4" t="s">
        <v>42</v>
      </c>
      <c r="L2316" s="4" t="s">
        <v>24</v>
      </c>
      <c r="M2316" s="6" t="s">
        <v>48</v>
      </c>
      <c r="N2316" s="4" t="s">
        <v>49</v>
      </c>
      <c r="O2316" s="4" t="s">
        <v>27</v>
      </c>
      <c r="P2316" s="4" t="s">
        <v>50</v>
      </c>
      <c r="Q2316" s="4" t="s">
        <v>51</v>
      </c>
    </row>
    <row r="2317" spans="1:17" ht="14.25" customHeight="1" x14ac:dyDescent="0.35">
      <c r="A2317" s="4" t="s">
        <v>1759</v>
      </c>
      <c r="B2317" s="7">
        <v>45337</v>
      </c>
      <c r="C2317" s="4" t="s">
        <v>42</v>
      </c>
      <c r="D2317" s="4" t="s">
        <v>62</v>
      </c>
      <c r="E2317" s="4" t="s">
        <v>33</v>
      </c>
      <c r="F2317" s="4" t="s">
        <v>90</v>
      </c>
      <c r="G2317" s="4">
        <v>2020</v>
      </c>
      <c r="H2317" s="4" t="s">
        <v>22</v>
      </c>
      <c r="I2317" s="4">
        <v>26370</v>
      </c>
      <c r="J2317" s="4" t="s">
        <v>35</v>
      </c>
      <c r="K2317" s="4" t="s">
        <v>46</v>
      </c>
      <c r="L2317" s="4" t="s">
        <v>56</v>
      </c>
      <c r="M2317" s="6" t="s">
        <v>38</v>
      </c>
      <c r="N2317" s="4" t="s">
        <v>49</v>
      </c>
      <c r="O2317" s="4" t="s">
        <v>39</v>
      </c>
      <c r="P2317" s="4" t="s">
        <v>28</v>
      </c>
      <c r="Q2317" s="4" t="s">
        <v>60</v>
      </c>
    </row>
    <row r="2318" spans="1:17" ht="14.25" customHeight="1" x14ac:dyDescent="0.35">
      <c r="A2318" s="4" t="s">
        <v>1760</v>
      </c>
      <c r="B2318" s="7">
        <v>45603</v>
      </c>
      <c r="C2318" s="4" t="s">
        <v>42</v>
      </c>
      <c r="D2318" s="4" t="s">
        <v>19</v>
      </c>
      <c r="E2318" s="4" t="s">
        <v>20</v>
      </c>
      <c r="F2318" s="4" t="s">
        <v>64</v>
      </c>
      <c r="G2318" s="4">
        <v>2018</v>
      </c>
      <c r="H2318" s="4" t="s">
        <v>22</v>
      </c>
      <c r="I2318" s="4">
        <v>26340</v>
      </c>
      <c r="J2318" s="4" t="s">
        <v>66</v>
      </c>
      <c r="K2318" s="4" t="s">
        <v>77</v>
      </c>
      <c r="L2318" s="4" t="s">
        <v>47</v>
      </c>
      <c r="M2318" s="6" t="s">
        <v>57</v>
      </c>
      <c r="N2318" s="4" t="s">
        <v>26</v>
      </c>
      <c r="O2318" s="4" t="s">
        <v>27</v>
      </c>
      <c r="P2318" s="4" t="s">
        <v>28</v>
      </c>
      <c r="Q2318" s="4" t="s">
        <v>29</v>
      </c>
    </row>
    <row r="2319" spans="1:17" ht="14.25" customHeight="1" x14ac:dyDescent="0.35">
      <c r="A2319" s="4" t="s">
        <v>1761</v>
      </c>
      <c r="B2319" s="7">
        <v>45371</v>
      </c>
      <c r="C2319" s="4" t="s">
        <v>42</v>
      </c>
      <c r="D2319" s="4" t="s">
        <v>72</v>
      </c>
      <c r="E2319" s="4" t="s">
        <v>20</v>
      </c>
      <c r="F2319" s="4" t="s">
        <v>69</v>
      </c>
      <c r="G2319" s="4">
        <v>2021</v>
      </c>
      <c r="H2319" s="4" t="s">
        <v>44</v>
      </c>
      <c r="I2319" s="4">
        <v>43850</v>
      </c>
      <c r="J2319" s="4" t="s">
        <v>45</v>
      </c>
      <c r="K2319" s="4" t="s">
        <v>18</v>
      </c>
      <c r="L2319" s="4" t="s">
        <v>56</v>
      </c>
      <c r="M2319" s="6" t="s">
        <v>38</v>
      </c>
      <c r="N2319" s="4" t="s">
        <v>58</v>
      </c>
      <c r="O2319" s="4" t="s">
        <v>39</v>
      </c>
      <c r="P2319" s="4" t="s">
        <v>28</v>
      </c>
      <c r="Q2319" s="4" t="s">
        <v>29</v>
      </c>
    </row>
    <row r="2320" spans="1:17" ht="14.25" customHeight="1" x14ac:dyDescent="0.35">
      <c r="A2320" s="4" t="s">
        <v>1762</v>
      </c>
      <c r="B2320" s="5">
        <v>45332</v>
      </c>
      <c r="C2320" s="4" t="s">
        <v>53</v>
      </c>
      <c r="D2320" s="4" t="s">
        <v>32</v>
      </c>
      <c r="E2320" s="4" t="s">
        <v>63</v>
      </c>
      <c r="F2320" s="4" t="s">
        <v>90</v>
      </c>
      <c r="G2320" s="4">
        <v>2018</v>
      </c>
      <c r="H2320" s="4" t="s">
        <v>54</v>
      </c>
      <c r="I2320" s="4">
        <v>17520</v>
      </c>
      <c r="J2320" s="4" t="s">
        <v>35</v>
      </c>
      <c r="K2320" s="4" t="s">
        <v>42</v>
      </c>
      <c r="L2320" s="4" t="s">
        <v>87</v>
      </c>
      <c r="M2320" s="6" t="s">
        <v>38</v>
      </c>
      <c r="N2320" s="4" t="s">
        <v>26</v>
      </c>
      <c r="O2320" s="4" t="s">
        <v>39</v>
      </c>
      <c r="P2320" s="4" t="s">
        <v>28</v>
      </c>
      <c r="Q2320" s="4" t="s">
        <v>51</v>
      </c>
    </row>
    <row r="2321" spans="1:17" ht="14.25" customHeight="1" x14ac:dyDescent="0.35">
      <c r="A2321" s="4" t="s">
        <v>1045</v>
      </c>
      <c r="B2321" s="5">
        <v>45295</v>
      </c>
      <c r="C2321" s="4" t="s">
        <v>76</v>
      </c>
      <c r="D2321" s="4" t="s">
        <v>19</v>
      </c>
      <c r="E2321" s="4" t="s">
        <v>20</v>
      </c>
      <c r="F2321" s="4" t="s">
        <v>90</v>
      </c>
      <c r="G2321" s="4">
        <v>2019</v>
      </c>
      <c r="H2321" s="4" t="s">
        <v>22</v>
      </c>
      <c r="I2321" s="4">
        <v>26250</v>
      </c>
      <c r="J2321" s="4" t="s">
        <v>66</v>
      </c>
      <c r="K2321" s="4" t="s">
        <v>46</v>
      </c>
      <c r="L2321" s="4" t="s">
        <v>56</v>
      </c>
      <c r="M2321" s="6" t="s">
        <v>38</v>
      </c>
      <c r="N2321" s="4" t="s">
        <v>58</v>
      </c>
      <c r="O2321" s="4" t="s">
        <v>74</v>
      </c>
      <c r="P2321" s="4" t="s">
        <v>28</v>
      </c>
      <c r="Q2321" s="4" t="s">
        <v>60</v>
      </c>
    </row>
    <row r="2322" spans="1:17" ht="14.25" customHeight="1" x14ac:dyDescent="0.35">
      <c r="A2322" s="4" t="s">
        <v>1763</v>
      </c>
      <c r="B2322" s="5">
        <v>45485</v>
      </c>
      <c r="C2322" s="4" t="s">
        <v>31</v>
      </c>
      <c r="D2322" s="4" t="s">
        <v>62</v>
      </c>
      <c r="E2322" s="4" t="s">
        <v>73</v>
      </c>
      <c r="F2322" s="4" t="s">
        <v>90</v>
      </c>
      <c r="G2322" s="4">
        <v>2019</v>
      </c>
      <c r="H2322" s="4" t="s">
        <v>44</v>
      </c>
      <c r="I2322" s="4">
        <v>43700</v>
      </c>
      <c r="J2322" s="4" t="s">
        <v>66</v>
      </c>
      <c r="K2322" s="4" t="s">
        <v>18</v>
      </c>
      <c r="L2322" s="4" t="s">
        <v>24</v>
      </c>
      <c r="M2322" s="6" t="s">
        <v>57</v>
      </c>
      <c r="N2322" s="4" t="s">
        <v>26</v>
      </c>
      <c r="O2322" s="4" t="s">
        <v>27</v>
      </c>
      <c r="P2322" s="4" t="s">
        <v>50</v>
      </c>
      <c r="Q2322" s="4" t="s">
        <v>70</v>
      </c>
    </row>
    <row r="2323" spans="1:17" ht="14.25" customHeight="1" x14ac:dyDescent="0.35">
      <c r="A2323" s="4" t="s">
        <v>1764</v>
      </c>
      <c r="B2323" s="5">
        <v>45519</v>
      </c>
      <c r="C2323" s="4" t="s">
        <v>53</v>
      </c>
      <c r="D2323" s="4" t="s">
        <v>84</v>
      </c>
      <c r="E2323" s="4" t="s">
        <v>63</v>
      </c>
      <c r="F2323" s="4" t="s">
        <v>90</v>
      </c>
      <c r="G2323" s="4">
        <v>2021</v>
      </c>
      <c r="H2323" s="4" t="s">
        <v>44</v>
      </c>
      <c r="I2323" s="4">
        <v>43650</v>
      </c>
      <c r="J2323" s="4" t="s">
        <v>66</v>
      </c>
      <c r="K2323" s="4" t="s">
        <v>46</v>
      </c>
      <c r="L2323" s="4" t="s">
        <v>37</v>
      </c>
      <c r="M2323" s="6" t="s">
        <v>48</v>
      </c>
      <c r="N2323" s="4" t="s">
        <v>49</v>
      </c>
      <c r="O2323" s="4" t="s">
        <v>82</v>
      </c>
      <c r="P2323" s="4" t="s">
        <v>40</v>
      </c>
      <c r="Q2323" s="4" t="s">
        <v>70</v>
      </c>
    </row>
    <row r="2324" spans="1:17" ht="14.25" customHeight="1" x14ac:dyDescent="0.35">
      <c r="A2324" s="4" t="s">
        <v>1765</v>
      </c>
      <c r="B2324" s="5">
        <v>45628</v>
      </c>
      <c r="C2324" s="4" t="s">
        <v>42</v>
      </c>
      <c r="D2324" s="4" t="s">
        <v>62</v>
      </c>
      <c r="E2324" s="4" t="s">
        <v>79</v>
      </c>
      <c r="F2324" s="4" t="s">
        <v>90</v>
      </c>
      <c r="G2324" s="4">
        <v>2020</v>
      </c>
      <c r="H2324" s="4" t="s">
        <v>54</v>
      </c>
      <c r="I2324" s="4">
        <v>17000</v>
      </c>
      <c r="J2324" s="4" t="s">
        <v>66</v>
      </c>
      <c r="K2324" s="4" t="s">
        <v>77</v>
      </c>
      <c r="L2324" s="4" t="s">
        <v>56</v>
      </c>
      <c r="M2324" s="6" t="s">
        <v>25</v>
      </c>
      <c r="N2324" s="4" t="s">
        <v>58</v>
      </c>
      <c r="O2324" s="4" t="s">
        <v>39</v>
      </c>
      <c r="P2324" s="4" t="s">
        <v>28</v>
      </c>
      <c r="Q2324" s="4" t="s">
        <v>70</v>
      </c>
    </row>
    <row r="2325" spans="1:17" ht="14.25" customHeight="1" x14ac:dyDescent="0.35">
      <c r="A2325" s="4" t="s">
        <v>1766</v>
      </c>
      <c r="B2325" s="5">
        <v>45598</v>
      </c>
      <c r="C2325" s="4" t="s">
        <v>53</v>
      </c>
      <c r="D2325" s="4" t="s">
        <v>72</v>
      </c>
      <c r="E2325" s="4" t="s">
        <v>20</v>
      </c>
      <c r="F2325" s="4" t="s">
        <v>69</v>
      </c>
      <c r="G2325" s="4">
        <v>2019</v>
      </c>
      <c r="H2325" s="4" t="s">
        <v>22</v>
      </c>
      <c r="I2325" s="4">
        <v>24300</v>
      </c>
      <c r="J2325" s="4" t="s">
        <v>66</v>
      </c>
      <c r="K2325" s="4" t="s">
        <v>77</v>
      </c>
      <c r="L2325" s="4" t="s">
        <v>37</v>
      </c>
      <c r="M2325" s="6" t="s">
        <v>38</v>
      </c>
      <c r="N2325" s="4" t="s">
        <v>26</v>
      </c>
      <c r="O2325" s="4" t="s">
        <v>59</v>
      </c>
      <c r="P2325" s="4" t="s">
        <v>28</v>
      </c>
      <c r="Q2325" s="4" t="s">
        <v>51</v>
      </c>
    </row>
    <row r="2326" spans="1:17" ht="14.25" customHeight="1" x14ac:dyDescent="0.35">
      <c r="A2326" s="4" t="s">
        <v>1767</v>
      </c>
      <c r="B2326" s="5">
        <v>45355</v>
      </c>
      <c r="C2326" s="4" t="s">
        <v>42</v>
      </c>
      <c r="D2326" s="4" t="s">
        <v>72</v>
      </c>
      <c r="E2326" s="4" t="s">
        <v>20</v>
      </c>
      <c r="F2326" s="4" t="s">
        <v>21</v>
      </c>
      <c r="G2326" s="4">
        <v>2018</v>
      </c>
      <c r="H2326" s="4" t="s">
        <v>54</v>
      </c>
      <c r="I2326" s="4">
        <v>16000</v>
      </c>
      <c r="J2326" s="4" t="s">
        <v>45</v>
      </c>
      <c r="K2326" s="4" t="s">
        <v>46</v>
      </c>
      <c r="L2326" s="4" t="s">
        <v>56</v>
      </c>
      <c r="M2326" s="6" t="s">
        <v>38</v>
      </c>
      <c r="N2326" s="4" t="s">
        <v>58</v>
      </c>
      <c r="O2326" s="4" t="s">
        <v>82</v>
      </c>
      <c r="P2326" s="4" t="s">
        <v>28</v>
      </c>
      <c r="Q2326" s="4" t="s">
        <v>60</v>
      </c>
    </row>
    <row r="2327" spans="1:17" ht="14.25" customHeight="1" x14ac:dyDescent="0.35">
      <c r="A2327" s="4" t="s">
        <v>1757</v>
      </c>
      <c r="B2327" s="5">
        <v>45352</v>
      </c>
      <c r="C2327" s="4" t="s">
        <v>53</v>
      </c>
      <c r="D2327" s="4" t="s">
        <v>32</v>
      </c>
      <c r="E2327" s="4" t="s">
        <v>86</v>
      </c>
      <c r="F2327" s="4" t="s">
        <v>21</v>
      </c>
      <c r="G2327" s="4">
        <v>2020</v>
      </c>
      <c r="H2327" s="4" t="s">
        <v>54</v>
      </c>
      <c r="I2327" s="4">
        <v>15600</v>
      </c>
      <c r="J2327" s="4" t="s">
        <v>45</v>
      </c>
      <c r="K2327" s="4" t="s">
        <v>36</v>
      </c>
      <c r="L2327" s="4" t="s">
        <v>24</v>
      </c>
      <c r="M2327" s="6" t="s">
        <v>48</v>
      </c>
      <c r="N2327" s="4" t="s">
        <v>67</v>
      </c>
      <c r="O2327" s="4" t="s">
        <v>39</v>
      </c>
      <c r="P2327" s="4" t="s">
        <v>40</v>
      </c>
      <c r="Q2327" s="4" t="s">
        <v>70</v>
      </c>
    </row>
    <row r="2328" spans="1:17" ht="14.25" customHeight="1" x14ac:dyDescent="0.35">
      <c r="A2328" s="4" t="s">
        <v>1768</v>
      </c>
      <c r="B2328" s="5">
        <v>45525</v>
      </c>
      <c r="C2328" s="4" t="s">
        <v>42</v>
      </c>
      <c r="D2328" s="4" t="s">
        <v>19</v>
      </c>
      <c r="E2328" s="4" t="s">
        <v>89</v>
      </c>
      <c r="F2328" s="4" t="s">
        <v>43</v>
      </c>
      <c r="G2328" s="4">
        <v>2021</v>
      </c>
      <c r="H2328" s="4" t="s">
        <v>54</v>
      </c>
      <c r="I2328" s="4">
        <v>15000</v>
      </c>
      <c r="J2328" s="4" t="s">
        <v>23</v>
      </c>
      <c r="K2328" s="4" t="s">
        <v>46</v>
      </c>
      <c r="L2328" s="4" t="s">
        <v>47</v>
      </c>
      <c r="M2328" s="6" t="s">
        <v>38</v>
      </c>
      <c r="N2328" s="4" t="s">
        <v>67</v>
      </c>
      <c r="O2328" s="4" t="s">
        <v>82</v>
      </c>
      <c r="P2328" s="4" t="s">
        <v>50</v>
      </c>
      <c r="Q2328" s="4" t="s">
        <v>60</v>
      </c>
    </row>
    <row r="2329" spans="1:17" ht="14.25" customHeight="1" x14ac:dyDescent="0.35">
      <c r="A2329" s="4" t="s">
        <v>676</v>
      </c>
      <c r="B2329" s="5">
        <v>45635</v>
      </c>
      <c r="C2329" s="4" t="s">
        <v>18</v>
      </c>
      <c r="D2329" s="4" t="s">
        <v>32</v>
      </c>
      <c r="E2329" s="4" t="s">
        <v>20</v>
      </c>
      <c r="F2329" s="4" t="s">
        <v>90</v>
      </c>
      <c r="G2329" s="4">
        <v>2019</v>
      </c>
      <c r="H2329" s="4" t="s">
        <v>22</v>
      </c>
      <c r="I2329" s="4">
        <v>26400</v>
      </c>
      <c r="J2329" s="4" t="s">
        <v>23</v>
      </c>
      <c r="K2329" s="4" t="s">
        <v>46</v>
      </c>
      <c r="L2329" s="4" t="s">
        <v>24</v>
      </c>
      <c r="M2329" s="6" t="s">
        <v>38</v>
      </c>
      <c r="N2329" s="4" t="s">
        <v>67</v>
      </c>
      <c r="O2329" s="4" t="s">
        <v>74</v>
      </c>
      <c r="P2329" s="4" t="s">
        <v>40</v>
      </c>
      <c r="Q2329" s="4" t="s">
        <v>51</v>
      </c>
    </row>
    <row r="2330" spans="1:17" ht="14.25" customHeight="1" x14ac:dyDescent="0.35">
      <c r="A2330" s="4" t="s">
        <v>224</v>
      </c>
      <c r="B2330" s="5">
        <v>45292</v>
      </c>
      <c r="C2330" s="4" t="s">
        <v>31</v>
      </c>
      <c r="D2330" s="4" t="s">
        <v>62</v>
      </c>
      <c r="E2330" s="4" t="s">
        <v>33</v>
      </c>
      <c r="F2330" s="4" t="s">
        <v>21</v>
      </c>
      <c r="G2330" s="4">
        <v>2021</v>
      </c>
      <c r="H2330" s="4" t="s">
        <v>22</v>
      </c>
      <c r="I2330" s="4">
        <v>26370</v>
      </c>
      <c r="J2330" s="4" t="s">
        <v>45</v>
      </c>
      <c r="K2330" s="4" t="s">
        <v>18</v>
      </c>
      <c r="L2330" s="4" t="s">
        <v>87</v>
      </c>
      <c r="M2330" s="6" t="s">
        <v>48</v>
      </c>
      <c r="N2330" s="4" t="s">
        <v>67</v>
      </c>
      <c r="O2330" s="4" t="s">
        <v>74</v>
      </c>
      <c r="P2330" s="4" t="s">
        <v>50</v>
      </c>
      <c r="Q2330" s="4" t="s">
        <v>51</v>
      </c>
    </row>
    <row r="2331" spans="1:17" ht="14.25" customHeight="1" x14ac:dyDescent="0.35">
      <c r="A2331" s="4" t="s">
        <v>1769</v>
      </c>
      <c r="B2331" s="5">
        <v>45375</v>
      </c>
      <c r="C2331" s="4" t="s">
        <v>31</v>
      </c>
      <c r="D2331" s="4" t="s">
        <v>84</v>
      </c>
      <c r="E2331" s="4" t="s">
        <v>20</v>
      </c>
      <c r="F2331" s="4" t="s">
        <v>81</v>
      </c>
      <c r="G2331" s="4">
        <v>2020</v>
      </c>
      <c r="H2331" s="4" t="s">
        <v>65</v>
      </c>
      <c r="I2331" s="4">
        <v>21950</v>
      </c>
      <c r="J2331" s="4" t="s">
        <v>45</v>
      </c>
      <c r="K2331" s="4" t="s">
        <v>18</v>
      </c>
      <c r="L2331" s="4" t="s">
        <v>47</v>
      </c>
      <c r="M2331" s="6" t="s">
        <v>38</v>
      </c>
      <c r="N2331" s="4">
        <v>8</v>
      </c>
      <c r="O2331" s="4" t="s">
        <v>27</v>
      </c>
      <c r="P2331" s="4" t="s">
        <v>28</v>
      </c>
      <c r="Q2331" s="4" t="s">
        <v>60</v>
      </c>
    </row>
    <row r="2332" spans="1:17" ht="14.25" customHeight="1" x14ac:dyDescent="0.35">
      <c r="A2332" s="4" t="s">
        <v>1265</v>
      </c>
      <c r="B2332" s="7">
        <v>45523</v>
      </c>
      <c r="C2332" s="4" t="s">
        <v>42</v>
      </c>
      <c r="D2332" s="4" t="s">
        <v>19</v>
      </c>
      <c r="E2332" s="4" t="s">
        <v>20</v>
      </c>
      <c r="F2332" s="4" t="s">
        <v>81</v>
      </c>
      <c r="G2332" s="4">
        <v>2020</v>
      </c>
      <c r="H2332" s="4" t="s">
        <v>34</v>
      </c>
      <c r="I2332" s="4">
        <v>39465</v>
      </c>
      <c r="J2332" s="4" t="s">
        <v>66</v>
      </c>
      <c r="K2332" s="4" t="s">
        <v>36</v>
      </c>
      <c r="L2332" s="4" t="s">
        <v>56</v>
      </c>
      <c r="M2332" s="6" t="s">
        <v>48</v>
      </c>
      <c r="N2332" s="4">
        <v>8</v>
      </c>
      <c r="O2332" s="4" t="s">
        <v>59</v>
      </c>
      <c r="P2332" s="4" t="s">
        <v>28</v>
      </c>
      <c r="Q2332" s="4" t="s">
        <v>51</v>
      </c>
    </row>
    <row r="2333" spans="1:17" ht="14.25" customHeight="1" x14ac:dyDescent="0.35">
      <c r="A2333" s="4" t="s">
        <v>1423</v>
      </c>
      <c r="B2333" s="7">
        <v>45591</v>
      </c>
      <c r="C2333" s="4" t="s">
        <v>53</v>
      </c>
      <c r="D2333" s="4" t="s">
        <v>32</v>
      </c>
      <c r="E2333" s="4" t="s">
        <v>63</v>
      </c>
      <c r="F2333" s="4" t="s">
        <v>69</v>
      </c>
      <c r="G2333" s="4">
        <v>2020</v>
      </c>
      <c r="H2333" s="4" t="s">
        <v>44</v>
      </c>
      <c r="I2333" s="4">
        <v>43800</v>
      </c>
      <c r="J2333" s="4" t="s">
        <v>23</v>
      </c>
      <c r="K2333" s="4" t="s">
        <v>77</v>
      </c>
      <c r="L2333" s="4" t="s">
        <v>47</v>
      </c>
      <c r="M2333" s="6" t="s">
        <v>25</v>
      </c>
      <c r="N2333" s="4" t="s">
        <v>49</v>
      </c>
      <c r="O2333" s="4" t="s">
        <v>74</v>
      </c>
      <c r="P2333" s="4" t="s">
        <v>28</v>
      </c>
      <c r="Q2333" s="4" t="s">
        <v>70</v>
      </c>
    </row>
    <row r="2334" spans="1:17" ht="14.25" customHeight="1" x14ac:dyDescent="0.35">
      <c r="A2334" s="4" t="s">
        <v>1202</v>
      </c>
      <c r="B2334" s="7">
        <v>45547</v>
      </c>
      <c r="C2334" s="4" t="s">
        <v>18</v>
      </c>
      <c r="D2334" s="4" t="s">
        <v>19</v>
      </c>
      <c r="E2334" s="4" t="s">
        <v>20</v>
      </c>
      <c r="F2334" s="4" t="s">
        <v>43</v>
      </c>
      <c r="G2334" s="4">
        <v>2022</v>
      </c>
      <c r="H2334" s="4" t="s">
        <v>34</v>
      </c>
      <c r="I2334" s="4">
        <v>39375</v>
      </c>
      <c r="J2334" s="4" t="s">
        <v>23</v>
      </c>
      <c r="K2334" s="4" t="s">
        <v>46</v>
      </c>
      <c r="L2334" s="4" t="s">
        <v>24</v>
      </c>
      <c r="M2334" s="6" t="s">
        <v>38</v>
      </c>
      <c r="N2334" s="4" t="s">
        <v>49</v>
      </c>
      <c r="O2334" s="4" t="s">
        <v>39</v>
      </c>
      <c r="P2334" s="4" t="s">
        <v>28</v>
      </c>
      <c r="Q2334" s="4" t="s">
        <v>70</v>
      </c>
    </row>
    <row r="2335" spans="1:17" ht="14.25" customHeight="1" x14ac:dyDescent="0.35">
      <c r="A2335" s="4" t="s">
        <v>1438</v>
      </c>
      <c r="B2335" s="7">
        <v>45392</v>
      </c>
      <c r="C2335" s="4" t="s">
        <v>53</v>
      </c>
      <c r="D2335" s="4" t="s">
        <v>84</v>
      </c>
      <c r="E2335" s="4" t="s">
        <v>73</v>
      </c>
      <c r="F2335" s="4" t="s">
        <v>43</v>
      </c>
      <c r="G2335" s="4">
        <v>2022</v>
      </c>
      <c r="H2335" s="4" t="s">
        <v>54</v>
      </c>
      <c r="I2335" s="4">
        <v>17480</v>
      </c>
      <c r="J2335" s="4" t="s">
        <v>35</v>
      </c>
      <c r="K2335" s="4" t="s">
        <v>77</v>
      </c>
      <c r="L2335" s="4" t="s">
        <v>24</v>
      </c>
      <c r="M2335" s="6" t="s">
        <v>48</v>
      </c>
      <c r="N2335" s="4" t="s">
        <v>58</v>
      </c>
      <c r="O2335" s="4" t="s">
        <v>74</v>
      </c>
      <c r="P2335" s="4" t="s">
        <v>28</v>
      </c>
      <c r="Q2335" s="4" t="s">
        <v>70</v>
      </c>
    </row>
    <row r="2336" spans="1:17" ht="14.25" customHeight="1" x14ac:dyDescent="0.35">
      <c r="A2336" s="4" t="s">
        <v>1770</v>
      </c>
      <c r="B2336" s="7">
        <v>45519</v>
      </c>
      <c r="C2336" s="4" t="s">
        <v>42</v>
      </c>
      <c r="D2336" s="4" t="s">
        <v>32</v>
      </c>
      <c r="E2336" s="4" t="s">
        <v>63</v>
      </c>
      <c r="F2336" s="4" t="s">
        <v>90</v>
      </c>
      <c r="G2336" s="4">
        <v>2018</v>
      </c>
      <c r="H2336" s="4" t="s">
        <v>65</v>
      </c>
      <c r="I2336" s="4">
        <v>21825</v>
      </c>
      <c r="J2336" s="4" t="s">
        <v>45</v>
      </c>
      <c r="K2336" s="4" t="s">
        <v>36</v>
      </c>
      <c r="L2336" s="4" t="s">
        <v>56</v>
      </c>
      <c r="M2336" s="6" t="s">
        <v>38</v>
      </c>
      <c r="N2336" s="4" t="s">
        <v>26</v>
      </c>
      <c r="O2336" s="4" t="s">
        <v>74</v>
      </c>
      <c r="P2336" s="4" t="s">
        <v>50</v>
      </c>
      <c r="Q2336" s="4" t="s">
        <v>51</v>
      </c>
    </row>
    <row r="2337" spans="1:17" ht="14.25" customHeight="1" x14ac:dyDescent="0.35">
      <c r="A2337" s="4" t="s">
        <v>1343</v>
      </c>
      <c r="B2337" s="7">
        <v>45564</v>
      </c>
      <c r="C2337" s="4" t="s">
        <v>53</v>
      </c>
      <c r="D2337" s="4" t="s">
        <v>62</v>
      </c>
      <c r="E2337" s="4" t="s">
        <v>79</v>
      </c>
      <c r="F2337" s="4" t="s">
        <v>81</v>
      </c>
      <c r="G2337" s="4">
        <v>2020</v>
      </c>
      <c r="H2337" s="4" t="s">
        <v>65</v>
      </c>
      <c r="I2337" s="4">
        <v>21250</v>
      </c>
      <c r="J2337" s="4" t="s">
        <v>23</v>
      </c>
      <c r="K2337" s="4" t="s">
        <v>77</v>
      </c>
      <c r="L2337" s="4" t="s">
        <v>37</v>
      </c>
      <c r="M2337" s="6" t="s">
        <v>38</v>
      </c>
      <c r="N2337" s="4" t="s">
        <v>58</v>
      </c>
      <c r="O2337" s="4" t="s">
        <v>59</v>
      </c>
      <c r="P2337" s="4" t="s">
        <v>40</v>
      </c>
      <c r="Q2337" s="4" t="s">
        <v>29</v>
      </c>
    </row>
    <row r="2338" spans="1:17" ht="14.25" customHeight="1" x14ac:dyDescent="0.35">
      <c r="A2338" s="4" t="s">
        <v>1771</v>
      </c>
      <c r="B2338" s="7">
        <v>45519</v>
      </c>
      <c r="C2338" s="4" t="s">
        <v>42</v>
      </c>
      <c r="D2338" s="4" t="s">
        <v>32</v>
      </c>
      <c r="E2338" s="4" t="s">
        <v>20</v>
      </c>
      <c r="F2338" s="4" t="s">
        <v>64</v>
      </c>
      <c r="G2338" s="4">
        <v>2020</v>
      </c>
      <c r="H2338" s="4" t="s">
        <v>44</v>
      </c>
      <c r="I2338" s="4">
        <v>40500</v>
      </c>
      <c r="J2338" s="4" t="s">
        <v>66</v>
      </c>
      <c r="K2338" s="4" t="s">
        <v>46</v>
      </c>
      <c r="L2338" s="4" t="s">
        <v>56</v>
      </c>
      <c r="M2338" s="6" t="s">
        <v>57</v>
      </c>
      <c r="N2338" s="4" t="s">
        <v>49</v>
      </c>
      <c r="O2338" s="4" t="s">
        <v>82</v>
      </c>
      <c r="P2338" s="4" t="s">
        <v>28</v>
      </c>
      <c r="Q2338" s="4" t="s">
        <v>60</v>
      </c>
    </row>
    <row r="2339" spans="1:17" ht="14.25" customHeight="1" x14ac:dyDescent="0.35">
      <c r="A2339" s="4" t="s">
        <v>1142</v>
      </c>
      <c r="B2339" s="7">
        <v>45490</v>
      </c>
      <c r="C2339" s="4" t="s">
        <v>42</v>
      </c>
      <c r="D2339" s="4" t="s">
        <v>62</v>
      </c>
      <c r="E2339" s="4" t="s">
        <v>20</v>
      </c>
      <c r="F2339" s="4" t="s">
        <v>69</v>
      </c>
      <c r="G2339" s="4">
        <v>2019</v>
      </c>
      <c r="H2339" s="4" t="s">
        <v>44</v>
      </c>
      <c r="I2339" s="4">
        <v>40000</v>
      </c>
      <c r="J2339" s="4" t="s">
        <v>23</v>
      </c>
      <c r="K2339" s="4" t="s">
        <v>36</v>
      </c>
      <c r="L2339" s="4" t="s">
        <v>56</v>
      </c>
      <c r="M2339" s="6" t="s">
        <v>48</v>
      </c>
      <c r="N2339" s="4" t="s">
        <v>26</v>
      </c>
      <c r="O2339" s="4" t="s">
        <v>74</v>
      </c>
      <c r="P2339" s="4" t="s">
        <v>28</v>
      </c>
      <c r="Q2339" s="4" t="s">
        <v>70</v>
      </c>
    </row>
    <row r="2340" spans="1:17" ht="14.25" customHeight="1" x14ac:dyDescent="0.35">
      <c r="A2340" s="4" t="s">
        <v>1772</v>
      </c>
      <c r="B2340" s="7">
        <v>45335</v>
      </c>
      <c r="C2340" s="4" t="s">
        <v>53</v>
      </c>
      <c r="D2340" s="4" t="s">
        <v>19</v>
      </c>
      <c r="E2340" s="4" t="s">
        <v>86</v>
      </c>
      <c r="F2340" s="4" t="s">
        <v>43</v>
      </c>
      <c r="G2340" s="4">
        <v>2018</v>
      </c>
      <c r="H2340" s="4" t="s">
        <v>34</v>
      </c>
      <c r="I2340" s="4">
        <v>35100</v>
      </c>
      <c r="J2340" s="4" t="s">
        <v>45</v>
      </c>
      <c r="K2340" s="4" t="s">
        <v>42</v>
      </c>
      <c r="L2340" s="4" t="s">
        <v>56</v>
      </c>
      <c r="M2340" s="6" t="s">
        <v>25</v>
      </c>
      <c r="N2340" s="4" t="s">
        <v>26</v>
      </c>
      <c r="O2340" s="4" t="s">
        <v>27</v>
      </c>
      <c r="P2340" s="4" t="s">
        <v>28</v>
      </c>
      <c r="Q2340" s="4" t="s">
        <v>29</v>
      </c>
    </row>
    <row r="2341" spans="1:17" ht="14.25" customHeight="1" x14ac:dyDescent="0.35">
      <c r="A2341" s="4" t="s">
        <v>1199</v>
      </c>
      <c r="B2341" s="7">
        <v>45505</v>
      </c>
      <c r="C2341" s="4" t="s">
        <v>53</v>
      </c>
      <c r="D2341" s="4" t="s">
        <v>84</v>
      </c>
      <c r="E2341" s="4" t="s">
        <v>89</v>
      </c>
      <c r="F2341" s="4" t="s">
        <v>43</v>
      </c>
      <c r="G2341" s="4">
        <v>2018</v>
      </c>
      <c r="H2341" s="4" t="s">
        <v>34</v>
      </c>
      <c r="I2341" s="4">
        <v>33750</v>
      </c>
      <c r="J2341" s="4" t="s">
        <v>35</v>
      </c>
      <c r="K2341" s="4" t="s">
        <v>77</v>
      </c>
      <c r="L2341" s="4" t="s">
        <v>56</v>
      </c>
      <c r="M2341" s="6" t="s">
        <v>57</v>
      </c>
      <c r="N2341" s="4" t="s">
        <v>49</v>
      </c>
      <c r="O2341" s="4" t="s">
        <v>39</v>
      </c>
      <c r="P2341" s="4" t="s">
        <v>40</v>
      </c>
      <c r="Q2341" s="4" t="s">
        <v>51</v>
      </c>
    </row>
    <row r="2342" spans="1:17" ht="14.25" customHeight="1" x14ac:dyDescent="0.35">
      <c r="A2342" s="4" t="s">
        <v>812</v>
      </c>
      <c r="B2342" s="7">
        <v>45500</v>
      </c>
      <c r="C2342" s="4" t="s">
        <v>31</v>
      </c>
      <c r="D2342" s="4" t="s">
        <v>62</v>
      </c>
      <c r="E2342" s="4" t="s">
        <v>20</v>
      </c>
      <c r="F2342" s="4" t="s">
        <v>64</v>
      </c>
      <c r="G2342" s="4">
        <v>2021</v>
      </c>
      <c r="H2342" s="4" t="s">
        <v>22</v>
      </c>
      <c r="I2342" s="4">
        <v>26400</v>
      </c>
      <c r="J2342" s="4" t="s">
        <v>45</v>
      </c>
      <c r="K2342" s="4" t="s">
        <v>77</v>
      </c>
      <c r="L2342" s="4" t="s">
        <v>87</v>
      </c>
      <c r="M2342" s="6" t="s">
        <v>38</v>
      </c>
      <c r="N2342" s="4">
        <v>8</v>
      </c>
      <c r="O2342" s="4" t="s">
        <v>59</v>
      </c>
      <c r="P2342" s="4" t="s">
        <v>50</v>
      </c>
      <c r="Q2342" s="4" t="s">
        <v>51</v>
      </c>
    </row>
    <row r="2343" spans="1:17" ht="14.25" customHeight="1" x14ac:dyDescent="0.35">
      <c r="A2343" s="4" t="s">
        <v>1773</v>
      </c>
      <c r="B2343" s="7">
        <v>45575</v>
      </c>
      <c r="C2343" s="4" t="s">
        <v>18</v>
      </c>
      <c r="D2343" s="4" t="s">
        <v>72</v>
      </c>
      <c r="E2343" s="4" t="s">
        <v>33</v>
      </c>
      <c r="F2343" s="4" t="s">
        <v>64</v>
      </c>
      <c r="G2343" s="4">
        <v>2020</v>
      </c>
      <c r="H2343" s="4" t="s">
        <v>34</v>
      </c>
      <c r="I2343" s="4">
        <v>39555</v>
      </c>
      <c r="J2343" s="4" t="s">
        <v>35</v>
      </c>
      <c r="K2343" s="4" t="s">
        <v>18</v>
      </c>
      <c r="L2343" s="4" t="s">
        <v>47</v>
      </c>
      <c r="M2343" s="6" t="s">
        <v>25</v>
      </c>
      <c r="N2343" s="4" t="s">
        <v>26</v>
      </c>
      <c r="O2343" s="4" t="s">
        <v>39</v>
      </c>
      <c r="P2343" s="4" t="s">
        <v>40</v>
      </c>
      <c r="Q2343" s="4" t="s">
        <v>70</v>
      </c>
    </row>
    <row r="2344" spans="1:17" ht="14.25" customHeight="1" x14ac:dyDescent="0.35">
      <c r="A2344" s="4" t="s">
        <v>274</v>
      </c>
      <c r="B2344" s="5">
        <v>45581</v>
      </c>
      <c r="C2344" s="4" t="s">
        <v>18</v>
      </c>
      <c r="D2344" s="4" t="s">
        <v>32</v>
      </c>
      <c r="E2344" s="4" t="s">
        <v>20</v>
      </c>
      <c r="F2344" s="4" t="s">
        <v>21</v>
      </c>
      <c r="G2344" s="4">
        <v>2019</v>
      </c>
      <c r="H2344" s="4" t="s">
        <v>34</v>
      </c>
      <c r="I2344" s="4">
        <v>39510</v>
      </c>
      <c r="J2344" s="4" t="s">
        <v>66</v>
      </c>
      <c r="K2344" s="4" t="s">
        <v>46</v>
      </c>
      <c r="L2344" s="4" t="s">
        <v>87</v>
      </c>
      <c r="M2344" s="6" t="s">
        <v>48</v>
      </c>
      <c r="N2344" s="4">
        <v>8</v>
      </c>
      <c r="O2344" s="4" t="s">
        <v>82</v>
      </c>
      <c r="P2344" s="4" t="s">
        <v>50</v>
      </c>
      <c r="Q2344" s="4" t="s">
        <v>60</v>
      </c>
    </row>
    <row r="2345" spans="1:17" ht="14.25" customHeight="1" x14ac:dyDescent="0.35">
      <c r="A2345" s="4" t="s">
        <v>1656</v>
      </c>
      <c r="B2345" s="5">
        <v>45383</v>
      </c>
      <c r="C2345" s="4" t="s">
        <v>42</v>
      </c>
      <c r="D2345" s="4" t="s">
        <v>62</v>
      </c>
      <c r="E2345" s="4" t="s">
        <v>20</v>
      </c>
      <c r="F2345" s="4" t="s">
        <v>64</v>
      </c>
      <c r="G2345" s="4">
        <v>2021</v>
      </c>
      <c r="H2345" s="4" t="s">
        <v>54</v>
      </c>
      <c r="I2345" s="4">
        <v>17540</v>
      </c>
      <c r="J2345" s="4" t="s">
        <v>66</v>
      </c>
      <c r="K2345" s="4" t="s">
        <v>42</v>
      </c>
      <c r="L2345" s="4" t="s">
        <v>87</v>
      </c>
      <c r="M2345" s="6" t="s">
        <v>38</v>
      </c>
      <c r="N2345" s="4" t="s">
        <v>49</v>
      </c>
      <c r="O2345" s="4" t="s">
        <v>59</v>
      </c>
      <c r="P2345" s="4" t="s">
        <v>28</v>
      </c>
      <c r="Q2345" s="4" t="s">
        <v>60</v>
      </c>
    </row>
    <row r="2346" spans="1:17" ht="14.25" customHeight="1" x14ac:dyDescent="0.35">
      <c r="A2346" s="4" t="s">
        <v>1774</v>
      </c>
      <c r="B2346" s="5">
        <v>45338</v>
      </c>
      <c r="C2346" s="4" t="s">
        <v>53</v>
      </c>
      <c r="D2346" s="4" t="s">
        <v>72</v>
      </c>
      <c r="E2346" s="4" t="s">
        <v>63</v>
      </c>
      <c r="F2346" s="4" t="s">
        <v>43</v>
      </c>
      <c r="G2346" s="4">
        <v>2022</v>
      </c>
      <c r="H2346" s="4" t="s">
        <v>65</v>
      </c>
      <c r="I2346" s="4">
        <v>21900</v>
      </c>
      <c r="J2346" s="4" t="s">
        <v>55</v>
      </c>
      <c r="K2346" s="4" t="s">
        <v>18</v>
      </c>
      <c r="L2346" s="4" t="s">
        <v>24</v>
      </c>
      <c r="M2346" s="6" t="s">
        <v>57</v>
      </c>
      <c r="N2346" s="4" t="s">
        <v>67</v>
      </c>
      <c r="O2346" s="4" t="s">
        <v>74</v>
      </c>
      <c r="P2346" s="4" t="s">
        <v>28</v>
      </c>
      <c r="Q2346" s="4" t="s">
        <v>51</v>
      </c>
    </row>
    <row r="2347" spans="1:17" ht="14.25" customHeight="1" x14ac:dyDescent="0.35">
      <c r="A2347" s="4" t="s">
        <v>1775</v>
      </c>
      <c r="B2347" s="5">
        <v>45482</v>
      </c>
      <c r="C2347" s="4" t="s">
        <v>53</v>
      </c>
      <c r="D2347" s="4" t="s">
        <v>72</v>
      </c>
      <c r="E2347" s="4" t="s">
        <v>20</v>
      </c>
      <c r="F2347" s="4" t="s">
        <v>81</v>
      </c>
      <c r="G2347" s="4">
        <v>2020</v>
      </c>
      <c r="H2347" s="4" t="s">
        <v>34</v>
      </c>
      <c r="I2347" s="4">
        <v>39375</v>
      </c>
      <c r="J2347" s="4" t="s">
        <v>45</v>
      </c>
      <c r="K2347" s="4" t="s">
        <v>36</v>
      </c>
      <c r="L2347" s="4" t="s">
        <v>37</v>
      </c>
      <c r="M2347" s="6" t="s">
        <v>38</v>
      </c>
      <c r="N2347" s="4" t="s">
        <v>58</v>
      </c>
      <c r="O2347" s="4" t="s">
        <v>74</v>
      </c>
      <c r="P2347" s="4" t="s">
        <v>28</v>
      </c>
      <c r="Q2347" s="4" t="s">
        <v>70</v>
      </c>
    </row>
    <row r="2348" spans="1:17" ht="14.25" customHeight="1" x14ac:dyDescent="0.35">
      <c r="A2348" s="4" t="s">
        <v>1646</v>
      </c>
      <c r="B2348" s="5">
        <v>45606</v>
      </c>
      <c r="C2348" s="4" t="s">
        <v>31</v>
      </c>
      <c r="D2348" s="4" t="s">
        <v>62</v>
      </c>
      <c r="E2348" s="4" t="s">
        <v>73</v>
      </c>
      <c r="F2348" s="4" t="s">
        <v>64</v>
      </c>
      <c r="G2348" s="4">
        <v>2018</v>
      </c>
      <c r="H2348" s="4" t="s">
        <v>22</v>
      </c>
      <c r="I2348" s="4">
        <v>26220</v>
      </c>
      <c r="J2348" s="4" t="s">
        <v>35</v>
      </c>
      <c r="K2348" s="4" t="s">
        <v>77</v>
      </c>
      <c r="L2348" s="4" t="s">
        <v>47</v>
      </c>
      <c r="M2348" s="6" t="s">
        <v>38</v>
      </c>
      <c r="N2348" s="4" t="s">
        <v>49</v>
      </c>
      <c r="O2348" s="4" t="s">
        <v>59</v>
      </c>
      <c r="P2348" s="4" t="s">
        <v>28</v>
      </c>
      <c r="Q2348" s="4" t="s">
        <v>70</v>
      </c>
    </row>
    <row r="2349" spans="1:17" ht="14.25" customHeight="1" x14ac:dyDescent="0.35">
      <c r="A2349" s="4" t="s">
        <v>1391</v>
      </c>
      <c r="B2349" s="5">
        <v>45383</v>
      </c>
      <c r="C2349" s="4" t="s">
        <v>42</v>
      </c>
      <c r="D2349" s="4" t="s">
        <v>32</v>
      </c>
      <c r="E2349" s="4" t="s">
        <v>63</v>
      </c>
      <c r="F2349" s="4" t="s">
        <v>69</v>
      </c>
      <c r="G2349" s="4">
        <v>2020</v>
      </c>
      <c r="H2349" s="4" t="s">
        <v>34</v>
      </c>
      <c r="I2349" s="4">
        <v>39285</v>
      </c>
      <c r="J2349" s="4" t="s">
        <v>23</v>
      </c>
      <c r="K2349" s="4" t="s">
        <v>46</v>
      </c>
      <c r="L2349" s="4" t="s">
        <v>47</v>
      </c>
      <c r="M2349" s="6" t="s">
        <v>57</v>
      </c>
      <c r="N2349" s="4">
        <v>8</v>
      </c>
      <c r="O2349" s="4" t="s">
        <v>74</v>
      </c>
      <c r="P2349" s="4" t="s">
        <v>28</v>
      </c>
      <c r="Q2349" s="4" t="s">
        <v>51</v>
      </c>
    </row>
    <row r="2350" spans="1:17" ht="14.25" customHeight="1" x14ac:dyDescent="0.35">
      <c r="A2350" s="4" t="s">
        <v>1776</v>
      </c>
      <c r="B2350" s="5">
        <v>45603</v>
      </c>
      <c r="C2350" s="4" t="s">
        <v>42</v>
      </c>
      <c r="D2350" s="4" t="s">
        <v>84</v>
      </c>
      <c r="E2350" s="4" t="s">
        <v>79</v>
      </c>
      <c r="F2350" s="4" t="s">
        <v>64</v>
      </c>
      <c r="G2350" s="4">
        <v>2020</v>
      </c>
      <c r="H2350" s="4" t="s">
        <v>54</v>
      </c>
      <c r="I2350" s="4">
        <v>17000</v>
      </c>
      <c r="J2350" s="4" t="s">
        <v>35</v>
      </c>
      <c r="K2350" s="4" t="s">
        <v>18</v>
      </c>
      <c r="L2350" s="4" t="s">
        <v>47</v>
      </c>
      <c r="M2350" s="6" t="s">
        <v>38</v>
      </c>
      <c r="N2350" s="4" t="s">
        <v>26</v>
      </c>
      <c r="O2350" s="4" t="s">
        <v>82</v>
      </c>
      <c r="P2350" s="4" t="s">
        <v>50</v>
      </c>
      <c r="Q2350" s="4" t="s">
        <v>51</v>
      </c>
    </row>
    <row r="2351" spans="1:17" ht="14.25" customHeight="1" x14ac:dyDescent="0.35">
      <c r="A2351" s="4" t="s">
        <v>199</v>
      </c>
      <c r="B2351" s="5">
        <v>45401</v>
      </c>
      <c r="C2351" s="4" t="s">
        <v>53</v>
      </c>
      <c r="D2351" s="4" t="s">
        <v>84</v>
      </c>
      <c r="E2351" s="4" t="s">
        <v>20</v>
      </c>
      <c r="F2351" s="4" t="s">
        <v>43</v>
      </c>
      <c r="G2351" s="4">
        <v>2022</v>
      </c>
      <c r="H2351" s="4" t="s">
        <v>44</v>
      </c>
      <c r="I2351" s="4">
        <v>40500</v>
      </c>
      <c r="J2351" s="4" t="s">
        <v>23</v>
      </c>
      <c r="K2351" s="4" t="s">
        <v>18</v>
      </c>
      <c r="L2351" s="4" t="s">
        <v>56</v>
      </c>
      <c r="M2351" s="6" t="s">
        <v>57</v>
      </c>
      <c r="N2351" s="4">
        <v>8</v>
      </c>
      <c r="O2351" s="4" t="s">
        <v>27</v>
      </c>
      <c r="P2351" s="4" t="s">
        <v>40</v>
      </c>
      <c r="Q2351" s="4" t="s">
        <v>60</v>
      </c>
    </row>
    <row r="2352" spans="1:17" ht="14.25" customHeight="1" x14ac:dyDescent="0.35">
      <c r="A2352" s="4" t="s">
        <v>1777</v>
      </c>
      <c r="B2352" s="5">
        <v>45535</v>
      </c>
      <c r="C2352" s="4" t="s">
        <v>18</v>
      </c>
      <c r="D2352" s="4" t="s">
        <v>32</v>
      </c>
      <c r="E2352" s="4" t="s">
        <v>20</v>
      </c>
      <c r="F2352" s="4" t="s">
        <v>21</v>
      </c>
      <c r="G2352" s="4">
        <v>2019</v>
      </c>
      <c r="H2352" s="4" t="s">
        <v>54</v>
      </c>
      <c r="I2352" s="4">
        <v>16000</v>
      </c>
      <c r="J2352" s="4" t="s">
        <v>55</v>
      </c>
      <c r="K2352" s="4" t="s">
        <v>18</v>
      </c>
      <c r="L2352" s="4" t="s">
        <v>87</v>
      </c>
      <c r="M2352" s="6" t="s">
        <v>48</v>
      </c>
      <c r="N2352" s="4" t="s">
        <v>49</v>
      </c>
      <c r="O2352" s="4" t="s">
        <v>27</v>
      </c>
      <c r="P2352" s="4" t="s">
        <v>28</v>
      </c>
      <c r="Q2352" s="4" t="s">
        <v>29</v>
      </c>
    </row>
    <row r="2353" spans="1:17" ht="14.25" customHeight="1" x14ac:dyDescent="0.35">
      <c r="A2353" s="4" t="s">
        <v>679</v>
      </c>
      <c r="B2353" s="5">
        <v>45380</v>
      </c>
      <c r="C2353" s="4" t="s">
        <v>18</v>
      </c>
      <c r="D2353" s="4" t="s">
        <v>32</v>
      </c>
      <c r="E2353" s="4" t="s">
        <v>86</v>
      </c>
      <c r="F2353" s="4" t="s">
        <v>69</v>
      </c>
      <c r="G2353" s="4">
        <v>2019</v>
      </c>
      <c r="H2353" s="4" t="s">
        <v>22</v>
      </c>
      <c r="I2353" s="4">
        <v>23400</v>
      </c>
      <c r="J2353" s="4" t="s">
        <v>45</v>
      </c>
      <c r="K2353" s="4" t="s">
        <v>42</v>
      </c>
      <c r="L2353" s="4" t="s">
        <v>87</v>
      </c>
      <c r="M2353" s="6" t="s">
        <v>38</v>
      </c>
      <c r="N2353" s="4">
        <v>8</v>
      </c>
      <c r="O2353" s="4" t="s">
        <v>74</v>
      </c>
      <c r="P2353" s="4" t="s">
        <v>28</v>
      </c>
      <c r="Q2353" s="4" t="s">
        <v>51</v>
      </c>
    </row>
    <row r="2354" spans="1:17" ht="14.25" customHeight="1" x14ac:dyDescent="0.35">
      <c r="A2354" s="4" t="s">
        <v>1778</v>
      </c>
      <c r="B2354" s="5">
        <v>45378</v>
      </c>
      <c r="C2354" s="4" t="s">
        <v>76</v>
      </c>
      <c r="D2354" s="4" t="s">
        <v>72</v>
      </c>
      <c r="E2354" s="4" t="s">
        <v>89</v>
      </c>
      <c r="F2354" s="4" t="s">
        <v>43</v>
      </c>
      <c r="G2354" s="4">
        <v>2019</v>
      </c>
      <c r="H2354" s="4" t="s">
        <v>44</v>
      </c>
      <c r="I2354" s="4">
        <v>37500</v>
      </c>
      <c r="J2354" s="4" t="s">
        <v>23</v>
      </c>
      <c r="K2354" s="4" t="s">
        <v>18</v>
      </c>
      <c r="L2354" s="4" t="s">
        <v>47</v>
      </c>
      <c r="M2354" s="6" t="s">
        <v>38</v>
      </c>
      <c r="N2354" s="4" t="s">
        <v>26</v>
      </c>
      <c r="O2354" s="4" t="s">
        <v>59</v>
      </c>
      <c r="P2354" s="4" t="s">
        <v>28</v>
      </c>
      <c r="Q2354" s="4" t="s">
        <v>60</v>
      </c>
    </row>
    <row r="2355" spans="1:17" ht="14.25" customHeight="1" x14ac:dyDescent="0.35">
      <c r="A2355" s="4" t="s">
        <v>1779</v>
      </c>
      <c r="B2355" s="5">
        <v>45294</v>
      </c>
      <c r="C2355" s="4" t="s">
        <v>31</v>
      </c>
      <c r="D2355" s="4" t="s">
        <v>19</v>
      </c>
      <c r="E2355" s="4" t="s">
        <v>20</v>
      </c>
      <c r="F2355" s="4" t="s">
        <v>21</v>
      </c>
      <c r="G2355" s="4">
        <v>2021</v>
      </c>
      <c r="H2355" s="4" t="s">
        <v>65</v>
      </c>
      <c r="I2355" s="4">
        <v>22000</v>
      </c>
      <c r="J2355" s="4" t="s">
        <v>55</v>
      </c>
      <c r="K2355" s="4" t="s">
        <v>18</v>
      </c>
      <c r="L2355" s="4" t="s">
        <v>47</v>
      </c>
      <c r="M2355" s="6" t="s">
        <v>38</v>
      </c>
      <c r="N2355" s="4">
        <v>8</v>
      </c>
      <c r="O2355" s="4" t="s">
        <v>82</v>
      </c>
      <c r="P2355" s="4" t="s">
        <v>40</v>
      </c>
      <c r="Q2355" s="4" t="s">
        <v>70</v>
      </c>
    </row>
    <row r="2356" spans="1:17" ht="14.25" customHeight="1" x14ac:dyDescent="0.35">
      <c r="A2356" s="4" t="s">
        <v>1505</v>
      </c>
      <c r="B2356" s="7">
        <v>45369</v>
      </c>
      <c r="C2356" s="4" t="s">
        <v>18</v>
      </c>
      <c r="D2356" s="4" t="s">
        <v>72</v>
      </c>
      <c r="E2356" s="4" t="s">
        <v>33</v>
      </c>
      <c r="F2356" s="4" t="s">
        <v>21</v>
      </c>
      <c r="G2356" s="4">
        <v>2019</v>
      </c>
      <c r="H2356" s="4" t="s">
        <v>22</v>
      </c>
      <c r="I2356" s="4">
        <v>26370</v>
      </c>
      <c r="J2356" s="4" t="s">
        <v>66</v>
      </c>
      <c r="K2356" s="4" t="s">
        <v>46</v>
      </c>
      <c r="L2356" s="4" t="s">
        <v>24</v>
      </c>
      <c r="M2356" s="6" t="s">
        <v>57</v>
      </c>
      <c r="N2356" s="4" t="s">
        <v>26</v>
      </c>
      <c r="O2356" s="4" t="s">
        <v>74</v>
      </c>
      <c r="P2356" s="4" t="s">
        <v>50</v>
      </c>
      <c r="Q2356" s="4" t="s">
        <v>60</v>
      </c>
    </row>
    <row r="2357" spans="1:17" ht="14.25" customHeight="1" x14ac:dyDescent="0.35">
      <c r="A2357" s="4" t="s">
        <v>1244</v>
      </c>
      <c r="B2357" s="7">
        <v>45508</v>
      </c>
      <c r="C2357" s="4" t="s">
        <v>76</v>
      </c>
      <c r="D2357" s="4" t="s">
        <v>32</v>
      </c>
      <c r="E2357" s="4" t="s">
        <v>20</v>
      </c>
      <c r="F2357" s="4" t="s">
        <v>69</v>
      </c>
      <c r="G2357" s="4">
        <v>2021</v>
      </c>
      <c r="H2357" s="4" t="s">
        <v>22</v>
      </c>
      <c r="I2357" s="4">
        <v>26340</v>
      </c>
      <c r="J2357" s="4" t="s">
        <v>35</v>
      </c>
      <c r="K2357" s="4" t="s">
        <v>42</v>
      </c>
      <c r="L2357" s="4" t="s">
        <v>87</v>
      </c>
      <c r="M2357" s="6" t="s">
        <v>57</v>
      </c>
      <c r="N2357" s="4" t="s">
        <v>58</v>
      </c>
      <c r="O2357" s="4" t="s">
        <v>59</v>
      </c>
      <c r="P2357" s="4" t="s">
        <v>40</v>
      </c>
      <c r="Q2357" s="4" t="s">
        <v>51</v>
      </c>
    </row>
    <row r="2358" spans="1:17" ht="14.25" customHeight="1" x14ac:dyDescent="0.35">
      <c r="A2358" s="4" t="s">
        <v>1780</v>
      </c>
      <c r="B2358" s="5">
        <v>45386</v>
      </c>
      <c r="C2358" s="4" t="s">
        <v>42</v>
      </c>
      <c r="D2358" s="4" t="s">
        <v>19</v>
      </c>
      <c r="E2358" s="4" t="s">
        <v>20</v>
      </c>
      <c r="F2358" s="4" t="s">
        <v>21</v>
      </c>
      <c r="G2358" s="4">
        <v>2022</v>
      </c>
      <c r="H2358" s="4" t="s">
        <v>34</v>
      </c>
      <c r="I2358" s="4">
        <v>39465</v>
      </c>
      <c r="J2358" s="4" t="s">
        <v>55</v>
      </c>
      <c r="K2358" s="4" t="s">
        <v>42</v>
      </c>
      <c r="L2358" s="4" t="s">
        <v>47</v>
      </c>
      <c r="M2358" s="6" t="s">
        <v>57</v>
      </c>
      <c r="N2358" s="4" t="s">
        <v>58</v>
      </c>
      <c r="O2358" s="4" t="s">
        <v>82</v>
      </c>
      <c r="P2358" s="4" t="s">
        <v>50</v>
      </c>
      <c r="Q2358" s="4" t="s">
        <v>51</v>
      </c>
    </row>
    <row r="2359" spans="1:17" ht="14.25" customHeight="1" x14ac:dyDescent="0.35">
      <c r="A2359" s="4" t="s">
        <v>1781</v>
      </c>
      <c r="B2359" s="5">
        <v>45406</v>
      </c>
      <c r="C2359" s="4" t="s">
        <v>53</v>
      </c>
      <c r="D2359" s="4" t="s">
        <v>32</v>
      </c>
      <c r="E2359" s="4" t="s">
        <v>63</v>
      </c>
      <c r="F2359" s="4" t="s">
        <v>64</v>
      </c>
      <c r="G2359" s="4">
        <v>2020</v>
      </c>
      <c r="H2359" s="4" t="s">
        <v>22</v>
      </c>
      <c r="I2359" s="4">
        <v>26280</v>
      </c>
      <c r="J2359" s="4" t="s">
        <v>23</v>
      </c>
      <c r="K2359" s="4" t="s">
        <v>77</v>
      </c>
      <c r="L2359" s="4" t="s">
        <v>87</v>
      </c>
      <c r="M2359" s="6" t="s">
        <v>38</v>
      </c>
      <c r="N2359" s="4" t="s">
        <v>49</v>
      </c>
      <c r="O2359" s="4" t="s">
        <v>74</v>
      </c>
      <c r="P2359" s="4" t="s">
        <v>28</v>
      </c>
      <c r="Q2359" s="4" t="s">
        <v>29</v>
      </c>
    </row>
    <row r="2360" spans="1:17" ht="14.25" customHeight="1" x14ac:dyDescent="0.35">
      <c r="A2360" s="4" t="s">
        <v>958</v>
      </c>
      <c r="B2360" s="5">
        <v>45449</v>
      </c>
      <c r="C2360" s="4" t="s">
        <v>31</v>
      </c>
      <c r="D2360" s="4" t="s">
        <v>62</v>
      </c>
      <c r="E2360" s="4" t="s">
        <v>20</v>
      </c>
      <c r="F2360" s="4" t="s">
        <v>90</v>
      </c>
      <c r="G2360" s="4">
        <v>2021</v>
      </c>
      <c r="H2360" s="4" t="s">
        <v>65</v>
      </c>
      <c r="I2360" s="4">
        <v>21875</v>
      </c>
      <c r="J2360" s="4" t="s">
        <v>66</v>
      </c>
      <c r="K2360" s="4" t="s">
        <v>36</v>
      </c>
      <c r="L2360" s="4" t="s">
        <v>87</v>
      </c>
      <c r="M2360" s="6" t="s">
        <v>38</v>
      </c>
      <c r="N2360" s="4" t="s">
        <v>49</v>
      </c>
      <c r="O2360" s="4" t="s">
        <v>39</v>
      </c>
      <c r="P2360" s="4" t="s">
        <v>28</v>
      </c>
      <c r="Q2360" s="4" t="s">
        <v>51</v>
      </c>
    </row>
    <row r="2361" spans="1:17" ht="14.25" customHeight="1" x14ac:dyDescent="0.35">
      <c r="A2361" s="4" t="s">
        <v>1782</v>
      </c>
      <c r="B2361" s="5">
        <v>45320</v>
      </c>
      <c r="C2361" s="4" t="s">
        <v>76</v>
      </c>
      <c r="D2361" s="4" t="s">
        <v>32</v>
      </c>
      <c r="E2361" s="4" t="s">
        <v>73</v>
      </c>
      <c r="F2361" s="4" t="s">
        <v>21</v>
      </c>
      <c r="G2361" s="4">
        <v>2022</v>
      </c>
      <c r="H2361" s="4" t="s">
        <v>65</v>
      </c>
      <c r="I2361" s="4">
        <v>21850</v>
      </c>
      <c r="J2361" s="4" t="s">
        <v>23</v>
      </c>
      <c r="K2361" s="4" t="s">
        <v>42</v>
      </c>
      <c r="L2361" s="4" t="s">
        <v>37</v>
      </c>
      <c r="M2361" s="6" t="s">
        <v>57</v>
      </c>
      <c r="N2361" s="4" t="s">
        <v>67</v>
      </c>
      <c r="O2361" s="4" t="s">
        <v>74</v>
      </c>
      <c r="P2361" s="4" t="s">
        <v>28</v>
      </c>
      <c r="Q2361" s="4" t="s">
        <v>51</v>
      </c>
    </row>
    <row r="2362" spans="1:17" ht="14.25" customHeight="1" x14ac:dyDescent="0.35">
      <c r="A2362" s="4" t="s">
        <v>332</v>
      </c>
      <c r="B2362" s="5">
        <v>45519</v>
      </c>
      <c r="C2362" s="4" t="s">
        <v>76</v>
      </c>
      <c r="D2362" s="4" t="s">
        <v>19</v>
      </c>
      <c r="E2362" s="4" t="s">
        <v>63</v>
      </c>
      <c r="F2362" s="4" t="s">
        <v>43</v>
      </c>
      <c r="G2362" s="4">
        <v>2021</v>
      </c>
      <c r="H2362" s="4" t="s">
        <v>65</v>
      </c>
      <c r="I2362" s="4">
        <v>21825</v>
      </c>
      <c r="J2362" s="4" t="s">
        <v>23</v>
      </c>
      <c r="K2362" s="4" t="s">
        <v>18</v>
      </c>
      <c r="L2362" s="4" t="s">
        <v>37</v>
      </c>
      <c r="M2362" s="6" t="s">
        <v>38</v>
      </c>
      <c r="N2362" s="4" t="s">
        <v>26</v>
      </c>
      <c r="O2362" s="4" t="s">
        <v>39</v>
      </c>
      <c r="P2362" s="4" t="s">
        <v>28</v>
      </c>
      <c r="Q2362" s="4" t="s">
        <v>51</v>
      </c>
    </row>
    <row r="2363" spans="1:17" ht="14.25" customHeight="1" x14ac:dyDescent="0.35">
      <c r="A2363" s="4" t="s">
        <v>1783</v>
      </c>
      <c r="B2363" s="5">
        <v>45296</v>
      </c>
      <c r="C2363" s="4" t="s">
        <v>53</v>
      </c>
      <c r="D2363" s="4" t="s">
        <v>84</v>
      </c>
      <c r="E2363" s="4" t="s">
        <v>79</v>
      </c>
      <c r="F2363" s="4" t="s">
        <v>64</v>
      </c>
      <c r="G2363" s="4">
        <v>2022</v>
      </c>
      <c r="H2363" s="4" t="s">
        <v>22</v>
      </c>
      <c r="I2363" s="4">
        <v>25500</v>
      </c>
      <c r="J2363" s="4" t="s">
        <v>35</v>
      </c>
      <c r="K2363" s="4" t="s">
        <v>18</v>
      </c>
      <c r="L2363" s="4" t="s">
        <v>47</v>
      </c>
      <c r="M2363" s="6" t="s">
        <v>25</v>
      </c>
      <c r="N2363" s="4" t="s">
        <v>49</v>
      </c>
      <c r="O2363" s="4" t="s">
        <v>59</v>
      </c>
      <c r="P2363" s="4" t="s">
        <v>28</v>
      </c>
      <c r="Q2363" s="4" t="s">
        <v>29</v>
      </c>
    </row>
    <row r="2364" spans="1:17" ht="14.25" customHeight="1" x14ac:dyDescent="0.35">
      <c r="A2364" s="4" t="s">
        <v>1784</v>
      </c>
      <c r="B2364" s="5">
        <v>45548</v>
      </c>
      <c r="C2364" s="4" t="s">
        <v>18</v>
      </c>
      <c r="D2364" s="4" t="s">
        <v>32</v>
      </c>
      <c r="E2364" s="4" t="s">
        <v>20</v>
      </c>
      <c r="F2364" s="4" t="s">
        <v>64</v>
      </c>
      <c r="G2364" s="4">
        <v>2019</v>
      </c>
      <c r="H2364" s="4" t="s">
        <v>54</v>
      </c>
      <c r="I2364" s="4">
        <v>16200</v>
      </c>
      <c r="J2364" s="4" t="s">
        <v>66</v>
      </c>
      <c r="K2364" s="4" t="s">
        <v>18</v>
      </c>
      <c r="L2364" s="4" t="s">
        <v>47</v>
      </c>
      <c r="M2364" s="6" t="s">
        <v>48</v>
      </c>
      <c r="N2364" s="4" t="s">
        <v>58</v>
      </c>
      <c r="O2364" s="4" t="s">
        <v>27</v>
      </c>
      <c r="P2364" s="4" t="s">
        <v>50</v>
      </c>
      <c r="Q2364" s="4" t="s">
        <v>60</v>
      </c>
    </row>
    <row r="2365" spans="1:17" ht="14.25" customHeight="1" x14ac:dyDescent="0.35">
      <c r="A2365" s="4" t="s">
        <v>1023</v>
      </c>
      <c r="B2365" s="5">
        <v>45636</v>
      </c>
      <c r="C2365" s="4" t="s">
        <v>76</v>
      </c>
      <c r="D2365" s="4" t="s">
        <v>72</v>
      </c>
      <c r="E2365" s="4" t="s">
        <v>20</v>
      </c>
      <c r="F2365" s="4" t="s">
        <v>43</v>
      </c>
      <c r="G2365" s="4">
        <v>2019</v>
      </c>
      <c r="H2365" s="4" t="s">
        <v>22</v>
      </c>
      <c r="I2365" s="4">
        <v>24000</v>
      </c>
      <c r="J2365" s="4" t="s">
        <v>45</v>
      </c>
      <c r="K2365" s="4" t="s">
        <v>42</v>
      </c>
      <c r="L2365" s="4" t="s">
        <v>87</v>
      </c>
      <c r="M2365" s="6" t="s">
        <v>48</v>
      </c>
      <c r="N2365" s="4" t="s">
        <v>26</v>
      </c>
      <c r="O2365" s="4" t="s">
        <v>39</v>
      </c>
      <c r="P2365" s="4" t="s">
        <v>40</v>
      </c>
      <c r="Q2365" s="4" t="s">
        <v>51</v>
      </c>
    </row>
    <row r="2366" spans="1:17" ht="14.25" customHeight="1" x14ac:dyDescent="0.35">
      <c r="A2366" s="4" t="s">
        <v>844</v>
      </c>
      <c r="B2366" s="5">
        <v>45523</v>
      </c>
      <c r="C2366" s="4" t="s">
        <v>18</v>
      </c>
      <c r="D2366" s="4" t="s">
        <v>32</v>
      </c>
      <c r="E2366" s="4" t="s">
        <v>86</v>
      </c>
      <c r="F2366" s="4" t="s">
        <v>90</v>
      </c>
      <c r="G2366" s="4">
        <v>2022</v>
      </c>
      <c r="H2366" s="4" t="s">
        <v>34</v>
      </c>
      <c r="I2366" s="4">
        <v>35100</v>
      </c>
      <c r="J2366" s="4" t="s">
        <v>35</v>
      </c>
      <c r="K2366" s="4" t="s">
        <v>46</v>
      </c>
      <c r="L2366" s="4" t="s">
        <v>87</v>
      </c>
      <c r="M2366" s="6" t="s">
        <v>48</v>
      </c>
      <c r="N2366" s="4" t="s">
        <v>67</v>
      </c>
      <c r="O2366" s="4" t="s">
        <v>27</v>
      </c>
      <c r="P2366" s="4" t="s">
        <v>28</v>
      </c>
      <c r="Q2366" s="4" t="s">
        <v>51</v>
      </c>
    </row>
    <row r="2367" spans="1:17" ht="14.25" customHeight="1" x14ac:dyDescent="0.35">
      <c r="A2367" s="4" t="s">
        <v>1011</v>
      </c>
      <c r="B2367" s="5">
        <v>45308</v>
      </c>
      <c r="C2367" s="4" t="s">
        <v>76</v>
      </c>
      <c r="D2367" s="4" t="s">
        <v>62</v>
      </c>
      <c r="E2367" s="4" t="s">
        <v>89</v>
      </c>
      <c r="F2367" s="4" t="s">
        <v>81</v>
      </c>
      <c r="G2367" s="4">
        <v>2018</v>
      </c>
      <c r="H2367" s="4" t="s">
        <v>65</v>
      </c>
      <c r="I2367" s="4">
        <v>18750</v>
      </c>
      <c r="J2367" s="4" t="s">
        <v>23</v>
      </c>
      <c r="K2367" s="4" t="s">
        <v>36</v>
      </c>
      <c r="L2367" s="4" t="s">
        <v>47</v>
      </c>
      <c r="M2367" s="6" t="s">
        <v>57</v>
      </c>
      <c r="N2367" s="4">
        <v>8</v>
      </c>
      <c r="O2367" s="4" t="s">
        <v>39</v>
      </c>
      <c r="P2367" s="4" t="s">
        <v>28</v>
      </c>
      <c r="Q2367" s="4" t="s">
        <v>29</v>
      </c>
    </row>
    <row r="2368" spans="1:17" ht="14.25" customHeight="1" x14ac:dyDescent="0.35">
      <c r="A2368" s="4" t="s">
        <v>1173</v>
      </c>
      <c r="B2368" s="5">
        <v>45528</v>
      </c>
      <c r="C2368" s="4" t="s">
        <v>53</v>
      </c>
      <c r="D2368" s="4" t="s">
        <v>19</v>
      </c>
      <c r="E2368" s="4" t="s">
        <v>20</v>
      </c>
      <c r="F2368" s="4" t="s">
        <v>21</v>
      </c>
      <c r="G2368" s="4">
        <v>2022</v>
      </c>
      <c r="H2368" s="4" t="s">
        <v>34</v>
      </c>
      <c r="I2368" s="4">
        <v>39600</v>
      </c>
      <c r="J2368" s="4" t="s">
        <v>66</v>
      </c>
      <c r="K2368" s="4" t="s">
        <v>77</v>
      </c>
      <c r="L2368" s="4" t="s">
        <v>24</v>
      </c>
      <c r="M2368" s="6" t="s">
        <v>48</v>
      </c>
      <c r="N2368" s="4" t="s">
        <v>67</v>
      </c>
      <c r="O2368" s="4" t="s">
        <v>82</v>
      </c>
      <c r="P2368" s="4" t="s">
        <v>28</v>
      </c>
      <c r="Q2368" s="4" t="s">
        <v>60</v>
      </c>
    </row>
    <row r="2369" spans="1:17" ht="14.25" customHeight="1" x14ac:dyDescent="0.35">
      <c r="A2369" s="4" t="s">
        <v>1700</v>
      </c>
      <c r="B2369" s="5">
        <v>45351</v>
      </c>
      <c r="C2369" s="4" t="s">
        <v>42</v>
      </c>
      <c r="D2369" s="4" t="s">
        <v>32</v>
      </c>
      <c r="E2369" s="4" t="s">
        <v>33</v>
      </c>
      <c r="F2369" s="4" t="s">
        <v>90</v>
      </c>
      <c r="G2369" s="4">
        <v>2021</v>
      </c>
      <c r="H2369" s="4" t="s">
        <v>65</v>
      </c>
      <c r="I2369" s="4">
        <v>21975</v>
      </c>
      <c r="J2369" s="4" t="s">
        <v>45</v>
      </c>
      <c r="K2369" s="4" t="s">
        <v>77</v>
      </c>
      <c r="L2369" s="4" t="s">
        <v>37</v>
      </c>
      <c r="M2369" s="6" t="s">
        <v>57</v>
      </c>
      <c r="N2369" s="4" t="s">
        <v>67</v>
      </c>
      <c r="O2369" s="4" t="s">
        <v>82</v>
      </c>
      <c r="P2369" s="4" t="s">
        <v>40</v>
      </c>
      <c r="Q2369" s="4" t="s">
        <v>29</v>
      </c>
    </row>
    <row r="2370" spans="1:17" ht="14.25" customHeight="1" x14ac:dyDescent="0.35">
      <c r="A2370" s="4" t="s">
        <v>1256</v>
      </c>
      <c r="B2370" s="7">
        <v>45465</v>
      </c>
      <c r="C2370" s="4" t="s">
        <v>31</v>
      </c>
      <c r="D2370" s="4" t="s">
        <v>84</v>
      </c>
      <c r="E2370" s="4" t="s">
        <v>20</v>
      </c>
      <c r="F2370" s="4" t="s">
        <v>43</v>
      </c>
      <c r="G2370" s="4">
        <v>2022</v>
      </c>
      <c r="H2370" s="4" t="s">
        <v>34</v>
      </c>
      <c r="I2370" s="4">
        <v>39510</v>
      </c>
      <c r="J2370" s="4" t="s">
        <v>55</v>
      </c>
      <c r="K2370" s="4" t="s">
        <v>42</v>
      </c>
      <c r="L2370" s="4" t="s">
        <v>37</v>
      </c>
      <c r="M2370" s="6" t="s">
        <v>48</v>
      </c>
      <c r="N2370" s="4" t="s">
        <v>58</v>
      </c>
      <c r="O2370" s="4" t="s">
        <v>59</v>
      </c>
      <c r="P2370" s="4" t="s">
        <v>50</v>
      </c>
      <c r="Q2370" s="4" t="s">
        <v>51</v>
      </c>
    </row>
    <row r="2371" spans="1:17" ht="14.25" customHeight="1" x14ac:dyDescent="0.35">
      <c r="A2371" s="4" t="s">
        <v>1686</v>
      </c>
      <c r="B2371" s="7">
        <v>45651</v>
      </c>
      <c r="C2371" s="4" t="s">
        <v>31</v>
      </c>
      <c r="D2371" s="4" t="s">
        <v>62</v>
      </c>
      <c r="E2371" s="4" t="s">
        <v>20</v>
      </c>
      <c r="F2371" s="4" t="s">
        <v>90</v>
      </c>
      <c r="G2371" s="4">
        <v>2020</v>
      </c>
      <c r="H2371" s="4" t="s">
        <v>44</v>
      </c>
      <c r="I2371" s="4">
        <v>43850</v>
      </c>
      <c r="J2371" s="4" t="s">
        <v>66</v>
      </c>
      <c r="K2371" s="4" t="s">
        <v>36</v>
      </c>
      <c r="L2371" s="4" t="s">
        <v>24</v>
      </c>
      <c r="M2371" s="6" t="s">
        <v>38</v>
      </c>
      <c r="N2371" s="4" t="s">
        <v>58</v>
      </c>
      <c r="O2371" s="4" t="s">
        <v>39</v>
      </c>
      <c r="P2371" s="4" t="s">
        <v>40</v>
      </c>
      <c r="Q2371" s="4" t="s">
        <v>29</v>
      </c>
    </row>
    <row r="2372" spans="1:17" ht="14.25" customHeight="1" x14ac:dyDescent="0.35">
      <c r="A2372" s="4" t="s">
        <v>1785</v>
      </c>
      <c r="B2372" s="7">
        <v>45519</v>
      </c>
      <c r="C2372" s="4" t="s">
        <v>18</v>
      </c>
      <c r="D2372" s="4" t="s">
        <v>62</v>
      </c>
      <c r="E2372" s="4" t="s">
        <v>63</v>
      </c>
      <c r="F2372" s="4" t="s">
        <v>90</v>
      </c>
      <c r="G2372" s="4">
        <v>2018</v>
      </c>
      <c r="H2372" s="4" t="s">
        <v>44</v>
      </c>
      <c r="I2372" s="4">
        <v>43800</v>
      </c>
      <c r="J2372" s="4" t="s">
        <v>55</v>
      </c>
      <c r="K2372" s="4" t="s">
        <v>77</v>
      </c>
      <c r="L2372" s="4" t="s">
        <v>47</v>
      </c>
      <c r="M2372" s="6" t="s">
        <v>57</v>
      </c>
      <c r="N2372" s="4" t="s">
        <v>58</v>
      </c>
      <c r="O2372" s="4" t="s">
        <v>27</v>
      </c>
      <c r="P2372" s="4" t="s">
        <v>50</v>
      </c>
      <c r="Q2372" s="4" t="s">
        <v>29</v>
      </c>
    </row>
    <row r="2373" spans="1:17" ht="14.25" customHeight="1" x14ac:dyDescent="0.35">
      <c r="A2373" s="4" t="s">
        <v>1040</v>
      </c>
      <c r="B2373" s="7">
        <v>45368</v>
      </c>
      <c r="C2373" s="4" t="s">
        <v>42</v>
      </c>
      <c r="D2373" s="4" t="s">
        <v>84</v>
      </c>
      <c r="E2373" s="4" t="s">
        <v>20</v>
      </c>
      <c r="F2373" s="4" t="s">
        <v>64</v>
      </c>
      <c r="G2373" s="4">
        <v>2022</v>
      </c>
      <c r="H2373" s="4" t="s">
        <v>65</v>
      </c>
      <c r="I2373" s="4">
        <v>21875</v>
      </c>
      <c r="J2373" s="4" t="s">
        <v>45</v>
      </c>
      <c r="K2373" s="4" t="s">
        <v>18</v>
      </c>
      <c r="L2373" s="4" t="s">
        <v>47</v>
      </c>
      <c r="M2373" s="6" t="s">
        <v>57</v>
      </c>
      <c r="N2373" s="4">
        <v>8</v>
      </c>
      <c r="O2373" s="4" t="s">
        <v>39</v>
      </c>
      <c r="P2373" s="4" t="s">
        <v>28</v>
      </c>
      <c r="Q2373" s="4" t="s">
        <v>51</v>
      </c>
    </row>
    <row r="2374" spans="1:17" ht="14.25" customHeight="1" x14ac:dyDescent="0.35">
      <c r="A2374" s="4" t="s">
        <v>188</v>
      </c>
      <c r="B2374" s="7">
        <v>45388</v>
      </c>
      <c r="C2374" s="4" t="s">
        <v>42</v>
      </c>
      <c r="D2374" s="4" t="s">
        <v>62</v>
      </c>
      <c r="E2374" s="4" t="s">
        <v>73</v>
      </c>
      <c r="F2374" s="4" t="s">
        <v>69</v>
      </c>
      <c r="G2374" s="4">
        <v>2018</v>
      </c>
      <c r="H2374" s="4" t="s">
        <v>34</v>
      </c>
      <c r="I2374" s="4">
        <v>39330</v>
      </c>
      <c r="J2374" s="4" t="s">
        <v>55</v>
      </c>
      <c r="K2374" s="4" t="s">
        <v>46</v>
      </c>
      <c r="L2374" s="4" t="s">
        <v>87</v>
      </c>
      <c r="M2374" s="6" t="s">
        <v>38</v>
      </c>
      <c r="N2374" s="4">
        <v>8</v>
      </c>
      <c r="O2374" s="4" t="s">
        <v>82</v>
      </c>
      <c r="P2374" s="4" t="s">
        <v>28</v>
      </c>
      <c r="Q2374" s="4" t="s">
        <v>70</v>
      </c>
    </row>
    <row r="2375" spans="1:17" ht="14.25" customHeight="1" x14ac:dyDescent="0.35">
      <c r="A2375" s="4" t="s">
        <v>1786</v>
      </c>
      <c r="B2375" s="7">
        <v>45381</v>
      </c>
      <c r="C2375" s="4" t="s">
        <v>42</v>
      </c>
      <c r="D2375" s="4" t="s">
        <v>32</v>
      </c>
      <c r="E2375" s="4" t="s">
        <v>63</v>
      </c>
      <c r="F2375" s="4" t="s">
        <v>21</v>
      </c>
      <c r="G2375" s="4">
        <v>2018</v>
      </c>
      <c r="H2375" s="4" t="s">
        <v>22</v>
      </c>
      <c r="I2375" s="4">
        <v>26190</v>
      </c>
      <c r="J2375" s="4" t="s">
        <v>55</v>
      </c>
      <c r="K2375" s="4" t="s">
        <v>46</v>
      </c>
      <c r="L2375" s="4" t="s">
        <v>87</v>
      </c>
      <c r="M2375" s="6" t="s">
        <v>48</v>
      </c>
      <c r="N2375" s="4">
        <v>8</v>
      </c>
      <c r="O2375" s="4" t="s">
        <v>74</v>
      </c>
      <c r="P2375" s="4" t="s">
        <v>28</v>
      </c>
      <c r="Q2375" s="4" t="s">
        <v>51</v>
      </c>
    </row>
    <row r="2376" spans="1:17" ht="14.25" customHeight="1" x14ac:dyDescent="0.35">
      <c r="A2376" s="4" t="s">
        <v>938</v>
      </c>
      <c r="B2376" s="7">
        <v>45402</v>
      </c>
      <c r="C2376" s="4" t="s">
        <v>53</v>
      </c>
      <c r="D2376" s="4" t="s">
        <v>19</v>
      </c>
      <c r="E2376" s="4" t="s">
        <v>79</v>
      </c>
      <c r="F2376" s="4" t="s">
        <v>64</v>
      </c>
      <c r="G2376" s="4">
        <v>2022</v>
      </c>
      <c r="H2376" s="4" t="s">
        <v>54</v>
      </c>
      <c r="I2376" s="4">
        <v>17000</v>
      </c>
      <c r="J2376" s="4" t="s">
        <v>55</v>
      </c>
      <c r="K2376" s="4" t="s">
        <v>77</v>
      </c>
      <c r="L2376" s="4" t="s">
        <v>37</v>
      </c>
      <c r="M2376" s="6" t="s">
        <v>38</v>
      </c>
      <c r="N2376" s="4" t="s">
        <v>67</v>
      </c>
      <c r="O2376" s="4" t="s">
        <v>39</v>
      </c>
      <c r="P2376" s="4" t="s">
        <v>28</v>
      </c>
      <c r="Q2376" s="4" t="s">
        <v>60</v>
      </c>
    </row>
    <row r="2377" spans="1:17" ht="14.25" customHeight="1" x14ac:dyDescent="0.35">
      <c r="A2377" s="4" t="s">
        <v>1787</v>
      </c>
      <c r="B2377" s="7">
        <v>45324</v>
      </c>
      <c r="C2377" s="4" t="s">
        <v>18</v>
      </c>
      <c r="D2377" s="4" t="s">
        <v>84</v>
      </c>
      <c r="E2377" s="4" t="s">
        <v>20</v>
      </c>
      <c r="F2377" s="4" t="s">
        <v>21</v>
      </c>
      <c r="G2377" s="4">
        <v>2022</v>
      </c>
      <c r="H2377" s="4" t="s">
        <v>22</v>
      </c>
      <c r="I2377" s="4">
        <v>24300</v>
      </c>
      <c r="J2377" s="4" t="s">
        <v>55</v>
      </c>
      <c r="K2377" s="4" t="s">
        <v>42</v>
      </c>
      <c r="L2377" s="4" t="s">
        <v>47</v>
      </c>
      <c r="M2377" s="6" t="s">
        <v>38</v>
      </c>
      <c r="N2377" s="4" t="s">
        <v>49</v>
      </c>
      <c r="O2377" s="4" t="s">
        <v>27</v>
      </c>
      <c r="P2377" s="4" t="s">
        <v>28</v>
      </c>
      <c r="Q2377" s="4" t="s">
        <v>70</v>
      </c>
    </row>
    <row r="2378" spans="1:17" ht="14.25" customHeight="1" x14ac:dyDescent="0.35">
      <c r="A2378" s="4" t="s">
        <v>1788</v>
      </c>
      <c r="B2378" s="7">
        <v>45539</v>
      </c>
      <c r="C2378" s="4" t="s">
        <v>76</v>
      </c>
      <c r="D2378" s="4" t="s">
        <v>19</v>
      </c>
      <c r="E2378" s="4" t="s">
        <v>20</v>
      </c>
      <c r="F2378" s="4" t="s">
        <v>81</v>
      </c>
      <c r="G2378" s="4">
        <v>2019</v>
      </c>
      <c r="H2378" s="4" t="s">
        <v>22</v>
      </c>
      <c r="I2378" s="4">
        <v>24000</v>
      </c>
      <c r="J2378" s="4" t="s">
        <v>23</v>
      </c>
      <c r="K2378" s="4" t="s">
        <v>77</v>
      </c>
      <c r="L2378" s="4" t="s">
        <v>56</v>
      </c>
      <c r="M2378" s="6" t="s">
        <v>38</v>
      </c>
      <c r="N2378" s="4" t="s">
        <v>49</v>
      </c>
      <c r="O2378" s="4" t="s">
        <v>27</v>
      </c>
      <c r="P2378" s="4" t="s">
        <v>50</v>
      </c>
      <c r="Q2378" s="4" t="s">
        <v>51</v>
      </c>
    </row>
    <row r="2379" spans="1:17" ht="14.25" customHeight="1" x14ac:dyDescent="0.35">
      <c r="A2379" s="4" t="s">
        <v>1789</v>
      </c>
      <c r="B2379" s="7">
        <v>45620</v>
      </c>
      <c r="C2379" s="4" t="s">
        <v>18</v>
      </c>
      <c r="D2379" s="4" t="s">
        <v>84</v>
      </c>
      <c r="E2379" s="4" t="s">
        <v>86</v>
      </c>
      <c r="F2379" s="4" t="s">
        <v>43</v>
      </c>
      <c r="G2379" s="4">
        <v>2022</v>
      </c>
      <c r="H2379" s="4" t="s">
        <v>54</v>
      </c>
      <c r="I2379" s="4">
        <v>15600</v>
      </c>
      <c r="J2379" s="4" t="s">
        <v>66</v>
      </c>
      <c r="K2379" s="4" t="s">
        <v>36</v>
      </c>
      <c r="L2379" s="4" t="s">
        <v>56</v>
      </c>
      <c r="M2379" s="6" t="s">
        <v>25</v>
      </c>
      <c r="N2379" s="4" t="s">
        <v>49</v>
      </c>
      <c r="O2379" s="4" t="s">
        <v>82</v>
      </c>
      <c r="P2379" s="4" t="s">
        <v>40</v>
      </c>
      <c r="Q2379" s="4" t="s">
        <v>29</v>
      </c>
    </row>
    <row r="2380" spans="1:17" ht="14.25" customHeight="1" x14ac:dyDescent="0.35">
      <c r="A2380" s="4" t="s">
        <v>1790</v>
      </c>
      <c r="B2380" s="7">
        <v>45334</v>
      </c>
      <c r="C2380" s="4" t="s">
        <v>42</v>
      </c>
      <c r="D2380" s="4" t="s">
        <v>62</v>
      </c>
      <c r="E2380" s="4" t="s">
        <v>89</v>
      </c>
      <c r="F2380" s="4" t="s">
        <v>90</v>
      </c>
      <c r="G2380" s="4">
        <v>2022</v>
      </c>
      <c r="H2380" s="4" t="s">
        <v>54</v>
      </c>
      <c r="I2380" s="4">
        <v>15000</v>
      </c>
      <c r="J2380" s="4" t="s">
        <v>66</v>
      </c>
      <c r="K2380" s="4" t="s">
        <v>42</v>
      </c>
      <c r="L2380" s="4" t="s">
        <v>37</v>
      </c>
      <c r="M2380" s="6" t="s">
        <v>48</v>
      </c>
      <c r="N2380" s="4" t="s">
        <v>49</v>
      </c>
      <c r="O2380" s="4" t="s">
        <v>59</v>
      </c>
      <c r="P2380" s="4" t="s">
        <v>28</v>
      </c>
      <c r="Q2380" s="4" t="s">
        <v>60</v>
      </c>
    </row>
    <row r="2381" spans="1:17" ht="14.25" customHeight="1" x14ac:dyDescent="0.35">
      <c r="A2381" s="4" t="s">
        <v>1698</v>
      </c>
      <c r="B2381" s="7">
        <v>45506</v>
      </c>
      <c r="C2381" s="4" t="s">
        <v>42</v>
      </c>
      <c r="D2381" s="4" t="s">
        <v>32</v>
      </c>
      <c r="E2381" s="4" t="s">
        <v>20</v>
      </c>
      <c r="F2381" s="4" t="s">
        <v>90</v>
      </c>
      <c r="G2381" s="4">
        <v>2019</v>
      </c>
      <c r="H2381" s="4" t="s">
        <v>34</v>
      </c>
      <c r="I2381" s="4">
        <v>39600</v>
      </c>
      <c r="J2381" s="4" t="s">
        <v>55</v>
      </c>
      <c r="K2381" s="4" t="s">
        <v>46</v>
      </c>
      <c r="L2381" s="4" t="s">
        <v>24</v>
      </c>
      <c r="M2381" s="6" t="s">
        <v>25</v>
      </c>
      <c r="N2381" s="4" t="s">
        <v>67</v>
      </c>
      <c r="O2381" s="4" t="s">
        <v>74</v>
      </c>
      <c r="P2381" s="4" t="s">
        <v>28</v>
      </c>
      <c r="Q2381" s="4" t="s">
        <v>29</v>
      </c>
    </row>
    <row r="2382" spans="1:17" ht="14.25" customHeight="1" x14ac:dyDescent="0.35">
      <c r="A2382" s="4" t="s">
        <v>1791</v>
      </c>
      <c r="B2382" s="5">
        <v>45560</v>
      </c>
      <c r="C2382" s="4" t="s">
        <v>42</v>
      </c>
      <c r="D2382" s="4" t="s">
        <v>84</v>
      </c>
      <c r="E2382" s="4" t="s">
        <v>33</v>
      </c>
      <c r="F2382" s="4" t="s">
        <v>43</v>
      </c>
      <c r="G2382" s="4">
        <v>2019</v>
      </c>
      <c r="H2382" s="4" t="s">
        <v>54</v>
      </c>
      <c r="I2382" s="4">
        <v>17580</v>
      </c>
      <c r="J2382" s="4" t="s">
        <v>55</v>
      </c>
      <c r="K2382" s="4" t="s">
        <v>77</v>
      </c>
      <c r="L2382" s="4" t="s">
        <v>56</v>
      </c>
      <c r="M2382" s="6" t="s">
        <v>38</v>
      </c>
      <c r="N2382" s="4" t="s">
        <v>49</v>
      </c>
      <c r="O2382" s="4" t="s">
        <v>27</v>
      </c>
      <c r="P2382" s="4" t="s">
        <v>28</v>
      </c>
      <c r="Q2382" s="4" t="s">
        <v>51</v>
      </c>
    </row>
    <row r="2383" spans="1:17" ht="14.25" customHeight="1" x14ac:dyDescent="0.35">
      <c r="A2383" s="4" t="s">
        <v>1207</v>
      </c>
      <c r="B2383" s="5">
        <v>45655</v>
      </c>
      <c r="C2383" s="4" t="s">
        <v>53</v>
      </c>
      <c r="D2383" s="4" t="s">
        <v>32</v>
      </c>
      <c r="E2383" s="4" t="s">
        <v>20</v>
      </c>
      <c r="F2383" s="4" t="s">
        <v>69</v>
      </c>
      <c r="G2383" s="4">
        <v>2020</v>
      </c>
      <c r="H2383" s="4" t="s">
        <v>44</v>
      </c>
      <c r="I2383" s="4">
        <v>43900</v>
      </c>
      <c r="J2383" s="4" t="s">
        <v>35</v>
      </c>
      <c r="K2383" s="4" t="s">
        <v>42</v>
      </c>
      <c r="L2383" s="4" t="s">
        <v>87</v>
      </c>
      <c r="M2383" s="6" t="s">
        <v>57</v>
      </c>
      <c r="N2383" s="4" t="s">
        <v>26</v>
      </c>
      <c r="O2383" s="4" t="s">
        <v>74</v>
      </c>
      <c r="P2383" s="4" t="s">
        <v>40</v>
      </c>
      <c r="Q2383" s="4" t="s">
        <v>70</v>
      </c>
    </row>
    <row r="2384" spans="1:17" ht="14.25" customHeight="1" x14ac:dyDescent="0.35">
      <c r="A2384" s="4" t="s">
        <v>672</v>
      </c>
      <c r="B2384" s="5">
        <v>45378</v>
      </c>
      <c r="C2384" s="4" t="s">
        <v>53</v>
      </c>
      <c r="D2384" s="4" t="s">
        <v>62</v>
      </c>
      <c r="E2384" s="4" t="s">
        <v>20</v>
      </c>
      <c r="F2384" s="4" t="s">
        <v>64</v>
      </c>
      <c r="G2384" s="4">
        <v>2022</v>
      </c>
      <c r="H2384" s="4" t="s">
        <v>54</v>
      </c>
      <c r="I2384" s="4">
        <v>17540</v>
      </c>
      <c r="J2384" s="4" t="s">
        <v>55</v>
      </c>
      <c r="K2384" s="4" t="s">
        <v>77</v>
      </c>
      <c r="L2384" s="4" t="s">
        <v>24</v>
      </c>
      <c r="M2384" s="6" t="s">
        <v>38</v>
      </c>
      <c r="N2384" s="4" t="s">
        <v>26</v>
      </c>
      <c r="O2384" s="4" t="s">
        <v>27</v>
      </c>
      <c r="P2384" s="4" t="s">
        <v>50</v>
      </c>
      <c r="Q2384" s="4" t="s">
        <v>60</v>
      </c>
    </row>
    <row r="2385" spans="1:17" ht="14.25" customHeight="1" x14ac:dyDescent="0.35">
      <c r="A2385" s="4" t="s">
        <v>1005</v>
      </c>
      <c r="B2385" s="5">
        <v>45611</v>
      </c>
      <c r="C2385" s="4" t="s">
        <v>42</v>
      </c>
      <c r="D2385" s="4" t="s">
        <v>84</v>
      </c>
      <c r="E2385" s="4" t="s">
        <v>63</v>
      </c>
      <c r="F2385" s="4" t="s">
        <v>64</v>
      </c>
      <c r="G2385" s="4">
        <v>2021</v>
      </c>
      <c r="H2385" s="4" t="s">
        <v>22</v>
      </c>
      <c r="I2385" s="4">
        <v>26280</v>
      </c>
      <c r="J2385" s="4" t="s">
        <v>66</v>
      </c>
      <c r="K2385" s="4" t="s">
        <v>18</v>
      </c>
      <c r="L2385" s="4" t="s">
        <v>87</v>
      </c>
      <c r="M2385" s="6" t="s">
        <v>38</v>
      </c>
      <c r="N2385" s="4" t="s">
        <v>58</v>
      </c>
      <c r="O2385" s="4" t="s">
        <v>74</v>
      </c>
      <c r="P2385" s="4" t="s">
        <v>40</v>
      </c>
      <c r="Q2385" s="4" t="s">
        <v>51</v>
      </c>
    </row>
    <row r="2386" spans="1:17" ht="14.25" customHeight="1" x14ac:dyDescent="0.35">
      <c r="A2386" s="4" t="s">
        <v>1792</v>
      </c>
      <c r="B2386" s="5">
        <v>45387</v>
      </c>
      <c r="C2386" s="4" t="s">
        <v>42</v>
      </c>
      <c r="D2386" s="4" t="s">
        <v>62</v>
      </c>
      <c r="E2386" s="4" t="s">
        <v>20</v>
      </c>
      <c r="F2386" s="4" t="s">
        <v>69</v>
      </c>
      <c r="G2386" s="4">
        <v>2018</v>
      </c>
      <c r="H2386" s="4" t="s">
        <v>65</v>
      </c>
      <c r="I2386" s="4">
        <v>21875</v>
      </c>
      <c r="J2386" s="4" t="s">
        <v>35</v>
      </c>
      <c r="K2386" s="4" t="s">
        <v>36</v>
      </c>
      <c r="L2386" s="4" t="s">
        <v>87</v>
      </c>
      <c r="M2386" s="6" t="s">
        <v>48</v>
      </c>
      <c r="N2386" s="4" t="s">
        <v>58</v>
      </c>
      <c r="O2386" s="4" t="s">
        <v>82</v>
      </c>
      <c r="P2386" s="4" t="s">
        <v>50</v>
      </c>
      <c r="Q2386" s="4" t="s">
        <v>51</v>
      </c>
    </row>
    <row r="2387" spans="1:17" ht="14.25" customHeight="1" x14ac:dyDescent="0.35">
      <c r="A2387" s="4" t="s">
        <v>780</v>
      </c>
      <c r="B2387" s="5">
        <v>45473</v>
      </c>
      <c r="C2387" s="4" t="s">
        <v>31</v>
      </c>
      <c r="D2387" s="4" t="s">
        <v>72</v>
      </c>
      <c r="E2387" s="4" t="s">
        <v>73</v>
      </c>
      <c r="F2387" s="4" t="s">
        <v>90</v>
      </c>
      <c r="G2387" s="4">
        <v>2019</v>
      </c>
      <c r="H2387" s="4" t="s">
        <v>44</v>
      </c>
      <c r="I2387" s="4">
        <v>43700</v>
      </c>
      <c r="J2387" s="4" t="s">
        <v>23</v>
      </c>
      <c r="K2387" s="4" t="s">
        <v>77</v>
      </c>
      <c r="L2387" s="4" t="s">
        <v>24</v>
      </c>
      <c r="M2387" s="6" t="s">
        <v>38</v>
      </c>
      <c r="N2387" s="4">
        <v>8</v>
      </c>
      <c r="O2387" s="4" t="s">
        <v>39</v>
      </c>
      <c r="P2387" s="4" t="s">
        <v>28</v>
      </c>
      <c r="Q2387" s="4" t="s">
        <v>70</v>
      </c>
    </row>
    <row r="2388" spans="1:17" ht="14.25" customHeight="1" x14ac:dyDescent="0.35">
      <c r="A2388" s="4" t="s">
        <v>133</v>
      </c>
      <c r="B2388" s="5">
        <v>45395</v>
      </c>
      <c r="C2388" s="4" t="s">
        <v>31</v>
      </c>
      <c r="D2388" s="4" t="s">
        <v>19</v>
      </c>
      <c r="E2388" s="4" t="s">
        <v>63</v>
      </c>
      <c r="F2388" s="4" t="s">
        <v>21</v>
      </c>
      <c r="G2388" s="4">
        <v>2022</v>
      </c>
      <c r="H2388" s="4" t="s">
        <v>54</v>
      </c>
      <c r="I2388" s="4">
        <v>17460</v>
      </c>
      <c r="J2388" s="4" t="s">
        <v>23</v>
      </c>
      <c r="K2388" s="4" t="s">
        <v>36</v>
      </c>
      <c r="L2388" s="4" t="s">
        <v>47</v>
      </c>
      <c r="M2388" s="6" t="s">
        <v>25</v>
      </c>
      <c r="N2388" s="4" t="s">
        <v>26</v>
      </c>
      <c r="O2388" s="4" t="s">
        <v>59</v>
      </c>
      <c r="P2388" s="4" t="s">
        <v>28</v>
      </c>
      <c r="Q2388" s="4" t="s">
        <v>60</v>
      </c>
    </row>
    <row r="2389" spans="1:17" ht="14.25" customHeight="1" x14ac:dyDescent="0.35">
      <c r="A2389" s="4" t="s">
        <v>1793</v>
      </c>
      <c r="B2389" s="5">
        <v>45301</v>
      </c>
      <c r="C2389" s="4" t="s">
        <v>76</v>
      </c>
      <c r="D2389" s="4" t="s">
        <v>84</v>
      </c>
      <c r="E2389" s="4" t="s">
        <v>79</v>
      </c>
      <c r="F2389" s="4" t="s">
        <v>69</v>
      </c>
      <c r="G2389" s="4">
        <v>2021</v>
      </c>
      <c r="H2389" s="4" t="s">
        <v>54</v>
      </c>
      <c r="I2389" s="4">
        <v>17000</v>
      </c>
      <c r="J2389" s="4" t="s">
        <v>66</v>
      </c>
      <c r="K2389" s="4" t="s">
        <v>46</v>
      </c>
      <c r="L2389" s="4" t="s">
        <v>24</v>
      </c>
      <c r="M2389" s="6" t="s">
        <v>57</v>
      </c>
      <c r="N2389" s="4">
        <v>8</v>
      </c>
      <c r="O2389" s="4" t="s">
        <v>82</v>
      </c>
      <c r="P2389" s="4" t="s">
        <v>28</v>
      </c>
      <c r="Q2389" s="4" t="s">
        <v>70</v>
      </c>
    </row>
    <row r="2390" spans="1:17" ht="14.25" customHeight="1" x14ac:dyDescent="0.35">
      <c r="A2390" s="4" t="s">
        <v>1794</v>
      </c>
      <c r="B2390" s="5">
        <v>45362</v>
      </c>
      <c r="C2390" s="4" t="s">
        <v>53</v>
      </c>
      <c r="D2390" s="4" t="s">
        <v>19</v>
      </c>
      <c r="E2390" s="4" t="s">
        <v>20</v>
      </c>
      <c r="F2390" s="4" t="s">
        <v>43</v>
      </c>
      <c r="G2390" s="4">
        <v>2018</v>
      </c>
      <c r="H2390" s="4" t="s">
        <v>65</v>
      </c>
      <c r="I2390" s="4">
        <v>20250</v>
      </c>
      <c r="J2390" s="4" t="s">
        <v>66</v>
      </c>
      <c r="K2390" s="4" t="s">
        <v>36</v>
      </c>
      <c r="L2390" s="4" t="s">
        <v>24</v>
      </c>
      <c r="M2390" s="6" t="s">
        <v>38</v>
      </c>
      <c r="N2390" s="4" t="s">
        <v>58</v>
      </c>
      <c r="O2390" s="4" t="s">
        <v>74</v>
      </c>
      <c r="P2390" s="4" t="s">
        <v>28</v>
      </c>
      <c r="Q2390" s="4" t="s">
        <v>51</v>
      </c>
    </row>
    <row r="2391" spans="1:17" ht="14.25" customHeight="1" x14ac:dyDescent="0.35">
      <c r="A2391" s="4" t="s">
        <v>799</v>
      </c>
      <c r="B2391" s="5">
        <v>45519</v>
      </c>
      <c r="C2391" s="4" t="s">
        <v>31</v>
      </c>
      <c r="D2391" s="4" t="s">
        <v>72</v>
      </c>
      <c r="E2391" s="4" t="s">
        <v>20</v>
      </c>
      <c r="F2391" s="4" t="s">
        <v>64</v>
      </c>
      <c r="G2391" s="4">
        <v>2022</v>
      </c>
      <c r="H2391" s="4" t="s">
        <v>34</v>
      </c>
      <c r="I2391" s="4">
        <v>36000</v>
      </c>
      <c r="J2391" s="4" t="s">
        <v>55</v>
      </c>
      <c r="K2391" s="4" t="s">
        <v>42</v>
      </c>
      <c r="L2391" s="4" t="s">
        <v>37</v>
      </c>
      <c r="M2391" s="6" t="s">
        <v>38</v>
      </c>
      <c r="N2391" s="4" t="s">
        <v>58</v>
      </c>
      <c r="O2391" s="4" t="s">
        <v>39</v>
      </c>
      <c r="P2391" s="4" t="s">
        <v>28</v>
      </c>
      <c r="Q2391" s="4" t="s">
        <v>29</v>
      </c>
    </row>
    <row r="2392" spans="1:17" ht="14.25" customHeight="1" x14ac:dyDescent="0.35">
      <c r="A2392" s="4" t="s">
        <v>1795</v>
      </c>
      <c r="B2392" s="5">
        <v>45364</v>
      </c>
      <c r="C2392" s="4" t="s">
        <v>18</v>
      </c>
      <c r="D2392" s="4" t="s">
        <v>19</v>
      </c>
      <c r="E2392" s="4" t="s">
        <v>86</v>
      </c>
      <c r="F2392" s="4" t="s">
        <v>69</v>
      </c>
      <c r="G2392" s="4">
        <v>2021</v>
      </c>
      <c r="H2392" s="4" t="s">
        <v>22</v>
      </c>
      <c r="I2392" s="4">
        <v>23400</v>
      </c>
      <c r="J2392" s="4" t="s">
        <v>23</v>
      </c>
      <c r="K2392" s="4" t="s">
        <v>77</v>
      </c>
      <c r="L2392" s="4" t="s">
        <v>24</v>
      </c>
      <c r="M2392" s="6" t="s">
        <v>38</v>
      </c>
      <c r="N2392" s="4" t="s">
        <v>67</v>
      </c>
      <c r="O2392" s="4" t="s">
        <v>39</v>
      </c>
      <c r="P2392" s="4" t="s">
        <v>50</v>
      </c>
      <c r="Q2392" s="4" t="s">
        <v>29</v>
      </c>
    </row>
    <row r="2393" spans="1:17" ht="14.25" customHeight="1" x14ac:dyDescent="0.35">
      <c r="A2393" s="4" t="s">
        <v>1796</v>
      </c>
      <c r="B2393" s="5">
        <v>45617</v>
      </c>
      <c r="C2393" s="4" t="s">
        <v>76</v>
      </c>
      <c r="D2393" s="4" t="s">
        <v>62</v>
      </c>
      <c r="E2393" s="4" t="s">
        <v>89</v>
      </c>
      <c r="F2393" s="4" t="s">
        <v>81</v>
      </c>
      <c r="G2393" s="4">
        <v>2018</v>
      </c>
      <c r="H2393" s="4" t="s">
        <v>65</v>
      </c>
      <c r="I2393" s="4">
        <v>18750</v>
      </c>
      <c r="J2393" s="4" t="s">
        <v>23</v>
      </c>
      <c r="K2393" s="4" t="s">
        <v>36</v>
      </c>
      <c r="L2393" s="4" t="s">
        <v>87</v>
      </c>
      <c r="M2393" s="6" t="s">
        <v>57</v>
      </c>
      <c r="N2393" s="4" t="s">
        <v>49</v>
      </c>
      <c r="O2393" s="4" t="s">
        <v>74</v>
      </c>
      <c r="P2393" s="4" t="s">
        <v>40</v>
      </c>
      <c r="Q2393" s="4" t="s">
        <v>51</v>
      </c>
    </row>
    <row r="2394" spans="1:17" ht="14.25" customHeight="1" x14ac:dyDescent="0.35">
      <c r="A2394" s="4" t="s">
        <v>1797</v>
      </c>
      <c r="B2394" s="7">
        <v>45519</v>
      </c>
      <c r="C2394" s="4" t="s">
        <v>18</v>
      </c>
      <c r="D2394" s="4" t="s">
        <v>72</v>
      </c>
      <c r="E2394" s="4" t="s">
        <v>20</v>
      </c>
      <c r="F2394" s="4" t="s">
        <v>81</v>
      </c>
      <c r="G2394" s="4">
        <v>2021</v>
      </c>
      <c r="H2394" s="4" t="s">
        <v>34</v>
      </c>
      <c r="I2394" s="4">
        <v>39600</v>
      </c>
      <c r="J2394" s="4" t="s">
        <v>45</v>
      </c>
      <c r="K2394" s="4" t="s">
        <v>46</v>
      </c>
      <c r="L2394" s="4" t="s">
        <v>37</v>
      </c>
      <c r="M2394" s="6" t="s">
        <v>57</v>
      </c>
      <c r="N2394" s="4" t="s">
        <v>49</v>
      </c>
      <c r="O2394" s="4" t="s">
        <v>74</v>
      </c>
      <c r="P2394" s="4" t="s">
        <v>28</v>
      </c>
      <c r="Q2394" s="4" t="s">
        <v>60</v>
      </c>
    </row>
    <row r="2395" spans="1:17" ht="14.25" customHeight="1" x14ac:dyDescent="0.35">
      <c r="A2395" s="4" t="s">
        <v>591</v>
      </c>
      <c r="B2395" s="7">
        <v>45408</v>
      </c>
      <c r="C2395" s="4" t="s">
        <v>76</v>
      </c>
      <c r="D2395" s="4" t="s">
        <v>72</v>
      </c>
      <c r="E2395" s="4" t="s">
        <v>33</v>
      </c>
      <c r="F2395" s="4" t="s">
        <v>64</v>
      </c>
      <c r="G2395" s="4">
        <v>2019</v>
      </c>
      <c r="H2395" s="4" t="s">
        <v>22</v>
      </c>
      <c r="I2395" s="4">
        <v>26370</v>
      </c>
      <c r="J2395" s="4" t="s">
        <v>45</v>
      </c>
      <c r="K2395" s="4" t="s">
        <v>77</v>
      </c>
      <c r="L2395" s="4" t="s">
        <v>47</v>
      </c>
      <c r="M2395" s="6" t="s">
        <v>57</v>
      </c>
      <c r="N2395" s="4" t="s">
        <v>67</v>
      </c>
      <c r="O2395" s="4" t="s">
        <v>82</v>
      </c>
      <c r="P2395" s="4" t="s">
        <v>28</v>
      </c>
      <c r="Q2395" s="4" t="s">
        <v>51</v>
      </c>
    </row>
    <row r="2396" spans="1:17" ht="14.25" customHeight="1" x14ac:dyDescent="0.35">
      <c r="A2396" s="4" t="s">
        <v>791</v>
      </c>
      <c r="B2396" s="7">
        <v>45343</v>
      </c>
      <c r="C2396" s="4" t="s">
        <v>76</v>
      </c>
      <c r="D2396" s="4" t="s">
        <v>84</v>
      </c>
      <c r="E2396" s="4" t="s">
        <v>20</v>
      </c>
      <c r="F2396" s="4" t="s">
        <v>43</v>
      </c>
      <c r="G2396" s="4">
        <v>2022</v>
      </c>
      <c r="H2396" s="4" t="s">
        <v>54</v>
      </c>
      <c r="I2396" s="4">
        <v>17560</v>
      </c>
      <c r="J2396" s="4" t="s">
        <v>23</v>
      </c>
      <c r="K2396" s="4" t="s">
        <v>46</v>
      </c>
      <c r="L2396" s="4" t="s">
        <v>56</v>
      </c>
      <c r="M2396" s="6" t="s">
        <v>57</v>
      </c>
      <c r="N2396" s="4" t="s">
        <v>49</v>
      </c>
      <c r="O2396" s="4" t="s">
        <v>74</v>
      </c>
      <c r="P2396" s="4" t="s">
        <v>28</v>
      </c>
      <c r="Q2396" s="4" t="s">
        <v>70</v>
      </c>
    </row>
    <row r="2397" spans="1:17" ht="14.25" customHeight="1" x14ac:dyDescent="0.35">
      <c r="A2397" s="4" t="s">
        <v>1798</v>
      </c>
      <c r="B2397" s="7">
        <v>45467</v>
      </c>
      <c r="C2397" s="4" t="s">
        <v>53</v>
      </c>
      <c r="D2397" s="4" t="s">
        <v>72</v>
      </c>
      <c r="E2397" s="4" t="s">
        <v>20</v>
      </c>
      <c r="F2397" s="4" t="s">
        <v>81</v>
      </c>
      <c r="G2397" s="4">
        <v>2021</v>
      </c>
      <c r="H2397" s="4" t="s">
        <v>34</v>
      </c>
      <c r="I2397" s="4">
        <v>39465</v>
      </c>
      <c r="J2397" s="4" t="s">
        <v>45</v>
      </c>
      <c r="K2397" s="4" t="s">
        <v>42</v>
      </c>
      <c r="L2397" s="4" t="s">
        <v>87</v>
      </c>
      <c r="M2397" s="6" t="s">
        <v>57</v>
      </c>
      <c r="N2397" s="4" t="s">
        <v>26</v>
      </c>
      <c r="O2397" s="4" t="s">
        <v>39</v>
      </c>
      <c r="P2397" s="4" t="s">
        <v>40</v>
      </c>
      <c r="Q2397" s="4" t="s">
        <v>60</v>
      </c>
    </row>
    <row r="2398" spans="1:17" ht="14.25" customHeight="1" x14ac:dyDescent="0.35">
      <c r="A2398" s="4" t="s">
        <v>1799</v>
      </c>
      <c r="B2398" s="7">
        <v>45641</v>
      </c>
      <c r="C2398" s="4" t="s">
        <v>18</v>
      </c>
      <c r="D2398" s="4" t="s">
        <v>72</v>
      </c>
      <c r="E2398" s="4" t="s">
        <v>63</v>
      </c>
      <c r="F2398" s="4" t="s">
        <v>69</v>
      </c>
      <c r="G2398" s="4">
        <v>2021</v>
      </c>
      <c r="H2398" s="4" t="s">
        <v>65</v>
      </c>
      <c r="I2398" s="4">
        <v>21900</v>
      </c>
      <c r="J2398" s="4" t="s">
        <v>23</v>
      </c>
      <c r="K2398" s="4" t="s">
        <v>42</v>
      </c>
      <c r="L2398" s="4" t="s">
        <v>24</v>
      </c>
      <c r="M2398" s="6" t="s">
        <v>38</v>
      </c>
      <c r="N2398" s="4" t="s">
        <v>58</v>
      </c>
      <c r="O2398" s="4" t="s">
        <v>27</v>
      </c>
      <c r="P2398" s="4" t="s">
        <v>50</v>
      </c>
      <c r="Q2398" s="4" t="s">
        <v>60</v>
      </c>
    </row>
    <row r="2399" spans="1:17" ht="14.25" customHeight="1" x14ac:dyDescent="0.35">
      <c r="A2399" s="4" t="s">
        <v>1800</v>
      </c>
      <c r="B2399" s="7">
        <v>45576</v>
      </c>
      <c r="C2399" s="4" t="s">
        <v>18</v>
      </c>
      <c r="D2399" s="4" t="s">
        <v>72</v>
      </c>
      <c r="E2399" s="4" t="s">
        <v>20</v>
      </c>
      <c r="F2399" s="4" t="s">
        <v>69</v>
      </c>
      <c r="G2399" s="4">
        <v>2022</v>
      </c>
      <c r="H2399" s="4" t="s">
        <v>44</v>
      </c>
      <c r="I2399" s="4">
        <v>43750</v>
      </c>
      <c r="J2399" s="4" t="s">
        <v>45</v>
      </c>
      <c r="K2399" s="4" t="s">
        <v>42</v>
      </c>
      <c r="L2399" s="4" t="s">
        <v>24</v>
      </c>
      <c r="M2399" s="6" t="s">
        <v>57</v>
      </c>
      <c r="N2399" s="4" t="s">
        <v>58</v>
      </c>
      <c r="O2399" s="4" t="s">
        <v>39</v>
      </c>
      <c r="P2399" s="4" t="s">
        <v>40</v>
      </c>
      <c r="Q2399" s="4" t="s">
        <v>29</v>
      </c>
    </row>
    <row r="2400" spans="1:17" ht="14.25" customHeight="1" x14ac:dyDescent="0.35">
      <c r="A2400" s="4" t="s">
        <v>635</v>
      </c>
      <c r="B2400" s="7">
        <v>45616</v>
      </c>
      <c r="C2400" s="4" t="s">
        <v>31</v>
      </c>
      <c r="D2400" s="4" t="s">
        <v>84</v>
      </c>
      <c r="E2400" s="4" t="s">
        <v>73</v>
      </c>
      <c r="F2400" s="4" t="s">
        <v>43</v>
      </c>
      <c r="G2400" s="4">
        <v>2018</v>
      </c>
      <c r="H2400" s="4" t="s">
        <v>65</v>
      </c>
      <c r="I2400" s="4">
        <v>21850</v>
      </c>
      <c r="J2400" s="4" t="s">
        <v>55</v>
      </c>
      <c r="K2400" s="4" t="s">
        <v>42</v>
      </c>
      <c r="L2400" s="4" t="s">
        <v>87</v>
      </c>
      <c r="M2400" s="6" t="s">
        <v>38</v>
      </c>
      <c r="N2400" s="4" t="s">
        <v>67</v>
      </c>
      <c r="O2400" s="4" t="s">
        <v>27</v>
      </c>
      <c r="P2400" s="4" t="s">
        <v>50</v>
      </c>
      <c r="Q2400" s="4" t="s">
        <v>51</v>
      </c>
    </row>
    <row r="2401" spans="1:17" ht="14.25" customHeight="1" x14ac:dyDescent="0.35">
      <c r="A2401" s="4" t="s">
        <v>675</v>
      </c>
      <c r="B2401" s="7">
        <v>45476</v>
      </c>
      <c r="C2401" s="4" t="s">
        <v>31</v>
      </c>
      <c r="D2401" s="4" t="s">
        <v>72</v>
      </c>
      <c r="E2401" s="4" t="s">
        <v>63</v>
      </c>
      <c r="F2401" s="4" t="s">
        <v>64</v>
      </c>
      <c r="G2401" s="4">
        <v>2022</v>
      </c>
      <c r="H2401" s="4" t="s">
        <v>65</v>
      </c>
      <c r="I2401" s="4">
        <v>21825</v>
      </c>
      <c r="J2401" s="4" t="s">
        <v>35</v>
      </c>
      <c r="K2401" s="4" t="s">
        <v>36</v>
      </c>
      <c r="L2401" s="4" t="s">
        <v>47</v>
      </c>
      <c r="M2401" s="6" t="s">
        <v>38</v>
      </c>
      <c r="N2401" s="4">
        <v>8</v>
      </c>
      <c r="O2401" s="4" t="s">
        <v>82</v>
      </c>
      <c r="P2401" s="4" t="s">
        <v>28</v>
      </c>
      <c r="Q2401" s="4" t="s">
        <v>29</v>
      </c>
    </row>
    <row r="2402" spans="1:17" ht="14.25" customHeight="1" x14ac:dyDescent="0.35">
      <c r="A2402" s="4" t="s">
        <v>1801</v>
      </c>
      <c r="B2402" s="7">
        <v>45617</v>
      </c>
      <c r="C2402" s="4" t="s">
        <v>31</v>
      </c>
      <c r="D2402" s="4" t="s">
        <v>19</v>
      </c>
      <c r="E2402" s="4" t="s">
        <v>79</v>
      </c>
      <c r="F2402" s="4" t="s">
        <v>21</v>
      </c>
      <c r="G2402" s="4">
        <v>2021</v>
      </c>
      <c r="H2402" s="4" t="s">
        <v>44</v>
      </c>
      <c r="I2402" s="4">
        <v>42500</v>
      </c>
      <c r="J2402" s="4" t="s">
        <v>66</v>
      </c>
      <c r="K2402" s="4" t="s">
        <v>42</v>
      </c>
      <c r="L2402" s="4" t="s">
        <v>37</v>
      </c>
      <c r="M2402" s="6" t="s">
        <v>57</v>
      </c>
      <c r="N2402" s="4" t="s">
        <v>26</v>
      </c>
      <c r="O2402" s="4" t="s">
        <v>39</v>
      </c>
      <c r="P2402" s="4" t="s">
        <v>28</v>
      </c>
      <c r="Q2402" s="4" t="s">
        <v>70</v>
      </c>
    </row>
    <row r="2403" spans="1:17" ht="14.25" customHeight="1" x14ac:dyDescent="0.35">
      <c r="A2403" s="4" t="s">
        <v>957</v>
      </c>
      <c r="B2403" s="7">
        <v>45519</v>
      </c>
      <c r="C2403" s="4" t="s">
        <v>31</v>
      </c>
      <c r="D2403" s="4" t="s">
        <v>72</v>
      </c>
      <c r="E2403" s="4" t="s">
        <v>20</v>
      </c>
      <c r="F2403" s="4" t="s">
        <v>90</v>
      </c>
      <c r="G2403" s="4">
        <v>2020</v>
      </c>
      <c r="H2403" s="4" t="s">
        <v>34</v>
      </c>
      <c r="I2403" s="4">
        <v>36450</v>
      </c>
      <c r="J2403" s="4" t="s">
        <v>35</v>
      </c>
      <c r="K2403" s="4" t="s">
        <v>18</v>
      </c>
      <c r="L2403" s="4" t="s">
        <v>47</v>
      </c>
      <c r="M2403" s="6" t="s">
        <v>25</v>
      </c>
      <c r="N2403" s="4" t="s">
        <v>67</v>
      </c>
      <c r="O2403" s="4" t="s">
        <v>27</v>
      </c>
      <c r="P2403" s="4" t="s">
        <v>28</v>
      </c>
      <c r="Q2403" s="4" t="s">
        <v>60</v>
      </c>
    </row>
    <row r="2404" spans="1:17" ht="14.25" customHeight="1" x14ac:dyDescent="0.35">
      <c r="A2404" s="4" t="s">
        <v>1222</v>
      </c>
      <c r="B2404" s="7">
        <v>45519</v>
      </c>
      <c r="C2404" s="4" t="s">
        <v>53</v>
      </c>
      <c r="D2404" s="4" t="s">
        <v>19</v>
      </c>
      <c r="E2404" s="4" t="s">
        <v>20</v>
      </c>
      <c r="F2404" s="4" t="s">
        <v>81</v>
      </c>
      <c r="G2404" s="4">
        <v>2018</v>
      </c>
      <c r="H2404" s="4" t="s">
        <v>34</v>
      </c>
      <c r="I2404" s="4">
        <v>36000</v>
      </c>
      <c r="J2404" s="4" t="s">
        <v>66</v>
      </c>
      <c r="K2404" s="4" t="s">
        <v>36</v>
      </c>
      <c r="L2404" s="4" t="s">
        <v>24</v>
      </c>
      <c r="M2404" s="6" t="s">
        <v>48</v>
      </c>
      <c r="N2404" s="4" t="s">
        <v>49</v>
      </c>
      <c r="O2404" s="4" t="s">
        <v>39</v>
      </c>
      <c r="P2404" s="4" t="s">
        <v>28</v>
      </c>
      <c r="Q2404" s="4" t="s">
        <v>29</v>
      </c>
    </row>
    <row r="2405" spans="1:17" ht="14.25" customHeight="1" x14ac:dyDescent="0.35">
      <c r="A2405" s="4" t="s">
        <v>1393</v>
      </c>
      <c r="B2405" s="7">
        <v>45458</v>
      </c>
      <c r="C2405" s="4" t="s">
        <v>31</v>
      </c>
      <c r="D2405" s="4" t="s">
        <v>32</v>
      </c>
      <c r="E2405" s="4" t="s">
        <v>86</v>
      </c>
      <c r="F2405" s="4" t="s">
        <v>64</v>
      </c>
      <c r="G2405" s="4">
        <v>2021</v>
      </c>
      <c r="H2405" s="4" t="s">
        <v>65</v>
      </c>
      <c r="I2405" s="4">
        <v>19500</v>
      </c>
      <c r="J2405" s="4" t="s">
        <v>66</v>
      </c>
      <c r="K2405" s="4" t="s">
        <v>36</v>
      </c>
      <c r="L2405" s="4" t="s">
        <v>87</v>
      </c>
      <c r="M2405" s="6" t="s">
        <v>57</v>
      </c>
      <c r="N2405" s="4" t="s">
        <v>67</v>
      </c>
      <c r="O2405" s="4" t="s">
        <v>39</v>
      </c>
      <c r="P2405" s="4" t="s">
        <v>28</v>
      </c>
      <c r="Q2405" s="4" t="s">
        <v>70</v>
      </c>
    </row>
    <row r="2406" spans="1:17" ht="14.25" customHeight="1" x14ac:dyDescent="0.35">
      <c r="A2406" s="4" t="s">
        <v>748</v>
      </c>
      <c r="B2406" s="5">
        <v>45519</v>
      </c>
      <c r="C2406" s="4" t="s">
        <v>53</v>
      </c>
      <c r="D2406" s="4" t="s">
        <v>19</v>
      </c>
      <c r="E2406" s="4" t="s">
        <v>89</v>
      </c>
      <c r="F2406" s="4" t="s">
        <v>21</v>
      </c>
      <c r="G2406" s="4">
        <v>2020</v>
      </c>
      <c r="H2406" s="4" t="s">
        <v>65</v>
      </c>
      <c r="I2406" s="4">
        <v>18750</v>
      </c>
      <c r="J2406" s="4" t="s">
        <v>23</v>
      </c>
      <c r="K2406" s="4" t="s">
        <v>36</v>
      </c>
      <c r="L2406" s="4" t="s">
        <v>56</v>
      </c>
      <c r="M2406" s="6" t="s">
        <v>48</v>
      </c>
      <c r="N2406" s="4">
        <v>8</v>
      </c>
      <c r="O2406" s="4" t="s">
        <v>39</v>
      </c>
      <c r="P2406" s="4" t="s">
        <v>50</v>
      </c>
      <c r="Q2406" s="4" t="s">
        <v>70</v>
      </c>
    </row>
    <row r="2407" spans="1:17" ht="14.25" customHeight="1" x14ac:dyDescent="0.35">
      <c r="A2407" s="4" t="s">
        <v>1204</v>
      </c>
      <c r="B2407" s="5">
        <v>45499</v>
      </c>
      <c r="C2407" s="4" t="s">
        <v>42</v>
      </c>
      <c r="D2407" s="4" t="s">
        <v>72</v>
      </c>
      <c r="E2407" s="4" t="s">
        <v>20</v>
      </c>
      <c r="F2407" s="4" t="s">
        <v>43</v>
      </c>
      <c r="G2407" s="4">
        <v>2018</v>
      </c>
      <c r="H2407" s="4" t="s">
        <v>34</v>
      </c>
      <c r="I2407" s="4">
        <v>39600</v>
      </c>
      <c r="J2407" s="4" t="s">
        <v>35</v>
      </c>
      <c r="K2407" s="4" t="s">
        <v>18</v>
      </c>
      <c r="L2407" s="4" t="s">
        <v>37</v>
      </c>
      <c r="M2407" s="6" t="s">
        <v>38</v>
      </c>
      <c r="N2407" s="4" t="s">
        <v>58</v>
      </c>
      <c r="O2407" s="4" t="s">
        <v>39</v>
      </c>
      <c r="P2407" s="4" t="s">
        <v>40</v>
      </c>
      <c r="Q2407" s="4" t="s">
        <v>60</v>
      </c>
    </row>
    <row r="2408" spans="1:17" ht="14.25" customHeight="1" x14ac:dyDescent="0.35">
      <c r="A2408" s="4" t="s">
        <v>1802</v>
      </c>
      <c r="B2408" s="5">
        <v>45616</v>
      </c>
      <c r="C2408" s="4" t="s">
        <v>31</v>
      </c>
      <c r="D2408" s="4" t="s">
        <v>62</v>
      </c>
      <c r="E2408" s="4" t="s">
        <v>33</v>
      </c>
      <c r="F2408" s="4" t="s">
        <v>69</v>
      </c>
      <c r="G2408" s="4">
        <v>2019</v>
      </c>
      <c r="H2408" s="4" t="s">
        <v>44</v>
      </c>
      <c r="I2408" s="4">
        <v>43950</v>
      </c>
      <c r="J2408" s="4" t="s">
        <v>45</v>
      </c>
      <c r="K2408" s="4" t="s">
        <v>46</v>
      </c>
      <c r="L2408" s="4" t="s">
        <v>87</v>
      </c>
      <c r="M2408" s="6" t="s">
        <v>25</v>
      </c>
      <c r="N2408" s="4" t="s">
        <v>58</v>
      </c>
      <c r="O2408" s="4" t="s">
        <v>82</v>
      </c>
      <c r="P2408" s="4" t="s">
        <v>28</v>
      </c>
      <c r="Q2408" s="4" t="s">
        <v>60</v>
      </c>
    </row>
    <row r="2409" spans="1:17" ht="14.25" customHeight="1" x14ac:dyDescent="0.35">
      <c r="A2409" s="4" t="s">
        <v>1803</v>
      </c>
      <c r="B2409" s="5">
        <v>45338</v>
      </c>
      <c r="C2409" s="4" t="s">
        <v>31</v>
      </c>
      <c r="D2409" s="4" t="s">
        <v>19</v>
      </c>
      <c r="E2409" s="4" t="s">
        <v>20</v>
      </c>
      <c r="F2409" s="4" t="s">
        <v>69</v>
      </c>
      <c r="G2409" s="4">
        <v>2022</v>
      </c>
      <c r="H2409" s="4" t="s">
        <v>22</v>
      </c>
      <c r="I2409" s="4">
        <v>26340</v>
      </c>
      <c r="J2409" s="4" t="s">
        <v>45</v>
      </c>
      <c r="K2409" s="4" t="s">
        <v>77</v>
      </c>
      <c r="L2409" s="4" t="s">
        <v>56</v>
      </c>
      <c r="M2409" s="6" t="s">
        <v>38</v>
      </c>
      <c r="N2409" s="4" t="s">
        <v>58</v>
      </c>
      <c r="O2409" s="4" t="s">
        <v>82</v>
      </c>
      <c r="P2409" s="4" t="s">
        <v>28</v>
      </c>
      <c r="Q2409" s="4" t="s">
        <v>60</v>
      </c>
    </row>
    <row r="2410" spans="1:17" ht="14.25" customHeight="1" x14ac:dyDescent="0.35">
      <c r="A2410" s="4" t="s">
        <v>252</v>
      </c>
      <c r="B2410" s="5">
        <v>45629</v>
      </c>
      <c r="C2410" s="4" t="s">
        <v>18</v>
      </c>
      <c r="D2410" s="4" t="s">
        <v>32</v>
      </c>
      <c r="E2410" s="4" t="s">
        <v>20</v>
      </c>
      <c r="F2410" s="4" t="s">
        <v>90</v>
      </c>
      <c r="G2410" s="4">
        <v>2018</v>
      </c>
      <c r="H2410" s="4" t="s">
        <v>44</v>
      </c>
      <c r="I2410" s="4">
        <v>43850</v>
      </c>
      <c r="J2410" s="4" t="s">
        <v>55</v>
      </c>
      <c r="K2410" s="4" t="s">
        <v>18</v>
      </c>
      <c r="L2410" s="4" t="s">
        <v>47</v>
      </c>
      <c r="M2410" s="6" t="s">
        <v>25</v>
      </c>
      <c r="N2410" s="4" t="s">
        <v>58</v>
      </c>
      <c r="O2410" s="4" t="s">
        <v>82</v>
      </c>
      <c r="P2410" s="4" t="s">
        <v>28</v>
      </c>
      <c r="Q2410" s="4" t="s">
        <v>60</v>
      </c>
    </row>
    <row r="2411" spans="1:17" ht="14.25" customHeight="1" x14ac:dyDescent="0.35">
      <c r="A2411" s="4" t="s">
        <v>1657</v>
      </c>
      <c r="B2411" s="5">
        <v>45530</v>
      </c>
      <c r="C2411" s="4" t="s">
        <v>76</v>
      </c>
      <c r="D2411" s="4" t="s">
        <v>62</v>
      </c>
      <c r="E2411" s="4" t="s">
        <v>63</v>
      </c>
      <c r="F2411" s="4" t="s">
        <v>21</v>
      </c>
      <c r="G2411" s="4">
        <v>2018</v>
      </c>
      <c r="H2411" s="4" t="s">
        <v>54</v>
      </c>
      <c r="I2411" s="4">
        <v>17520</v>
      </c>
      <c r="J2411" s="4" t="s">
        <v>45</v>
      </c>
      <c r="K2411" s="4" t="s">
        <v>42</v>
      </c>
      <c r="L2411" s="4" t="s">
        <v>37</v>
      </c>
      <c r="M2411" s="6" t="s">
        <v>38</v>
      </c>
      <c r="N2411" s="4" t="s">
        <v>58</v>
      </c>
      <c r="O2411" s="4" t="s">
        <v>82</v>
      </c>
      <c r="P2411" s="4" t="s">
        <v>40</v>
      </c>
      <c r="Q2411" s="4" t="s">
        <v>60</v>
      </c>
    </row>
    <row r="2412" spans="1:17" ht="14.25" customHeight="1" x14ac:dyDescent="0.35">
      <c r="A2412" s="4" t="s">
        <v>1804</v>
      </c>
      <c r="B2412" s="5">
        <v>45519</v>
      </c>
      <c r="C2412" s="4" t="s">
        <v>53</v>
      </c>
      <c r="D2412" s="4" t="s">
        <v>32</v>
      </c>
      <c r="E2412" s="4" t="s">
        <v>20</v>
      </c>
      <c r="F2412" s="4" t="s">
        <v>90</v>
      </c>
      <c r="G2412" s="4">
        <v>2021</v>
      </c>
      <c r="H2412" s="4" t="s">
        <v>65</v>
      </c>
      <c r="I2412" s="4">
        <v>21875</v>
      </c>
      <c r="J2412" s="4" t="s">
        <v>23</v>
      </c>
      <c r="K2412" s="4" t="s">
        <v>77</v>
      </c>
      <c r="L2412" s="4" t="s">
        <v>37</v>
      </c>
      <c r="M2412" s="6" t="s">
        <v>38</v>
      </c>
      <c r="N2412" s="4" t="s">
        <v>49</v>
      </c>
      <c r="O2412" s="4" t="s">
        <v>27</v>
      </c>
      <c r="P2412" s="4" t="s">
        <v>50</v>
      </c>
      <c r="Q2412" s="4" t="s">
        <v>51</v>
      </c>
    </row>
    <row r="2413" spans="1:17" ht="14.25" customHeight="1" x14ac:dyDescent="0.35">
      <c r="A2413" s="4" t="s">
        <v>1610</v>
      </c>
      <c r="B2413" s="5">
        <v>45402</v>
      </c>
      <c r="C2413" s="4" t="s">
        <v>42</v>
      </c>
      <c r="D2413" s="4" t="s">
        <v>19</v>
      </c>
      <c r="E2413" s="4" t="s">
        <v>73</v>
      </c>
      <c r="F2413" s="4" t="s">
        <v>81</v>
      </c>
      <c r="G2413" s="4">
        <v>2020</v>
      </c>
      <c r="H2413" s="4" t="s">
        <v>34</v>
      </c>
      <c r="I2413" s="4">
        <v>39330</v>
      </c>
      <c r="J2413" s="4" t="s">
        <v>35</v>
      </c>
      <c r="K2413" s="4" t="s">
        <v>36</v>
      </c>
      <c r="L2413" s="4" t="s">
        <v>37</v>
      </c>
      <c r="M2413" s="6" t="s">
        <v>38</v>
      </c>
      <c r="N2413" s="4" t="s">
        <v>67</v>
      </c>
      <c r="O2413" s="4" t="s">
        <v>27</v>
      </c>
      <c r="P2413" s="4" t="s">
        <v>40</v>
      </c>
      <c r="Q2413" s="4" t="s">
        <v>29</v>
      </c>
    </row>
    <row r="2414" spans="1:17" ht="14.25" customHeight="1" x14ac:dyDescent="0.35">
      <c r="A2414" s="4" t="s">
        <v>943</v>
      </c>
      <c r="B2414" s="5">
        <v>45519</v>
      </c>
      <c r="C2414" s="4" t="s">
        <v>53</v>
      </c>
      <c r="D2414" s="4" t="s">
        <v>32</v>
      </c>
      <c r="E2414" s="4" t="s">
        <v>63</v>
      </c>
      <c r="F2414" s="4" t="s">
        <v>90</v>
      </c>
      <c r="G2414" s="4">
        <v>2018</v>
      </c>
      <c r="H2414" s="4" t="s">
        <v>44</v>
      </c>
      <c r="I2414" s="4">
        <v>43650</v>
      </c>
      <c r="J2414" s="4" t="s">
        <v>45</v>
      </c>
      <c r="K2414" s="4" t="s">
        <v>18</v>
      </c>
      <c r="L2414" s="4" t="s">
        <v>87</v>
      </c>
      <c r="M2414" s="6" t="s">
        <v>38</v>
      </c>
      <c r="N2414" s="4" t="s">
        <v>67</v>
      </c>
      <c r="O2414" s="4" t="s">
        <v>59</v>
      </c>
      <c r="P2414" s="4" t="s">
        <v>50</v>
      </c>
      <c r="Q2414" s="4" t="s">
        <v>60</v>
      </c>
    </row>
    <row r="2415" spans="1:17" ht="14.25" customHeight="1" x14ac:dyDescent="0.35">
      <c r="A2415" s="4" t="s">
        <v>420</v>
      </c>
      <c r="B2415" s="5">
        <v>45456</v>
      </c>
      <c r="C2415" s="4" t="s">
        <v>42</v>
      </c>
      <c r="D2415" s="4" t="s">
        <v>84</v>
      </c>
      <c r="E2415" s="4" t="s">
        <v>79</v>
      </c>
      <c r="F2415" s="4" t="s">
        <v>90</v>
      </c>
      <c r="G2415" s="4">
        <v>2022</v>
      </c>
      <c r="H2415" s="4" t="s">
        <v>54</v>
      </c>
      <c r="I2415" s="4">
        <v>17000</v>
      </c>
      <c r="J2415" s="4" t="s">
        <v>45</v>
      </c>
      <c r="K2415" s="4" t="s">
        <v>46</v>
      </c>
      <c r="L2415" s="4" t="s">
        <v>56</v>
      </c>
      <c r="M2415" s="6" t="s">
        <v>25</v>
      </c>
      <c r="N2415" s="4" t="s">
        <v>49</v>
      </c>
      <c r="O2415" s="4" t="s">
        <v>74</v>
      </c>
      <c r="P2415" s="4" t="s">
        <v>28</v>
      </c>
      <c r="Q2415" s="4" t="s">
        <v>51</v>
      </c>
    </row>
    <row r="2416" spans="1:17" ht="14.25" customHeight="1" x14ac:dyDescent="0.35">
      <c r="A2416" s="4" t="s">
        <v>882</v>
      </c>
      <c r="B2416" s="5">
        <v>45645</v>
      </c>
      <c r="C2416" s="4" t="s">
        <v>18</v>
      </c>
      <c r="D2416" s="4" t="s">
        <v>84</v>
      </c>
      <c r="E2416" s="4" t="s">
        <v>20</v>
      </c>
      <c r="F2416" s="4" t="s">
        <v>69</v>
      </c>
      <c r="G2416" s="4">
        <v>2018</v>
      </c>
      <c r="H2416" s="4" t="s">
        <v>54</v>
      </c>
      <c r="I2416" s="4">
        <v>16200</v>
      </c>
      <c r="J2416" s="4" t="s">
        <v>45</v>
      </c>
      <c r="K2416" s="4" t="s">
        <v>18</v>
      </c>
      <c r="L2416" s="4" t="s">
        <v>56</v>
      </c>
      <c r="M2416" s="6" t="s">
        <v>38</v>
      </c>
      <c r="N2416" s="4" t="s">
        <v>67</v>
      </c>
      <c r="O2416" s="4" t="s">
        <v>39</v>
      </c>
      <c r="P2416" s="4" t="s">
        <v>28</v>
      </c>
      <c r="Q2416" s="4" t="s">
        <v>29</v>
      </c>
    </row>
    <row r="2417" spans="1:17" ht="14.25" customHeight="1" x14ac:dyDescent="0.35">
      <c r="A2417" s="4" t="s">
        <v>741</v>
      </c>
      <c r="B2417" s="5">
        <v>45365</v>
      </c>
      <c r="C2417" s="4" t="s">
        <v>31</v>
      </c>
      <c r="D2417" s="4" t="s">
        <v>32</v>
      </c>
      <c r="E2417" s="4" t="s">
        <v>20</v>
      </c>
      <c r="F2417" s="4" t="s">
        <v>43</v>
      </c>
      <c r="G2417" s="4">
        <v>2018</v>
      </c>
      <c r="H2417" s="4" t="s">
        <v>65</v>
      </c>
      <c r="I2417" s="4">
        <v>20000</v>
      </c>
      <c r="J2417" s="4" t="s">
        <v>55</v>
      </c>
      <c r="K2417" s="4" t="s">
        <v>46</v>
      </c>
      <c r="L2417" s="4" t="s">
        <v>87</v>
      </c>
      <c r="M2417" s="6" t="s">
        <v>48</v>
      </c>
      <c r="N2417" s="4" t="s">
        <v>26</v>
      </c>
      <c r="O2417" s="4" t="s">
        <v>82</v>
      </c>
      <c r="P2417" s="4" t="s">
        <v>28</v>
      </c>
      <c r="Q2417" s="4" t="s">
        <v>60</v>
      </c>
    </row>
    <row r="2418" spans="1:17" ht="14.25" customHeight="1" x14ac:dyDescent="0.35">
      <c r="A2418" s="4" t="s">
        <v>1805</v>
      </c>
      <c r="B2418" s="7">
        <v>45493</v>
      </c>
      <c r="C2418" s="4" t="s">
        <v>31</v>
      </c>
      <c r="D2418" s="4" t="s">
        <v>32</v>
      </c>
      <c r="E2418" s="4" t="s">
        <v>86</v>
      </c>
      <c r="F2418" s="4" t="s">
        <v>81</v>
      </c>
      <c r="G2418" s="4">
        <v>2021</v>
      </c>
      <c r="H2418" s="4" t="s">
        <v>22</v>
      </c>
      <c r="I2418" s="4">
        <v>23400</v>
      </c>
      <c r="J2418" s="4" t="s">
        <v>45</v>
      </c>
      <c r="K2418" s="4" t="s">
        <v>77</v>
      </c>
      <c r="L2418" s="4" t="s">
        <v>87</v>
      </c>
      <c r="M2418" s="6" t="s">
        <v>25</v>
      </c>
      <c r="N2418" s="4" t="s">
        <v>26</v>
      </c>
      <c r="O2418" s="4" t="s">
        <v>82</v>
      </c>
      <c r="P2418" s="4" t="s">
        <v>28</v>
      </c>
      <c r="Q2418" s="4" t="s">
        <v>60</v>
      </c>
    </row>
    <row r="2419" spans="1:17" ht="14.25" customHeight="1" x14ac:dyDescent="0.35">
      <c r="A2419" s="4" t="s">
        <v>249</v>
      </c>
      <c r="B2419" s="7">
        <v>45475</v>
      </c>
      <c r="C2419" s="4" t="s">
        <v>18</v>
      </c>
      <c r="D2419" s="4" t="s">
        <v>32</v>
      </c>
      <c r="E2419" s="4" t="s">
        <v>89</v>
      </c>
      <c r="F2419" s="4" t="s">
        <v>90</v>
      </c>
      <c r="G2419" s="4">
        <v>2018</v>
      </c>
      <c r="H2419" s="4" t="s">
        <v>22</v>
      </c>
      <c r="I2419" s="4">
        <v>22500</v>
      </c>
      <c r="J2419" s="4" t="s">
        <v>45</v>
      </c>
      <c r="K2419" s="4" t="s">
        <v>18</v>
      </c>
      <c r="L2419" s="4" t="s">
        <v>87</v>
      </c>
      <c r="M2419" s="6" t="s">
        <v>25</v>
      </c>
      <c r="N2419" s="4">
        <v>8</v>
      </c>
      <c r="O2419" s="4" t="s">
        <v>74</v>
      </c>
      <c r="P2419" s="4" t="s">
        <v>28</v>
      </c>
      <c r="Q2419" s="4" t="s">
        <v>70</v>
      </c>
    </row>
    <row r="2420" spans="1:17" ht="14.25" customHeight="1" x14ac:dyDescent="0.35">
      <c r="A2420" s="4" t="s">
        <v>1806</v>
      </c>
      <c r="B2420" s="5">
        <v>45487</v>
      </c>
      <c r="C2420" s="4" t="s">
        <v>53</v>
      </c>
      <c r="D2420" s="4" t="s">
        <v>32</v>
      </c>
      <c r="E2420" s="4" t="s">
        <v>20</v>
      </c>
      <c r="F2420" s="4" t="s">
        <v>64</v>
      </c>
      <c r="G2420" s="4">
        <v>2020</v>
      </c>
      <c r="H2420" s="4" t="s">
        <v>54</v>
      </c>
      <c r="I2420" s="4">
        <v>17600</v>
      </c>
      <c r="J2420" s="4" t="s">
        <v>23</v>
      </c>
      <c r="K2420" s="4" t="s">
        <v>36</v>
      </c>
      <c r="L2420" s="4" t="s">
        <v>87</v>
      </c>
      <c r="M2420" s="6" t="s">
        <v>25</v>
      </c>
      <c r="N2420" s="4" t="s">
        <v>26</v>
      </c>
      <c r="O2420" s="4" t="s">
        <v>74</v>
      </c>
      <c r="P2420" s="4" t="s">
        <v>50</v>
      </c>
      <c r="Q2420" s="4" t="s">
        <v>29</v>
      </c>
    </row>
    <row r="2421" spans="1:17" ht="14.25" customHeight="1" x14ac:dyDescent="0.35">
      <c r="A2421" s="4" t="s">
        <v>1807</v>
      </c>
      <c r="B2421" s="5">
        <v>45381</v>
      </c>
      <c r="C2421" s="4" t="s">
        <v>53</v>
      </c>
      <c r="D2421" s="4" t="s">
        <v>72</v>
      </c>
      <c r="E2421" s="4" t="s">
        <v>33</v>
      </c>
      <c r="F2421" s="4" t="s">
        <v>21</v>
      </c>
      <c r="G2421" s="4">
        <v>2021</v>
      </c>
      <c r="H2421" s="4" t="s">
        <v>44</v>
      </c>
      <c r="I2421" s="4">
        <v>43950</v>
      </c>
      <c r="J2421" s="4" t="s">
        <v>45</v>
      </c>
      <c r="K2421" s="4" t="s">
        <v>18</v>
      </c>
      <c r="L2421" s="4" t="s">
        <v>87</v>
      </c>
      <c r="M2421" s="6" t="s">
        <v>38</v>
      </c>
      <c r="N2421" s="4" t="s">
        <v>49</v>
      </c>
      <c r="O2421" s="4" t="s">
        <v>74</v>
      </c>
      <c r="P2421" s="4" t="s">
        <v>40</v>
      </c>
      <c r="Q2421" s="4" t="s">
        <v>29</v>
      </c>
    </row>
    <row r="2422" spans="1:17" ht="14.25" customHeight="1" x14ac:dyDescent="0.35">
      <c r="A2422" s="4" t="s">
        <v>715</v>
      </c>
      <c r="B2422" s="5">
        <v>45535</v>
      </c>
      <c r="C2422" s="4" t="s">
        <v>42</v>
      </c>
      <c r="D2422" s="4" t="s">
        <v>72</v>
      </c>
      <c r="E2422" s="4" t="s">
        <v>20</v>
      </c>
      <c r="F2422" s="4" t="s">
        <v>81</v>
      </c>
      <c r="G2422" s="4">
        <v>2019</v>
      </c>
      <c r="H2422" s="4" t="s">
        <v>54</v>
      </c>
      <c r="I2422" s="4">
        <v>17560</v>
      </c>
      <c r="J2422" s="4" t="s">
        <v>35</v>
      </c>
      <c r="K2422" s="4" t="s">
        <v>36</v>
      </c>
      <c r="L2422" s="4" t="s">
        <v>24</v>
      </c>
      <c r="M2422" s="6" t="s">
        <v>25</v>
      </c>
      <c r="N2422" s="4" t="s">
        <v>58</v>
      </c>
      <c r="O2422" s="4" t="s">
        <v>39</v>
      </c>
      <c r="P2422" s="4" t="s">
        <v>28</v>
      </c>
      <c r="Q2422" s="4" t="s">
        <v>70</v>
      </c>
    </row>
    <row r="2423" spans="1:17" ht="14.25" customHeight="1" x14ac:dyDescent="0.35">
      <c r="A2423" s="4" t="s">
        <v>1808</v>
      </c>
      <c r="B2423" s="5">
        <v>45519</v>
      </c>
      <c r="C2423" s="4" t="s">
        <v>31</v>
      </c>
      <c r="D2423" s="4" t="s">
        <v>32</v>
      </c>
      <c r="E2423" s="4" t="s">
        <v>20</v>
      </c>
      <c r="F2423" s="4" t="s">
        <v>90</v>
      </c>
      <c r="G2423" s="4">
        <v>2019</v>
      </c>
      <c r="H2423" s="4" t="s">
        <v>65</v>
      </c>
      <c r="I2423" s="4">
        <v>21925</v>
      </c>
      <c r="J2423" s="4" t="s">
        <v>35</v>
      </c>
      <c r="K2423" s="4" t="s">
        <v>36</v>
      </c>
      <c r="L2423" s="4" t="s">
        <v>56</v>
      </c>
      <c r="M2423" s="6" t="s">
        <v>38</v>
      </c>
      <c r="N2423" s="4" t="s">
        <v>67</v>
      </c>
      <c r="O2423" s="4" t="s">
        <v>59</v>
      </c>
      <c r="P2423" s="4" t="s">
        <v>28</v>
      </c>
      <c r="Q2423" s="4" t="s">
        <v>70</v>
      </c>
    </row>
    <row r="2424" spans="1:17" ht="14.25" customHeight="1" x14ac:dyDescent="0.35">
      <c r="A2424" s="4" t="s">
        <v>1240</v>
      </c>
      <c r="B2424" s="5">
        <v>45312</v>
      </c>
      <c r="C2424" s="4" t="s">
        <v>42</v>
      </c>
      <c r="D2424" s="4" t="s">
        <v>62</v>
      </c>
      <c r="E2424" s="4" t="s">
        <v>63</v>
      </c>
      <c r="F2424" s="4" t="s">
        <v>69</v>
      </c>
      <c r="G2424" s="4">
        <v>2021</v>
      </c>
      <c r="H2424" s="4" t="s">
        <v>65</v>
      </c>
      <c r="I2424" s="4">
        <v>21900</v>
      </c>
      <c r="J2424" s="4" t="s">
        <v>23</v>
      </c>
      <c r="K2424" s="4" t="s">
        <v>77</v>
      </c>
      <c r="L2424" s="4" t="s">
        <v>87</v>
      </c>
      <c r="M2424" s="6" t="s">
        <v>48</v>
      </c>
      <c r="N2424" s="4" t="s">
        <v>58</v>
      </c>
      <c r="O2424" s="4" t="s">
        <v>59</v>
      </c>
      <c r="P2424" s="4" t="s">
        <v>28</v>
      </c>
      <c r="Q2424" s="4" t="s">
        <v>51</v>
      </c>
    </row>
    <row r="2425" spans="1:17" ht="14.25" customHeight="1" x14ac:dyDescent="0.35">
      <c r="A2425" s="4" t="s">
        <v>1809</v>
      </c>
      <c r="B2425" s="5">
        <v>45582</v>
      </c>
      <c r="C2425" s="4" t="s">
        <v>18</v>
      </c>
      <c r="D2425" s="4" t="s">
        <v>84</v>
      </c>
      <c r="E2425" s="4" t="s">
        <v>20</v>
      </c>
      <c r="F2425" s="4" t="s">
        <v>43</v>
      </c>
      <c r="G2425" s="4">
        <v>2020</v>
      </c>
      <c r="H2425" s="4" t="s">
        <v>22</v>
      </c>
      <c r="I2425" s="4">
        <v>26250</v>
      </c>
      <c r="J2425" s="4" t="s">
        <v>35</v>
      </c>
      <c r="K2425" s="4" t="s">
        <v>36</v>
      </c>
      <c r="L2425" s="4" t="s">
        <v>56</v>
      </c>
      <c r="M2425" s="6" t="s">
        <v>38</v>
      </c>
      <c r="N2425" s="4" t="s">
        <v>58</v>
      </c>
      <c r="O2425" s="4" t="s">
        <v>27</v>
      </c>
      <c r="P2425" s="4" t="s">
        <v>40</v>
      </c>
      <c r="Q2425" s="4" t="s">
        <v>60</v>
      </c>
    </row>
    <row r="2426" spans="1:17" ht="14.25" customHeight="1" x14ac:dyDescent="0.35">
      <c r="A2426" s="4" t="s">
        <v>1714</v>
      </c>
      <c r="B2426" s="5">
        <v>45486</v>
      </c>
      <c r="C2426" s="4" t="s">
        <v>42</v>
      </c>
      <c r="D2426" s="4" t="s">
        <v>62</v>
      </c>
      <c r="E2426" s="4" t="s">
        <v>73</v>
      </c>
      <c r="F2426" s="4" t="s">
        <v>90</v>
      </c>
      <c r="G2426" s="4">
        <v>2021</v>
      </c>
      <c r="H2426" s="4" t="s">
        <v>54</v>
      </c>
      <c r="I2426" s="4">
        <v>17480</v>
      </c>
      <c r="J2426" s="4" t="s">
        <v>55</v>
      </c>
      <c r="K2426" s="4" t="s">
        <v>36</v>
      </c>
      <c r="L2426" s="4" t="s">
        <v>47</v>
      </c>
      <c r="M2426" s="6" t="s">
        <v>48</v>
      </c>
      <c r="N2426" s="4" t="s">
        <v>67</v>
      </c>
      <c r="O2426" s="4" t="s">
        <v>82</v>
      </c>
      <c r="P2426" s="4" t="s">
        <v>50</v>
      </c>
      <c r="Q2426" s="4" t="s">
        <v>70</v>
      </c>
    </row>
    <row r="2427" spans="1:17" ht="14.25" customHeight="1" x14ac:dyDescent="0.35">
      <c r="A2427" s="4" t="s">
        <v>1508</v>
      </c>
      <c r="B2427" s="5">
        <v>45494</v>
      </c>
      <c r="C2427" s="4" t="s">
        <v>76</v>
      </c>
      <c r="D2427" s="4" t="s">
        <v>84</v>
      </c>
      <c r="E2427" s="4" t="s">
        <v>63</v>
      </c>
      <c r="F2427" s="4" t="s">
        <v>21</v>
      </c>
      <c r="G2427" s="4">
        <v>2021</v>
      </c>
      <c r="H2427" s="4" t="s">
        <v>34</v>
      </c>
      <c r="I2427" s="4">
        <v>39285</v>
      </c>
      <c r="J2427" s="4" t="s">
        <v>66</v>
      </c>
      <c r="K2427" s="4" t="s">
        <v>18</v>
      </c>
      <c r="L2427" s="4" t="s">
        <v>24</v>
      </c>
      <c r="M2427" s="6" t="s">
        <v>38</v>
      </c>
      <c r="N2427" s="4">
        <v>8</v>
      </c>
      <c r="O2427" s="4" t="s">
        <v>59</v>
      </c>
      <c r="P2427" s="4" t="s">
        <v>40</v>
      </c>
      <c r="Q2427" s="4" t="s">
        <v>60</v>
      </c>
    </row>
    <row r="2428" spans="1:17" ht="14.25" customHeight="1" x14ac:dyDescent="0.35">
      <c r="A2428" s="4" t="s">
        <v>1294</v>
      </c>
      <c r="B2428" s="5">
        <v>45386</v>
      </c>
      <c r="C2428" s="4" t="s">
        <v>31</v>
      </c>
      <c r="D2428" s="4" t="s">
        <v>19</v>
      </c>
      <c r="E2428" s="4" t="s">
        <v>79</v>
      </c>
      <c r="F2428" s="4" t="s">
        <v>81</v>
      </c>
      <c r="G2428" s="4">
        <v>2021</v>
      </c>
      <c r="H2428" s="4" t="s">
        <v>34</v>
      </c>
      <c r="I2428" s="4">
        <v>38250</v>
      </c>
      <c r="J2428" s="4" t="s">
        <v>55</v>
      </c>
      <c r="K2428" s="4" t="s">
        <v>77</v>
      </c>
      <c r="L2428" s="4" t="s">
        <v>87</v>
      </c>
      <c r="M2428" s="6" t="s">
        <v>38</v>
      </c>
      <c r="N2428" s="4" t="s">
        <v>67</v>
      </c>
      <c r="O2428" s="4" t="s">
        <v>82</v>
      </c>
      <c r="P2428" s="4" t="s">
        <v>50</v>
      </c>
      <c r="Q2428" s="4" t="s">
        <v>29</v>
      </c>
    </row>
    <row r="2429" spans="1:17" ht="14.25" customHeight="1" x14ac:dyDescent="0.35">
      <c r="A2429" s="4" t="s">
        <v>1520</v>
      </c>
      <c r="B2429" s="5">
        <v>45360</v>
      </c>
      <c r="C2429" s="4" t="s">
        <v>42</v>
      </c>
      <c r="D2429" s="4" t="s">
        <v>62</v>
      </c>
      <c r="E2429" s="4" t="s">
        <v>20</v>
      </c>
      <c r="F2429" s="4" t="s">
        <v>81</v>
      </c>
      <c r="G2429" s="4">
        <v>2021</v>
      </c>
      <c r="H2429" s="4" t="s">
        <v>44</v>
      </c>
      <c r="I2429" s="4">
        <v>40500</v>
      </c>
      <c r="J2429" s="4" t="s">
        <v>66</v>
      </c>
      <c r="K2429" s="4" t="s">
        <v>77</v>
      </c>
      <c r="L2429" s="4" t="s">
        <v>37</v>
      </c>
      <c r="M2429" s="6" t="s">
        <v>38</v>
      </c>
      <c r="N2429" s="4" t="s">
        <v>67</v>
      </c>
      <c r="O2429" s="4" t="s">
        <v>74</v>
      </c>
      <c r="P2429" s="4" t="s">
        <v>28</v>
      </c>
      <c r="Q2429" s="4" t="s">
        <v>29</v>
      </c>
    </row>
    <row r="2430" spans="1:17" ht="14.25" customHeight="1" x14ac:dyDescent="0.35">
      <c r="A2430" s="4" t="s">
        <v>1810</v>
      </c>
      <c r="B2430" s="5">
        <v>45408</v>
      </c>
      <c r="C2430" s="4" t="s">
        <v>76</v>
      </c>
      <c r="D2430" s="4" t="s">
        <v>62</v>
      </c>
      <c r="E2430" s="4" t="s">
        <v>20</v>
      </c>
      <c r="F2430" s="4" t="s">
        <v>69</v>
      </c>
      <c r="G2430" s="4">
        <v>2018</v>
      </c>
      <c r="H2430" s="4" t="s">
        <v>44</v>
      </c>
      <c r="I2430" s="4">
        <v>40000</v>
      </c>
      <c r="J2430" s="4" t="s">
        <v>55</v>
      </c>
      <c r="K2430" s="4" t="s">
        <v>77</v>
      </c>
      <c r="L2430" s="4" t="s">
        <v>24</v>
      </c>
      <c r="M2430" s="6" t="s">
        <v>38</v>
      </c>
      <c r="N2430" s="4" t="s">
        <v>26</v>
      </c>
      <c r="O2430" s="4" t="s">
        <v>82</v>
      </c>
      <c r="P2430" s="4" t="s">
        <v>28</v>
      </c>
      <c r="Q2430" s="4" t="s">
        <v>51</v>
      </c>
    </row>
    <row r="2431" spans="1:17" ht="14.25" customHeight="1" x14ac:dyDescent="0.35">
      <c r="A2431" s="4" t="s">
        <v>1641</v>
      </c>
      <c r="B2431" s="5">
        <v>45504</v>
      </c>
      <c r="C2431" s="4" t="s">
        <v>18</v>
      </c>
      <c r="D2431" s="4" t="s">
        <v>32</v>
      </c>
      <c r="E2431" s="4" t="s">
        <v>86</v>
      </c>
      <c r="F2431" s="4" t="s">
        <v>43</v>
      </c>
      <c r="G2431" s="4">
        <v>2022</v>
      </c>
      <c r="H2431" s="4" t="s">
        <v>22</v>
      </c>
      <c r="I2431" s="4">
        <v>23400</v>
      </c>
      <c r="J2431" s="4" t="s">
        <v>66</v>
      </c>
      <c r="K2431" s="4" t="s">
        <v>42</v>
      </c>
      <c r="L2431" s="4" t="s">
        <v>37</v>
      </c>
      <c r="M2431" s="6" t="s">
        <v>48</v>
      </c>
      <c r="N2431" s="4">
        <v>8</v>
      </c>
      <c r="O2431" s="4" t="s">
        <v>82</v>
      </c>
      <c r="P2431" s="4" t="s">
        <v>28</v>
      </c>
      <c r="Q2431" s="4" t="s">
        <v>51</v>
      </c>
    </row>
    <row r="2432" spans="1:17" ht="14.25" customHeight="1" x14ac:dyDescent="0.35">
      <c r="A2432" s="4" t="s">
        <v>685</v>
      </c>
      <c r="B2432" s="7">
        <v>45489</v>
      </c>
      <c r="C2432" s="4" t="s">
        <v>31</v>
      </c>
      <c r="D2432" s="4" t="s">
        <v>84</v>
      </c>
      <c r="E2432" s="4" t="s">
        <v>89</v>
      </c>
      <c r="F2432" s="4" t="s">
        <v>69</v>
      </c>
      <c r="G2432" s="4">
        <v>2019</v>
      </c>
      <c r="H2432" s="4" t="s">
        <v>65</v>
      </c>
      <c r="I2432" s="4">
        <v>18750</v>
      </c>
      <c r="J2432" s="4" t="s">
        <v>55</v>
      </c>
      <c r="K2432" s="4" t="s">
        <v>77</v>
      </c>
      <c r="L2432" s="4" t="s">
        <v>87</v>
      </c>
      <c r="M2432" s="6" t="s">
        <v>38</v>
      </c>
      <c r="N2432" s="4" t="s">
        <v>67</v>
      </c>
      <c r="O2432" s="4" t="s">
        <v>27</v>
      </c>
      <c r="P2432" s="4" t="s">
        <v>28</v>
      </c>
      <c r="Q2432" s="4" t="s">
        <v>70</v>
      </c>
    </row>
    <row r="2433" spans="1:17" ht="14.25" customHeight="1" x14ac:dyDescent="0.35">
      <c r="A2433" s="4" t="s">
        <v>240</v>
      </c>
      <c r="B2433" s="7">
        <v>45615</v>
      </c>
      <c r="C2433" s="4" t="s">
        <v>76</v>
      </c>
      <c r="D2433" s="4" t="s">
        <v>62</v>
      </c>
      <c r="E2433" s="4" t="s">
        <v>20</v>
      </c>
      <c r="F2433" s="4" t="s">
        <v>21</v>
      </c>
      <c r="G2433" s="4">
        <v>2020</v>
      </c>
      <c r="H2433" s="4" t="s">
        <v>34</v>
      </c>
      <c r="I2433" s="4">
        <v>39600</v>
      </c>
      <c r="J2433" s="4" t="s">
        <v>55</v>
      </c>
      <c r="K2433" s="4" t="s">
        <v>18</v>
      </c>
      <c r="L2433" s="4" t="s">
        <v>56</v>
      </c>
      <c r="M2433" s="6" t="s">
        <v>48</v>
      </c>
      <c r="N2433" s="4" t="s">
        <v>67</v>
      </c>
      <c r="O2433" s="4" t="s">
        <v>74</v>
      </c>
      <c r="P2433" s="4" t="s">
        <v>28</v>
      </c>
      <c r="Q2433" s="4" t="s">
        <v>70</v>
      </c>
    </row>
    <row r="2434" spans="1:17" ht="14.25" customHeight="1" x14ac:dyDescent="0.35">
      <c r="A2434" s="4" t="s">
        <v>1240</v>
      </c>
      <c r="B2434" s="7">
        <v>45651</v>
      </c>
      <c r="C2434" s="4" t="s">
        <v>31</v>
      </c>
      <c r="D2434" s="4" t="s">
        <v>72</v>
      </c>
      <c r="E2434" s="4" t="s">
        <v>33</v>
      </c>
      <c r="F2434" s="4" t="s">
        <v>21</v>
      </c>
      <c r="G2434" s="4">
        <v>2018</v>
      </c>
      <c r="H2434" s="4" t="s">
        <v>34</v>
      </c>
      <c r="I2434" s="4">
        <v>39555</v>
      </c>
      <c r="J2434" s="4" t="s">
        <v>35</v>
      </c>
      <c r="K2434" s="4" t="s">
        <v>36</v>
      </c>
      <c r="L2434" s="4" t="s">
        <v>24</v>
      </c>
      <c r="M2434" s="6" t="s">
        <v>38</v>
      </c>
      <c r="N2434" s="4" t="s">
        <v>49</v>
      </c>
      <c r="O2434" s="4" t="s">
        <v>74</v>
      </c>
      <c r="P2434" s="4" t="s">
        <v>50</v>
      </c>
      <c r="Q2434" s="4" t="s">
        <v>29</v>
      </c>
    </row>
    <row r="2435" spans="1:17" ht="14.25" customHeight="1" x14ac:dyDescent="0.35">
      <c r="A2435" s="4" t="s">
        <v>1386</v>
      </c>
      <c r="B2435" s="7">
        <v>45390</v>
      </c>
      <c r="C2435" s="4" t="s">
        <v>53</v>
      </c>
      <c r="D2435" s="4" t="s">
        <v>62</v>
      </c>
      <c r="E2435" s="4" t="s">
        <v>20</v>
      </c>
      <c r="F2435" s="4" t="s">
        <v>81</v>
      </c>
      <c r="G2435" s="4">
        <v>2019</v>
      </c>
      <c r="H2435" s="4" t="s">
        <v>34</v>
      </c>
      <c r="I2435" s="4">
        <v>39510</v>
      </c>
      <c r="J2435" s="4" t="s">
        <v>35</v>
      </c>
      <c r="K2435" s="4" t="s">
        <v>42</v>
      </c>
      <c r="L2435" s="4" t="s">
        <v>47</v>
      </c>
      <c r="M2435" s="6" t="s">
        <v>38</v>
      </c>
      <c r="N2435" s="4" t="s">
        <v>49</v>
      </c>
      <c r="O2435" s="4" t="s">
        <v>74</v>
      </c>
      <c r="P2435" s="4" t="s">
        <v>40</v>
      </c>
      <c r="Q2435" s="4" t="s">
        <v>29</v>
      </c>
    </row>
    <row r="2436" spans="1:17" ht="14.25" customHeight="1" x14ac:dyDescent="0.35">
      <c r="A2436" s="4" t="s">
        <v>590</v>
      </c>
      <c r="B2436" s="7">
        <v>45503</v>
      </c>
      <c r="C2436" s="4" t="s">
        <v>31</v>
      </c>
      <c r="D2436" s="4" t="s">
        <v>62</v>
      </c>
      <c r="E2436" s="4" t="s">
        <v>20</v>
      </c>
      <c r="F2436" s="4" t="s">
        <v>69</v>
      </c>
      <c r="G2436" s="4">
        <v>2022</v>
      </c>
      <c r="H2436" s="4" t="s">
        <v>34</v>
      </c>
      <c r="I2436" s="4">
        <v>39465</v>
      </c>
      <c r="J2436" s="4" t="s">
        <v>35</v>
      </c>
      <c r="K2436" s="4" t="s">
        <v>18</v>
      </c>
      <c r="L2436" s="4" t="s">
        <v>47</v>
      </c>
      <c r="M2436" s="6" t="s">
        <v>25</v>
      </c>
      <c r="N2436" s="4" t="s">
        <v>26</v>
      </c>
      <c r="O2436" s="4" t="s">
        <v>59</v>
      </c>
      <c r="P2436" s="4" t="s">
        <v>28</v>
      </c>
      <c r="Q2436" s="4" t="s">
        <v>51</v>
      </c>
    </row>
    <row r="2437" spans="1:17" ht="14.25" customHeight="1" x14ac:dyDescent="0.35">
      <c r="A2437" s="4" t="s">
        <v>1239</v>
      </c>
      <c r="B2437" s="7">
        <v>45319</v>
      </c>
      <c r="C2437" s="4" t="s">
        <v>31</v>
      </c>
      <c r="D2437" s="4" t="s">
        <v>32</v>
      </c>
      <c r="E2437" s="4" t="s">
        <v>63</v>
      </c>
      <c r="F2437" s="4" t="s">
        <v>43</v>
      </c>
      <c r="G2437" s="4">
        <v>2021</v>
      </c>
      <c r="H2437" s="4" t="s">
        <v>22</v>
      </c>
      <c r="I2437" s="4">
        <v>26280</v>
      </c>
      <c r="J2437" s="4" t="s">
        <v>66</v>
      </c>
      <c r="K2437" s="4" t="s">
        <v>42</v>
      </c>
      <c r="L2437" s="4" t="s">
        <v>87</v>
      </c>
      <c r="M2437" s="6" t="s">
        <v>38</v>
      </c>
      <c r="N2437" s="4" t="s">
        <v>26</v>
      </c>
      <c r="O2437" s="4" t="s">
        <v>74</v>
      </c>
      <c r="P2437" s="4" t="s">
        <v>28</v>
      </c>
      <c r="Q2437" s="4" t="s">
        <v>60</v>
      </c>
    </row>
    <row r="2438" spans="1:17" ht="14.25" customHeight="1" x14ac:dyDescent="0.35">
      <c r="A2438" s="4" t="s">
        <v>1811</v>
      </c>
      <c r="B2438" s="7">
        <v>45332</v>
      </c>
      <c r="C2438" s="4" t="s">
        <v>53</v>
      </c>
      <c r="D2438" s="4" t="s">
        <v>62</v>
      </c>
      <c r="E2438" s="4" t="s">
        <v>20</v>
      </c>
      <c r="F2438" s="4" t="s">
        <v>69</v>
      </c>
      <c r="G2438" s="4">
        <v>2022</v>
      </c>
      <c r="H2438" s="4" t="s">
        <v>54</v>
      </c>
      <c r="I2438" s="4">
        <v>17500</v>
      </c>
      <c r="J2438" s="4" t="s">
        <v>35</v>
      </c>
      <c r="K2438" s="4" t="s">
        <v>46</v>
      </c>
      <c r="L2438" s="4" t="s">
        <v>47</v>
      </c>
      <c r="M2438" s="6" t="s">
        <v>38</v>
      </c>
      <c r="N2438" s="4" t="s">
        <v>67</v>
      </c>
      <c r="O2438" s="4" t="s">
        <v>59</v>
      </c>
      <c r="P2438" s="4" t="s">
        <v>28</v>
      </c>
      <c r="Q2438" s="4" t="s">
        <v>51</v>
      </c>
    </row>
    <row r="2439" spans="1:17" ht="14.25" customHeight="1" x14ac:dyDescent="0.35">
      <c r="A2439" s="4" t="s">
        <v>583</v>
      </c>
      <c r="B2439" s="7">
        <v>45630</v>
      </c>
      <c r="C2439" s="4" t="s">
        <v>53</v>
      </c>
      <c r="D2439" s="4" t="s">
        <v>19</v>
      </c>
      <c r="E2439" s="4" t="s">
        <v>73</v>
      </c>
      <c r="F2439" s="4" t="s">
        <v>81</v>
      </c>
      <c r="G2439" s="4">
        <v>2019</v>
      </c>
      <c r="H2439" s="4" t="s">
        <v>34</v>
      </c>
      <c r="I2439" s="4">
        <v>39330</v>
      </c>
      <c r="J2439" s="4" t="s">
        <v>35</v>
      </c>
      <c r="K2439" s="4" t="s">
        <v>36</v>
      </c>
      <c r="L2439" s="4" t="s">
        <v>24</v>
      </c>
      <c r="M2439" s="6" t="s">
        <v>38</v>
      </c>
      <c r="N2439" s="4" t="s">
        <v>67</v>
      </c>
      <c r="O2439" s="4" t="s">
        <v>82</v>
      </c>
      <c r="P2439" s="4" t="s">
        <v>40</v>
      </c>
      <c r="Q2439" s="4" t="s">
        <v>51</v>
      </c>
    </row>
    <row r="2440" spans="1:17" ht="14.25" customHeight="1" x14ac:dyDescent="0.35">
      <c r="A2440" s="4" t="s">
        <v>1243</v>
      </c>
      <c r="B2440" s="7">
        <v>45538</v>
      </c>
      <c r="C2440" s="4" t="s">
        <v>31</v>
      </c>
      <c r="D2440" s="4" t="s">
        <v>32</v>
      </c>
      <c r="E2440" s="4" t="s">
        <v>63</v>
      </c>
      <c r="F2440" s="4" t="s">
        <v>81</v>
      </c>
      <c r="G2440" s="4">
        <v>2019</v>
      </c>
      <c r="H2440" s="4" t="s">
        <v>65</v>
      </c>
      <c r="I2440" s="4">
        <v>21825</v>
      </c>
      <c r="J2440" s="4" t="s">
        <v>45</v>
      </c>
      <c r="K2440" s="4" t="s">
        <v>18</v>
      </c>
      <c r="L2440" s="4" t="s">
        <v>87</v>
      </c>
      <c r="M2440" s="6" t="s">
        <v>57</v>
      </c>
      <c r="N2440" s="4" t="s">
        <v>58</v>
      </c>
      <c r="O2440" s="4" t="s">
        <v>27</v>
      </c>
      <c r="P2440" s="4" t="s">
        <v>50</v>
      </c>
      <c r="Q2440" s="4" t="s">
        <v>70</v>
      </c>
    </row>
    <row r="2441" spans="1:17" ht="14.25" customHeight="1" x14ac:dyDescent="0.35">
      <c r="A2441" s="4" t="s">
        <v>1315</v>
      </c>
      <c r="B2441" s="7">
        <v>45460</v>
      </c>
      <c r="C2441" s="4" t="s">
        <v>76</v>
      </c>
      <c r="D2441" s="4" t="s">
        <v>19</v>
      </c>
      <c r="E2441" s="4" t="s">
        <v>79</v>
      </c>
      <c r="F2441" s="4" t="s">
        <v>69</v>
      </c>
      <c r="G2441" s="4">
        <v>2018</v>
      </c>
      <c r="H2441" s="4" t="s">
        <v>34</v>
      </c>
      <c r="I2441" s="4">
        <v>38250</v>
      </c>
      <c r="J2441" s="4" t="s">
        <v>45</v>
      </c>
      <c r="K2441" s="4" t="s">
        <v>18</v>
      </c>
      <c r="L2441" s="4" t="s">
        <v>47</v>
      </c>
      <c r="M2441" s="6" t="s">
        <v>57</v>
      </c>
      <c r="N2441" s="4">
        <v>8</v>
      </c>
      <c r="O2441" s="4" t="s">
        <v>74</v>
      </c>
      <c r="P2441" s="4" t="s">
        <v>40</v>
      </c>
      <c r="Q2441" s="4" t="s">
        <v>29</v>
      </c>
    </row>
    <row r="2442" spans="1:17" ht="14.25" customHeight="1" x14ac:dyDescent="0.35">
      <c r="A2442" s="4" t="s">
        <v>875</v>
      </c>
      <c r="B2442" s="7">
        <v>45462</v>
      </c>
      <c r="C2442" s="4" t="s">
        <v>42</v>
      </c>
      <c r="D2442" s="4" t="s">
        <v>19</v>
      </c>
      <c r="E2442" s="4" t="s">
        <v>20</v>
      </c>
      <c r="F2442" s="4" t="s">
        <v>64</v>
      </c>
      <c r="G2442" s="4">
        <v>2018</v>
      </c>
      <c r="H2442" s="4" t="s">
        <v>44</v>
      </c>
      <c r="I2442" s="4">
        <v>40500</v>
      </c>
      <c r="J2442" s="4" t="s">
        <v>35</v>
      </c>
      <c r="K2442" s="4" t="s">
        <v>42</v>
      </c>
      <c r="L2442" s="4" t="s">
        <v>47</v>
      </c>
      <c r="M2442" s="6" t="s">
        <v>38</v>
      </c>
      <c r="N2442" s="4" t="s">
        <v>26</v>
      </c>
      <c r="O2442" s="4" t="s">
        <v>59</v>
      </c>
      <c r="P2442" s="4" t="s">
        <v>50</v>
      </c>
      <c r="Q2442" s="4" t="s">
        <v>70</v>
      </c>
    </row>
    <row r="2443" spans="1:17" ht="14.25" customHeight="1" x14ac:dyDescent="0.35">
      <c r="A2443" s="4" t="s">
        <v>1812</v>
      </c>
      <c r="B2443" s="7">
        <v>45588</v>
      </c>
      <c r="C2443" s="4" t="s">
        <v>76</v>
      </c>
      <c r="D2443" s="4" t="s">
        <v>84</v>
      </c>
      <c r="E2443" s="4" t="s">
        <v>20</v>
      </c>
      <c r="F2443" s="4" t="s">
        <v>81</v>
      </c>
      <c r="G2443" s="4">
        <v>2020</v>
      </c>
      <c r="H2443" s="4" t="s">
        <v>65</v>
      </c>
      <c r="I2443" s="4">
        <v>20000</v>
      </c>
      <c r="J2443" s="4" t="s">
        <v>66</v>
      </c>
      <c r="K2443" s="4" t="s">
        <v>18</v>
      </c>
      <c r="L2443" s="4" t="s">
        <v>24</v>
      </c>
      <c r="M2443" s="6" t="s">
        <v>25</v>
      </c>
      <c r="N2443" s="4" t="s">
        <v>67</v>
      </c>
      <c r="O2443" s="4" t="s">
        <v>59</v>
      </c>
      <c r="P2443" s="4" t="s">
        <v>28</v>
      </c>
      <c r="Q2443" s="4" t="s">
        <v>51</v>
      </c>
    </row>
    <row r="2444" spans="1:17" ht="14.25" customHeight="1" x14ac:dyDescent="0.35">
      <c r="A2444" s="4" t="s">
        <v>1813</v>
      </c>
      <c r="B2444" s="5">
        <v>45347</v>
      </c>
      <c r="C2444" s="4" t="s">
        <v>76</v>
      </c>
      <c r="D2444" s="4" t="s">
        <v>62</v>
      </c>
      <c r="E2444" s="4" t="s">
        <v>86</v>
      </c>
      <c r="F2444" s="4" t="s">
        <v>69</v>
      </c>
      <c r="G2444" s="4">
        <v>2021</v>
      </c>
      <c r="H2444" s="4" t="s">
        <v>54</v>
      </c>
      <c r="I2444" s="4">
        <v>15600</v>
      </c>
      <c r="J2444" s="4" t="s">
        <v>45</v>
      </c>
      <c r="K2444" s="4" t="s">
        <v>46</v>
      </c>
      <c r="L2444" s="4" t="s">
        <v>56</v>
      </c>
      <c r="M2444" s="6" t="s">
        <v>57</v>
      </c>
      <c r="N2444" s="4" t="s">
        <v>26</v>
      </c>
      <c r="O2444" s="4" t="s">
        <v>27</v>
      </c>
      <c r="P2444" s="4" t="s">
        <v>28</v>
      </c>
      <c r="Q2444" s="4" t="s">
        <v>70</v>
      </c>
    </row>
    <row r="2445" spans="1:17" ht="14.25" customHeight="1" x14ac:dyDescent="0.35">
      <c r="A2445" s="4" t="s">
        <v>1301</v>
      </c>
      <c r="B2445" s="5">
        <v>45611</v>
      </c>
      <c r="C2445" s="4" t="s">
        <v>76</v>
      </c>
      <c r="D2445" s="4" t="s">
        <v>62</v>
      </c>
      <c r="E2445" s="4" t="s">
        <v>89</v>
      </c>
      <c r="F2445" s="4" t="s">
        <v>69</v>
      </c>
      <c r="G2445" s="4">
        <v>2022</v>
      </c>
      <c r="H2445" s="4" t="s">
        <v>34</v>
      </c>
      <c r="I2445" s="4">
        <v>33750</v>
      </c>
      <c r="J2445" s="4" t="s">
        <v>23</v>
      </c>
      <c r="K2445" s="4" t="s">
        <v>18</v>
      </c>
      <c r="L2445" s="4" t="s">
        <v>24</v>
      </c>
      <c r="M2445" s="6" t="s">
        <v>38</v>
      </c>
      <c r="N2445" s="4">
        <v>8</v>
      </c>
      <c r="O2445" s="4" t="s">
        <v>82</v>
      </c>
      <c r="P2445" s="4" t="s">
        <v>28</v>
      </c>
      <c r="Q2445" s="4" t="s">
        <v>51</v>
      </c>
    </row>
    <row r="2446" spans="1:17" ht="14.25" customHeight="1" x14ac:dyDescent="0.35">
      <c r="A2446" s="4" t="s">
        <v>846</v>
      </c>
      <c r="B2446" s="5">
        <v>45396</v>
      </c>
      <c r="C2446" s="4" t="s">
        <v>31</v>
      </c>
      <c r="D2446" s="4" t="s">
        <v>72</v>
      </c>
      <c r="E2446" s="4" t="s">
        <v>20</v>
      </c>
      <c r="F2446" s="4" t="s">
        <v>69</v>
      </c>
      <c r="G2446" s="4">
        <v>2021</v>
      </c>
      <c r="H2446" s="4" t="s">
        <v>22</v>
      </c>
      <c r="I2446" s="4">
        <v>26400</v>
      </c>
      <c r="J2446" s="4" t="s">
        <v>23</v>
      </c>
      <c r="K2446" s="4" t="s">
        <v>36</v>
      </c>
      <c r="L2446" s="4" t="s">
        <v>56</v>
      </c>
      <c r="M2446" s="6" t="s">
        <v>48</v>
      </c>
      <c r="N2446" s="4" t="s">
        <v>26</v>
      </c>
      <c r="O2446" s="4" t="s">
        <v>82</v>
      </c>
      <c r="P2446" s="4" t="s">
        <v>28</v>
      </c>
      <c r="Q2446" s="4" t="s">
        <v>60</v>
      </c>
    </row>
    <row r="2447" spans="1:17" ht="14.25" customHeight="1" x14ac:dyDescent="0.35">
      <c r="A2447" s="4" t="s">
        <v>684</v>
      </c>
      <c r="B2447" s="5">
        <v>45307</v>
      </c>
      <c r="C2447" s="4" t="s">
        <v>53</v>
      </c>
      <c r="D2447" s="4" t="s">
        <v>84</v>
      </c>
      <c r="E2447" s="4" t="s">
        <v>33</v>
      </c>
      <c r="F2447" s="4" t="s">
        <v>69</v>
      </c>
      <c r="G2447" s="4">
        <v>2022</v>
      </c>
      <c r="H2447" s="4" t="s">
        <v>22</v>
      </c>
      <c r="I2447" s="4">
        <v>26370</v>
      </c>
      <c r="J2447" s="4" t="s">
        <v>35</v>
      </c>
      <c r="K2447" s="4" t="s">
        <v>36</v>
      </c>
      <c r="L2447" s="4" t="s">
        <v>37</v>
      </c>
      <c r="M2447" s="6" t="s">
        <v>57</v>
      </c>
      <c r="N2447" s="4" t="s">
        <v>58</v>
      </c>
      <c r="O2447" s="4" t="s">
        <v>27</v>
      </c>
      <c r="P2447" s="4" t="s">
        <v>28</v>
      </c>
      <c r="Q2447" s="4" t="s">
        <v>51</v>
      </c>
    </row>
    <row r="2448" spans="1:17" ht="14.25" customHeight="1" x14ac:dyDescent="0.35">
      <c r="A2448" s="4" t="s">
        <v>1814</v>
      </c>
      <c r="B2448" s="5">
        <v>45623</v>
      </c>
      <c r="C2448" s="4" t="s">
        <v>18</v>
      </c>
      <c r="D2448" s="4" t="s">
        <v>62</v>
      </c>
      <c r="E2448" s="4" t="s">
        <v>20</v>
      </c>
      <c r="F2448" s="4" t="s">
        <v>64</v>
      </c>
      <c r="G2448" s="4">
        <v>2021</v>
      </c>
      <c r="H2448" s="4" t="s">
        <v>34</v>
      </c>
      <c r="I2448" s="4">
        <v>39510</v>
      </c>
      <c r="J2448" s="4" t="s">
        <v>55</v>
      </c>
      <c r="K2448" s="4" t="s">
        <v>77</v>
      </c>
      <c r="L2448" s="4" t="s">
        <v>47</v>
      </c>
      <c r="M2448" s="6" t="s">
        <v>48</v>
      </c>
      <c r="N2448" s="4" t="s">
        <v>58</v>
      </c>
      <c r="O2448" s="4" t="s">
        <v>59</v>
      </c>
      <c r="P2448" s="4" t="s">
        <v>50</v>
      </c>
      <c r="Q2448" s="4" t="s">
        <v>51</v>
      </c>
    </row>
    <row r="2449" spans="1:17" ht="14.25" customHeight="1" x14ac:dyDescent="0.35">
      <c r="A2449" s="4" t="s">
        <v>1815</v>
      </c>
      <c r="B2449" s="5">
        <v>45303</v>
      </c>
      <c r="C2449" s="4" t="s">
        <v>18</v>
      </c>
      <c r="D2449" s="4" t="s">
        <v>84</v>
      </c>
      <c r="E2449" s="4" t="s">
        <v>20</v>
      </c>
      <c r="F2449" s="4" t="s">
        <v>69</v>
      </c>
      <c r="G2449" s="4">
        <v>2019</v>
      </c>
      <c r="H2449" s="4" t="s">
        <v>44</v>
      </c>
      <c r="I2449" s="4">
        <v>43850</v>
      </c>
      <c r="J2449" s="4" t="s">
        <v>66</v>
      </c>
      <c r="K2449" s="4" t="s">
        <v>42</v>
      </c>
      <c r="L2449" s="4" t="s">
        <v>37</v>
      </c>
      <c r="M2449" s="6" t="s">
        <v>48</v>
      </c>
      <c r="N2449" s="4" t="s">
        <v>26</v>
      </c>
      <c r="O2449" s="4" t="s">
        <v>82</v>
      </c>
      <c r="P2449" s="4" t="s">
        <v>40</v>
      </c>
      <c r="Q2449" s="4" t="s">
        <v>51</v>
      </c>
    </row>
    <row r="2450" spans="1:17" ht="14.25" customHeight="1" x14ac:dyDescent="0.35">
      <c r="A2450" s="4" t="s">
        <v>1816</v>
      </c>
      <c r="B2450" s="5">
        <v>45447</v>
      </c>
      <c r="C2450" s="4" t="s">
        <v>76</v>
      </c>
      <c r="D2450" s="4" t="s">
        <v>84</v>
      </c>
      <c r="E2450" s="4" t="s">
        <v>63</v>
      </c>
      <c r="F2450" s="4" t="s">
        <v>81</v>
      </c>
      <c r="G2450" s="4">
        <v>2019</v>
      </c>
      <c r="H2450" s="4" t="s">
        <v>22</v>
      </c>
      <c r="I2450" s="4">
        <v>26280</v>
      </c>
      <c r="J2450" s="4" t="s">
        <v>55</v>
      </c>
      <c r="K2450" s="4" t="s">
        <v>18</v>
      </c>
      <c r="L2450" s="4" t="s">
        <v>24</v>
      </c>
      <c r="M2450" s="6" t="s">
        <v>48</v>
      </c>
      <c r="N2450" s="4">
        <v>8</v>
      </c>
      <c r="O2450" s="4" t="s">
        <v>74</v>
      </c>
      <c r="P2450" s="4" t="s">
        <v>28</v>
      </c>
      <c r="Q2450" s="4" t="s">
        <v>60</v>
      </c>
    </row>
    <row r="2451" spans="1:17" ht="14.25" customHeight="1" x14ac:dyDescent="0.35">
      <c r="A2451" s="4" t="s">
        <v>1817</v>
      </c>
      <c r="B2451" s="5">
        <v>45592</v>
      </c>
      <c r="C2451" s="4" t="s">
        <v>76</v>
      </c>
      <c r="D2451" s="4" t="s">
        <v>72</v>
      </c>
      <c r="E2451" s="4" t="s">
        <v>20</v>
      </c>
      <c r="F2451" s="4" t="s">
        <v>64</v>
      </c>
      <c r="G2451" s="4">
        <v>2021</v>
      </c>
      <c r="H2451" s="4" t="s">
        <v>65</v>
      </c>
      <c r="I2451" s="4">
        <v>21875</v>
      </c>
      <c r="J2451" s="4" t="s">
        <v>35</v>
      </c>
      <c r="K2451" s="4" t="s">
        <v>77</v>
      </c>
      <c r="L2451" s="4" t="s">
        <v>56</v>
      </c>
      <c r="M2451" s="6" t="s">
        <v>57</v>
      </c>
      <c r="N2451" s="4" t="s">
        <v>58</v>
      </c>
      <c r="O2451" s="4" t="s">
        <v>27</v>
      </c>
      <c r="P2451" s="4" t="s">
        <v>28</v>
      </c>
      <c r="Q2451" s="4" t="s">
        <v>60</v>
      </c>
    </row>
    <row r="2452" spans="1:17" ht="14.25" customHeight="1" x14ac:dyDescent="0.35">
      <c r="A2452" s="4" t="s">
        <v>1023</v>
      </c>
      <c r="B2452" s="5">
        <v>45545</v>
      </c>
      <c r="C2452" s="4" t="s">
        <v>18</v>
      </c>
      <c r="D2452" s="4" t="s">
        <v>84</v>
      </c>
      <c r="E2452" s="4" t="s">
        <v>73</v>
      </c>
      <c r="F2452" s="4" t="s">
        <v>21</v>
      </c>
      <c r="G2452" s="4">
        <v>2020</v>
      </c>
      <c r="H2452" s="4" t="s">
        <v>44</v>
      </c>
      <c r="I2452" s="4">
        <v>43700</v>
      </c>
      <c r="J2452" s="4" t="s">
        <v>66</v>
      </c>
      <c r="K2452" s="4" t="s">
        <v>77</v>
      </c>
      <c r="L2452" s="4" t="s">
        <v>56</v>
      </c>
      <c r="M2452" s="6" t="s">
        <v>48</v>
      </c>
      <c r="N2452" s="4">
        <v>8</v>
      </c>
      <c r="O2452" s="4" t="s">
        <v>59</v>
      </c>
      <c r="P2452" s="4" t="s">
        <v>28</v>
      </c>
      <c r="Q2452" s="4" t="s">
        <v>70</v>
      </c>
    </row>
    <row r="2453" spans="1:17" ht="14.25" customHeight="1" x14ac:dyDescent="0.35">
      <c r="A2453" s="4" t="s">
        <v>257</v>
      </c>
      <c r="B2453" s="5">
        <v>45542</v>
      </c>
      <c r="C2453" s="4" t="s">
        <v>53</v>
      </c>
      <c r="D2453" s="4" t="s">
        <v>32</v>
      </c>
      <c r="E2453" s="4" t="s">
        <v>63</v>
      </c>
      <c r="F2453" s="4" t="s">
        <v>43</v>
      </c>
      <c r="G2453" s="4">
        <v>2019</v>
      </c>
      <c r="H2453" s="4" t="s">
        <v>54</v>
      </c>
      <c r="I2453" s="4">
        <v>17460</v>
      </c>
      <c r="J2453" s="4" t="s">
        <v>45</v>
      </c>
      <c r="K2453" s="4" t="s">
        <v>36</v>
      </c>
      <c r="L2453" s="4" t="s">
        <v>87</v>
      </c>
      <c r="M2453" s="6" t="s">
        <v>38</v>
      </c>
      <c r="N2453" s="4" t="s">
        <v>58</v>
      </c>
      <c r="O2453" s="4" t="s">
        <v>74</v>
      </c>
      <c r="P2453" s="4" t="s">
        <v>40</v>
      </c>
      <c r="Q2453" s="4" t="s">
        <v>51</v>
      </c>
    </row>
    <row r="2454" spans="1:17" ht="14.25" customHeight="1" x14ac:dyDescent="0.35">
      <c r="A2454" s="4" t="s">
        <v>395</v>
      </c>
      <c r="B2454" s="5">
        <v>45338</v>
      </c>
      <c r="C2454" s="4" t="s">
        <v>31</v>
      </c>
      <c r="D2454" s="4" t="s">
        <v>72</v>
      </c>
      <c r="E2454" s="4" t="s">
        <v>79</v>
      </c>
      <c r="F2454" s="4" t="s">
        <v>90</v>
      </c>
      <c r="G2454" s="4">
        <v>2020</v>
      </c>
      <c r="H2454" s="4" t="s">
        <v>54</v>
      </c>
      <c r="I2454" s="4">
        <v>17000</v>
      </c>
      <c r="J2454" s="4" t="s">
        <v>55</v>
      </c>
      <c r="K2454" s="4" t="s">
        <v>46</v>
      </c>
      <c r="L2454" s="4" t="s">
        <v>87</v>
      </c>
      <c r="M2454" s="6" t="s">
        <v>38</v>
      </c>
      <c r="N2454" s="4" t="s">
        <v>58</v>
      </c>
      <c r="O2454" s="4" t="s">
        <v>59</v>
      </c>
      <c r="P2454" s="4" t="s">
        <v>50</v>
      </c>
      <c r="Q2454" s="4" t="s">
        <v>70</v>
      </c>
    </row>
    <row r="2455" spans="1:17" ht="14.25" customHeight="1" x14ac:dyDescent="0.35">
      <c r="A2455" s="4" t="s">
        <v>1818</v>
      </c>
      <c r="B2455" s="5">
        <v>45409</v>
      </c>
      <c r="C2455" s="4" t="s">
        <v>53</v>
      </c>
      <c r="D2455" s="4" t="s">
        <v>84</v>
      </c>
      <c r="E2455" s="4" t="s">
        <v>20</v>
      </c>
      <c r="F2455" s="4" t="s">
        <v>43</v>
      </c>
      <c r="G2455" s="4">
        <v>2019</v>
      </c>
      <c r="H2455" s="4" t="s">
        <v>22</v>
      </c>
      <c r="I2455" s="4">
        <v>24300</v>
      </c>
      <c r="J2455" s="4" t="s">
        <v>35</v>
      </c>
      <c r="K2455" s="4" t="s">
        <v>36</v>
      </c>
      <c r="L2455" s="4" t="s">
        <v>37</v>
      </c>
      <c r="M2455" s="6" t="s">
        <v>38</v>
      </c>
      <c r="N2455" s="4" t="s">
        <v>26</v>
      </c>
      <c r="O2455" s="4" t="s">
        <v>39</v>
      </c>
      <c r="P2455" s="4" t="s">
        <v>40</v>
      </c>
      <c r="Q2455" s="4" t="s">
        <v>51</v>
      </c>
    </row>
    <row r="2456" spans="1:17" ht="14.25" customHeight="1" x14ac:dyDescent="0.35">
      <c r="A2456" s="4" t="s">
        <v>1819</v>
      </c>
      <c r="B2456" s="7">
        <v>45555</v>
      </c>
      <c r="C2456" s="4" t="s">
        <v>31</v>
      </c>
      <c r="D2456" s="4" t="s">
        <v>32</v>
      </c>
      <c r="E2456" s="4" t="s">
        <v>20</v>
      </c>
      <c r="F2456" s="4" t="s">
        <v>43</v>
      </c>
      <c r="G2456" s="4">
        <v>2018</v>
      </c>
      <c r="H2456" s="4" t="s">
        <v>44</v>
      </c>
      <c r="I2456" s="4">
        <v>40000</v>
      </c>
      <c r="J2456" s="4" t="s">
        <v>45</v>
      </c>
      <c r="K2456" s="4" t="s">
        <v>18</v>
      </c>
      <c r="L2456" s="4" t="s">
        <v>37</v>
      </c>
      <c r="M2456" s="6" t="s">
        <v>57</v>
      </c>
      <c r="N2456" s="4">
        <v>8</v>
      </c>
      <c r="O2456" s="4" t="s">
        <v>27</v>
      </c>
      <c r="P2456" s="4" t="s">
        <v>50</v>
      </c>
      <c r="Q2456" s="4" t="s">
        <v>51</v>
      </c>
    </row>
    <row r="2457" spans="1:17" ht="14.25" customHeight="1" x14ac:dyDescent="0.35">
      <c r="A2457" s="4" t="s">
        <v>172</v>
      </c>
      <c r="B2457" s="7">
        <v>45395</v>
      </c>
      <c r="C2457" s="4" t="s">
        <v>31</v>
      </c>
      <c r="D2457" s="4" t="s">
        <v>72</v>
      </c>
      <c r="E2457" s="4" t="s">
        <v>86</v>
      </c>
      <c r="F2457" s="4" t="s">
        <v>21</v>
      </c>
      <c r="G2457" s="4">
        <v>2018</v>
      </c>
      <c r="H2457" s="4" t="s">
        <v>22</v>
      </c>
      <c r="I2457" s="4">
        <v>23400</v>
      </c>
      <c r="J2457" s="4" t="s">
        <v>55</v>
      </c>
      <c r="K2457" s="4" t="s">
        <v>36</v>
      </c>
      <c r="L2457" s="4" t="s">
        <v>37</v>
      </c>
      <c r="M2457" s="6" t="s">
        <v>57</v>
      </c>
      <c r="N2457" s="4" t="s">
        <v>49</v>
      </c>
      <c r="O2457" s="4" t="s">
        <v>39</v>
      </c>
      <c r="P2457" s="4" t="s">
        <v>28</v>
      </c>
      <c r="Q2457" s="4" t="s">
        <v>70</v>
      </c>
    </row>
    <row r="2458" spans="1:17" ht="14.25" customHeight="1" x14ac:dyDescent="0.35">
      <c r="A2458" s="4" t="s">
        <v>1820</v>
      </c>
      <c r="B2458" s="7">
        <v>45528</v>
      </c>
      <c r="C2458" s="4" t="s">
        <v>53</v>
      </c>
      <c r="D2458" s="4" t="s">
        <v>62</v>
      </c>
      <c r="E2458" s="4" t="s">
        <v>89</v>
      </c>
      <c r="F2458" s="4" t="s">
        <v>64</v>
      </c>
      <c r="G2458" s="4">
        <v>2021</v>
      </c>
      <c r="H2458" s="4" t="s">
        <v>54</v>
      </c>
      <c r="I2458" s="4">
        <v>15000</v>
      </c>
      <c r="J2458" s="4" t="s">
        <v>55</v>
      </c>
      <c r="K2458" s="4" t="s">
        <v>18</v>
      </c>
      <c r="L2458" s="4" t="s">
        <v>56</v>
      </c>
      <c r="M2458" s="6" t="s">
        <v>38</v>
      </c>
      <c r="N2458" s="4">
        <v>8</v>
      </c>
      <c r="O2458" s="4" t="s">
        <v>27</v>
      </c>
      <c r="P2458" s="4" t="s">
        <v>28</v>
      </c>
      <c r="Q2458" s="4" t="s">
        <v>51</v>
      </c>
    </row>
    <row r="2459" spans="1:17" ht="14.25" customHeight="1" x14ac:dyDescent="0.35">
      <c r="A2459" s="4" t="s">
        <v>1821</v>
      </c>
      <c r="B2459" s="7">
        <v>45553</v>
      </c>
      <c r="C2459" s="4" t="s">
        <v>53</v>
      </c>
      <c r="D2459" s="4" t="s">
        <v>32</v>
      </c>
      <c r="E2459" s="4" t="s">
        <v>20</v>
      </c>
      <c r="F2459" s="4" t="s">
        <v>43</v>
      </c>
      <c r="G2459" s="4">
        <v>2022</v>
      </c>
      <c r="H2459" s="4" t="s">
        <v>22</v>
      </c>
      <c r="I2459" s="4">
        <v>26400</v>
      </c>
      <c r="J2459" s="4" t="s">
        <v>66</v>
      </c>
      <c r="K2459" s="4" t="s">
        <v>36</v>
      </c>
      <c r="L2459" s="4" t="s">
        <v>87</v>
      </c>
      <c r="M2459" s="6" t="s">
        <v>25</v>
      </c>
      <c r="N2459" s="4" t="s">
        <v>67</v>
      </c>
      <c r="O2459" s="4" t="s">
        <v>82</v>
      </c>
      <c r="P2459" s="4" t="s">
        <v>28</v>
      </c>
      <c r="Q2459" s="4" t="s">
        <v>51</v>
      </c>
    </row>
    <row r="2460" spans="1:17" ht="14.25" customHeight="1" x14ac:dyDescent="0.35">
      <c r="A2460" s="4" t="s">
        <v>1156</v>
      </c>
      <c r="B2460" s="7">
        <v>45352</v>
      </c>
      <c r="C2460" s="4" t="s">
        <v>76</v>
      </c>
      <c r="D2460" s="4" t="s">
        <v>84</v>
      </c>
      <c r="E2460" s="4" t="s">
        <v>33</v>
      </c>
      <c r="F2460" s="4" t="s">
        <v>81</v>
      </c>
      <c r="G2460" s="4">
        <v>2018</v>
      </c>
      <c r="H2460" s="4" t="s">
        <v>44</v>
      </c>
      <c r="I2460" s="4">
        <v>43950</v>
      </c>
      <c r="J2460" s="4" t="s">
        <v>45</v>
      </c>
      <c r="K2460" s="4" t="s">
        <v>36</v>
      </c>
      <c r="L2460" s="4" t="s">
        <v>56</v>
      </c>
      <c r="M2460" s="6" t="s">
        <v>38</v>
      </c>
      <c r="N2460" s="4" t="s">
        <v>26</v>
      </c>
      <c r="O2460" s="4" t="s">
        <v>27</v>
      </c>
      <c r="P2460" s="4" t="s">
        <v>28</v>
      </c>
      <c r="Q2460" s="4" t="s">
        <v>29</v>
      </c>
    </row>
    <row r="2461" spans="1:17" ht="14.25" customHeight="1" x14ac:dyDescent="0.35">
      <c r="A2461" s="4" t="s">
        <v>485</v>
      </c>
      <c r="B2461" s="7">
        <v>45594</v>
      </c>
      <c r="C2461" s="4" t="s">
        <v>76</v>
      </c>
      <c r="D2461" s="4" t="s">
        <v>62</v>
      </c>
      <c r="E2461" s="4" t="s">
        <v>20</v>
      </c>
      <c r="F2461" s="4" t="s">
        <v>81</v>
      </c>
      <c r="G2461" s="4">
        <v>2019</v>
      </c>
      <c r="H2461" s="4" t="s">
        <v>34</v>
      </c>
      <c r="I2461" s="4">
        <v>39510</v>
      </c>
      <c r="J2461" s="4" t="s">
        <v>66</v>
      </c>
      <c r="K2461" s="4" t="s">
        <v>42</v>
      </c>
      <c r="L2461" s="4" t="s">
        <v>37</v>
      </c>
      <c r="M2461" s="6" t="s">
        <v>48</v>
      </c>
      <c r="N2461" s="4" t="s">
        <v>67</v>
      </c>
      <c r="O2461" s="4" t="s">
        <v>59</v>
      </c>
      <c r="P2461" s="4" t="s">
        <v>28</v>
      </c>
      <c r="Q2461" s="4" t="s">
        <v>51</v>
      </c>
    </row>
    <row r="2462" spans="1:17" ht="14.25" customHeight="1" x14ac:dyDescent="0.35">
      <c r="A2462" s="4" t="s">
        <v>1520</v>
      </c>
      <c r="B2462" s="7">
        <v>45632</v>
      </c>
      <c r="C2462" s="4" t="s">
        <v>76</v>
      </c>
      <c r="D2462" s="4" t="s">
        <v>84</v>
      </c>
      <c r="E2462" s="4" t="s">
        <v>20</v>
      </c>
      <c r="F2462" s="4" t="s">
        <v>90</v>
      </c>
      <c r="G2462" s="4">
        <v>2019</v>
      </c>
      <c r="H2462" s="4" t="s">
        <v>54</v>
      </c>
      <c r="I2462" s="4">
        <v>17540</v>
      </c>
      <c r="J2462" s="4" t="s">
        <v>66</v>
      </c>
      <c r="K2462" s="4" t="s">
        <v>46</v>
      </c>
      <c r="L2462" s="4" t="s">
        <v>56</v>
      </c>
      <c r="M2462" s="6" t="s">
        <v>57</v>
      </c>
      <c r="N2462" s="4" t="s">
        <v>58</v>
      </c>
      <c r="O2462" s="4" t="s">
        <v>59</v>
      </c>
      <c r="P2462" s="4" t="s">
        <v>50</v>
      </c>
      <c r="Q2462" s="4" t="s">
        <v>29</v>
      </c>
    </row>
    <row r="2463" spans="1:17" ht="14.25" customHeight="1" x14ac:dyDescent="0.35">
      <c r="A2463" s="4" t="s">
        <v>1736</v>
      </c>
      <c r="B2463" s="7">
        <v>45395</v>
      </c>
      <c r="C2463" s="4" t="s">
        <v>31</v>
      </c>
      <c r="D2463" s="4" t="s">
        <v>72</v>
      </c>
      <c r="E2463" s="4" t="s">
        <v>63</v>
      </c>
      <c r="F2463" s="4" t="s">
        <v>43</v>
      </c>
      <c r="G2463" s="4">
        <v>2018</v>
      </c>
      <c r="H2463" s="4" t="s">
        <v>34</v>
      </c>
      <c r="I2463" s="4">
        <v>39420</v>
      </c>
      <c r="J2463" s="4" t="s">
        <v>35</v>
      </c>
      <c r="K2463" s="4" t="s">
        <v>46</v>
      </c>
      <c r="L2463" s="4" t="s">
        <v>37</v>
      </c>
      <c r="M2463" s="6" t="s">
        <v>57</v>
      </c>
      <c r="N2463" s="4" t="s">
        <v>49</v>
      </c>
      <c r="O2463" s="4" t="s">
        <v>27</v>
      </c>
      <c r="P2463" s="4" t="s">
        <v>40</v>
      </c>
      <c r="Q2463" s="4" t="s">
        <v>70</v>
      </c>
    </row>
    <row r="2464" spans="1:17" ht="14.25" customHeight="1" x14ac:dyDescent="0.35">
      <c r="A2464" s="4" t="s">
        <v>1195</v>
      </c>
      <c r="B2464" s="7">
        <v>45476</v>
      </c>
      <c r="C2464" s="4" t="s">
        <v>18</v>
      </c>
      <c r="D2464" s="4" t="s">
        <v>62</v>
      </c>
      <c r="E2464" s="4" t="s">
        <v>20</v>
      </c>
      <c r="F2464" s="4" t="s">
        <v>69</v>
      </c>
      <c r="G2464" s="4">
        <v>2018</v>
      </c>
      <c r="H2464" s="4" t="s">
        <v>44</v>
      </c>
      <c r="I2464" s="4">
        <v>43750</v>
      </c>
      <c r="J2464" s="4" t="s">
        <v>23</v>
      </c>
      <c r="K2464" s="4" t="s">
        <v>46</v>
      </c>
      <c r="L2464" s="4" t="s">
        <v>37</v>
      </c>
      <c r="M2464" s="6" t="s">
        <v>48</v>
      </c>
      <c r="N2464" s="4" t="s">
        <v>49</v>
      </c>
      <c r="O2464" s="4" t="s">
        <v>82</v>
      </c>
      <c r="P2464" s="4" t="s">
        <v>28</v>
      </c>
      <c r="Q2464" s="4" t="s">
        <v>29</v>
      </c>
    </row>
    <row r="2465" spans="1:17" ht="14.25" customHeight="1" x14ac:dyDescent="0.35">
      <c r="A2465" s="4" t="s">
        <v>1822</v>
      </c>
      <c r="B2465" s="7">
        <v>45582</v>
      </c>
      <c r="C2465" s="4" t="s">
        <v>31</v>
      </c>
      <c r="D2465" s="4" t="s">
        <v>84</v>
      </c>
      <c r="E2465" s="4" t="s">
        <v>73</v>
      </c>
      <c r="F2465" s="4" t="s">
        <v>21</v>
      </c>
      <c r="G2465" s="4">
        <v>2022</v>
      </c>
      <c r="H2465" s="4" t="s">
        <v>54</v>
      </c>
      <c r="I2465" s="4">
        <v>17480</v>
      </c>
      <c r="J2465" s="4" t="s">
        <v>23</v>
      </c>
      <c r="K2465" s="4" t="s">
        <v>42</v>
      </c>
      <c r="L2465" s="4" t="s">
        <v>47</v>
      </c>
      <c r="M2465" s="6" t="s">
        <v>57</v>
      </c>
      <c r="N2465" s="4" t="s">
        <v>58</v>
      </c>
      <c r="O2465" s="4" t="s">
        <v>39</v>
      </c>
      <c r="P2465" s="4" t="s">
        <v>28</v>
      </c>
      <c r="Q2465" s="4" t="s">
        <v>29</v>
      </c>
    </row>
    <row r="2466" spans="1:17" ht="14.25" customHeight="1" x14ac:dyDescent="0.35">
      <c r="A2466" s="4" t="s">
        <v>342</v>
      </c>
      <c r="B2466" s="7">
        <v>45486</v>
      </c>
      <c r="C2466" s="4" t="s">
        <v>31</v>
      </c>
      <c r="D2466" s="4" t="s">
        <v>19</v>
      </c>
      <c r="E2466" s="4" t="s">
        <v>63</v>
      </c>
      <c r="F2466" s="4" t="s">
        <v>90</v>
      </c>
      <c r="G2466" s="4">
        <v>2018</v>
      </c>
      <c r="H2466" s="4" t="s">
        <v>22</v>
      </c>
      <c r="I2466" s="4">
        <v>26190</v>
      </c>
      <c r="J2466" s="4" t="s">
        <v>55</v>
      </c>
      <c r="K2466" s="4" t="s">
        <v>46</v>
      </c>
      <c r="L2466" s="4" t="s">
        <v>87</v>
      </c>
      <c r="M2466" s="6" t="s">
        <v>57</v>
      </c>
      <c r="N2466" s="4" t="s">
        <v>26</v>
      </c>
      <c r="O2466" s="4" t="s">
        <v>39</v>
      </c>
      <c r="P2466" s="4" t="s">
        <v>28</v>
      </c>
      <c r="Q2466" s="4" t="s">
        <v>51</v>
      </c>
    </row>
    <row r="2467" spans="1:17" ht="14.25" customHeight="1" x14ac:dyDescent="0.35">
      <c r="A2467" s="4" t="s">
        <v>1689</v>
      </c>
      <c r="B2467" s="7">
        <v>45504</v>
      </c>
      <c r="C2467" s="4" t="s">
        <v>42</v>
      </c>
      <c r="D2467" s="4" t="s">
        <v>62</v>
      </c>
      <c r="E2467" s="4" t="s">
        <v>79</v>
      </c>
      <c r="F2467" s="4" t="s">
        <v>90</v>
      </c>
      <c r="G2467" s="4">
        <v>2021</v>
      </c>
      <c r="H2467" s="4" t="s">
        <v>22</v>
      </c>
      <c r="I2467" s="4">
        <v>25500</v>
      </c>
      <c r="J2467" s="4" t="s">
        <v>66</v>
      </c>
      <c r="K2467" s="4" t="s">
        <v>42</v>
      </c>
      <c r="L2467" s="4" t="s">
        <v>37</v>
      </c>
      <c r="M2467" s="6" t="s">
        <v>38</v>
      </c>
      <c r="N2467" s="4" t="s">
        <v>49</v>
      </c>
      <c r="O2467" s="4" t="s">
        <v>82</v>
      </c>
      <c r="P2467" s="4" t="s">
        <v>40</v>
      </c>
      <c r="Q2467" s="4" t="s">
        <v>51</v>
      </c>
    </row>
    <row r="2468" spans="1:17" ht="14.25" customHeight="1" x14ac:dyDescent="0.35">
      <c r="A2468" s="4" t="s">
        <v>855</v>
      </c>
      <c r="B2468" s="5">
        <v>45306</v>
      </c>
      <c r="C2468" s="4" t="s">
        <v>76</v>
      </c>
      <c r="D2468" s="4" t="s">
        <v>19</v>
      </c>
      <c r="E2468" s="4" t="s">
        <v>20</v>
      </c>
      <c r="F2468" s="4" t="s">
        <v>81</v>
      </c>
      <c r="G2468" s="4">
        <v>2022</v>
      </c>
      <c r="H2468" s="4" t="s">
        <v>22</v>
      </c>
      <c r="I2468" s="4">
        <v>24300</v>
      </c>
      <c r="J2468" s="4" t="s">
        <v>35</v>
      </c>
      <c r="K2468" s="4" t="s">
        <v>36</v>
      </c>
      <c r="L2468" s="4" t="s">
        <v>37</v>
      </c>
      <c r="M2468" s="6" t="s">
        <v>25</v>
      </c>
      <c r="N2468" s="4" t="s">
        <v>67</v>
      </c>
      <c r="O2468" s="4" t="s">
        <v>82</v>
      </c>
      <c r="P2468" s="4" t="s">
        <v>50</v>
      </c>
      <c r="Q2468" s="4" t="s">
        <v>51</v>
      </c>
    </row>
    <row r="2469" spans="1:17" ht="14.25" customHeight="1" x14ac:dyDescent="0.35">
      <c r="A2469" s="4" t="s">
        <v>1595</v>
      </c>
      <c r="B2469" s="5">
        <v>45369</v>
      </c>
      <c r="C2469" s="4" t="s">
        <v>31</v>
      </c>
      <c r="D2469" s="4" t="s">
        <v>32</v>
      </c>
      <c r="E2469" s="4" t="s">
        <v>20</v>
      </c>
      <c r="F2469" s="4" t="s">
        <v>21</v>
      </c>
      <c r="G2469" s="4">
        <v>2018</v>
      </c>
      <c r="H2469" s="4" t="s">
        <v>54</v>
      </c>
      <c r="I2469" s="4">
        <v>16000</v>
      </c>
      <c r="J2469" s="4" t="s">
        <v>23</v>
      </c>
      <c r="K2469" s="4" t="s">
        <v>77</v>
      </c>
      <c r="L2469" s="4" t="s">
        <v>56</v>
      </c>
      <c r="M2469" s="6" t="s">
        <v>38</v>
      </c>
      <c r="N2469" s="4">
        <v>8</v>
      </c>
      <c r="O2469" s="4" t="s">
        <v>39</v>
      </c>
      <c r="P2469" s="4" t="s">
        <v>40</v>
      </c>
      <c r="Q2469" s="4" t="s">
        <v>29</v>
      </c>
    </row>
    <row r="2470" spans="1:17" ht="14.25" customHeight="1" x14ac:dyDescent="0.35">
      <c r="A2470" s="4" t="s">
        <v>1114</v>
      </c>
      <c r="B2470" s="5">
        <v>45519</v>
      </c>
      <c r="C2470" s="4" t="s">
        <v>18</v>
      </c>
      <c r="D2470" s="4" t="s">
        <v>32</v>
      </c>
      <c r="E2470" s="4" t="s">
        <v>86</v>
      </c>
      <c r="F2470" s="4" t="s">
        <v>90</v>
      </c>
      <c r="G2470" s="4">
        <v>2019</v>
      </c>
      <c r="H2470" s="4" t="s">
        <v>54</v>
      </c>
      <c r="I2470" s="4">
        <v>15600</v>
      </c>
      <c r="J2470" s="4" t="s">
        <v>55</v>
      </c>
      <c r="K2470" s="4" t="s">
        <v>18</v>
      </c>
      <c r="L2470" s="4" t="s">
        <v>87</v>
      </c>
      <c r="M2470" s="6" t="s">
        <v>48</v>
      </c>
      <c r="N2470" s="4">
        <v>8</v>
      </c>
      <c r="O2470" s="4" t="s">
        <v>39</v>
      </c>
      <c r="P2470" s="4" t="s">
        <v>50</v>
      </c>
      <c r="Q2470" s="4" t="s">
        <v>51</v>
      </c>
    </row>
    <row r="2471" spans="1:17" ht="14.25" customHeight="1" x14ac:dyDescent="0.35">
      <c r="A2471" s="4" t="s">
        <v>1230</v>
      </c>
      <c r="B2471" s="5">
        <v>45590</v>
      </c>
      <c r="C2471" s="4" t="s">
        <v>53</v>
      </c>
      <c r="D2471" s="4" t="s">
        <v>32</v>
      </c>
      <c r="E2471" s="4" t="s">
        <v>89</v>
      </c>
      <c r="F2471" s="4" t="s">
        <v>69</v>
      </c>
      <c r="G2471" s="4">
        <v>2018</v>
      </c>
      <c r="H2471" s="4" t="s">
        <v>22</v>
      </c>
      <c r="I2471" s="4">
        <v>22500</v>
      </c>
      <c r="J2471" s="4" t="s">
        <v>55</v>
      </c>
      <c r="K2471" s="4" t="s">
        <v>46</v>
      </c>
      <c r="L2471" s="4" t="s">
        <v>56</v>
      </c>
      <c r="M2471" s="6" t="s">
        <v>38</v>
      </c>
      <c r="N2471" s="4" t="s">
        <v>49</v>
      </c>
      <c r="O2471" s="4" t="s">
        <v>74</v>
      </c>
      <c r="P2471" s="4" t="s">
        <v>28</v>
      </c>
      <c r="Q2471" s="4" t="s">
        <v>51</v>
      </c>
    </row>
    <row r="2472" spans="1:17" ht="14.25" customHeight="1" x14ac:dyDescent="0.35">
      <c r="A2472" s="4" t="s">
        <v>1823</v>
      </c>
      <c r="B2472" s="5">
        <v>45406</v>
      </c>
      <c r="C2472" s="4" t="s">
        <v>18</v>
      </c>
      <c r="D2472" s="4" t="s">
        <v>19</v>
      </c>
      <c r="E2472" s="4" t="s">
        <v>20</v>
      </c>
      <c r="F2472" s="4" t="s">
        <v>64</v>
      </c>
      <c r="G2472" s="4">
        <v>2021</v>
      </c>
      <c r="H2472" s="4" t="s">
        <v>22</v>
      </c>
      <c r="I2472" s="4">
        <v>26400</v>
      </c>
      <c r="J2472" s="4" t="s">
        <v>23</v>
      </c>
      <c r="K2472" s="4" t="s">
        <v>77</v>
      </c>
      <c r="L2472" s="4" t="s">
        <v>37</v>
      </c>
      <c r="M2472" s="6" t="s">
        <v>48</v>
      </c>
      <c r="N2472" s="4" t="s">
        <v>49</v>
      </c>
      <c r="O2472" s="4" t="s">
        <v>59</v>
      </c>
      <c r="P2472" s="4" t="s">
        <v>28</v>
      </c>
      <c r="Q2472" s="4" t="s">
        <v>51</v>
      </c>
    </row>
    <row r="2473" spans="1:17" ht="14.25" customHeight="1" x14ac:dyDescent="0.35">
      <c r="A2473" s="4" t="s">
        <v>227</v>
      </c>
      <c r="B2473" s="5">
        <v>45582</v>
      </c>
      <c r="C2473" s="4" t="s">
        <v>42</v>
      </c>
      <c r="D2473" s="4" t="s">
        <v>19</v>
      </c>
      <c r="E2473" s="4" t="s">
        <v>33</v>
      </c>
      <c r="F2473" s="4" t="s">
        <v>21</v>
      </c>
      <c r="G2473" s="4">
        <v>2021</v>
      </c>
      <c r="H2473" s="4" t="s">
        <v>34</v>
      </c>
      <c r="I2473" s="4">
        <v>39555</v>
      </c>
      <c r="J2473" s="4" t="s">
        <v>55</v>
      </c>
      <c r="K2473" s="4" t="s">
        <v>42</v>
      </c>
      <c r="L2473" s="4" t="s">
        <v>24</v>
      </c>
      <c r="M2473" s="6" t="s">
        <v>38</v>
      </c>
      <c r="N2473" s="4" t="s">
        <v>49</v>
      </c>
      <c r="O2473" s="4" t="s">
        <v>39</v>
      </c>
      <c r="P2473" s="4" t="s">
        <v>28</v>
      </c>
      <c r="Q2473" s="4" t="s">
        <v>60</v>
      </c>
    </row>
    <row r="2474" spans="1:17" ht="14.25" customHeight="1" x14ac:dyDescent="0.35">
      <c r="A2474" s="4" t="s">
        <v>1824</v>
      </c>
      <c r="B2474" s="5">
        <v>45410</v>
      </c>
      <c r="C2474" s="4" t="s">
        <v>42</v>
      </c>
      <c r="D2474" s="4" t="s">
        <v>32</v>
      </c>
      <c r="E2474" s="4" t="s">
        <v>20</v>
      </c>
      <c r="F2474" s="4" t="s">
        <v>43</v>
      </c>
      <c r="G2474" s="4">
        <v>2019</v>
      </c>
      <c r="H2474" s="4" t="s">
        <v>54</v>
      </c>
      <c r="I2474" s="4">
        <v>17560</v>
      </c>
      <c r="J2474" s="4" t="s">
        <v>55</v>
      </c>
      <c r="K2474" s="4" t="s">
        <v>77</v>
      </c>
      <c r="L2474" s="4" t="s">
        <v>37</v>
      </c>
      <c r="M2474" s="6" t="s">
        <v>25</v>
      </c>
      <c r="N2474" s="4" t="s">
        <v>67</v>
      </c>
      <c r="O2474" s="4" t="s">
        <v>59</v>
      </c>
      <c r="P2474" s="4" t="s">
        <v>28</v>
      </c>
      <c r="Q2474" s="4" t="s">
        <v>60</v>
      </c>
    </row>
    <row r="2475" spans="1:17" ht="14.25" customHeight="1" x14ac:dyDescent="0.35">
      <c r="A2475" s="4" t="s">
        <v>1825</v>
      </c>
      <c r="B2475" s="5">
        <v>45357</v>
      </c>
      <c r="C2475" s="4" t="s">
        <v>53</v>
      </c>
      <c r="D2475" s="4" t="s">
        <v>72</v>
      </c>
      <c r="E2475" s="4" t="s">
        <v>20</v>
      </c>
      <c r="F2475" s="4" t="s">
        <v>90</v>
      </c>
      <c r="G2475" s="4">
        <v>2022</v>
      </c>
      <c r="H2475" s="4" t="s">
        <v>22</v>
      </c>
      <c r="I2475" s="4">
        <v>26310</v>
      </c>
      <c r="J2475" s="4" t="s">
        <v>45</v>
      </c>
      <c r="K2475" s="4" t="s">
        <v>42</v>
      </c>
      <c r="L2475" s="4" t="s">
        <v>87</v>
      </c>
      <c r="M2475" s="6" t="s">
        <v>57</v>
      </c>
      <c r="N2475" s="4">
        <v>8</v>
      </c>
      <c r="O2475" s="4" t="s">
        <v>39</v>
      </c>
      <c r="P2475" s="4" t="s">
        <v>28</v>
      </c>
      <c r="Q2475" s="4" t="s">
        <v>60</v>
      </c>
    </row>
    <row r="2476" spans="1:17" ht="14.25" customHeight="1" x14ac:dyDescent="0.35">
      <c r="A2476" s="4" t="s">
        <v>506</v>
      </c>
      <c r="B2476" s="5">
        <v>45593</v>
      </c>
      <c r="C2476" s="4" t="s">
        <v>42</v>
      </c>
      <c r="D2476" s="4" t="s">
        <v>72</v>
      </c>
      <c r="E2476" s="4" t="s">
        <v>63</v>
      </c>
      <c r="F2476" s="4" t="s">
        <v>21</v>
      </c>
      <c r="G2476" s="4">
        <v>2019</v>
      </c>
      <c r="H2476" s="4" t="s">
        <v>44</v>
      </c>
      <c r="I2476" s="4">
        <v>43800</v>
      </c>
      <c r="J2476" s="4" t="s">
        <v>55</v>
      </c>
      <c r="K2476" s="4" t="s">
        <v>42</v>
      </c>
      <c r="L2476" s="4" t="s">
        <v>47</v>
      </c>
      <c r="M2476" s="6" t="s">
        <v>38</v>
      </c>
      <c r="N2476" s="4" t="s">
        <v>26</v>
      </c>
      <c r="O2476" s="4" t="s">
        <v>82</v>
      </c>
      <c r="P2476" s="4" t="s">
        <v>50</v>
      </c>
      <c r="Q2476" s="4" t="s">
        <v>29</v>
      </c>
    </row>
    <row r="2477" spans="1:17" ht="14.25" customHeight="1" x14ac:dyDescent="0.35">
      <c r="A2477" s="4" t="s">
        <v>959</v>
      </c>
      <c r="B2477" s="5">
        <v>45327</v>
      </c>
      <c r="C2477" s="4" t="s">
        <v>76</v>
      </c>
      <c r="D2477" s="4" t="s">
        <v>84</v>
      </c>
      <c r="E2477" s="4" t="s">
        <v>20</v>
      </c>
      <c r="F2477" s="4" t="s">
        <v>69</v>
      </c>
      <c r="G2477" s="4">
        <v>2018</v>
      </c>
      <c r="H2477" s="4" t="s">
        <v>22</v>
      </c>
      <c r="I2477" s="4">
        <v>26250</v>
      </c>
      <c r="J2477" s="4" t="s">
        <v>23</v>
      </c>
      <c r="K2477" s="4" t="s">
        <v>46</v>
      </c>
      <c r="L2477" s="4" t="s">
        <v>24</v>
      </c>
      <c r="M2477" s="6" t="s">
        <v>38</v>
      </c>
      <c r="N2477" s="4" t="s">
        <v>67</v>
      </c>
      <c r="O2477" s="4" t="s">
        <v>59</v>
      </c>
      <c r="P2477" s="4" t="s">
        <v>40</v>
      </c>
      <c r="Q2477" s="4" t="s">
        <v>29</v>
      </c>
    </row>
    <row r="2478" spans="1:17" ht="14.25" customHeight="1" x14ac:dyDescent="0.35">
      <c r="A2478" s="4" t="s">
        <v>640</v>
      </c>
      <c r="B2478" s="5">
        <v>45593</v>
      </c>
      <c r="C2478" s="4" t="s">
        <v>31</v>
      </c>
      <c r="D2478" s="4" t="s">
        <v>84</v>
      </c>
      <c r="E2478" s="4" t="s">
        <v>73</v>
      </c>
      <c r="F2478" s="4" t="s">
        <v>69</v>
      </c>
      <c r="G2478" s="4">
        <v>2019</v>
      </c>
      <c r="H2478" s="4" t="s">
        <v>54</v>
      </c>
      <c r="I2478" s="4">
        <v>17480</v>
      </c>
      <c r="J2478" s="4" t="s">
        <v>55</v>
      </c>
      <c r="K2478" s="4" t="s">
        <v>77</v>
      </c>
      <c r="L2478" s="4" t="s">
        <v>56</v>
      </c>
      <c r="M2478" s="6" t="s">
        <v>48</v>
      </c>
      <c r="N2478" s="4">
        <v>8</v>
      </c>
      <c r="O2478" s="4" t="s">
        <v>39</v>
      </c>
      <c r="P2478" s="4" t="s">
        <v>28</v>
      </c>
      <c r="Q2478" s="4" t="s">
        <v>29</v>
      </c>
    </row>
    <row r="2479" spans="1:17" ht="14.25" customHeight="1" x14ac:dyDescent="0.35">
      <c r="A2479" s="4" t="s">
        <v>1111</v>
      </c>
      <c r="B2479" s="5">
        <v>45558</v>
      </c>
      <c r="C2479" s="4" t="s">
        <v>53</v>
      </c>
      <c r="D2479" s="4" t="s">
        <v>19</v>
      </c>
      <c r="E2479" s="4" t="s">
        <v>63</v>
      </c>
      <c r="F2479" s="4" t="s">
        <v>69</v>
      </c>
      <c r="G2479" s="4">
        <v>2022</v>
      </c>
      <c r="H2479" s="4" t="s">
        <v>22</v>
      </c>
      <c r="I2479" s="4">
        <v>26190</v>
      </c>
      <c r="J2479" s="4" t="s">
        <v>45</v>
      </c>
      <c r="K2479" s="4" t="s">
        <v>42</v>
      </c>
      <c r="L2479" s="4" t="s">
        <v>87</v>
      </c>
      <c r="M2479" s="6" t="s">
        <v>57</v>
      </c>
      <c r="N2479" s="4" t="s">
        <v>67</v>
      </c>
      <c r="O2479" s="4" t="s">
        <v>59</v>
      </c>
      <c r="P2479" s="4" t="s">
        <v>28</v>
      </c>
      <c r="Q2479" s="4" t="s">
        <v>51</v>
      </c>
    </row>
    <row r="2480" spans="1:17" ht="14.25" customHeight="1" x14ac:dyDescent="0.35">
      <c r="A2480" s="4" t="s">
        <v>127</v>
      </c>
      <c r="B2480" s="7">
        <v>45577</v>
      </c>
      <c r="C2480" s="4" t="s">
        <v>31</v>
      </c>
      <c r="D2480" s="4" t="s">
        <v>62</v>
      </c>
      <c r="E2480" s="4" t="s">
        <v>79</v>
      </c>
      <c r="F2480" s="4" t="s">
        <v>43</v>
      </c>
      <c r="G2480" s="4">
        <v>2020</v>
      </c>
      <c r="H2480" s="4" t="s">
        <v>34</v>
      </c>
      <c r="I2480" s="4">
        <v>38250</v>
      </c>
      <c r="J2480" s="4" t="s">
        <v>35</v>
      </c>
      <c r="K2480" s="4" t="s">
        <v>36</v>
      </c>
      <c r="L2480" s="4" t="s">
        <v>87</v>
      </c>
      <c r="M2480" s="6" t="s">
        <v>57</v>
      </c>
      <c r="N2480" s="4">
        <v>8</v>
      </c>
      <c r="O2480" s="4" t="s">
        <v>39</v>
      </c>
      <c r="P2480" s="4" t="s">
        <v>28</v>
      </c>
      <c r="Q2480" s="4" t="s">
        <v>29</v>
      </c>
    </row>
    <row r="2481" spans="1:17" ht="14.25" customHeight="1" x14ac:dyDescent="0.35">
      <c r="A2481" s="4" t="s">
        <v>1826</v>
      </c>
      <c r="B2481" s="7">
        <v>45519</v>
      </c>
      <c r="C2481" s="4" t="s">
        <v>31</v>
      </c>
      <c r="D2481" s="4" t="s">
        <v>32</v>
      </c>
      <c r="E2481" s="4" t="s">
        <v>20</v>
      </c>
      <c r="F2481" s="4" t="s">
        <v>43</v>
      </c>
      <c r="G2481" s="4">
        <v>2019</v>
      </c>
      <c r="H2481" s="4" t="s">
        <v>65</v>
      </c>
      <c r="I2481" s="4">
        <v>20250</v>
      </c>
      <c r="J2481" s="4" t="s">
        <v>35</v>
      </c>
      <c r="K2481" s="4" t="s">
        <v>77</v>
      </c>
      <c r="L2481" s="4" t="s">
        <v>87</v>
      </c>
      <c r="M2481" s="6" t="s">
        <v>57</v>
      </c>
      <c r="N2481" s="4" t="s">
        <v>26</v>
      </c>
      <c r="O2481" s="4" t="s">
        <v>39</v>
      </c>
      <c r="P2481" s="4" t="s">
        <v>40</v>
      </c>
      <c r="Q2481" s="4" t="s">
        <v>60</v>
      </c>
    </row>
    <row r="2482" spans="1:17" ht="14.25" customHeight="1" x14ac:dyDescent="0.35">
      <c r="A2482" s="4" t="s">
        <v>1827</v>
      </c>
      <c r="B2482" s="5">
        <v>45578</v>
      </c>
      <c r="C2482" s="4" t="s">
        <v>18</v>
      </c>
      <c r="D2482" s="4" t="s">
        <v>62</v>
      </c>
      <c r="E2482" s="4" t="s">
        <v>20</v>
      </c>
      <c r="F2482" s="4" t="s">
        <v>64</v>
      </c>
      <c r="G2482" s="4">
        <v>2022</v>
      </c>
      <c r="H2482" s="4" t="s">
        <v>54</v>
      </c>
      <c r="I2482" s="4">
        <v>16000</v>
      </c>
      <c r="J2482" s="4" t="s">
        <v>45</v>
      </c>
      <c r="K2482" s="4" t="s">
        <v>36</v>
      </c>
      <c r="L2482" s="4" t="s">
        <v>24</v>
      </c>
      <c r="M2482" s="6" t="s">
        <v>38</v>
      </c>
      <c r="N2482" s="4">
        <v>8</v>
      </c>
      <c r="O2482" s="4" t="s">
        <v>82</v>
      </c>
      <c r="P2482" s="4" t="s">
        <v>50</v>
      </c>
      <c r="Q2482" s="4" t="s">
        <v>29</v>
      </c>
    </row>
    <row r="2483" spans="1:17" ht="14.25" customHeight="1" x14ac:dyDescent="0.35">
      <c r="A2483" s="4" t="s">
        <v>1828</v>
      </c>
      <c r="B2483" s="5">
        <v>45378</v>
      </c>
      <c r="C2483" s="4" t="s">
        <v>76</v>
      </c>
      <c r="D2483" s="4" t="s">
        <v>19</v>
      </c>
      <c r="E2483" s="4" t="s">
        <v>86</v>
      </c>
      <c r="F2483" s="4" t="s">
        <v>21</v>
      </c>
      <c r="G2483" s="4">
        <v>2020</v>
      </c>
      <c r="H2483" s="4" t="s">
        <v>54</v>
      </c>
      <c r="I2483" s="4">
        <v>15600</v>
      </c>
      <c r="J2483" s="4" t="s">
        <v>66</v>
      </c>
      <c r="K2483" s="4" t="s">
        <v>36</v>
      </c>
      <c r="L2483" s="4" t="s">
        <v>87</v>
      </c>
      <c r="M2483" s="6" t="s">
        <v>38</v>
      </c>
      <c r="N2483" s="4" t="s">
        <v>67</v>
      </c>
      <c r="O2483" s="4" t="s">
        <v>59</v>
      </c>
      <c r="P2483" s="4" t="s">
        <v>40</v>
      </c>
      <c r="Q2483" s="4" t="s">
        <v>51</v>
      </c>
    </row>
    <row r="2484" spans="1:17" ht="14.25" customHeight="1" x14ac:dyDescent="0.35">
      <c r="A2484" s="4" t="s">
        <v>303</v>
      </c>
      <c r="B2484" s="5">
        <v>45588</v>
      </c>
      <c r="C2484" s="4" t="s">
        <v>31</v>
      </c>
      <c r="D2484" s="4" t="s">
        <v>84</v>
      </c>
      <c r="E2484" s="4" t="s">
        <v>89</v>
      </c>
      <c r="F2484" s="4" t="s">
        <v>69</v>
      </c>
      <c r="G2484" s="4">
        <v>2022</v>
      </c>
      <c r="H2484" s="4" t="s">
        <v>65</v>
      </c>
      <c r="I2484" s="4">
        <v>18750</v>
      </c>
      <c r="J2484" s="4" t="s">
        <v>23</v>
      </c>
      <c r="K2484" s="4" t="s">
        <v>36</v>
      </c>
      <c r="L2484" s="4" t="s">
        <v>37</v>
      </c>
      <c r="M2484" s="6" t="s">
        <v>38</v>
      </c>
      <c r="N2484" s="4" t="s">
        <v>26</v>
      </c>
      <c r="O2484" s="4" t="s">
        <v>82</v>
      </c>
      <c r="P2484" s="4" t="s">
        <v>50</v>
      </c>
      <c r="Q2484" s="4" t="s">
        <v>51</v>
      </c>
    </row>
    <row r="2485" spans="1:17" ht="14.25" customHeight="1" x14ac:dyDescent="0.35">
      <c r="A2485" s="4" t="s">
        <v>1360</v>
      </c>
      <c r="B2485" s="5">
        <v>45387</v>
      </c>
      <c r="C2485" s="4" t="s">
        <v>18</v>
      </c>
      <c r="D2485" s="4" t="s">
        <v>19</v>
      </c>
      <c r="E2485" s="4" t="s">
        <v>20</v>
      </c>
      <c r="F2485" s="4" t="s">
        <v>64</v>
      </c>
      <c r="G2485" s="4">
        <v>2022</v>
      </c>
      <c r="H2485" s="4" t="s">
        <v>22</v>
      </c>
      <c r="I2485" s="4">
        <v>26400</v>
      </c>
      <c r="J2485" s="4" t="s">
        <v>55</v>
      </c>
      <c r="K2485" s="4" t="s">
        <v>46</v>
      </c>
      <c r="L2485" s="4" t="s">
        <v>47</v>
      </c>
      <c r="M2485" s="6" t="s">
        <v>38</v>
      </c>
      <c r="N2485" s="4" t="s">
        <v>58</v>
      </c>
      <c r="O2485" s="4" t="s">
        <v>82</v>
      </c>
      <c r="P2485" s="4" t="s">
        <v>28</v>
      </c>
      <c r="Q2485" s="4" t="s">
        <v>60</v>
      </c>
    </row>
    <row r="2486" spans="1:17" ht="14.25" customHeight="1" x14ac:dyDescent="0.35">
      <c r="A2486" s="4" t="s">
        <v>1531</v>
      </c>
      <c r="B2486" s="5">
        <v>45585</v>
      </c>
      <c r="C2486" s="4" t="s">
        <v>42</v>
      </c>
      <c r="D2486" s="4" t="s">
        <v>62</v>
      </c>
      <c r="E2486" s="4" t="s">
        <v>33</v>
      </c>
      <c r="F2486" s="4" t="s">
        <v>90</v>
      </c>
      <c r="G2486" s="4">
        <v>2020</v>
      </c>
      <c r="H2486" s="4" t="s">
        <v>34</v>
      </c>
      <c r="I2486" s="4">
        <v>39555</v>
      </c>
      <c r="J2486" s="4" t="s">
        <v>35</v>
      </c>
      <c r="K2486" s="4" t="s">
        <v>36</v>
      </c>
      <c r="L2486" s="4" t="s">
        <v>87</v>
      </c>
      <c r="M2486" s="6" t="s">
        <v>25</v>
      </c>
      <c r="N2486" s="4" t="s">
        <v>67</v>
      </c>
      <c r="O2486" s="4" t="s">
        <v>27</v>
      </c>
      <c r="P2486" s="4" t="s">
        <v>28</v>
      </c>
      <c r="Q2486" s="4" t="s">
        <v>51</v>
      </c>
    </row>
    <row r="2487" spans="1:17" ht="14.25" customHeight="1" x14ac:dyDescent="0.35">
      <c r="A2487" s="4" t="s">
        <v>1594</v>
      </c>
      <c r="B2487" s="5">
        <v>45549</v>
      </c>
      <c r="C2487" s="4" t="s">
        <v>18</v>
      </c>
      <c r="D2487" s="4" t="s">
        <v>84</v>
      </c>
      <c r="E2487" s="4" t="s">
        <v>20</v>
      </c>
      <c r="F2487" s="4" t="s">
        <v>43</v>
      </c>
      <c r="G2487" s="4">
        <v>2019</v>
      </c>
      <c r="H2487" s="4" t="s">
        <v>22</v>
      </c>
      <c r="I2487" s="4">
        <v>26340</v>
      </c>
      <c r="J2487" s="4" t="s">
        <v>55</v>
      </c>
      <c r="K2487" s="4" t="s">
        <v>36</v>
      </c>
      <c r="L2487" s="4" t="s">
        <v>87</v>
      </c>
      <c r="M2487" s="6" t="s">
        <v>38</v>
      </c>
      <c r="N2487" s="4" t="s">
        <v>67</v>
      </c>
      <c r="O2487" s="4" t="s">
        <v>74</v>
      </c>
      <c r="P2487" s="4" t="s">
        <v>28</v>
      </c>
      <c r="Q2487" s="4" t="s">
        <v>29</v>
      </c>
    </row>
    <row r="2488" spans="1:17" ht="14.25" customHeight="1" x14ac:dyDescent="0.35">
      <c r="A2488" s="4" t="s">
        <v>425</v>
      </c>
      <c r="B2488" s="5">
        <v>45481</v>
      </c>
      <c r="C2488" s="4" t="s">
        <v>31</v>
      </c>
      <c r="D2488" s="4" t="s">
        <v>72</v>
      </c>
      <c r="E2488" s="4" t="s">
        <v>20</v>
      </c>
      <c r="F2488" s="4" t="s">
        <v>43</v>
      </c>
      <c r="G2488" s="4">
        <v>2020</v>
      </c>
      <c r="H2488" s="4" t="s">
        <v>65</v>
      </c>
      <c r="I2488" s="4">
        <v>21925</v>
      </c>
      <c r="J2488" s="4" t="s">
        <v>66</v>
      </c>
      <c r="K2488" s="4" t="s">
        <v>77</v>
      </c>
      <c r="L2488" s="4" t="s">
        <v>87</v>
      </c>
      <c r="M2488" s="6" t="s">
        <v>25</v>
      </c>
      <c r="N2488" s="4" t="s">
        <v>49</v>
      </c>
      <c r="O2488" s="4" t="s">
        <v>39</v>
      </c>
      <c r="P2488" s="4" t="s">
        <v>28</v>
      </c>
      <c r="Q2488" s="4" t="s">
        <v>51</v>
      </c>
    </row>
    <row r="2489" spans="1:17" ht="14.25" customHeight="1" x14ac:dyDescent="0.35">
      <c r="A2489" s="4" t="s">
        <v>452</v>
      </c>
      <c r="B2489" s="5">
        <v>45624</v>
      </c>
      <c r="C2489" s="4" t="s">
        <v>76</v>
      </c>
      <c r="D2489" s="4" t="s">
        <v>84</v>
      </c>
      <c r="E2489" s="4" t="s">
        <v>63</v>
      </c>
      <c r="F2489" s="4" t="s">
        <v>21</v>
      </c>
      <c r="G2489" s="4">
        <v>2019</v>
      </c>
      <c r="H2489" s="4" t="s">
        <v>34</v>
      </c>
      <c r="I2489" s="4">
        <v>39420</v>
      </c>
      <c r="J2489" s="4" t="s">
        <v>55</v>
      </c>
      <c r="K2489" s="4" t="s">
        <v>77</v>
      </c>
      <c r="L2489" s="4" t="s">
        <v>24</v>
      </c>
      <c r="M2489" s="6" t="s">
        <v>48</v>
      </c>
      <c r="N2489" s="4" t="s">
        <v>58</v>
      </c>
      <c r="O2489" s="4" t="s">
        <v>74</v>
      </c>
      <c r="P2489" s="4" t="s">
        <v>28</v>
      </c>
      <c r="Q2489" s="4" t="s">
        <v>51</v>
      </c>
    </row>
    <row r="2490" spans="1:17" ht="14.25" customHeight="1" x14ac:dyDescent="0.35">
      <c r="A2490" s="4" t="s">
        <v>427</v>
      </c>
      <c r="B2490" s="5">
        <v>45468</v>
      </c>
      <c r="C2490" s="4" t="s">
        <v>42</v>
      </c>
      <c r="D2490" s="4" t="s">
        <v>32</v>
      </c>
      <c r="E2490" s="4" t="s">
        <v>20</v>
      </c>
      <c r="F2490" s="4" t="s">
        <v>90</v>
      </c>
      <c r="G2490" s="4">
        <v>2022</v>
      </c>
      <c r="H2490" s="4" t="s">
        <v>44</v>
      </c>
      <c r="I2490" s="4">
        <v>43750</v>
      </c>
      <c r="J2490" s="4" t="s">
        <v>55</v>
      </c>
      <c r="K2490" s="4" t="s">
        <v>18</v>
      </c>
      <c r="L2490" s="4" t="s">
        <v>37</v>
      </c>
      <c r="M2490" s="6" t="s">
        <v>48</v>
      </c>
      <c r="N2490" s="4">
        <v>8</v>
      </c>
      <c r="O2490" s="4" t="s">
        <v>27</v>
      </c>
      <c r="P2490" s="4" t="s">
        <v>50</v>
      </c>
      <c r="Q2490" s="4" t="s">
        <v>29</v>
      </c>
    </row>
    <row r="2491" spans="1:17" ht="14.25" customHeight="1" x14ac:dyDescent="0.35">
      <c r="A2491" s="4" t="s">
        <v>1829</v>
      </c>
      <c r="B2491" s="5">
        <v>45519</v>
      </c>
      <c r="C2491" s="4" t="s">
        <v>31</v>
      </c>
      <c r="D2491" s="4" t="s">
        <v>84</v>
      </c>
      <c r="E2491" s="4" t="s">
        <v>73</v>
      </c>
      <c r="F2491" s="4" t="s">
        <v>43</v>
      </c>
      <c r="G2491" s="4">
        <v>2019</v>
      </c>
      <c r="H2491" s="4" t="s">
        <v>44</v>
      </c>
      <c r="I2491" s="4">
        <v>43700</v>
      </c>
      <c r="J2491" s="4" t="s">
        <v>55</v>
      </c>
      <c r="K2491" s="4" t="s">
        <v>18</v>
      </c>
      <c r="L2491" s="4" t="s">
        <v>56</v>
      </c>
      <c r="M2491" s="6" t="s">
        <v>38</v>
      </c>
      <c r="N2491" s="4" t="s">
        <v>67</v>
      </c>
      <c r="O2491" s="4" t="s">
        <v>82</v>
      </c>
      <c r="P2491" s="4" t="s">
        <v>40</v>
      </c>
      <c r="Q2491" s="4" t="s">
        <v>51</v>
      </c>
    </row>
    <row r="2492" spans="1:17" ht="14.25" customHeight="1" x14ac:dyDescent="0.35">
      <c r="A2492" s="4" t="s">
        <v>1145</v>
      </c>
      <c r="B2492" s="5">
        <v>45624</v>
      </c>
      <c r="C2492" s="4" t="s">
        <v>31</v>
      </c>
      <c r="D2492" s="4" t="s">
        <v>72</v>
      </c>
      <c r="E2492" s="4" t="s">
        <v>63</v>
      </c>
      <c r="F2492" s="4" t="s">
        <v>43</v>
      </c>
      <c r="G2492" s="4">
        <v>2021</v>
      </c>
      <c r="H2492" s="4" t="s">
        <v>34</v>
      </c>
      <c r="I2492" s="4">
        <v>39285</v>
      </c>
      <c r="J2492" s="4" t="s">
        <v>55</v>
      </c>
      <c r="K2492" s="4" t="s">
        <v>77</v>
      </c>
      <c r="L2492" s="4" t="s">
        <v>56</v>
      </c>
      <c r="M2492" s="6" t="s">
        <v>38</v>
      </c>
      <c r="N2492" s="4">
        <v>8</v>
      </c>
      <c r="O2492" s="4" t="s">
        <v>74</v>
      </c>
      <c r="P2492" s="4" t="s">
        <v>28</v>
      </c>
      <c r="Q2492" s="4" t="s">
        <v>70</v>
      </c>
    </row>
    <row r="2493" spans="1:17" ht="14.25" customHeight="1" x14ac:dyDescent="0.35">
      <c r="A2493" s="4" t="s">
        <v>606</v>
      </c>
      <c r="B2493" s="5">
        <v>45377</v>
      </c>
      <c r="C2493" s="4" t="s">
        <v>53</v>
      </c>
      <c r="D2493" s="4" t="s">
        <v>84</v>
      </c>
      <c r="E2493" s="4" t="s">
        <v>79</v>
      </c>
      <c r="F2493" s="4" t="s">
        <v>43</v>
      </c>
      <c r="G2493" s="4">
        <v>2020</v>
      </c>
      <c r="H2493" s="4" t="s">
        <v>44</v>
      </c>
      <c r="I2493" s="4">
        <v>42500</v>
      </c>
      <c r="J2493" s="4" t="s">
        <v>66</v>
      </c>
      <c r="K2493" s="4" t="s">
        <v>77</v>
      </c>
      <c r="L2493" s="4" t="s">
        <v>87</v>
      </c>
      <c r="M2493" s="6" t="s">
        <v>38</v>
      </c>
      <c r="N2493" s="4" t="s">
        <v>49</v>
      </c>
      <c r="O2493" s="4" t="s">
        <v>39</v>
      </c>
      <c r="P2493" s="4" t="s">
        <v>28</v>
      </c>
      <c r="Q2493" s="4" t="s">
        <v>51</v>
      </c>
    </row>
    <row r="2494" spans="1:17" ht="14.25" customHeight="1" x14ac:dyDescent="0.35">
      <c r="A2494" s="4" t="s">
        <v>674</v>
      </c>
      <c r="B2494" s="7">
        <v>45586</v>
      </c>
      <c r="C2494" s="4" t="s">
        <v>76</v>
      </c>
      <c r="D2494" s="4" t="s">
        <v>72</v>
      </c>
      <c r="E2494" s="4" t="s">
        <v>20</v>
      </c>
      <c r="F2494" s="4" t="s">
        <v>69</v>
      </c>
      <c r="G2494" s="4">
        <v>2020</v>
      </c>
      <c r="H2494" s="4" t="s">
        <v>34</v>
      </c>
      <c r="I2494" s="4">
        <v>36450</v>
      </c>
      <c r="J2494" s="4" t="s">
        <v>35</v>
      </c>
      <c r="K2494" s="4" t="s">
        <v>18</v>
      </c>
      <c r="L2494" s="4" t="s">
        <v>47</v>
      </c>
      <c r="M2494" s="6" t="s">
        <v>38</v>
      </c>
      <c r="N2494" s="4">
        <v>8</v>
      </c>
      <c r="O2494" s="4" t="s">
        <v>39</v>
      </c>
      <c r="P2494" s="4" t="s">
        <v>28</v>
      </c>
      <c r="Q2494" s="4" t="s">
        <v>51</v>
      </c>
    </row>
    <row r="2495" spans="1:17" ht="14.25" customHeight="1" x14ac:dyDescent="0.35">
      <c r="A2495" s="4" t="s">
        <v>1830</v>
      </c>
      <c r="B2495" s="7">
        <v>45527</v>
      </c>
      <c r="C2495" s="4" t="s">
        <v>42</v>
      </c>
      <c r="D2495" s="4" t="s">
        <v>62</v>
      </c>
      <c r="E2495" s="4" t="s">
        <v>20</v>
      </c>
      <c r="F2495" s="4" t="s">
        <v>43</v>
      </c>
      <c r="G2495" s="4">
        <v>2018</v>
      </c>
      <c r="H2495" s="4" t="s">
        <v>22</v>
      </c>
      <c r="I2495" s="4">
        <v>24000</v>
      </c>
      <c r="J2495" s="4" t="s">
        <v>23</v>
      </c>
      <c r="K2495" s="4" t="s">
        <v>18</v>
      </c>
      <c r="L2495" s="4" t="s">
        <v>37</v>
      </c>
      <c r="M2495" s="6" t="s">
        <v>38</v>
      </c>
      <c r="N2495" s="4" t="s">
        <v>58</v>
      </c>
      <c r="O2495" s="4" t="s">
        <v>39</v>
      </c>
      <c r="P2495" s="4" t="s">
        <v>40</v>
      </c>
      <c r="Q2495" s="4" t="s">
        <v>70</v>
      </c>
    </row>
    <row r="2496" spans="1:17" ht="14.25" customHeight="1" x14ac:dyDescent="0.35">
      <c r="A2496" s="4" t="s">
        <v>1364</v>
      </c>
      <c r="B2496" s="7">
        <v>45647</v>
      </c>
      <c r="C2496" s="4" t="s">
        <v>76</v>
      </c>
      <c r="D2496" s="4" t="s">
        <v>72</v>
      </c>
      <c r="E2496" s="4" t="s">
        <v>86</v>
      </c>
      <c r="F2496" s="4" t="s">
        <v>43</v>
      </c>
      <c r="G2496" s="4">
        <v>2022</v>
      </c>
      <c r="H2496" s="4" t="s">
        <v>22</v>
      </c>
      <c r="I2496" s="4">
        <v>23400</v>
      </c>
      <c r="J2496" s="4" t="s">
        <v>35</v>
      </c>
      <c r="K2496" s="4" t="s">
        <v>42</v>
      </c>
      <c r="L2496" s="4" t="s">
        <v>56</v>
      </c>
      <c r="M2496" s="6" t="s">
        <v>57</v>
      </c>
      <c r="N2496" s="4" t="s">
        <v>67</v>
      </c>
      <c r="O2496" s="4" t="s">
        <v>82</v>
      </c>
      <c r="P2496" s="4" t="s">
        <v>50</v>
      </c>
      <c r="Q2496" s="4" t="s">
        <v>60</v>
      </c>
    </row>
    <row r="2497" spans="1:17" ht="14.25" customHeight="1" x14ac:dyDescent="0.35">
      <c r="A2497" s="4" t="s">
        <v>358</v>
      </c>
      <c r="B2497" s="7">
        <v>45601</v>
      </c>
      <c r="C2497" s="4" t="s">
        <v>31</v>
      </c>
      <c r="D2497" s="4" t="s">
        <v>62</v>
      </c>
      <c r="E2497" s="4" t="s">
        <v>89</v>
      </c>
      <c r="F2497" s="4" t="s">
        <v>43</v>
      </c>
      <c r="G2497" s="4">
        <v>2022</v>
      </c>
      <c r="H2497" s="4" t="s">
        <v>65</v>
      </c>
      <c r="I2497" s="4">
        <v>18750</v>
      </c>
      <c r="J2497" s="4" t="s">
        <v>45</v>
      </c>
      <c r="K2497" s="4" t="s">
        <v>77</v>
      </c>
      <c r="L2497" s="4" t="s">
        <v>56</v>
      </c>
      <c r="M2497" s="6" t="s">
        <v>57</v>
      </c>
      <c r="N2497" s="4" t="s">
        <v>26</v>
      </c>
      <c r="O2497" s="4" t="s">
        <v>74</v>
      </c>
      <c r="P2497" s="4" t="s">
        <v>40</v>
      </c>
      <c r="Q2497" s="4" t="s">
        <v>51</v>
      </c>
    </row>
    <row r="2498" spans="1:17" ht="14.25" customHeight="1" x14ac:dyDescent="0.35">
      <c r="A2498" s="4" t="s">
        <v>1297</v>
      </c>
      <c r="B2498" s="7">
        <v>45573</v>
      </c>
      <c r="C2498" s="4" t="s">
        <v>18</v>
      </c>
      <c r="D2498" s="4" t="s">
        <v>19</v>
      </c>
      <c r="E2498" s="4" t="s">
        <v>20</v>
      </c>
      <c r="F2498" s="4" t="s">
        <v>64</v>
      </c>
      <c r="G2498" s="4">
        <v>2019</v>
      </c>
      <c r="H2498" s="4" t="s">
        <v>22</v>
      </c>
      <c r="I2498" s="4">
        <v>26400</v>
      </c>
      <c r="J2498" s="4" t="s">
        <v>23</v>
      </c>
      <c r="K2498" s="4" t="s">
        <v>18</v>
      </c>
      <c r="L2498" s="4" t="s">
        <v>24</v>
      </c>
      <c r="M2498" s="6" t="s">
        <v>48</v>
      </c>
      <c r="N2498" s="4" t="s">
        <v>58</v>
      </c>
      <c r="O2498" s="4" t="s">
        <v>74</v>
      </c>
      <c r="P2498" s="4" t="s">
        <v>50</v>
      </c>
      <c r="Q2498" s="4" t="s">
        <v>60</v>
      </c>
    </row>
    <row r="2499" spans="1:17" ht="14.25" customHeight="1" x14ac:dyDescent="0.35">
      <c r="A2499" s="4" t="s">
        <v>1831</v>
      </c>
      <c r="B2499" s="7">
        <v>45473</v>
      </c>
      <c r="C2499" s="4" t="s">
        <v>53</v>
      </c>
      <c r="D2499" s="4" t="s">
        <v>32</v>
      </c>
      <c r="E2499" s="4" t="s">
        <v>33</v>
      </c>
      <c r="F2499" s="4" t="s">
        <v>21</v>
      </c>
      <c r="G2499" s="4">
        <v>2021</v>
      </c>
      <c r="H2499" s="4" t="s">
        <v>22</v>
      </c>
      <c r="I2499" s="4">
        <v>26370</v>
      </c>
      <c r="J2499" s="4" t="s">
        <v>35</v>
      </c>
      <c r="K2499" s="4" t="s">
        <v>18</v>
      </c>
      <c r="L2499" s="4" t="s">
        <v>24</v>
      </c>
      <c r="M2499" s="6" t="s">
        <v>57</v>
      </c>
      <c r="N2499" s="4">
        <v>8</v>
      </c>
      <c r="O2499" s="4" t="s">
        <v>27</v>
      </c>
      <c r="P2499" s="4" t="s">
        <v>28</v>
      </c>
      <c r="Q2499" s="4" t="s">
        <v>29</v>
      </c>
    </row>
    <row r="2500" spans="1:17" ht="14.25" customHeight="1" x14ac:dyDescent="0.35">
      <c r="A2500" s="4" t="s">
        <v>1832</v>
      </c>
      <c r="B2500" s="7">
        <v>45527</v>
      </c>
      <c r="C2500" s="4" t="s">
        <v>76</v>
      </c>
      <c r="D2500" s="4" t="s">
        <v>72</v>
      </c>
      <c r="E2500" s="4" t="s">
        <v>20</v>
      </c>
      <c r="F2500" s="4" t="s">
        <v>69</v>
      </c>
      <c r="G2500" s="4">
        <v>2022</v>
      </c>
      <c r="H2500" s="4" t="s">
        <v>65</v>
      </c>
      <c r="I2500" s="4">
        <v>21950</v>
      </c>
      <c r="J2500" s="4" t="s">
        <v>66</v>
      </c>
      <c r="K2500" s="4" t="s">
        <v>18</v>
      </c>
      <c r="L2500" s="4" t="s">
        <v>47</v>
      </c>
      <c r="M2500" s="6" t="s">
        <v>25</v>
      </c>
      <c r="N2500" s="4">
        <v>8</v>
      </c>
      <c r="O2500" s="4" t="s">
        <v>74</v>
      </c>
      <c r="P2500" s="4" t="s">
        <v>28</v>
      </c>
      <c r="Q2500" s="4" t="s">
        <v>51</v>
      </c>
    </row>
    <row r="2501" spans="1:17" ht="14.25" customHeight="1" x14ac:dyDescent="0.35">
      <c r="A2501" s="4" t="s">
        <v>1590</v>
      </c>
      <c r="B2501" s="7">
        <v>45586</v>
      </c>
      <c r="C2501" s="4" t="s">
        <v>42</v>
      </c>
      <c r="D2501" s="4" t="s">
        <v>62</v>
      </c>
      <c r="E2501" s="4" t="s">
        <v>20</v>
      </c>
      <c r="F2501" s="4" t="s">
        <v>90</v>
      </c>
      <c r="G2501" s="4">
        <v>2021</v>
      </c>
      <c r="H2501" s="4" t="s">
        <v>54</v>
      </c>
      <c r="I2501" s="4">
        <v>17540</v>
      </c>
      <c r="J2501" s="4" t="s">
        <v>55</v>
      </c>
      <c r="K2501" s="4" t="s">
        <v>18</v>
      </c>
      <c r="L2501" s="4" t="s">
        <v>24</v>
      </c>
      <c r="M2501" s="6" t="s">
        <v>38</v>
      </c>
      <c r="N2501" s="4" t="s">
        <v>26</v>
      </c>
      <c r="O2501" s="4" t="s">
        <v>27</v>
      </c>
      <c r="P2501" s="4" t="s">
        <v>28</v>
      </c>
      <c r="Q2501" s="4" t="s">
        <v>29</v>
      </c>
    </row>
    <row r="2502" spans="1:17" ht="14.25" customHeight="1" x14ac:dyDescent="0.35">
      <c r="A2502" s="4" t="s">
        <v>1833</v>
      </c>
      <c r="B2502" s="7">
        <v>45519</v>
      </c>
      <c r="C2502" s="4" t="s">
        <v>31</v>
      </c>
      <c r="D2502" s="4" t="s">
        <v>19</v>
      </c>
      <c r="E2502" s="4" t="s">
        <v>63</v>
      </c>
      <c r="F2502" s="4" t="s">
        <v>21</v>
      </c>
      <c r="G2502" s="4">
        <v>2018</v>
      </c>
      <c r="H2502" s="4" t="s">
        <v>54</v>
      </c>
      <c r="I2502" s="4">
        <v>17520</v>
      </c>
      <c r="J2502" s="4" t="s">
        <v>23</v>
      </c>
      <c r="K2502" s="4" t="s">
        <v>77</v>
      </c>
      <c r="L2502" s="4" t="s">
        <v>56</v>
      </c>
      <c r="M2502" s="6" t="s">
        <v>57</v>
      </c>
      <c r="N2502" s="4" t="s">
        <v>26</v>
      </c>
      <c r="O2502" s="4" t="s">
        <v>59</v>
      </c>
      <c r="P2502" s="4" t="s">
        <v>28</v>
      </c>
      <c r="Q2502" s="4" t="s">
        <v>51</v>
      </c>
    </row>
    <row r="2503" spans="1:17" ht="14.25" customHeight="1" x14ac:dyDescent="0.35">
      <c r="A2503" s="4" t="s">
        <v>928</v>
      </c>
      <c r="B2503" s="7">
        <v>45512</v>
      </c>
      <c r="C2503" s="4" t="s">
        <v>76</v>
      </c>
      <c r="D2503" s="4" t="s">
        <v>19</v>
      </c>
      <c r="E2503" s="4" t="s">
        <v>20</v>
      </c>
      <c r="F2503" s="4" t="s">
        <v>64</v>
      </c>
      <c r="G2503" s="4">
        <v>2020</v>
      </c>
      <c r="H2503" s="4" t="s">
        <v>34</v>
      </c>
      <c r="I2503" s="4">
        <v>39375</v>
      </c>
      <c r="J2503" s="4" t="s">
        <v>45</v>
      </c>
      <c r="K2503" s="4" t="s">
        <v>46</v>
      </c>
      <c r="L2503" s="4" t="s">
        <v>24</v>
      </c>
      <c r="M2503" s="6" t="s">
        <v>48</v>
      </c>
      <c r="N2503" s="4" t="s">
        <v>58</v>
      </c>
      <c r="O2503" s="4" t="s">
        <v>39</v>
      </c>
      <c r="P2503" s="4" t="s">
        <v>28</v>
      </c>
      <c r="Q2503" s="4" t="s">
        <v>29</v>
      </c>
    </row>
    <row r="2504" spans="1:17" ht="14.25" customHeight="1" x14ac:dyDescent="0.35">
      <c r="A2504" s="4" t="s">
        <v>1834</v>
      </c>
      <c r="B2504" s="7">
        <v>45395</v>
      </c>
      <c r="C2504" s="4" t="s">
        <v>18</v>
      </c>
      <c r="D2504" s="4" t="s">
        <v>19</v>
      </c>
      <c r="E2504" s="4" t="s">
        <v>73</v>
      </c>
      <c r="F2504" s="4" t="s">
        <v>81</v>
      </c>
      <c r="G2504" s="4">
        <v>2021</v>
      </c>
      <c r="H2504" s="4" t="s">
        <v>54</v>
      </c>
      <c r="I2504" s="4">
        <v>17480</v>
      </c>
      <c r="J2504" s="4" t="s">
        <v>35</v>
      </c>
      <c r="K2504" s="4" t="s">
        <v>46</v>
      </c>
      <c r="L2504" s="4" t="s">
        <v>37</v>
      </c>
      <c r="M2504" s="6" t="s">
        <v>57</v>
      </c>
      <c r="N2504" s="4" t="s">
        <v>49</v>
      </c>
      <c r="O2504" s="4" t="s">
        <v>74</v>
      </c>
      <c r="P2504" s="4" t="s">
        <v>50</v>
      </c>
      <c r="Q2504" s="4" t="s">
        <v>51</v>
      </c>
    </row>
    <row r="2505" spans="1:17" ht="14.25" customHeight="1" x14ac:dyDescent="0.35">
      <c r="A2505" s="4" t="s">
        <v>1835</v>
      </c>
      <c r="B2505" s="7">
        <v>45464</v>
      </c>
      <c r="C2505" s="4" t="s">
        <v>42</v>
      </c>
      <c r="D2505" s="4" t="s">
        <v>19</v>
      </c>
      <c r="E2505" s="4" t="s">
        <v>63</v>
      </c>
      <c r="F2505" s="4" t="s">
        <v>81</v>
      </c>
      <c r="G2505" s="4">
        <v>2022</v>
      </c>
      <c r="H2505" s="4" t="s">
        <v>54</v>
      </c>
      <c r="I2505" s="4">
        <v>17460</v>
      </c>
      <c r="J2505" s="4" t="s">
        <v>23</v>
      </c>
      <c r="K2505" s="4" t="s">
        <v>77</v>
      </c>
      <c r="L2505" s="4" t="s">
        <v>56</v>
      </c>
      <c r="M2505" s="6" t="s">
        <v>25</v>
      </c>
      <c r="N2505" s="4" t="s">
        <v>26</v>
      </c>
      <c r="O2505" s="4" t="s">
        <v>39</v>
      </c>
      <c r="P2505" s="4" t="s">
        <v>40</v>
      </c>
      <c r="Q2505" s="4" t="s">
        <v>60</v>
      </c>
    </row>
    <row r="2506" spans="1:17" ht="14.25" customHeight="1" x14ac:dyDescent="0.35">
      <c r="A2506" s="4" t="s">
        <v>1484</v>
      </c>
      <c r="B2506" s="5">
        <v>45587</v>
      </c>
      <c r="C2506" s="4" t="s">
        <v>18</v>
      </c>
      <c r="D2506" s="4" t="s">
        <v>84</v>
      </c>
      <c r="E2506" s="4" t="s">
        <v>79</v>
      </c>
      <c r="F2506" s="4" t="s">
        <v>64</v>
      </c>
      <c r="G2506" s="4">
        <v>2020</v>
      </c>
      <c r="H2506" s="4" t="s">
        <v>54</v>
      </c>
      <c r="I2506" s="4">
        <v>17000</v>
      </c>
      <c r="J2506" s="4" t="s">
        <v>55</v>
      </c>
      <c r="K2506" s="4" t="s">
        <v>42</v>
      </c>
      <c r="L2506" s="4" t="s">
        <v>87</v>
      </c>
      <c r="M2506" s="6" t="s">
        <v>38</v>
      </c>
      <c r="N2506" s="4" t="s">
        <v>26</v>
      </c>
      <c r="O2506" s="4" t="s">
        <v>82</v>
      </c>
      <c r="P2506" s="4" t="s">
        <v>28</v>
      </c>
      <c r="Q2506" s="4" t="s">
        <v>60</v>
      </c>
    </row>
    <row r="2507" spans="1:17" ht="14.25" customHeight="1" x14ac:dyDescent="0.35">
      <c r="A2507" s="4" t="s">
        <v>133</v>
      </c>
      <c r="B2507" s="5">
        <v>45326</v>
      </c>
      <c r="C2507" s="4" t="s">
        <v>31</v>
      </c>
      <c r="D2507" s="4" t="s">
        <v>32</v>
      </c>
      <c r="E2507" s="4" t="s">
        <v>20</v>
      </c>
      <c r="F2507" s="4" t="s">
        <v>90</v>
      </c>
      <c r="G2507" s="4">
        <v>2021</v>
      </c>
      <c r="H2507" s="4" t="s">
        <v>22</v>
      </c>
      <c r="I2507" s="4">
        <v>24300</v>
      </c>
      <c r="J2507" s="4" t="s">
        <v>45</v>
      </c>
      <c r="K2507" s="4" t="s">
        <v>77</v>
      </c>
      <c r="L2507" s="4" t="s">
        <v>56</v>
      </c>
      <c r="M2507" s="6" t="s">
        <v>38</v>
      </c>
      <c r="N2507" s="4" t="s">
        <v>67</v>
      </c>
      <c r="O2507" s="4" t="s">
        <v>74</v>
      </c>
      <c r="P2507" s="4" t="s">
        <v>28</v>
      </c>
      <c r="Q2507" s="4" t="s">
        <v>51</v>
      </c>
    </row>
    <row r="2508" spans="1:17" ht="14.25" customHeight="1" x14ac:dyDescent="0.35">
      <c r="A2508" s="4" t="s">
        <v>958</v>
      </c>
      <c r="B2508" s="5">
        <v>45623</v>
      </c>
      <c r="C2508" s="4" t="s">
        <v>42</v>
      </c>
      <c r="D2508" s="4" t="s">
        <v>62</v>
      </c>
      <c r="E2508" s="4" t="s">
        <v>20</v>
      </c>
      <c r="F2508" s="4" t="s">
        <v>64</v>
      </c>
      <c r="G2508" s="4">
        <v>2021</v>
      </c>
      <c r="H2508" s="4" t="s">
        <v>54</v>
      </c>
      <c r="I2508" s="4">
        <v>16000</v>
      </c>
      <c r="J2508" s="4" t="s">
        <v>66</v>
      </c>
      <c r="K2508" s="4" t="s">
        <v>18</v>
      </c>
      <c r="L2508" s="4" t="s">
        <v>47</v>
      </c>
      <c r="M2508" s="6" t="s">
        <v>57</v>
      </c>
      <c r="N2508" s="4" t="s">
        <v>49</v>
      </c>
      <c r="O2508" s="4" t="s">
        <v>59</v>
      </c>
      <c r="P2508" s="4" t="s">
        <v>28</v>
      </c>
      <c r="Q2508" s="4" t="s">
        <v>29</v>
      </c>
    </row>
    <row r="2509" spans="1:17" ht="14.25" customHeight="1" x14ac:dyDescent="0.35">
      <c r="A2509" s="4" t="s">
        <v>1836</v>
      </c>
      <c r="B2509" s="5">
        <v>45634</v>
      </c>
      <c r="C2509" s="4" t="s">
        <v>31</v>
      </c>
      <c r="D2509" s="4" t="s">
        <v>62</v>
      </c>
      <c r="E2509" s="4" t="s">
        <v>86</v>
      </c>
      <c r="F2509" s="4" t="s">
        <v>43</v>
      </c>
      <c r="G2509" s="4">
        <v>2019</v>
      </c>
      <c r="H2509" s="4" t="s">
        <v>22</v>
      </c>
      <c r="I2509" s="4">
        <v>23400</v>
      </c>
      <c r="J2509" s="4" t="s">
        <v>23</v>
      </c>
      <c r="K2509" s="4" t="s">
        <v>18</v>
      </c>
      <c r="L2509" s="4" t="s">
        <v>37</v>
      </c>
      <c r="M2509" s="6" t="s">
        <v>38</v>
      </c>
      <c r="N2509" s="4" t="s">
        <v>26</v>
      </c>
      <c r="O2509" s="4" t="s">
        <v>27</v>
      </c>
      <c r="P2509" s="4" t="s">
        <v>40</v>
      </c>
      <c r="Q2509" s="4" t="s">
        <v>51</v>
      </c>
    </row>
    <row r="2510" spans="1:17" ht="14.25" customHeight="1" x14ac:dyDescent="0.35">
      <c r="A2510" s="4" t="s">
        <v>1837</v>
      </c>
      <c r="B2510" s="5">
        <v>45483</v>
      </c>
      <c r="C2510" s="4" t="s">
        <v>18</v>
      </c>
      <c r="D2510" s="4" t="s">
        <v>84</v>
      </c>
      <c r="E2510" s="4" t="s">
        <v>89</v>
      </c>
      <c r="F2510" s="4" t="s">
        <v>21</v>
      </c>
      <c r="G2510" s="4">
        <v>2020</v>
      </c>
      <c r="H2510" s="4" t="s">
        <v>22</v>
      </c>
      <c r="I2510" s="4">
        <v>22500</v>
      </c>
      <c r="J2510" s="4" t="s">
        <v>66</v>
      </c>
      <c r="K2510" s="4" t="s">
        <v>77</v>
      </c>
      <c r="L2510" s="4" t="s">
        <v>37</v>
      </c>
      <c r="M2510" s="6" t="s">
        <v>25</v>
      </c>
      <c r="N2510" s="4" t="s">
        <v>49</v>
      </c>
      <c r="O2510" s="4" t="s">
        <v>82</v>
      </c>
      <c r="P2510" s="4" t="s">
        <v>50</v>
      </c>
      <c r="Q2510" s="4" t="s">
        <v>51</v>
      </c>
    </row>
    <row r="2511" spans="1:17" ht="14.25" customHeight="1" x14ac:dyDescent="0.35">
      <c r="A2511" s="4" t="s">
        <v>1838</v>
      </c>
      <c r="B2511" s="5">
        <v>45499</v>
      </c>
      <c r="C2511" s="4" t="s">
        <v>31</v>
      </c>
      <c r="D2511" s="4" t="s">
        <v>62</v>
      </c>
      <c r="E2511" s="4" t="s">
        <v>20</v>
      </c>
      <c r="F2511" s="4" t="s">
        <v>64</v>
      </c>
      <c r="G2511" s="4">
        <v>2021</v>
      </c>
      <c r="H2511" s="4" t="s">
        <v>65</v>
      </c>
      <c r="I2511" s="4">
        <v>22000</v>
      </c>
      <c r="J2511" s="4" t="s">
        <v>55</v>
      </c>
      <c r="K2511" s="4" t="s">
        <v>77</v>
      </c>
      <c r="L2511" s="4" t="s">
        <v>87</v>
      </c>
      <c r="M2511" s="6" t="s">
        <v>48</v>
      </c>
      <c r="N2511" s="4" t="s">
        <v>26</v>
      </c>
      <c r="O2511" s="4" t="s">
        <v>74</v>
      </c>
      <c r="P2511" s="4" t="s">
        <v>40</v>
      </c>
      <c r="Q2511" s="4" t="s">
        <v>51</v>
      </c>
    </row>
    <row r="2512" spans="1:17" ht="14.25" customHeight="1" x14ac:dyDescent="0.35">
      <c r="A2512" s="4" t="s">
        <v>860</v>
      </c>
      <c r="B2512" s="5">
        <v>45521</v>
      </c>
      <c r="C2512" s="4" t="s">
        <v>31</v>
      </c>
      <c r="D2512" s="4" t="s">
        <v>72</v>
      </c>
      <c r="E2512" s="4" t="s">
        <v>33</v>
      </c>
      <c r="F2512" s="4" t="s">
        <v>90</v>
      </c>
      <c r="G2512" s="4">
        <v>2019</v>
      </c>
      <c r="H2512" s="4" t="s">
        <v>34</v>
      </c>
      <c r="I2512" s="4">
        <v>39555</v>
      </c>
      <c r="J2512" s="4" t="s">
        <v>45</v>
      </c>
      <c r="K2512" s="4" t="s">
        <v>77</v>
      </c>
      <c r="L2512" s="4" t="s">
        <v>37</v>
      </c>
      <c r="M2512" s="6" t="s">
        <v>25</v>
      </c>
      <c r="N2512" s="4" t="s">
        <v>49</v>
      </c>
      <c r="O2512" s="4" t="s">
        <v>74</v>
      </c>
      <c r="P2512" s="4" t="s">
        <v>50</v>
      </c>
      <c r="Q2512" s="4" t="s">
        <v>29</v>
      </c>
    </row>
    <row r="2513" spans="1:17" ht="14.25" customHeight="1" x14ac:dyDescent="0.35">
      <c r="A2513" s="4" t="s">
        <v>764</v>
      </c>
      <c r="B2513" s="5">
        <v>45406</v>
      </c>
      <c r="C2513" s="4" t="s">
        <v>31</v>
      </c>
      <c r="D2513" s="4" t="s">
        <v>62</v>
      </c>
      <c r="E2513" s="4" t="s">
        <v>20</v>
      </c>
      <c r="F2513" s="4" t="s">
        <v>69</v>
      </c>
      <c r="G2513" s="4">
        <v>2022</v>
      </c>
      <c r="H2513" s="4" t="s">
        <v>65</v>
      </c>
      <c r="I2513" s="4">
        <v>21950</v>
      </c>
      <c r="J2513" s="4" t="s">
        <v>66</v>
      </c>
      <c r="K2513" s="4" t="s">
        <v>46</v>
      </c>
      <c r="L2513" s="4" t="s">
        <v>37</v>
      </c>
      <c r="M2513" s="6" t="s">
        <v>38</v>
      </c>
      <c r="N2513" s="4" t="s">
        <v>67</v>
      </c>
      <c r="O2513" s="4" t="s">
        <v>27</v>
      </c>
      <c r="P2513" s="4" t="s">
        <v>28</v>
      </c>
      <c r="Q2513" s="4" t="s">
        <v>51</v>
      </c>
    </row>
    <row r="2514" spans="1:17" ht="14.25" customHeight="1" x14ac:dyDescent="0.35">
      <c r="A2514" s="4" t="s">
        <v>373</v>
      </c>
      <c r="B2514" s="5">
        <v>45635</v>
      </c>
      <c r="C2514" s="4" t="s">
        <v>18</v>
      </c>
      <c r="D2514" s="4" t="s">
        <v>62</v>
      </c>
      <c r="E2514" s="4" t="s">
        <v>20</v>
      </c>
      <c r="F2514" s="4" t="s">
        <v>64</v>
      </c>
      <c r="G2514" s="4">
        <v>2021</v>
      </c>
      <c r="H2514" s="4" t="s">
        <v>44</v>
      </c>
      <c r="I2514" s="4">
        <v>43850</v>
      </c>
      <c r="J2514" s="4" t="s">
        <v>35</v>
      </c>
      <c r="K2514" s="4" t="s">
        <v>36</v>
      </c>
      <c r="L2514" s="4" t="s">
        <v>47</v>
      </c>
      <c r="M2514" s="6" t="s">
        <v>48</v>
      </c>
      <c r="N2514" s="4" t="s">
        <v>26</v>
      </c>
      <c r="O2514" s="4" t="s">
        <v>82</v>
      </c>
      <c r="P2514" s="4" t="s">
        <v>28</v>
      </c>
      <c r="Q2514" s="4" t="s">
        <v>29</v>
      </c>
    </row>
    <row r="2515" spans="1:17" ht="14.25" customHeight="1" x14ac:dyDescent="0.35">
      <c r="A2515" s="4" t="s">
        <v>229</v>
      </c>
      <c r="B2515" s="5">
        <v>45622</v>
      </c>
      <c r="C2515" s="4" t="s">
        <v>76</v>
      </c>
      <c r="D2515" s="4" t="s">
        <v>19</v>
      </c>
      <c r="E2515" s="4" t="s">
        <v>63</v>
      </c>
      <c r="F2515" s="4" t="s">
        <v>90</v>
      </c>
      <c r="G2515" s="4">
        <v>2019</v>
      </c>
      <c r="H2515" s="4" t="s">
        <v>22</v>
      </c>
      <c r="I2515" s="4">
        <v>26280</v>
      </c>
      <c r="J2515" s="4" t="s">
        <v>66</v>
      </c>
      <c r="K2515" s="4" t="s">
        <v>46</v>
      </c>
      <c r="L2515" s="4" t="s">
        <v>56</v>
      </c>
      <c r="M2515" s="6" t="s">
        <v>25</v>
      </c>
      <c r="N2515" s="4" t="s">
        <v>26</v>
      </c>
      <c r="O2515" s="4" t="s">
        <v>82</v>
      </c>
      <c r="P2515" s="4" t="s">
        <v>28</v>
      </c>
      <c r="Q2515" s="4" t="s">
        <v>29</v>
      </c>
    </row>
    <row r="2516" spans="1:17" ht="14.25" customHeight="1" x14ac:dyDescent="0.35">
      <c r="A2516" s="4" t="s">
        <v>832</v>
      </c>
      <c r="B2516" s="5">
        <v>45519</v>
      </c>
      <c r="C2516" s="4" t="s">
        <v>31</v>
      </c>
      <c r="D2516" s="4" t="s">
        <v>84</v>
      </c>
      <c r="E2516" s="4" t="s">
        <v>20</v>
      </c>
      <c r="F2516" s="4" t="s">
        <v>64</v>
      </c>
      <c r="G2516" s="4">
        <v>2019</v>
      </c>
      <c r="H2516" s="4" t="s">
        <v>54</v>
      </c>
      <c r="I2516" s="4">
        <v>17500</v>
      </c>
      <c r="J2516" s="4" t="s">
        <v>35</v>
      </c>
      <c r="K2516" s="4" t="s">
        <v>77</v>
      </c>
      <c r="L2516" s="4" t="s">
        <v>37</v>
      </c>
      <c r="M2516" s="6" t="s">
        <v>38</v>
      </c>
      <c r="N2516" s="4">
        <v>8</v>
      </c>
      <c r="O2516" s="4" t="s">
        <v>74</v>
      </c>
      <c r="P2516" s="4" t="s">
        <v>28</v>
      </c>
      <c r="Q2516" s="4" t="s">
        <v>60</v>
      </c>
    </row>
    <row r="2517" spans="1:17" ht="14.25" customHeight="1" x14ac:dyDescent="0.35">
      <c r="A2517" s="4" t="s">
        <v>439</v>
      </c>
      <c r="B2517" s="5">
        <v>45616</v>
      </c>
      <c r="C2517" s="4" t="s">
        <v>76</v>
      </c>
      <c r="D2517" s="4" t="s">
        <v>19</v>
      </c>
      <c r="E2517" s="4" t="s">
        <v>73</v>
      </c>
      <c r="F2517" s="4" t="s">
        <v>43</v>
      </c>
      <c r="G2517" s="4">
        <v>2020</v>
      </c>
      <c r="H2517" s="4" t="s">
        <v>54</v>
      </c>
      <c r="I2517" s="4">
        <v>17480</v>
      </c>
      <c r="J2517" s="4" t="s">
        <v>66</v>
      </c>
      <c r="K2517" s="4" t="s">
        <v>42</v>
      </c>
      <c r="L2517" s="4" t="s">
        <v>87</v>
      </c>
      <c r="M2517" s="6" t="s">
        <v>57</v>
      </c>
      <c r="N2517" s="4" t="s">
        <v>58</v>
      </c>
      <c r="O2517" s="4" t="s">
        <v>59</v>
      </c>
      <c r="P2517" s="4" t="s">
        <v>28</v>
      </c>
      <c r="Q2517" s="4" t="s">
        <v>70</v>
      </c>
    </row>
    <row r="2518" spans="1:17" ht="14.25" customHeight="1" x14ac:dyDescent="0.35">
      <c r="A2518" s="4" t="s">
        <v>1839</v>
      </c>
      <c r="B2518" s="7">
        <v>45638</v>
      </c>
      <c r="C2518" s="4" t="s">
        <v>53</v>
      </c>
      <c r="D2518" s="4" t="s">
        <v>72</v>
      </c>
      <c r="E2518" s="4" t="s">
        <v>63</v>
      </c>
      <c r="F2518" s="4" t="s">
        <v>64</v>
      </c>
      <c r="G2518" s="4">
        <v>2019</v>
      </c>
      <c r="H2518" s="4" t="s">
        <v>44</v>
      </c>
      <c r="I2518" s="4">
        <v>43650</v>
      </c>
      <c r="J2518" s="4" t="s">
        <v>23</v>
      </c>
      <c r="K2518" s="4" t="s">
        <v>36</v>
      </c>
      <c r="L2518" s="4" t="s">
        <v>37</v>
      </c>
      <c r="M2518" s="6" t="s">
        <v>25</v>
      </c>
      <c r="N2518" s="4" t="s">
        <v>26</v>
      </c>
      <c r="O2518" s="4" t="s">
        <v>27</v>
      </c>
      <c r="P2518" s="4" t="s">
        <v>50</v>
      </c>
      <c r="Q2518" s="4" t="s">
        <v>29</v>
      </c>
    </row>
    <row r="2519" spans="1:17" ht="14.25" customHeight="1" x14ac:dyDescent="0.35">
      <c r="A2519" s="4" t="s">
        <v>1840</v>
      </c>
      <c r="B2519" s="7">
        <v>45369</v>
      </c>
      <c r="C2519" s="4" t="s">
        <v>18</v>
      </c>
      <c r="D2519" s="4" t="s">
        <v>62</v>
      </c>
      <c r="E2519" s="4" t="s">
        <v>79</v>
      </c>
      <c r="F2519" s="4" t="s">
        <v>90</v>
      </c>
      <c r="G2519" s="4">
        <v>2021</v>
      </c>
      <c r="H2519" s="4" t="s">
        <v>34</v>
      </c>
      <c r="I2519" s="4">
        <v>38250</v>
      </c>
      <c r="J2519" s="4" t="s">
        <v>66</v>
      </c>
      <c r="K2519" s="4" t="s">
        <v>18</v>
      </c>
      <c r="L2519" s="4" t="s">
        <v>87</v>
      </c>
      <c r="M2519" s="6" t="s">
        <v>48</v>
      </c>
      <c r="N2519" s="4">
        <v>8</v>
      </c>
      <c r="O2519" s="4" t="s">
        <v>59</v>
      </c>
      <c r="P2519" s="4" t="s">
        <v>40</v>
      </c>
      <c r="Q2519" s="4" t="s">
        <v>70</v>
      </c>
    </row>
    <row r="2520" spans="1:17" ht="14.25" customHeight="1" x14ac:dyDescent="0.35">
      <c r="A2520" s="4" t="s">
        <v>1673</v>
      </c>
      <c r="B2520" s="7">
        <v>45549</v>
      </c>
      <c r="C2520" s="4" t="s">
        <v>76</v>
      </c>
      <c r="D2520" s="4" t="s">
        <v>62</v>
      </c>
      <c r="E2520" s="4" t="s">
        <v>20</v>
      </c>
      <c r="F2520" s="4" t="s">
        <v>64</v>
      </c>
      <c r="G2520" s="4">
        <v>2018</v>
      </c>
      <c r="H2520" s="4" t="s">
        <v>22</v>
      </c>
      <c r="I2520" s="4">
        <v>24300</v>
      </c>
      <c r="J2520" s="4" t="s">
        <v>23</v>
      </c>
      <c r="K2520" s="4" t="s">
        <v>77</v>
      </c>
      <c r="L2520" s="4" t="s">
        <v>87</v>
      </c>
      <c r="M2520" s="6" t="s">
        <v>48</v>
      </c>
      <c r="N2520" s="4" t="s">
        <v>49</v>
      </c>
      <c r="O2520" s="4" t="s">
        <v>74</v>
      </c>
      <c r="P2520" s="4" t="s">
        <v>28</v>
      </c>
      <c r="Q2520" s="4" t="s">
        <v>29</v>
      </c>
    </row>
    <row r="2521" spans="1:17" ht="14.25" customHeight="1" x14ac:dyDescent="0.35">
      <c r="A2521" s="4" t="s">
        <v>231</v>
      </c>
      <c r="B2521" s="7">
        <v>45607</v>
      </c>
      <c r="C2521" s="4" t="s">
        <v>31</v>
      </c>
      <c r="D2521" s="4" t="s">
        <v>32</v>
      </c>
      <c r="E2521" s="4" t="s">
        <v>20</v>
      </c>
      <c r="F2521" s="4" t="s">
        <v>90</v>
      </c>
      <c r="G2521" s="4">
        <v>2022</v>
      </c>
      <c r="H2521" s="4" t="s">
        <v>44</v>
      </c>
      <c r="I2521" s="4">
        <v>40000</v>
      </c>
      <c r="J2521" s="4" t="s">
        <v>66</v>
      </c>
      <c r="K2521" s="4" t="s">
        <v>46</v>
      </c>
      <c r="L2521" s="4" t="s">
        <v>56</v>
      </c>
      <c r="M2521" s="6" t="s">
        <v>25</v>
      </c>
      <c r="N2521" s="4">
        <v>8</v>
      </c>
      <c r="O2521" s="4" t="s">
        <v>59</v>
      </c>
      <c r="P2521" s="4" t="s">
        <v>28</v>
      </c>
      <c r="Q2521" s="4" t="s">
        <v>60</v>
      </c>
    </row>
    <row r="2522" spans="1:17" ht="14.25" customHeight="1" x14ac:dyDescent="0.35">
      <c r="A2522" s="4" t="s">
        <v>1701</v>
      </c>
      <c r="B2522" s="7">
        <v>45555</v>
      </c>
      <c r="C2522" s="4" t="s">
        <v>18</v>
      </c>
      <c r="D2522" s="4" t="s">
        <v>72</v>
      </c>
      <c r="E2522" s="4" t="s">
        <v>86</v>
      </c>
      <c r="F2522" s="4" t="s">
        <v>43</v>
      </c>
      <c r="G2522" s="4">
        <v>2021</v>
      </c>
      <c r="H2522" s="4" t="s">
        <v>44</v>
      </c>
      <c r="I2522" s="4">
        <v>39000</v>
      </c>
      <c r="J2522" s="4" t="s">
        <v>23</v>
      </c>
      <c r="K2522" s="4" t="s">
        <v>18</v>
      </c>
      <c r="L2522" s="4" t="s">
        <v>37</v>
      </c>
      <c r="M2522" s="6" t="s">
        <v>57</v>
      </c>
      <c r="N2522" s="4" t="s">
        <v>49</v>
      </c>
      <c r="O2522" s="4" t="s">
        <v>27</v>
      </c>
      <c r="P2522" s="4" t="s">
        <v>28</v>
      </c>
      <c r="Q2522" s="4" t="s">
        <v>51</v>
      </c>
    </row>
    <row r="2523" spans="1:17" ht="14.25" customHeight="1" x14ac:dyDescent="0.35">
      <c r="A2523" s="4" t="s">
        <v>1832</v>
      </c>
      <c r="B2523" s="7">
        <v>45375</v>
      </c>
      <c r="C2523" s="4" t="s">
        <v>42</v>
      </c>
      <c r="D2523" s="4" t="s">
        <v>19</v>
      </c>
      <c r="E2523" s="4" t="s">
        <v>89</v>
      </c>
      <c r="F2523" s="4" t="s">
        <v>43</v>
      </c>
      <c r="G2523" s="4">
        <v>2021</v>
      </c>
      <c r="H2523" s="4" t="s">
        <v>44</v>
      </c>
      <c r="I2523" s="4">
        <v>37500</v>
      </c>
      <c r="J2523" s="4" t="s">
        <v>45</v>
      </c>
      <c r="K2523" s="4" t="s">
        <v>46</v>
      </c>
      <c r="L2523" s="4" t="s">
        <v>24</v>
      </c>
      <c r="M2523" s="6" t="s">
        <v>38</v>
      </c>
      <c r="N2523" s="4" t="s">
        <v>58</v>
      </c>
      <c r="O2523" s="4" t="s">
        <v>74</v>
      </c>
      <c r="P2523" s="4" t="s">
        <v>40</v>
      </c>
      <c r="Q2523" s="4" t="s">
        <v>70</v>
      </c>
    </row>
    <row r="2524" spans="1:17" ht="14.25" customHeight="1" x14ac:dyDescent="0.35">
      <c r="A2524" s="4" t="s">
        <v>1124</v>
      </c>
      <c r="B2524" s="7">
        <v>45598</v>
      </c>
      <c r="C2524" s="4" t="s">
        <v>42</v>
      </c>
      <c r="D2524" s="4" t="s">
        <v>84</v>
      </c>
      <c r="E2524" s="4" t="s">
        <v>20</v>
      </c>
      <c r="F2524" s="4" t="s">
        <v>21</v>
      </c>
      <c r="G2524" s="4">
        <v>2022</v>
      </c>
      <c r="H2524" s="4" t="s">
        <v>22</v>
      </c>
      <c r="I2524" s="4">
        <v>26400</v>
      </c>
      <c r="J2524" s="4" t="s">
        <v>35</v>
      </c>
      <c r="K2524" s="4" t="s">
        <v>46</v>
      </c>
      <c r="L2524" s="4" t="s">
        <v>87</v>
      </c>
      <c r="M2524" s="6" t="s">
        <v>48</v>
      </c>
      <c r="N2524" s="4" t="s">
        <v>58</v>
      </c>
      <c r="O2524" s="4" t="s">
        <v>27</v>
      </c>
      <c r="P2524" s="4" t="s">
        <v>50</v>
      </c>
      <c r="Q2524" s="4" t="s">
        <v>60</v>
      </c>
    </row>
    <row r="2525" spans="1:17" ht="14.25" customHeight="1" x14ac:dyDescent="0.35">
      <c r="A2525" s="4" t="s">
        <v>1841</v>
      </c>
      <c r="B2525" s="7">
        <v>45356</v>
      </c>
      <c r="C2525" s="4" t="s">
        <v>76</v>
      </c>
      <c r="D2525" s="4" t="s">
        <v>84</v>
      </c>
      <c r="E2525" s="4" t="s">
        <v>33</v>
      </c>
      <c r="F2525" s="4" t="s">
        <v>69</v>
      </c>
      <c r="G2525" s="4">
        <v>2022</v>
      </c>
      <c r="H2525" s="4" t="s">
        <v>22</v>
      </c>
      <c r="I2525" s="4">
        <v>26370</v>
      </c>
      <c r="J2525" s="4" t="s">
        <v>55</v>
      </c>
      <c r="K2525" s="4" t="s">
        <v>77</v>
      </c>
      <c r="L2525" s="4" t="s">
        <v>56</v>
      </c>
      <c r="M2525" s="6" t="s">
        <v>48</v>
      </c>
      <c r="N2525" s="4" t="s">
        <v>26</v>
      </c>
      <c r="O2525" s="4" t="s">
        <v>59</v>
      </c>
      <c r="P2525" s="4" t="s">
        <v>40</v>
      </c>
      <c r="Q2525" s="4" t="s">
        <v>60</v>
      </c>
    </row>
    <row r="2526" spans="1:17" ht="14.25" customHeight="1" x14ac:dyDescent="0.35">
      <c r="A2526" s="4" t="s">
        <v>1842</v>
      </c>
      <c r="B2526" s="7">
        <v>45641</v>
      </c>
      <c r="C2526" s="4" t="s">
        <v>18</v>
      </c>
      <c r="D2526" s="4" t="s">
        <v>84</v>
      </c>
      <c r="E2526" s="4" t="s">
        <v>20</v>
      </c>
      <c r="F2526" s="4" t="s">
        <v>64</v>
      </c>
      <c r="G2526" s="4">
        <v>2019</v>
      </c>
      <c r="H2526" s="4" t="s">
        <v>22</v>
      </c>
      <c r="I2526" s="4">
        <v>26340</v>
      </c>
      <c r="J2526" s="4" t="s">
        <v>55</v>
      </c>
      <c r="K2526" s="4" t="s">
        <v>77</v>
      </c>
      <c r="L2526" s="4" t="s">
        <v>56</v>
      </c>
      <c r="M2526" s="6" t="s">
        <v>38</v>
      </c>
      <c r="N2526" s="4" t="s">
        <v>26</v>
      </c>
      <c r="O2526" s="4" t="s">
        <v>27</v>
      </c>
      <c r="P2526" s="4" t="s">
        <v>50</v>
      </c>
      <c r="Q2526" s="4" t="s">
        <v>51</v>
      </c>
    </row>
    <row r="2527" spans="1:17" ht="14.25" customHeight="1" x14ac:dyDescent="0.35">
      <c r="A2527" s="4" t="s">
        <v>1843</v>
      </c>
      <c r="B2527" s="7">
        <v>45552</v>
      </c>
      <c r="C2527" s="4" t="s">
        <v>53</v>
      </c>
      <c r="D2527" s="4" t="s">
        <v>19</v>
      </c>
      <c r="E2527" s="4" t="s">
        <v>20</v>
      </c>
      <c r="F2527" s="4" t="s">
        <v>21</v>
      </c>
      <c r="G2527" s="4">
        <v>2021</v>
      </c>
      <c r="H2527" s="4" t="s">
        <v>22</v>
      </c>
      <c r="I2527" s="4">
        <v>26310</v>
      </c>
      <c r="J2527" s="4" t="s">
        <v>66</v>
      </c>
      <c r="K2527" s="4" t="s">
        <v>18</v>
      </c>
      <c r="L2527" s="4" t="s">
        <v>24</v>
      </c>
      <c r="M2527" s="6" t="s">
        <v>38</v>
      </c>
      <c r="N2527" s="4">
        <v>8</v>
      </c>
      <c r="O2527" s="4" t="s">
        <v>59</v>
      </c>
      <c r="P2527" s="4" t="s">
        <v>28</v>
      </c>
      <c r="Q2527" s="4" t="s">
        <v>51</v>
      </c>
    </row>
    <row r="2528" spans="1:17" ht="14.25" customHeight="1" x14ac:dyDescent="0.35">
      <c r="A2528" s="4" t="s">
        <v>654</v>
      </c>
      <c r="B2528" s="7">
        <v>45644</v>
      </c>
      <c r="C2528" s="4" t="s">
        <v>18</v>
      </c>
      <c r="D2528" s="4" t="s">
        <v>84</v>
      </c>
      <c r="E2528" s="4" t="s">
        <v>63</v>
      </c>
      <c r="F2528" s="4" t="s">
        <v>90</v>
      </c>
      <c r="G2528" s="4">
        <v>2019</v>
      </c>
      <c r="H2528" s="4" t="s">
        <v>65</v>
      </c>
      <c r="I2528" s="4">
        <v>21900</v>
      </c>
      <c r="J2528" s="4" t="s">
        <v>66</v>
      </c>
      <c r="K2528" s="4" t="s">
        <v>46</v>
      </c>
      <c r="L2528" s="4" t="s">
        <v>56</v>
      </c>
      <c r="M2528" s="6" t="s">
        <v>25</v>
      </c>
      <c r="N2528" s="4" t="s">
        <v>49</v>
      </c>
      <c r="O2528" s="4" t="s">
        <v>39</v>
      </c>
      <c r="P2528" s="4" t="s">
        <v>28</v>
      </c>
      <c r="Q2528" s="4" t="s">
        <v>29</v>
      </c>
    </row>
    <row r="2529" spans="1:17" ht="14.25" customHeight="1" x14ac:dyDescent="0.35">
      <c r="A2529" s="4" t="s">
        <v>1108</v>
      </c>
      <c r="B2529" s="7">
        <v>45332</v>
      </c>
      <c r="C2529" s="4" t="s">
        <v>31</v>
      </c>
      <c r="D2529" s="4" t="s">
        <v>32</v>
      </c>
      <c r="E2529" s="4" t="s">
        <v>20</v>
      </c>
      <c r="F2529" s="4" t="s">
        <v>81</v>
      </c>
      <c r="G2529" s="4">
        <v>2020</v>
      </c>
      <c r="H2529" s="4" t="s">
        <v>44</v>
      </c>
      <c r="I2529" s="4">
        <v>43750</v>
      </c>
      <c r="J2529" s="4" t="s">
        <v>66</v>
      </c>
      <c r="K2529" s="4" t="s">
        <v>18</v>
      </c>
      <c r="L2529" s="4" t="s">
        <v>47</v>
      </c>
      <c r="M2529" s="6" t="s">
        <v>57</v>
      </c>
      <c r="N2529" s="4" t="s">
        <v>67</v>
      </c>
      <c r="O2529" s="4" t="s">
        <v>59</v>
      </c>
      <c r="P2529" s="4" t="s">
        <v>28</v>
      </c>
      <c r="Q2529" s="4" t="s">
        <v>29</v>
      </c>
    </row>
    <row r="2530" spans="1:17" ht="14.25" customHeight="1" x14ac:dyDescent="0.35">
      <c r="A2530" s="4" t="s">
        <v>1844</v>
      </c>
      <c r="B2530" s="5">
        <v>45536</v>
      </c>
      <c r="C2530" s="4" t="s">
        <v>18</v>
      </c>
      <c r="D2530" s="4" t="s">
        <v>62</v>
      </c>
      <c r="E2530" s="4" t="s">
        <v>73</v>
      </c>
      <c r="F2530" s="4" t="s">
        <v>21</v>
      </c>
      <c r="G2530" s="4">
        <v>2019</v>
      </c>
      <c r="H2530" s="4" t="s">
        <v>65</v>
      </c>
      <c r="I2530" s="4">
        <v>21850</v>
      </c>
      <c r="J2530" s="4" t="s">
        <v>23</v>
      </c>
      <c r="K2530" s="4" t="s">
        <v>36</v>
      </c>
      <c r="L2530" s="4" t="s">
        <v>47</v>
      </c>
      <c r="M2530" s="6" t="s">
        <v>25</v>
      </c>
      <c r="N2530" s="4" t="s">
        <v>58</v>
      </c>
      <c r="O2530" s="4" t="s">
        <v>82</v>
      </c>
      <c r="P2530" s="4" t="s">
        <v>28</v>
      </c>
      <c r="Q2530" s="4" t="s">
        <v>70</v>
      </c>
    </row>
    <row r="2531" spans="1:17" ht="14.25" customHeight="1" x14ac:dyDescent="0.35">
      <c r="A2531" s="4" t="s">
        <v>733</v>
      </c>
      <c r="B2531" s="5">
        <v>45540</v>
      </c>
      <c r="C2531" s="4" t="s">
        <v>76</v>
      </c>
      <c r="D2531" s="4" t="s">
        <v>84</v>
      </c>
      <c r="E2531" s="4" t="s">
        <v>63</v>
      </c>
      <c r="F2531" s="4" t="s">
        <v>81</v>
      </c>
      <c r="G2531" s="4">
        <v>2020</v>
      </c>
      <c r="H2531" s="4" t="s">
        <v>34</v>
      </c>
      <c r="I2531" s="4">
        <v>39285</v>
      </c>
      <c r="J2531" s="4" t="s">
        <v>66</v>
      </c>
      <c r="K2531" s="4" t="s">
        <v>18</v>
      </c>
      <c r="L2531" s="4" t="s">
        <v>56</v>
      </c>
      <c r="M2531" s="6" t="s">
        <v>38</v>
      </c>
      <c r="N2531" s="4" t="s">
        <v>49</v>
      </c>
      <c r="O2531" s="4" t="s">
        <v>82</v>
      </c>
      <c r="P2531" s="4" t="s">
        <v>28</v>
      </c>
      <c r="Q2531" s="4" t="s">
        <v>51</v>
      </c>
    </row>
    <row r="2532" spans="1:17" ht="14.25" customHeight="1" x14ac:dyDescent="0.35">
      <c r="A2532" s="4" t="s">
        <v>885</v>
      </c>
      <c r="B2532" s="5">
        <v>45396</v>
      </c>
      <c r="C2532" s="4" t="s">
        <v>31</v>
      </c>
      <c r="D2532" s="4" t="s">
        <v>62</v>
      </c>
      <c r="E2532" s="4" t="s">
        <v>79</v>
      </c>
      <c r="F2532" s="4" t="s">
        <v>81</v>
      </c>
      <c r="G2532" s="4">
        <v>2018</v>
      </c>
      <c r="H2532" s="4" t="s">
        <v>44</v>
      </c>
      <c r="I2532" s="4">
        <v>42500</v>
      </c>
      <c r="J2532" s="4" t="s">
        <v>55</v>
      </c>
      <c r="K2532" s="4" t="s">
        <v>77</v>
      </c>
      <c r="L2532" s="4" t="s">
        <v>24</v>
      </c>
      <c r="M2532" s="6" t="s">
        <v>38</v>
      </c>
      <c r="N2532" s="4" t="s">
        <v>58</v>
      </c>
      <c r="O2532" s="4" t="s">
        <v>27</v>
      </c>
      <c r="P2532" s="4" t="s">
        <v>50</v>
      </c>
      <c r="Q2532" s="4" t="s">
        <v>51</v>
      </c>
    </row>
    <row r="2533" spans="1:17" ht="14.25" customHeight="1" x14ac:dyDescent="0.35">
      <c r="A2533" s="4" t="s">
        <v>1845</v>
      </c>
      <c r="B2533" s="5">
        <v>45519</v>
      </c>
      <c r="C2533" s="4" t="s">
        <v>42</v>
      </c>
      <c r="D2533" s="4" t="s">
        <v>84</v>
      </c>
      <c r="E2533" s="4" t="s">
        <v>20</v>
      </c>
      <c r="F2533" s="4" t="s">
        <v>64</v>
      </c>
      <c r="G2533" s="4">
        <v>2021</v>
      </c>
      <c r="H2533" s="4" t="s">
        <v>22</v>
      </c>
      <c r="I2533" s="4">
        <v>24300</v>
      </c>
      <c r="J2533" s="4" t="s">
        <v>66</v>
      </c>
      <c r="K2533" s="4" t="s">
        <v>77</v>
      </c>
      <c r="L2533" s="4" t="s">
        <v>24</v>
      </c>
      <c r="M2533" s="6" t="s">
        <v>25</v>
      </c>
      <c r="N2533" s="4" t="s">
        <v>26</v>
      </c>
      <c r="O2533" s="4" t="s">
        <v>39</v>
      </c>
      <c r="P2533" s="4" t="s">
        <v>40</v>
      </c>
      <c r="Q2533" s="4" t="s">
        <v>60</v>
      </c>
    </row>
    <row r="2534" spans="1:17" ht="14.25" customHeight="1" x14ac:dyDescent="0.35">
      <c r="A2534" s="4" t="s">
        <v>1636</v>
      </c>
      <c r="B2534" s="5">
        <v>45345</v>
      </c>
      <c r="C2534" s="4" t="s">
        <v>31</v>
      </c>
      <c r="D2534" s="4" t="s">
        <v>32</v>
      </c>
      <c r="E2534" s="4" t="s">
        <v>20</v>
      </c>
      <c r="F2534" s="4" t="s">
        <v>64</v>
      </c>
      <c r="G2534" s="4">
        <v>2020</v>
      </c>
      <c r="H2534" s="4" t="s">
        <v>22</v>
      </c>
      <c r="I2534" s="4">
        <v>24000</v>
      </c>
      <c r="J2534" s="4" t="s">
        <v>55</v>
      </c>
      <c r="K2534" s="4" t="s">
        <v>36</v>
      </c>
      <c r="L2534" s="4" t="s">
        <v>37</v>
      </c>
      <c r="M2534" s="6" t="s">
        <v>48</v>
      </c>
      <c r="N2534" s="4" t="s">
        <v>67</v>
      </c>
      <c r="O2534" s="4" t="s">
        <v>27</v>
      </c>
      <c r="P2534" s="4" t="s">
        <v>28</v>
      </c>
      <c r="Q2534" s="4" t="s">
        <v>51</v>
      </c>
    </row>
    <row r="2535" spans="1:17" ht="14.25" customHeight="1" x14ac:dyDescent="0.35">
      <c r="A2535" s="4" t="s">
        <v>1050</v>
      </c>
      <c r="B2535" s="5">
        <v>45293</v>
      </c>
      <c r="C2535" s="4" t="s">
        <v>18</v>
      </c>
      <c r="D2535" s="4" t="s">
        <v>62</v>
      </c>
      <c r="E2535" s="4" t="s">
        <v>86</v>
      </c>
      <c r="F2535" s="4" t="s">
        <v>90</v>
      </c>
      <c r="G2535" s="4">
        <v>2018</v>
      </c>
      <c r="H2535" s="4" t="s">
        <v>22</v>
      </c>
      <c r="I2535" s="4">
        <v>23400</v>
      </c>
      <c r="J2535" s="4" t="s">
        <v>55</v>
      </c>
      <c r="K2535" s="4" t="s">
        <v>42</v>
      </c>
      <c r="L2535" s="4" t="s">
        <v>87</v>
      </c>
      <c r="M2535" s="6" t="s">
        <v>38</v>
      </c>
      <c r="N2535" s="4" t="s">
        <v>49</v>
      </c>
      <c r="O2535" s="4" t="s">
        <v>74</v>
      </c>
      <c r="P2535" s="4" t="s">
        <v>28</v>
      </c>
      <c r="Q2535" s="4" t="s">
        <v>60</v>
      </c>
    </row>
    <row r="2536" spans="1:17" ht="14.25" customHeight="1" x14ac:dyDescent="0.35">
      <c r="A2536" s="4" t="s">
        <v>1846</v>
      </c>
      <c r="B2536" s="5">
        <v>45524</v>
      </c>
      <c r="C2536" s="4" t="s">
        <v>31</v>
      </c>
      <c r="D2536" s="4" t="s">
        <v>72</v>
      </c>
      <c r="E2536" s="4" t="s">
        <v>89</v>
      </c>
      <c r="F2536" s="4" t="s">
        <v>69</v>
      </c>
      <c r="G2536" s="4">
        <v>2022</v>
      </c>
      <c r="H2536" s="4" t="s">
        <v>65</v>
      </c>
      <c r="I2536" s="4">
        <v>18750</v>
      </c>
      <c r="J2536" s="4" t="s">
        <v>45</v>
      </c>
      <c r="K2536" s="4" t="s">
        <v>77</v>
      </c>
      <c r="L2536" s="4" t="s">
        <v>87</v>
      </c>
      <c r="M2536" s="6" t="s">
        <v>57</v>
      </c>
      <c r="N2536" s="4" t="s">
        <v>58</v>
      </c>
      <c r="O2536" s="4" t="s">
        <v>82</v>
      </c>
      <c r="P2536" s="4" t="s">
        <v>28</v>
      </c>
      <c r="Q2536" s="4" t="s">
        <v>51</v>
      </c>
    </row>
    <row r="2537" spans="1:17" ht="14.25" customHeight="1" x14ac:dyDescent="0.35">
      <c r="A2537" s="4" t="s">
        <v>1847</v>
      </c>
      <c r="B2537" s="5">
        <v>45548</v>
      </c>
      <c r="C2537" s="4" t="s">
        <v>18</v>
      </c>
      <c r="D2537" s="4" t="s">
        <v>62</v>
      </c>
      <c r="E2537" s="4" t="s">
        <v>20</v>
      </c>
      <c r="F2537" s="4" t="s">
        <v>43</v>
      </c>
      <c r="G2537" s="4">
        <v>2019</v>
      </c>
      <c r="H2537" s="4" t="s">
        <v>22</v>
      </c>
      <c r="I2537" s="4">
        <v>26400</v>
      </c>
      <c r="J2537" s="4" t="s">
        <v>55</v>
      </c>
      <c r="K2537" s="4" t="s">
        <v>46</v>
      </c>
      <c r="L2537" s="4" t="s">
        <v>24</v>
      </c>
      <c r="M2537" s="6" t="s">
        <v>57</v>
      </c>
      <c r="N2537" s="4" t="s">
        <v>26</v>
      </c>
      <c r="O2537" s="4" t="s">
        <v>39</v>
      </c>
      <c r="P2537" s="4" t="s">
        <v>40</v>
      </c>
      <c r="Q2537" s="4" t="s">
        <v>51</v>
      </c>
    </row>
    <row r="2538" spans="1:17" ht="14.25" customHeight="1" x14ac:dyDescent="0.35">
      <c r="A2538" s="4" t="s">
        <v>234</v>
      </c>
      <c r="B2538" s="5">
        <v>45354</v>
      </c>
      <c r="C2538" s="4" t="s">
        <v>31</v>
      </c>
      <c r="D2538" s="4" t="s">
        <v>19</v>
      </c>
      <c r="E2538" s="4" t="s">
        <v>33</v>
      </c>
      <c r="F2538" s="4" t="s">
        <v>21</v>
      </c>
      <c r="G2538" s="4">
        <v>2018</v>
      </c>
      <c r="H2538" s="4" t="s">
        <v>44</v>
      </c>
      <c r="I2538" s="4">
        <v>43950</v>
      </c>
      <c r="J2538" s="4" t="s">
        <v>45</v>
      </c>
      <c r="K2538" s="4" t="s">
        <v>18</v>
      </c>
      <c r="L2538" s="4" t="s">
        <v>47</v>
      </c>
      <c r="M2538" s="6" t="s">
        <v>48</v>
      </c>
      <c r="N2538" s="4" t="s">
        <v>67</v>
      </c>
      <c r="O2538" s="4" t="s">
        <v>74</v>
      </c>
      <c r="P2538" s="4" t="s">
        <v>50</v>
      </c>
      <c r="Q2538" s="4" t="s">
        <v>51</v>
      </c>
    </row>
    <row r="2539" spans="1:17" ht="14.25" customHeight="1" x14ac:dyDescent="0.35">
      <c r="A2539" s="4" t="s">
        <v>1848</v>
      </c>
      <c r="B2539" s="5">
        <v>45408</v>
      </c>
      <c r="C2539" s="4" t="s">
        <v>76</v>
      </c>
      <c r="D2539" s="4" t="s">
        <v>72</v>
      </c>
      <c r="E2539" s="4" t="s">
        <v>20</v>
      </c>
      <c r="F2539" s="4" t="s">
        <v>21</v>
      </c>
      <c r="G2539" s="4">
        <v>2020</v>
      </c>
      <c r="H2539" s="4" t="s">
        <v>54</v>
      </c>
      <c r="I2539" s="4">
        <v>17560</v>
      </c>
      <c r="J2539" s="4" t="s">
        <v>35</v>
      </c>
      <c r="K2539" s="4" t="s">
        <v>36</v>
      </c>
      <c r="L2539" s="4" t="s">
        <v>37</v>
      </c>
      <c r="M2539" s="6" t="s">
        <v>25</v>
      </c>
      <c r="N2539" s="4" t="s">
        <v>26</v>
      </c>
      <c r="O2539" s="4" t="s">
        <v>27</v>
      </c>
      <c r="P2539" s="4" t="s">
        <v>40</v>
      </c>
      <c r="Q2539" s="4" t="s">
        <v>29</v>
      </c>
    </row>
    <row r="2540" spans="1:17" ht="14.25" customHeight="1" x14ac:dyDescent="0.35">
      <c r="A2540" s="4" t="s">
        <v>191</v>
      </c>
      <c r="B2540" s="5">
        <v>45615</v>
      </c>
      <c r="C2540" s="4" t="s">
        <v>76</v>
      </c>
      <c r="D2540" s="4" t="s">
        <v>32</v>
      </c>
      <c r="E2540" s="4" t="s">
        <v>20</v>
      </c>
      <c r="F2540" s="4" t="s">
        <v>43</v>
      </c>
      <c r="G2540" s="4">
        <v>2021</v>
      </c>
      <c r="H2540" s="4" t="s">
        <v>44</v>
      </c>
      <c r="I2540" s="4">
        <v>43850</v>
      </c>
      <c r="J2540" s="4" t="s">
        <v>66</v>
      </c>
      <c r="K2540" s="4" t="s">
        <v>42</v>
      </c>
      <c r="L2540" s="4" t="s">
        <v>37</v>
      </c>
      <c r="M2540" s="6" t="s">
        <v>48</v>
      </c>
      <c r="N2540" s="4" t="s">
        <v>67</v>
      </c>
      <c r="O2540" s="4" t="s">
        <v>82</v>
      </c>
      <c r="P2540" s="4" t="s">
        <v>50</v>
      </c>
      <c r="Q2540" s="4" t="s">
        <v>60</v>
      </c>
    </row>
    <row r="2541" spans="1:17" ht="14.25" customHeight="1" x14ac:dyDescent="0.35">
      <c r="A2541" s="4" t="s">
        <v>1849</v>
      </c>
      <c r="B2541" s="5">
        <v>45640</v>
      </c>
      <c r="C2541" s="4" t="s">
        <v>18</v>
      </c>
      <c r="D2541" s="4" t="s">
        <v>19</v>
      </c>
      <c r="E2541" s="4" t="s">
        <v>63</v>
      </c>
      <c r="F2541" s="4" t="s">
        <v>81</v>
      </c>
      <c r="G2541" s="4">
        <v>2022</v>
      </c>
      <c r="H2541" s="4" t="s">
        <v>34</v>
      </c>
      <c r="I2541" s="4">
        <v>39420</v>
      </c>
      <c r="J2541" s="4" t="s">
        <v>55</v>
      </c>
      <c r="K2541" s="4" t="s">
        <v>46</v>
      </c>
      <c r="L2541" s="4" t="s">
        <v>56</v>
      </c>
      <c r="M2541" s="6" t="s">
        <v>38</v>
      </c>
      <c r="N2541" s="4" t="s">
        <v>49</v>
      </c>
      <c r="O2541" s="4" t="s">
        <v>82</v>
      </c>
      <c r="P2541" s="4" t="s">
        <v>28</v>
      </c>
      <c r="Q2541" s="4" t="s">
        <v>51</v>
      </c>
    </row>
    <row r="2542" spans="1:17" ht="14.25" customHeight="1" x14ac:dyDescent="0.35">
      <c r="A2542" s="4" t="s">
        <v>1336</v>
      </c>
      <c r="B2542" s="7">
        <v>45353</v>
      </c>
      <c r="C2542" s="4" t="s">
        <v>31</v>
      </c>
      <c r="D2542" s="4" t="s">
        <v>72</v>
      </c>
      <c r="E2542" s="4" t="s">
        <v>20</v>
      </c>
      <c r="F2542" s="4" t="s">
        <v>81</v>
      </c>
      <c r="G2542" s="4">
        <v>2022</v>
      </c>
      <c r="H2542" s="4" t="s">
        <v>44</v>
      </c>
      <c r="I2542" s="4">
        <v>43750</v>
      </c>
      <c r="J2542" s="4" t="s">
        <v>23</v>
      </c>
      <c r="K2542" s="4" t="s">
        <v>36</v>
      </c>
      <c r="L2542" s="4" t="s">
        <v>47</v>
      </c>
      <c r="M2542" s="6" t="s">
        <v>57</v>
      </c>
      <c r="N2542" s="4" t="s">
        <v>49</v>
      </c>
      <c r="O2542" s="4" t="s">
        <v>39</v>
      </c>
      <c r="P2542" s="4" t="s">
        <v>28</v>
      </c>
      <c r="Q2542" s="4" t="s">
        <v>29</v>
      </c>
    </row>
    <row r="2543" spans="1:17" ht="14.25" customHeight="1" x14ac:dyDescent="0.35">
      <c r="A2543" s="4" t="s">
        <v>1850</v>
      </c>
      <c r="B2543" s="7">
        <v>45378</v>
      </c>
      <c r="C2543" s="4" t="s">
        <v>76</v>
      </c>
      <c r="D2543" s="4" t="s">
        <v>19</v>
      </c>
      <c r="E2543" s="4" t="s">
        <v>73</v>
      </c>
      <c r="F2543" s="4" t="s">
        <v>81</v>
      </c>
      <c r="G2543" s="4">
        <v>2018</v>
      </c>
      <c r="H2543" s="4" t="s">
        <v>22</v>
      </c>
      <c r="I2543" s="4">
        <v>26220</v>
      </c>
      <c r="J2543" s="4" t="s">
        <v>55</v>
      </c>
      <c r="K2543" s="4" t="s">
        <v>46</v>
      </c>
      <c r="L2543" s="4" t="s">
        <v>37</v>
      </c>
      <c r="M2543" s="6" t="s">
        <v>57</v>
      </c>
      <c r="N2543" s="4" t="s">
        <v>49</v>
      </c>
      <c r="O2543" s="4" t="s">
        <v>74</v>
      </c>
      <c r="P2543" s="4" t="s">
        <v>28</v>
      </c>
      <c r="Q2543" s="4" t="s">
        <v>51</v>
      </c>
    </row>
    <row r="2544" spans="1:17" ht="14.25" customHeight="1" x14ac:dyDescent="0.35">
      <c r="A2544" s="4" t="s">
        <v>349</v>
      </c>
      <c r="B2544" s="5">
        <v>45454</v>
      </c>
      <c r="C2544" s="4" t="s">
        <v>76</v>
      </c>
      <c r="D2544" s="4" t="s">
        <v>62</v>
      </c>
      <c r="E2544" s="4" t="s">
        <v>63</v>
      </c>
      <c r="F2544" s="4" t="s">
        <v>64</v>
      </c>
      <c r="G2544" s="4">
        <v>2018</v>
      </c>
      <c r="H2544" s="4" t="s">
        <v>44</v>
      </c>
      <c r="I2544" s="4">
        <v>43650</v>
      </c>
      <c r="J2544" s="4" t="s">
        <v>23</v>
      </c>
      <c r="K2544" s="4" t="s">
        <v>42</v>
      </c>
      <c r="L2544" s="4" t="s">
        <v>37</v>
      </c>
      <c r="M2544" s="6" t="s">
        <v>25</v>
      </c>
      <c r="N2544" s="4" t="s">
        <v>58</v>
      </c>
      <c r="O2544" s="4" t="s">
        <v>82</v>
      </c>
      <c r="P2544" s="4" t="s">
        <v>28</v>
      </c>
      <c r="Q2544" s="4" t="s">
        <v>60</v>
      </c>
    </row>
    <row r="2545" spans="1:17" ht="14.25" customHeight="1" x14ac:dyDescent="0.35">
      <c r="A2545" s="4" t="s">
        <v>1851</v>
      </c>
      <c r="B2545" s="5">
        <v>45542</v>
      </c>
      <c r="C2545" s="4" t="s">
        <v>53</v>
      </c>
      <c r="D2545" s="4" t="s">
        <v>32</v>
      </c>
      <c r="E2545" s="4" t="s">
        <v>79</v>
      </c>
      <c r="F2545" s="4" t="s">
        <v>21</v>
      </c>
      <c r="G2545" s="4">
        <v>2019</v>
      </c>
      <c r="H2545" s="4" t="s">
        <v>44</v>
      </c>
      <c r="I2545" s="4">
        <v>42500</v>
      </c>
      <c r="J2545" s="4" t="s">
        <v>55</v>
      </c>
      <c r="K2545" s="4" t="s">
        <v>36</v>
      </c>
      <c r="L2545" s="4" t="s">
        <v>87</v>
      </c>
      <c r="M2545" s="6" t="s">
        <v>57</v>
      </c>
      <c r="N2545" s="4" t="s">
        <v>67</v>
      </c>
      <c r="O2545" s="4" t="s">
        <v>39</v>
      </c>
      <c r="P2545" s="4" t="s">
        <v>28</v>
      </c>
      <c r="Q2545" s="4" t="s">
        <v>60</v>
      </c>
    </row>
    <row r="2546" spans="1:17" ht="14.25" customHeight="1" x14ac:dyDescent="0.35">
      <c r="A2546" s="4" t="s">
        <v>1852</v>
      </c>
      <c r="B2546" s="5">
        <v>45646</v>
      </c>
      <c r="C2546" s="4" t="s">
        <v>76</v>
      </c>
      <c r="D2546" s="4" t="s">
        <v>19</v>
      </c>
      <c r="E2546" s="4" t="s">
        <v>20</v>
      </c>
      <c r="F2546" s="4" t="s">
        <v>81</v>
      </c>
      <c r="G2546" s="4">
        <v>2022</v>
      </c>
      <c r="H2546" s="4" t="s">
        <v>65</v>
      </c>
      <c r="I2546" s="4">
        <v>20250</v>
      </c>
      <c r="J2546" s="4" t="s">
        <v>55</v>
      </c>
      <c r="K2546" s="4" t="s">
        <v>42</v>
      </c>
      <c r="L2546" s="4" t="s">
        <v>87</v>
      </c>
      <c r="M2546" s="6" t="s">
        <v>48</v>
      </c>
      <c r="N2546" s="4" t="s">
        <v>58</v>
      </c>
      <c r="O2546" s="4" t="s">
        <v>74</v>
      </c>
      <c r="P2546" s="4" t="s">
        <v>50</v>
      </c>
      <c r="Q2546" s="4" t="s">
        <v>60</v>
      </c>
    </row>
    <row r="2547" spans="1:17" ht="14.25" customHeight="1" x14ac:dyDescent="0.35">
      <c r="A2547" s="4" t="s">
        <v>484</v>
      </c>
      <c r="B2547" s="5">
        <v>45395</v>
      </c>
      <c r="C2547" s="4" t="s">
        <v>31</v>
      </c>
      <c r="D2547" s="4" t="s">
        <v>19</v>
      </c>
      <c r="E2547" s="4" t="s">
        <v>20</v>
      </c>
      <c r="F2547" s="4" t="s">
        <v>69</v>
      </c>
      <c r="G2547" s="4">
        <v>2022</v>
      </c>
      <c r="H2547" s="4" t="s">
        <v>54</v>
      </c>
      <c r="I2547" s="4">
        <v>16000</v>
      </c>
      <c r="J2547" s="4" t="s">
        <v>66</v>
      </c>
      <c r="K2547" s="4" t="s">
        <v>77</v>
      </c>
      <c r="L2547" s="4" t="s">
        <v>47</v>
      </c>
      <c r="M2547" s="6" t="s">
        <v>48</v>
      </c>
      <c r="N2547" s="4" t="s">
        <v>49</v>
      </c>
      <c r="O2547" s="4" t="s">
        <v>82</v>
      </c>
      <c r="P2547" s="4" t="s">
        <v>40</v>
      </c>
      <c r="Q2547" s="4" t="s">
        <v>60</v>
      </c>
    </row>
    <row r="2548" spans="1:17" ht="14.25" customHeight="1" x14ac:dyDescent="0.35">
      <c r="A2548" s="4" t="s">
        <v>1853</v>
      </c>
      <c r="B2548" s="5">
        <v>45404</v>
      </c>
      <c r="C2548" s="4" t="s">
        <v>76</v>
      </c>
      <c r="D2548" s="4" t="s">
        <v>19</v>
      </c>
      <c r="E2548" s="4" t="s">
        <v>86</v>
      </c>
      <c r="F2548" s="4" t="s">
        <v>21</v>
      </c>
      <c r="G2548" s="4">
        <v>2019</v>
      </c>
      <c r="H2548" s="4" t="s">
        <v>44</v>
      </c>
      <c r="I2548" s="4">
        <v>39000</v>
      </c>
      <c r="J2548" s="4" t="s">
        <v>23</v>
      </c>
      <c r="K2548" s="4" t="s">
        <v>77</v>
      </c>
      <c r="L2548" s="4" t="s">
        <v>24</v>
      </c>
      <c r="M2548" s="6" t="s">
        <v>48</v>
      </c>
      <c r="N2548" s="4" t="s">
        <v>67</v>
      </c>
      <c r="O2548" s="4" t="s">
        <v>74</v>
      </c>
      <c r="P2548" s="4" t="s">
        <v>28</v>
      </c>
      <c r="Q2548" s="4" t="s">
        <v>51</v>
      </c>
    </row>
    <row r="2549" spans="1:17" ht="14.25" customHeight="1" x14ac:dyDescent="0.35">
      <c r="A2549" s="4" t="s">
        <v>1854</v>
      </c>
      <c r="B2549" s="5">
        <v>45338</v>
      </c>
      <c r="C2549" s="4" t="s">
        <v>18</v>
      </c>
      <c r="D2549" s="4" t="s">
        <v>62</v>
      </c>
      <c r="E2549" s="4" t="s">
        <v>89</v>
      </c>
      <c r="F2549" s="4" t="s">
        <v>43</v>
      </c>
      <c r="G2549" s="4">
        <v>2021</v>
      </c>
      <c r="H2549" s="4" t="s">
        <v>34</v>
      </c>
      <c r="I2549" s="4">
        <v>33750</v>
      </c>
      <c r="J2549" s="4" t="s">
        <v>55</v>
      </c>
      <c r="K2549" s="4" t="s">
        <v>42</v>
      </c>
      <c r="L2549" s="4" t="s">
        <v>37</v>
      </c>
      <c r="M2549" s="6" t="s">
        <v>38</v>
      </c>
      <c r="N2549" s="4">
        <v>8</v>
      </c>
      <c r="O2549" s="4" t="s">
        <v>74</v>
      </c>
      <c r="P2549" s="4" t="s">
        <v>28</v>
      </c>
      <c r="Q2549" s="4" t="s">
        <v>29</v>
      </c>
    </row>
    <row r="2550" spans="1:17" ht="14.25" customHeight="1" x14ac:dyDescent="0.35">
      <c r="A2550" s="4" t="s">
        <v>1855</v>
      </c>
      <c r="B2550" s="5">
        <v>45347</v>
      </c>
      <c r="C2550" s="4" t="s">
        <v>42</v>
      </c>
      <c r="D2550" s="4" t="s">
        <v>72</v>
      </c>
      <c r="E2550" s="4" t="s">
        <v>20</v>
      </c>
      <c r="F2550" s="4" t="s">
        <v>69</v>
      </c>
      <c r="G2550" s="4">
        <v>2019</v>
      </c>
      <c r="H2550" s="4" t="s">
        <v>44</v>
      </c>
      <c r="I2550" s="4">
        <v>44000</v>
      </c>
      <c r="J2550" s="4" t="s">
        <v>35</v>
      </c>
      <c r="K2550" s="4" t="s">
        <v>77</v>
      </c>
      <c r="L2550" s="4" t="s">
        <v>56</v>
      </c>
      <c r="M2550" s="6" t="s">
        <v>57</v>
      </c>
      <c r="N2550" s="4" t="s">
        <v>26</v>
      </c>
      <c r="O2550" s="4" t="s">
        <v>39</v>
      </c>
      <c r="P2550" s="4" t="s">
        <v>28</v>
      </c>
      <c r="Q2550" s="4" t="s">
        <v>29</v>
      </c>
    </row>
    <row r="2551" spans="1:17" ht="14.25" customHeight="1" x14ac:dyDescent="0.35">
      <c r="A2551" s="4" t="s">
        <v>1856</v>
      </c>
      <c r="B2551" s="5">
        <v>45311</v>
      </c>
      <c r="C2551" s="4" t="s">
        <v>53</v>
      </c>
      <c r="D2551" s="4" t="s">
        <v>62</v>
      </c>
      <c r="E2551" s="4" t="s">
        <v>33</v>
      </c>
      <c r="F2551" s="4" t="s">
        <v>64</v>
      </c>
      <c r="G2551" s="4">
        <v>2020</v>
      </c>
      <c r="H2551" s="4" t="s">
        <v>54</v>
      </c>
      <c r="I2551" s="4">
        <v>17580</v>
      </c>
      <c r="J2551" s="4" t="s">
        <v>66</v>
      </c>
      <c r="K2551" s="4" t="s">
        <v>77</v>
      </c>
      <c r="L2551" s="4" t="s">
        <v>87</v>
      </c>
      <c r="M2551" s="6" t="s">
        <v>57</v>
      </c>
      <c r="N2551" s="4">
        <v>8</v>
      </c>
      <c r="O2551" s="4" t="s">
        <v>59</v>
      </c>
      <c r="P2551" s="4" t="s">
        <v>40</v>
      </c>
      <c r="Q2551" s="4" t="s">
        <v>51</v>
      </c>
    </row>
    <row r="2552" spans="1:17" ht="14.25" customHeight="1" x14ac:dyDescent="0.35">
      <c r="A2552" s="4" t="s">
        <v>383</v>
      </c>
      <c r="B2552" s="5">
        <v>45656</v>
      </c>
      <c r="C2552" s="4" t="s">
        <v>53</v>
      </c>
      <c r="D2552" s="4" t="s">
        <v>84</v>
      </c>
      <c r="E2552" s="4" t="s">
        <v>20</v>
      </c>
      <c r="F2552" s="4" t="s">
        <v>90</v>
      </c>
      <c r="G2552" s="4">
        <v>2020</v>
      </c>
      <c r="H2552" s="4" t="s">
        <v>54</v>
      </c>
      <c r="I2552" s="4">
        <v>17560</v>
      </c>
      <c r="J2552" s="4" t="s">
        <v>66</v>
      </c>
      <c r="K2552" s="4" t="s">
        <v>77</v>
      </c>
      <c r="L2552" s="4" t="s">
        <v>47</v>
      </c>
      <c r="M2552" s="6" t="s">
        <v>48</v>
      </c>
      <c r="N2552" s="4" t="s">
        <v>67</v>
      </c>
      <c r="O2552" s="4" t="s">
        <v>59</v>
      </c>
      <c r="P2552" s="4" t="s">
        <v>50</v>
      </c>
      <c r="Q2552" s="4" t="s">
        <v>70</v>
      </c>
    </row>
    <row r="2553" spans="1:17" ht="14.25" customHeight="1" x14ac:dyDescent="0.35">
      <c r="A2553" s="4" t="s">
        <v>1857</v>
      </c>
      <c r="B2553" s="5">
        <v>45478</v>
      </c>
      <c r="C2553" s="4" t="s">
        <v>53</v>
      </c>
      <c r="D2553" s="4" t="s">
        <v>72</v>
      </c>
      <c r="E2553" s="4" t="s">
        <v>20</v>
      </c>
      <c r="F2553" s="4" t="s">
        <v>43</v>
      </c>
      <c r="G2553" s="4">
        <v>2018</v>
      </c>
      <c r="H2553" s="4" t="s">
        <v>54</v>
      </c>
      <c r="I2553" s="4">
        <v>17540</v>
      </c>
      <c r="J2553" s="4" t="s">
        <v>55</v>
      </c>
      <c r="K2553" s="4" t="s">
        <v>46</v>
      </c>
      <c r="L2553" s="4" t="s">
        <v>87</v>
      </c>
      <c r="M2553" s="6" t="s">
        <v>38</v>
      </c>
      <c r="N2553" s="4" t="s">
        <v>49</v>
      </c>
      <c r="O2553" s="4" t="s">
        <v>82</v>
      </c>
      <c r="P2553" s="4" t="s">
        <v>40</v>
      </c>
      <c r="Q2553" s="4" t="s">
        <v>51</v>
      </c>
    </row>
    <row r="2554" spans="1:17" ht="14.25" customHeight="1" x14ac:dyDescent="0.35">
      <c r="A2554" s="4" t="s">
        <v>1858</v>
      </c>
      <c r="B2554" s="5">
        <v>45395</v>
      </c>
      <c r="C2554" s="4" t="s">
        <v>18</v>
      </c>
      <c r="D2554" s="4" t="s">
        <v>84</v>
      </c>
      <c r="E2554" s="4" t="s">
        <v>63</v>
      </c>
      <c r="F2554" s="4" t="s">
        <v>43</v>
      </c>
      <c r="G2554" s="4">
        <v>2019</v>
      </c>
      <c r="H2554" s="4" t="s">
        <v>54</v>
      </c>
      <c r="I2554" s="4">
        <v>17520</v>
      </c>
      <c r="J2554" s="4" t="s">
        <v>45</v>
      </c>
      <c r="K2554" s="4" t="s">
        <v>77</v>
      </c>
      <c r="L2554" s="4" t="s">
        <v>24</v>
      </c>
      <c r="M2554" s="6" t="s">
        <v>38</v>
      </c>
      <c r="N2554" s="4" t="s">
        <v>49</v>
      </c>
      <c r="O2554" s="4" t="s">
        <v>74</v>
      </c>
      <c r="P2554" s="4" t="s">
        <v>50</v>
      </c>
      <c r="Q2554" s="4" t="s">
        <v>60</v>
      </c>
    </row>
    <row r="2555" spans="1:17" ht="14.25" customHeight="1" x14ac:dyDescent="0.35">
      <c r="A2555" s="4" t="s">
        <v>1098</v>
      </c>
      <c r="B2555" s="5">
        <v>45492</v>
      </c>
      <c r="C2555" s="4" t="s">
        <v>18</v>
      </c>
      <c r="D2555" s="4" t="s">
        <v>62</v>
      </c>
      <c r="E2555" s="4" t="s">
        <v>20</v>
      </c>
      <c r="F2555" s="4" t="s">
        <v>90</v>
      </c>
      <c r="G2555" s="4">
        <v>2019</v>
      </c>
      <c r="H2555" s="4" t="s">
        <v>54</v>
      </c>
      <c r="I2555" s="4">
        <v>17500</v>
      </c>
      <c r="J2555" s="4" t="s">
        <v>66</v>
      </c>
      <c r="K2555" s="4" t="s">
        <v>46</v>
      </c>
      <c r="L2555" s="4" t="s">
        <v>47</v>
      </c>
      <c r="M2555" s="6" t="s">
        <v>38</v>
      </c>
      <c r="N2555" s="4" t="s">
        <v>67</v>
      </c>
      <c r="O2555" s="4" t="s">
        <v>27</v>
      </c>
      <c r="P2555" s="4" t="s">
        <v>28</v>
      </c>
      <c r="Q2555" s="4" t="s">
        <v>60</v>
      </c>
    </row>
    <row r="2556" spans="1:17" ht="14.25" customHeight="1" x14ac:dyDescent="0.35">
      <c r="A2556" s="4" t="s">
        <v>1859</v>
      </c>
      <c r="B2556" s="7">
        <v>45574</v>
      </c>
      <c r="C2556" s="4" t="s">
        <v>76</v>
      </c>
      <c r="D2556" s="4" t="s">
        <v>62</v>
      </c>
      <c r="E2556" s="4" t="s">
        <v>73</v>
      </c>
      <c r="F2556" s="4" t="s">
        <v>69</v>
      </c>
      <c r="G2556" s="4">
        <v>2018</v>
      </c>
      <c r="H2556" s="4" t="s">
        <v>65</v>
      </c>
      <c r="I2556" s="4">
        <v>21850</v>
      </c>
      <c r="J2556" s="4" t="s">
        <v>66</v>
      </c>
      <c r="K2556" s="4" t="s">
        <v>36</v>
      </c>
      <c r="L2556" s="4" t="s">
        <v>37</v>
      </c>
      <c r="M2556" s="6" t="s">
        <v>38</v>
      </c>
      <c r="N2556" s="4" t="s">
        <v>26</v>
      </c>
      <c r="O2556" s="4" t="s">
        <v>74</v>
      </c>
      <c r="P2556" s="4" t="s">
        <v>28</v>
      </c>
      <c r="Q2556" s="4" t="s">
        <v>51</v>
      </c>
    </row>
    <row r="2557" spans="1:17" ht="14.25" customHeight="1" x14ac:dyDescent="0.35">
      <c r="A2557" s="4" t="s">
        <v>1860</v>
      </c>
      <c r="B2557" s="7">
        <v>45519</v>
      </c>
      <c r="C2557" s="4" t="s">
        <v>76</v>
      </c>
      <c r="D2557" s="4" t="s">
        <v>62</v>
      </c>
      <c r="E2557" s="4" t="s">
        <v>63</v>
      </c>
      <c r="F2557" s="4" t="s">
        <v>81</v>
      </c>
      <c r="G2557" s="4">
        <v>2021</v>
      </c>
      <c r="H2557" s="4" t="s">
        <v>54</v>
      </c>
      <c r="I2557" s="4">
        <v>17460</v>
      </c>
      <c r="J2557" s="4" t="s">
        <v>55</v>
      </c>
      <c r="K2557" s="4" t="s">
        <v>42</v>
      </c>
      <c r="L2557" s="4" t="s">
        <v>37</v>
      </c>
      <c r="M2557" s="6" t="s">
        <v>48</v>
      </c>
      <c r="N2557" s="4" t="s">
        <v>49</v>
      </c>
      <c r="O2557" s="4" t="s">
        <v>82</v>
      </c>
      <c r="P2557" s="4" t="s">
        <v>28</v>
      </c>
      <c r="Q2557" s="4" t="s">
        <v>51</v>
      </c>
    </row>
    <row r="2558" spans="1:17" ht="14.25" customHeight="1" x14ac:dyDescent="0.35">
      <c r="A2558" s="4" t="s">
        <v>173</v>
      </c>
      <c r="B2558" s="7">
        <v>45366</v>
      </c>
      <c r="C2558" s="4" t="s">
        <v>76</v>
      </c>
      <c r="D2558" s="4" t="s">
        <v>19</v>
      </c>
      <c r="E2558" s="4" t="s">
        <v>79</v>
      </c>
      <c r="F2558" s="4" t="s">
        <v>90</v>
      </c>
      <c r="G2558" s="4">
        <v>2019</v>
      </c>
      <c r="H2558" s="4" t="s">
        <v>65</v>
      </c>
      <c r="I2558" s="4">
        <v>21250</v>
      </c>
      <c r="J2558" s="4" t="s">
        <v>45</v>
      </c>
      <c r="K2558" s="4" t="s">
        <v>18</v>
      </c>
      <c r="L2558" s="4" t="s">
        <v>47</v>
      </c>
      <c r="M2558" s="6" t="s">
        <v>38</v>
      </c>
      <c r="N2558" s="4">
        <v>8</v>
      </c>
      <c r="O2558" s="4" t="s">
        <v>74</v>
      </c>
      <c r="P2558" s="4" t="s">
        <v>28</v>
      </c>
      <c r="Q2558" s="4" t="s">
        <v>70</v>
      </c>
    </row>
    <row r="2559" spans="1:17" ht="14.25" customHeight="1" x14ac:dyDescent="0.35">
      <c r="A2559" s="4" t="s">
        <v>1861</v>
      </c>
      <c r="B2559" s="7">
        <v>45473</v>
      </c>
      <c r="C2559" s="4" t="s">
        <v>76</v>
      </c>
      <c r="D2559" s="4" t="s">
        <v>62</v>
      </c>
      <c r="E2559" s="4" t="s">
        <v>20</v>
      </c>
      <c r="F2559" s="4" t="s">
        <v>90</v>
      </c>
      <c r="G2559" s="4">
        <v>2022</v>
      </c>
      <c r="H2559" s="4" t="s">
        <v>44</v>
      </c>
      <c r="I2559" s="4">
        <v>40500</v>
      </c>
      <c r="J2559" s="4" t="s">
        <v>66</v>
      </c>
      <c r="K2559" s="4" t="s">
        <v>18</v>
      </c>
      <c r="L2559" s="4" t="s">
        <v>24</v>
      </c>
      <c r="M2559" s="6" t="s">
        <v>57</v>
      </c>
      <c r="N2559" s="4" t="s">
        <v>26</v>
      </c>
      <c r="O2559" s="4" t="s">
        <v>74</v>
      </c>
      <c r="P2559" s="4" t="s">
        <v>28</v>
      </c>
      <c r="Q2559" s="4" t="s">
        <v>29</v>
      </c>
    </row>
    <row r="2560" spans="1:17" ht="14.25" customHeight="1" x14ac:dyDescent="0.35">
      <c r="A2560" s="4" t="s">
        <v>1862</v>
      </c>
      <c r="B2560" s="7">
        <v>45519</v>
      </c>
      <c r="C2560" s="4" t="s">
        <v>18</v>
      </c>
      <c r="D2560" s="4" t="s">
        <v>19</v>
      </c>
      <c r="E2560" s="4" t="s">
        <v>20</v>
      </c>
      <c r="F2560" s="4" t="s">
        <v>21</v>
      </c>
      <c r="G2560" s="4">
        <v>2019</v>
      </c>
      <c r="H2560" s="4" t="s">
        <v>44</v>
      </c>
      <c r="I2560" s="4">
        <v>40000</v>
      </c>
      <c r="J2560" s="4" t="s">
        <v>66</v>
      </c>
      <c r="K2560" s="4" t="s">
        <v>77</v>
      </c>
      <c r="L2560" s="4" t="s">
        <v>87</v>
      </c>
      <c r="M2560" s="6" t="s">
        <v>38</v>
      </c>
      <c r="N2560" s="4" t="s">
        <v>49</v>
      </c>
      <c r="O2560" s="4" t="s">
        <v>27</v>
      </c>
      <c r="P2560" s="4" t="s">
        <v>50</v>
      </c>
      <c r="Q2560" s="4" t="s">
        <v>60</v>
      </c>
    </row>
    <row r="2561" spans="1:17" ht="14.25" customHeight="1" x14ac:dyDescent="0.35">
      <c r="A2561" s="4" t="s">
        <v>1863</v>
      </c>
      <c r="B2561" s="7">
        <v>45628</v>
      </c>
      <c r="C2561" s="4" t="s">
        <v>53</v>
      </c>
      <c r="D2561" s="4" t="s">
        <v>84</v>
      </c>
      <c r="E2561" s="4" t="s">
        <v>86</v>
      </c>
      <c r="F2561" s="4" t="s">
        <v>90</v>
      </c>
      <c r="G2561" s="4">
        <v>2021</v>
      </c>
      <c r="H2561" s="4" t="s">
        <v>65</v>
      </c>
      <c r="I2561" s="4">
        <v>19500</v>
      </c>
      <c r="J2561" s="4" t="s">
        <v>23</v>
      </c>
      <c r="K2561" s="4" t="s">
        <v>36</v>
      </c>
      <c r="L2561" s="4" t="s">
        <v>47</v>
      </c>
      <c r="M2561" s="6" t="s">
        <v>48</v>
      </c>
      <c r="N2561" s="4" t="s">
        <v>67</v>
      </c>
      <c r="O2561" s="4" t="s">
        <v>39</v>
      </c>
      <c r="P2561" s="4" t="s">
        <v>40</v>
      </c>
      <c r="Q2561" s="4" t="s">
        <v>29</v>
      </c>
    </row>
    <row r="2562" spans="1:17" ht="14.25" customHeight="1" x14ac:dyDescent="0.35">
      <c r="A2562" s="4" t="s">
        <v>1864</v>
      </c>
      <c r="B2562" s="7">
        <v>45406</v>
      </c>
      <c r="C2562" s="4" t="s">
        <v>31</v>
      </c>
      <c r="D2562" s="4" t="s">
        <v>84</v>
      </c>
      <c r="E2562" s="4" t="s">
        <v>89</v>
      </c>
      <c r="F2562" s="4" t="s">
        <v>43</v>
      </c>
      <c r="G2562" s="4">
        <v>2019</v>
      </c>
      <c r="H2562" s="4" t="s">
        <v>22</v>
      </c>
      <c r="I2562" s="4">
        <v>22500</v>
      </c>
      <c r="J2562" s="4" t="s">
        <v>45</v>
      </c>
      <c r="K2562" s="4" t="s">
        <v>18</v>
      </c>
      <c r="L2562" s="4" t="s">
        <v>56</v>
      </c>
      <c r="M2562" s="6" t="s">
        <v>25</v>
      </c>
      <c r="N2562" s="4">
        <v>8</v>
      </c>
      <c r="O2562" s="4" t="s">
        <v>82</v>
      </c>
      <c r="P2562" s="4" t="s">
        <v>28</v>
      </c>
      <c r="Q2562" s="4" t="s">
        <v>51</v>
      </c>
    </row>
    <row r="2563" spans="1:17" ht="14.25" customHeight="1" x14ac:dyDescent="0.35">
      <c r="A2563" s="4" t="s">
        <v>1865</v>
      </c>
      <c r="B2563" s="7">
        <v>45619</v>
      </c>
      <c r="C2563" s="4" t="s">
        <v>31</v>
      </c>
      <c r="D2563" s="4" t="s">
        <v>32</v>
      </c>
      <c r="E2563" s="4" t="s">
        <v>20</v>
      </c>
      <c r="F2563" s="4" t="s">
        <v>81</v>
      </c>
      <c r="G2563" s="4">
        <v>2022</v>
      </c>
      <c r="H2563" s="4" t="s">
        <v>54</v>
      </c>
      <c r="I2563" s="4">
        <v>17600</v>
      </c>
      <c r="J2563" s="4" t="s">
        <v>35</v>
      </c>
      <c r="K2563" s="4" t="s">
        <v>36</v>
      </c>
      <c r="L2563" s="4" t="s">
        <v>47</v>
      </c>
      <c r="M2563" s="6" t="s">
        <v>48</v>
      </c>
      <c r="N2563" s="4" t="s">
        <v>67</v>
      </c>
      <c r="O2563" s="4" t="s">
        <v>27</v>
      </c>
      <c r="P2563" s="4" t="s">
        <v>28</v>
      </c>
      <c r="Q2563" s="4" t="s">
        <v>51</v>
      </c>
    </row>
    <row r="2564" spans="1:17" ht="14.25" customHeight="1" x14ac:dyDescent="0.35">
      <c r="A2564" s="4" t="s">
        <v>791</v>
      </c>
      <c r="B2564" s="7">
        <v>45396</v>
      </c>
      <c r="C2564" s="4" t="s">
        <v>18</v>
      </c>
      <c r="D2564" s="4" t="s">
        <v>32</v>
      </c>
      <c r="E2564" s="4" t="s">
        <v>33</v>
      </c>
      <c r="F2564" s="4" t="s">
        <v>69</v>
      </c>
      <c r="G2564" s="4">
        <v>2020</v>
      </c>
      <c r="H2564" s="4" t="s">
        <v>54</v>
      </c>
      <c r="I2564" s="4">
        <v>17580</v>
      </c>
      <c r="J2564" s="4" t="s">
        <v>55</v>
      </c>
      <c r="K2564" s="4" t="s">
        <v>46</v>
      </c>
      <c r="L2564" s="4" t="s">
        <v>87</v>
      </c>
      <c r="M2564" s="6" t="s">
        <v>57</v>
      </c>
      <c r="N2564" s="4" t="s">
        <v>49</v>
      </c>
      <c r="O2564" s="4" t="s">
        <v>74</v>
      </c>
      <c r="P2564" s="4" t="s">
        <v>28</v>
      </c>
      <c r="Q2564" s="4" t="s">
        <v>70</v>
      </c>
    </row>
    <row r="2565" spans="1:17" ht="14.25" customHeight="1" x14ac:dyDescent="0.35">
      <c r="A2565" s="4" t="s">
        <v>1866</v>
      </c>
      <c r="B2565" s="7">
        <v>45539</v>
      </c>
      <c r="C2565" s="4" t="s">
        <v>18</v>
      </c>
      <c r="D2565" s="4" t="s">
        <v>84</v>
      </c>
      <c r="E2565" s="4" t="s">
        <v>20</v>
      </c>
      <c r="F2565" s="4" t="s">
        <v>90</v>
      </c>
      <c r="G2565" s="4">
        <v>2020</v>
      </c>
      <c r="H2565" s="4" t="s">
        <v>44</v>
      </c>
      <c r="I2565" s="4">
        <v>43900</v>
      </c>
      <c r="J2565" s="4" t="s">
        <v>45</v>
      </c>
      <c r="K2565" s="4" t="s">
        <v>36</v>
      </c>
      <c r="L2565" s="4" t="s">
        <v>87</v>
      </c>
      <c r="M2565" s="6" t="s">
        <v>25</v>
      </c>
      <c r="N2565" s="4" t="s">
        <v>26</v>
      </c>
      <c r="O2565" s="4" t="s">
        <v>82</v>
      </c>
      <c r="P2565" s="4" t="s">
        <v>40</v>
      </c>
      <c r="Q2565" s="4" t="s">
        <v>51</v>
      </c>
    </row>
    <row r="2566" spans="1:17" ht="14.25" customHeight="1" x14ac:dyDescent="0.35">
      <c r="A2566" s="4" t="s">
        <v>1867</v>
      </c>
      <c r="B2566" s="7">
        <v>45601</v>
      </c>
      <c r="C2566" s="4" t="s">
        <v>42</v>
      </c>
      <c r="D2566" s="4" t="s">
        <v>72</v>
      </c>
      <c r="E2566" s="4" t="s">
        <v>20</v>
      </c>
      <c r="F2566" s="4" t="s">
        <v>21</v>
      </c>
      <c r="G2566" s="4">
        <v>2021</v>
      </c>
      <c r="H2566" s="4" t="s">
        <v>65</v>
      </c>
      <c r="I2566" s="4">
        <v>21925</v>
      </c>
      <c r="J2566" s="4" t="s">
        <v>45</v>
      </c>
      <c r="K2566" s="4" t="s">
        <v>42</v>
      </c>
      <c r="L2566" s="4" t="s">
        <v>37</v>
      </c>
      <c r="M2566" s="6" t="s">
        <v>57</v>
      </c>
      <c r="N2566" s="4" t="s">
        <v>49</v>
      </c>
      <c r="O2566" s="4" t="s">
        <v>74</v>
      </c>
      <c r="P2566" s="4" t="s">
        <v>50</v>
      </c>
      <c r="Q2566" s="4" t="s">
        <v>60</v>
      </c>
    </row>
    <row r="2567" spans="1:17" ht="14.25" customHeight="1" x14ac:dyDescent="0.35">
      <c r="A2567" s="4" t="s">
        <v>1868</v>
      </c>
      <c r="B2567" s="7">
        <v>45366</v>
      </c>
      <c r="C2567" s="4" t="s">
        <v>18</v>
      </c>
      <c r="D2567" s="4" t="s">
        <v>72</v>
      </c>
      <c r="E2567" s="4" t="s">
        <v>63</v>
      </c>
      <c r="F2567" s="4" t="s">
        <v>90</v>
      </c>
      <c r="G2567" s="4">
        <v>2021</v>
      </c>
      <c r="H2567" s="4" t="s">
        <v>54</v>
      </c>
      <c r="I2567" s="4">
        <v>17520</v>
      </c>
      <c r="J2567" s="4" t="s">
        <v>55</v>
      </c>
      <c r="K2567" s="4" t="s">
        <v>46</v>
      </c>
      <c r="L2567" s="4" t="s">
        <v>24</v>
      </c>
      <c r="M2567" s="6" t="s">
        <v>38</v>
      </c>
      <c r="N2567" s="4" t="s">
        <v>49</v>
      </c>
      <c r="O2567" s="4" t="s">
        <v>59</v>
      </c>
      <c r="P2567" s="4" t="s">
        <v>40</v>
      </c>
      <c r="Q2567" s="4" t="s">
        <v>51</v>
      </c>
    </row>
    <row r="2568" spans="1:17" ht="14.25" customHeight="1" x14ac:dyDescent="0.35">
      <c r="A2568" s="4" t="s">
        <v>1869</v>
      </c>
      <c r="B2568" s="5">
        <v>45359</v>
      </c>
      <c r="C2568" s="4" t="s">
        <v>31</v>
      </c>
      <c r="D2568" s="4" t="s">
        <v>32</v>
      </c>
      <c r="E2568" s="4" t="s">
        <v>20</v>
      </c>
      <c r="F2568" s="4" t="s">
        <v>64</v>
      </c>
      <c r="G2568" s="4">
        <v>2022</v>
      </c>
      <c r="H2568" s="4" t="s">
        <v>44</v>
      </c>
      <c r="I2568" s="4">
        <v>43750</v>
      </c>
      <c r="J2568" s="4" t="s">
        <v>55</v>
      </c>
      <c r="K2568" s="4" t="s">
        <v>42</v>
      </c>
      <c r="L2568" s="4" t="s">
        <v>24</v>
      </c>
      <c r="M2568" s="6" t="s">
        <v>48</v>
      </c>
      <c r="N2568" s="4" t="s">
        <v>58</v>
      </c>
      <c r="O2568" s="4" t="s">
        <v>74</v>
      </c>
      <c r="P2568" s="4" t="s">
        <v>50</v>
      </c>
      <c r="Q2568" s="4" t="s">
        <v>60</v>
      </c>
    </row>
    <row r="2569" spans="1:17" ht="14.25" customHeight="1" x14ac:dyDescent="0.35">
      <c r="A2569" s="4" t="s">
        <v>1870</v>
      </c>
      <c r="B2569" s="5">
        <v>45352</v>
      </c>
      <c r="C2569" s="4" t="s">
        <v>76</v>
      </c>
      <c r="D2569" s="4" t="s">
        <v>62</v>
      </c>
      <c r="E2569" s="4" t="s">
        <v>73</v>
      </c>
      <c r="F2569" s="4" t="s">
        <v>69</v>
      </c>
      <c r="G2569" s="4">
        <v>2020</v>
      </c>
      <c r="H2569" s="4" t="s">
        <v>54</v>
      </c>
      <c r="I2569" s="4">
        <v>17480</v>
      </c>
      <c r="J2569" s="4" t="s">
        <v>35</v>
      </c>
      <c r="K2569" s="4" t="s">
        <v>36</v>
      </c>
      <c r="L2569" s="4" t="s">
        <v>56</v>
      </c>
      <c r="M2569" s="6" t="s">
        <v>38</v>
      </c>
      <c r="N2569" s="4" t="s">
        <v>49</v>
      </c>
      <c r="O2569" s="4" t="s">
        <v>27</v>
      </c>
      <c r="P2569" s="4" t="s">
        <v>28</v>
      </c>
      <c r="Q2569" s="4" t="s">
        <v>51</v>
      </c>
    </row>
    <row r="2570" spans="1:17" ht="14.25" customHeight="1" x14ac:dyDescent="0.35">
      <c r="A2570" s="4" t="s">
        <v>1170</v>
      </c>
      <c r="B2570" s="5">
        <v>45480</v>
      </c>
      <c r="C2570" s="4" t="s">
        <v>76</v>
      </c>
      <c r="D2570" s="4" t="s">
        <v>84</v>
      </c>
      <c r="E2570" s="4" t="s">
        <v>63</v>
      </c>
      <c r="F2570" s="4" t="s">
        <v>64</v>
      </c>
      <c r="G2570" s="4">
        <v>2020</v>
      </c>
      <c r="H2570" s="4" t="s">
        <v>65</v>
      </c>
      <c r="I2570" s="4">
        <v>21825</v>
      </c>
      <c r="J2570" s="4" t="s">
        <v>45</v>
      </c>
      <c r="K2570" s="4" t="s">
        <v>46</v>
      </c>
      <c r="L2570" s="4" t="s">
        <v>56</v>
      </c>
      <c r="M2570" s="6" t="s">
        <v>38</v>
      </c>
      <c r="N2570" s="4" t="s">
        <v>26</v>
      </c>
      <c r="O2570" s="4" t="s">
        <v>59</v>
      </c>
      <c r="P2570" s="4" t="s">
        <v>28</v>
      </c>
      <c r="Q2570" s="4" t="s">
        <v>29</v>
      </c>
    </row>
    <row r="2571" spans="1:17" ht="14.25" customHeight="1" x14ac:dyDescent="0.35">
      <c r="A2571" s="4" t="s">
        <v>1717</v>
      </c>
      <c r="B2571" s="5">
        <v>45342</v>
      </c>
      <c r="C2571" s="4" t="s">
        <v>53</v>
      </c>
      <c r="D2571" s="4" t="s">
        <v>72</v>
      </c>
      <c r="E2571" s="4" t="s">
        <v>79</v>
      </c>
      <c r="F2571" s="4" t="s">
        <v>64</v>
      </c>
      <c r="G2571" s="4">
        <v>2020</v>
      </c>
      <c r="H2571" s="4" t="s">
        <v>22</v>
      </c>
      <c r="I2571" s="4">
        <v>25500</v>
      </c>
      <c r="J2571" s="4" t="s">
        <v>66</v>
      </c>
      <c r="K2571" s="4" t="s">
        <v>36</v>
      </c>
      <c r="L2571" s="4" t="s">
        <v>87</v>
      </c>
      <c r="M2571" s="6" t="s">
        <v>38</v>
      </c>
      <c r="N2571" s="4">
        <v>8</v>
      </c>
      <c r="O2571" s="4" t="s">
        <v>27</v>
      </c>
      <c r="P2571" s="4" t="s">
        <v>28</v>
      </c>
      <c r="Q2571" s="4" t="s">
        <v>70</v>
      </c>
    </row>
    <row r="2572" spans="1:17" ht="14.25" customHeight="1" x14ac:dyDescent="0.35">
      <c r="A2572" s="4" t="s">
        <v>1871</v>
      </c>
      <c r="B2572" s="5">
        <v>45577</v>
      </c>
      <c r="C2572" s="4" t="s">
        <v>53</v>
      </c>
      <c r="D2572" s="4" t="s">
        <v>62</v>
      </c>
      <c r="E2572" s="4" t="s">
        <v>20</v>
      </c>
      <c r="F2572" s="4" t="s">
        <v>69</v>
      </c>
      <c r="G2572" s="4">
        <v>2020</v>
      </c>
      <c r="H2572" s="4" t="s">
        <v>34</v>
      </c>
      <c r="I2572" s="4">
        <v>36450</v>
      </c>
      <c r="J2572" s="4" t="s">
        <v>66</v>
      </c>
      <c r="K2572" s="4" t="s">
        <v>42</v>
      </c>
      <c r="L2572" s="4" t="s">
        <v>47</v>
      </c>
      <c r="M2572" s="6" t="s">
        <v>57</v>
      </c>
      <c r="N2572" s="4" t="s">
        <v>67</v>
      </c>
      <c r="O2572" s="4" t="s">
        <v>59</v>
      </c>
      <c r="P2572" s="4" t="s">
        <v>28</v>
      </c>
      <c r="Q2572" s="4" t="s">
        <v>51</v>
      </c>
    </row>
    <row r="2573" spans="1:17" ht="14.25" customHeight="1" x14ac:dyDescent="0.35">
      <c r="A2573" s="4" t="s">
        <v>1872</v>
      </c>
      <c r="B2573" s="5">
        <v>45591</v>
      </c>
      <c r="C2573" s="4" t="s">
        <v>42</v>
      </c>
      <c r="D2573" s="4" t="s">
        <v>62</v>
      </c>
      <c r="E2573" s="4" t="s">
        <v>20</v>
      </c>
      <c r="F2573" s="4" t="s">
        <v>81</v>
      </c>
      <c r="G2573" s="4">
        <v>2022</v>
      </c>
      <c r="H2573" s="4" t="s">
        <v>44</v>
      </c>
      <c r="I2573" s="4">
        <v>40000</v>
      </c>
      <c r="J2573" s="4" t="s">
        <v>45</v>
      </c>
      <c r="K2573" s="4" t="s">
        <v>18</v>
      </c>
      <c r="L2573" s="4" t="s">
        <v>47</v>
      </c>
      <c r="M2573" s="6" t="s">
        <v>57</v>
      </c>
      <c r="N2573" s="4" t="s">
        <v>67</v>
      </c>
      <c r="O2573" s="4" t="s">
        <v>82</v>
      </c>
      <c r="P2573" s="4" t="s">
        <v>28</v>
      </c>
      <c r="Q2573" s="4" t="s">
        <v>29</v>
      </c>
    </row>
    <row r="2574" spans="1:17" ht="14.25" customHeight="1" x14ac:dyDescent="0.35">
      <c r="A2574" s="4" t="s">
        <v>318</v>
      </c>
      <c r="B2574" s="5">
        <v>45519</v>
      </c>
      <c r="C2574" s="4" t="s">
        <v>53</v>
      </c>
      <c r="D2574" s="4" t="s">
        <v>84</v>
      </c>
      <c r="E2574" s="4" t="s">
        <v>86</v>
      </c>
      <c r="F2574" s="4" t="s">
        <v>21</v>
      </c>
      <c r="G2574" s="4">
        <v>2021</v>
      </c>
      <c r="H2574" s="4" t="s">
        <v>44</v>
      </c>
      <c r="I2574" s="4">
        <v>39000</v>
      </c>
      <c r="J2574" s="4" t="s">
        <v>45</v>
      </c>
      <c r="K2574" s="4" t="s">
        <v>46</v>
      </c>
      <c r="L2574" s="4" t="s">
        <v>47</v>
      </c>
      <c r="M2574" s="6" t="s">
        <v>57</v>
      </c>
      <c r="N2574" s="4" t="s">
        <v>58</v>
      </c>
      <c r="O2574" s="4" t="s">
        <v>74</v>
      </c>
      <c r="P2574" s="4" t="s">
        <v>50</v>
      </c>
      <c r="Q2574" s="4" t="s">
        <v>51</v>
      </c>
    </row>
    <row r="2575" spans="1:17" ht="14.25" customHeight="1" x14ac:dyDescent="0.35">
      <c r="A2575" s="4" t="s">
        <v>1873</v>
      </c>
      <c r="B2575" s="5">
        <v>45445</v>
      </c>
      <c r="C2575" s="4" t="s">
        <v>31</v>
      </c>
      <c r="D2575" s="4" t="s">
        <v>62</v>
      </c>
      <c r="E2575" s="4" t="s">
        <v>89</v>
      </c>
      <c r="F2575" s="4" t="s">
        <v>90</v>
      </c>
      <c r="G2575" s="4">
        <v>2021</v>
      </c>
      <c r="H2575" s="4" t="s">
        <v>34</v>
      </c>
      <c r="I2575" s="4">
        <v>33750</v>
      </c>
      <c r="J2575" s="4" t="s">
        <v>66</v>
      </c>
      <c r="K2575" s="4" t="s">
        <v>46</v>
      </c>
      <c r="L2575" s="4" t="s">
        <v>47</v>
      </c>
      <c r="M2575" s="6" t="s">
        <v>38</v>
      </c>
      <c r="N2575" s="4" t="s">
        <v>26</v>
      </c>
      <c r="O2575" s="4" t="s">
        <v>59</v>
      </c>
      <c r="P2575" s="4" t="s">
        <v>40</v>
      </c>
      <c r="Q2575" s="4" t="s">
        <v>51</v>
      </c>
    </row>
    <row r="2576" spans="1:17" ht="14.25" customHeight="1" x14ac:dyDescent="0.35">
      <c r="A2576" s="4" t="s">
        <v>1874</v>
      </c>
      <c r="B2576" s="5">
        <v>45651</v>
      </c>
      <c r="C2576" s="4" t="s">
        <v>53</v>
      </c>
      <c r="D2576" s="4" t="s">
        <v>84</v>
      </c>
      <c r="E2576" s="4" t="s">
        <v>20</v>
      </c>
      <c r="F2576" s="4" t="s">
        <v>43</v>
      </c>
      <c r="G2576" s="4">
        <v>2018</v>
      </c>
      <c r="H2576" s="4" t="s">
        <v>34</v>
      </c>
      <c r="I2576" s="4">
        <v>39600</v>
      </c>
      <c r="J2576" s="4" t="s">
        <v>35</v>
      </c>
      <c r="K2576" s="4" t="s">
        <v>77</v>
      </c>
      <c r="L2576" s="4" t="s">
        <v>87</v>
      </c>
      <c r="M2576" s="6" t="s">
        <v>25</v>
      </c>
      <c r="N2576" s="4" t="s">
        <v>49</v>
      </c>
      <c r="O2576" s="4" t="s">
        <v>59</v>
      </c>
      <c r="P2576" s="4" t="s">
        <v>28</v>
      </c>
      <c r="Q2576" s="4" t="s">
        <v>70</v>
      </c>
    </row>
    <row r="2577" spans="1:17" ht="14.25" customHeight="1" x14ac:dyDescent="0.35">
      <c r="A2577" s="4" t="s">
        <v>1875</v>
      </c>
      <c r="B2577" s="5">
        <v>45514</v>
      </c>
      <c r="C2577" s="4" t="s">
        <v>42</v>
      </c>
      <c r="D2577" s="4" t="s">
        <v>32</v>
      </c>
      <c r="E2577" s="4" t="s">
        <v>33</v>
      </c>
      <c r="F2577" s="4" t="s">
        <v>43</v>
      </c>
      <c r="G2577" s="4">
        <v>2021</v>
      </c>
      <c r="H2577" s="4" t="s">
        <v>44</v>
      </c>
      <c r="I2577" s="4">
        <v>43950</v>
      </c>
      <c r="J2577" s="4" t="s">
        <v>35</v>
      </c>
      <c r="K2577" s="4" t="s">
        <v>42</v>
      </c>
      <c r="L2577" s="4" t="s">
        <v>47</v>
      </c>
      <c r="M2577" s="6" t="s">
        <v>25</v>
      </c>
      <c r="N2577" s="4">
        <v>8</v>
      </c>
      <c r="O2577" s="4" t="s">
        <v>74</v>
      </c>
      <c r="P2577" s="4" t="s">
        <v>28</v>
      </c>
      <c r="Q2577" s="4" t="s">
        <v>70</v>
      </c>
    </row>
    <row r="2578" spans="1:17" ht="14.25" customHeight="1" x14ac:dyDescent="0.35">
      <c r="A2578" s="4" t="s">
        <v>1511</v>
      </c>
      <c r="B2578" s="5">
        <v>45295</v>
      </c>
      <c r="C2578" s="4" t="s">
        <v>76</v>
      </c>
      <c r="D2578" s="4" t="s">
        <v>72</v>
      </c>
      <c r="E2578" s="4" t="s">
        <v>20</v>
      </c>
      <c r="F2578" s="4" t="s">
        <v>64</v>
      </c>
      <c r="G2578" s="4">
        <v>2020</v>
      </c>
      <c r="H2578" s="4" t="s">
        <v>22</v>
      </c>
      <c r="I2578" s="4">
        <v>26340</v>
      </c>
      <c r="J2578" s="4" t="s">
        <v>66</v>
      </c>
      <c r="K2578" s="4" t="s">
        <v>18</v>
      </c>
      <c r="L2578" s="4" t="s">
        <v>87</v>
      </c>
      <c r="M2578" s="6" t="s">
        <v>38</v>
      </c>
      <c r="N2578" s="4" t="s">
        <v>58</v>
      </c>
      <c r="O2578" s="4" t="s">
        <v>27</v>
      </c>
      <c r="P2578" s="4" t="s">
        <v>28</v>
      </c>
      <c r="Q2578" s="4" t="s">
        <v>70</v>
      </c>
    </row>
    <row r="2579" spans="1:17" ht="14.25" customHeight="1" x14ac:dyDescent="0.35">
      <c r="A2579" s="4" t="s">
        <v>1764</v>
      </c>
      <c r="B2579" s="5">
        <v>45655</v>
      </c>
      <c r="C2579" s="4" t="s">
        <v>53</v>
      </c>
      <c r="D2579" s="4" t="s">
        <v>62</v>
      </c>
      <c r="E2579" s="4" t="s">
        <v>20</v>
      </c>
      <c r="F2579" s="4" t="s">
        <v>69</v>
      </c>
      <c r="G2579" s="4">
        <v>2019</v>
      </c>
      <c r="H2579" s="4" t="s">
        <v>44</v>
      </c>
      <c r="I2579" s="4">
        <v>43850</v>
      </c>
      <c r="J2579" s="4" t="s">
        <v>66</v>
      </c>
      <c r="K2579" s="4" t="s">
        <v>42</v>
      </c>
      <c r="L2579" s="4" t="s">
        <v>56</v>
      </c>
      <c r="M2579" s="6" t="s">
        <v>57</v>
      </c>
      <c r="N2579" s="4" t="s">
        <v>67</v>
      </c>
      <c r="O2579" s="4" t="s">
        <v>82</v>
      </c>
      <c r="P2579" s="4" t="s">
        <v>40</v>
      </c>
      <c r="Q2579" s="4" t="s">
        <v>60</v>
      </c>
    </row>
    <row r="2580" spans="1:17" ht="14.25" customHeight="1" x14ac:dyDescent="0.35">
      <c r="A2580" s="4" t="s">
        <v>257</v>
      </c>
      <c r="B2580" s="7">
        <v>45458</v>
      </c>
      <c r="C2580" s="4" t="s">
        <v>53</v>
      </c>
      <c r="D2580" s="4" t="s">
        <v>84</v>
      </c>
      <c r="E2580" s="4" t="s">
        <v>63</v>
      </c>
      <c r="F2580" s="4" t="s">
        <v>21</v>
      </c>
      <c r="G2580" s="4">
        <v>2020</v>
      </c>
      <c r="H2580" s="4" t="s">
        <v>34</v>
      </c>
      <c r="I2580" s="4">
        <v>39420</v>
      </c>
      <c r="J2580" s="4" t="s">
        <v>66</v>
      </c>
      <c r="K2580" s="4" t="s">
        <v>36</v>
      </c>
      <c r="L2580" s="4" t="s">
        <v>37</v>
      </c>
      <c r="M2580" s="6" t="s">
        <v>38</v>
      </c>
      <c r="N2580" s="4" t="s">
        <v>67</v>
      </c>
      <c r="O2580" s="4" t="s">
        <v>39</v>
      </c>
      <c r="P2580" s="4" t="s">
        <v>50</v>
      </c>
      <c r="Q2580" s="4" t="s">
        <v>70</v>
      </c>
    </row>
    <row r="2581" spans="1:17" ht="14.25" customHeight="1" x14ac:dyDescent="0.35">
      <c r="A2581" s="4" t="s">
        <v>1316</v>
      </c>
      <c r="B2581" s="7">
        <v>45486</v>
      </c>
      <c r="C2581" s="4" t="s">
        <v>53</v>
      </c>
      <c r="D2581" s="4" t="s">
        <v>84</v>
      </c>
      <c r="E2581" s="4" t="s">
        <v>20</v>
      </c>
      <c r="F2581" s="4" t="s">
        <v>90</v>
      </c>
      <c r="G2581" s="4">
        <v>2020</v>
      </c>
      <c r="H2581" s="4" t="s">
        <v>54</v>
      </c>
      <c r="I2581" s="4">
        <v>17500</v>
      </c>
      <c r="J2581" s="4" t="s">
        <v>35</v>
      </c>
      <c r="K2581" s="4" t="s">
        <v>36</v>
      </c>
      <c r="L2581" s="4" t="s">
        <v>37</v>
      </c>
      <c r="M2581" s="6" t="s">
        <v>38</v>
      </c>
      <c r="N2581" s="4" t="s">
        <v>67</v>
      </c>
      <c r="O2581" s="4" t="s">
        <v>39</v>
      </c>
      <c r="P2581" s="4" t="s">
        <v>40</v>
      </c>
      <c r="Q2581" s="4" t="s">
        <v>70</v>
      </c>
    </row>
    <row r="2582" spans="1:17" ht="14.25" customHeight="1" x14ac:dyDescent="0.35">
      <c r="A2582" s="4" t="s">
        <v>1189</v>
      </c>
      <c r="B2582" s="7">
        <v>45578</v>
      </c>
      <c r="C2582" s="4" t="s">
        <v>76</v>
      </c>
      <c r="D2582" s="4" t="s">
        <v>19</v>
      </c>
      <c r="E2582" s="4" t="s">
        <v>73</v>
      </c>
      <c r="F2582" s="4" t="s">
        <v>64</v>
      </c>
      <c r="G2582" s="4">
        <v>2021</v>
      </c>
      <c r="H2582" s="4" t="s">
        <v>65</v>
      </c>
      <c r="I2582" s="4">
        <v>21850</v>
      </c>
      <c r="J2582" s="4" t="s">
        <v>66</v>
      </c>
      <c r="K2582" s="4" t="s">
        <v>46</v>
      </c>
      <c r="L2582" s="4" t="s">
        <v>37</v>
      </c>
      <c r="M2582" s="6" t="s">
        <v>57</v>
      </c>
      <c r="N2582" s="4" t="s">
        <v>49</v>
      </c>
      <c r="O2582" s="4" t="s">
        <v>74</v>
      </c>
      <c r="P2582" s="4" t="s">
        <v>50</v>
      </c>
      <c r="Q2582" s="4" t="s">
        <v>51</v>
      </c>
    </row>
    <row r="2583" spans="1:17" ht="14.25" customHeight="1" x14ac:dyDescent="0.35">
      <c r="A2583" s="4" t="s">
        <v>1876</v>
      </c>
      <c r="B2583" s="7">
        <v>45610</v>
      </c>
      <c r="C2583" s="4" t="s">
        <v>53</v>
      </c>
      <c r="D2583" s="4" t="s">
        <v>19</v>
      </c>
      <c r="E2583" s="4" t="s">
        <v>63</v>
      </c>
      <c r="F2583" s="4" t="s">
        <v>64</v>
      </c>
      <c r="G2583" s="4">
        <v>2018</v>
      </c>
      <c r="H2583" s="4" t="s">
        <v>54</v>
      </c>
      <c r="I2583" s="4">
        <v>17460</v>
      </c>
      <c r="J2583" s="4" t="s">
        <v>66</v>
      </c>
      <c r="K2583" s="4" t="s">
        <v>77</v>
      </c>
      <c r="L2583" s="4" t="s">
        <v>87</v>
      </c>
      <c r="M2583" s="6" t="s">
        <v>38</v>
      </c>
      <c r="N2583" s="4" t="s">
        <v>49</v>
      </c>
      <c r="O2583" s="4" t="s">
        <v>39</v>
      </c>
      <c r="P2583" s="4" t="s">
        <v>28</v>
      </c>
      <c r="Q2583" s="4" t="s">
        <v>29</v>
      </c>
    </row>
    <row r="2584" spans="1:17" ht="14.25" customHeight="1" x14ac:dyDescent="0.35">
      <c r="A2584" s="4" t="s">
        <v>1877</v>
      </c>
      <c r="B2584" s="7">
        <v>45476</v>
      </c>
      <c r="C2584" s="4" t="s">
        <v>18</v>
      </c>
      <c r="D2584" s="4" t="s">
        <v>32</v>
      </c>
      <c r="E2584" s="4" t="s">
        <v>79</v>
      </c>
      <c r="F2584" s="4" t="s">
        <v>21</v>
      </c>
      <c r="G2584" s="4">
        <v>2022</v>
      </c>
      <c r="H2584" s="4" t="s">
        <v>22</v>
      </c>
      <c r="I2584" s="4">
        <v>25500</v>
      </c>
      <c r="J2584" s="4" t="s">
        <v>45</v>
      </c>
      <c r="K2584" s="4" t="s">
        <v>18</v>
      </c>
      <c r="L2584" s="4" t="s">
        <v>56</v>
      </c>
      <c r="M2584" s="6" t="s">
        <v>48</v>
      </c>
      <c r="N2584" s="4" t="s">
        <v>49</v>
      </c>
      <c r="O2584" s="4" t="s">
        <v>27</v>
      </c>
      <c r="P2584" s="4" t="s">
        <v>28</v>
      </c>
      <c r="Q2584" s="4" t="s">
        <v>60</v>
      </c>
    </row>
    <row r="2585" spans="1:17" ht="14.25" customHeight="1" x14ac:dyDescent="0.35">
      <c r="A2585" s="4" t="s">
        <v>207</v>
      </c>
      <c r="B2585" s="7">
        <v>45473</v>
      </c>
      <c r="C2585" s="4" t="s">
        <v>18</v>
      </c>
      <c r="D2585" s="4" t="s">
        <v>62</v>
      </c>
      <c r="E2585" s="4" t="s">
        <v>20</v>
      </c>
      <c r="F2585" s="4" t="s">
        <v>64</v>
      </c>
      <c r="G2585" s="4">
        <v>2019</v>
      </c>
      <c r="H2585" s="4" t="s">
        <v>44</v>
      </c>
      <c r="I2585" s="4">
        <v>40500</v>
      </c>
      <c r="J2585" s="4" t="s">
        <v>23</v>
      </c>
      <c r="K2585" s="4" t="s">
        <v>42</v>
      </c>
      <c r="L2585" s="4" t="s">
        <v>56</v>
      </c>
      <c r="M2585" s="6" t="s">
        <v>57</v>
      </c>
      <c r="N2585" s="4" t="s">
        <v>49</v>
      </c>
      <c r="O2585" s="4" t="s">
        <v>59</v>
      </c>
      <c r="P2585" s="4" t="s">
        <v>28</v>
      </c>
      <c r="Q2585" s="4" t="s">
        <v>29</v>
      </c>
    </row>
    <row r="2586" spans="1:17" ht="14.25" customHeight="1" x14ac:dyDescent="0.35">
      <c r="A2586" s="4" t="s">
        <v>1878</v>
      </c>
      <c r="B2586" s="7">
        <v>45337</v>
      </c>
      <c r="C2586" s="4" t="s">
        <v>76</v>
      </c>
      <c r="D2586" s="4" t="s">
        <v>72</v>
      </c>
      <c r="E2586" s="4" t="s">
        <v>20</v>
      </c>
      <c r="F2586" s="4" t="s">
        <v>81</v>
      </c>
      <c r="G2586" s="4">
        <v>2019</v>
      </c>
      <c r="H2586" s="4" t="s">
        <v>44</v>
      </c>
      <c r="I2586" s="4">
        <v>40000</v>
      </c>
      <c r="J2586" s="4" t="s">
        <v>45</v>
      </c>
      <c r="K2586" s="4" t="s">
        <v>36</v>
      </c>
      <c r="L2586" s="4" t="s">
        <v>47</v>
      </c>
      <c r="M2586" s="6" t="s">
        <v>48</v>
      </c>
      <c r="N2586" s="4" t="s">
        <v>49</v>
      </c>
      <c r="O2586" s="4" t="s">
        <v>27</v>
      </c>
      <c r="P2586" s="4" t="s">
        <v>28</v>
      </c>
      <c r="Q2586" s="4" t="s">
        <v>51</v>
      </c>
    </row>
    <row r="2587" spans="1:17" ht="14.25" customHeight="1" x14ac:dyDescent="0.35">
      <c r="A2587" s="4" t="s">
        <v>1879</v>
      </c>
      <c r="B2587" s="7">
        <v>45490</v>
      </c>
      <c r="C2587" s="4" t="s">
        <v>53</v>
      </c>
      <c r="D2587" s="4" t="s">
        <v>72</v>
      </c>
      <c r="E2587" s="4" t="s">
        <v>86</v>
      </c>
      <c r="F2587" s="4" t="s">
        <v>90</v>
      </c>
      <c r="G2587" s="4">
        <v>2018</v>
      </c>
      <c r="H2587" s="4" t="s">
        <v>65</v>
      </c>
      <c r="I2587" s="4">
        <v>19500</v>
      </c>
      <c r="J2587" s="4" t="s">
        <v>23</v>
      </c>
      <c r="K2587" s="4" t="s">
        <v>36</v>
      </c>
      <c r="L2587" s="4" t="s">
        <v>87</v>
      </c>
      <c r="M2587" s="6" t="s">
        <v>48</v>
      </c>
      <c r="N2587" s="4" t="s">
        <v>67</v>
      </c>
      <c r="O2587" s="4" t="s">
        <v>39</v>
      </c>
      <c r="P2587" s="4" t="s">
        <v>28</v>
      </c>
      <c r="Q2587" s="4" t="s">
        <v>70</v>
      </c>
    </row>
    <row r="2588" spans="1:17" ht="14.25" customHeight="1" x14ac:dyDescent="0.35">
      <c r="A2588" s="4" t="s">
        <v>1339</v>
      </c>
      <c r="B2588" s="7">
        <v>45494</v>
      </c>
      <c r="C2588" s="4" t="s">
        <v>42</v>
      </c>
      <c r="D2588" s="4" t="s">
        <v>19</v>
      </c>
      <c r="E2588" s="4" t="s">
        <v>89</v>
      </c>
      <c r="F2588" s="4" t="s">
        <v>43</v>
      </c>
      <c r="G2588" s="4">
        <v>2020</v>
      </c>
      <c r="H2588" s="4" t="s">
        <v>54</v>
      </c>
      <c r="I2588" s="4">
        <v>15000</v>
      </c>
      <c r="J2588" s="4" t="s">
        <v>45</v>
      </c>
      <c r="K2588" s="4" t="s">
        <v>46</v>
      </c>
      <c r="L2588" s="4" t="s">
        <v>87</v>
      </c>
      <c r="M2588" s="6" t="s">
        <v>38</v>
      </c>
      <c r="N2588" s="4">
        <v>8</v>
      </c>
      <c r="O2588" s="4" t="s">
        <v>27</v>
      </c>
      <c r="P2588" s="4" t="s">
        <v>50</v>
      </c>
      <c r="Q2588" s="4" t="s">
        <v>29</v>
      </c>
    </row>
    <row r="2589" spans="1:17" ht="14.25" customHeight="1" x14ac:dyDescent="0.35">
      <c r="A2589" s="4" t="s">
        <v>1880</v>
      </c>
      <c r="B2589" s="7">
        <v>45654</v>
      </c>
      <c r="C2589" s="4" t="s">
        <v>76</v>
      </c>
      <c r="D2589" s="4" t="s">
        <v>72</v>
      </c>
      <c r="E2589" s="4" t="s">
        <v>20</v>
      </c>
      <c r="F2589" s="4" t="s">
        <v>21</v>
      </c>
      <c r="G2589" s="4">
        <v>2022</v>
      </c>
      <c r="H2589" s="4" t="s">
        <v>65</v>
      </c>
      <c r="I2589" s="4">
        <v>22000</v>
      </c>
      <c r="J2589" s="4" t="s">
        <v>66</v>
      </c>
      <c r="K2589" s="4" t="s">
        <v>46</v>
      </c>
      <c r="L2589" s="4" t="s">
        <v>56</v>
      </c>
      <c r="M2589" s="6" t="s">
        <v>57</v>
      </c>
      <c r="N2589" s="4" t="s">
        <v>67</v>
      </c>
      <c r="O2589" s="4" t="s">
        <v>59</v>
      </c>
      <c r="P2589" s="4" t="s">
        <v>40</v>
      </c>
      <c r="Q2589" s="4" t="s">
        <v>51</v>
      </c>
    </row>
    <row r="2590" spans="1:17" ht="14.25" customHeight="1" x14ac:dyDescent="0.35">
      <c r="A2590" s="4" t="s">
        <v>1881</v>
      </c>
      <c r="B2590" s="7">
        <v>45535</v>
      </c>
      <c r="C2590" s="4" t="s">
        <v>76</v>
      </c>
      <c r="D2590" s="4" t="s">
        <v>72</v>
      </c>
      <c r="E2590" s="4" t="s">
        <v>33</v>
      </c>
      <c r="F2590" s="4" t="s">
        <v>69</v>
      </c>
      <c r="G2590" s="4">
        <v>2022</v>
      </c>
      <c r="H2590" s="4" t="s">
        <v>22</v>
      </c>
      <c r="I2590" s="4">
        <v>26370</v>
      </c>
      <c r="J2590" s="4" t="s">
        <v>45</v>
      </c>
      <c r="K2590" s="4" t="s">
        <v>42</v>
      </c>
      <c r="L2590" s="4" t="s">
        <v>56</v>
      </c>
      <c r="M2590" s="6" t="s">
        <v>57</v>
      </c>
      <c r="N2590" s="4" t="s">
        <v>49</v>
      </c>
      <c r="O2590" s="4" t="s">
        <v>82</v>
      </c>
      <c r="P2590" s="4" t="s">
        <v>28</v>
      </c>
      <c r="Q2590" s="4" t="s">
        <v>29</v>
      </c>
    </row>
    <row r="2591" spans="1:17" ht="14.25" customHeight="1" x14ac:dyDescent="0.35">
      <c r="A2591" s="4" t="s">
        <v>1618</v>
      </c>
      <c r="B2591" s="7">
        <v>45467</v>
      </c>
      <c r="C2591" s="4" t="s">
        <v>76</v>
      </c>
      <c r="D2591" s="4" t="s">
        <v>62</v>
      </c>
      <c r="E2591" s="4" t="s">
        <v>20</v>
      </c>
      <c r="F2591" s="4" t="s">
        <v>21</v>
      </c>
      <c r="G2591" s="4">
        <v>2022</v>
      </c>
      <c r="H2591" s="4" t="s">
        <v>54</v>
      </c>
      <c r="I2591" s="4">
        <v>17560</v>
      </c>
      <c r="J2591" s="4" t="s">
        <v>45</v>
      </c>
      <c r="K2591" s="4" t="s">
        <v>18</v>
      </c>
      <c r="L2591" s="4" t="s">
        <v>37</v>
      </c>
      <c r="M2591" s="6" t="s">
        <v>57</v>
      </c>
      <c r="N2591" s="4" t="s">
        <v>26</v>
      </c>
      <c r="O2591" s="4" t="s">
        <v>82</v>
      </c>
      <c r="P2591" s="4" t="s">
        <v>28</v>
      </c>
      <c r="Q2591" s="4" t="s">
        <v>70</v>
      </c>
    </row>
    <row r="2592" spans="1:17" ht="14.25" customHeight="1" x14ac:dyDescent="0.35">
      <c r="A2592" s="4" t="s">
        <v>1882</v>
      </c>
      <c r="B2592" s="5">
        <v>45387</v>
      </c>
      <c r="C2592" s="4" t="s">
        <v>76</v>
      </c>
      <c r="D2592" s="4" t="s">
        <v>84</v>
      </c>
      <c r="E2592" s="4" t="s">
        <v>20</v>
      </c>
      <c r="F2592" s="4" t="s">
        <v>64</v>
      </c>
      <c r="G2592" s="4">
        <v>2021</v>
      </c>
      <c r="H2592" s="4" t="s">
        <v>54</v>
      </c>
      <c r="I2592" s="4">
        <v>17540</v>
      </c>
      <c r="J2592" s="4" t="s">
        <v>45</v>
      </c>
      <c r="K2592" s="4" t="s">
        <v>46</v>
      </c>
      <c r="L2592" s="4" t="s">
        <v>87</v>
      </c>
      <c r="M2592" s="6" t="s">
        <v>48</v>
      </c>
      <c r="N2592" s="4" t="s">
        <v>67</v>
      </c>
      <c r="O2592" s="4" t="s">
        <v>59</v>
      </c>
      <c r="P2592" s="4" t="s">
        <v>28</v>
      </c>
      <c r="Q2592" s="4" t="s">
        <v>29</v>
      </c>
    </row>
    <row r="2593" spans="1:17" ht="14.25" customHeight="1" x14ac:dyDescent="0.35">
      <c r="A2593" s="4" t="s">
        <v>1612</v>
      </c>
      <c r="B2593" s="5">
        <v>45468</v>
      </c>
      <c r="C2593" s="4" t="s">
        <v>31</v>
      </c>
      <c r="D2593" s="4" t="s">
        <v>32</v>
      </c>
      <c r="E2593" s="4" t="s">
        <v>63</v>
      </c>
      <c r="F2593" s="4" t="s">
        <v>64</v>
      </c>
      <c r="G2593" s="4">
        <v>2020</v>
      </c>
      <c r="H2593" s="4" t="s">
        <v>22</v>
      </c>
      <c r="I2593" s="4">
        <v>26280</v>
      </c>
      <c r="J2593" s="4" t="s">
        <v>45</v>
      </c>
      <c r="K2593" s="4" t="s">
        <v>46</v>
      </c>
      <c r="L2593" s="4" t="s">
        <v>56</v>
      </c>
      <c r="M2593" s="6" t="s">
        <v>38</v>
      </c>
      <c r="N2593" s="4">
        <v>8</v>
      </c>
      <c r="O2593" s="4" t="s">
        <v>27</v>
      </c>
      <c r="P2593" s="4" t="s">
        <v>40</v>
      </c>
      <c r="Q2593" s="4" t="s">
        <v>51</v>
      </c>
    </row>
    <row r="2594" spans="1:17" ht="14.25" customHeight="1" x14ac:dyDescent="0.35">
      <c r="A2594" s="4" t="s">
        <v>217</v>
      </c>
      <c r="B2594" s="5">
        <v>45373</v>
      </c>
      <c r="C2594" s="4" t="s">
        <v>53</v>
      </c>
      <c r="D2594" s="4" t="s">
        <v>32</v>
      </c>
      <c r="E2594" s="4" t="s">
        <v>20</v>
      </c>
      <c r="F2594" s="4" t="s">
        <v>90</v>
      </c>
      <c r="G2594" s="4">
        <v>2019</v>
      </c>
      <c r="H2594" s="4" t="s">
        <v>44</v>
      </c>
      <c r="I2594" s="4">
        <v>43750</v>
      </c>
      <c r="J2594" s="4" t="s">
        <v>55</v>
      </c>
      <c r="K2594" s="4" t="s">
        <v>77</v>
      </c>
      <c r="L2594" s="4" t="s">
        <v>87</v>
      </c>
      <c r="M2594" s="6" t="s">
        <v>25</v>
      </c>
      <c r="N2594" s="4" t="s">
        <v>67</v>
      </c>
      <c r="O2594" s="4" t="s">
        <v>27</v>
      </c>
      <c r="P2594" s="4" t="s">
        <v>50</v>
      </c>
      <c r="Q2594" s="4" t="s">
        <v>29</v>
      </c>
    </row>
    <row r="2595" spans="1:17" ht="14.25" customHeight="1" x14ac:dyDescent="0.35">
      <c r="A2595" s="4" t="s">
        <v>1883</v>
      </c>
      <c r="B2595" s="5">
        <v>45590</v>
      </c>
      <c r="C2595" s="4" t="s">
        <v>31</v>
      </c>
      <c r="D2595" s="4" t="s">
        <v>72</v>
      </c>
      <c r="E2595" s="4" t="s">
        <v>73</v>
      </c>
      <c r="F2595" s="4" t="s">
        <v>43</v>
      </c>
      <c r="G2595" s="4">
        <v>2019</v>
      </c>
      <c r="H2595" s="4" t="s">
        <v>44</v>
      </c>
      <c r="I2595" s="4">
        <v>43700</v>
      </c>
      <c r="J2595" s="4" t="s">
        <v>23</v>
      </c>
      <c r="K2595" s="4" t="s">
        <v>46</v>
      </c>
      <c r="L2595" s="4" t="s">
        <v>56</v>
      </c>
      <c r="M2595" s="6" t="s">
        <v>57</v>
      </c>
      <c r="N2595" s="4" t="s">
        <v>49</v>
      </c>
      <c r="O2595" s="4" t="s">
        <v>59</v>
      </c>
      <c r="P2595" s="4" t="s">
        <v>40</v>
      </c>
      <c r="Q2595" s="4" t="s">
        <v>60</v>
      </c>
    </row>
    <row r="2596" spans="1:17" ht="14.25" customHeight="1" x14ac:dyDescent="0.35">
      <c r="A2596" s="4" t="s">
        <v>1106</v>
      </c>
      <c r="B2596" s="5">
        <v>45526</v>
      </c>
      <c r="C2596" s="4" t="s">
        <v>18</v>
      </c>
      <c r="D2596" s="4" t="s">
        <v>19</v>
      </c>
      <c r="E2596" s="4" t="s">
        <v>63</v>
      </c>
      <c r="F2596" s="4" t="s">
        <v>69</v>
      </c>
      <c r="G2596" s="4">
        <v>2020</v>
      </c>
      <c r="H2596" s="4" t="s">
        <v>34</v>
      </c>
      <c r="I2596" s="4">
        <v>39285</v>
      </c>
      <c r="J2596" s="4" t="s">
        <v>45</v>
      </c>
      <c r="K2596" s="4" t="s">
        <v>42</v>
      </c>
      <c r="L2596" s="4" t="s">
        <v>87</v>
      </c>
      <c r="M2596" s="6" t="s">
        <v>25</v>
      </c>
      <c r="N2596" s="4" t="s">
        <v>49</v>
      </c>
      <c r="O2596" s="4" t="s">
        <v>74</v>
      </c>
      <c r="P2596" s="4" t="s">
        <v>50</v>
      </c>
      <c r="Q2596" s="4" t="s">
        <v>51</v>
      </c>
    </row>
    <row r="2597" spans="1:17" ht="14.25" customHeight="1" x14ac:dyDescent="0.35">
      <c r="A2597" s="4" t="s">
        <v>114</v>
      </c>
      <c r="B2597" s="5">
        <v>45469</v>
      </c>
      <c r="C2597" s="4" t="s">
        <v>18</v>
      </c>
      <c r="D2597" s="4" t="s">
        <v>62</v>
      </c>
      <c r="E2597" s="4" t="s">
        <v>79</v>
      </c>
      <c r="F2597" s="4" t="s">
        <v>69</v>
      </c>
      <c r="G2597" s="4">
        <v>2019</v>
      </c>
      <c r="H2597" s="4" t="s">
        <v>44</v>
      </c>
      <c r="I2597" s="4">
        <v>42500</v>
      </c>
      <c r="J2597" s="4" t="s">
        <v>55</v>
      </c>
      <c r="K2597" s="4" t="s">
        <v>18</v>
      </c>
      <c r="L2597" s="4" t="s">
        <v>56</v>
      </c>
      <c r="M2597" s="6" t="s">
        <v>48</v>
      </c>
      <c r="N2597" s="4" t="s">
        <v>26</v>
      </c>
      <c r="O2597" s="4" t="s">
        <v>27</v>
      </c>
      <c r="P2597" s="4" t="s">
        <v>28</v>
      </c>
      <c r="Q2597" s="4" t="s">
        <v>60</v>
      </c>
    </row>
    <row r="2598" spans="1:17" ht="14.25" customHeight="1" x14ac:dyDescent="0.35">
      <c r="A2598" s="4" t="s">
        <v>1884</v>
      </c>
      <c r="B2598" s="5">
        <v>45578</v>
      </c>
      <c r="C2598" s="4" t="s">
        <v>53</v>
      </c>
      <c r="D2598" s="4" t="s">
        <v>84</v>
      </c>
      <c r="E2598" s="4" t="s">
        <v>20</v>
      </c>
      <c r="F2598" s="4" t="s">
        <v>43</v>
      </c>
      <c r="G2598" s="4">
        <v>2021</v>
      </c>
      <c r="H2598" s="4" t="s">
        <v>65</v>
      </c>
      <c r="I2598" s="4">
        <v>20250</v>
      </c>
      <c r="J2598" s="4" t="s">
        <v>66</v>
      </c>
      <c r="K2598" s="4" t="s">
        <v>77</v>
      </c>
      <c r="L2598" s="4" t="s">
        <v>87</v>
      </c>
      <c r="M2598" s="6" t="s">
        <v>48</v>
      </c>
      <c r="N2598" s="4" t="s">
        <v>58</v>
      </c>
      <c r="O2598" s="4" t="s">
        <v>74</v>
      </c>
      <c r="P2598" s="4" t="s">
        <v>28</v>
      </c>
      <c r="Q2598" s="4" t="s">
        <v>60</v>
      </c>
    </row>
    <row r="2599" spans="1:17" ht="14.25" customHeight="1" x14ac:dyDescent="0.35">
      <c r="A2599" s="4" t="s">
        <v>1724</v>
      </c>
      <c r="B2599" s="5">
        <v>45611</v>
      </c>
      <c r="C2599" s="4" t="s">
        <v>31</v>
      </c>
      <c r="D2599" s="4" t="s">
        <v>84</v>
      </c>
      <c r="E2599" s="4" t="s">
        <v>20</v>
      </c>
      <c r="F2599" s="4" t="s">
        <v>21</v>
      </c>
      <c r="G2599" s="4">
        <v>2022</v>
      </c>
      <c r="H2599" s="4" t="s">
        <v>22</v>
      </c>
      <c r="I2599" s="4">
        <v>24000</v>
      </c>
      <c r="J2599" s="4" t="s">
        <v>23</v>
      </c>
      <c r="K2599" s="4" t="s">
        <v>36</v>
      </c>
      <c r="L2599" s="4" t="s">
        <v>56</v>
      </c>
      <c r="M2599" s="6" t="s">
        <v>38</v>
      </c>
      <c r="N2599" s="4" t="s">
        <v>26</v>
      </c>
      <c r="O2599" s="4" t="s">
        <v>82</v>
      </c>
      <c r="P2599" s="4" t="s">
        <v>28</v>
      </c>
      <c r="Q2599" s="4" t="s">
        <v>70</v>
      </c>
    </row>
    <row r="2600" spans="1:17" ht="14.25" customHeight="1" x14ac:dyDescent="0.35">
      <c r="A2600" s="4" t="s">
        <v>1438</v>
      </c>
      <c r="B2600" s="5">
        <v>45563</v>
      </c>
      <c r="C2600" s="4" t="s">
        <v>18</v>
      </c>
      <c r="D2600" s="4" t="s">
        <v>84</v>
      </c>
      <c r="E2600" s="4" t="s">
        <v>86</v>
      </c>
      <c r="F2600" s="4" t="s">
        <v>64</v>
      </c>
      <c r="G2600" s="4">
        <v>2019</v>
      </c>
      <c r="H2600" s="4" t="s">
        <v>44</v>
      </c>
      <c r="I2600" s="4">
        <v>39000</v>
      </c>
      <c r="J2600" s="4" t="s">
        <v>66</v>
      </c>
      <c r="K2600" s="4" t="s">
        <v>36</v>
      </c>
      <c r="L2600" s="4" t="s">
        <v>87</v>
      </c>
      <c r="M2600" s="6" t="s">
        <v>38</v>
      </c>
      <c r="N2600" s="4" t="s">
        <v>58</v>
      </c>
      <c r="O2600" s="4" t="s">
        <v>27</v>
      </c>
      <c r="P2600" s="4" t="s">
        <v>28</v>
      </c>
      <c r="Q2600" s="4" t="s">
        <v>51</v>
      </c>
    </row>
    <row r="2601" spans="1:17" ht="14.25" customHeight="1" x14ac:dyDescent="0.35">
      <c r="A2601" s="4" t="s">
        <v>1885</v>
      </c>
      <c r="B2601" s="5">
        <v>45388</v>
      </c>
      <c r="C2601" s="4" t="s">
        <v>42</v>
      </c>
      <c r="D2601" s="4" t="s">
        <v>62</v>
      </c>
      <c r="E2601" s="4" t="s">
        <v>89</v>
      </c>
      <c r="F2601" s="4" t="s">
        <v>64</v>
      </c>
      <c r="G2601" s="4">
        <v>2021</v>
      </c>
      <c r="H2601" s="4" t="s">
        <v>54</v>
      </c>
      <c r="I2601" s="4">
        <v>15000</v>
      </c>
      <c r="J2601" s="4" t="s">
        <v>45</v>
      </c>
      <c r="K2601" s="4" t="s">
        <v>77</v>
      </c>
      <c r="L2601" s="4" t="s">
        <v>47</v>
      </c>
      <c r="M2601" s="6" t="s">
        <v>38</v>
      </c>
      <c r="N2601" s="4" t="s">
        <v>26</v>
      </c>
      <c r="O2601" s="4" t="s">
        <v>59</v>
      </c>
      <c r="P2601" s="4" t="s">
        <v>28</v>
      </c>
      <c r="Q2601" s="4" t="s">
        <v>51</v>
      </c>
    </row>
    <row r="2602" spans="1:17" ht="14.25" customHeight="1" x14ac:dyDescent="0.35">
      <c r="A2602" s="4" t="s">
        <v>429</v>
      </c>
      <c r="B2602" s="5">
        <v>45340</v>
      </c>
      <c r="C2602" s="4" t="s">
        <v>42</v>
      </c>
      <c r="D2602" s="4" t="s">
        <v>72</v>
      </c>
      <c r="E2602" s="4" t="s">
        <v>20</v>
      </c>
      <c r="F2602" s="4" t="s">
        <v>90</v>
      </c>
      <c r="G2602" s="4">
        <v>2022</v>
      </c>
      <c r="H2602" s="4" t="s">
        <v>22</v>
      </c>
      <c r="I2602" s="4">
        <v>26400</v>
      </c>
      <c r="J2602" s="4" t="s">
        <v>35</v>
      </c>
      <c r="K2602" s="4" t="s">
        <v>36</v>
      </c>
      <c r="L2602" s="4" t="s">
        <v>56</v>
      </c>
      <c r="M2602" s="6" t="s">
        <v>25</v>
      </c>
      <c r="N2602" s="4">
        <v>8</v>
      </c>
      <c r="O2602" s="4" t="s">
        <v>59</v>
      </c>
      <c r="P2602" s="4" t="s">
        <v>50</v>
      </c>
      <c r="Q2602" s="4" t="s">
        <v>29</v>
      </c>
    </row>
    <row r="2603" spans="1:17" ht="14.25" customHeight="1" x14ac:dyDescent="0.35">
      <c r="A2603" s="4" t="s">
        <v>1886</v>
      </c>
      <c r="B2603" s="5">
        <v>45584</v>
      </c>
      <c r="C2603" s="4" t="s">
        <v>18</v>
      </c>
      <c r="D2603" s="4" t="s">
        <v>72</v>
      </c>
      <c r="E2603" s="4" t="s">
        <v>33</v>
      </c>
      <c r="F2603" s="4" t="s">
        <v>90</v>
      </c>
      <c r="G2603" s="4">
        <v>2020</v>
      </c>
      <c r="H2603" s="4" t="s">
        <v>44</v>
      </c>
      <c r="I2603" s="4">
        <v>43950</v>
      </c>
      <c r="J2603" s="4" t="s">
        <v>23</v>
      </c>
      <c r="K2603" s="4" t="s">
        <v>46</v>
      </c>
      <c r="L2603" s="4" t="s">
        <v>87</v>
      </c>
      <c r="M2603" s="6" t="s">
        <v>48</v>
      </c>
      <c r="N2603" s="4" t="s">
        <v>58</v>
      </c>
      <c r="O2603" s="4" t="s">
        <v>82</v>
      </c>
      <c r="P2603" s="4" t="s">
        <v>40</v>
      </c>
      <c r="Q2603" s="4" t="s">
        <v>60</v>
      </c>
    </row>
    <row r="2604" spans="1:17" ht="14.25" customHeight="1" x14ac:dyDescent="0.35">
      <c r="A2604" s="4" t="s">
        <v>302</v>
      </c>
      <c r="B2604" s="7">
        <v>45626</v>
      </c>
      <c r="C2604" s="4" t="s">
        <v>42</v>
      </c>
      <c r="D2604" s="4" t="s">
        <v>19</v>
      </c>
      <c r="E2604" s="4" t="s">
        <v>20</v>
      </c>
      <c r="F2604" s="4" t="s">
        <v>81</v>
      </c>
      <c r="G2604" s="4">
        <v>2020</v>
      </c>
      <c r="H2604" s="4" t="s">
        <v>65</v>
      </c>
      <c r="I2604" s="4">
        <v>21950</v>
      </c>
      <c r="J2604" s="4" t="s">
        <v>35</v>
      </c>
      <c r="K2604" s="4" t="s">
        <v>46</v>
      </c>
      <c r="L2604" s="4" t="s">
        <v>47</v>
      </c>
      <c r="M2604" s="6" t="s">
        <v>57</v>
      </c>
      <c r="N2604" s="4" t="s">
        <v>58</v>
      </c>
      <c r="O2604" s="4" t="s">
        <v>59</v>
      </c>
      <c r="P2604" s="4" t="s">
        <v>28</v>
      </c>
      <c r="Q2604" s="4" t="s">
        <v>51</v>
      </c>
    </row>
    <row r="2605" spans="1:17" ht="14.25" customHeight="1" x14ac:dyDescent="0.35">
      <c r="A2605" s="4" t="s">
        <v>1887</v>
      </c>
      <c r="B2605" s="7">
        <v>45474</v>
      </c>
      <c r="C2605" s="4" t="s">
        <v>31</v>
      </c>
      <c r="D2605" s="4" t="s">
        <v>84</v>
      </c>
      <c r="E2605" s="4" t="s">
        <v>20</v>
      </c>
      <c r="F2605" s="4" t="s">
        <v>90</v>
      </c>
      <c r="G2605" s="4">
        <v>2021</v>
      </c>
      <c r="H2605" s="4" t="s">
        <v>34</v>
      </c>
      <c r="I2605" s="4">
        <v>39465</v>
      </c>
      <c r="J2605" s="4" t="s">
        <v>55</v>
      </c>
      <c r="K2605" s="4" t="s">
        <v>18</v>
      </c>
      <c r="L2605" s="4" t="s">
        <v>47</v>
      </c>
      <c r="M2605" s="6" t="s">
        <v>57</v>
      </c>
      <c r="N2605" s="4" t="s">
        <v>67</v>
      </c>
      <c r="O2605" s="4" t="s">
        <v>74</v>
      </c>
      <c r="P2605" s="4" t="s">
        <v>28</v>
      </c>
      <c r="Q2605" s="4" t="s">
        <v>51</v>
      </c>
    </row>
    <row r="2606" spans="1:17" ht="14.25" customHeight="1" x14ac:dyDescent="0.35">
      <c r="A2606" s="4" t="s">
        <v>1888</v>
      </c>
      <c r="B2606" s="5">
        <v>45519</v>
      </c>
      <c r="C2606" s="4" t="s">
        <v>31</v>
      </c>
      <c r="D2606" s="4" t="s">
        <v>62</v>
      </c>
      <c r="E2606" s="4" t="s">
        <v>63</v>
      </c>
      <c r="F2606" s="4" t="s">
        <v>69</v>
      </c>
      <c r="G2606" s="4">
        <v>2021</v>
      </c>
      <c r="H2606" s="4" t="s">
        <v>34</v>
      </c>
      <c r="I2606" s="4">
        <v>39420</v>
      </c>
      <c r="J2606" s="4" t="s">
        <v>66</v>
      </c>
      <c r="K2606" s="4" t="s">
        <v>77</v>
      </c>
      <c r="L2606" s="4" t="s">
        <v>87</v>
      </c>
      <c r="M2606" s="6" t="s">
        <v>38</v>
      </c>
      <c r="N2606" s="4" t="s">
        <v>26</v>
      </c>
      <c r="O2606" s="4" t="s">
        <v>82</v>
      </c>
      <c r="P2606" s="4" t="s">
        <v>28</v>
      </c>
      <c r="Q2606" s="4" t="s">
        <v>60</v>
      </c>
    </row>
    <row r="2607" spans="1:17" ht="14.25" customHeight="1" x14ac:dyDescent="0.35">
      <c r="A2607" s="4" t="s">
        <v>1889</v>
      </c>
      <c r="B2607" s="5">
        <v>45474</v>
      </c>
      <c r="C2607" s="4" t="s">
        <v>42</v>
      </c>
      <c r="D2607" s="4" t="s">
        <v>84</v>
      </c>
      <c r="E2607" s="4" t="s">
        <v>20</v>
      </c>
      <c r="F2607" s="4" t="s">
        <v>21</v>
      </c>
      <c r="G2607" s="4">
        <v>2021</v>
      </c>
      <c r="H2607" s="4" t="s">
        <v>22</v>
      </c>
      <c r="I2607" s="4">
        <v>26250</v>
      </c>
      <c r="J2607" s="4" t="s">
        <v>35</v>
      </c>
      <c r="K2607" s="4" t="s">
        <v>77</v>
      </c>
      <c r="L2607" s="4" t="s">
        <v>56</v>
      </c>
      <c r="M2607" s="6" t="s">
        <v>25</v>
      </c>
      <c r="N2607" s="4" t="s">
        <v>58</v>
      </c>
      <c r="O2607" s="4" t="s">
        <v>27</v>
      </c>
      <c r="P2607" s="4" t="s">
        <v>40</v>
      </c>
      <c r="Q2607" s="4" t="s">
        <v>51</v>
      </c>
    </row>
    <row r="2608" spans="1:17" ht="14.25" customHeight="1" x14ac:dyDescent="0.35">
      <c r="A2608" s="4" t="s">
        <v>1890</v>
      </c>
      <c r="B2608" s="5">
        <v>45603</v>
      </c>
      <c r="C2608" s="4" t="s">
        <v>53</v>
      </c>
      <c r="D2608" s="4" t="s">
        <v>72</v>
      </c>
      <c r="E2608" s="4" t="s">
        <v>73</v>
      </c>
      <c r="F2608" s="4" t="s">
        <v>43</v>
      </c>
      <c r="G2608" s="4">
        <v>2019</v>
      </c>
      <c r="H2608" s="4" t="s">
        <v>65</v>
      </c>
      <c r="I2608" s="4">
        <v>21850</v>
      </c>
      <c r="J2608" s="4" t="s">
        <v>45</v>
      </c>
      <c r="K2608" s="4" t="s">
        <v>77</v>
      </c>
      <c r="L2608" s="4" t="s">
        <v>87</v>
      </c>
      <c r="M2608" s="6" t="s">
        <v>38</v>
      </c>
      <c r="N2608" s="4" t="s">
        <v>58</v>
      </c>
      <c r="O2608" s="4" t="s">
        <v>59</v>
      </c>
      <c r="P2608" s="4" t="s">
        <v>50</v>
      </c>
      <c r="Q2608" s="4" t="s">
        <v>51</v>
      </c>
    </row>
    <row r="2609" spans="1:17" ht="14.25" customHeight="1" x14ac:dyDescent="0.35">
      <c r="A2609" s="4" t="s">
        <v>1887</v>
      </c>
      <c r="B2609" s="5">
        <v>45602</v>
      </c>
      <c r="C2609" s="4" t="s">
        <v>18</v>
      </c>
      <c r="D2609" s="4" t="s">
        <v>32</v>
      </c>
      <c r="E2609" s="4" t="s">
        <v>63</v>
      </c>
      <c r="F2609" s="4" t="s">
        <v>64</v>
      </c>
      <c r="G2609" s="4">
        <v>2020</v>
      </c>
      <c r="H2609" s="4" t="s">
        <v>65</v>
      </c>
      <c r="I2609" s="4">
        <v>21825</v>
      </c>
      <c r="J2609" s="4" t="s">
        <v>55</v>
      </c>
      <c r="K2609" s="4" t="s">
        <v>18</v>
      </c>
      <c r="L2609" s="4" t="s">
        <v>87</v>
      </c>
      <c r="M2609" s="6" t="s">
        <v>25</v>
      </c>
      <c r="N2609" s="4">
        <v>8</v>
      </c>
      <c r="O2609" s="4" t="s">
        <v>27</v>
      </c>
      <c r="P2609" s="4" t="s">
        <v>40</v>
      </c>
      <c r="Q2609" s="4" t="s">
        <v>51</v>
      </c>
    </row>
    <row r="2610" spans="1:17" ht="14.25" customHeight="1" x14ac:dyDescent="0.35">
      <c r="A2610" s="4" t="s">
        <v>424</v>
      </c>
      <c r="B2610" s="5">
        <v>45315</v>
      </c>
      <c r="C2610" s="4" t="s">
        <v>53</v>
      </c>
      <c r="D2610" s="4" t="s">
        <v>84</v>
      </c>
      <c r="E2610" s="4" t="s">
        <v>79</v>
      </c>
      <c r="F2610" s="4" t="s">
        <v>69</v>
      </c>
      <c r="G2610" s="4">
        <v>2019</v>
      </c>
      <c r="H2610" s="4" t="s">
        <v>65</v>
      </c>
      <c r="I2610" s="4">
        <v>21250</v>
      </c>
      <c r="J2610" s="4" t="s">
        <v>55</v>
      </c>
      <c r="K2610" s="4" t="s">
        <v>42</v>
      </c>
      <c r="L2610" s="4" t="s">
        <v>87</v>
      </c>
      <c r="M2610" s="6" t="s">
        <v>25</v>
      </c>
      <c r="N2610" s="4">
        <v>8</v>
      </c>
      <c r="O2610" s="4" t="s">
        <v>39</v>
      </c>
      <c r="P2610" s="4" t="s">
        <v>50</v>
      </c>
      <c r="Q2610" s="4" t="s">
        <v>60</v>
      </c>
    </row>
    <row r="2611" spans="1:17" ht="14.25" customHeight="1" x14ac:dyDescent="0.35">
      <c r="A2611" s="4" t="s">
        <v>348</v>
      </c>
      <c r="B2611" s="5">
        <v>45519</v>
      </c>
      <c r="C2611" s="4" t="s">
        <v>76</v>
      </c>
      <c r="D2611" s="4" t="s">
        <v>19</v>
      </c>
      <c r="E2611" s="4" t="s">
        <v>20</v>
      </c>
      <c r="F2611" s="4" t="s">
        <v>69</v>
      </c>
      <c r="G2611" s="4">
        <v>2019</v>
      </c>
      <c r="H2611" s="4" t="s">
        <v>44</v>
      </c>
      <c r="I2611" s="4">
        <v>40500</v>
      </c>
      <c r="J2611" s="4" t="s">
        <v>23</v>
      </c>
      <c r="K2611" s="4" t="s">
        <v>77</v>
      </c>
      <c r="L2611" s="4" t="s">
        <v>37</v>
      </c>
      <c r="M2611" s="6" t="s">
        <v>38</v>
      </c>
      <c r="N2611" s="4" t="s">
        <v>49</v>
      </c>
      <c r="O2611" s="4" t="s">
        <v>59</v>
      </c>
      <c r="P2611" s="4" t="s">
        <v>28</v>
      </c>
      <c r="Q2611" s="4" t="s">
        <v>51</v>
      </c>
    </row>
    <row r="2612" spans="1:17" ht="14.25" customHeight="1" x14ac:dyDescent="0.35">
      <c r="A2612" s="4" t="s">
        <v>1566</v>
      </c>
      <c r="B2612" s="5">
        <v>45621</v>
      </c>
      <c r="C2612" s="4" t="s">
        <v>76</v>
      </c>
      <c r="D2612" s="4" t="s">
        <v>19</v>
      </c>
      <c r="E2612" s="4" t="s">
        <v>20</v>
      </c>
      <c r="F2612" s="4" t="s">
        <v>69</v>
      </c>
      <c r="G2612" s="4">
        <v>2022</v>
      </c>
      <c r="H2612" s="4" t="s">
        <v>34</v>
      </c>
      <c r="I2612" s="4">
        <v>36000</v>
      </c>
      <c r="J2612" s="4" t="s">
        <v>45</v>
      </c>
      <c r="K2612" s="4" t="s">
        <v>46</v>
      </c>
      <c r="L2612" s="4" t="s">
        <v>24</v>
      </c>
      <c r="M2612" s="6" t="s">
        <v>38</v>
      </c>
      <c r="N2612" s="4">
        <v>8</v>
      </c>
      <c r="O2612" s="4" t="s">
        <v>27</v>
      </c>
      <c r="P2612" s="4" t="s">
        <v>28</v>
      </c>
      <c r="Q2612" s="4" t="s">
        <v>51</v>
      </c>
    </row>
    <row r="2613" spans="1:17" ht="14.25" customHeight="1" x14ac:dyDescent="0.35">
      <c r="A2613" s="4" t="s">
        <v>1891</v>
      </c>
      <c r="B2613" s="5">
        <v>45531</v>
      </c>
      <c r="C2613" s="4" t="s">
        <v>31</v>
      </c>
      <c r="D2613" s="4" t="s">
        <v>84</v>
      </c>
      <c r="E2613" s="4" t="s">
        <v>86</v>
      </c>
      <c r="F2613" s="4" t="s">
        <v>81</v>
      </c>
      <c r="G2613" s="4">
        <v>2021</v>
      </c>
      <c r="H2613" s="4" t="s">
        <v>65</v>
      </c>
      <c r="I2613" s="4">
        <v>19500</v>
      </c>
      <c r="J2613" s="4" t="s">
        <v>55</v>
      </c>
      <c r="K2613" s="4" t="s">
        <v>36</v>
      </c>
      <c r="L2613" s="4" t="s">
        <v>24</v>
      </c>
      <c r="M2613" s="6" t="s">
        <v>57</v>
      </c>
      <c r="N2613" s="4" t="s">
        <v>67</v>
      </c>
      <c r="O2613" s="4" t="s">
        <v>39</v>
      </c>
      <c r="P2613" s="4" t="s">
        <v>28</v>
      </c>
      <c r="Q2613" s="4" t="s">
        <v>51</v>
      </c>
    </row>
    <row r="2614" spans="1:17" ht="14.25" customHeight="1" x14ac:dyDescent="0.35">
      <c r="A2614" s="4" t="s">
        <v>1320</v>
      </c>
      <c r="B2614" s="5">
        <v>45587</v>
      </c>
      <c r="C2614" s="4" t="s">
        <v>42</v>
      </c>
      <c r="D2614" s="4" t="s">
        <v>62</v>
      </c>
      <c r="E2614" s="4" t="s">
        <v>89</v>
      </c>
      <c r="F2614" s="4" t="s">
        <v>81</v>
      </c>
      <c r="G2614" s="4">
        <v>2019</v>
      </c>
      <c r="H2614" s="4" t="s">
        <v>54</v>
      </c>
      <c r="I2614" s="4">
        <v>15000</v>
      </c>
      <c r="J2614" s="4" t="s">
        <v>45</v>
      </c>
      <c r="K2614" s="4" t="s">
        <v>36</v>
      </c>
      <c r="L2614" s="4" t="s">
        <v>56</v>
      </c>
      <c r="M2614" s="6" t="s">
        <v>57</v>
      </c>
      <c r="N2614" s="4" t="s">
        <v>67</v>
      </c>
      <c r="O2614" s="4" t="s">
        <v>59</v>
      </c>
      <c r="P2614" s="4" t="s">
        <v>28</v>
      </c>
      <c r="Q2614" s="4" t="s">
        <v>70</v>
      </c>
    </row>
    <row r="2615" spans="1:17" ht="14.25" customHeight="1" x14ac:dyDescent="0.35">
      <c r="A2615" s="4" t="s">
        <v>1777</v>
      </c>
      <c r="B2615" s="5">
        <v>45519</v>
      </c>
      <c r="C2615" s="4" t="s">
        <v>31</v>
      </c>
      <c r="D2615" s="4" t="s">
        <v>32</v>
      </c>
      <c r="E2615" s="4" t="s">
        <v>20</v>
      </c>
      <c r="F2615" s="4" t="s">
        <v>81</v>
      </c>
      <c r="G2615" s="4">
        <v>2022</v>
      </c>
      <c r="H2615" s="4" t="s">
        <v>44</v>
      </c>
      <c r="I2615" s="4">
        <v>44000</v>
      </c>
      <c r="J2615" s="4" t="s">
        <v>35</v>
      </c>
      <c r="K2615" s="4" t="s">
        <v>42</v>
      </c>
      <c r="L2615" s="4" t="s">
        <v>24</v>
      </c>
      <c r="M2615" s="6" t="s">
        <v>48</v>
      </c>
      <c r="N2615" s="4" t="s">
        <v>58</v>
      </c>
      <c r="O2615" s="4" t="s">
        <v>59</v>
      </c>
      <c r="P2615" s="4" t="s">
        <v>28</v>
      </c>
      <c r="Q2615" s="4" t="s">
        <v>51</v>
      </c>
    </row>
    <row r="2616" spans="1:17" ht="14.25" customHeight="1" x14ac:dyDescent="0.35">
      <c r="A2616" s="4" t="s">
        <v>187</v>
      </c>
      <c r="B2616" s="5">
        <v>45631</v>
      </c>
      <c r="C2616" s="4" t="s">
        <v>31</v>
      </c>
      <c r="D2616" s="4" t="s">
        <v>62</v>
      </c>
      <c r="E2616" s="4" t="s">
        <v>33</v>
      </c>
      <c r="F2616" s="4" t="s">
        <v>21</v>
      </c>
      <c r="G2616" s="4">
        <v>2018</v>
      </c>
      <c r="H2616" s="4" t="s">
        <v>54</v>
      </c>
      <c r="I2616" s="4">
        <v>17580</v>
      </c>
      <c r="J2616" s="4" t="s">
        <v>35</v>
      </c>
      <c r="K2616" s="4" t="s">
        <v>77</v>
      </c>
      <c r="L2616" s="4" t="s">
        <v>87</v>
      </c>
      <c r="M2616" s="6" t="s">
        <v>38</v>
      </c>
      <c r="N2616" s="4">
        <v>8</v>
      </c>
      <c r="O2616" s="4" t="s">
        <v>39</v>
      </c>
      <c r="P2616" s="4" t="s">
        <v>50</v>
      </c>
      <c r="Q2616" s="4" t="s">
        <v>51</v>
      </c>
    </row>
    <row r="2617" spans="1:17" ht="14.25" customHeight="1" x14ac:dyDescent="0.35">
      <c r="A2617" s="4" t="s">
        <v>1892</v>
      </c>
      <c r="B2617" s="5">
        <v>45452</v>
      </c>
      <c r="C2617" s="4" t="s">
        <v>42</v>
      </c>
      <c r="D2617" s="4" t="s">
        <v>84</v>
      </c>
      <c r="E2617" s="4" t="s">
        <v>20</v>
      </c>
      <c r="F2617" s="4" t="s">
        <v>21</v>
      </c>
      <c r="G2617" s="4">
        <v>2022</v>
      </c>
      <c r="H2617" s="4" t="s">
        <v>54</v>
      </c>
      <c r="I2617" s="4">
        <v>17560</v>
      </c>
      <c r="J2617" s="4" t="s">
        <v>35</v>
      </c>
      <c r="K2617" s="4" t="s">
        <v>46</v>
      </c>
      <c r="L2617" s="4" t="s">
        <v>24</v>
      </c>
      <c r="M2617" s="6" t="s">
        <v>48</v>
      </c>
      <c r="N2617" s="4">
        <v>8</v>
      </c>
      <c r="O2617" s="4" t="s">
        <v>82</v>
      </c>
      <c r="P2617" s="4" t="s">
        <v>40</v>
      </c>
      <c r="Q2617" s="4" t="s">
        <v>51</v>
      </c>
    </row>
    <row r="2618" spans="1:17" ht="14.25" customHeight="1" x14ac:dyDescent="0.35">
      <c r="A2618" s="4" t="s">
        <v>1893</v>
      </c>
      <c r="B2618" s="7">
        <v>45471</v>
      </c>
      <c r="C2618" s="4" t="s">
        <v>31</v>
      </c>
      <c r="D2618" s="4" t="s">
        <v>72</v>
      </c>
      <c r="E2618" s="4" t="s">
        <v>20</v>
      </c>
      <c r="F2618" s="4" t="s">
        <v>69</v>
      </c>
      <c r="G2618" s="4">
        <v>2018</v>
      </c>
      <c r="H2618" s="4" t="s">
        <v>22</v>
      </c>
      <c r="I2618" s="4">
        <v>26310</v>
      </c>
      <c r="J2618" s="4" t="s">
        <v>66</v>
      </c>
      <c r="K2618" s="4" t="s">
        <v>42</v>
      </c>
      <c r="L2618" s="4" t="s">
        <v>87</v>
      </c>
      <c r="M2618" s="6" t="s">
        <v>38</v>
      </c>
      <c r="N2618" s="4" t="s">
        <v>58</v>
      </c>
      <c r="O2618" s="4" t="s">
        <v>27</v>
      </c>
      <c r="P2618" s="4" t="s">
        <v>28</v>
      </c>
      <c r="Q2618" s="4" t="s">
        <v>51</v>
      </c>
    </row>
    <row r="2619" spans="1:17" ht="14.25" customHeight="1" x14ac:dyDescent="0.35">
      <c r="A2619" s="4" t="s">
        <v>1894</v>
      </c>
      <c r="B2619" s="7">
        <v>45529</v>
      </c>
      <c r="C2619" s="4" t="s">
        <v>42</v>
      </c>
      <c r="D2619" s="4" t="s">
        <v>72</v>
      </c>
      <c r="E2619" s="4" t="s">
        <v>63</v>
      </c>
      <c r="F2619" s="4" t="s">
        <v>43</v>
      </c>
      <c r="G2619" s="4">
        <v>2018</v>
      </c>
      <c r="H2619" s="4" t="s">
        <v>44</v>
      </c>
      <c r="I2619" s="4">
        <v>43800</v>
      </c>
      <c r="J2619" s="4" t="s">
        <v>66</v>
      </c>
      <c r="K2619" s="4" t="s">
        <v>36</v>
      </c>
      <c r="L2619" s="4" t="s">
        <v>47</v>
      </c>
      <c r="M2619" s="6" t="s">
        <v>25</v>
      </c>
      <c r="N2619" s="4" t="s">
        <v>26</v>
      </c>
      <c r="O2619" s="4" t="s">
        <v>74</v>
      </c>
      <c r="P2619" s="4" t="s">
        <v>28</v>
      </c>
      <c r="Q2619" s="4" t="s">
        <v>51</v>
      </c>
    </row>
    <row r="2620" spans="1:17" ht="14.25" customHeight="1" x14ac:dyDescent="0.35">
      <c r="A2620" s="4" t="s">
        <v>952</v>
      </c>
      <c r="B2620" s="7">
        <v>45497</v>
      </c>
      <c r="C2620" s="4" t="s">
        <v>53</v>
      </c>
      <c r="D2620" s="4" t="s">
        <v>62</v>
      </c>
      <c r="E2620" s="4" t="s">
        <v>20</v>
      </c>
      <c r="F2620" s="4" t="s">
        <v>43</v>
      </c>
      <c r="G2620" s="4">
        <v>2018</v>
      </c>
      <c r="H2620" s="4" t="s">
        <v>54</v>
      </c>
      <c r="I2620" s="4">
        <v>17500</v>
      </c>
      <c r="J2620" s="4" t="s">
        <v>66</v>
      </c>
      <c r="K2620" s="4" t="s">
        <v>42</v>
      </c>
      <c r="L2620" s="4" t="s">
        <v>56</v>
      </c>
      <c r="M2620" s="6" t="s">
        <v>57</v>
      </c>
      <c r="N2620" s="4" t="s">
        <v>67</v>
      </c>
      <c r="O2620" s="4" t="s">
        <v>59</v>
      </c>
      <c r="P2620" s="4" t="s">
        <v>28</v>
      </c>
      <c r="Q2620" s="4" t="s">
        <v>29</v>
      </c>
    </row>
    <row r="2621" spans="1:17" ht="14.25" customHeight="1" x14ac:dyDescent="0.35">
      <c r="A2621" s="4" t="s">
        <v>1895</v>
      </c>
      <c r="B2621" s="7">
        <v>45343</v>
      </c>
      <c r="C2621" s="4" t="s">
        <v>76</v>
      </c>
      <c r="D2621" s="4" t="s">
        <v>84</v>
      </c>
      <c r="E2621" s="4" t="s">
        <v>73</v>
      </c>
      <c r="F2621" s="4" t="s">
        <v>69</v>
      </c>
      <c r="G2621" s="4">
        <v>2018</v>
      </c>
      <c r="H2621" s="4" t="s">
        <v>44</v>
      </c>
      <c r="I2621" s="4">
        <v>43700</v>
      </c>
      <c r="J2621" s="4" t="s">
        <v>45</v>
      </c>
      <c r="K2621" s="4" t="s">
        <v>18</v>
      </c>
      <c r="L2621" s="4" t="s">
        <v>87</v>
      </c>
      <c r="M2621" s="6" t="s">
        <v>25</v>
      </c>
      <c r="N2621" s="4" t="s">
        <v>58</v>
      </c>
      <c r="O2621" s="4" t="s">
        <v>59</v>
      </c>
      <c r="P2621" s="4" t="s">
        <v>40</v>
      </c>
      <c r="Q2621" s="4" t="s">
        <v>51</v>
      </c>
    </row>
    <row r="2622" spans="1:17" ht="14.25" customHeight="1" x14ac:dyDescent="0.35">
      <c r="A2622" s="4" t="s">
        <v>1896</v>
      </c>
      <c r="B2622" s="7">
        <v>45368</v>
      </c>
      <c r="C2622" s="4" t="s">
        <v>76</v>
      </c>
      <c r="D2622" s="4" t="s">
        <v>84</v>
      </c>
      <c r="E2622" s="4" t="s">
        <v>63</v>
      </c>
      <c r="F2622" s="4" t="s">
        <v>90</v>
      </c>
      <c r="G2622" s="4">
        <v>2021</v>
      </c>
      <c r="H2622" s="4" t="s">
        <v>65</v>
      </c>
      <c r="I2622" s="4">
        <v>21825</v>
      </c>
      <c r="J2622" s="4" t="s">
        <v>35</v>
      </c>
      <c r="K2622" s="4" t="s">
        <v>18</v>
      </c>
      <c r="L2622" s="4" t="s">
        <v>87</v>
      </c>
      <c r="M2622" s="6" t="s">
        <v>25</v>
      </c>
      <c r="N2622" s="4" t="s">
        <v>26</v>
      </c>
      <c r="O2622" s="4" t="s">
        <v>27</v>
      </c>
      <c r="P2622" s="4" t="s">
        <v>50</v>
      </c>
      <c r="Q2622" s="4" t="s">
        <v>51</v>
      </c>
    </row>
    <row r="2623" spans="1:17" ht="14.25" customHeight="1" x14ac:dyDescent="0.35">
      <c r="A2623" s="4" t="s">
        <v>1897</v>
      </c>
      <c r="B2623" s="7">
        <v>45294</v>
      </c>
      <c r="C2623" s="4" t="s">
        <v>18</v>
      </c>
      <c r="D2623" s="4" t="s">
        <v>32</v>
      </c>
      <c r="E2623" s="4" t="s">
        <v>79</v>
      </c>
      <c r="F2623" s="4" t="s">
        <v>64</v>
      </c>
      <c r="G2623" s="4">
        <v>2019</v>
      </c>
      <c r="H2623" s="4" t="s">
        <v>22</v>
      </c>
      <c r="I2623" s="4">
        <v>25500</v>
      </c>
      <c r="J2623" s="4" t="s">
        <v>66</v>
      </c>
      <c r="K2623" s="4" t="s">
        <v>36</v>
      </c>
      <c r="L2623" s="4" t="s">
        <v>24</v>
      </c>
      <c r="M2623" s="6" t="s">
        <v>57</v>
      </c>
      <c r="N2623" s="4" t="s">
        <v>26</v>
      </c>
      <c r="O2623" s="4" t="s">
        <v>82</v>
      </c>
      <c r="P2623" s="4" t="s">
        <v>40</v>
      </c>
      <c r="Q2623" s="4" t="s">
        <v>29</v>
      </c>
    </row>
    <row r="2624" spans="1:17" ht="14.25" customHeight="1" x14ac:dyDescent="0.35">
      <c r="A2624" s="4" t="s">
        <v>513</v>
      </c>
      <c r="B2624" s="7">
        <v>45355</v>
      </c>
      <c r="C2624" s="4" t="s">
        <v>18</v>
      </c>
      <c r="D2624" s="4" t="s">
        <v>72</v>
      </c>
      <c r="E2624" s="4" t="s">
        <v>20</v>
      </c>
      <c r="F2624" s="4" t="s">
        <v>43</v>
      </c>
      <c r="G2624" s="4">
        <v>2019</v>
      </c>
      <c r="H2624" s="4" t="s">
        <v>34</v>
      </c>
      <c r="I2624" s="4">
        <v>36450</v>
      </c>
      <c r="J2624" s="4" t="s">
        <v>55</v>
      </c>
      <c r="K2624" s="4" t="s">
        <v>77</v>
      </c>
      <c r="L2624" s="4" t="s">
        <v>37</v>
      </c>
      <c r="M2624" s="6" t="s">
        <v>57</v>
      </c>
      <c r="N2624" s="4" t="s">
        <v>58</v>
      </c>
      <c r="O2624" s="4" t="s">
        <v>82</v>
      </c>
      <c r="P2624" s="4" t="s">
        <v>50</v>
      </c>
      <c r="Q2624" s="4" t="s">
        <v>60</v>
      </c>
    </row>
    <row r="2625" spans="1:17" ht="14.25" customHeight="1" x14ac:dyDescent="0.35">
      <c r="A2625" s="4" t="s">
        <v>1898</v>
      </c>
      <c r="B2625" s="7">
        <v>45595</v>
      </c>
      <c r="C2625" s="4" t="s">
        <v>53</v>
      </c>
      <c r="D2625" s="4" t="s">
        <v>84</v>
      </c>
      <c r="E2625" s="4" t="s">
        <v>20</v>
      </c>
      <c r="F2625" s="4" t="s">
        <v>43</v>
      </c>
      <c r="G2625" s="4">
        <v>2018</v>
      </c>
      <c r="H2625" s="4" t="s">
        <v>54</v>
      </c>
      <c r="I2625" s="4">
        <v>16000</v>
      </c>
      <c r="J2625" s="4" t="s">
        <v>35</v>
      </c>
      <c r="K2625" s="4" t="s">
        <v>46</v>
      </c>
      <c r="L2625" s="4" t="s">
        <v>56</v>
      </c>
      <c r="M2625" s="6" t="s">
        <v>38</v>
      </c>
      <c r="N2625" s="4" t="s">
        <v>49</v>
      </c>
      <c r="O2625" s="4" t="s">
        <v>39</v>
      </c>
      <c r="P2625" s="4" t="s">
        <v>28</v>
      </c>
      <c r="Q2625" s="4" t="s">
        <v>51</v>
      </c>
    </row>
    <row r="2626" spans="1:17" ht="14.25" customHeight="1" x14ac:dyDescent="0.35">
      <c r="A2626" s="4" t="s">
        <v>744</v>
      </c>
      <c r="B2626" s="7">
        <v>45589</v>
      </c>
      <c r="C2626" s="4" t="s">
        <v>42</v>
      </c>
      <c r="D2626" s="4" t="s">
        <v>62</v>
      </c>
      <c r="E2626" s="4" t="s">
        <v>86</v>
      </c>
      <c r="F2626" s="4" t="s">
        <v>43</v>
      </c>
      <c r="G2626" s="4">
        <v>2019</v>
      </c>
      <c r="H2626" s="4" t="s">
        <v>22</v>
      </c>
      <c r="I2626" s="4">
        <v>23400</v>
      </c>
      <c r="J2626" s="4" t="s">
        <v>55</v>
      </c>
      <c r="K2626" s="4" t="s">
        <v>36</v>
      </c>
      <c r="L2626" s="4" t="s">
        <v>24</v>
      </c>
      <c r="M2626" s="6" t="s">
        <v>57</v>
      </c>
      <c r="N2626" s="4" t="s">
        <v>26</v>
      </c>
      <c r="O2626" s="4" t="s">
        <v>74</v>
      </c>
      <c r="P2626" s="4" t="s">
        <v>28</v>
      </c>
      <c r="Q2626" s="4" t="s">
        <v>60</v>
      </c>
    </row>
    <row r="2627" spans="1:17" ht="14.25" customHeight="1" x14ac:dyDescent="0.35">
      <c r="A2627" s="4" t="s">
        <v>1899</v>
      </c>
      <c r="B2627" s="7">
        <v>45595</v>
      </c>
      <c r="C2627" s="4" t="s">
        <v>76</v>
      </c>
      <c r="D2627" s="4" t="s">
        <v>72</v>
      </c>
      <c r="E2627" s="4" t="s">
        <v>89</v>
      </c>
      <c r="F2627" s="4" t="s">
        <v>43</v>
      </c>
      <c r="G2627" s="4">
        <v>2018</v>
      </c>
      <c r="H2627" s="4" t="s">
        <v>22</v>
      </c>
      <c r="I2627" s="4">
        <v>22500</v>
      </c>
      <c r="J2627" s="4" t="s">
        <v>66</v>
      </c>
      <c r="K2627" s="4" t="s">
        <v>18</v>
      </c>
      <c r="L2627" s="4" t="s">
        <v>56</v>
      </c>
      <c r="M2627" s="6" t="s">
        <v>48</v>
      </c>
      <c r="N2627" s="4" t="s">
        <v>67</v>
      </c>
      <c r="O2627" s="4" t="s">
        <v>59</v>
      </c>
      <c r="P2627" s="4" t="s">
        <v>28</v>
      </c>
      <c r="Q2627" s="4" t="s">
        <v>60</v>
      </c>
    </row>
    <row r="2628" spans="1:17" ht="14.25" customHeight="1" x14ac:dyDescent="0.35">
      <c r="A2628" s="4" t="s">
        <v>1900</v>
      </c>
      <c r="B2628" s="7">
        <v>45519</v>
      </c>
      <c r="C2628" s="4" t="s">
        <v>18</v>
      </c>
      <c r="D2628" s="4" t="s">
        <v>19</v>
      </c>
      <c r="E2628" s="4" t="s">
        <v>20</v>
      </c>
      <c r="F2628" s="4" t="s">
        <v>69</v>
      </c>
      <c r="G2628" s="4">
        <v>2019</v>
      </c>
      <c r="H2628" s="4" t="s">
        <v>22</v>
      </c>
      <c r="I2628" s="4">
        <v>26400</v>
      </c>
      <c r="J2628" s="4" t="s">
        <v>66</v>
      </c>
      <c r="K2628" s="4" t="s">
        <v>18</v>
      </c>
      <c r="L2628" s="4" t="s">
        <v>56</v>
      </c>
      <c r="M2628" s="6" t="s">
        <v>57</v>
      </c>
      <c r="N2628" s="4" t="s">
        <v>26</v>
      </c>
      <c r="O2628" s="4" t="s">
        <v>27</v>
      </c>
      <c r="P2628" s="4" t="s">
        <v>28</v>
      </c>
      <c r="Q2628" s="4" t="s">
        <v>51</v>
      </c>
    </row>
    <row r="2629" spans="1:17" ht="14.25" customHeight="1" x14ac:dyDescent="0.35">
      <c r="A2629" s="4" t="s">
        <v>1901</v>
      </c>
      <c r="B2629" s="7">
        <v>45367</v>
      </c>
      <c r="C2629" s="4" t="s">
        <v>53</v>
      </c>
      <c r="D2629" s="4" t="s">
        <v>84</v>
      </c>
      <c r="E2629" s="4" t="s">
        <v>33</v>
      </c>
      <c r="F2629" s="4" t="s">
        <v>81</v>
      </c>
      <c r="G2629" s="4">
        <v>2022</v>
      </c>
      <c r="H2629" s="4" t="s">
        <v>22</v>
      </c>
      <c r="I2629" s="4">
        <v>26370</v>
      </c>
      <c r="J2629" s="4" t="s">
        <v>45</v>
      </c>
      <c r="K2629" s="4" t="s">
        <v>36</v>
      </c>
      <c r="L2629" s="4" t="s">
        <v>24</v>
      </c>
      <c r="M2629" s="6" t="s">
        <v>25</v>
      </c>
      <c r="N2629" s="4" t="s">
        <v>67</v>
      </c>
      <c r="O2629" s="4" t="s">
        <v>74</v>
      </c>
      <c r="P2629" s="4" t="s">
        <v>28</v>
      </c>
      <c r="Q2629" s="4" t="s">
        <v>29</v>
      </c>
    </row>
    <row r="2630" spans="1:17" ht="14.25" customHeight="1" x14ac:dyDescent="0.35">
      <c r="A2630" s="4" t="s">
        <v>1902</v>
      </c>
      <c r="B2630" s="5">
        <v>45342</v>
      </c>
      <c r="C2630" s="4" t="s">
        <v>53</v>
      </c>
      <c r="D2630" s="4" t="s">
        <v>72</v>
      </c>
      <c r="E2630" s="4" t="s">
        <v>20</v>
      </c>
      <c r="F2630" s="4" t="s">
        <v>81</v>
      </c>
      <c r="G2630" s="4">
        <v>2021</v>
      </c>
      <c r="H2630" s="4" t="s">
        <v>65</v>
      </c>
      <c r="I2630" s="4">
        <v>21950</v>
      </c>
      <c r="J2630" s="4" t="s">
        <v>45</v>
      </c>
      <c r="K2630" s="4" t="s">
        <v>77</v>
      </c>
      <c r="L2630" s="4" t="s">
        <v>56</v>
      </c>
      <c r="M2630" s="6" t="s">
        <v>25</v>
      </c>
      <c r="N2630" s="4" t="s">
        <v>67</v>
      </c>
      <c r="O2630" s="4" t="s">
        <v>39</v>
      </c>
      <c r="P2630" s="4" t="s">
        <v>50</v>
      </c>
      <c r="Q2630" s="4" t="s">
        <v>70</v>
      </c>
    </row>
    <row r="2631" spans="1:17" ht="14.25" customHeight="1" x14ac:dyDescent="0.35">
      <c r="A2631" s="4" t="s">
        <v>1903</v>
      </c>
      <c r="B2631" s="5">
        <v>45492</v>
      </c>
      <c r="C2631" s="4" t="s">
        <v>18</v>
      </c>
      <c r="D2631" s="4" t="s">
        <v>62</v>
      </c>
      <c r="E2631" s="4" t="s">
        <v>20</v>
      </c>
      <c r="F2631" s="4" t="s">
        <v>64</v>
      </c>
      <c r="G2631" s="4">
        <v>2020</v>
      </c>
      <c r="H2631" s="4" t="s">
        <v>44</v>
      </c>
      <c r="I2631" s="4">
        <v>43850</v>
      </c>
      <c r="J2631" s="4" t="s">
        <v>55</v>
      </c>
      <c r="K2631" s="4" t="s">
        <v>46</v>
      </c>
      <c r="L2631" s="4" t="s">
        <v>37</v>
      </c>
      <c r="M2631" s="6" t="s">
        <v>38</v>
      </c>
      <c r="N2631" s="4" t="s">
        <v>49</v>
      </c>
      <c r="O2631" s="4" t="s">
        <v>59</v>
      </c>
      <c r="P2631" s="4" t="s">
        <v>40</v>
      </c>
      <c r="Q2631" s="4" t="s">
        <v>51</v>
      </c>
    </row>
    <row r="2632" spans="1:17" ht="14.25" customHeight="1" x14ac:dyDescent="0.35">
      <c r="A2632" s="4" t="s">
        <v>1273</v>
      </c>
      <c r="B2632" s="5">
        <v>45448</v>
      </c>
      <c r="C2632" s="4" t="s">
        <v>31</v>
      </c>
      <c r="D2632" s="4" t="s">
        <v>72</v>
      </c>
      <c r="E2632" s="4" t="s">
        <v>63</v>
      </c>
      <c r="F2632" s="4" t="s">
        <v>64</v>
      </c>
      <c r="G2632" s="4">
        <v>2018</v>
      </c>
      <c r="H2632" s="4" t="s">
        <v>34</v>
      </c>
      <c r="I2632" s="4">
        <v>39420</v>
      </c>
      <c r="J2632" s="4" t="s">
        <v>55</v>
      </c>
      <c r="K2632" s="4" t="s">
        <v>18</v>
      </c>
      <c r="L2632" s="4" t="s">
        <v>56</v>
      </c>
      <c r="M2632" s="6" t="s">
        <v>25</v>
      </c>
      <c r="N2632" s="4" t="s">
        <v>26</v>
      </c>
      <c r="O2632" s="4" t="s">
        <v>74</v>
      </c>
      <c r="P2632" s="4" t="s">
        <v>28</v>
      </c>
      <c r="Q2632" s="4" t="s">
        <v>51</v>
      </c>
    </row>
    <row r="2633" spans="1:17" ht="14.25" customHeight="1" x14ac:dyDescent="0.35">
      <c r="A2633" s="4" t="s">
        <v>1904</v>
      </c>
      <c r="B2633" s="5">
        <v>45544</v>
      </c>
      <c r="C2633" s="4" t="s">
        <v>42</v>
      </c>
      <c r="D2633" s="4" t="s">
        <v>62</v>
      </c>
      <c r="E2633" s="4" t="s">
        <v>20</v>
      </c>
      <c r="F2633" s="4" t="s">
        <v>43</v>
      </c>
      <c r="G2633" s="4">
        <v>2022</v>
      </c>
      <c r="H2633" s="4" t="s">
        <v>34</v>
      </c>
      <c r="I2633" s="4">
        <v>39375</v>
      </c>
      <c r="J2633" s="4" t="s">
        <v>55</v>
      </c>
      <c r="K2633" s="4" t="s">
        <v>36</v>
      </c>
      <c r="L2633" s="4" t="s">
        <v>47</v>
      </c>
      <c r="M2633" s="6" t="s">
        <v>48</v>
      </c>
      <c r="N2633" s="4" t="s">
        <v>58</v>
      </c>
      <c r="O2633" s="4" t="s">
        <v>39</v>
      </c>
      <c r="P2633" s="4" t="s">
        <v>28</v>
      </c>
      <c r="Q2633" s="4" t="s">
        <v>29</v>
      </c>
    </row>
    <row r="2634" spans="1:17" ht="14.25" customHeight="1" x14ac:dyDescent="0.35">
      <c r="A2634" s="4" t="s">
        <v>411</v>
      </c>
      <c r="B2634" s="5">
        <v>45478</v>
      </c>
      <c r="C2634" s="4" t="s">
        <v>42</v>
      </c>
      <c r="D2634" s="4" t="s">
        <v>62</v>
      </c>
      <c r="E2634" s="4" t="s">
        <v>73</v>
      </c>
      <c r="F2634" s="4" t="s">
        <v>81</v>
      </c>
      <c r="G2634" s="4">
        <v>2022</v>
      </c>
      <c r="H2634" s="4" t="s">
        <v>44</v>
      </c>
      <c r="I2634" s="4">
        <v>43700</v>
      </c>
      <c r="J2634" s="4" t="s">
        <v>55</v>
      </c>
      <c r="K2634" s="4" t="s">
        <v>77</v>
      </c>
      <c r="L2634" s="4" t="s">
        <v>24</v>
      </c>
      <c r="M2634" s="6" t="s">
        <v>38</v>
      </c>
      <c r="N2634" s="4" t="s">
        <v>26</v>
      </c>
      <c r="O2634" s="4" t="s">
        <v>74</v>
      </c>
      <c r="P2634" s="4" t="s">
        <v>28</v>
      </c>
      <c r="Q2634" s="4" t="s">
        <v>60</v>
      </c>
    </row>
    <row r="2635" spans="1:17" ht="14.25" customHeight="1" x14ac:dyDescent="0.35">
      <c r="A2635" s="4" t="s">
        <v>1905</v>
      </c>
      <c r="B2635" s="5">
        <v>45595</v>
      </c>
      <c r="C2635" s="4" t="s">
        <v>31</v>
      </c>
      <c r="D2635" s="4" t="s">
        <v>19</v>
      </c>
      <c r="E2635" s="4" t="s">
        <v>63</v>
      </c>
      <c r="F2635" s="4" t="s">
        <v>69</v>
      </c>
      <c r="G2635" s="4">
        <v>2021</v>
      </c>
      <c r="H2635" s="4" t="s">
        <v>34</v>
      </c>
      <c r="I2635" s="4">
        <v>39285</v>
      </c>
      <c r="J2635" s="4" t="s">
        <v>45</v>
      </c>
      <c r="K2635" s="4" t="s">
        <v>18</v>
      </c>
      <c r="L2635" s="4" t="s">
        <v>47</v>
      </c>
      <c r="M2635" s="6" t="s">
        <v>57</v>
      </c>
      <c r="N2635" s="4">
        <v>8</v>
      </c>
      <c r="O2635" s="4" t="s">
        <v>59</v>
      </c>
      <c r="P2635" s="4" t="s">
        <v>40</v>
      </c>
      <c r="Q2635" s="4" t="s">
        <v>70</v>
      </c>
    </row>
    <row r="2636" spans="1:17" ht="14.25" customHeight="1" x14ac:dyDescent="0.35">
      <c r="A2636" s="4" t="s">
        <v>1906</v>
      </c>
      <c r="B2636" s="5">
        <v>45576</v>
      </c>
      <c r="C2636" s="4" t="s">
        <v>76</v>
      </c>
      <c r="D2636" s="4" t="s">
        <v>32</v>
      </c>
      <c r="E2636" s="4" t="s">
        <v>79</v>
      </c>
      <c r="F2636" s="4" t="s">
        <v>69</v>
      </c>
      <c r="G2636" s="4">
        <v>2021</v>
      </c>
      <c r="H2636" s="4" t="s">
        <v>22</v>
      </c>
      <c r="I2636" s="4">
        <v>25500</v>
      </c>
      <c r="J2636" s="4" t="s">
        <v>23</v>
      </c>
      <c r="K2636" s="4" t="s">
        <v>46</v>
      </c>
      <c r="L2636" s="4" t="s">
        <v>87</v>
      </c>
      <c r="M2636" s="6" t="s">
        <v>57</v>
      </c>
      <c r="N2636" s="4">
        <v>8</v>
      </c>
      <c r="O2636" s="4" t="s">
        <v>82</v>
      </c>
      <c r="P2636" s="4" t="s">
        <v>50</v>
      </c>
      <c r="Q2636" s="4" t="s">
        <v>29</v>
      </c>
    </row>
    <row r="2637" spans="1:17" ht="14.25" customHeight="1" x14ac:dyDescent="0.35">
      <c r="A2637" s="4" t="s">
        <v>728</v>
      </c>
      <c r="B2637" s="5">
        <v>45527</v>
      </c>
      <c r="C2637" s="4" t="s">
        <v>18</v>
      </c>
      <c r="D2637" s="4" t="s">
        <v>84</v>
      </c>
      <c r="E2637" s="4" t="s">
        <v>20</v>
      </c>
      <c r="F2637" s="4" t="s">
        <v>64</v>
      </c>
      <c r="G2637" s="4">
        <v>2018</v>
      </c>
      <c r="H2637" s="4" t="s">
        <v>65</v>
      </c>
      <c r="I2637" s="4">
        <v>20250</v>
      </c>
      <c r="J2637" s="4" t="s">
        <v>45</v>
      </c>
      <c r="K2637" s="4" t="s">
        <v>18</v>
      </c>
      <c r="L2637" s="4" t="s">
        <v>24</v>
      </c>
      <c r="M2637" s="6" t="s">
        <v>57</v>
      </c>
      <c r="N2637" s="4">
        <v>8</v>
      </c>
      <c r="O2637" s="4" t="s">
        <v>39</v>
      </c>
      <c r="P2637" s="4" t="s">
        <v>40</v>
      </c>
      <c r="Q2637" s="4" t="s">
        <v>51</v>
      </c>
    </row>
    <row r="2638" spans="1:17" ht="14.25" customHeight="1" x14ac:dyDescent="0.35">
      <c r="A2638" s="4" t="s">
        <v>1907</v>
      </c>
      <c r="B2638" s="5">
        <v>45311</v>
      </c>
      <c r="C2638" s="4" t="s">
        <v>42</v>
      </c>
      <c r="D2638" s="4" t="s">
        <v>62</v>
      </c>
      <c r="E2638" s="4" t="s">
        <v>20</v>
      </c>
      <c r="F2638" s="4" t="s">
        <v>69</v>
      </c>
      <c r="G2638" s="4">
        <v>2018</v>
      </c>
      <c r="H2638" s="4" t="s">
        <v>22</v>
      </c>
      <c r="I2638" s="4">
        <v>24000</v>
      </c>
      <c r="J2638" s="4" t="s">
        <v>45</v>
      </c>
      <c r="K2638" s="4" t="s">
        <v>42</v>
      </c>
      <c r="L2638" s="4" t="s">
        <v>37</v>
      </c>
      <c r="M2638" s="6" t="s">
        <v>25</v>
      </c>
      <c r="N2638" s="4" t="s">
        <v>58</v>
      </c>
      <c r="O2638" s="4" t="s">
        <v>27</v>
      </c>
      <c r="P2638" s="4" t="s">
        <v>50</v>
      </c>
      <c r="Q2638" s="4" t="s">
        <v>51</v>
      </c>
    </row>
    <row r="2639" spans="1:17" ht="14.25" customHeight="1" x14ac:dyDescent="0.35">
      <c r="A2639" s="4" t="s">
        <v>1167</v>
      </c>
      <c r="B2639" s="5">
        <v>45512</v>
      </c>
      <c r="C2639" s="4" t="s">
        <v>42</v>
      </c>
      <c r="D2639" s="4" t="s">
        <v>19</v>
      </c>
      <c r="E2639" s="4" t="s">
        <v>86</v>
      </c>
      <c r="F2639" s="4" t="s">
        <v>64</v>
      </c>
      <c r="G2639" s="4">
        <v>2022</v>
      </c>
      <c r="H2639" s="4" t="s">
        <v>22</v>
      </c>
      <c r="I2639" s="4">
        <v>23400</v>
      </c>
      <c r="J2639" s="4" t="s">
        <v>55</v>
      </c>
      <c r="K2639" s="4" t="s">
        <v>18</v>
      </c>
      <c r="L2639" s="4" t="s">
        <v>37</v>
      </c>
      <c r="M2639" s="6" t="s">
        <v>25</v>
      </c>
      <c r="N2639" s="4">
        <v>8</v>
      </c>
      <c r="O2639" s="4" t="s">
        <v>39</v>
      </c>
      <c r="P2639" s="4" t="s">
        <v>28</v>
      </c>
      <c r="Q2639" s="4" t="s">
        <v>70</v>
      </c>
    </row>
    <row r="2640" spans="1:17" ht="14.25" customHeight="1" x14ac:dyDescent="0.35">
      <c r="A2640" s="4" t="s">
        <v>139</v>
      </c>
      <c r="B2640" s="5">
        <v>45620</v>
      </c>
      <c r="C2640" s="4" t="s">
        <v>76</v>
      </c>
      <c r="D2640" s="4" t="s">
        <v>19</v>
      </c>
      <c r="E2640" s="4" t="s">
        <v>89</v>
      </c>
      <c r="F2640" s="4" t="s">
        <v>81</v>
      </c>
      <c r="G2640" s="4">
        <v>2022</v>
      </c>
      <c r="H2640" s="4" t="s">
        <v>65</v>
      </c>
      <c r="I2640" s="4">
        <v>18750</v>
      </c>
      <c r="J2640" s="4" t="s">
        <v>23</v>
      </c>
      <c r="K2640" s="4" t="s">
        <v>36</v>
      </c>
      <c r="L2640" s="4" t="s">
        <v>24</v>
      </c>
      <c r="M2640" s="6" t="s">
        <v>38</v>
      </c>
      <c r="N2640" s="4" t="s">
        <v>58</v>
      </c>
      <c r="O2640" s="4" t="s">
        <v>59</v>
      </c>
      <c r="P2640" s="4" t="s">
        <v>28</v>
      </c>
      <c r="Q2640" s="4" t="s">
        <v>60</v>
      </c>
    </row>
    <row r="2641" spans="1:17" ht="14.25" customHeight="1" x14ac:dyDescent="0.35">
      <c r="A2641" s="4" t="s">
        <v>1908</v>
      </c>
      <c r="B2641" s="5">
        <v>45474</v>
      </c>
      <c r="C2641" s="4" t="s">
        <v>31</v>
      </c>
      <c r="D2641" s="4" t="s">
        <v>19</v>
      </c>
      <c r="E2641" s="4" t="s">
        <v>20</v>
      </c>
      <c r="F2641" s="4" t="s">
        <v>81</v>
      </c>
      <c r="G2641" s="4">
        <v>2021</v>
      </c>
      <c r="H2641" s="4" t="s">
        <v>54</v>
      </c>
      <c r="I2641" s="4">
        <v>17600</v>
      </c>
      <c r="J2641" s="4" t="s">
        <v>45</v>
      </c>
      <c r="K2641" s="4" t="s">
        <v>18</v>
      </c>
      <c r="L2641" s="4" t="s">
        <v>37</v>
      </c>
      <c r="M2641" s="6" t="s">
        <v>48</v>
      </c>
      <c r="N2641" s="4" t="s">
        <v>49</v>
      </c>
      <c r="O2641" s="4" t="s">
        <v>39</v>
      </c>
      <c r="P2641" s="4" t="s">
        <v>28</v>
      </c>
      <c r="Q2641" s="4" t="s">
        <v>51</v>
      </c>
    </row>
    <row r="2642" spans="1:17" ht="14.25" customHeight="1" x14ac:dyDescent="0.35">
      <c r="A2642" s="4" t="s">
        <v>1846</v>
      </c>
      <c r="B2642" s="7">
        <v>45519</v>
      </c>
      <c r="C2642" s="4" t="s">
        <v>31</v>
      </c>
      <c r="D2642" s="4" t="s">
        <v>72</v>
      </c>
      <c r="E2642" s="4" t="s">
        <v>33</v>
      </c>
      <c r="F2642" s="4" t="s">
        <v>69</v>
      </c>
      <c r="G2642" s="4">
        <v>2018</v>
      </c>
      <c r="H2642" s="4" t="s">
        <v>34</v>
      </c>
      <c r="I2642" s="4">
        <v>39555</v>
      </c>
      <c r="J2642" s="4" t="s">
        <v>55</v>
      </c>
      <c r="K2642" s="4" t="s">
        <v>46</v>
      </c>
      <c r="L2642" s="4" t="s">
        <v>87</v>
      </c>
      <c r="M2642" s="6" t="s">
        <v>57</v>
      </c>
      <c r="N2642" s="4" t="s">
        <v>49</v>
      </c>
      <c r="O2642" s="4" t="s">
        <v>74</v>
      </c>
      <c r="P2642" s="4" t="s">
        <v>28</v>
      </c>
      <c r="Q2642" s="4" t="s">
        <v>70</v>
      </c>
    </row>
    <row r="2643" spans="1:17" ht="14.25" customHeight="1" x14ac:dyDescent="0.35">
      <c r="A2643" s="4" t="s">
        <v>1909</v>
      </c>
      <c r="B2643" s="7">
        <v>45539</v>
      </c>
      <c r="C2643" s="4" t="s">
        <v>76</v>
      </c>
      <c r="D2643" s="4" t="s">
        <v>19</v>
      </c>
      <c r="E2643" s="4" t="s">
        <v>20</v>
      </c>
      <c r="F2643" s="4" t="s">
        <v>69</v>
      </c>
      <c r="G2643" s="4">
        <v>2018</v>
      </c>
      <c r="H2643" s="4" t="s">
        <v>65</v>
      </c>
      <c r="I2643" s="4">
        <v>21950</v>
      </c>
      <c r="J2643" s="4" t="s">
        <v>45</v>
      </c>
      <c r="K2643" s="4" t="s">
        <v>18</v>
      </c>
      <c r="L2643" s="4" t="s">
        <v>37</v>
      </c>
      <c r="M2643" s="6" t="s">
        <v>48</v>
      </c>
      <c r="N2643" s="4">
        <v>8</v>
      </c>
      <c r="O2643" s="4" t="s">
        <v>59</v>
      </c>
      <c r="P2643" s="4" t="s">
        <v>28</v>
      </c>
      <c r="Q2643" s="4" t="s">
        <v>29</v>
      </c>
    </row>
    <row r="2644" spans="1:17" ht="14.25" customHeight="1" x14ac:dyDescent="0.35">
      <c r="A2644" s="4" t="s">
        <v>1277</v>
      </c>
      <c r="B2644" s="7">
        <v>45384</v>
      </c>
      <c r="C2644" s="4" t="s">
        <v>42</v>
      </c>
      <c r="D2644" s="4" t="s">
        <v>72</v>
      </c>
      <c r="E2644" s="4" t="s">
        <v>20</v>
      </c>
      <c r="F2644" s="4" t="s">
        <v>90</v>
      </c>
      <c r="G2644" s="4">
        <v>2022</v>
      </c>
      <c r="H2644" s="4" t="s">
        <v>44</v>
      </c>
      <c r="I2644" s="4">
        <v>43850</v>
      </c>
      <c r="J2644" s="4" t="s">
        <v>45</v>
      </c>
      <c r="K2644" s="4" t="s">
        <v>18</v>
      </c>
      <c r="L2644" s="4" t="s">
        <v>37</v>
      </c>
      <c r="M2644" s="6" t="s">
        <v>57</v>
      </c>
      <c r="N2644" s="4" t="s">
        <v>26</v>
      </c>
      <c r="O2644" s="4" t="s">
        <v>74</v>
      </c>
      <c r="P2644" s="4" t="s">
        <v>50</v>
      </c>
      <c r="Q2644" s="4" t="s">
        <v>29</v>
      </c>
    </row>
    <row r="2645" spans="1:17" ht="14.25" customHeight="1" x14ac:dyDescent="0.35">
      <c r="A2645" s="4" t="s">
        <v>1910</v>
      </c>
      <c r="B2645" s="7">
        <v>45625</v>
      </c>
      <c r="C2645" s="4" t="s">
        <v>31</v>
      </c>
      <c r="D2645" s="4" t="s">
        <v>62</v>
      </c>
      <c r="E2645" s="4" t="s">
        <v>63</v>
      </c>
      <c r="F2645" s="4" t="s">
        <v>64</v>
      </c>
      <c r="G2645" s="4">
        <v>2020</v>
      </c>
      <c r="H2645" s="4" t="s">
        <v>44</v>
      </c>
      <c r="I2645" s="4">
        <v>43800</v>
      </c>
      <c r="J2645" s="4" t="s">
        <v>23</v>
      </c>
      <c r="K2645" s="4" t="s">
        <v>46</v>
      </c>
      <c r="L2645" s="4" t="s">
        <v>37</v>
      </c>
      <c r="M2645" s="6" t="s">
        <v>38</v>
      </c>
      <c r="N2645" s="4" t="s">
        <v>67</v>
      </c>
      <c r="O2645" s="4" t="s">
        <v>39</v>
      </c>
      <c r="P2645" s="4" t="s">
        <v>40</v>
      </c>
      <c r="Q2645" s="4" t="s">
        <v>60</v>
      </c>
    </row>
    <row r="2646" spans="1:17" ht="14.25" customHeight="1" x14ac:dyDescent="0.35">
      <c r="A2646" s="4" t="s">
        <v>1400</v>
      </c>
      <c r="B2646" s="7">
        <v>45463</v>
      </c>
      <c r="C2646" s="4" t="s">
        <v>53</v>
      </c>
      <c r="D2646" s="4" t="s">
        <v>72</v>
      </c>
      <c r="E2646" s="4" t="s">
        <v>20</v>
      </c>
      <c r="F2646" s="4" t="s">
        <v>90</v>
      </c>
      <c r="G2646" s="4">
        <v>2022</v>
      </c>
      <c r="H2646" s="4" t="s">
        <v>44</v>
      </c>
      <c r="I2646" s="4">
        <v>43750</v>
      </c>
      <c r="J2646" s="4" t="s">
        <v>45</v>
      </c>
      <c r="K2646" s="4" t="s">
        <v>42</v>
      </c>
      <c r="L2646" s="4" t="s">
        <v>37</v>
      </c>
      <c r="M2646" s="6" t="s">
        <v>48</v>
      </c>
      <c r="N2646" s="4" t="s">
        <v>67</v>
      </c>
      <c r="O2646" s="4" t="s">
        <v>59</v>
      </c>
      <c r="P2646" s="4" t="s">
        <v>28</v>
      </c>
      <c r="Q2646" s="4" t="s">
        <v>29</v>
      </c>
    </row>
    <row r="2647" spans="1:17" ht="14.25" customHeight="1" x14ac:dyDescent="0.35">
      <c r="A2647" s="4" t="s">
        <v>1383</v>
      </c>
      <c r="B2647" s="7">
        <v>45292</v>
      </c>
      <c r="C2647" s="4" t="s">
        <v>53</v>
      </c>
      <c r="D2647" s="4" t="s">
        <v>62</v>
      </c>
      <c r="E2647" s="4" t="s">
        <v>73</v>
      </c>
      <c r="F2647" s="4" t="s">
        <v>81</v>
      </c>
      <c r="G2647" s="4">
        <v>2020</v>
      </c>
      <c r="H2647" s="4" t="s">
        <v>54</v>
      </c>
      <c r="I2647" s="4">
        <v>17480</v>
      </c>
      <c r="J2647" s="4" t="s">
        <v>35</v>
      </c>
      <c r="K2647" s="4" t="s">
        <v>46</v>
      </c>
      <c r="L2647" s="4" t="s">
        <v>47</v>
      </c>
      <c r="M2647" s="6" t="s">
        <v>48</v>
      </c>
      <c r="N2647" s="4">
        <v>8</v>
      </c>
      <c r="O2647" s="4" t="s">
        <v>39</v>
      </c>
      <c r="P2647" s="4" t="s">
        <v>28</v>
      </c>
      <c r="Q2647" s="4" t="s">
        <v>29</v>
      </c>
    </row>
    <row r="2648" spans="1:17" ht="14.25" customHeight="1" x14ac:dyDescent="0.35">
      <c r="A2648" s="4" t="s">
        <v>1911</v>
      </c>
      <c r="B2648" s="7">
        <v>45327</v>
      </c>
      <c r="C2648" s="4" t="s">
        <v>76</v>
      </c>
      <c r="D2648" s="4" t="s">
        <v>62</v>
      </c>
      <c r="E2648" s="4" t="s">
        <v>63</v>
      </c>
      <c r="F2648" s="4" t="s">
        <v>64</v>
      </c>
      <c r="G2648" s="4">
        <v>2018</v>
      </c>
      <c r="H2648" s="4" t="s">
        <v>65</v>
      </c>
      <c r="I2648" s="4">
        <v>21825</v>
      </c>
      <c r="J2648" s="4" t="s">
        <v>23</v>
      </c>
      <c r="K2648" s="4" t="s">
        <v>42</v>
      </c>
      <c r="L2648" s="4" t="s">
        <v>24</v>
      </c>
      <c r="M2648" s="6" t="s">
        <v>25</v>
      </c>
      <c r="N2648" s="4" t="s">
        <v>26</v>
      </c>
      <c r="O2648" s="4" t="s">
        <v>39</v>
      </c>
      <c r="P2648" s="4" t="s">
        <v>28</v>
      </c>
      <c r="Q2648" s="4" t="s">
        <v>60</v>
      </c>
    </row>
    <row r="2649" spans="1:17" ht="14.25" customHeight="1" x14ac:dyDescent="0.35">
      <c r="A2649" s="4" t="s">
        <v>1456</v>
      </c>
      <c r="B2649" s="7">
        <v>45455</v>
      </c>
      <c r="C2649" s="4" t="s">
        <v>53</v>
      </c>
      <c r="D2649" s="4" t="s">
        <v>32</v>
      </c>
      <c r="E2649" s="4" t="s">
        <v>79</v>
      </c>
      <c r="F2649" s="4" t="s">
        <v>64</v>
      </c>
      <c r="G2649" s="4">
        <v>2022</v>
      </c>
      <c r="H2649" s="4" t="s">
        <v>54</v>
      </c>
      <c r="I2649" s="4">
        <v>17000</v>
      </c>
      <c r="J2649" s="4" t="s">
        <v>45</v>
      </c>
      <c r="K2649" s="4" t="s">
        <v>42</v>
      </c>
      <c r="L2649" s="4" t="s">
        <v>37</v>
      </c>
      <c r="M2649" s="6" t="s">
        <v>38</v>
      </c>
      <c r="N2649" s="4" t="s">
        <v>26</v>
      </c>
      <c r="O2649" s="4" t="s">
        <v>82</v>
      </c>
      <c r="P2649" s="4" t="s">
        <v>40</v>
      </c>
      <c r="Q2649" s="4" t="s">
        <v>29</v>
      </c>
    </row>
    <row r="2650" spans="1:17" ht="14.25" customHeight="1" x14ac:dyDescent="0.35">
      <c r="A2650" s="4" t="s">
        <v>839</v>
      </c>
      <c r="B2650" s="7">
        <v>45461</v>
      </c>
      <c r="C2650" s="4" t="s">
        <v>53</v>
      </c>
      <c r="D2650" s="4" t="s">
        <v>19</v>
      </c>
      <c r="E2650" s="4" t="s">
        <v>20</v>
      </c>
      <c r="F2650" s="4" t="s">
        <v>90</v>
      </c>
      <c r="G2650" s="4">
        <v>2021</v>
      </c>
      <c r="H2650" s="4" t="s">
        <v>44</v>
      </c>
      <c r="I2650" s="4">
        <v>40500</v>
      </c>
      <c r="J2650" s="4" t="s">
        <v>55</v>
      </c>
      <c r="K2650" s="4" t="s">
        <v>42</v>
      </c>
      <c r="L2650" s="4" t="s">
        <v>37</v>
      </c>
      <c r="M2650" s="6" t="s">
        <v>25</v>
      </c>
      <c r="N2650" s="4">
        <v>8</v>
      </c>
      <c r="O2650" s="4" t="s">
        <v>74</v>
      </c>
      <c r="P2650" s="4" t="s">
        <v>50</v>
      </c>
      <c r="Q2650" s="4" t="s">
        <v>60</v>
      </c>
    </row>
    <row r="2651" spans="1:17" ht="14.25" customHeight="1" x14ac:dyDescent="0.35">
      <c r="A2651" s="4" t="s">
        <v>1708</v>
      </c>
      <c r="B2651" s="7">
        <v>45614</v>
      </c>
      <c r="C2651" s="4" t="s">
        <v>42</v>
      </c>
      <c r="D2651" s="4" t="s">
        <v>72</v>
      </c>
      <c r="E2651" s="4" t="s">
        <v>20</v>
      </c>
      <c r="F2651" s="4" t="s">
        <v>43</v>
      </c>
      <c r="G2651" s="4">
        <v>2019</v>
      </c>
      <c r="H2651" s="4" t="s">
        <v>22</v>
      </c>
      <c r="I2651" s="4">
        <v>24000</v>
      </c>
      <c r="J2651" s="4" t="s">
        <v>23</v>
      </c>
      <c r="K2651" s="4" t="s">
        <v>18</v>
      </c>
      <c r="L2651" s="4" t="s">
        <v>24</v>
      </c>
      <c r="M2651" s="6" t="s">
        <v>48</v>
      </c>
      <c r="N2651" s="4" t="s">
        <v>67</v>
      </c>
      <c r="O2651" s="4" t="s">
        <v>82</v>
      </c>
      <c r="P2651" s="4" t="s">
        <v>40</v>
      </c>
      <c r="Q2651" s="4" t="s">
        <v>70</v>
      </c>
    </row>
    <row r="2652" spans="1:17" ht="14.25" customHeight="1" x14ac:dyDescent="0.35">
      <c r="A2652" s="4" t="s">
        <v>1912</v>
      </c>
      <c r="B2652" s="7">
        <v>45352</v>
      </c>
      <c r="C2652" s="4" t="s">
        <v>18</v>
      </c>
      <c r="D2652" s="4" t="s">
        <v>84</v>
      </c>
      <c r="E2652" s="4" t="s">
        <v>86</v>
      </c>
      <c r="F2652" s="4" t="s">
        <v>64</v>
      </c>
      <c r="G2652" s="4">
        <v>2018</v>
      </c>
      <c r="H2652" s="4" t="s">
        <v>22</v>
      </c>
      <c r="I2652" s="4">
        <v>23400</v>
      </c>
      <c r="J2652" s="4" t="s">
        <v>45</v>
      </c>
      <c r="K2652" s="4" t="s">
        <v>42</v>
      </c>
      <c r="L2652" s="4" t="s">
        <v>47</v>
      </c>
      <c r="M2652" s="6" t="s">
        <v>38</v>
      </c>
      <c r="N2652" s="4">
        <v>8</v>
      </c>
      <c r="O2652" s="4" t="s">
        <v>74</v>
      </c>
      <c r="P2652" s="4" t="s">
        <v>50</v>
      </c>
      <c r="Q2652" s="4" t="s">
        <v>51</v>
      </c>
    </row>
    <row r="2653" spans="1:17" ht="14.25" customHeight="1" x14ac:dyDescent="0.35">
      <c r="A2653" s="4" t="s">
        <v>255</v>
      </c>
      <c r="B2653" s="7">
        <v>45346</v>
      </c>
      <c r="C2653" s="4" t="s">
        <v>31</v>
      </c>
      <c r="D2653" s="4" t="s">
        <v>84</v>
      </c>
      <c r="E2653" s="4" t="s">
        <v>89</v>
      </c>
      <c r="F2653" s="4" t="s">
        <v>43</v>
      </c>
      <c r="G2653" s="4">
        <v>2018</v>
      </c>
      <c r="H2653" s="4" t="s">
        <v>54</v>
      </c>
      <c r="I2653" s="4">
        <v>15000</v>
      </c>
      <c r="J2653" s="4" t="s">
        <v>23</v>
      </c>
      <c r="K2653" s="4" t="s">
        <v>77</v>
      </c>
      <c r="L2653" s="4" t="s">
        <v>87</v>
      </c>
      <c r="M2653" s="6" t="s">
        <v>25</v>
      </c>
      <c r="N2653" s="4" t="s">
        <v>49</v>
      </c>
      <c r="O2653" s="4" t="s">
        <v>74</v>
      </c>
      <c r="P2653" s="4" t="s">
        <v>28</v>
      </c>
      <c r="Q2653" s="4" t="s">
        <v>51</v>
      </c>
    </row>
    <row r="2654" spans="1:17" ht="14.25" customHeight="1" x14ac:dyDescent="0.35">
      <c r="A2654" s="4" t="s">
        <v>1913</v>
      </c>
      <c r="B2654" s="5">
        <v>45383</v>
      </c>
      <c r="C2654" s="4" t="s">
        <v>18</v>
      </c>
      <c r="D2654" s="4" t="s">
        <v>62</v>
      </c>
      <c r="E2654" s="4" t="s">
        <v>20</v>
      </c>
      <c r="F2654" s="4" t="s">
        <v>43</v>
      </c>
      <c r="G2654" s="4">
        <v>2022</v>
      </c>
      <c r="H2654" s="4" t="s">
        <v>44</v>
      </c>
      <c r="I2654" s="4">
        <v>44000</v>
      </c>
      <c r="J2654" s="4" t="s">
        <v>23</v>
      </c>
      <c r="K2654" s="4" t="s">
        <v>18</v>
      </c>
      <c r="L2654" s="4" t="s">
        <v>37</v>
      </c>
      <c r="M2654" s="6" t="s">
        <v>38</v>
      </c>
      <c r="N2654" s="4" t="s">
        <v>49</v>
      </c>
      <c r="O2654" s="4" t="s">
        <v>39</v>
      </c>
      <c r="P2654" s="4" t="s">
        <v>28</v>
      </c>
      <c r="Q2654" s="4" t="s">
        <v>29</v>
      </c>
    </row>
    <row r="2655" spans="1:17" ht="14.25" customHeight="1" x14ac:dyDescent="0.35">
      <c r="A2655" s="4" t="s">
        <v>1203</v>
      </c>
      <c r="B2655" s="5">
        <v>45355</v>
      </c>
      <c r="C2655" s="4" t="s">
        <v>18</v>
      </c>
      <c r="D2655" s="4" t="s">
        <v>19</v>
      </c>
      <c r="E2655" s="4" t="s">
        <v>33</v>
      </c>
      <c r="F2655" s="4" t="s">
        <v>64</v>
      </c>
      <c r="G2655" s="4">
        <v>2019</v>
      </c>
      <c r="H2655" s="4" t="s">
        <v>44</v>
      </c>
      <c r="I2655" s="4">
        <v>43950</v>
      </c>
      <c r="J2655" s="4" t="s">
        <v>55</v>
      </c>
      <c r="K2655" s="4" t="s">
        <v>36</v>
      </c>
      <c r="L2655" s="4" t="s">
        <v>47</v>
      </c>
      <c r="M2655" s="6" t="s">
        <v>57</v>
      </c>
      <c r="N2655" s="4" t="s">
        <v>26</v>
      </c>
      <c r="O2655" s="4" t="s">
        <v>74</v>
      </c>
      <c r="P2655" s="4" t="s">
        <v>28</v>
      </c>
      <c r="Q2655" s="4" t="s">
        <v>51</v>
      </c>
    </row>
    <row r="2656" spans="1:17" ht="14.25" customHeight="1" x14ac:dyDescent="0.35">
      <c r="A2656" s="4" t="s">
        <v>1547</v>
      </c>
      <c r="B2656" s="5">
        <v>45371</v>
      </c>
      <c r="C2656" s="4" t="s">
        <v>18</v>
      </c>
      <c r="D2656" s="4" t="s">
        <v>84</v>
      </c>
      <c r="E2656" s="4" t="s">
        <v>20</v>
      </c>
      <c r="F2656" s="4" t="s">
        <v>90</v>
      </c>
      <c r="G2656" s="4">
        <v>2019</v>
      </c>
      <c r="H2656" s="4" t="s">
        <v>44</v>
      </c>
      <c r="I2656" s="4">
        <v>43900</v>
      </c>
      <c r="J2656" s="4" t="s">
        <v>66</v>
      </c>
      <c r="K2656" s="4" t="s">
        <v>77</v>
      </c>
      <c r="L2656" s="4" t="s">
        <v>24</v>
      </c>
      <c r="M2656" s="6" t="s">
        <v>48</v>
      </c>
      <c r="N2656" s="4" t="s">
        <v>67</v>
      </c>
      <c r="O2656" s="4" t="s">
        <v>74</v>
      </c>
      <c r="P2656" s="4" t="s">
        <v>28</v>
      </c>
      <c r="Q2656" s="4" t="s">
        <v>60</v>
      </c>
    </row>
    <row r="2657" spans="1:17" ht="14.25" customHeight="1" x14ac:dyDescent="0.35">
      <c r="A2657" s="4" t="s">
        <v>1914</v>
      </c>
      <c r="B2657" s="5">
        <v>45509</v>
      </c>
      <c r="C2657" s="4" t="s">
        <v>42</v>
      </c>
      <c r="D2657" s="4" t="s">
        <v>72</v>
      </c>
      <c r="E2657" s="4" t="s">
        <v>20</v>
      </c>
      <c r="F2657" s="4" t="s">
        <v>69</v>
      </c>
      <c r="G2657" s="4">
        <v>2019</v>
      </c>
      <c r="H2657" s="4" t="s">
        <v>44</v>
      </c>
      <c r="I2657" s="4">
        <v>43850</v>
      </c>
      <c r="J2657" s="4" t="s">
        <v>23</v>
      </c>
      <c r="K2657" s="4" t="s">
        <v>18</v>
      </c>
      <c r="L2657" s="4" t="s">
        <v>37</v>
      </c>
      <c r="M2657" s="6" t="s">
        <v>25</v>
      </c>
      <c r="N2657" s="4">
        <v>8</v>
      </c>
      <c r="O2657" s="4" t="s">
        <v>82</v>
      </c>
      <c r="P2657" s="4" t="s">
        <v>28</v>
      </c>
      <c r="Q2657" s="4" t="s">
        <v>29</v>
      </c>
    </row>
    <row r="2658" spans="1:17" ht="14.25" customHeight="1" x14ac:dyDescent="0.35">
      <c r="A2658" s="4" t="s">
        <v>143</v>
      </c>
      <c r="B2658" s="5">
        <v>45464</v>
      </c>
      <c r="C2658" s="4" t="s">
        <v>18</v>
      </c>
      <c r="D2658" s="4" t="s">
        <v>84</v>
      </c>
      <c r="E2658" s="4" t="s">
        <v>63</v>
      </c>
      <c r="F2658" s="4" t="s">
        <v>81</v>
      </c>
      <c r="G2658" s="4">
        <v>2022</v>
      </c>
      <c r="H2658" s="4" t="s">
        <v>65</v>
      </c>
      <c r="I2658" s="4">
        <v>21900</v>
      </c>
      <c r="J2658" s="4" t="s">
        <v>55</v>
      </c>
      <c r="K2658" s="4" t="s">
        <v>18</v>
      </c>
      <c r="L2658" s="4" t="s">
        <v>24</v>
      </c>
      <c r="M2658" s="6" t="s">
        <v>25</v>
      </c>
      <c r="N2658" s="4">
        <v>8</v>
      </c>
      <c r="O2658" s="4" t="s">
        <v>82</v>
      </c>
      <c r="P2658" s="4" t="s">
        <v>50</v>
      </c>
      <c r="Q2658" s="4" t="s">
        <v>51</v>
      </c>
    </row>
    <row r="2659" spans="1:17" ht="14.25" customHeight="1" x14ac:dyDescent="0.35">
      <c r="A2659" s="4" t="s">
        <v>1915</v>
      </c>
      <c r="B2659" s="5">
        <v>45645</v>
      </c>
      <c r="C2659" s="4" t="s">
        <v>53</v>
      </c>
      <c r="D2659" s="4" t="s">
        <v>62</v>
      </c>
      <c r="E2659" s="4" t="s">
        <v>20</v>
      </c>
      <c r="F2659" s="4" t="s">
        <v>43</v>
      </c>
      <c r="G2659" s="4">
        <v>2022</v>
      </c>
      <c r="H2659" s="4" t="s">
        <v>54</v>
      </c>
      <c r="I2659" s="4">
        <v>17500</v>
      </c>
      <c r="J2659" s="4" t="s">
        <v>66</v>
      </c>
      <c r="K2659" s="4" t="s">
        <v>42</v>
      </c>
      <c r="L2659" s="4" t="s">
        <v>24</v>
      </c>
      <c r="M2659" s="6" t="s">
        <v>38</v>
      </c>
      <c r="N2659" s="4">
        <v>8</v>
      </c>
      <c r="O2659" s="4" t="s">
        <v>59</v>
      </c>
      <c r="P2659" s="4" t="s">
        <v>40</v>
      </c>
      <c r="Q2659" s="4" t="s">
        <v>70</v>
      </c>
    </row>
    <row r="2660" spans="1:17" ht="14.25" customHeight="1" x14ac:dyDescent="0.35">
      <c r="A2660" s="4" t="s">
        <v>565</v>
      </c>
      <c r="B2660" s="5">
        <v>45404</v>
      </c>
      <c r="C2660" s="4" t="s">
        <v>76</v>
      </c>
      <c r="D2660" s="4" t="s">
        <v>32</v>
      </c>
      <c r="E2660" s="4" t="s">
        <v>73</v>
      </c>
      <c r="F2660" s="4" t="s">
        <v>43</v>
      </c>
      <c r="G2660" s="4">
        <v>2020</v>
      </c>
      <c r="H2660" s="4" t="s">
        <v>54</v>
      </c>
      <c r="I2660" s="4">
        <v>17480</v>
      </c>
      <c r="J2660" s="4" t="s">
        <v>23</v>
      </c>
      <c r="K2660" s="4" t="s">
        <v>18</v>
      </c>
      <c r="L2660" s="4" t="s">
        <v>47</v>
      </c>
      <c r="M2660" s="6" t="s">
        <v>48</v>
      </c>
      <c r="N2660" s="4" t="s">
        <v>58</v>
      </c>
      <c r="O2660" s="4" t="s">
        <v>59</v>
      </c>
      <c r="P2660" s="4" t="s">
        <v>28</v>
      </c>
      <c r="Q2660" s="4" t="s">
        <v>29</v>
      </c>
    </row>
    <row r="2661" spans="1:17" ht="14.25" customHeight="1" x14ac:dyDescent="0.35">
      <c r="A2661" s="4" t="s">
        <v>1916</v>
      </c>
      <c r="B2661" s="5">
        <v>45328</v>
      </c>
      <c r="C2661" s="4" t="s">
        <v>42</v>
      </c>
      <c r="D2661" s="4" t="s">
        <v>62</v>
      </c>
      <c r="E2661" s="4" t="s">
        <v>63</v>
      </c>
      <c r="F2661" s="4" t="s">
        <v>64</v>
      </c>
      <c r="G2661" s="4">
        <v>2020</v>
      </c>
      <c r="H2661" s="4" t="s">
        <v>65</v>
      </c>
      <c r="I2661" s="4">
        <v>21825</v>
      </c>
      <c r="J2661" s="4" t="s">
        <v>23</v>
      </c>
      <c r="K2661" s="4" t="s">
        <v>46</v>
      </c>
      <c r="L2661" s="4" t="s">
        <v>87</v>
      </c>
      <c r="M2661" s="6" t="s">
        <v>57</v>
      </c>
      <c r="N2661" s="4" t="s">
        <v>49</v>
      </c>
      <c r="O2661" s="4" t="s">
        <v>59</v>
      </c>
      <c r="P2661" s="4" t="s">
        <v>28</v>
      </c>
      <c r="Q2661" s="4" t="s">
        <v>60</v>
      </c>
    </row>
    <row r="2662" spans="1:17" ht="14.25" customHeight="1" x14ac:dyDescent="0.35">
      <c r="A2662" s="4" t="s">
        <v>1917</v>
      </c>
      <c r="B2662" s="5">
        <v>45628</v>
      </c>
      <c r="C2662" s="4" t="s">
        <v>31</v>
      </c>
      <c r="D2662" s="4" t="s">
        <v>19</v>
      </c>
      <c r="E2662" s="4" t="s">
        <v>79</v>
      </c>
      <c r="F2662" s="4" t="s">
        <v>81</v>
      </c>
      <c r="G2662" s="4">
        <v>2020</v>
      </c>
      <c r="H2662" s="4" t="s">
        <v>22</v>
      </c>
      <c r="I2662" s="4">
        <v>25500</v>
      </c>
      <c r="J2662" s="4" t="s">
        <v>66</v>
      </c>
      <c r="K2662" s="4" t="s">
        <v>36</v>
      </c>
      <c r="L2662" s="4" t="s">
        <v>37</v>
      </c>
      <c r="M2662" s="6" t="s">
        <v>38</v>
      </c>
      <c r="N2662" s="4">
        <v>8</v>
      </c>
      <c r="O2662" s="4" t="s">
        <v>59</v>
      </c>
      <c r="P2662" s="4" t="s">
        <v>28</v>
      </c>
      <c r="Q2662" s="4" t="s">
        <v>51</v>
      </c>
    </row>
    <row r="2663" spans="1:17" ht="14.25" customHeight="1" x14ac:dyDescent="0.35">
      <c r="A2663" s="4" t="s">
        <v>1704</v>
      </c>
      <c r="B2663" s="5">
        <v>45653</v>
      </c>
      <c r="C2663" s="4" t="s">
        <v>53</v>
      </c>
      <c r="D2663" s="4" t="s">
        <v>84</v>
      </c>
      <c r="E2663" s="4" t="s">
        <v>20</v>
      </c>
      <c r="F2663" s="4" t="s">
        <v>81</v>
      </c>
      <c r="G2663" s="4">
        <v>2021</v>
      </c>
      <c r="H2663" s="4" t="s">
        <v>54</v>
      </c>
      <c r="I2663" s="4">
        <v>16200</v>
      </c>
      <c r="J2663" s="4" t="s">
        <v>55</v>
      </c>
      <c r="K2663" s="4" t="s">
        <v>42</v>
      </c>
      <c r="L2663" s="4" t="s">
        <v>56</v>
      </c>
      <c r="M2663" s="6" t="s">
        <v>48</v>
      </c>
      <c r="N2663" s="4">
        <v>8</v>
      </c>
      <c r="O2663" s="4" t="s">
        <v>82</v>
      </c>
      <c r="P2663" s="4" t="s">
        <v>40</v>
      </c>
      <c r="Q2663" s="4" t="s">
        <v>70</v>
      </c>
    </row>
    <row r="2664" spans="1:17" ht="14.25" customHeight="1" x14ac:dyDescent="0.35">
      <c r="A2664" s="4" t="s">
        <v>419</v>
      </c>
      <c r="B2664" s="5">
        <v>45377</v>
      </c>
      <c r="C2664" s="4" t="s">
        <v>53</v>
      </c>
      <c r="D2664" s="4" t="s">
        <v>32</v>
      </c>
      <c r="E2664" s="4" t="s">
        <v>20</v>
      </c>
      <c r="F2664" s="4" t="s">
        <v>64</v>
      </c>
      <c r="G2664" s="4">
        <v>2018</v>
      </c>
      <c r="H2664" s="4" t="s">
        <v>34</v>
      </c>
      <c r="I2664" s="4">
        <v>36000</v>
      </c>
      <c r="J2664" s="4" t="s">
        <v>45</v>
      </c>
      <c r="K2664" s="4" t="s">
        <v>18</v>
      </c>
      <c r="L2664" s="4" t="s">
        <v>56</v>
      </c>
      <c r="M2664" s="6" t="s">
        <v>48</v>
      </c>
      <c r="N2664" s="4" t="s">
        <v>58</v>
      </c>
      <c r="O2664" s="4" t="s">
        <v>59</v>
      </c>
      <c r="P2664" s="4" t="s">
        <v>50</v>
      </c>
      <c r="Q2664" s="4" t="s">
        <v>70</v>
      </c>
    </row>
    <row r="2665" spans="1:17" ht="14.25" customHeight="1" x14ac:dyDescent="0.35">
      <c r="A2665" s="4" t="s">
        <v>1897</v>
      </c>
      <c r="B2665" s="5">
        <v>45514</v>
      </c>
      <c r="C2665" s="4" t="s">
        <v>53</v>
      </c>
      <c r="D2665" s="4" t="s">
        <v>84</v>
      </c>
      <c r="E2665" s="4" t="s">
        <v>86</v>
      </c>
      <c r="F2665" s="4" t="s">
        <v>69</v>
      </c>
      <c r="G2665" s="4">
        <v>2020</v>
      </c>
      <c r="H2665" s="4" t="s">
        <v>54</v>
      </c>
      <c r="I2665" s="4">
        <v>15600</v>
      </c>
      <c r="J2665" s="4" t="s">
        <v>23</v>
      </c>
      <c r="K2665" s="4" t="s">
        <v>77</v>
      </c>
      <c r="L2665" s="4" t="s">
        <v>37</v>
      </c>
      <c r="M2665" s="6" t="s">
        <v>25</v>
      </c>
      <c r="N2665" s="4" t="s">
        <v>58</v>
      </c>
      <c r="O2665" s="4" t="s">
        <v>39</v>
      </c>
      <c r="P2665" s="4" t="s">
        <v>40</v>
      </c>
      <c r="Q2665" s="4" t="s">
        <v>29</v>
      </c>
    </row>
    <row r="2666" spans="1:17" ht="14.25" customHeight="1" x14ac:dyDescent="0.35">
      <c r="A2666" s="4" t="s">
        <v>1839</v>
      </c>
      <c r="B2666" s="7">
        <v>45379</v>
      </c>
      <c r="C2666" s="4" t="s">
        <v>42</v>
      </c>
      <c r="D2666" s="4" t="s">
        <v>62</v>
      </c>
      <c r="E2666" s="4" t="s">
        <v>89</v>
      </c>
      <c r="F2666" s="4" t="s">
        <v>21</v>
      </c>
      <c r="G2666" s="4">
        <v>2021</v>
      </c>
      <c r="H2666" s="4" t="s">
        <v>54</v>
      </c>
      <c r="I2666" s="4">
        <v>15000</v>
      </c>
      <c r="J2666" s="4" t="s">
        <v>35</v>
      </c>
      <c r="K2666" s="4" t="s">
        <v>42</v>
      </c>
      <c r="L2666" s="4" t="s">
        <v>87</v>
      </c>
      <c r="M2666" s="6" t="s">
        <v>38</v>
      </c>
      <c r="N2666" s="4" t="s">
        <v>26</v>
      </c>
      <c r="O2666" s="4" t="s">
        <v>27</v>
      </c>
      <c r="P2666" s="4" t="s">
        <v>50</v>
      </c>
      <c r="Q2666" s="4" t="s">
        <v>29</v>
      </c>
    </row>
    <row r="2667" spans="1:17" ht="14.25" customHeight="1" x14ac:dyDescent="0.35">
      <c r="A2667" s="4" t="s">
        <v>1905</v>
      </c>
      <c r="B2667" s="7">
        <v>45492</v>
      </c>
      <c r="C2667" s="4" t="s">
        <v>31</v>
      </c>
      <c r="D2667" s="4" t="s">
        <v>32</v>
      </c>
      <c r="E2667" s="4" t="s">
        <v>20</v>
      </c>
      <c r="F2667" s="4" t="s">
        <v>43</v>
      </c>
      <c r="G2667" s="4">
        <v>2021</v>
      </c>
      <c r="H2667" s="4" t="s">
        <v>22</v>
      </c>
      <c r="I2667" s="4">
        <v>26400</v>
      </c>
      <c r="J2667" s="4" t="s">
        <v>66</v>
      </c>
      <c r="K2667" s="4" t="s">
        <v>36</v>
      </c>
      <c r="L2667" s="4" t="s">
        <v>87</v>
      </c>
      <c r="M2667" s="6" t="s">
        <v>48</v>
      </c>
      <c r="N2667" s="4">
        <v>8</v>
      </c>
      <c r="O2667" s="4" t="s">
        <v>39</v>
      </c>
      <c r="P2667" s="4" t="s">
        <v>28</v>
      </c>
      <c r="Q2667" s="4" t="s">
        <v>70</v>
      </c>
    </row>
    <row r="2668" spans="1:17" ht="14.25" customHeight="1" x14ac:dyDescent="0.35">
      <c r="A2668" s="4" t="s">
        <v>1276</v>
      </c>
      <c r="B2668" s="5">
        <v>45406</v>
      </c>
      <c r="C2668" s="4" t="s">
        <v>53</v>
      </c>
      <c r="D2668" s="4" t="s">
        <v>62</v>
      </c>
      <c r="E2668" s="4" t="s">
        <v>33</v>
      </c>
      <c r="F2668" s="4" t="s">
        <v>43</v>
      </c>
      <c r="G2668" s="4">
        <v>2022</v>
      </c>
      <c r="H2668" s="4" t="s">
        <v>65</v>
      </c>
      <c r="I2668" s="4">
        <v>21975</v>
      </c>
      <c r="J2668" s="4" t="s">
        <v>35</v>
      </c>
      <c r="K2668" s="4" t="s">
        <v>42</v>
      </c>
      <c r="L2668" s="4" t="s">
        <v>47</v>
      </c>
      <c r="M2668" s="6" t="s">
        <v>57</v>
      </c>
      <c r="N2668" s="4" t="s">
        <v>58</v>
      </c>
      <c r="O2668" s="4" t="s">
        <v>39</v>
      </c>
      <c r="P2668" s="4" t="s">
        <v>28</v>
      </c>
      <c r="Q2668" s="4" t="s">
        <v>60</v>
      </c>
    </row>
    <row r="2669" spans="1:17" ht="14.25" customHeight="1" x14ac:dyDescent="0.35">
      <c r="A2669" s="4" t="s">
        <v>1918</v>
      </c>
      <c r="B2669" s="5">
        <v>45637</v>
      </c>
      <c r="C2669" s="4" t="s">
        <v>18</v>
      </c>
      <c r="D2669" s="4" t="s">
        <v>62</v>
      </c>
      <c r="E2669" s="4" t="s">
        <v>20</v>
      </c>
      <c r="F2669" s="4" t="s">
        <v>43</v>
      </c>
      <c r="G2669" s="4">
        <v>2019</v>
      </c>
      <c r="H2669" s="4" t="s">
        <v>22</v>
      </c>
      <c r="I2669" s="4">
        <v>26340</v>
      </c>
      <c r="J2669" s="4" t="s">
        <v>66</v>
      </c>
      <c r="K2669" s="4" t="s">
        <v>46</v>
      </c>
      <c r="L2669" s="4" t="s">
        <v>87</v>
      </c>
      <c r="M2669" s="6" t="s">
        <v>25</v>
      </c>
      <c r="N2669" s="4" t="s">
        <v>49</v>
      </c>
      <c r="O2669" s="4" t="s">
        <v>82</v>
      </c>
      <c r="P2669" s="4" t="s">
        <v>28</v>
      </c>
      <c r="Q2669" s="4" t="s">
        <v>51</v>
      </c>
    </row>
    <row r="2670" spans="1:17" ht="14.25" customHeight="1" x14ac:dyDescent="0.35">
      <c r="A2670" s="4" t="s">
        <v>1919</v>
      </c>
      <c r="B2670" s="5">
        <v>45634</v>
      </c>
      <c r="C2670" s="4" t="s">
        <v>18</v>
      </c>
      <c r="D2670" s="4" t="s">
        <v>32</v>
      </c>
      <c r="E2670" s="4" t="s">
        <v>20</v>
      </c>
      <c r="F2670" s="4" t="s">
        <v>43</v>
      </c>
      <c r="G2670" s="4">
        <v>2019</v>
      </c>
      <c r="H2670" s="4" t="s">
        <v>22</v>
      </c>
      <c r="I2670" s="4">
        <v>26310</v>
      </c>
      <c r="J2670" s="4" t="s">
        <v>23</v>
      </c>
      <c r="K2670" s="4" t="s">
        <v>77</v>
      </c>
      <c r="L2670" s="4" t="s">
        <v>37</v>
      </c>
      <c r="M2670" s="6" t="s">
        <v>38</v>
      </c>
      <c r="N2670" s="4" t="s">
        <v>26</v>
      </c>
      <c r="O2670" s="4" t="s">
        <v>74</v>
      </c>
      <c r="P2670" s="4" t="s">
        <v>28</v>
      </c>
      <c r="Q2670" s="4" t="s">
        <v>60</v>
      </c>
    </row>
    <row r="2671" spans="1:17" ht="14.25" customHeight="1" x14ac:dyDescent="0.35">
      <c r="A2671" s="4" t="s">
        <v>1920</v>
      </c>
      <c r="B2671" s="5">
        <v>45476</v>
      </c>
      <c r="C2671" s="4" t="s">
        <v>42</v>
      </c>
      <c r="D2671" s="4" t="s">
        <v>19</v>
      </c>
      <c r="E2671" s="4" t="s">
        <v>63</v>
      </c>
      <c r="F2671" s="4" t="s">
        <v>90</v>
      </c>
      <c r="G2671" s="4">
        <v>2020</v>
      </c>
      <c r="H2671" s="4" t="s">
        <v>65</v>
      </c>
      <c r="I2671" s="4">
        <v>21900</v>
      </c>
      <c r="J2671" s="4" t="s">
        <v>45</v>
      </c>
      <c r="K2671" s="4" t="s">
        <v>18</v>
      </c>
      <c r="L2671" s="4" t="s">
        <v>87</v>
      </c>
      <c r="M2671" s="6" t="s">
        <v>25</v>
      </c>
      <c r="N2671" s="4" t="s">
        <v>58</v>
      </c>
      <c r="O2671" s="4" t="s">
        <v>82</v>
      </c>
      <c r="P2671" s="4" t="s">
        <v>28</v>
      </c>
      <c r="Q2671" s="4" t="s">
        <v>29</v>
      </c>
    </row>
    <row r="2672" spans="1:17" ht="14.25" customHeight="1" x14ac:dyDescent="0.35">
      <c r="A2672" s="4" t="s">
        <v>1921</v>
      </c>
      <c r="B2672" s="5">
        <v>45651</v>
      </c>
      <c r="C2672" s="4" t="s">
        <v>76</v>
      </c>
      <c r="D2672" s="4" t="s">
        <v>72</v>
      </c>
      <c r="E2672" s="4" t="s">
        <v>20</v>
      </c>
      <c r="F2672" s="4" t="s">
        <v>81</v>
      </c>
      <c r="G2672" s="4">
        <v>2018</v>
      </c>
      <c r="H2672" s="4" t="s">
        <v>34</v>
      </c>
      <c r="I2672" s="4">
        <v>39375</v>
      </c>
      <c r="J2672" s="4" t="s">
        <v>66</v>
      </c>
      <c r="K2672" s="4" t="s">
        <v>36</v>
      </c>
      <c r="L2672" s="4" t="s">
        <v>24</v>
      </c>
      <c r="M2672" s="6" t="s">
        <v>57</v>
      </c>
      <c r="N2672" s="4" t="s">
        <v>67</v>
      </c>
      <c r="O2672" s="4" t="s">
        <v>27</v>
      </c>
      <c r="P2672" s="4" t="s">
        <v>50</v>
      </c>
      <c r="Q2672" s="4" t="s">
        <v>60</v>
      </c>
    </row>
    <row r="2673" spans="1:17" ht="14.25" customHeight="1" x14ac:dyDescent="0.35">
      <c r="A2673" s="4" t="s">
        <v>1922</v>
      </c>
      <c r="B2673" s="5">
        <v>45545</v>
      </c>
      <c r="C2673" s="4" t="s">
        <v>53</v>
      </c>
      <c r="D2673" s="4" t="s">
        <v>19</v>
      </c>
      <c r="E2673" s="4" t="s">
        <v>73</v>
      </c>
      <c r="F2673" s="4" t="s">
        <v>69</v>
      </c>
      <c r="G2673" s="4">
        <v>2018</v>
      </c>
      <c r="H2673" s="4" t="s">
        <v>65</v>
      </c>
      <c r="I2673" s="4">
        <v>21850</v>
      </c>
      <c r="J2673" s="4" t="s">
        <v>55</v>
      </c>
      <c r="K2673" s="4" t="s">
        <v>36</v>
      </c>
      <c r="L2673" s="4" t="s">
        <v>87</v>
      </c>
      <c r="M2673" s="6" t="s">
        <v>38</v>
      </c>
      <c r="N2673" s="4" t="s">
        <v>67</v>
      </c>
      <c r="O2673" s="4" t="s">
        <v>74</v>
      </c>
      <c r="P2673" s="4" t="s">
        <v>40</v>
      </c>
      <c r="Q2673" s="4" t="s">
        <v>29</v>
      </c>
    </row>
    <row r="2674" spans="1:17" ht="14.25" customHeight="1" x14ac:dyDescent="0.35">
      <c r="A2674" s="4" t="s">
        <v>563</v>
      </c>
      <c r="B2674" s="5">
        <v>45380</v>
      </c>
      <c r="C2674" s="4" t="s">
        <v>53</v>
      </c>
      <c r="D2674" s="4" t="s">
        <v>32</v>
      </c>
      <c r="E2674" s="4" t="s">
        <v>63</v>
      </c>
      <c r="F2674" s="4" t="s">
        <v>69</v>
      </c>
      <c r="G2674" s="4">
        <v>2018</v>
      </c>
      <c r="H2674" s="4" t="s">
        <v>22</v>
      </c>
      <c r="I2674" s="4">
        <v>26190</v>
      </c>
      <c r="J2674" s="4" t="s">
        <v>66</v>
      </c>
      <c r="K2674" s="4" t="s">
        <v>46</v>
      </c>
      <c r="L2674" s="4" t="s">
        <v>47</v>
      </c>
      <c r="M2674" s="6" t="s">
        <v>57</v>
      </c>
      <c r="N2674" s="4" t="s">
        <v>49</v>
      </c>
      <c r="O2674" s="4" t="s">
        <v>59</v>
      </c>
      <c r="P2674" s="4" t="s">
        <v>28</v>
      </c>
      <c r="Q2674" s="4" t="s">
        <v>60</v>
      </c>
    </row>
    <row r="2675" spans="1:17" ht="14.25" customHeight="1" x14ac:dyDescent="0.35">
      <c r="A2675" s="4" t="s">
        <v>1923</v>
      </c>
      <c r="B2675" s="5">
        <v>45537</v>
      </c>
      <c r="C2675" s="4" t="s">
        <v>31</v>
      </c>
      <c r="D2675" s="4" t="s">
        <v>32</v>
      </c>
      <c r="E2675" s="4" t="s">
        <v>79</v>
      </c>
      <c r="F2675" s="4" t="s">
        <v>64</v>
      </c>
      <c r="G2675" s="4">
        <v>2021</v>
      </c>
      <c r="H2675" s="4" t="s">
        <v>65</v>
      </c>
      <c r="I2675" s="4">
        <v>21250</v>
      </c>
      <c r="J2675" s="4" t="s">
        <v>45</v>
      </c>
      <c r="K2675" s="4" t="s">
        <v>42</v>
      </c>
      <c r="L2675" s="4" t="s">
        <v>47</v>
      </c>
      <c r="M2675" s="6" t="s">
        <v>25</v>
      </c>
      <c r="N2675" s="4" t="s">
        <v>58</v>
      </c>
      <c r="O2675" s="4" t="s">
        <v>39</v>
      </c>
      <c r="P2675" s="4" t="s">
        <v>28</v>
      </c>
      <c r="Q2675" s="4" t="s">
        <v>70</v>
      </c>
    </row>
    <row r="2676" spans="1:17" ht="14.25" customHeight="1" x14ac:dyDescent="0.35">
      <c r="A2676" s="4" t="s">
        <v>870</v>
      </c>
      <c r="B2676" s="5">
        <v>45519</v>
      </c>
      <c r="C2676" s="4" t="s">
        <v>18</v>
      </c>
      <c r="D2676" s="4" t="s">
        <v>62</v>
      </c>
      <c r="E2676" s="4" t="s">
        <v>20</v>
      </c>
      <c r="F2676" s="4" t="s">
        <v>64</v>
      </c>
      <c r="G2676" s="4">
        <v>2021</v>
      </c>
      <c r="H2676" s="4" t="s">
        <v>54</v>
      </c>
      <c r="I2676" s="4">
        <v>16200</v>
      </c>
      <c r="J2676" s="4" t="s">
        <v>66</v>
      </c>
      <c r="K2676" s="4" t="s">
        <v>18</v>
      </c>
      <c r="L2676" s="4" t="s">
        <v>47</v>
      </c>
      <c r="M2676" s="6" t="s">
        <v>38</v>
      </c>
      <c r="N2676" s="4">
        <v>8</v>
      </c>
      <c r="O2676" s="4" t="s">
        <v>82</v>
      </c>
      <c r="P2676" s="4" t="s">
        <v>28</v>
      </c>
      <c r="Q2676" s="4" t="s">
        <v>51</v>
      </c>
    </row>
    <row r="2677" spans="1:17" ht="14.25" customHeight="1" x14ac:dyDescent="0.35">
      <c r="A2677" s="4" t="s">
        <v>1924</v>
      </c>
      <c r="B2677" s="5">
        <v>45306</v>
      </c>
      <c r="C2677" s="4" t="s">
        <v>53</v>
      </c>
      <c r="D2677" s="4" t="s">
        <v>72</v>
      </c>
      <c r="E2677" s="4" t="s">
        <v>20</v>
      </c>
      <c r="F2677" s="4" t="s">
        <v>81</v>
      </c>
      <c r="G2677" s="4">
        <v>2021</v>
      </c>
      <c r="H2677" s="4" t="s">
        <v>54</v>
      </c>
      <c r="I2677" s="4">
        <v>16000</v>
      </c>
      <c r="J2677" s="4" t="s">
        <v>66</v>
      </c>
      <c r="K2677" s="4" t="s">
        <v>46</v>
      </c>
      <c r="L2677" s="4" t="s">
        <v>24</v>
      </c>
      <c r="M2677" s="6" t="s">
        <v>25</v>
      </c>
      <c r="N2677" s="4" t="s">
        <v>67</v>
      </c>
      <c r="O2677" s="4" t="s">
        <v>39</v>
      </c>
      <c r="P2677" s="4" t="s">
        <v>40</v>
      </c>
      <c r="Q2677" s="4" t="s">
        <v>29</v>
      </c>
    </row>
    <row r="2678" spans="1:17" ht="14.25" customHeight="1" x14ac:dyDescent="0.35">
      <c r="A2678" s="4" t="s">
        <v>1925</v>
      </c>
      <c r="B2678" s="5">
        <v>45366</v>
      </c>
      <c r="C2678" s="4" t="s">
        <v>53</v>
      </c>
      <c r="D2678" s="4" t="s">
        <v>32</v>
      </c>
      <c r="E2678" s="4" t="s">
        <v>86</v>
      </c>
      <c r="F2678" s="4" t="s">
        <v>64</v>
      </c>
      <c r="G2678" s="4">
        <v>2022</v>
      </c>
      <c r="H2678" s="4" t="s">
        <v>34</v>
      </c>
      <c r="I2678" s="4">
        <v>35100</v>
      </c>
      <c r="J2678" s="4" t="s">
        <v>66</v>
      </c>
      <c r="K2678" s="4" t="s">
        <v>46</v>
      </c>
      <c r="L2678" s="4" t="s">
        <v>56</v>
      </c>
      <c r="M2678" s="6" t="s">
        <v>25</v>
      </c>
      <c r="N2678" s="4" t="s">
        <v>67</v>
      </c>
      <c r="O2678" s="4" t="s">
        <v>27</v>
      </c>
      <c r="P2678" s="4" t="s">
        <v>50</v>
      </c>
      <c r="Q2678" s="4" t="s">
        <v>51</v>
      </c>
    </row>
    <row r="2679" spans="1:17" ht="14.25" customHeight="1" x14ac:dyDescent="0.35">
      <c r="A2679" s="4" t="s">
        <v>795</v>
      </c>
      <c r="B2679" s="5">
        <v>45519</v>
      </c>
      <c r="C2679" s="4" t="s">
        <v>76</v>
      </c>
      <c r="D2679" s="4" t="s">
        <v>84</v>
      </c>
      <c r="E2679" s="4" t="s">
        <v>89</v>
      </c>
      <c r="F2679" s="4" t="s">
        <v>64</v>
      </c>
      <c r="G2679" s="4">
        <v>2021</v>
      </c>
      <c r="H2679" s="4" t="s">
        <v>34</v>
      </c>
      <c r="I2679" s="4">
        <v>33750</v>
      </c>
      <c r="J2679" s="4" t="s">
        <v>55</v>
      </c>
      <c r="K2679" s="4" t="s">
        <v>77</v>
      </c>
      <c r="L2679" s="4" t="s">
        <v>24</v>
      </c>
      <c r="M2679" s="6" t="s">
        <v>57</v>
      </c>
      <c r="N2679" s="4" t="s">
        <v>49</v>
      </c>
      <c r="O2679" s="4" t="s">
        <v>82</v>
      </c>
      <c r="P2679" s="4" t="s">
        <v>40</v>
      </c>
      <c r="Q2679" s="4" t="s">
        <v>51</v>
      </c>
    </row>
    <row r="2680" spans="1:17" ht="14.25" customHeight="1" x14ac:dyDescent="0.35">
      <c r="A2680" s="4" t="s">
        <v>1548</v>
      </c>
      <c r="B2680" s="7">
        <v>45546</v>
      </c>
      <c r="C2680" s="4" t="s">
        <v>53</v>
      </c>
      <c r="D2680" s="4" t="s">
        <v>19</v>
      </c>
      <c r="E2680" s="4" t="s">
        <v>20</v>
      </c>
      <c r="F2680" s="4" t="s">
        <v>43</v>
      </c>
      <c r="G2680" s="4">
        <v>2018</v>
      </c>
      <c r="H2680" s="4" t="s">
        <v>65</v>
      </c>
      <c r="I2680" s="4">
        <v>22000</v>
      </c>
      <c r="J2680" s="4" t="s">
        <v>66</v>
      </c>
      <c r="K2680" s="4" t="s">
        <v>36</v>
      </c>
      <c r="L2680" s="4" t="s">
        <v>56</v>
      </c>
      <c r="M2680" s="6" t="s">
        <v>48</v>
      </c>
      <c r="N2680" s="4" t="s">
        <v>26</v>
      </c>
      <c r="O2680" s="4" t="s">
        <v>82</v>
      </c>
      <c r="P2680" s="4" t="s">
        <v>50</v>
      </c>
      <c r="Q2680" s="4" t="s">
        <v>29</v>
      </c>
    </row>
    <row r="2681" spans="1:17" ht="14.25" customHeight="1" x14ac:dyDescent="0.35">
      <c r="A2681" s="4" t="s">
        <v>1926</v>
      </c>
      <c r="B2681" s="7">
        <v>45398</v>
      </c>
      <c r="C2681" s="4" t="s">
        <v>53</v>
      </c>
      <c r="D2681" s="4" t="s">
        <v>19</v>
      </c>
      <c r="E2681" s="4" t="s">
        <v>33</v>
      </c>
      <c r="F2681" s="4" t="s">
        <v>21</v>
      </c>
      <c r="G2681" s="4">
        <v>2018</v>
      </c>
      <c r="H2681" s="4" t="s">
        <v>65</v>
      </c>
      <c r="I2681" s="4">
        <v>21975</v>
      </c>
      <c r="J2681" s="4" t="s">
        <v>45</v>
      </c>
      <c r="K2681" s="4" t="s">
        <v>18</v>
      </c>
      <c r="L2681" s="4" t="s">
        <v>56</v>
      </c>
      <c r="M2681" s="6" t="s">
        <v>48</v>
      </c>
      <c r="N2681" s="4">
        <v>8</v>
      </c>
      <c r="O2681" s="4" t="s">
        <v>82</v>
      </c>
      <c r="P2681" s="4" t="s">
        <v>28</v>
      </c>
      <c r="Q2681" s="4" t="s">
        <v>51</v>
      </c>
    </row>
    <row r="2682" spans="1:17" ht="14.25" customHeight="1" x14ac:dyDescent="0.35">
      <c r="A2682" s="4" t="s">
        <v>1927</v>
      </c>
      <c r="B2682" s="7">
        <v>45515</v>
      </c>
      <c r="C2682" s="4" t="s">
        <v>53</v>
      </c>
      <c r="D2682" s="4" t="s">
        <v>72</v>
      </c>
      <c r="E2682" s="4" t="s">
        <v>20</v>
      </c>
      <c r="F2682" s="4" t="s">
        <v>21</v>
      </c>
      <c r="G2682" s="4">
        <v>2019</v>
      </c>
      <c r="H2682" s="4" t="s">
        <v>65</v>
      </c>
      <c r="I2682" s="4">
        <v>21950</v>
      </c>
      <c r="J2682" s="4" t="s">
        <v>23</v>
      </c>
      <c r="K2682" s="4" t="s">
        <v>36</v>
      </c>
      <c r="L2682" s="4" t="s">
        <v>56</v>
      </c>
      <c r="M2682" s="6" t="s">
        <v>38</v>
      </c>
      <c r="N2682" s="4" t="s">
        <v>67</v>
      </c>
      <c r="O2682" s="4" t="s">
        <v>27</v>
      </c>
      <c r="P2682" s="4" t="s">
        <v>28</v>
      </c>
      <c r="Q2682" s="4" t="s">
        <v>51</v>
      </c>
    </row>
    <row r="2683" spans="1:17" ht="14.25" customHeight="1" x14ac:dyDescent="0.35">
      <c r="A2683" s="4" t="s">
        <v>145</v>
      </c>
      <c r="B2683" s="7">
        <v>45405</v>
      </c>
      <c r="C2683" s="4" t="s">
        <v>18</v>
      </c>
      <c r="D2683" s="4" t="s">
        <v>84</v>
      </c>
      <c r="E2683" s="4" t="s">
        <v>20</v>
      </c>
      <c r="F2683" s="4" t="s">
        <v>64</v>
      </c>
      <c r="G2683" s="4">
        <v>2018</v>
      </c>
      <c r="H2683" s="4" t="s">
        <v>44</v>
      </c>
      <c r="I2683" s="4">
        <v>43850</v>
      </c>
      <c r="J2683" s="4" t="s">
        <v>66</v>
      </c>
      <c r="K2683" s="4" t="s">
        <v>46</v>
      </c>
      <c r="L2683" s="4" t="s">
        <v>37</v>
      </c>
      <c r="M2683" s="6" t="s">
        <v>48</v>
      </c>
      <c r="N2683" s="4" t="s">
        <v>58</v>
      </c>
      <c r="O2683" s="4" t="s">
        <v>82</v>
      </c>
      <c r="P2683" s="4" t="s">
        <v>28</v>
      </c>
      <c r="Q2683" s="4" t="s">
        <v>51</v>
      </c>
    </row>
    <row r="2684" spans="1:17" ht="14.25" customHeight="1" x14ac:dyDescent="0.35">
      <c r="A2684" s="4" t="s">
        <v>1066</v>
      </c>
      <c r="B2684" s="7">
        <v>45529</v>
      </c>
      <c r="C2684" s="4" t="s">
        <v>18</v>
      </c>
      <c r="D2684" s="4" t="s">
        <v>72</v>
      </c>
      <c r="E2684" s="4" t="s">
        <v>63</v>
      </c>
      <c r="F2684" s="4" t="s">
        <v>21</v>
      </c>
      <c r="G2684" s="4">
        <v>2021</v>
      </c>
      <c r="H2684" s="4" t="s">
        <v>22</v>
      </c>
      <c r="I2684" s="4">
        <v>26280</v>
      </c>
      <c r="J2684" s="4" t="s">
        <v>66</v>
      </c>
      <c r="K2684" s="4" t="s">
        <v>36</v>
      </c>
      <c r="L2684" s="4" t="s">
        <v>37</v>
      </c>
      <c r="M2684" s="6" t="s">
        <v>48</v>
      </c>
      <c r="N2684" s="4" t="s">
        <v>49</v>
      </c>
      <c r="O2684" s="4" t="s">
        <v>82</v>
      </c>
      <c r="P2684" s="4" t="s">
        <v>28</v>
      </c>
      <c r="Q2684" s="4" t="s">
        <v>51</v>
      </c>
    </row>
    <row r="2685" spans="1:17" ht="14.25" customHeight="1" x14ac:dyDescent="0.35">
      <c r="A2685" s="4" t="s">
        <v>1928</v>
      </c>
      <c r="B2685" s="7">
        <v>45514</v>
      </c>
      <c r="C2685" s="4" t="s">
        <v>18</v>
      </c>
      <c r="D2685" s="4" t="s">
        <v>62</v>
      </c>
      <c r="E2685" s="4" t="s">
        <v>20</v>
      </c>
      <c r="F2685" s="4" t="s">
        <v>69</v>
      </c>
      <c r="G2685" s="4">
        <v>2021</v>
      </c>
      <c r="H2685" s="4" t="s">
        <v>22</v>
      </c>
      <c r="I2685" s="4">
        <v>26250</v>
      </c>
      <c r="J2685" s="4" t="s">
        <v>45</v>
      </c>
      <c r="K2685" s="4" t="s">
        <v>42</v>
      </c>
      <c r="L2685" s="4" t="s">
        <v>47</v>
      </c>
      <c r="M2685" s="6" t="s">
        <v>25</v>
      </c>
      <c r="N2685" s="4" t="s">
        <v>49</v>
      </c>
      <c r="O2685" s="4" t="s">
        <v>59</v>
      </c>
      <c r="P2685" s="4" t="s">
        <v>28</v>
      </c>
      <c r="Q2685" s="4" t="s">
        <v>29</v>
      </c>
    </row>
    <row r="2686" spans="1:17" ht="14.25" customHeight="1" x14ac:dyDescent="0.35">
      <c r="A2686" s="4" t="s">
        <v>662</v>
      </c>
      <c r="B2686" s="7">
        <v>45629</v>
      </c>
      <c r="C2686" s="4" t="s">
        <v>76</v>
      </c>
      <c r="D2686" s="4" t="s">
        <v>62</v>
      </c>
      <c r="E2686" s="4" t="s">
        <v>73</v>
      </c>
      <c r="F2686" s="4" t="s">
        <v>21</v>
      </c>
      <c r="G2686" s="4">
        <v>2020</v>
      </c>
      <c r="H2686" s="4" t="s">
        <v>34</v>
      </c>
      <c r="I2686" s="4">
        <v>39330</v>
      </c>
      <c r="J2686" s="4" t="s">
        <v>23</v>
      </c>
      <c r="K2686" s="4" t="s">
        <v>42</v>
      </c>
      <c r="L2686" s="4" t="s">
        <v>37</v>
      </c>
      <c r="M2686" s="6" t="s">
        <v>25</v>
      </c>
      <c r="N2686" s="4" t="s">
        <v>67</v>
      </c>
      <c r="O2686" s="4" t="s">
        <v>39</v>
      </c>
      <c r="P2686" s="4" t="s">
        <v>50</v>
      </c>
      <c r="Q2686" s="4" t="s">
        <v>60</v>
      </c>
    </row>
    <row r="2687" spans="1:17" ht="14.25" customHeight="1" x14ac:dyDescent="0.35">
      <c r="A2687" s="4" t="s">
        <v>604</v>
      </c>
      <c r="B2687" s="7">
        <v>45551</v>
      </c>
      <c r="C2687" s="4" t="s">
        <v>76</v>
      </c>
      <c r="D2687" s="4" t="s">
        <v>72</v>
      </c>
      <c r="E2687" s="4" t="s">
        <v>63</v>
      </c>
      <c r="F2687" s="4" t="s">
        <v>43</v>
      </c>
      <c r="G2687" s="4">
        <v>2022</v>
      </c>
      <c r="H2687" s="4" t="s">
        <v>54</v>
      </c>
      <c r="I2687" s="4">
        <v>17460</v>
      </c>
      <c r="J2687" s="4" t="s">
        <v>55</v>
      </c>
      <c r="K2687" s="4" t="s">
        <v>46</v>
      </c>
      <c r="L2687" s="4" t="s">
        <v>24</v>
      </c>
      <c r="M2687" s="6" t="s">
        <v>57</v>
      </c>
      <c r="N2687" s="4" t="s">
        <v>49</v>
      </c>
      <c r="O2687" s="4" t="s">
        <v>39</v>
      </c>
      <c r="P2687" s="4" t="s">
        <v>40</v>
      </c>
      <c r="Q2687" s="4" t="s">
        <v>60</v>
      </c>
    </row>
    <row r="2688" spans="1:17" ht="14.25" customHeight="1" x14ac:dyDescent="0.35">
      <c r="A2688" s="4" t="s">
        <v>1929</v>
      </c>
      <c r="B2688" s="7">
        <v>45353</v>
      </c>
      <c r="C2688" s="4" t="s">
        <v>42</v>
      </c>
      <c r="D2688" s="4" t="s">
        <v>62</v>
      </c>
      <c r="E2688" s="4" t="s">
        <v>79</v>
      </c>
      <c r="F2688" s="4" t="s">
        <v>69</v>
      </c>
      <c r="G2688" s="4">
        <v>2018</v>
      </c>
      <c r="H2688" s="4" t="s">
        <v>54</v>
      </c>
      <c r="I2688" s="4">
        <v>17000</v>
      </c>
      <c r="J2688" s="4" t="s">
        <v>55</v>
      </c>
      <c r="K2688" s="4" t="s">
        <v>46</v>
      </c>
      <c r="L2688" s="4" t="s">
        <v>56</v>
      </c>
      <c r="M2688" s="6" t="s">
        <v>25</v>
      </c>
      <c r="N2688" s="4">
        <v>8</v>
      </c>
      <c r="O2688" s="4" t="s">
        <v>59</v>
      </c>
      <c r="P2688" s="4" t="s">
        <v>28</v>
      </c>
      <c r="Q2688" s="4" t="s">
        <v>70</v>
      </c>
    </row>
    <row r="2689" spans="1:17" ht="14.25" customHeight="1" x14ac:dyDescent="0.35">
      <c r="A2689" s="4" t="s">
        <v>1930</v>
      </c>
      <c r="B2689" s="7">
        <v>45576</v>
      </c>
      <c r="C2689" s="4" t="s">
        <v>31</v>
      </c>
      <c r="D2689" s="4" t="s">
        <v>84</v>
      </c>
      <c r="E2689" s="4" t="s">
        <v>20</v>
      </c>
      <c r="F2689" s="4" t="s">
        <v>90</v>
      </c>
      <c r="G2689" s="4">
        <v>2022</v>
      </c>
      <c r="H2689" s="4" t="s">
        <v>54</v>
      </c>
      <c r="I2689" s="4">
        <v>16200</v>
      </c>
      <c r="J2689" s="4" t="s">
        <v>23</v>
      </c>
      <c r="K2689" s="4" t="s">
        <v>36</v>
      </c>
      <c r="L2689" s="4" t="s">
        <v>87</v>
      </c>
      <c r="M2689" s="6" t="s">
        <v>25</v>
      </c>
      <c r="N2689" s="4" t="s">
        <v>26</v>
      </c>
      <c r="O2689" s="4" t="s">
        <v>74</v>
      </c>
      <c r="P2689" s="4" t="s">
        <v>28</v>
      </c>
      <c r="Q2689" s="4" t="s">
        <v>51</v>
      </c>
    </row>
    <row r="2690" spans="1:17" ht="14.25" customHeight="1" x14ac:dyDescent="0.35">
      <c r="A2690" s="4" t="s">
        <v>1931</v>
      </c>
      <c r="B2690" s="7">
        <v>45493</v>
      </c>
      <c r="C2690" s="4" t="s">
        <v>42</v>
      </c>
      <c r="D2690" s="4" t="s">
        <v>84</v>
      </c>
      <c r="E2690" s="4" t="s">
        <v>20</v>
      </c>
      <c r="F2690" s="4" t="s">
        <v>90</v>
      </c>
      <c r="G2690" s="4">
        <v>2018</v>
      </c>
      <c r="H2690" s="4" t="s">
        <v>54</v>
      </c>
      <c r="I2690" s="4">
        <v>16000</v>
      </c>
      <c r="J2690" s="4" t="s">
        <v>55</v>
      </c>
      <c r="K2690" s="4" t="s">
        <v>77</v>
      </c>
      <c r="L2690" s="4" t="s">
        <v>87</v>
      </c>
      <c r="M2690" s="6" t="s">
        <v>38</v>
      </c>
      <c r="N2690" s="4" t="s">
        <v>49</v>
      </c>
      <c r="O2690" s="4" t="s">
        <v>27</v>
      </c>
      <c r="P2690" s="4" t="s">
        <v>28</v>
      </c>
      <c r="Q2690" s="4" t="s">
        <v>70</v>
      </c>
    </row>
    <row r="2691" spans="1:17" ht="14.25" customHeight="1" x14ac:dyDescent="0.35">
      <c r="A2691" s="4" t="s">
        <v>305</v>
      </c>
      <c r="B2691" s="7">
        <v>45325</v>
      </c>
      <c r="C2691" s="4" t="s">
        <v>76</v>
      </c>
      <c r="D2691" s="4" t="s">
        <v>62</v>
      </c>
      <c r="E2691" s="4" t="s">
        <v>86</v>
      </c>
      <c r="F2691" s="4" t="s">
        <v>21</v>
      </c>
      <c r="G2691" s="4">
        <v>2019</v>
      </c>
      <c r="H2691" s="4" t="s">
        <v>22</v>
      </c>
      <c r="I2691" s="4">
        <v>23400</v>
      </c>
      <c r="J2691" s="4" t="s">
        <v>55</v>
      </c>
      <c r="K2691" s="4" t="s">
        <v>46</v>
      </c>
      <c r="L2691" s="4" t="s">
        <v>56</v>
      </c>
      <c r="M2691" s="6" t="s">
        <v>48</v>
      </c>
      <c r="N2691" s="4" t="s">
        <v>58</v>
      </c>
      <c r="O2691" s="4" t="s">
        <v>59</v>
      </c>
      <c r="P2691" s="4" t="s">
        <v>40</v>
      </c>
      <c r="Q2691" s="4" t="s">
        <v>51</v>
      </c>
    </row>
    <row r="2692" spans="1:17" ht="14.25" customHeight="1" x14ac:dyDescent="0.35">
      <c r="A2692" s="4" t="s">
        <v>1809</v>
      </c>
      <c r="B2692" s="5">
        <v>45519</v>
      </c>
      <c r="C2692" s="4" t="s">
        <v>53</v>
      </c>
      <c r="D2692" s="4" t="s">
        <v>72</v>
      </c>
      <c r="E2692" s="4" t="s">
        <v>89</v>
      </c>
      <c r="F2692" s="4" t="s">
        <v>69</v>
      </c>
      <c r="G2692" s="4">
        <v>2019</v>
      </c>
      <c r="H2692" s="4" t="s">
        <v>44</v>
      </c>
      <c r="I2692" s="4">
        <v>37500</v>
      </c>
      <c r="J2692" s="4" t="s">
        <v>23</v>
      </c>
      <c r="K2692" s="4" t="s">
        <v>18</v>
      </c>
      <c r="L2692" s="4" t="s">
        <v>47</v>
      </c>
      <c r="M2692" s="6" t="s">
        <v>25</v>
      </c>
      <c r="N2692" s="4" t="s">
        <v>67</v>
      </c>
      <c r="O2692" s="4" t="s">
        <v>82</v>
      </c>
      <c r="P2692" s="4" t="s">
        <v>50</v>
      </c>
      <c r="Q2692" s="4" t="s">
        <v>29</v>
      </c>
    </row>
    <row r="2693" spans="1:17" ht="14.25" customHeight="1" x14ac:dyDescent="0.35">
      <c r="A2693" s="4" t="s">
        <v>1932</v>
      </c>
      <c r="B2693" s="5">
        <v>45376</v>
      </c>
      <c r="C2693" s="4" t="s">
        <v>31</v>
      </c>
      <c r="D2693" s="4" t="s">
        <v>32</v>
      </c>
      <c r="E2693" s="4" t="s">
        <v>20</v>
      </c>
      <c r="F2693" s="4" t="s">
        <v>69</v>
      </c>
      <c r="G2693" s="4">
        <v>2022</v>
      </c>
      <c r="H2693" s="4" t="s">
        <v>54</v>
      </c>
      <c r="I2693" s="4">
        <v>17600</v>
      </c>
      <c r="J2693" s="4" t="s">
        <v>45</v>
      </c>
      <c r="K2693" s="4" t="s">
        <v>18</v>
      </c>
      <c r="L2693" s="4" t="s">
        <v>56</v>
      </c>
      <c r="M2693" s="6" t="s">
        <v>48</v>
      </c>
      <c r="N2693" s="4" t="s">
        <v>49</v>
      </c>
      <c r="O2693" s="4" t="s">
        <v>59</v>
      </c>
      <c r="P2693" s="4" t="s">
        <v>40</v>
      </c>
      <c r="Q2693" s="4" t="s">
        <v>70</v>
      </c>
    </row>
    <row r="2694" spans="1:17" ht="14.25" customHeight="1" x14ac:dyDescent="0.35">
      <c r="A2694" s="4" t="s">
        <v>1933</v>
      </c>
      <c r="B2694" s="5">
        <v>45310</v>
      </c>
      <c r="C2694" s="4" t="s">
        <v>76</v>
      </c>
      <c r="D2694" s="4" t="s">
        <v>19</v>
      </c>
      <c r="E2694" s="4" t="s">
        <v>33</v>
      </c>
      <c r="F2694" s="4" t="s">
        <v>81</v>
      </c>
      <c r="G2694" s="4">
        <v>2021</v>
      </c>
      <c r="H2694" s="4" t="s">
        <v>34</v>
      </c>
      <c r="I2694" s="4">
        <v>39555</v>
      </c>
      <c r="J2694" s="4" t="s">
        <v>23</v>
      </c>
      <c r="K2694" s="4" t="s">
        <v>46</v>
      </c>
      <c r="L2694" s="4" t="s">
        <v>87</v>
      </c>
      <c r="M2694" s="6" t="s">
        <v>25</v>
      </c>
      <c r="N2694" s="4" t="s">
        <v>67</v>
      </c>
      <c r="O2694" s="4" t="s">
        <v>74</v>
      </c>
      <c r="P2694" s="4" t="s">
        <v>50</v>
      </c>
      <c r="Q2694" s="4" t="s">
        <v>70</v>
      </c>
    </row>
    <row r="2695" spans="1:17" ht="14.25" customHeight="1" x14ac:dyDescent="0.35">
      <c r="A2695" s="4" t="s">
        <v>465</v>
      </c>
      <c r="B2695" s="5">
        <v>45648</v>
      </c>
      <c r="C2695" s="4" t="s">
        <v>53</v>
      </c>
      <c r="D2695" s="4" t="s">
        <v>72</v>
      </c>
      <c r="E2695" s="4" t="s">
        <v>20</v>
      </c>
      <c r="F2695" s="4" t="s">
        <v>43</v>
      </c>
      <c r="G2695" s="4">
        <v>2020</v>
      </c>
      <c r="H2695" s="4" t="s">
        <v>65</v>
      </c>
      <c r="I2695" s="4">
        <v>21950</v>
      </c>
      <c r="J2695" s="4" t="s">
        <v>45</v>
      </c>
      <c r="K2695" s="4" t="s">
        <v>77</v>
      </c>
      <c r="L2695" s="4" t="s">
        <v>56</v>
      </c>
      <c r="M2695" s="6" t="s">
        <v>48</v>
      </c>
      <c r="N2695" s="4" t="s">
        <v>58</v>
      </c>
      <c r="O2695" s="4" t="s">
        <v>74</v>
      </c>
      <c r="P2695" s="4" t="s">
        <v>28</v>
      </c>
      <c r="Q2695" s="4" t="s">
        <v>60</v>
      </c>
    </row>
    <row r="2696" spans="1:17" ht="14.25" customHeight="1" x14ac:dyDescent="0.35">
      <c r="A2696" s="4" t="s">
        <v>1308</v>
      </c>
      <c r="B2696" s="5">
        <v>45498</v>
      </c>
      <c r="C2696" s="4" t="s">
        <v>76</v>
      </c>
      <c r="D2696" s="4" t="s">
        <v>62</v>
      </c>
      <c r="E2696" s="4" t="s">
        <v>20</v>
      </c>
      <c r="F2696" s="4" t="s">
        <v>21</v>
      </c>
      <c r="G2696" s="4">
        <v>2018</v>
      </c>
      <c r="H2696" s="4" t="s">
        <v>65</v>
      </c>
      <c r="I2696" s="4">
        <v>21925</v>
      </c>
      <c r="J2696" s="4" t="s">
        <v>66</v>
      </c>
      <c r="K2696" s="4" t="s">
        <v>18</v>
      </c>
      <c r="L2696" s="4" t="s">
        <v>24</v>
      </c>
      <c r="M2696" s="6" t="s">
        <v>48</v>
      </c>
      <c r="N2696" s="4" t="s">
        <v>58</v>
      </c>
      <c r="O2696" s="4" t="s">
        <v>82</v>
      </c>
      <c r="P2696" s="4" t="s">
        <v>28</v>
      </c>
      <c r="Q2696" s="4" t="s">
        <v>60</v>
      </c>
    </row>
    <row r="2697" spans="1:17" ht="14.25" customHeight="1" x14ac:dyDescent="0.35">
      <c r="A2697" s="4" t="s">
        <v>1934</v>
      </c>
      <c r="B2697" s="5">
        <v>45348</v>
      </c>
      <c r="C2697" s="4" t="s">
        <v>53</v>
      </c>
      <c r="D2697" s="4" t="s">
        <v>72</v>
      </c>
      <c r="E2697" s="4" t="s">
        <v>63</v>
      </c>
      <c r="F2697" s="4" t="s">
        <v>21</v>
      </c>
      <c r="G2697" s="4">
        <v>2018</v>
      </c>
      <c r="H2697" s="4" t="s">
        <v>34</v>
      </c>
      <c r="I2697" s="4">
        <v>39420</v>
      </c>
      <c r="J2697" s="4" t="s">
        <v>23</v>
      </c>
      <c r="K2697" s="4" t="s">
        <v>18</v>
      </c>
      <c r="L2697" s="4" t="s">
        <v>47</v>
      </c>
      <c r="M2697" s="6" t="s">
        <v>25</v>
      </c>
      <c r="N2697" s="4" t="s">
        <v>26</v>
      </c>
      <c r="O2697" s="4" t="s">
        <v>59</v>
      </c>
      <c r="P2697" s="4" t="s">
        <v>28</v>
      </c>
      <c r="Q2697" s="4" t="s">
        <v>70</v>
      </c>
    </row>
    <row r="2698" spans="1:17" ht="14.25" customHeight="1" x14ac:dyDescent="0.35">
      <c r="A2698" s="4" t="s">
        <v>93</v>
      </c>
      <c r="B2698" s="5">
        <v>45527</v>
      </c>
      <c r="C2698" s="4" t="s">
        <v>18</v>
      </c>
      <c r="D2698" s="4" t="s">
        <v>32</v>
      </c>
      <c r="E2698" s="4" t="s">
        <v>20</v>
      </c>
      <c r="F2698" s="4" t="s">
        <v>81</v>
      </c>
      <c r="G2698" s="4">
        <v>2020</v>
      </c>
      <c r="H2698" s="4" t="s">
        <v>34</v>
      </c>
      <c r="I2698" s="4">
        <v>39375</v>
      </c>
      <c r="J2698" s="4" t="s">
        <v>35</v>
      </c>
      <c r="K2698" s="4" t="s">
        <v>36</v>
      </c>
      <c r="L2698" s="4" t="s">
        <v>37</v>
      </c>
      <c r="M2698" s="6" t="s">
        <v>57</v>
      </c>
      <c r="N2698" s="4" t="s">
        <v>49</v>
      </c>
      <c r="O2698" s="4" t="s">
        <v>82</v>
      </c>
      <c r="P2698" s="4" t="s">
        <v>28</v>
      </c>
      <c r="Q2698" s="4" t="s">
        <v>51</v>
      </c>
    </row>
    <row r="2699" spans="1:17" ht="14.25" customHeight="1" x14ac:dyDescent="0.35">
      <c r="A2699" s="4" t="s">
        <v>1935</v>
      </c>
      <c r="B2699" s="5">
        <v>45570</v>
      </c>
      <c r="C2699" s="4" t="s">
        <v>53</v>
      </c>
      <c r="D2699" s="4" t="s">
        <v>62</v>
      </c>
      <c r="E2699" s="4" t="s">
        <v>73</v>
      </c>
      <c r="F2699" s="4" t="s">
        <v>81</v>
      </c>
      <c r="G2699" s="4">
        <v>2022</v>
      </c>
      <c r="H2699" s="4" t="s">
        <v>34</v>
      </c>
      <c r="I2699" s="4">
        <v>39330</v>
      </c>
      <c r="J2699" s="4" t="s">
        <v>35</v>
      </c>
      <c r="K2699" s="4" t="s">
        <v>77</v>
      </c>
      <c r="L2699" s="4" t="s">
        <v>37</v>
      </c>
      <c r="M2699" s="6" t="s">
        <v>38</v>
      </c>
      <c r="N2699" s="4">
        <v>8</v>
      </c>
      <c r="O2699" s="4" t="s">
        <v>82</v>
      </c>
      <c r="P2699" s="4" t="s">
        <v>28</v>
      </c>
      <c r="Q2699" s="4" t="s">
        <v>70</v>
      </c>
    </row>
    <row r="2700" spans="1:17" ht="14.25" customHeight="1" x14ac:dyDescent="0.35">
      <c r="A2700" s="4" t="s">
        <v>1558</v>
      </c>
      <c r="B2700" s="5">
        <v>45293</v>
      </c>
      <c r="C2700" s="4" t="s">
        <v>76</v>
      </c>
      <c r="D2700" s="4" t="s">
        <v>32</v>
      </c>
      <c r="E2700" s="4" t="s">
        <v>63</v>
      </c>
      <c r="F2700" s="4" t="s">
        <v>81</v>
      </c>
      <c r="G2700" s="4">
        <v>2022</v>
      </c>
      <c r="H2700" s="4" t="s">
        <v>44</v>
      </c>
      <c r="I2700" s="4">
        <v>43650</v>
      </c>
      <c r="J2700" s="4" t="s">
        <v>23</v>
      </c>
      <c r="K2700" s="4" t="s">
        <v>18</v>
      </c>
      <c r="L2700" s="4" t="s">
        <v>24</v>
      </c>
      <c r="M2700" s="6" t="s">
        <v>25</v>
      </c>
      <c r="N2700" s="4" t="s">
        <v>49</v>
      </c>
      <c r="O2700" s="4" t="s">
        <v>39</v>
      </c>
      <c r="P2700" s="4" t="s">
        <v>50</v>
      </c>
      <c r="Q2700" s="4" t="s">
        <v>51</v>
      </c>
    </row>
    <row r="2701" spans="1:17" ht="14.25" customHeight="1" x14ac:dyDescent="0.35">
      <c r="A2701" s="4" t="s">
        <v>1657</v>
      </c>
      <c r="B2701" s="5">
        <v>45596</v>
      </c>
      <c r="C2701" s="4" t="s">
        <v>18</v>
      </c>
      <c r="D2701" s="4" t="s">
        <v>19</v>
      </c>
      <c r="E2701" s="4" t="s">
        <v>79</v>
      </c>
      <c r="F2701" s="4" t="s">
        <v>64</v>
      </c>
      <c r="G2701" s="4">
        <v>2018</v>
      </c>
      <c r="H2701" s="4" t="s">
        <v>65</v>
      </c>
      <c r="I2701" s="4">
        <v>21250</v>
      </c>
      <c r="J2701" s="4" t="s">
        <v>55</v>
      </c>
      <c r="K2701" s="4" t="s">
        <v>36</v>
      </c>
      <c r="L2701" s="4" t="s">
        <v>87</v>
      </c>
      <c r="M2701" s="6" t="s">
        <v>38</v>
      </c>
      <c r="N2701" s="4" t="s">
        <v>49</v>
      </c>
      <c r="O2701" s="4" t="s">
        <v>74</v>
      </c>
      <c r="P2701" s="4" t="s">
        <v>40</v>
      </c>
      <c r="Q2701" s="4" t="s">
        <v>29</v>
      </c>
    </row>
    <row r="2702" spans="1:17" ht="14.25" customHeight="1" x14ac:dyDescent="0.35">
      <c r="A2702" s="4" t="s">
        <v>1936</v>
      </c>
      <c r="B2702" s="5">
        <v>45496</v>
      </c>
      <c r="C2702" s="4" t="s">
        <v>42</v>
      </c>
      <c r="D2702" s="4" t="s">
        <v>32</v>
      </c>
      <c r="E2702" s="4" t="s">
        <v>20</v>
      </c>
      <c r="F2702" s="4" t="s">
        <v>69</v>
      </c>
      <c r="G2702" s="4">
        <v>2019</v>
      </c>
      <c r="H2702" s="4" t="s">
        <v>44</v>
      </c>
      <c r="I2702" s="4">
        <v>40500</v>
      </c>
      <c r="J2702" s="4" t="s">
        <v>66</v>
      </c>
      <c r="K2702" s="4" t="s">
        <v>36</v>
      </c>
      <c r="L2702" s="4" t="s">
        <v>37</v>
      </c>
      <c r="M2702" s="6" t="s">
        <v>38</v>
      </c>
      <c r="N2702" s="4" t="s">
        <v>67</v>
      </c>
      <c r="O2702" s="4" t="s">
        <v>59</v>
      </c>
      <c r="P2702" s="4" t="s">
        <v>28</v>
      </c>
      <c r="Q2702" s="4" t="s">
        <v>51</v>
      </c>
    </row>
    <row r="2703" spans="1:17" ht="14.25" customHeight="1" x14ac:dyDescent="0.35">
      <c r="A2703" s="4" t="s">
        <v>1035</v>
      </c>
      <c r="B2703" s="5">
        <v>45325</v>
      </c>
      <c r="C2703" s="4" t="s">
        <v>18</v>
      </c>
      <c r="D2703" s="4" t="s">
        <v>32</v>
      </c>
      <c r="E2703" s="4" t="s">
        <v>20</v>
      </c>
      <c r="F2703" s="4" t="s">
        <v>69</v>
      </c>
      <c r="G2703" s="4">
        <v>2020</v>
      </c>
      <c r="H2703" s="4" t="s">
        <v>54</v>
      </c>
      <c r="I2703" s="4">
        <v>16000</v>
      </c>
      <c r="J2703" s="4" t="s">
        <v>35</v>
      </c>
      <c r="K2703" s="4" t="s">
        <v>46</v>
      </c>
      <c r="L2703" s="4" t="s">
        <v>47</v>
      </c>
      <c r="M2703" s="6" t="s">
        <v>38</v>
      </c>
      <c r="N2703" s="4" t="s">
        <v>58</v>
      </c>
      <c r="O2703" s="4" t="s">
        <v>39</v>
      </c>
      <c r="P2703" s="4" t="s">
        <v>28</v>
      </c>
      <c r="Q2703" s="4" t="s">
        <v>60</v>
      </c>
    </row>
    <row r="2704" spans="1:17" ht="14.25" customHeight="1" x14ac:dyDescent="0.35">
      <c r="A2704" s="4" t="s">
        <v>1937</v>
      </c>
      <c r="B2704" s="7">
        <v>45453</v>
      </c>
      <c r="C2704" s="4" t="s">
        <v>18</v>
      </c>
      <c r="D2704" s="4" t="s">
        <v>32</v>
      </c>
      <c r="E2704" s="4" t="s">
        <v>86</v>
      </c>
      <c r="F2704" s="4" t="s">
        <v>81</v>
      </c>
      <c r="G2704" s="4">
        <v>2018</v>
      </c>
      <c r="H2704" s="4" t="s">
        <v>65</v>
      </c>
      <c r="I2704" s="4">
        <v>19500</v>
      </c>
      <c r="J2704" s="4" t="s">
        <v>45</v>
      </c>
      <c r="K2704" s="4" t="s">
        <v>36</v>
      </c>
      <c r="L2704" s="4" t="s">
        <v>37</v>
      </c>
      <c r="M2704" s="6" t="s">
        <v>48</v>
      </c>
      <c r="N2704" s="4">
        <v>8</v>
      </c>
      <c r="O2704" s="4" t="s">
        <v>27</v>
      </c>
      <c r="P2704" s="4" t="s">
        <v>28</v>
      </c>
      <c r="Q2704" s="4" t="s">
        <v>51</v>
      </c>
    </row>
    <row r="2705" spans="1:17" ht="14.25" customHeight="1" x14ac:dyDescent="0.35">
      <c r="A2705" s="4" t="s">
        <v>1938</v>
      </c>
      <c r="B2705" s="7">
        <v>45563</v>
      </c>
      <c r="C2705" s="4" t="s">
        <v>18</v>
      </c>
      <c r="D2705" s="4" t="s">
        <v>72</v>
      </c>
      <c r="E2705" s="4" t="s">
        <v>89</v>
      </c>
      <c r="F2705" s="4" t="s">
        <v>21</v>
      </c>
      <c r="G2705" s="4">
        <v>2019</v>
      </c>
      <c r="H2705" s="4" t="s">
        <v>34</v>
      </c>
      <c r="I2705" s="4">
        <v>33750</v>
      </c>
      <c r="J2705" s="4" t="s">
        <v>66</v>
      </c>
      <c r="K2705" s="4" t="s">
        <v>46</v>
      </c>
      <c r="L2705" s="4" t="s">
        <v>56</v>
      </c>
      <c r="M2705" s="6" t="s">
        <v>38</v>
      </c>
      <c r="N2705" s="4" t="s">
        <v>49</v>
      </c>
      <c r="O2705" s="4" t="s">
        <v>27</v>
      </c>
      <c r="P2705" s="4" t="s">
        <v>40</v>
      </c>
      <c r="Q2705" s="4" t="s">
        <v>70</v>
      </c>
    </row>
    <row r="2706" spans="1:17" ht="14.25" customHeight="1" x14ac:dyDescent="0.35">
      <c r="A2706" s="4" t="s">
        <v>1247</v>
      </c>
      <c r="B2706" s="7">
        <v>45637</v>
      </c>
      <c r="C2706" s="4" t="s">
        <v>31</v>
      </c>
      <c r="D2706" s="4" t="s">
        <v>19</v>
      </c>
      <c r="E2706" s="4" t="s">
        <v>20</v>
      </c>
      <c r="F2706" s="4" t="s">
        <v>64</v>
      </c>
      <c r="G2706" s="4">
        <v>2022</v>
      </c>
      <c r="H2706" s="4" t="s">
        <v>44</v>
      </c>
      <c r="I2706" s="4">
        <v>44000</v>
      </c>
      <c r="J2706" s="4" t="s">
        <v>23</v>
      </c>
      <c r="K2706" s="4" t="s">
        <v>42</v>
      </c>
      <c r="L2706" s="4" t="s">
        <v>37</v>
      </c>
      <c r="M2706" s="6" t="s">
        <v>48</v>
      </c>
      <c r="N2706" s="4" t="s">
        <v>26</v>
      </c>
      <c r="O2706" s="4" t="s">
        <v>59</v>
      </c>
      <c r="P2706" s="4" t="s">
        <v>50</v>
      </c>
      <c r="Q2706" s="4" t="s">
        <v>51</v>
      </c>
    </row>
    <row r="2707" spans="1:17" ht="14.25" customHeight="1" x14ac:dyDescent="0.35">
      <c r="A2707" s="4" t="s">
        <v>1939</v>
      </c>
      <c r="B2707" s="7">
        <v>45619</v>
      </c>
      <c r="C2707" s="4" t="s">
        <v>76</v>
      </c>
      <c r="D2707" s="4" t="s">
        <v>72</v>
      </c>
      <c r="E2707" s="4" t="s">
        <v>33</v>
      </c>
      <c r="F2707" s="4" t="s">
        <v>69</v>
      </c>
      <c r="G2707" s="4">
        <v>2019</v>
      </c>
      <c r="H2707" s="4" t="s">
        <v>22</v>
      </c>
      <c r="I2707" s="4">
        <v>26370</v>
      </c>
      <c r="J2707" s="4" t="s">
        <v>35</v>
      </c>
      <c r="K2707" s="4" t="s">
        <v>77</v>
      </c>
      <c r="L2707" s="4" t="s">
        <v>87</v>
      </c>
      <c r="M2707" s="6" t="s">
        <v>38</v>
      </c>
      <c r="N2707" s="4" t="s">
        <v>58</v>
      </c>
      <c r="O2707" s="4" t="s">
        <v>82</v>
      </c>
      <c r="P2707" s="4" t="s">
        <v>40</v>
      </c>
      <c r="Q2707" s="4" t="s">
        <v>29</v>
      </c>
    </row>
    <row r="2708" spans="1:17" ht="14.25" customHeight="1" x14ac:dyDescent="0.35">
      <c r="A2708" s="4" t="s">
        <v>1940</v>
      </c>
      <c r="B2708" s="7">
        <v>45534</v>
      </c>
      <c r="C2708" s="4" t="s">
        <v>18</v>
      </c>
      <c r="D2708" s="4" t="s">
        <v>62</v>
      </c>
      <c r="E2708" s="4" t="s">
        <v>20</v>
      </c>
      <c r="F2708" s="4" t="s">
        <v>43</v>
      </c>
      <c r="G2708" s="4">
        <v>2021</v>
      </c>
      <c r="H2708" s="4" t="s">
        <v>65</v>
      </c>
      <c r="I2708" s="4">
        <v>21950</v>
      </c>
      <c r="J2708" s="4" t="s">
        <v>23</v>
      </c>
      <c r="K2708" s="4" t="s">
        <v>77</v>
      </c>
      <c r="L2708" s="4" t="s">
        <v>87</v>
      </c>
      <c r="M2708" s="6" t="s">
        <v>57</v>
      </c>
      <c r="N2708" s="4">
        <v>8</v>
      </c>
      <c r="O2708" s="4" t="s">
        <v>59</v>
      </c>
      <c r="P2708" s="4" t="s">
        <v>50</v>
      </c>
      <c r="Q2708" s="4" t="s">
        <v>51</v>
      </c>
    </row>
    <row r="2709" spans="1:17" ht="14.25" customHeight="1" x14ac:dyDescent="0.35">
      <c r="A2709" s="4" t="s">
        <v>1941</v>
      </c>
      <c r="B2709" s="7">
        <v>45638</v>
      </c>
      <c r="C2709" s="4" t="s">
        <v>31</v>
      </c>
      <c r="D2709" s="4" t="s">
        <v>72</v>
      </c>
      <c r="E2709" s="4" t="s">
        <v>20</v>
      </c>
      <c r="F2709" s="4" t="s">
        <v>81</v>
      </c>
      <c r="G2709" s="4">
        <v>2018</v>
      </c>
      <c r="H2709" s="4" t="s">
        <v>34</v>
      </c>
      <c r="I2709" s="4">
        <v>39465</v>
      </c>
      <c r="J2709" s="4" t="s">
        <v>45</v>
      </c>
      <c r="K2709" s="4" t="s">
        <v>42</v>
      </c>
      <c r="L2709" s="4" t="s">
        <v>47</v>
      </c>
      <c r="M2709" s="6" t="s">
        <v>57</v>
      </c>
      <c r="N2709" s="4" t="s">
        <v>49</v>
      </c>
      <c r="O2709" s="4" t="s">
        <v>59</v>
      </c>
      <c r="P2709" s="4" t="s">
        <v>28</v>
      </c>
      <c r="Q2709" s="4" t="s">
        <v>51</v>
      </c>
    </row>
    <row r="2710" spans="1:17" ht="14.25" customHeight="1" x14ac:dyDescent="0.35">
      <c r="A2710" s="4" t="s">
        <v>1942</v>
      </c>
      <c r="B2710" s="7">
        <v>45297</v>
      </c>
      <c r="C2710" s="4" t="s">
        <v>18</v>
      </c>
      <c r="D2710" s="4" t="s">
        <v>32</v>
      </c>
      <c r="E2710" s="4" t="s">
        <v>63</v>
      </c>
      <c r="F2710" s="4" t="s">
        <v>43</v>
      </c>
      <c r="G2710" s="4">
        <v>2020</v>
      </c>
      <c r="H2710" s="4" t="s">
        <v>34</v>
      </c>
      <c r="I2710" s="4">
        <v>39420</v>
      </c>
      <c r="J2710" s="4" t="s">
        <v>23</v>
      </c>
      <c r="K2710" s="4" t="s">
        <v>18</v>
      </c>
      <c r="L2710" s="4" t="s">
        <v>24</v>
      </c>
      <c r="M2710" s="6" t="s">
        <v>25</v>
      </c>
      <c r="N2710" s="4" t="s">
        <v>26</v>
      </c>
      <c r="O2710" s="4" t="s">
        <v>59</v>
      </c>
      <c r="P2710" s="4" t="s">
        <v>28</v>
      </c>
      <c r="Q2710" s="4" t="s">
        <v>29</v>
      </c>
    </row>
    <row r="2711" spans="1:17" ht="14.25" customHeight="1" x14ac:dyDescent="0.35">
      <c r="A2711" s="4" t="s">
        <v>584</v>
      </c>
      <c r="B2711" s="7">
        <v>45477</v>
      </c>
      <c r="C2711" s="4" t="s">
        <v>53</v>
      </c>
      <c r="D2711" s="4" t="s">
        <v>72</v>
      </c>
      <c r="E2711" s="4" t="s">
        <v>20</v>
      </c>
      <c r="F2711" s="4" t="s">
        <v>90</v>
      </c>
      <c r="G2711" s="4">
        <v>2019</v>
      </c>
      <c r="H2711" s="4" t="s">
        <v>54</v>
      </c>
      <c r="I2711" s="4">
        <v>17500</v>
      </c>
      <c r="J2711" s="4" t="s">
        <v>66</v>
      </c>
      <c r="K2711" s="4" t="s">
        <v>18</v>
      </c>
      <c r="L2711" s="4" t="s">
        <v>47</v>
      </c>
      <c r="M2711" s="6" t="s">
        <v>48</v>
      </c>
      <c r="N2711" s="4" t="s">
        <v>49</v>
      </c>
      <c r="O2711" s="4" t="s">
        <v>27</v>
      </c>
      <c r="P2711" s="4" t="s">
        <v>28</v>
      </c>
      <c r="Q2711" s="4" t="s">
        <v>51</v>
      </c>
    </row>
    <row r="2712" spans="1:17" ht="14.25" customHeight="1" x14ac:dyDescent="0.35">
      <c r="A2712" s="4" t="s">
        <v>301</v>
      </c>
      <c r="B2712" s="7">
        <v>45506</v>
      </c>
      <c r="C2712" s="4" t="s">
        <v>42</v>
      </c>
      <c r="D2712" s="4" t="s">
        <v>72</v>
      </c>
      <c r="E2712" s="4" t="s">
        <v>73</v>
      </c>
      <c r="F2712" s="4" t="s">
        <v>21</v>
      </c>
      <c r="G2712" s="4">
        <v>2022</v>
      </c>
      <c r="H2712" s="4" t="s">
        <v>44</v>
      </c>
      <c r="I2712" s="4">
        <v>43700</v>
      </c>
      <c r="J2712" s="4" t="s">
        <v>55</v>
      </c>
      <c r="K2712" s="4" t="s">
        <v>36</v>
      </c>
      <c r="L2712" s="4" t="s">
        <v>47</v>
      </c>
      <c r="M2712" s="6" t="s">
        <v>48</v>
      </c>
      <c r="N2712" s="4" t="s">
        <v>67</v>
      </c>
      <c r="O2712" s="4" t="s">
        <v>39</v>
      </c>
      <c r="P2712" s="4" t="s">
        <v>28</v>
      </c>
      <c r="Q2712" s="4" t="s">
        <v>29</v>
      </c>
    </row>
    <row r="2713" spans="1:17" ht="14.25" customHeight="1" x14ac:dyDescent="0.35">
      <c r="A2713" s="4" t="s">
        <v>1943</v>
      </c>
      <c r="B2713" s="7">
        <v>45638</v>
      </c>
      <c r="C2713" s="4" t="s">
        <v>31</v>
      </c>
      <c r="D2713" s="4" t="s">
        <v>72</v>
      </c>
      <c r="E2713" s="4" t="s">
        <v>63</v>
      </c>
      <c r="F2713" s="4" t="s">
        <v>21</v>
      </c>
      <c r="G2713" s="4">
        <v>2019</v>
      </c>
      <c r="H2713" s="4" t="s">
        <v>54</v>
      </c>
      <c r="I2713" s="4">
        <v>17460</v>
      </c>
      <c r="J2713" s="4" t="s">
        <v>55</v>
      </c>
      <c r="K2713" s="4" t="s">
        <v>77</v>
      </c>
      <c r="L2713" s="4" t="s">
        <v>56</v>
      </c>
      <c r="M2713" s="6" t="s">
        <v>25</v>
      </c>
      <c r="N2713" s="4" t="s">
        <v>49</v>
      </c>
      <c r="O2713" s="4" t="s">
        <v>39</v>
      </c>
      <c r="P2713" s="4" t="s">
        <v>28</v>
      </c>
      <c r="Q2713" s="4" t="s">
        <v>51</v>
      </c>
    </row>
    <row r="2714" spans="1:17" ht="14.25" customHeight="1" x14ac:dyDescent="0.35">
      <c r="A2714" s="4" t="s">
        <v>1238</v>
      </c>
      <c r="B2714" s="7">
        <v>45526</v>
      </c>
      <c r="C2714" s="4" t="s">
        <v>31</v>
      </c>
      <c r="D2714" s="4" t="s">
        <v>62</v>
      </c>
      <c r="E2714" s="4" t="s">
        <v>79</v>
      </c>
      <c r="F2714" s="4" t="s">
        <v>69</v>
      </c>
      <c r="G2714" s="4">
        <v>2022</v>
      </c>
      <c r="H2714" s="4" t="s">
        <v>22</v>
      </c>
      <c r="I2714" s="4">
        <v>25500</v>
      </c>
      <c r="J2714" s="4" t="s">
        <v>45</v>
      </c>
      <c r="K2714" s="4" t="s">
        <v>46</v>
      </c>
      <c r="L2714" s="4" t="s">
        <v>37</v>
      </c>
      <c r="M2714" s="6" t="s">
        <v>38</v>
      </c>
      <c r="N2714" s="4" t="s">
        <v>58</v>
      </c>
      <c r="O2714" s="4" t="s">
        <v>82</v>
      </c>
      <c r="P2714" s="4" t="s">
        <v>50</v>
      </c>
      <c r="Q2714" s="4" t="s">
        <v>51</v>
      </c>
    </row>
    <row r="2715" spans="1:17" ht="14.25" customHeight="1" x14ac:dyDescent="0.35">
      <c r="A2715" s="4" t="s">
        <v>1117</v>
      </c>
      <c r="B2715" s="7">
        <v>45450</v>
      </c>
      <c r="C2715" s="4" t="s">
        <v>18</v>
      </c>
      <c r="D2715" s="4" t="s">
        <v>84</v>
      </c>
      <c r="E2715" s="4" t="s">
        <v>20</v>
      </c>
      <c r="F2715" s="4" t="s">
        <v>90</v>
      </c>
      <c r="G2715" s="4">
        <v>2021</v>
      </c>
      <c r="H2715" s="4" t="s">
        <v>22</v>
      </c>
      <c r="I2715" s="4">
        <v>24300</v>
      </c>
      <c r="J2715" s="4" t="s">
        <v>55</v>
      </c>
      <c r="K2715" s="4" t="s">
        <v>46</v>
      </c>
      <c r="L2715" s="4" t="s">
        <v>87</v>
      </c>
      <c r="M2715" s="6" t="s">
        <v>38</v>
      </c>
      <c r="N2715" s="4">
        <v>8</v>
      </c>
      <c r="O2715" s="4" t="s">
        <v>27</v>
      </c>
      <c r="P2715" s="4" t="s">
        <v>40</v>
      </c>
      <c r="Q2715" s="4" t="s">
        <v>51</v>
      </c>
    </row>
    <row r="2716" spans="1:17" ht="14.25" customHeight="1" x14ac:dyDescent="0.35">
      <c r="A2716" s="4" t="s">
        <v>707</v>
      </c>
      <c r="B2716" s="5">
        <v>45401</v>
      </c>
      <c r="C2716" s="4" t="s">
        <v>42</v>
      </c>
      <c r="D2716" s="4" t="s">
        <v>32</v>
      </c>
      <c r="E2716" s="4" t="s">
        <v>20</v>
      </c>
      <c r="F2716" s="4" t="s">
        <v>64</v>
      </c>
      <c r="G2716" s="4">
        <v>2022</v>
      </c>
      <c r="H2716" s="4" t="s">
        <v>54</v>
      </c>
      <c r="I2716" s="4">
        <v>16000</v>
      </c>
      <c r="J2716" s="4" t="s">
        <v>35</v>
      </c>
      <c r="K2716" s="4" t="s">
        <v>42</v>
      </c>
      <c r="L2716" s="4" t="s">
        <v>24</v>
      </c>
      <c r="M2716" s="6" t="s">
        <v>48</v>
      </c>
      <c r="N2716" s="4" t="s">
        <v>67</v>
      </c>
      <c r="O2716" s="4" t="s">
        <v>82</v>
      </c>
      <c r="P2716" s="4" t="s">
        <v>28</v>
      </c>
      <c r="Q2716" s="4" t="s">
        <v>51</v>
      </c>
    </row>
    <row r="2717" spans="1:17" ht="14.25" customHeight="1" x14ac:dyDescent="0.35">
      <c r="A2717" s="4" t="s">
        <v>1944</v>
      </c>
      <c r="B2717" s="5">
        <v>45397</v>
      </c>
      <c r="C2717" s="4" t="s">
        <v>53</v>
      </c>
      <c r="D2717" s="4" t="s">
        <v>84</v>
      </c>
      <c r="E2717" s="4" t="s">
        <v>86</v>
      </c>
      <c r="F2717" s="4" t="s">
        <v>69</v>
      </c>
      <c r="G2717" s="4">
        <v>2020</v>
      </c>
      <c r="H2717" s="4" t="s">
        <v>65</v>
      </c>
      <c r="I2717" s="4">
        <v>19500</v>
      </c>
      <c r="J2717" s="4" t="s">
        <v>35</v>
      </c>
      <c r="K2717" s="4" t="s">
        <v>18</v>
      </c>
      <c r="L2717" s="4" t="s">
        <v>24</v>
      </c>
      <c r="M2717" s="6" t="s">
        <v>25</v>
      </c>
      <c r="N2717" s="4" t="s">
        <v>67</v>
      </c>
      <c r="O2717" s="4" t="s">
        <v>39</v>
      </c>
      <c r="P2717" s="4" t="s">
        <v>28</v>
      </c>
      <c r="Q2717" s="4" t="s">
        <v>51</v>
      </c>
    </row>
    <row r="2718" spans="1:17" ht="14.25" customHeight="1" x14ac:dyDescent="0.35">
      <c r="A2718" s="4" t="s">
        <v>1945</v>
      </c>
      <c r="B2718" s="5">
        <v>45495</v>
      </c>
      <c r="C2718" s="4" t="s">
        <v>31</v>
      </c>
      <c r="D2718" s="4" t="s">
        <v>32</v>
      </c>
      <c r="E2718" s="4" t="s">
        <v>89</v>
      </c>
      <c r="F2718" s="4" t="s">
        <v>81</v>
      </c>
      <c r="G2718" s="4">
        <v>2021</v>
      </c>
      <c r="H2718" s="4" t="s">
        <v>65</v>
      </c>
      <c r="I2718" s="4">
        <v>18750</v>
      </c>
      <c r="J2718" s="4" t="s">
        <v>35</v>
      </c>
      <c r="K2718" s="4" t="s">
        <v>77</v>
      </c>
      <c r="L2718" s="4" t="s">
        <v>87</v>
      </c>
      <c r="M2718" s="6" t="s">
        <v>57</v>
      </c>
      <c r="N2718" s="4" t="s">
        <v>26</v>
      </c>
      <c r="O2718" s="4" t="s">
        <v>27</v>
      </c>
      <c r="P2718" s="4" t="s">
        <v>28</v>
      </c>
      <c r="Q2718" s="4" t="s">
        <v>51</v>
      </c>
    </row>
    <row r="2719" spans="1:17" ht="14.25" customHeight="1" x14ac:dyDescent="0.35">
      <c r="A2719" s="4" t="s">
        <v>1946</v>
      </c>
      <c r="B2719" s="5">
        <v>45386</v>
      </c>
      <c r="C2719" s="4" t="s">
        <v>53</v>
      </c>
      <c r="D2719" s="4" t="s">
        <v>19</v>
      </c>
      <c r="E2719" s="4" t="s">
        <v>20</v>
      </c>
      <c r="F2719" s="4" t="s">
        <v>43</v>
      </c>
      <c r="G2719" s="4">
        <v>2019</v>
      </c>
      <c r="H2719" s="4" t="s">
        <v>54</v>
      </c>
      <c r="I2719" s="4">
        <v>17600</v>
      </c>
      <c r="J2719" s="4" t="s">
        <v>66</v>
      </c>
      <c r="K2719" s="4" t="s">
        <v>36</v>
      </c>
      <c r="L2719" s="4" t="s">
        <v>87</v>
      </c>
      <c r="M2719" s="6" t="s">
        <v>38</v>
      </c>
      <c r="N2719" s="4">
        <v>8</v>
      </c>
      <c r="O2719" s="4" t="s">
        <v>27</v>
      </c>
      <c r="P2719" s="4" t="s">
        <v>40</v>
      </c>
      <c r="Q2719" s="4" t="s">
        <v>70</v>
      </c>
    </row>
    <row r="2720" spans="1:17" ht="14.25" customHeight="1" x14ac:dyDescent="0.35">
      <c r="A2720" s="4" t="s">
        <v>1789</v>
      </c>
      <c r="B2720" s="5">
        <v>45534</v>
      </c>
      <c r="C2720" s="4" t="s">
        <v>76</v>
      </c>
      <c r="D2720" s="4" t="s">
        <v>19</v>
      </c>
      <c r="E2720" s="4" t="s">
        <v>33</v>
      </c>
      <c r="F2720" s="4" t="s">
        <v>43</v>
      </c>
      <c r="G2720" s="4">
        <v>2018</v>
      </c>
      <c r="H2720" s="4" t="s">
        <v>54</v>
      </c>
      <c r="I2720" s="4">
        <v>17580</v>
      </c>
      <c r="J2720" s="4" t="s">
        <v>45</v>
      </c>
      <c r="K2720" s="4" t="s">
        <v>18</v>
      </c>
      <c r="L2720" s="4" t="s">
        <v>24</v>
      </c>
      <c r="M2720" s="6" t="s">
        <v>25</v>
      </c>
      <c r="N2720" s="4">
        <v>8</v>
      </c>
      <c r="O2720" s="4" t="s">
        <v>82</v>
      </c>
      <c r="P2720" s="4" t="s">
        <v>50</v>
      </c>
      <c r="Q2720" s="4" t="s">
        <v>51</v>
      </c>
    </row>
    <row r="2721" spans="1:17" ht="14.25" customHeight="1" x14ac:dyDescent="0.35">
      <c r="A2721" s="4" t="s">
        <v>1947</v>
      </c>
      <c r="B2721" s="5">
        <v>45652</v>
      </c>
      <c r="C2721" s="4" t="s">
        <v>18</v>
      </c>
      <c r="D2721" s="4" t="s">
        <v>32</v>
      </c>
      <c r="E2721" s="4" t="s">
        <v>20</v>
      </c>
      <c r="F2721" s="4" t="s">
        <v>21</v>
      </c>
      <c r="G2721" s="4">
        <v>2022</v>
      </c>
      <c r="H2721" s="4" t="s">
        <v>65</v>
      </c>
      <c r="I2721" s="4">
        <v>21950</v>
      </c>
      <c r="J2721" s="4" t="s">
        <v>55</v>
      </c>
      <c r="K2721" s="4" t="s">
        <v>77</v>
      </c>
      <c r="L2721" s="4" t="s">
        <v>47</v>
      </c>
      <c r="M2721" s="6" t="s">
        <v>57</v>
      </c>
      <c r="N2721" s="4" t="s">
        <v>58</v>
      </c>
      <c r="O2721" s="4" t="s">
        <v>82</v>
      </c>
      <c r="P2721" s="4" t="s">
        <v>40</v>
      </c>
      <c r="Q2721" s="4" t="s">
        <v>60</v>
      </c>
    </row>
    <row r="2722" spans="1:17" ht="14.25" customHeight="1" x14ac:dyDescent="0.35">
      <c r="A2722" s="4" t="s">
        <v>1948</v>
      </c>
      <c r="B2722" s="5">
        <v>45524</v>
      </c>
      <c r="C2722" s="4" t="s">
        <v>53</v>
      </c>
      <c r="D2722" s="4" t="s">
        <v>19</v>
      </c>
      <c r="E2722" s="4" t="s">
        <v>20</v>
      </c>
      <c r="F2722" s="4" t="s">
        <v>69</v>
      </c>
      <c r="G2722" s="4">
        <v>2020</v>
      </c>
      <c r="H2722" s="4" t="s">
        <v>44</v>
      </c>
      <c r="I2722" s="4">
        <v>43850</v>
      </c>
      <c r="J2722" s="4" t="s">
        <v>45</v>
      </c>
      <c r="K2722" s="4" t="s">
        <v>46</v>
      </c>
      <c r="L2722" s="4" t="s">
        <v>37</v>
      </c>
      <c r="M2722" s="6" t="s">
        <v>48</v>
      </c>
      <c r="N2722" s="4" t="s">
        <v>26</v>
      </c>
      <c r="O2722" s="4" t="s">
        <v>27</v>
      </c>
      <c r="P2722" s="4" t="s">
        <v>50</v>
      </c>
      <c r="Q2722" s="4" t="s">
        <v>60</v>
      </c>
    </row>
    <row r="2723" spans="1:17" ht="14.25" customHeight="1" x14ac:dyDescent="0.35">
      <c r="A2723" s="4" t="s">
        <v>1949</v>
      </c>
      <c r="B2723" s="5">
        <v>45310</v>
      </c>
      <c r="C2723" s="4" t="s">
        <v>42</v>
      </c>
      <c r="D2723" s="4" t="s">
        <v>72</v>
      </c>
      <c r="E2723" s="4" t="s">
        <v>63</v>
      </c>
      <c r="F2723" s="4" t="s">
        <v>69</v>
      </c>
      <c r="G2723" s="4">
        <v>2018</v>
      </c>
      <c r="H2723" s="4" t="s">
        <v>54</v>
      </c>
      <c r="I2723" s="4">
        <v>17520</v>
      </c>
      <c r="J2723" s="4" t="s">
        <v>66</v>
      </c>
      <c r="K2723" s="4" t="s">
        <v>42</v>
      </c>
      <c r="L2723" s="4" t="s">
        <v>56</v>
      </c>
      <c r="M2723" s="6" t="s">
        <v>57</v>
      </c>
      <c r="N2723" s="4" t="s">
        <v>26</v>
      </c>
      <c r="O2723" s="4" t="s">
        <v>82</v>
      </c>
      <c r="P2723" s="4" t="s">
        <v>28</v>
      </c>
      <c r="Q2723" s="4" t="s">
        <v>51</v>
      </c>
    </row>
    <row r="2724" spans="1:17" ht="14.25" customHeight="1" x14ac:dyDescent="0.35">
      <c r="A2724" s="4" t="s">
        <v>1950</v>
      </c>
      <c r="B2724" s="5">
        <v>45456</v>
      </c>
      <c r="C2724" s="4" t="s">
        <v>42</v>
      </c>
      <c r="D2724" s="4" t="s">
        <v>84</v>
      </c>
      <c r="E2724" s="4" t="s">
        <v>20</v>
      </c>
      <c r="F2724" s="4" t="s">
        <v>64</v>
      </c>
      <c r="G2724" s="4">
        <v>2018</v>
      </c>
      <c r="H2724" s="4" t="s">
        <v>34</v>
      </c>
      <c r="I2724" s="4">
        <v>39375</v>
      </c>
      <c r="J2724" s="4" t="s">
        <v>45</v>
      </c>
      <c r="K2724" s="4" t="s">
        <v>18</v>
      </c>
      <c r="L2724" s="4" t="s">
        <v>56</v>
      </c>
      <c r="M2724" s="6" t="s">
        <v>48</v>
      </c>
      <c r="N2724" s="4" t="s">
        <v>49</v>
      </c>
      <c r="O2724" s="4" t="s">
        <v>39</v>
      </c>
      <c r="P2724" s="4" t="s">
        <v>28</v>
      </c>
      <c r="Q2724" s="4" t="s">
        <v>51</v>
      </c>
    </row>
    <row r="2725" spans="1:17" ht="14.25" customHeight="1" x14ac:dyDescent="0.35">
      <c r="A2725" s="4" t="s">
        <v>940</v>
      </c>
      <c r="B2725" s="5">
        <v>45642</v>
      </c>
      <c r="C2725" s="4" t="s">
        <v>53</v>
      </c>
      <c r="D2725" s="4" t="s">
        <v>62</v>
      </c>
      <c r="E2725" s="4" t="s">
        <v>73</v>
      </c>
      <c r="F2725" s="4" t="s">
        <v>43</v>
      </c>
      <c r="G2725" s="4">
        <v>2021</v>
      </c>
      <c r="H2725" s="4" t="s">
        <v>44</v>
      </c>
      <c r="I2725" s="4">
        <v>43700</v>
      </c>
      <c r="J2725" s="4" t="s">
        <v>35</v>
      </c>
      <c r="K2725" s="4" t="s">
        <v>18</v>
      </c>
      <c r="L2725" s="4" t="s">
        <v>47</v>
      </c>
      <c r="M2725" s="6" t="s">
        <v>25</v>
      </c>
      <c r="N2725" s="4" t="s">
        <v>58</v>
      </c>
      <c r="O2725" s="4" t="s">
        <v>27</v>
      </c>
      <c r="P2725" s="4" t="s">
        <v>28</v>
      </c>
      <c r="Q2725" s="4" t="s">
        <v>60</v>
      </c>
    </row>
    <row r="2726" spans="1:17" ht="14.25" customHeight="1" x14ac:dyDescent="0.35">
      <c r="A2726" s="4" t="s">
        <v>190</v>
      </c>
      <c r="B2726" s="5">
        <v>45574</v>
      </c>
      <c r="C2726" s="4" t="s">
        <v>76</v>
      </c>
      <c r="D2726" s="4" t="s">
        <v>19</v>
      </c>
      <c r="E2726" s="4" t="s">
        <v>63</v>
      </c>
      <c r="F2726" s="4" t="s">
        <v>69</v>
      </c>
      <c r="G2726" s="4">
        <v>2019</v>
      </c>
      <c r="H2726" s="4" t="s">
        <v>54</v>
      </c>
      <c r="I2726" s="4">
        <v>17460</v>
      </c>
      <c r="J2726" s="4" t="s">
        <v>23</v>
      </c>
      <c r="K2726" s="4" t="s">
        <v>77</v>
      </c>
      <c r="L2726" s="4" t="s">
        <v>56</v>
      </c>
      <c r="M2726" s="6" t="s">
        <v>38</v>
      </c>
      <c r="N2726" s="4" t="s">
        <v>26</v>
      </c>
      <c r="O2726" s="4" t="s">
        <v>39</v>
      </c>
      <c r="P2726" s="4" t="s">
        <v>28</v>
      </c>
      <c r="Q2726" s="4" t="s">
        <v>51</v>
      </c>
    </row>
    <row r="2727" spans="1:17" ht="14.25" customHeight="1" x14ac:dyDescent="0.35">
      <c r="A2727" s="4" t="s">
        <v>541</v>
      </c>
      <c r="B2727" s="5">
        <v>45519</v>
      </c>
      <c r="C2727" s="4" t="s">
        <v>18</v>
      </c>
      <c r="D2727" s="4" t="s">
        <v>62</v>
      </c>
      <c r="E2727" s="4" t="s">
        <v>79</v>
      </c>
      <c r="F2727" s="4" t="s">
        <v>90</v>
      </c>
      <c r="G2727" s="4">
        <v>2018</v>
      </c>
      <c r="H2727" s="4" t="s">
        <v>34</v>
      </c>
      <c r="I2727" s="4">
        <v>38250</v>
      </c>
      <c r="J2727" s="4" t="s">
        <v>55</v>
      </c>
      <c r="K2727" s="4" t="s">
        <v>77</v>
      </c>
      <c r="L2727" s="4" t="s">
        <v>37</v>
      </c>
      <c r="M2727" s="6" t="s">
        <v>38</v>
      </c>
      <c r="N2727" s="4">
        <v>8</v>
      </c>
      <c r="O2727" s="4" t="s">
        <v>59</v>
      </c>
      <c r="P2727" s="4" t="s">
        <v>28</v>
      </c>
      <c r="Q2727" s="4" t="s">
        <v>51</v>
      </c>
    </row>
    <row r="2728" spans="1:17" ht="14.25" customHeight="1" x14ac:dyDescent="0.35">
      <c r="A2728" s="4" t="s">
        <v>1303</v>
      </c>
      <c r="B2728" s="7">
        <v>45545</v>
      </c>
      <c r="C2728" s="4" t="s">
        <v>18</v>
      </c>
      <c r="D2728" s="4" t="s">
        <v>62</v>
      </c>
      <c r="E2728" s="4" t="s">
        <v>20</v>
      </c>
      <c r="F2728" s="4" t="s">
        <v>64</v>
      </c>
      <c r="G2728" s="4">
        <v>2020</v>
      </c>
      <c r="H2728" s="4" t="s">
        <v>34</v>
      </c>
      <c r="I2728" s="4">
        <v>36450</v>
      </c>
      <c r="J2728" s="4" t="s">
        <v>66</v>
      </c>
      <c r="K2728" s="4" t="s">
        <v>46</v>
      </c>
      <c r="L2728" s="4" t="s">
        <v>56</v>
      </c>
      <c r="M2728" s="6" t="s">
        <v>38</v>
      </c>
      <c r="N2728" s="4" t="s">
        <v>26</v>
      </c>
      <c r="O2728" s="4" t="s">
        <v>27</v>
      </c>
      <c r="P2728" s="4" t="s">
        <v>50</v>
      </c>
      <c r="Q2728" s="4" t="s">
        <v>51</v>
      </c>
    </row>
    <row r="2729" spans="1:17" ht="14.25" customHeight="1" x14ac:dyDescent="0.35">
      <c r="A2729" s="4" t="s">
        <v>1951</v>
      </c>
      <c r="B2729" s="7">
        <v>45412</v>
      </c>
      <c r="C2729" s="4" t="s">
        <v>18</v>
      </c>
      <c r="D2729" s="4" t="s">
        <v>32</v>
      </c>
      <c r="E2729" s="4" t="s">
        <v>20</v>
      </c>
      <c r="F2729" s="4" t="s">
        <v>81</v>
      </c>
      <c r="G2729" s="4">
        <v>2022</v>
      </c>
      <c r="H2729" s="4" t="s">
        <v>54</v>
      </c>
      <c r="I2729" s="4">
        <v>16000</v>
      </c>
      <c r="J2729" s="4" t="s">
        <v>66</v>
      </c>
      <c r="K2729" s="4" t="s">
        <v>42</v>
      </c>
      <c r="L2729" s="4" t="s">
        <v>37</v>
      </c>
      <c r="M2729" s="6" t="s">
        <v>25</v>
      </c>
      <c r="N2729" s="4" t="s">
        <v>49</v>
      </c>
      <c r="O2729" s="4" t="s">
        <v>82</v>
      </c>
      <c r="P2729" s="4" t="s">
        <v>40</v>
      </c>
      <c r="Q2729" s="4" t="s">
        <v>51</v>
      </c>
    </row>
    <row r="2730" spans="1:17" ht="14.25" customHeight="1" x14ac:dyDescent="0.35">
      <c r="A2730" s="4" t="s">
        <v>1698</v>
      </c>
      <c r="B2730" s="5">
        <v>45387</v>
      </c>
      <c r="C2730" s="4" t="s">
        <v>18</v>
      </c>
      <c r="D2730" s="4" t="s">
        <v>32</v>
      </c>
      <c r="E2730" s="4" t="s">
        <v>86</v>
      </c>
      <c r="F2730" s="4" t="s">
        <v>81</v>
      </c>
      <c r="G2730" s="4">
        <v>2022</v>
      </c>
      <c r="H2730" s="4" t="s">
        <v>54</v>
      </c>
      <c r="I2730" s="4">
        <v>15600</v>
      </c>
      <c r="J2730" s="4" t="s">
        <v>35</v>
      </c>
      <c r="K2730" s="4" t="s">
        <v>36</v>
      </c>
      <c r="L2730" s="4" t="s">
        <v>56</v>
      </c>
      <c r="M2730" s="6" t="s">
        <v>25</v>
      </c>
      <c r="N2730" s="4" t="s">
        <v>58</v>
      </c>
      <c r="O2730" s="4" t="s">
        <v>74</v>
      </c>
      <c r="P2730" s="4" t="s">
        <v>28</v>
      </c>
      <c r="Q2730" s="4" t="s">
        <v>51</v>
      </c>
    </row>
    <row r="2731" spans="1:17" ht="14.25" customHeight="1" x14ac:dyDescent="0.35">
      <c r="A2731" s="4" t="s">
        <v>1952</v>
      </c>
      <c r="B2731" s="5">
        <v>45653</v>
      </c>
      <c r="C2731" s="4" t="s">
        <v>76</v>
      </c>
      <c r="D2731" s="4" t="s">
        <v>19</v>
      </c>
      <c r="E2731" s="4" t="s">
        <v>89</v>
      </c>
      <c r="F2731" s="4" t="s">
        <v>69</v>
      </c>
      <c r="G2731" s="4">
        <v>2022</v>
      </c>
      <c r="H2731" s="4" t="s">
        <v>54</v>
      </c>
      <c r="I2731" s="4">
        <v>15000</v>
      </c>
      <c r="J2731" s="4" t="s">
        <v>35</v>
      </c>
      <c r="K2731" s="4" t="s">
        <v>42</v>
      </c>
      <c r="L2731" s="4" t="s">
        <v>47</v>
      </c>
      <c r="M2731" s="6" t="s">
        <v>48</v>
      </c>
      <c r="N2731" s="4" t="s">
        <v>49</v>
      </c>
      <c r="O2731" s="4" t="s">
        <v>59</v>
      </c>
      <c r="P2731" s="4" t="s">
        <v>28</v>
      </c>
      <c r="Q2731" s="4" t="s">
        <v>51</v>
      </c>
    </row>
    <row r="2732" spans="1:17" ht="14.25" customHeight="1" x14ac:dyDescent="0.35">
      <c r="A2732" s="4" t="s">
        <v>441</v>
      </c>
      <c r="B2732" s="5">
        <v>45540</v>
      </c>
      <c r="C2732" s="4" t="s">
        <v>42</v>
      </c>
      <c r="D2732" s="4" t="s">
        <v>72</v>
      </c>
      <c r="E2732" s="4" t="s">
        <v>20</v>
      </c>
      <c r="F2732" s="4" t="s">
        <v>43</v>
      </c>
      <c r="G2732" s="4">
        <v>2021</v>
      </c>
      <c r="H2732" s="4" t="s">
        <v>34</v>
      </c>
      <c r="I2732" s="4">
        <v>39600</v>
      </c>
      <c r="J2732" s="4" t="s">
        <v>35</v>
      </c>
      <c r="K2732" s="4" t="s">
        <v>46</v>
      </c>
      <c r="L2732" s="4" t="s">
        <v>24</v>
      </c>
      <c r="M2732" s="6" t="s">
        <v>57</v>
      </c>
      <c r="N2732" s="4" t="s">
        <v>58</v>
      </c>
      <c r="O2732" s="4" t="s">
        <v>27</v>
      </c>
      <c r="P2732" s="4" t="s">
        <v>28</v>
      </c>
      <c r="Q2732" s="4" t="s">
        <v>60</v>
      </c>
    </row>
    <row r="2733" spans="1:17" ht="14.25" customHeight="1" x14ac:dyDescent="0.35">
      <c r="A2733" s="4" t="s">
        <v>781</v>
      </c>
      <c r="B2733" s="5">
        <v>45519</v>
      </c>
      <c r="C2733" s="4" t="s">
        <v>53</v>
      </c>
      <c r="D2733" s="4" t="s">
        <v>62</v>
      </c>
      <c r="E2733" s="4" t="s">
        <v>33</v>
      </c>
      <c r="F2733" s="4" t="s">
        <v>21</v>
      </c>
      <c r="G2733" s="4">
        <v>2020</v>
      </c>
      <c r="H2733" s="4" t="s">
        <v>22</v>
      </c>
      <c r="I2733" s="4">
        <v>26370</v>
      </c>
      <c r="J2733" s="4" t="s">
        <v>35</v>
      </c>
      <c r="K2733" s="4" t="s">
        <v>18</v>
      </c>
      <c r="L2733" s="4" t="s">
        <v>24</v>
      </c>
      <c r="M2733" s="6" t="s">
        <v>38</v>
      </c>
      <c r="N2733" s="4" t="s">
        <v>58</v>
      </c>
      <c r="O2733" s="4" t="s">
        <v>59</v>
      </c>
      <c r="P2733" s="4" t="s">
        <v>40</v>
      </c>
      <c r="Q2733" s="4" t="s">
        <v>60</v>
      </c>
    </row>
    <row r="2734" spans="1:17" ht="14.25" customHeight="1" x14ac:dyDescent="0.35">
      <c r="A2734" s="4" t="s">
        <v>744</v>
      </c>
      <c r="B2734" s="5">
        <v>45512</v>
      </c>
      <c r="C2734" s="4" t="s">
        <v>76</v>
      </c>
      <c r="D2734" s="4" t="s">
        <v>32</v>
      </c>
      <c r="E2734" s="4" t="s">
        <v>20</v>
      </c>
      <c r="F2734" s="4" t="s">
        <v>90</v>
      </c>
      <c r="G2734" s="4">
        <v>2018</v>
      </c>
      <c r="H2734" s="4" t="s">
        <v>54</v>
      </c>
      <c r="I2734" s="4">
        <v>17560</v>
      </c>
      <c r="J2734" s="4" t="s">
        <v>45</v>
      </c>
      <c r="K2734" s="4" t="s">
        <v>46</v>
      </c>
      <c r="L2734" s="4" t="s">
        <v>47</v>
      </c>
      <c r="M2734" s="6" t="s">
        <v>38</v>
      </c>
      <c r="N2734" s="4" t="s">
        <v>26</v>
      </c>
      <c r="O2734" s="4" t="s">
        <v>82</v>
      </c>
      <c r="P2734" s="4" t="s">
        <v>50</v>
      </c>
      <c r="Q2734" s="4" t="s">
        <v>29</v>
      </c>
    </row>
    <row r="2735" spans="1:17" ht="14.25" customHeight="1" x14ac:dyDescent="0.35">
      <c r="A2735" s="4" t="s">
        <v>210</v>
      </c>
      <c r="B2735" s="5">
        <v>45357</v>
      </c>
      <c r="C2735" s="4" t="s">
        <v>31</v>
      </c>
      <c r="D2735" s="4" t="s">
        <v>62</v>
      </c>
      <c r="E2735" s="4" t="s">
        <v>20</v>
      </c>
      <c r="F2735" s="4" t="s">
        <v>64</v>
      </c>
      <c r="G2735" s="4">
        <v>2020</v>
      </c>
      <c r="H2735" s="4" t="s">
        <v>54</v>
      </c>
      <c r="I2735" s="4">
        <v>17540</v>
      </c>
      <c r="J2735" s="4" t="s">
        <v>55</v>
      </c>
      <c r="K2735" s="4" t="s">
        <v>77</v>
      </c>
      <c r="L2735" s="4" t="s">
        <v>56</v>
      </c>
      <c r="M2735" s="6" t="s">
        <v>57</v>
      </c>
      <c r="N2735" s="4">
        <v>8</v>
      </c>
      <c r="O2735" s="4" t="s">
        <v>27</v>
      </c>
      <c r="P2735" s="4" t="s">
        <v>40</v>
      </c>
      <c r="Q2735" s="4" t="s">
        <v>29</v>
      </c>
    </row>
    <row r="2736" spans="1:17" ht="14.25" customHeight="1" x14ac:dyDescent="0.35">
      <c r="A2736" s="4" t="s">
        <v>1805</v>
      </c>
      <c r="B2736" s="5">
        <v>45298</v>
      </c>
      <c r="C2736" s="4" t="s">
        <v>76</v>
      </c>
      <c r="D2736" s="4" t="s">
        <v>19</v>
      </c>
      <c r="E2736" s="4" t="s">
        <v>63</v>
      </c>
      <c r="F2736" s="4" t="s">
        <v>90</v>
      </c>
      <c r="G2736" s="4">
        <v>2021</v>
      </c>
      <c r="H2736" s="4" t="s">
        <v>44</v>
      </c>
      <c r="I2736" s="4">
        <v>43800</v>
      </c>
      <c r="J2736" s="4" t="s">
        <v>66</v>
      </c>
      <c r="K2736" s="4" t="s">
        <v>36</v>
      </c>
      <c r="L2736" s="4" t="s">
        <v>87</v>
      </c>
      <c r="M2736" s="6" t="s">
        <v>25</v>
      </c>
      <c r="N2736" s="4" t="s">
        <v>49</v>
      </c>
      <c r="O2736" s="4" t="s">
        <v>27</v>
      </c>
      <c r="P2736" s="4" t="s">
        <v>50</v>
      </c>
      <c r="Q2736" s="4" t="s">
        <v>60</v>
      </c>
    </row>
    <row r="2737" spans="1:17" ht="14.25" customHeight="1" x14ac:dyDescent="0.35">
      <c r="A2737" s="4" t="s">
        <v>1953</v>
      </c>
      <c r="B2737" s="5">
        <v>45409</v>
      </c>
      <c r="C2737" s="4" t="s">
        <v>18</v>
      </c>
      <c r="D2737" s="4" t="s">
        <v>62</v>
      </c>
      <c r="E2737" s="4" t="s">
        <v>20</v>
      </c>
      <c r="F2737" s="4" t="s">
        <v>90</v>
      </c>
      <c r="G2737" s="4">
        <v>2021</v>
      </c>
      <c r="H2737" s="4" t="s">
        <v>54</v>
      </c>
      <c r="I2737" s="4">
        <v>17500</v>
      </c>
      <c r="J2737" s="4" t="s">
        <v>55</v>
      </c>
      <c r="K2737" s="4" t="s">
        <v>36</v>
      </c>
      <c r="L2737" s="4" t="s">
        <v>47</v>
      </c>
      <c r="M2737" s="6" t="s">
        <v>38</v>
      </c>
      <c r="N2737" s="4" t="s">
        <v>67</v>
      </c>
      <c r="O2737" s="4" t="s">
        <v>27</v>
      </c>
      <c r="P2737" s="4" t="s">
        <v>28</v>
      </c>
      <c r="Q2737" s="4" t="s">
        <v>51</v>
      </c>
    </row>
    <row r="2738" spans="1:17" ht="14.25" customHeight="1" x14ac:dyDescent="0.35">
      <c r="A2738" s="4" t="s">
        <v>1954</v>
      </c>
      <c r="B2738" s="5">
        <v>45555</v>
      </c>
      <c r="C2738" s="4" t="s">
        <v>53</v>
      </c>
      <c r="D2738" s="4" t="s">
        <v>62</v>
      </c>
      <c r="E2738" s="4" t="s">
        <v>73</v>
      </c>
      <c r="F2738" s="4" t="s">
        <v>43</v>
      </c>
      <c r="G2738" s="4">
        <v>2019</v>
      </c>
      <c r="H2738" s="4" t="s">
        <v>44</v>
      </c>
      <c r="I2738" s="4">
        <v>43700</v>
      </c>
      <c r="J2738" s="4" t="s">
        <v>35</v>
      </c>
      <c r="K2738" s="4" t="s">
        <v>77</v>
      </c>
      <c r="L2738" s="4" t="s">
        <v>37</v>
      </c>
      <c r="M2738" s="6" t="s">
        <v>38</v>
      </c>
      <c r="N2738" s="4" t="s">
        <v>49</v>
      </c>
      <c r="O2738" s="4" t="s">
        <v>27</v>
      </c>
      <c r="P2738" s="4" t="s">
        <v>28</v>
      </c>
      <c r="Q2738" s="4" t="s">
        <v>60</v>
      </c>
    </row>
    <row r="2739" spans="1:17" ht="14.25" customHeight="1" x14ac:dyDescent="0.35">
      <c r="A2739" s="4" t="s">
        <v>1955</v>
      </c>
      <c r="B2739" s="5">
        <v>45341</v>
      </c>
      <c r="C2739" s="4" t="s">
        <v>76</v>
      </c>
      <c r="D2739" s="4" t="s">
        <v>84</v>
      </c>
      <c r="E2739" s="4" t="s">
        <v>63</v>
      </c>
      <c r="F2739" s="4" t="s">
        <v>64</v>
      </c>
      <c r="G2739" s="4">
        <v>2020</v>
      </c>
      <c r="H2739" s="4" t="s">
        <v>44</v>
      </c>
      <c r="I2739" s="4">
        <v>43650</v>
      </c>
      <c r="J2739" s="4" t="s">
        <v>45</v>
      </c>
      <c r="K2739" s="4" t="s">
        <v>77</v>
      </c>
      <c r="L2739" s="4" t="s">
        <v>47</v>
      </c>
      <c r="M2739" s="6" t="s">
        <v>48</v>
      </c>
      <c r="N2739" s="4" t="s">
        <v>67</v>
      </c>
      <c r="O2739" s="4" t="s">
        <v>59</v>
      </c>
      <c r="P2739" s="4" t="s">
        <v>28</v>
      </c>
      <c r="Q2739" s="4" t="s">
        <v>51</v>
      </c>
    </row>
    <row r="2740" spans="1:17" ht="14.25" customHeight="1" x14ac:dyDescent="0.35">
      <c r="A2740" s="4" t="s">
        <v>1956</v>
      </c>
      <c r="B2740" s="5">
        <v>45466</v>
      </c>
      <c r="C2740" s="4" t="s">
        <v>18</v>
      </c>
      <c r="D2740" s="4" t="s">
        <v>72</v>
      </c>
      <c r="E2740" s="4" t="s">
        <v>79</v>
      </c>
      <c r="F2740" s="4" t="s">
        <v>21</v>
      </c>
      <c r="G2740" s="4">
        <v>2022</v>
      </c>
      <c r="H2740" s="4" t="s">
        <v>22</v>
      </c>
      <c r="I2740" s="4">
        <v>25500</v>
      </c>
      <c r="J2740" s="4" t="s">
        <v>55</v>
      </c>
      <c r="K2740" s="4" t="s">
        <v>77</v>
      </c>
      <c r="L2740" s="4" t="s">
        <v>56</v>
      </c>
      <c r="M2740" s="6" t="s">
        <v>38</v>
      </c>
      <c r="N2740" s="4" t="s">
        <v>67</v>
      </c>
      <c r="O2740" s="4" t="s">
        <v>59</v>
      </c>
      <c r="P2740" s="4" t="s">
        <v>28</v>
      </c>
      <c r="Q2740" s="4" t="s">
        <v>51</v>
      </c>
    </row>
    <row r="2741" spans="1:17" ht="14.25" customHeight="1" x14ac:dyDescent="0.35">
      <c r="A2741" s="4" t="s">
        <v>1957</v>
      </c>
      <c r="B2741" s="5">
        <v>45588</v>
      </c>
      <c r="C2741" s="4" t="s">
        <v>42</v>
      </c>
      <c r="D2741" s="4" t="s">
        <v>19</v>
      </c>
      <c r="E2741" s="4" t="s">
        <v>20</v>
      </c>
      <c r="F2741" s="4" t="s">
        <v>81</v>
      </c>
      <c r="G2741" s="4">
        <v>2021</v>
      </c>
      <c r="H2741" s="4" t="s">
        <v>54</v>
      </c>
      <c r="I2741" s="4">
        <v>16200</v>
      </c>
      <c r="J2741" s="4" t="s">
        <v>45</v>
      </c>
      <c r="K2741" s="4" t="s">
        <v>36</v>
      </c>
      <c r="L2741" s="4" t="s">
        <v>24</v>
      </c>
      <c r="M2741" s="6" t="s">
        <v>25</v>
      </c>
      <c r="N2741" s="4" t="s">
        <v>26</v>
      </c>
      <c r="O2741" s="4" t="s">
        <v>82</v>
      </c>
      <c r="P2741" s="4" t="s">
        <v>28</v>
      </c>
      <c r="Q2741" s="4" t="s">
        <v>70</v>
      </c>
    </row>
    <row r="2742" spans="1:17" ht="14.25" customHeight="1" x14ac:dyDescent="0.35">
      <c r="A2742" s="4" t="s">
        <v>644</v>
      </c>
      <c r="B2742" s="7">
        <v>45541</v>
      </c>
      <c r="C2742" s="4" t="s">
        <v>76</v>
      </c>
      <c r="D2742" s="4" t="s">
        <v>19</v>
      </c>
      <c r="E2742" s="4" t="s">
        <v>20</v>
      </c>
      <c r="F2742" s="4" t="s">
        <v>81</v>
      </c>
      <c r="G2742" s="4">
        <v>2021</v>
      </c>
      <c r="H2742" s="4" t="s">
        <v>22</v>
      </c>
      <c r="I2742" s="4">
        <v>24000</v>
      </c>
      <c r="J2742" s="4" t="s">
        <v>35</v>
      </c>
      <c r="K2742" s="4" t="s">
        <v>46</v>
      </c>
      <c r="L2742" s="4" t="s">
        <v>56</v>
      </c>
      <c r="M2742" s="6" t="s">
        <v>38</v>
      </c>
      <c r="N2742" s="4">
        <v>8</v>
      </c>
      <c r="O2742" s="4" t="s">
        <v>74</v>
      </c>
      <c r="P2742" s="4" t="s">
        <v>50</v>
      </c>
      <c r="Q2742" s="4" t="s">
        <v>60</v>
      </c>
    </row>
    <row r="2743" spans="1:17" ht="14.25" customHeight="1" x14ac:dyDescent="0.35">
      <c r="A2743" s="4" t="s">
        <v>1439</v>
      </c>
      <c r="B2743" s="7">
        <v>45501</v>
      </c>
      <c r="C2743" s="4" t="s">
        <v>18</v>
      </c>
      <c r="D2743" s="4" t="s">
        <v>84</v>
      </c>
      <c r="E2743" s="4" t="s">
        <v>86</v>
      </c>
      <c r="F2743" s="4" t="s">
        <v>90</v>
      </c>
      <c r="G2743" s="4">
        <v>2019</v>
      </c>
      <c r="H2743" s="4" t="s">
        <v>34</v>
      </c>
      <c r="I2743" s="4">
        <v>35100</v>
      </c>
      <c r="J2743" s="4" t="s">
        <v>23</v>
      </c>
      <c r="K2743" s="4" t="s">
        <v>77</v>
      </c>
      <c r="L2743" s="4" t="s">
        <v>87</v>
      </c>
      <c r="M2743" s="6" t="s">
        <v>38</v>
      </c>
      <c r="N2743" s="4" t="s">
        <v>67</v>
      </c>
      <c r="O2743" s="4" t="s">
        <v>74</v>
      </c>
      <c r="P2743" s="4" t="s">
        <v>40</v>
      </c>
      <c r="Q2743" s="4" t="s">
        <v>51</v>
      </c>
    </row>
    <row r="2744" spans="1:17" ht="14.25" customHeight="1" x14ac:dyDescent="0.35">
      <c r="A2744" s="4" t="s">
        <v>1958</v>
      </c>
      <c r="B2744" s="7">
        <v>45519</v>
      </c>
      <c r="C2744" s="4" t="s">
        <v>31</v>
      </c>
      <c r="D2744" s="4" t="s">
        <v>32</v>
      </c>
      <c r="E2744" s="4" t="s">
        <v>89</v>
      </c>
      <c r="F2744" s="4" t="s">
        <v>43</v>
      </c>
      <c r="G2744" s="4">
        <v>2022</v>
      </c>
      <c r="H2744" s="4" t="s">
        <v>22</v>
      </c>
      <c r="I2744" s="4">
        <v>22500</v>
      </c>
      <c r="J2744" s="4" t="s">
        <v>55</v>
      </c>
      <c r="K2744" s="4" t="s">
        <v>46</v>
      </c>
      <c r="L2744" s="4" t="s">
        <v>24</v>
      </c>
      <c r="M2744" s="6" t="s">
        <v>57</v>
      </c>
      <c r="N2744" s="4" t="s">
        <v>58</v>
      </c>
      <c r="O2744" s="4" t="s">
        <v>39</v>
      </c>
      <c r="P2744" s="4" t="s">
        <v>28</v>
      </c>
      <c r="Q2744" s="4" t="s">
        <v>51</v>
      </c>
    </row>
    <row r="2745" spans="1:17" ht="14.25" customHeight="1" x14ac:dyDescent="0.35">
      <c r="A2745" s="4" t="s">
        <v>238</v>
      </c>
      <c r="B2745" s="7">
        <v>45612</v>
      </c>
      <c r="C2745" s="4" t="s">
        <v>18</v>
      </c>
      <c r="D2745" s="4" t="s">
        <v>32</v>
      </c>
      <c r="E2745" s="4" t="s">
        <v>20</v>
      </c>
      <c r="F2745" s="4" t="s">
        <v>69</v>
      </c>
      <c r="G2745" s="4">
        <v>2021</v>
      </c>
      <c r="H2745" s="4" t="s">
        <v>65</v>
      </c>
      <c r="I2745" s="4">
        <v>22000</v>
      </c>
      <c r="J2745" s="4" t="s">
        <v>66</v>
      </c>
      <c r="K2745" s="4" t="s">
        <v>77</v>
      </c>
      <c r="L2745" s="4" t="s">
        <v>24</v>
      </c>
      <c r="M2745" s="6" t="s">
        <v>48</v>
      </c>
      <c r="N2745" s="4" t="s">
        <v>58</v>
      </c>
      <c r="O2745" s="4" t="s">
        <v>74</v>
      </c>
      <c r="P2745" s="4" t="s">
        <v>28</v>
      </c>
      <c r="Q2745" s="4" t="s">
        <v>29</v>
      </c>
    </row>
    <row r="2746" spans="1:17" ht="14.25" customHeight="1" x14ac:dyDescent="0.35">
      <c r="A2746" s="4" t="s">
        <v>479</v>
      </c>
      <c r="B2746" s="7">
        <v>45526</v>
      </c>
      <c r="C2746" s="4" t="s">
        <v>76</v>
      </c>
      <c r="D2746" s="4" t="s">
        <v>84</v>
      </c>
      <c r="E2746" s="4" t="s">
        <v>33</v>
      </c>
      <c r="F2746" s="4" t="s">
        <v>69</v>
      </c>
      <c r="G2746" s="4">
        <v>2018</v>
      </c>
      <c r="H2746" s="4" t="s">
        <v>65</v>
      </c>
      <c r="I2746" s="4">
        <v>21975</v>
      </c>
      <c r="J2746" s="4" t="s">
        <v>45</v>
      </c>
      <c r="K2746" s="4" t="s">
        <v>18</v>
      </c>
      <c r="L2746" s="4" t="s">
        <v>47</v>
      </c>
      <c r="M2746" s="6" t="s">
        <v>38</v>
      </c>
      <c r="N2746" s="4" t="s">
        <v>49</v>
      </c>
      <c r="O2746" s="4" t="s">
        <v>39</v>
      </c>
      <c r="P2746" s="4" t="s">
        <v>28</v>
      </c>
      <c r="Q2746" s="4" t="s">
        <v>70</v>
      </c>
    </row>
    <row r="2747" spans="1:17" ht="14.25" customHeight="1" x14ac:dyDescent="0.35">
      <c r="A2747" s="4" t="s">
        <v>1959</v>
      </c>
      <c r="B2747" s="7">
        <v>45521</v>
      </c>
      <c r="C2747" s="4" t="s">
        <v>31</v>
      </c>
      <c r="D2747" s="4" t="s">
        <v>62</v>
      </c>
      <c r="E2747" s="4" t="s">
        <v>20</v>
      </c>
      <c r="F2747" s="4" t="s">
        <v>64</v>
      </c>
      <c r="G2747" s="4">
        <v>2022</v>
      </c>
      <c r="H2747" s="4" t="s">
        <v>65</v>
      </c>
      <c r="I2747" s="4">
        <v>21950</v>
      </c>
      <c r="J2747" s="4" t="s">
        <v>66</v>
      </c>
      <c r="K2747" s="4" t="s">
        <v>36</v>
      </c>
      <c r="L2747" s="4" t="s">
        <v>87</v>
      </c>
      <c r="M2747" s="6" t="s">
        <v>48</v>
      </c>
      <c r="N2747" s="4">
        <v>8</v>
      </c>
      <c r="O2747" s="4" t="s">
        <v>27</v>
      </c>
      <c r="P2747" s="4" t="s">
        <v>40</v>
      </c>
      <c r="Q2747" s="4" t="s">
        <v>51</v>
      </c>
    </row>
    <row r="2748" spans="1:17" ht="14.25" customHeight="1" x14ac:dyDescent="0.35">
      <c r="A2748" s="4" t="s">
        <v>963</v>
      </c>
      <c r="B2748" s="7">
        <v>45312</v>
      </c>
      <c r="C2748" s="4" t="s">
        <v>31</v>
      </c>
      <c r="D2748" s="4" t="s">
        <v>62</v>
      </c>
      <c r="E2748" s="4" t="s">
        <v>20</v>
      </c>
      <c r="F2748" s="4" t="s">
        <v>90</v>
      </c>
      <c r="G2748" s="4">
        <v>2020</v>
      </c>
      <c r="H2748" s="4" t="s">
        <v>44</v>
      </c>
      <c r="I2748" s="4">
        <v>43850</v>
      </c>
      <c r="J2748" s="4" t="s">
        <v>45</v>
      </c>
      <c r="K2748" s="4" t="s">
        <v>42</v>
      </c>
      <c r="L2748" s="4" t="s">
        <v>37</v>
      </c>
      <c r="M2748" s="6" t="s">
        <v>38</v>
      </c>
      <c r="N2748" s="4" t="s">
        <v>67</v>
      </c>
      <c r="O2748" s="4" t="s">
        <v>39</v>
      </c>
      <c r="P2748" s="4" t="s">
        <v>50</v>
      </c>
      <c r="Q2748" s="4" t="s">
        <v>29</v>
      </c>
    </row>
    <row r="2749" spans="1:17" ht="14.25" customHeight="1" x14ac:dyDescent="0.35">
      <c r="A2749" s="4" t="s">
        <v>1960</v>
      </c>
      <c r="B2749" s="7">
        <v>45512</v>
      </c>
      <c r="C2749" s="4" t="s">
        <v>76</v>
      </c>
      <c r="D2749" s="4" t="s">
        <v>62</v>
      </c>
      <c r="E2749" s="4" t="s">
        <v>63</v>
      </c>
      <c r="F2749" s="4" t="s">
        <v>69</v>
      </c>
      <c r="G2749" s="4">
        <v>2019</v>
      </c>
      <c r="H2749" s="4" t="s">
        <v>65</v>
      </c>
      <c r="I2749" s="4">
        <v>21900</v>
      </c>
      <c r="J2749" s="4" t="s">
        <v>35</v>
      </c>
      <c r="K2749" s="4" t="s">
        <v>46</v>
      </c>
      <c r="L2749" s="4" t="s">
        <v>24</v>
      </c>
      <c r="M2749" s="6" t="s">
        <v>57</v>
      </c>
      <c r="N2749" s="4" t="s">
        <v>26</v>
      </c>
      <c r="O2749" s="4" t="s">
        <v>59</v>
      </c>
      <c r="P2749" s="4" t="s">
        <v>40</v>
      </c>
      <c r="Q2749" s="4" t="s">
        <v>51</v>
      </c>
    </row>
    <row r="2750" spans="1:17" ht="14.25" customHeight="1" x14ac:dyDescent="0.35">
      <c r="A2750" s="4" t="s">
        <v>1961</v>
      </c>
      <c r="B2750" s="7">
        <v>45457</v>
      </c>
      <c r="C2750" s="4" t="s">
        <v>31</v>
      </c>
      <c r="D2750" s="4" t="s">
        <v>72</v>
      </c>
      <c r="E2750" s="4" t="s">
        <v>20</v>
      </c>
      <c r="F2750" s="4" t="s">
        <v>64</v>
      </c>
      <c r="G2750" s="4">
        <v>2018</v>
      </c>
      <c r="H2750" s="4" t="s">
        <v>22</v>
      </c>
      <c r="I2750" s="4">
        <v>26250</v>
      </c>
      <c r="J2750" s="4" t="s">
        <v>35</v>
      </c>
      <c r="K2750" s="4" t="s">
        <v>18</v>
      </c>
      <c r="L2750" s="4" t="s">
        <v>37</v>
      </c>
      <c r="M2750" s="6" t="s">
        <v>25</v>
      </c>
      <c r="N2750" s="4" t="s">
        <v>58</v>
      </c>
      <c r="O2750" s="4" t="s">
        <v>74</v>
      </c>
      <c r="P2750" s="4" t="s">
        <v>50</v>
      </c>
      <c r="Q2750" s="4" t="s">
        <v>51</v>
      </c>
    </row>
    <row r="2751" spans="1:17" ht="14.25" customHeight="1" x14ac:dyDescent="0.35">
      <c r="A2751" s="4" t="s">
        <v>1008</v>
      </c>
      <c r="B2751" s="7">
        <v>45596</v>
      </c>
      <c r="C2751" s="4" t="s">
        <v>31</v>
      </c>
      <c r="D2751" s="4" t="s">
        <v>72</v>
      </c>
      <c r="E2751" s="4" t="s">
        <v>73</v>
      </c>
      <c r="F2751" s="4" t="s">
        <v>69</v>
      </c>
      <c r="G2751" s="4">
        <v>2018</v>
      </c>
      <c r="H2751" s="4" t="s">
        <v>54</v>
      </c>
      <c r="I2751" s="4">
        <v>17480</v>
      </c>
      <c r="J2751" s="4" t="s">
        <v>66</v>
      </c>
      <c r="K2751" s="4" t="s">
        <v>46</v>
      </c>
      <c r="L2751" s="4" t="s">
        <v>56</v>
      </c>
      <c r="M2751" s="6" t="s">
        <v>38</v>
      </c>
      <c r="N2751" s="4" t="s">
        <v>49</v>
      </c>
      <c r="O2751" s="4" t="s">
        <v>74</v>
      </c>
      <c r="P2751" s="4" t="s">
        <v>28</v>
      </c>
      <c r="Q2751" s="4" t="s">
        <v>70</v>
      </c>
    </row>
    <row r="2752" spans="1:17" ht="14.25" customHeight="1" x14ac:dyDescent="0.35">
      <c r="A2752" s="4" t="s">
        <v>639</v>
      </c>
      <c r="B2752" s="7">
        <v>45446</v>
      </c>
      <c r="C2752" s="4" t="s">
        <v>31</v>
      </c>
      <c r="D2752" s="4" t="s">
        <v>19</v>
      </c>
      <c r="E2752" s="4" t="s">
        <v>63</v>
      </c>
      <c r="F2752" s="4" t="s">
        <v>69</v>
      </c>
      <c r="G2752" s="4">
        <v>2020</v>
      </c>
      <c r="H2752" s="4" t="s">
        <v>44</v>
      </c>
      <c r="I2752" s="4">
        <v>43650</v>
      </c>
      <c r="J2752" s="4" t="s">
        <v>45</v>
      </c>
      <c r="K2752" s="4" t="s">
        <v>36</v>
      </c>
      <c r="L2752" s="4" t="s">
        <v>37</v>
      </c>
      <c r="M2752" s="6" t="s">
        <v>25</v>
      </c>
      <c r="N2752" s="4" t="s">
        <v>58</v>
      </c>
      <c r="O2752" s="4" t="s">
        <v>82</v>
      </c>
      <c r="P2752" s="4" t="s">
        <v>28</v>
      </c>
      <c r="Q2752" s="4" t="s">
        <v>70</v>
      </c>
    </row>
    <row r="2753" spans="1:17" ht="14.25" customHeight="1" x14ac:dyDescent="0.35">
      <c r="A2753" s="4" t="s">
        <v>1945</v>
      </c>
      <c r="B2753" s="7">
        <v>45338</v>
      </c>
      <c r="C2753" s="4" t="s">
        <v>18</v>
      </c>
      <c r="D2753" s="4" t="s">
        <v>62</v>
      </c>
      <c r="E2753" s="4" t="s">
        <v>79</v>
      </c>
      <c r="F2753" s="4" t="s">
        <v>69</v>
      </c>
      <c r="G2753" s="4">
        <v>2019</v>
      </c>
      <c r="H2753" s="4" t="s">
        <v>44</v>
      </c>
      <c r="I2753" s="4">
        <v>42500</v>
      </c>
      <c r="J2753" s="4" t="s">
        <v>35</v>
      </c>
      <c r="K2753" s="4" t="s">
        <v>46</v>
      </c>
      <c r="L2753" s="4" t="s">
        <v>37</v>
      </c>
      <c r="M2753" s="6" t="s">
        <v>38</v>
      </c>
      <c r="N2753" s="4" t="s">
        <v>49</v>
      </c>
      <c r="O2753" s="4" t="s">
        <v>82</v>
      </c>
      <c r="P2753" s="4" t="s">
        <v>28</v>
      </c>
      <c r="Q2753" s="4" t="s">
        <v>51</v>
      </c>
    </row>
    <row r="2754" spans="1:17" ht="14.25" customHeight="1" x14ac:dyDescent="0.35">
      <c r="A2754" s="4" t="s">
        <v>1059</v>
      </c>
      <c r="B2754" s="5">
        <v>45471</v>
      </c>
      <c r="C2754" s="4" t="s">
        <v>18</v>
      </c>
      <c r="D2754" s="4" t="s">
        <v>72</v>
      </c>
      <c r="E2754" s="4" t="s">
        <v>20</v>
      </c>
      <c r="F2754" s="4" t="s">
        <v>21</v>
      </c>
      <c r="G2754" s="4">
        <v>2021</v>
      </c>
      <c r="H2754" s="4" t="s">
        <v>65</v>
      </c>
      <c r="I2754" s="4">
        <v>20250</v>
      </c>
      <c r="J2754" s="4" t="s">
        <v>45</v>
      </c>
      <c r="K2754" s="4" t="s">
        <v>36</v>
      </c>
      <c r="L2754" s="4" t="s">
        <v>37</v>
      </c>
      <c r="M2754" s="6" t="s">
        <v>38</v>
      </c>
      <c r="N2754" s="4" t="s">
        <v>67</v>
      </c>
      <c r="O2754" s="4" t="s">
        <v>74</v>
      </c>
      <c r="P2754" s="4" t="s">
        <v>28</v>
      </c>
      <c r="Q2754" s="4" t="s">
        <v>70</v>
      </c>
    </row>
    <row r="2755" spans="1:17" ht="14.25" customHeight="1" x14ac:dyDescent="0.35">
      <c r="A2755" s="4" t="s">
        <v>1962</v>
      </c>
      <c r="B2755" s="5">
        <v>45520</v>
      </c>
      <c r="C2755" s="4" t="s">
        <v>31</v>
      </c>
      <c r="D2755" s="4" t="s">
        <v>32</v>
      </c>
      <c r="E2755" s="4" t="s">
        <v>20</v>
      </c>
      <c r="F2755" s="4" t="s">
        <v>21</v>
      </c>
      <c r="G2755" s="4">
        <v>2019</v>
      </c>
      <c r="H2755" s="4" t="s">
        <v>34</v>
      </c>
      <c r="I2755" s="4">
        <v>36000</v>
      </c>
      <c r="J2755" s="4" t="s">
        <v>45</v>
      </c>
      <c r="K2755" s="4" t="s">
        <v>18</v>
      </c>
      <c r="L2755" s="4" t="s">
        <v>87</v>
      </c>
      <c r="M2755" s="6" t="s">
        <v>57</v>
      </c>
      <c r="N2755" s="4" t="s">
        <v>26</v>
      </c>
      <c r="O2755" s="4" t="s">
        <v>82</v>
      </c>
      <c r="P2755" s="4" t="s">
        <v>28</v>
      </c>
      <c r="Q2755" s="4" t="s">
        <v>70</v>
      </c>
    </row>
    <row r="2756" spans="1:17" ht="14.25" customHeight="1" x14ac:dyDescent="0.35">
      <c r="A2756" s="4" t="s">
        <v>1963</v>
      </c>
      <c r="B2756" s="5">
        <v>45474</v>
      </c>
      <c r="C2756" s="4" t="s">
        <v>53</v>
      </c>
      <c r="D2756" s="4" t="s">
        <v>72</v>
      </c>
      <c r="E2756" s="4" t="s">
        <v>86</v>
      </c>
      <c r="F2756" s="4" t="s">
        <v>90</v>
      </c>
      <c r="G2756" s="4">
        <v>2021</v>
      </c>
      <c r="H2756" s="4" t="s">
        <v>34</v>
      </c>
      <c r="I2756" s="4">
        <v>35100</v>
      </c>
      <c r="J2756" s="4" t="s">
        <v>55</v>
      </c>
      <c r="K2756" s="4" t="s">
        <v>42</v>
      </c>
      <c r="L2756" s="4" t="s">
        <v>47</v>
      </c>
      <c r="M2756" s="6" t="s">
        <v>57</v>
      </c>
      <c r="N2756" s="4" t="s">
        <v>67</v>
      </c>
      <c r="O2756" s="4" t="s">
        <v>39</v>
      </c>
      <c r="P2756" s="4" t="s">
        <v>50</v>
      </c>
      <c r="Q2756" s="4" t="s">
        <v>70</v>
      </c>
    </row>
    <row r="2757" spans="1:17" ht="14.25" customHeight="1" x14ac:dyDescent="0.35">
      <c r="A2757" s="4" t="s">
        <v>1964</v>
      </c>
      <c r="B2757" s="5">
        <v>45508</v>
      </c>
      <c r="C2757" s="4" t="s">
        <v>42</v>
      </c>
      <c r="D2757" s="4" t="s">
        <v>72</v>
      </c>
      <c r="E2757" s="4" t="s">
        <v>89</v>
      </c>
      <c r="F2757" s="4" t="s">
        <v>21</v>
      </c>
      <c r="G2757" s="4">
        <v>2020</v>
      </c>
      <c r="H2757" s="4" t="s">
        <v>54</v>
      </c>
      <c r="I2757" s="4">
        <v>15000</v>
      </c>
      <c r="J2757" s="4" t="s">
        <v>66</v>
      </c>
      <c r="K2757" s="4" t="s">
        <v>42</v>
      </c>
      <c r="L2757" s="4" t="s">
        <v>24</v>
      </c>
      <c r="M2757" s="6" t="s">
        <v>38</v>
      </c>
      <c r="N2757" s="4" t="s">
        <v>49</v>
      </c>
      <c r="O2757" s="4" t="s">
        <v>59</v>
      </c>
      <c r="P2757" s="4" t="s">
        <v>40</v>
      </c>
      <c r="Q2757" s="4" t="s">
        <v>60</v>
      </c>
    </row>
    <row r="2758" spans="1:17" ht="14.25" customHeight="1" x14ac:dyDescent="0.35">
      <c r="A2758" s="4" t="s">
        <v>389</v>
      </c>
      <c r="B2758" s="5">
        <v>45535</v>
      </c>
      <c r="C2758" s="4" t="s">
        <v>76</v>
      </c>
      <c r="D2758" s="4" t="s">
        <v>84</v>
      </c>
      <c r="E2758" s="4" t="s">
        <v>20</v>
      </c>
      <c r="F2758" s="4" t="s">
        <v>81</v>
      </c>
      <c r="G2758" s="4">
        <v>2020</v>
      </c>
      <c r="H2758" s="4" t="s">
        <v>22</v>
      </c>
      <c r="I2758" s="4">
        <v>26400</v>
      </c>
      <c r="J2758" s="4" t="s">
        <v>23</v>
      </c>
      <c r="K2758" s="4" t="s">
        <v>46</v>
      </c>
      <c r="L2758" s="4" t="s">
        <v>47</v>
      </c>
      <c r="M2758" s="6" t="s">
        <v>48</v>
      </c>
      <c r="N2758" s="4" t="s">
        <v>49</v>
      </c>
      <c r="O2758" s="4" t="s">
        <v>74</v>
      </c>
      <c r="P2758" s="4" t="s">
        <v>28</v>
      </c>
      <c r="Q2758" s="4" t="s">
        <v>29</v>
      </c>
    </row>
    <row r="2759" spans="1:17" ht="14.25" customHeight="1" x14ac:dyDescent="0.35">
      <c r="A2759" s="4" t="s">
        <v>620</v>
      </c>
      <c r="B2759" s="5">
        <v>45570</v>
      </c>
      <c r="C2759" s="4" t="s">
        <v>42</v>
      </c>
      <c r="D2759" s="4" t="s">
        <v>72</v>
      </c>
      <c r="E2759" s="4" t="s">
        <v>33</v>
      </c>
      <c r="F2759" s="4" t="s">
        <v>64</v>
      </c>
      <c r="G2759" s="4">
        <v>2018</v>
      </c>
      <c r="H2759" s="4" t="s">
        <v>65</v>
      </c>
      <c r="I2759" s="4">
        <v>21975</v>
      </c>
      <c r="J2759" s="4" t="s">
        <v>35</v>
      </c>
      <c r="K2759" s="4" t="s">
        <v>77</v>
      </c>
      <c r="L2759" s="4" t="s">
        <v>87</v>
      </c>
      <c r="M2759" s="6" t="s">
        <v>38</v>
      </c>
      <c r="N2759" s="4" t="s">
        <v>58</v>
      </c>
      <c r="O2759" s="4" t="s">
        <v>39</v>
      </c>
      <c r="P2759" s="4" t="s">
        <v>28</v>
      </c>
      <c r="Q2759" s="4" t="s">
        <v>51</v>
      </c>
    </row>
    <row r="2760" spans="1:17" ht="14.25" customHeight="1" x14ac:dyDescent="0.35">
      <c r="A2760" s="4" t="s">
        <v>1965</v>
      </c>
      <c r="B2760" s="5">
        <v>45626</v>
      </c>
      <c r="C2760" s="4" t="s">
        <v>18</v>
      </c>
      <c r="D2760" s="4" t="s">
        <v>72</v>
      </c>
      <c r="E2760" s="4" t="s">
        <v>20</v>
      </c>
      <c r="F2760" s="4" t="s">
        <v>43</v>
      </c>
      <c r="G2760" s="4">
        <v>2018</v>
      </c>
      <c r="H2760" s="4" t="s">
        <v>22</v>
      </c>
      <c r="I2760" s="4">
        <v>26340</v>
      </c>
      <c r="J2760" s="4" t="s">
        <v>66</v>
      </c>
      <c r="K2760" s="4" t="s">
        <v>18</v>
      </c>
      <c r="L2760" s="4" t="s">
        <v>87</v>
      </c>
      <c r="M2760" s="6" t="s">
        <v>38</v>
      </c>
      <c r="N2760" s="4" t="s">
        <v>58</v>
      </c>
      <c r="O2760" s="4" t="s">
        <v>74</v>
      </c>
      <c r="P2760" s="4" t="s">
        <v>28</v>
      </c>
      <c r="Q2760" s="4" t="s">
        <v>29</v>
      </c>
    </row>
    <row r="2761" spans="1:17" ht="14.25" customHeight="1" x14ac:dyDescent="0.35">
      <c r="A2761" s="4" t="s">
        <v>1966</v>
      </c>
      <c r="B2761" s="5">
        <v>45375</v>
      </c>
      <c r="C2761" s="4" t="s">
        <v>53</v>
      </c>
      <c r="D2761" s="4" t="s">
        <v>32</v>
      </c>
      <c r="E2761" s="4" t="s">
        <v>20</v>
      </c>
      <c r="F2761" s="4" t="s">
        <v>81</v>
      </c>
      <c r="G2761" s="4">
        <v>2018</v>
      </c>
      <c r="H2761" s="4" t="s">
        <v>34</v>
      </c>
      <c r="I2761" s="4">
        <v>39465</v>
      </c>
      <c r="J2761" s="4" t="s">
        <v>55</v>
      </c>
      <c r="K2761" s="4" t="s">
        <v>18</v>
      </c>
      <c r="L2761" s="4" t="s">
        <v>24</v>
      </c>
      <c r="M2761" s="6" t="s">
        <v>25</v>
      </c>
      <c r="N2761" s="4">
        <v>8</v>
      </c>
      <c r="O2761" s="4" t="s">
        <v>59</v>
      </c>
      <c r="P2761" s="4" t="s">
        <v>40</v>
      </c>
      <c r="Q2761" s="4" t="s">
        <v>51</v>
      </c>
    </row>
    <row r="2762" spans="1:17" ht="14.25" customHeight="1" x14ac:dyDescent="0.35">
      <c r="A2762" s="4" t="s">
        <v>1967</v>
      </c>
      <c r="B2762" s="5">
        <v>45486</v>
      </c>
      <c r="C2762" s="4" t="s">
        <v>76</v>
      </c>
      <c r="D2762" s="4" t="s">
        <v>19</v>
      </c>
      <c r="E2762" s="4" t="s">
        <v>63</v>
      </c>
      <c r="F2762" s="4" t="s">
        <v>21</v>
      </c>
      <c r="G2762" s="4">
        <v>2020</v>
      </c>
      <c r="H2762" s="4" t="s">
        <v>34</v>
      </c>
      <c r="I2762" s="4">
        <v>39420</v>
      </c>
      <c r="J2762" s="4" t="s">
        <v>66</v>
      </c>
      <c r="K2762" s="4" t="s">
        <v>77</v>
      </c>
      <c r="L2762" s="4" t="s">
        <v>47</v>
      </c>
      <c r="M2762" s="6" t="s">
        <v>48</v>
      </c>
      <c r="N2762" s="4">
        <v>8</v>
      </c>
      <c r="O2762" s="4" t="s">
        <v>74</v>
      </c>
      <c r="P2762" s="4" t="s">
        <v>50</v>
      </c>
      <c r="Q2762" s="4" t="s">
        <v>51</v>
      </c>
    </row>
    <row r="2763" spans="1:17" ht="14.25" customHeight="1" x14ac:dyDescent="0.35">
      <c r="A2763" s="4" t="s">
        <v>1968</v>
      </c>
      <c r="B2763" s="5">
        <v>45302</v>
      </c>
      <c r="C2763" s="4" t="s">
        <v>31</v>
      </c>
      <c r="D2763" s="4" t="s">
        <v>62</v>
      </c>
      <c r="E2763" s="4" t="s">
        <v>20</v>
      </c>
      <c r="F2763" s="4" t="s">
        <v>90</v>
      </c>
      <c r="G2763" s="4">
        <v>2021</v>
      </c>
      <c r="H2763" s="4" t="s">
        <v>65</v>
      </c>
      <c r="I2763" s="4">
        <v>21875</v>
      </c>
      <c r="J2763" s="4" t="s">
        <v>35</v>
      </c>
      <c r="K2763" s="4" t="s">
        <v>42</v>
      </c>
      <c r="L2763" s="4" t="s">
        <v>87</v>
      </c>
      <c r="M2763" s="6" t="s">
        <v>25</v>
      </c>
      <c r="N2763" s="4" t="s">
        <v>49</v>
      </c>
      <c r="O2763" s="4" t="s">
        <v>59</v>
      </c>
      <c r="P2763" s="4" t="s">
        <v>40</v>
      </c>
      <c r="Q2763" s="4" t="s">
        <v>51</v>
      </c>
    </row>
    <row r="2764" spans="1:17" ht="14.25" customHeight="1" x14ac:dyDescent="0.35">
      <c r="A2764" s="4" t="s">
        <v>904</v>
      </c>
      <c r="B2764" s="5">
        <v>45468</v>
      </c>
      <c r="C2764" s="4" t="s">
        <v>53</v>
      </c>
      <c r="D2764" s="4" t="s">
        <v>19</v>
      </c>
      <c r="E2764" s="4" t="s">
        <v>73</v>
      </c>
      <c r="F2764" s="4" t="s">
        <v>43</v>
      </c>
      <c r="G2764" s="4">
        <v>2020</v>
      </c>
      <c r="H2764" s="4" t="s">
        <v>34</v>
      </c>
      <c r="I2764" s="4">
        <v>39330</v>
      </c>
      <c r="J2764" s="4" t="s">
        <v>35</v>
      </c>
      <c r="K2764" s="4" t="s">
        <v>18</v>
      </c>
      <c r="L2764" s="4" t="s">
        <v>87</v>
      </c>
      <c r="M2764" s="6" t="s">
        <v>38</v>
      </c>
      <c r="N2764" s="4">
        <v>8</v>
      </c>
      <c r="O2764" s="4" t="s">
        <v>39</v>
      </c>
      <c r="P2764" s="4" t="s">
        <v>50</v>
      </c>
      <c r="Q2764" s="4" t="s">
        <v>51</v>
      </c>
    </row>
    <row r="2765" spans="1:17" ht="14.25" customHeight="1" x14ac:dyDescent="0.35">
      <c r="A2765" s="4" t="s">
        <v>121</v>
      </c>
      <c r="B2765" s="5">
        <v>45351</v>
      </c>
      <c r="C2765" s="4" t="s">
        <v>76</v>
      </c>
      <c r="D2765" s="4" t="s">
        <v>19</v>
      </c>
      <c r="E2765" s="4" t="s">
        <v>63</v>
      </c>
      <c r="F2765" s="4" t="s">
        <v>69</v>
      </c>
      <c r="G2765" s="4">
        <v>2020</v>
      </c>
      <c r="H2765" s="4" t="s">
        <v>34</v>
      </c>
      <c r="I2765" s="4">
        <v>39285</v>
      </c>
      <c r="J2765" s="4" t="s">
        <v>66</v>
      </c>
      <c r="K2765" s="4" t="s">
        <v>77</v>
      </c>
      <c r="L2765" s="4" t="s">
        <v>24</v>
      </c>
      <c r="M2765" s="6" t="s">
        <v>25</v>
      </c>
      <c r="N2765" s="4" t="s">
        <v>49</v>
      </c>
      <c r="O2765" s="4" t="s">
        <v>74</v>
      </c>
      <c r="P2765" s="4" t="s">
        <v>28</v>
      </c>
      <c r="Q2765" s="4" t="s">
        <v>51</v>
      </c>
    </row>
    <row r="2766" spans="1:17" ht="14.25" customHeight="1" x14ac:dyDescent="0.35">
      <c r="A2766" s="4" t="s">
        <v>1008</v>
      </c>
      <c r="B2766" s="7">
        <v>45553</v>
      </c>
      <c r="C2766" s="4" t="s">
        <v>53</v>
      </c>
      <c r="D2766" s="4" t="s">
        <v>19</v>
      </c>
      <c r="E2766" s="4" t="s">
        <v>79</v>
      </c>
      <c r="F2766" s="4" t="s">
        <v>21</v>
      </c>
      <c r="G2766" s="4">
        <v>2018</v>
      </c>
      <c r="H2766" s="4" t="s">
        <v>54</v>
      </c>
      <c r="I2766" s="4">
        <v>17000</v>
      </c>
      <c r="J2766" s="4" t="s">
        <v>35</v>
      </c>
      <c r="K2766" s="4" t="s">
        <v>18</v>
      </c>
      <c r="L2766" s="4" t="s">
        <v>37</v>
      </c>
      <c r="M2766" s="6" t="s">
        <v>38</v>
      </c>
      <c r="N2766" s="4" t="s">
        <v>26</v>
      </c>
      <c r="O2766" s="4" t="s">
        <v>82</v>
      </c>
      <c r="P2766" s="4" t="s">
        <v>28</v>
      </c>
      <c r="Q2766" s="4" t="s">
        <v>70</v>
      </c>
    </row>
    <row r="2767" spans="1:17" ht="14.25" customHeight="1" x14ac:dyDescent="0.35">
      <c r="A2767" s="4" t="s">
        <v>1920</v>
      </c>
      <c r="B2767" s="7">
        <v>45401</v>
      </c>
      <c r="C2767" s="4" t="s">
        <v>53</v>
      </c>
      <c r="D2767" s="4" t="s">
        <v>19</v>
      </c>
      <c r="E2767" s="4" t="s">
        <v>20</v>
      </c>
      <c r="F2767" s="4" t="s">
        <v>21</v>
      </c>
      <c r="G2767" s="4">
        <v>2019</v>
      </c>
      <c r="H2767" s="4" t="s">
        <v>54</v>
      </c>
      <c r="I2767" s="4">
        <v>16200</v>
      </c>
      <c r="J2767" s="4" t="s">
        <v>55</v>
      </c>
      <c r="K2767" s="4" t="s">
        <v>77</v>
      </c>
      <c r="L2767" s="4" t="s">
        <v>47</v>
      </c>
      <c r="M2767" s="6" t="s">
        <v>48</v>
      </c>
      <c r="N2767" s="4">
        <v>8</v>
      </c>
      <c r="O2767" s="4" t="s">
        <v>59</v>
      </c>
      <c r="P2767" s="4" t="s">
        <v>28</v>
      </c>
      <c r="Q2767" s="4" t="s">
        <v>51</v>
      </c>
    </row>
    <row r="2768" spans="1:17" ht="14.25" customHeight="1" x14ac:dyDescent="0.35">
      <c r="A2768" s="4" t="s">
        <v>1969</v>
      </c>
      <c r="B2768" s="7">
        <v>45356</v>
      </c>
      <c r="C2768" s="4" t="s">
        <v>31</v>
      </c>
      <c r="D2768" s="4" t="s">
        <v>84</v>
      </c>
      <c r="E2768" s="4" t="s">
        <v>20</v>
      </c>
      <c r="F2768" s="4" t="s">
        <v>90</v>
      </c>
      <c r="G2768" s="4">
        <v>2018</v>
      </c>
      <c r="H2768" s="4" t="s">
        <v>34</v>
      </c>
      <c r="I2768" s="4">
        <v>36000</v>
      </c>
      <c r="J2768" s="4" t="s">
        <v>45</v>
      </c>
      <c r="K2768" s="4" t="s">
        <v>77</v>
      </c>
      <c r="L2768" s="4" t="s">
        <v>24</v>
      </c>
      <c r="M2768" s="6" t="s">
        <v>57</v>
      </c>
      <c r="N2768" s="4" t="s">
        <v>26</v>
      </c>
      <c r="O2768" s="4" t="s">
        <v>59</v>
      </c>
      <c r="P2768" s="4" t="s">
        <v>28</v>
      </c>
      <c r="Q2768" s="4" t="s">
        <v>60</v>
      </c>
    </row>
    <row r="2769" spans="1:17" ht="14.25" customHeight="1" x14ac:dyDescent="0.35">
      <c r="A2769" s="4" t="s">
        <v>1918</v>
      </c>
      <c r="B2769" s="7">
        <v>45529</v>
      </c>
      <c r="C2769" s="4" t="s">
        <v>18</v>
      </c>
      <c r="D2769" s="4" t="s">
        <v>72</v>
      </c>
      <c r="E2769" s="4" t="s">
        <v>86</v>
      </c>
      <c r="F2769" s="4" t="s">
        <v>21</v>
      </c>
      <c r="G2769" s="4">
        <v>2019</v>
      </c>
      <c r="H2769" s="4" t="s">
        <v>65</v>
      </c>
      <c r="I2769" s="4">
        <v>19500</v>
      </c>
      <c r="J2769" s="4" t="s">
        <v>35</v>
      </c>
      <c r="K2769" s="4" t="s">
        <v>46</v>
      </c>
      <c r="L2769" s="4" t="s">
        <v>56</v>
      </c>
      <c r="M2769" s="6" t="s">
        <v>48</v>
      </c>
      <c r="N2769" s="4" t="s">
        <v>58</v>
      </c>
      <c r="O2769" s="4" t="s">
        <v>82</v>
      </c>
      <c r="P2769" s="4" t="s">
        <v>28</v>
      </c>
      <c r="Q2769" s="4" t="s">
        <v>51</v>
      </c>
    </row>
    <row r="2770" spans="1:17" ht="14.25" customHeight="1" x14ac:dyDescent="0.35">
      <c r="A2770" s="4" t="s">
        <v>1970</v>
      </c>
      <c r="B2770" s="7">
        <v>45337</v>
      </c>
      <c r="C2770" s="4" t="s">
        <v>42</v>
      </c>
      <c r="D2770" s="4" t="s">
        <v>62</v>
      </c>
      <c r="E2770" s="4" t="s">
        <v>89</v>
      </c>
      <c r="F2770" s="4" t="s">
        <v>21</v>
      </c>
      <c r="G2770" s="4">
        <v>2021</v>
      </c>
      <c r="H2770" s="4" t="s">
        <v>65</v>
      </c>
      <c r="I2770" s="4">
        <v>18750</v>
      </c>
      <c r="J2770" s="4" t="s">
        <v>35</v>
      </c>
      <c r="K2770" s="4" t="s">
        <v>36</v>
      </c>
      <c r="L2770" s="4" t="s">
        <v>47</v>
      </c>
      <c r="M2770" s="6" t="s">
        <v>38</v>
      </c>
      <c r="N2770" s="4">
        <v>8</v>
      </c>
      <c r="O2770" s="4" t="s">
        <v>39</v>
      </c>
      <c r="P2770" s="4" t="s">
        <v>50</v>
      </c>
      <c r="Q2770" s="4" t="s">
        <v>29</v>
      </c>
    </row>
    <row r="2771" spans="1:17" ht="14.25" customHeight="1" x14ac:dyDescent="0.35">
      <c r="A2771" s="4" t="s">
        <v>341</v>
      </c>
      <c r="B2771" s="7">
        <v>45321</v>
      </c>
      <c r="C2771" s="4" t="s">
        <v>76</v>
      </c>
      <c r="D2771" s="4" t="s">
        <v>72</v>
      </c>
      <c r="E2771" s="4" t="s">
        <v>20</v>
      </c>
      <c r="F2771" s="4" t="s">
        <v>21</v>
      </c>
      <c r="G2771" s="4">
        <v>2021</v>
      </c>
      <c r="H2771" s="4" t="s">
        <v>34</v>
      </c>
      <c r="I2771" s="4">
        <v>39600</v>
      </c>
      <c r="J2771" s="4" t="s">
        <v>23</v>
      </c>
      <c r="K2771" s="4" t="s">
        <v>46</v>
      </c>
      <c r="L2771" s="4" t="s">
        <v>47</v>
      </c>
      <c r="M2771" s="6" t="s">
        <v>25</v>
      </c>
      <c r="N2771" s="4" t="s">
        <v>26</v>
      </c>
      <c r="O2771" s="4" t="s">
        <v>74</v>
      </c>
      <c r="P2771" s="4" t="s">
        <v>40</v>
      </c>
      <c r="Q2771" s="4" t="s">
        <v>51</v>
      </c>
    </row>
    <row r="2772" spans="1:17" ht="14.25" customHeight="1" x14ac:dyDescent="0.35">
      <c r="A2772" s="4" t="s">
        <v>1971</v>
      </c>
      <c r="B2772" s="7">
        <v>45651</v>
      </c>
      <c r="C2772" s="4" t="s">
        <v>31</v>
      </c>
      <c r="D2772" s="4" t="s">
        <v>32</v>
      </c>
      <c r="E2772" s="4" t="s">
        <v>33</v>
      </c>
      <c r="F2772" s="4" t="s">
        <v>90</v>
      </c>
      <c r="G2772" s="4">
        <v>2022</v>
      </c>
      <c r="H2772" s="4" t="s">
        <v>34</v>
      </c>
      <c r="I2772" s="4">
        <v>39555</v>
      </c>
      <c r="J2772" s="4" t="s">
        <v>35</v>
      </c>
      <c r="K2772" s="4" t="s">
        <v>42</v>
      </c>
      <c r="L2772" s="4" t="s">
        <v>47</v>
      </c>
      <c r="M2772" s="6" t="s">
        <v>25</v>
      </c>
      <c r="N2772" s="4" t="s">
        <v>26</v>
      </c>
      <c r="O2772" s="4" t="s">
        <v>27</v>
      </c>
      <c r="P2772" s="4" t="s">
        <v>28</v>
      </c>
      <c r="Q2772" s="4" t="s">
        <v>29</v>
      </c>
    </row>
    <row r="2773" spans="1:17" ht="14.25" customHeight="1" x14ac:dyDescent="0.35">
      <c r="A2773" s="4" t="s">
        <v>1887</v>
      </c>
      <c r="B2773" s="7">
        <v>45579</v>
      </c>
      <c r="C2773" s="4" t="s">
        <v>18</v>
      </c>
      <c r="D2773" s="4" t="s">
        <v>19</v>
      </c>
      <c r="E2773" s="4" t="s">
        <v>20</v>
      </c>
      <c r="F2773" s="4" t="s">
        <v>21</v>
      </c>
      <c r="G2773" s="4">
        <v>2022</v>
      </c>
      <c r="H2773" s="4" t="s">
        <v>44</v>
      </c>
      <c r="I2773" s="4">
        <v>43900</v>
      </c>
      <c r="J2773" s="4" t="s">
        <v>55</v>
      </c>
      <c r="K2773" s="4" t="s">
        <v>77</v>
      </c>
      <c r="L2773" s="4" t="s">
        <v>24</v>
      </c>
      <c r="M2773" s="6" t="s">
        <v>48</v>
      </c>
      <c r="N2773" s="4" t="s">
        <v>49</v>
      </c>
      <c r="O2773" s="4" t="s">
        <v>39</v>
      </c>
      <c r="P2773" s="4" t="s">
        <v>28</v>
      </c>
      <c r="Q2773" s="4" t="s">
        <v>70</v>
      </c>
    </row>
    <row r="2774" spans="1:17" ht="14.25" customHeight="1" x14ac:dyDescent="0.35">
      <c r="A2774" s="4" t="s">
        <v>1507</v>
      </c>
      <c r="B2774" s="7">
        <v>45569</v>
      </c>
      <c r="C2774" s="4" t="s">
        <v>76</v>
      </c>
      <c r="D2774" s="4" t="s">
        <v>84</v>
      </c>
      <c r="E2774" s="4" t="s">
        <v>20</v>
      </c>
      <c r="F2774" s="4" t="s">
        <v>90</v>
      </c>
      <c r="G2774" s="4">
        <v>2022</v>
      </c>
      <c r="H2774" s="4" t="s">
        <v>54</v>
      </c>
      <c r="I2774" s="4">
        <v>17540</v>
      </c>
      <c r="J2774" s="4" t="s">
        <v>23</v>
      </c>
      <c r="K2774" s="4" t="s">
        <v>46</v>
      </c>
      <c r="L2774" s="4" t="s">
        <v>47</v>
      </c>
      <c r="M2774" s="6" t="s">
        <v>38</v>
      </c>
      <c r="N2774" s="4">
        <v>8</v>
      </c>
      <c r="O2774" s="4" t="s">
        <v>74</v>
      </c>
      <c r="P2774" s="4" t="s">
        <v>28</v>
      </c>
      <c r="Q2774" s="4" t="s">
        <v>60</v>
      </c>
    </row>
    <row r="2775" spans="1:17" ht="14.25" customHeight="1" x14ac:dyDescent="0.35">
      <c r="A2775" s="4" t="s">
        <v>1972</v>
      </c>
      <c r="B2775" s="7">
        <v>45345</v>
      </c>
      <c r="C2775" s="4" t="s">
        <v>18</v>
      </c>
      <c r="D2775" s="4" t="s">
        <v>19</v>
      </c>
      <c r="E2775" s="4" t="s">
        <v>63</v>
      </c>
      <c r="F2775" s="4" t="s">
        <v>64</v>
      </c>
      <c r="G2775" s="4">
        <v>2021</v>
      </c>
      <c r="H2775" s="4" t="s">
        <v>54</v>
      </c>
      <c r="I2775" s="4">
        <v>17520</v>
      </c>
      <c r="J2775" s="4" t="s">
        <v>35</v>
      </c>
      <c r="K2775" s="4" t="s">
        <v>36</v>
      </c>
      <c r="L2775" s="4" t="s">
        <v>24</v>
      </c>
      <c r="M2775" s="6" t="s">
        <v>57</v>
      </c>
      <c r="N2775" s="4">
        <v>8</v>
      </c>
      <c r="O2775" s="4" t="s">
        <v>82</v>
      </c>
      <c r="P2775" s="4" t="s">
        <v>40</v>
      </c>
      <c r="Q2775" s="4" t="s">
        <v>70</v>
      </c>
    </row>
    <row r="2776" spans="1:17" ht="14.25" customHeight="1" x14ac:dyDescent="0.35">
      <c r="A2776" s="4" t="s">
        <v>1973</v>
      </c>
      <c r="B2776" s="7">
        <v>45372</v>
      </c>
      <c r="C2776" s="4" t="s">
        <v>42</v>
      </c>
      <c r="D2776" s="4" t="s">
        <v>62</v>
      </c>
      <c r="E2776" s="4" t="s">
        <v>20</v>
      </c>
      <c r="F2776" s="4" t="s">
        <v>64</v>
      </c>
      <c r="G2776" s="4">
        <v>2018</v>
      </c>
      <c r="H2776" s="4" t="s">
        <v>65</v>
      </c>
      <c r="I2776" s="4">
        <v>21875</v>
      </c>
      <c r="J2776" s="4" t="s">
        <v>66</v>
      </c>
      <c r="K2776" s="4" t="s">
        <v>42</v>
      </c>
      <c r="L2776" s="4" t="s">
        <v>24</v>
      </c>
      <c r="M2776" s="6" t="s">
        <v>38</v>
      </c>
      <c r="N2776" s="4" t="s">
        <v>49</v>
      </c>
      <c r="O2776" s="4" t="s">
        <v>74</v>
      </c>
      <c r="P2776" s="4" t="s">
        <v>50</v>
      </c>
      <c r="Q2776" s="4" t="s">
        <v>60</v>
      </c>
    </row>
    <row r="2777" spans="1:17" ht="14.25" customHeight="1" x14ac:dyDescent="0.35">
      <c r="A2777" s="4" t="s">
        <v>1974</v>
      </c>
      <c r="B2777" s="7">
        <v>45618</v>
      </c>
      <c r="C2777" s="4" t="s">
        <v>18</v>
      </c>
      <c r="D2777" s="4" t="s">
        <v>72</v>
      </c>
      <c r="E2777" s="4" t="s">
        <v>73</v>
      </c>
      <c r="F2777" s="4" t="s">
        <v>21</v>
      </c>
      <c r="G2777" s="4">
        <v>2018</v>
      </c>
      <c r="H2777" s="4" t="s">
        <v>22</v>
      </c>
      <c r="I2777" s="4">
        <v>26220</v>
      </c>
      <c r="J2777" s="4" t="s">
        <v>55</v>
      </c>
      <c r="K2777" s="4" t="s">
        <v>36</v>
      </c>
      <c r="L2777" s="4" t="s">
        <v>87</v>
      </c>
      <c r="M2777" s="6" t="s">
        <v>48</v>
      </c>
      <c r="N2777" s="4" t="s">
        <v>49</v>
      </c>
      <c r="O2777" s="4" t="s">
        <v>74</v>
      </c>
      <c r="P2777" s="4" t="s">
        <v>40</v>
      </c>
      <c r="Q2777" s="4" t="s">
        <v>51</v>
      </c>
    </row>
    <row r="2778" spans="1:17" ht="14.25" customHeight="1" x14ac:dyDescent="0.35">
      <c r="A2778" s="4" t="s">
        <v>566</v>
      </c>
      <c r="B2778" s="5">
        <v>45469</v>
      </c>
      <c r="C2778" s="4" t="s">
        <v>31</v>
      </c>
      <c r="D2778" s="4" t="s">
        <v>84</v>
      </c>
      <c r="E2778" s="4" t="s">
        <v>63</v>
      </c>
      <c r="F2778" s="4" t="s">
        <v>21</v>
      </c>
      <c r="G2778" s="4">
        <v>2018</v>
      </c>
      <c r="H2778" s="4" t="s">
        <v>22</v>
      </c>
      <c r="I2778" s="4">
        <v>26190</v>
      </c>
      <c r="J2778" s="4" t="s">
        <v>66</v>
      </c>
      <c r="K2778" s="4" t="s">
        <v>18</v>
      </c>
      <c r="L2778" s="4" t="s">
        <v>37</v>
      </c>
      <c r="M2778" s="6" t="s">
        <v>48</v>
      </c>
      <c r="N2778" s="4" t="s">
        <v>26</v>
      </c>
      <c r="O2778" s="4" t="s">
        <v>74</v>
      </c>
      <c r="P2778" s="4" t="s">
        <v>50</v>
      </c>
      <c r="Q2778" s="4" t="s">
        <v>29</v>
      </c>
    </row>
    <row r="2779" spans="1:17" ht="14.25" customHeight="1" x14ac:dyDescent="0.35">
      <c r="A2779" s="4" t="s">
        <v>1975</v>
      </c>
      <c r="B2779" s="5">
        <v>45519</v>
      </c>
      <c r="C2779" s="4" t="s">
        <v>76</v>
      </c>
      <c r="D2779" s="4" t="s">
        <v>32</v>
      </c>
      <c r="E2779" s="4" t="s">
        <v>79</v>
      </c>
      <c r="F2779" s="4" t="s">
        <v>81</v>
      </c>
      <c r="G2779" s="4">
        <v>2020</v>
      </c>
      <c r="H2779" s="4" t="s">
        <v>34</v>
      </c>
      <c r="I2779" s="4">
        <v>38250</v>
      </c>
      <c r="J2779" s="4" t="s">
        <v>45</v>
      </c>
      <c r="K2779" s="4" t="s">
        <v>36</v>
      </c>
      <c r="L2779" s="4" t="s">
        <v>87</v>
      </c>
      <c r="M2779" s="6" t="s">
        <v>57</v>
      </c>
      <c r="N2779" s="4" t="s">
        <v>58</v>
      </c>
      <c r="O2779" s="4" t="s">
        <v>59</v>
      </c>
      <c r="P2779" s="4" t="s">
        <v>28</v>
      </c>
      <c r="Q2779" s="4" t="s">
        <v>29</v>
      </c>
    </row>
    <row r="2780" spans="1:17" ht="14.25" customHeight="1" x14ac:dyDescent="0.35">
      <c r="A2780" s="4" t="s">
        <v>664</v>
      </c>
      <c r="B2780" s="5">
        <v>45624</v>
      </c>
      <c r="C2780" s="4" t="s">
        <v>76</v>
      </c>
      <c r="D2780" s="4" t="s">
        <v>19</v>
      </c>
      <c r="E2780" s="4" t="s">
        <v>20</v>
      </c>
      <c r="F2780" s="4" t="s">
        <v>64</v>
      </c>
      <c r="G2780" s="4">
        <v>2022</v>
      </c>
      <c r="H2780" s="4" t="s">
        <v>34</v>
      </c>
      <c r="I2780" s="4">
        <v>36450</v>
      </c>
      <c r="J2780" s="4" t="s">
        <v>55</v>
      </c>
      <c r="K2780" s="4" t="s">
        <v>42</v>
      </c>
      <c r="L2780" s="4" t="s">
        <v>24</v>
      </c>
      <c r="M2780" s="6" t="s">
        <v>48</v>
      </c>
      <c r="N2780" s="4" t="s">
        <v>49</v>
      </c>
      <c r="O2780" s="4" t="s">
        <v>82</v>
      </c>
      <c r="P2780" s="4" t="s">
        <v>28</v>
      </c>
      <c r="Q2780" s="4" t="s">
        <v>60</v>
      </c>
    </row>
    <row r="2781" spans="1:17" ht="14.25" customHeight="1" x14ac:dyDescent="0.35">
      <c r="A2781" s="4" t="s">
        <v>1976</v>
      </c>
      <c r="B2781" s="5">
        <v>45519</v>
      </c>
      <c r="C2781" s="4" t="s">
        <v>42</v>
      </c>
      <c r="D2781" s="4" t="s">
        <v>62</v>
      </c>
      <c r="E2781" s="4" t="s">
        <v>20</v>
      </c>
      <c r="F2781" s="4" t="s">
        <v>81</v>
      </c>
      <c r="G2781" s="4">
        <v>2018</v>
      </c>
      <c r="H2781" s="4" t="s">
        <v>44</v>
      </c>
      <c r="I2781" s="4">
        <v>40000</v>
      </c>
      <c r="J2781" s="4" t="s">
        <v>23</v>
      </c>
      <c r="K2781" s="4" t="s">
        <v>46</v>
      </c>
      <c r="L2781" s="4" t="s">
        <v>37</v>
      </c>
      <c r="M2781" s="6" t="s">
        <v>25</v>
      </c>
      <c r="N2781" s="4" t="s">
        <v>26</v>
      </c>
      <c r="O2781" s="4" t="s">
        <v>39</v>
      </c>
      <c r="P2781" s="4" t="s">
        <v>28</v>
      </c>
      <c r="Q2781" s="4" t="s">
        <v>70</v>
      </c>
    </row>
    <row r="2782" spans="1:17" ht="14.25" customHeight="1" x14ac:dyDescent="0.35">
      <c r="A2782" s="4" t="s">
        <v>1977</v>
      </c>
      <c r="B2782" s="5">
        <v>45450</v>
      </c>
      <c r="C2782" s="4" t="s">
        <v>42</v>
      </c>
      <c r="D2782" s="4" t="s">
        <v>84</v>
      </c>
      <c r="E2782" s="4" t="s">
        <v>86</v>
      </c>
      <c r="F2782" s="4" t="s">
        <v>81</v>
      </c>
      <c r="G2782" s="4">
        <v>2022</v>
      </c>
      <c r="H2782" s="4" t="s">
        <v>44</v>
      </c>
      <c r="I2782" s="4">
        <v>39000</v>
      </c>
      <c r="J2782" s="4" t="s">
        <v>35</v>
      </c>
      <c r="K2782" s="4" t="s">
        <v>36</v>
      </c>
      <c r="L2782" s="4" t="s">
        <v>56</v>
      </c>
      <c r="M2782" s="6" t="s">
        <v>48</v>
      </c>
      <c r="N2782" s="4" t="s">
        <v>58</v>
      </c>
      <c r="O2782" s="4" t="s">
        <v>39</v>
      </c>
      <c r="P2782" s="4" t="s">
        <v>28</v>
      </c>
      <c r="Q2782" s="4" t="s">
        <v>51</v>
      </c>
    </row>
    <row r="2783" spans="1:17" ht="14.25" customHeight="1" x14ac:dyDescent="0.35">
      <c r="A2783" s="4" t="s">
        <v>1978</v>
      </c>
      <c r="B2783" s="5">
        <v>45468</v>
      </c>
      <c r="C2783" s="4" t="s">
        <v>53</v>
      </c>
      <c r="D2783" s="4" t="s">
        <v>19</v>
      </c>
      <c r="E2783" s="4" t="s">
        <v>89</v>
      </c>
      <c r="F2783" s="4" t="s">
        <v>43</v>
      </c>
      <c r="G2783" s="4">
        <v>2022</v>
      </c>
      <c r="H2783" s="4" t="s">
        <v>65</v>
      </c>
      <c r="I2783" s="4">
        <v>18750</v>
      </c>
      <c r="J2783" s="4" t="s">
        <v>45</v>
      </c>
      <c r="K2783" s="4" t="s">
        <v>77</v>
      </c>
      <c r="L2783" s="4" t="s">
        <v>47</v>
      </c>
      <c r="M2783" s="6" t="s">
        <v>38</v>
      </c>
      <c r="N2783" s="4" t="s">
        <v>49</v>
      </c>
      <c r="O2783" s="4" t="s">
        <v>39</v>
      </c>
      <c r="P2783" s="4" t="s">
        <v>28</v>
      </c>
      <c r="Q2783" s="4" t="s">
        <v>51</v>
      </c>
    </row>
    <row r="2784" spans="1:17" ht="14.25" customHeight="1" x14ac:dyDescent="0.35">
      <c r="A2784" s="4" t="s">
        <v>1478</v>
      </c>
      <c r="B2784" s="5">
        <v>45591</v>
      </c>
      <c r="C2784" s="4" t="s">
        <v>53</v>
      </c>
      <c r="D2784" s="4" t="s">
        <v>72</v>
      </c>
      <c r="E2784" s="4" t="s">
        <v>20</v>
      </c>
      <c r="F2784" s="4" t="s">
        <v>69</v>
      </c>
      <c r="G2784" s="4">
        <v>2020</v>
      </c>
      <c r="H2784" s="4" t="s">
        <v>22</v>
      </c>
      <c r="I2784" s="4">
        <v>26400</v>
      </c>
      <c r="J2784" s="4" t="s">
        <v>23</v>
      </c>
      <c r="K2784" s="4" t="s">
        <v>77</v>
      </c>
      <c r="L2784" s="4" t="s">
        <v>24</v>
      </c>
      <c r="M2784" s="6" t="s">
        <v>57</v>
      </c>
      <c r="N2784" s="4" t="s">
        <v>49</v>
      </c>
      <c r="O2784" s="4" t="s">
        <v>74</v>
      </c>
      <c r="P2784" s="4" t="s">
        <v>50</v>
      </c>
      <c r="Q2784" s="4" t="s">
        <v>51</v>
      </c>
    </row>
    <row r="2785" spans="1:17" ht="14.25" customHeight="1" x14ac:dyDescent="0.35">
      <c r="A2785" s="4" t="s">
        <v>1979</v>
      </c>
      <c r="B2785" s="5">
        <v>45459</v>
      </c>
      <c r="C2785" s="4" t="s">
        <v>53</v>
      </c>
      <c r="D2785" s="4" t="s">
        <v>62</v>
      </c>
      <c r="E2785" s="4" t="s">
        <v>33</v>
      </c>
      <c r="F2785" s="4" t="s">
        <v>81</v>
      </c>
      <c r="G2785" s="4">
        <v>2021</v>
      </c>
      <c r="H2785" s="4" t="s">
        <v>44</v>
      </c>
      <c r="I2785" s="4">
        <v>43950</v>
      </c>
      <c r="J2785" s="4" t="s">
        <v>66</v>
      </c>
      <c r="K2785" s="4" t="s">
        <v>42</v>
      </c>
      <c r="L2785" s="4" t="s">
        <v>56</v>
      </c>
      <c r="M2785" s="6" t="s">
        <v>38</v>
      </c>
      <c r="N2785" s="4">
        <v>8</v>
      </c>
      <c r="O2785" s="4" t="s">
        <v>27</v>
      </c>
      <c r="P2785" s="4" t="s">
        <v>40</v>
      </c>
      <c r="Q2785" s="4" t="s">
        <v>29</v>
      </c>
    </row>
    <row r="2786" spans="1:17" ht="14.25" customHeight="1" x14ac:dyDescent="0.35">
      <c r="A2786" s="4" t="s">
        <v>1980</v>
      </c>
      <c r="B2786" s="5">
        <v>45540</v>
      </c>
      <c r="C2786" s="4" t="s">
        <v>31</v>
      </c>
      <c r="D2786" s="4" t="s">
        <v>84</v>
      </c>
      <c r="E2786" s="4" t="s">
        <v>20</v>
      </c>
      <c r="F2786" s="4" t="s">
        <v>90</v>
      </c>
      <c r="G2786" s="4">
        <v>2018</v>
      </c>
      <c r="H2786" s="4" t="s">
        <v>22</v>
      </c>
      <c r="I2786" s="4">
        <v>26340</v>
      </c>
      <c r="J2786" s="4" t="s">
        <v>35</v>
      </c>
      <c r="K2786" s="4" t="s">
        <v>46</v>
      </c>
      <c r="L2786" s="4" t="s">
        <v>87</v>
      </c>
      <c r="M2786" s="6" t="s">
        <v>48</v>
      </c>
      <c r="N2786" s="4" t="s">
        <v>67</v>
      </c>
      <c r="O2786" s="4" t="s">
        <v>82</v>
      </c>
      <c r="P2786" s="4" t="s">
        <v>28</v>
      </c>
      <c r="Q2786" s="4" t="s">
        <v>51</v>
      </c>
    </row>
    <row r="2787" spans="1:17" ht="14.25" customHeight="1" x14ac:dyDescent="0.35">
      <c r="A2787" s="4" t="s">
        <v>1981</v>
      </c>
      <c r="B2787" s="5">
        <v>45323</v>
      </c>
      <c r="C2787" s="4" t="s">
        <v>18</v>
      </c>
      <c r="D2787" s="4" t="s">
        <v>32</v>
      </c>
      <c r="E2787" s="4" t="s">
        <v>20</v>
      </c>
      <c r="F2787" s="4" t="s">
        <v>43</v>
      </c>
      <c r="G2787" s="4">
        <v>2020</v>
      </c>
      <c r="H2787" s="4" t="s">
        <v>44</v>
      </c>
      <c r="I2787" s="4">
        <v>43850</v>
      </c>
      <c r="J2787" s="4" t="s">
        <v>23</v>
      </c>
      <c r="K2787" s="4" t="s">
        <v>46</v>
      </c>
      <c r="L2787" s="4" t="s">
        <v>56</v>
      </c>
      <c r="M2787" s="6" t="s">
        <v>38</v>
      </c>
      <c r="N2787" s="4">
        <v>8</v>
      </c>
      <c r="O2787" s="4" t="s">
        <v>74</v>
      </c>
      <c r="P2787" s="4" t="s">
        <v>28</v>
      </c>
      <c r="Q2787" s="4" t="s">
        <v>51</v>
      </c>
    </row>
    <row r="2788" spans="1:17" ht="14.25" customHeight="1" x14ac:dyDescent="0.35">
      <c r="A2788" s="4" t="s">
        <v>1982</v>
      </c>
      <c r="B2788" s="5">
        <v>45339</v>
      </c>
      <c r="C2788" s="4" t="s">
        <v>31</v>
      </c>
      <c r="D2788" s="4" t="s">
        <v>84</v>
      </c>
      <c r="E2788" s="4" t="s">
        <v>63</v>
      </c>
      <c r="F2788" s="4" t="s">
        <v>64</v>
      </c>
      <c r="G2788" s="4">
        <v>2021</v>
      </c>
      <c r="H2788" s="4" t="s">
        <v>54</v>
      </c>
      <c r="I2788" s="4">
        <v>17520</v>
      </c>
      <c r="J2788" s="4" t="s">
        <v>45</v>
      </c>
      <c r="K2788" s="4" t="s">
        <v>18</v>
      </c>
      <c r="L2788" s="4" t="s">
        <v>24</v>
      </c>
      <c r="M2788" s="6" t="s">
        <v>38</v>
      </c>
      <c r="N2788" s="4" t="s">
        <v>49</v>
      </c>
      <c r="O2788" s="4" t="s">
        <v>82</v>
      </c>
      <c r="P2788" s="4" t="s">
        <v>28</v>
      </c>
      <c r="Q2788" s="4" t="s">
        <v>70</v>
      </c>
    </row>
    <row r="2789" spans="1:17" ht="14.25" customHeight="1" x14ac:dyDescent="0.35">
      <c r="A2789" s="4" t="s">
        <v>1764</v>
      </c>
      <c r="B2789" s="5">
        <v>45619</v>
      </c>
      <c r="C2789" s="4" t="s">
        <v>42</v>
      </c>
      <c r="D2789" s="4" t="s">
        <v>84</v>
      </c>
      <c r="E2789" s="4" t="s">
        <v>20</v>
      </c>
      <c r="F2789" s="4" t="s">
        <v>90</v>
      </c>
      <c r="G2789" s="4">
        <v>2021</v>
      </c>
      <c r="H2789" s="4" t="s">
        <v>34</v>
      </c>
      <c r="I2789" s="4">
        <v>39375</v>
      </c>
      <c r="J2789" s="4" t="s">
        <v>55</v>
      </c>
      <c r="K2789" s="4" t="s">
        <v>36</v>
      </c>
      <c r="L2789" s="4" t="s">
        <v>87</v>
      </c>
      <c r="M2789" s="6" t="s">
        <v>25</v>
      </c>
      <c r="N2789" s="4" t="s">
        <v>67</v>
      </c>
      <c r="O2789" s="4" t="s">
        <v>27</v>
      </c>
      <c r="P2789" s="4" t="s">
        <v>40</v>
      </c>
      <c r="Q2789" s="4" t="s">
        <v>70</v>
      </c>
    </row>
    <row r="2790" spans="1:17" ht="14.25" customHeight="1" x14ac:dyDescent="0.35">
      <c r="A2790" s="4" t="s">
        <v>1303</v>
      </c>
      <c r="B2790" s="7">
        <v>45400</v>
      </c>
      <c r="C2790" s="4" t="s">
        <v>18</v>
      </c>
      <c r="D2790" s="4" t="s">
        <v>19</v>
      </c>
      <c r="E2790" s="4" t="s">
        <v>73</v>
      </c>
      <c r="F2790" s="4" t="s">
        <v>90</v>
      </c>
      <c r="G2790" s="4">
        <v>2018</v>
      </c>
      <c r="H2790" s="4" t="s">
        <v>44</v>
      </c>
      <c r="I2790" s="4">
        <v>43700</v>
      </c>
      <c r="J2790" s="4" t="s">
        <v>45</v>
      </c>
      <c r="K2790" s="4" t="s">
        <v>46</v>
      </c>
      <c r="L2790" s="4" t="s">
        <v>56</v>
      </c>
      <c r="M2790" s="6" t="s">
        <v>38</v>
      </c>
      <c r="N2790" s="4" t="s">
        <v>67</v>
      </c>
      <c r="O2790" s="4" t="s">
        <v>82</v>
      </c>
      <c r="P2790" s="4" t="s">
        <v>50</v>
      </c>
      <c r="Q2790" s="4" t="s">
        <v>70</v>
      </c>
    </row>
    <row r="2791" spans="1:17" ht="14.25" customHeight="1" x14ac:dyDescent="0.35">
      <c r="A2791" s="4" t="s">
        <v>1983</v>
      </c>
      <c r="B2791" s="7">
        <v>45622</v>
      </c>
      <c r="C2791" s="4" t="s">
        <v>53</v>
      </c>
      <c r="D2791" s="4" t="s">
        <v>32</v>
      </c>
      <c r="E2791" s="4" t="s">
        <v>63</v>
      </c>
      <c r="F2791" s="4" t="s">
        <v>43</v>
      </c>
      <c r="G2791" s="4">
        <v>2022</v>
      </c>
      <c r="H2791" s="4" t="s">
        <v>44</v>
      </c>
      <c r="I2791" s="4">
        <v>43650</v>
      </c>
      <c r="J2791" s="4" t="s">
        <v>55</v>
      </c>
      <c r="K2791" s="4" t="s">
        <v>18</v>
      </c>
      <c r="L2791" s="4" t="s">
        <v>47</v>
      </c>
      <c r="M2791" s="6" t="s">
        <v>57</v>
      </c>
      <c r="N2791" s="4" t="s">
        <v>58</v>
      </c>
      <c r="O2791" s="4" t="s">
        <v>59</v>
      </c>
      <c r="P2791" s="4" t="s">
        <v>40</v>
      </c>
      <c r="Q2791" s="4" t="s">
        <v>29</v>
      </c>
    </row>
    <row r="2792" spans="1:17" ht="14.25" customHeight="1" x14ac:dyDescent="0.35">
      <c r="A2792" s="4" t="s">
        <v>571</v>
      </c>
      <c r="B2792" s="5">
        <v>45384</v>
      </c>
      <c r="C2792" s="4" t="s">
        <v>18</v>
      </c>
      <c r="D2792" s="4" t="s">
        <v>62</v>
      </c>
      <c r="E2792" s="4" t="s">
        <v>79</v>
      </c>
      <c r="F2792" s="4" t="s">
        <v>90</v>
      </c>
      <c r="G2792" s="4">
        <v>2019</v>
      </c>
      <c r="H2792" s="4" t="s">
        <v>65</v>
      </c>
      <c r="I2792" s="4">
        <v>21250</v>
      </c>
      <c r="J2792" s="4" t="s">
        <v>45</v>
      </c>
      <c r="K2792" s="4" t="s">
        <v>18</v>
      </c>
      <c r="L2792" s="4" t="s">
        <v>87</v>
      </c>
      <c r="M2792" s="6" t="s">
        <v>38</v>
      </c>
      <c r="N2792" s="4" t="s">
        <v>67</v>
      </c>
      <c r="O2792" s="4" t="s">
        <v>27</v>
      </c>
      <c r="P2792" s="4" t="s">
        <v>50</v>
      </c>
      <c r="Q2792" s="4" t="s">
        <v>29</v>
      </c>
    </row>
    <row r="2793" spans="1:17" ht="14.25" customHeight="1" x14ac:dyDescent="0.35">
      <c r="A2793" s="4" t="s">
        <v>1773</v>
      </c>
      <c r="B2793" s="5">
        <v>45330</v>
      </c>
      <c r="C2793" s="4" t="s">
        <v>53</v>
      </c>
      <c r="D2793" s="4" t="s">
        <v>32</v>
      </c>
      <c r="E2793" s="4" t="s">
        <v>20</v>
      </c>
      <c r="F2793" s="4" t="s">
        <v>43</v>
      </c>
      <c r="G2793" s="4">
        <v>2022</v>
      </c>
      <c r="H2793" s="4" t="s">
        <v>54</v>
      </c>
      <c r="I2793" s="4">
        <v>16200</v>
      </c>
      <c r="J2793" s="4" t="s">
        <v>45</v>
      </c>
      <c r="K2793" s="4" t="s">
        <v>18</v>
      </c>
      <c r="L2793" s="4" t="s">
        <v>56</v>
      </c>
      <c r="M2793" s="6" t="s">
        <v>25</v>
      </c>
      <c r="N2793" s="4" t="s">
        <v>58</v>
      </c>
      <c r="O2793" s="4" t="s">
        <v>82</v>
      </c>
      <c r="P2793" s="4" t="s">
        <v>28</v>
      </c>
      <c r="Q2793" s="4" t="s">
        <v>51</v>
      </c>
    </row>
    <row r="2794" spans="1:17" ht="14.25" customHeight="1" x14ac:dyDescent="0.35">
      <c r="A2794" s="4" t="s">
        <v>1050</v>
      </c>
      <c r="B2794" s="5">
        <v>45304</v>
      </c>
      <c r="C2794" s="4" t="s">
        <v>18</v>
      </c>
      <c r="D2794" s="4" t="s">
        <v>19</v>
      </c>
      <c r="E2794" s="4" t="s">
        <v>20</v>
      </c>
      <c r="F2794" s="4" t="s">
        <v>69</v>
      </c>
      <c r="G2794" s="4">
        <v>2022</v>
      </c>
      <c r="H2794" s="4" t="s">
        <v>34</v>
      </c>
      <c r="I2794" s="4">
        <v>36000</v>
      </c>
      <c r="J2794" s="4" t="s">
        <v>35</v>
      </c>
      <c r="K2794" s="4" t="s">
        <v>36</v>
      </c>
      <c r="L2794" s="4" t="s">
        <v>56</v>
      </c>
      <c r="M2794" s="6" t="s">
        <v>48</v>
      </c>
      <c r="N2794" s="4" t="s">
        <v>67</v>
      </c>
      <c r="O2794" s="4" t="s">
        <v>27</v>
      </c>
      <c r="P2794" s="4" t="s">
        <v>28</v>
      </c>
      <c r="Q2794" s="4" t="s">
        <v>51</v>
      </c>
    </row>
    <row r="2795" spans="1:17" ht="14.25" customHeight="1" x14ac:dyDescent="0.35">
      <c r="A2795" s="4" t="s">
        <v>391</v>
      </c>
      <c r="B2795" s="5">
        <v>45621</v>
      </c>
      <c r="C2795" s="4" t="s">
        <v>31</v>
      </c>
      <c r="D2795" s="4" t="s">
        <v>72</v>
      </c>
      <c r="E2795" s="4" t="s">
        <v>86</v>
      </c>
      <c r="F2795" s="4" t="s">
        <v>64</v>
      </c>
      <c r="G2795" s="4">
        <v>2019</v>
      </c>
      <c r="H2795" s="4" t="s">
        <v>54</v>
      </c>
      <c r="I2795" s="4">
        <v>15600</v>
      </c>
      <c r="J2795" s="4" t="s">
        <v>45</v>
      </c>
      <c r="K2795" s="4" t="s">
        <v>36</v>
      </c>
      <c r="L2795" s="4" t="s">
        <v>37</v>
      </c>
      <c r="M2795" s="6" t="s">
        <v>38</v>
      </c>
      <c r="N2795" s="4" t="s">
        <v>58</v>
      </c>
      <c r="O2795" s="4" t="s">
        <v>82</v>
      </c>
      <c r="P2795" s="4" t="s">
        <v>28</v>
      </c>
      <c r="Q2795" s="4" t="s">
        <v>51</v>
      </c>
    </row>
    <row r="2796" spans="1:17" ht="14.25" customHeight="1" x14ac:dyDescent="0.35">
      <c r="A2796" s="4" t="s">
        <v>1984</v>
      </c>
      <c r="B2796" s="5">
        <v>45349</v>
      </c>
      <c r="C2796" s="4" t="s">
        <v>18</v>
      </c>
      <c r="D2796" s="4" t="s">
        <v>72</v>
      </c>
      <c r="E2796" s="4" t="s">
        <v>89</v>
      </c>
      <c r="F2796" s="4" t="s">
        <v>69</v>
      </c>
      <c r="G2796" s="4">
        <v>2021</v>
      </c>
      <c r="H2796" s="4" t="s">
        <v>34</v>
      </c>
      <c r="I2796" s="4">
        <v>33750</v>
      </c>
      <c r="J2796" s="4" t="s">
        <v>66</v>
      </c>
      <c r="K2796" s="4" t="s">
        <v>77</v>
      </c>
      <c r="L2796" s="4" t="s">
        <v>87</v>
      </c>
      <c r="M2796" s="6" t="s">
        <v>38</v>
      </c>
      <c r="N2796" s="4" t="s">
        <v>26</v>
      </c>
      <c r="O2796" s="4" t="s">
        <v>74</v>
      </c>
      <c r="P2796" s="4" t="s">
        <v>28</v>
      </c>
      <c r="Q2796" s="4" t="s">
        <v>51</v>
      </c>
    </row>
    <row r="2797" spans="1:17" ht="14.25" customHeight="1" x14ac:dyDescent="0.35">
      <c r="A2797" s="4" t="s">
        <v>198</v>
      </c>
      <c r="B2797" s="5">
        <v>45590</v>
      </c>
      <c r="C2797" s="4" t="s">
        <v>18</v>
      </c>
      <c r="D2797" s="4" t="s">
        <v>32</v>
      </c>
      <c r="E2797" s="4" t="s">
        <v>20</v>
      </c>
      <c r="F2797" s="4" t="s">
        <v>21</v>
      </c>
      <c r="G2797" s="4">
        <v>2019</v>
      </c>
      <c r="H2797" s="4" t="s">
        <v>54</v>
      </c>
      <c r="I2797" s="4">
        <v>17600</v>
      </c>
      <c r="J2797" s="4" t="s">
        <v>35</v>
      </c>
      <c r="K2797" s="4" t="s">
        <v>42</v>
      </c>
      <c r="L2797" s="4" t="s">
        <v>47</v>
      </c>
      <c r="M2797" s="6" t="s">
        <v>48</v>
      </c>
      <c r="N2797" s="4" t="s">
        <v>26</v>
      </c>
      <c r="O2797" s="4" t="s">
        <v>82</v>
      </c>
      <c r="P2797" s="4" t="s">
        <v>28</v>
      </c>
      <c r="Q2797" s="4" t="s">
        <v>51</v>
      </c>
    </row>
    <row r="2798" spans="1:17" ht="14.25" customHeight="1" x14ac:dyDescent="0.35">
      <c r="A2798" s="4" t="s">
        <v>1076</v>
      </c>
      <c r="B2798" s="5">
        <v>45650</v>
      </c>
      <c r="C2798" s="4" t="s">
        <v>76</v>
      </c>
      <c r="D2798" s="4" t="s">
        <v>32</v>
      </c>
      <c r="E2798" s="4" t="s">
        <v>33</v>
      </c>
      <c r="F2798" s="4" t="s">
        <v>69</v>
      </c>
      <c r="G2798" s="4">
        <v>2019</v>
      </c>
      <c r="H2798" s="4" t="s">
        <v>54</v>
      </c>
      <c r="I2798" s="4">
        <v>17580</v>
      </c>
      <c r="J2798" s="4" t="s">
        <v>23</v>
      </c>
      <c r="K2798" s="4" t="s">
        <v>77</v>
      </c>
      <c r="L2798" s="4" t="s">
        <v>37</v>
      </c>
      <c r="M2798" s="6" t="s">
        <v>48</v>
      </c>
      <c r="N2798" s="4" t="s">
        <v>67</v>
      </c>
      <c r="O2798" s="4" t="s">
        <v>27</v>
      </c>
      <c r="P2798" s="4" t="s">
        <v>50</v>
      </c>
      <c r="Q2798" s="4" t="s">
        <v>51</v>
      </c>
    </row>
    <row r="2799" spans="1:17" ht="14.25" customHeight="1" x14ac:dyDescent="0.35">
      <c r="A2799" s="4" t="s">
        <v>1985</v>
      </c>
      <c r="B2799" s="5">
        <v>45553</v>
      </c>
      <c r="C2799" s="4" t="s">
        <v>18</v>
      </c>
      <c r="D2799" s="4" t="s">
        <v>62</v>
      </c>
      <c r="E2799" s="4" t="s">
        <v>20</v>
      </c>
      <c r="F2799" s="4" t="s">
        <v>21</v>
      </c>
      <c r="G2799" s="4">
        <v>2020</v>
      </c>
      <c r="H2799" s="4" t="s">
        <v>65</v>
      </c>
      <c r="I2799" s="4">
        <v>21950</v>
      </c>
      <c r="J2799" s="4" t="s">
        <v>66</v>
      </c>
      <c r="K2799" s="4" t="s">
        <v>46</v>
      </c>
      <c r="L2799" s="4" t="s">
        <v>37</v>
      </c>
      <c r="M2799" s="6" t="s">
        <v>38</v>
      </c>
      <c r="N2799" s="4" t="s">
        <v>58</v>
      </c>
      <c r="O2799" s="4" t="s">
        <v>82</v>
      </c>
      <c r="P2799" s="4" t="s">
        <v>40</v>
      </c>
      <c r="Q2799" s="4" t="s">
        <v>51</v>
      </c>
    </row>
    <row r="2800" spans="1:17" ht="14.25" customHeight="1" x14ac:dyDescent="0.35">
      <c r="A2800" s="4" t="s">
        <v>1986</v>
      </c>
      <c r="B2800" s="5">
        <v>45473</v>
      </c>
      <c r="C2800" s="4" t="s">
        <v>42</v>
      </c>
      <c r="D2800" s="4" t="s">
        <v>32</v>
      </c>
      <c r="E2800" s="4" t="s">
        <v>20</v>
      </c>
      <c r="F2800" s="4" t="s">
        <v>21</v>
      </c>
      <c r="G2800" s="4">
        <v>2020</v>
      </c>
      <c r="H2800" s="4" t="s">
        <v>22</v>
      </c>
      <c r="I2800" s="4">
        <v>26310</v>
      </c>
      <c r="J2800" s="4" t="s">
        <v>23</v>
      </c>
      <c r="K2800" s="4" t="s">
        <v>36</v>
      </c>
      <c r="L2800" s="4" t="s">
        <v>87</v>
      </c>
      <c r="M2800" s="6" t="s">
        <v>25</v>
      </c>
      <c r="N2800" s="4" t="s">
        <v>26</v>
      </c>
      <c r="O2800" s="4" t="s">
        <v>59</v>
      </c>
      <c r="P2800" s="4" t="s">
        <v>28</v>
      </c>
      <c r="Q2800" s="4" t="s">
        <v>70</v>
      </c>
    </row>
    <row r="2801" spans="1:17" ht="14.25" customHeight="1" x14ac:dyDescent="0.35">
      <c r="A2801" s="4" t="s">
        <v>1987</v>
      </c>
      <c r="B2801" s="5">
        <v>45519</v>
      </c>
      <c r="C2801" s="4" t="s">
        <v>53</v>
      </c>
      <c r="D2801" s="4" t="s">
        <v>62</v>
      </c>
      <c r="E2801" s="4" t="s">
        <v>63</v>
      </c>
      <c r="F2801" s="4" t="s">
        <v>69</v>
      </c>
      <c r="G2801" s="4">
        <v>2020</v>
      </c>
      <c r="H2801" s="4" t="s">
        <v>54</v>
      </c>
      <c r="I2801" s="4">
        <v>17520</v>
      </c>
      <c r="J2801" s="4" t="s">
        <v>23</v>
      </c>
      <c r="K2801" s="4" t="s">
        <v>36</v>
      </c>
      <c r="L2801" s="4" t="s">
        <v>37</v>
      </c>
      <c r="M2801" s="6" t="s">
        <v>48</v>
      </c>
      <c r="N2801" s="4" t="s">
        <v>58</v>
      </c>
      <c r="O2801" s="4" t="s">
        <v>82</v>
      </c>
      <c r="P2801" s="4" t="s">
        <v>28</v>
      </c>
      <c r="Q2801" s="4" t="s">
        <v>51</v>
      </c>
    </row>
    <row r="2802" spans="1:17" ht="14.25" customHeight="1" x14ac:dyDescent="0.35">
      <c r="A2802" s="4" t="s">
        <v>99</v>
      </c>
      <c r="B2802" s="5">
        <v>45536</v>
      </c>
      <c r="C2802" s="4" t="s">
        <v>18</v>
      </c>
      <c r="D2802" s="4" t="s">
        <v>84</v>
      </c>
      <c r="E2802" s="4" t="s">
        <v>20</v>
      </c>
      <c r="F2802" s="4" t="s">
        <v>81</v>
      </c>
      <c r="G2802" s="4">
        <v>2021</v>
      </c>
      <c r="H2802" s="4" t="s">
        <v>34</v>
      </c>
      <c r="I2802" s="4">
        <v>39375</v>
      </c>
      <c r="J2802" s="4" t="s">
        <v>23</v>
      </c>
      <c r="K2802" s="4" t="s">
        <v>42</v>
      </c>
      <c r="L2802" s="4" t="s">
        <v>56</v>
      </c>
      <c r="M2802" s="6" t="s">
        <v>48</v>
      </c>
      <c r="N2802" s="4" t="s">
        <v>67</v>
      </c>
      <c r="O2802" s="4" t="s">
        <v>27</v>
      </c>
      <c r="P2802" s="4" t="s">
        <v>28</v>
      </c>
      <c r="Q2802" s="4" t="s">
        <v>51</v>
      </c>
    </row>
    <row r="2803" spans="1:17" ht="14.25" customHeight="1" x14ac:dyDescent="0.35">
      <c r="A2803" s="4" t="s">
        <v>1988</v>
      </c>
      <c r="B2803" s="5">
        <v>45560</v>
      </c>
      <c r="C2803" s="4" t="s">
        <v>76</v>
      </c>
      <c r="D2803" s="4" t="s">
        <v>32</v>
      </c>
      <c r="E2803" s="4" t="s">
        <v>73</v>
      </c>
      <c r="F2803" s="4" t="s">
        <v>43</v>
      </c>
      <c r="G2803" s="4">
        <v>2019</v>
      </c>
      <c r="H2803" s="4" t="s">
        <v>34</v>
      </c>
      <c r="I2803" s="4">
        <v>39330</v>
      </c>
      <c r="J2803" s="4" t="s">
        <v>66</v>
      </c>
      <c r="K2803" s="4" t="s">
        <v>42</v>
      </c>
      <c r="L2803" s="4" t="s">
        <v>37</v>
      </c>
      <c r="M2803" s="6" t="s">
        <v>38</v>
      </c>
      <c r="N2803" s="4" t="s">
        <v>58</v>
      </c>
      <c r="O2803" s="4" t="s">
        <v>27</v>
      </c>
      <c r="P2803" s="4" t="s">
        <v>40</v>
      </c>
      <c r="Q2803" s="4" t="s">
        <v>29</v>
      </c>
    </row>
    <row r="2804" spans="1:17" ht="14.25" customHeight="1" x14ac:dyDescent="0.35">
      <c r="A2804" s="4" t="s">
        <v>1150</v>
      </c>
      <c r="B2804" s="7">
        <v>45470</v>
      </c>
      <c r="C2804" s="4" t="s">
        <v>31</v>
      </c>
      <c r="D2804" s="4" t="s">
        <v>62</v>
      </c>
      <c r="E2804" s="4" t="s">
        <v>63</v>
      </c>
      <c r="F2804" s="4" t="s">
        <v>21</v>
      </c>
      <c r="G2804" s="4">
        <v>2018</v>
      </c>
      <c r="H2804" s="4" t="s">
        <v>65</v>
      </c>
      <c r="I2804" s="4">
        <v>21825</v>
      </c>
      <c r="J2804" s="4" t="s">
        <v>35</v>
      </c>
      <c r="K2804" s="4" t="s">
        <v>18</v>
      </c>
      <c r="L2804" s="4" t="s">
        <v>87</v>
      </c>
      <c r="M2804" s="6" t="s">
        <v>57</v>
      </c>
      <c r="N2804" s="4" t="s">
        <v>58</v>
      </c>
      <c r="O2804" s="4" t="s">
        <v>59</v>
      </c>
      <c r="P2804" s="4" t="s">
        <v>50</v>
      </c>
      <c r="Q2804" s="4" t="s">
        <v>29</v>
      </c>
    </row>
    <row r="2805" spans="1:17" ht="14.25" customHeight="1" x14ac:dyDescent="0.35">
      <c r="A2805" s="4" t="s">
        <v>1989</v>
      </c>
      <c r="B2805" s="7">
        <v>45551</v>
      </c>
      <c r="C2805" s="4" t="s">
        <v>42</v>
      </c>
      <c r="D2805" s="4" t="s">
        <v>84</v>
      </c>
      <c r="E2805" s="4" t="s">
        <v>79</v>
      </c>
      <c r="F2805" s="4" t="s">
        <v>90</v>
      </c>
      <c r="G2805" s="4">
        <v>2019</v>
      </c>
      <c r="H2805" s="4" t="s">
        <v>22</v>
      </c>
      <c r="I2805" s="4">
        <v>25500</v>
      </c>
      <c r="J2805" s="4" t="s">
        <v>35</v>
      </c>
      <c r="K2805" s="4" t="s">
        <v>18</v>
      </c>
      <c r="L2805" s="4" t="s">
        <v>47</v>
      </c>
      <c r="M2805" s="6" t="s">
        <v>38</v>
      </c>
      <c r="N2805" s="4" t="s">
        <v>67</v>
      </c>
      <c r="O2805" s="4" t="s">
        <v>27</v>
      </c>
      <c r="P2805" s="4" t="s">
        <v>40</v>
      </c>
      <c r="Q2805" s="4" t="s">
        <v>51</v>
      </c>
    </row>
    <row r="2806" spans="1:17" ht="14.25" customHeight="1" x14ac:dyDescent="0.35">
      <c r="A2806" s="4" t="s">
        <v>1990</v>
      </c>
      <c r="B2806" s="7">
        <v>45632</v>
      </c>
      <c r="C2806" s="4" t="s">
        <v>18</v>
      </c>
      <c r="D2806" s="4" t="s">
        <v>62</v>
      </c>
      <c r="E2806" s="4" t="s">
        <v>20</v>
      </c>
      <c r="F2806" s="4" t="s">
        <v>21</v>
      </c>
      <c r="G2806" s="4">
        <v>2021</v>
      </c>
      <c r="H2806" s="4" t="s">
        <v>34</v>
      </c>
      <c r="I2806" s="4">
        <v>36450</v>
      </c>
      <c r="J2806" s="4" t="s">
        <v>35</v>
      </c>
      <c r="K2806" s="4" t="s">
        <v>46</v>
      </c>
      <c r="L2806" s="4" t="s">
        <v>47</v>
      </c>
      <c r="M2806" s="6" t="s">
        <v>38</v>
      </c>
      <c r="N2806" s="4" t="s">
        <v>49</v>
      </c>
      <c r="O2806" s="4" t="s">
        <v>59</v>
      </c>
      <c r="P2806" s="4" t="s">
        <v>50</v>
      </c>
      <c r="Q2806" s="4" t="s">
        <v>51</v>
      </c>
    </row>
    <row r="2807" spans="1:17" ht="14.25" customHeight="1" x14ac:dyDescent="0.35">
      <c r="A2807" s="4" t="s">
        <v>418</v>
      </c>
      <c r="B2807" s="7">
        <v>45498</v>
      </c>
      <c r="C2807" s="4" t="s">
        <v>53</v>
      </c>
      <c r="D2807" s="4" t="s">
        <v>32</v>
      </c>
      <c r="E2807" s="4" t="s">
        <v>20</v>
      </c>
      <c r="F2807" s="4" t="s">
        <v>81</v>
      </c>
      <c r="G2807" s="4">
        <v>2020</v>
      </c>
      <c r="H2807" s="4" t="s">
        <v>65</v>
      </c>
      <c r="I2807" s="4">
        <v>20000</v>
      </c>
      <c r="J2807" s="4" t="s">
        <v>35</v>
      </c>
      <c r="K2807" s="4" t="s">
        <v>46</v>
      </c>
      <c r="L2807" s="4" t="s">
        <v>56</v>
      </c>
      <c r="M2807" s="6" t="s">
        <v>48</v>
      </c>
      <c r="N2807" s="4" t="s">
        <v>49</v>
      </c>
      <c r="O2807" s="4" t="s">
        <v>27</v>
      </c>
      <c r="P2807" s="4" t="s">
        <v>28</v>
      </c>
      <c r="Q2807" s="4" t="s">
        <v>29</v>
      </c>
    </row>
    <row r="2808" spans="1:17" ht="14.25" customHeight="1" x14ac:dyDescent="0.35">
      <c r="A2808" s="4" t="s">
        <v>675</v>
      </c>
      <c r="B2808" s="7">
        <v>45573</v>
      </c>
      <c r="C2808" s="4" t="s">
        <v>53</v>
      </c>
      <c r="D2808" s="4" t="s">
        <v>32</v>
      </c>
      <c r="E2808" s="4" t="s">
        <v>86</v>
      </c>
      <c r="F2808" s="4" t="s">
        <v>43</v>
      </c>
      <c r="G2808" s="4">
        <v>2021</v>
      </c>
      <c r="H2808" s="4" t="s">
        <v>34</v>
      </c>
      <c r="I2808" s="4">
        <v>35100</v>
      </c>
      <c r="J2808" s="4" t="s">
        <v>35</v>
      </c>
      <c r="K2808" s="4" t="s">
        <v>46</v>
      </c>
      <c r="L2808" s="4" t="s">
        <v>24</v>
      </c>
      <c r="M2808" s="6" t="s">
        <v>57</v>
      </c>
      <c r="N2808" s="4" t="s">
        <v>26</v>
      </c>
      <c r="O2808" s="4" t="s">
        <v>39</v>
      </c>
      <c r="P2808" s="4" t="s">
        <v>28</v>
      </c>
      <c r="Q2808" s="4" t="s">
        <v>51</v>
      </c>
    </row>
    <row r="2809" spans="1:17" ht="14.25" customHeight="1" x14ac:dyDescent="0.35">
      <c r="A2809" s="4" t="s">
        <v>1791</v>
      </c>
      <c r="B2809" s="7">
        <v>45344</v>
      </c>
      <c r="C2809" s="4" t="s">
        <v>76</v>
      </c>
      <c r="D2809" s="4" t="s">
        <v>19</v>
      </c>
      <c r="E2809" s="4" t="s">
        <v>89</v>
      </c>
      <c r="F2809" s="4" t="s">
        <v>21</v>
      </c>
      <c r="G2809" s="4">
        <v>2020</v>
      </c>
      <c r="H2809" s="4" t="s">
        <v>44</v>
      </c>
      <c r="I2809" s="4">
        <v>37500</v>
      </c>
      <c r="J2809" s="4" t="s">
        <v>66</v>
      </c>
      <c r="K2809" s="4" t="s">
        <v>77</v>
      </c>
      <c r="L2809" s="4" t="s">
        <v>56</v>
      </c>
      <c r="M2809" s="6" t="s">
        <v>25</v>
      </c>
      <c r="N2809" s="4" t="s">
        <v>67</v>
      </c>
      <c r="O2809" s="4" t="s">
        <v>27</v>
      </c>
      <c r="P2809" s="4" t="s">
        <v>28</v>
      </c>
      <c r="Q2809" s="4" t="s">
        <v>70</v>
      </c>
    </row>
    <row r="2810" spans="1:17" ht="14.25" customHeight="1" x14ac:dyDescent="0.35">
      <c r="A2810" s="4" t="s">
        <v>1991</v>
      </c>
      <c r="B2810" s="7">
        <v>45593</v>
      </c>
      <c r="C2810" s="4" t="s">
        <v>53</v>
      </c>
      <c r="D2810" s="4" t="s">
        <v>72</v>
      </c>
      <c r="E2810" s="4" t="s">
        <v>20</v>
      </c>
      <c r="F2810" s="4" t="s">
        <v>69</v>
      </c>
      <c r="G2810" s="4">
        <v>2021</v>
      </c>
      <c r="H2810" s="4" t="s">
        <v>54</v>
      </c>
      <c r="I2810" s="4">
        <v>17600</v>
      </c>
      <c r="J2810" s="4" t="s">
        <v>23</v>
      </c>
      <c r="K2810" s="4" t="s">
        <v>46</v>
      </c>
      <c r="L2810" s="4" t="s">
        <v>47</v>
      </c>
      <c r="M2810" s="6" t="s">
        <v>25</v>
      </c>
      <c r="N2810" s="4" t="s">
        <v>26</v>
      </c>
      <c r="O2810" s="4" t="s">
        <v>82</v>
      </c>
      <c r="P2810" s="4" t="s">
        <v>28</v>
      </c>
      <c r="Q2810" s="4" t="s">
        <v>29</v>
      </c>
    </row>
    <row r="2811" spans="1:17" ht="14.25" customHeight="1" x14ac:dyDescent="0.35">
      <c r="A2811" s="4" t="s">
        <v>1890</v>
      </c>
      <c r="B2811" s="7">
        <v>45637</v>
      </c>
      <c r="C2811" s="4" t="s">
        <v>53</v>
      </c>
      <c r="D2811" s="4" t="s">
        <v>72</v>
      </c>
      <c r="E2811" s="4" t="s">
        <v>33</v>
      </c>
      <c r="F2811" s="4" t="s">
        <v>69</v>
      </c>
      <c r="G2811" s="4">
        <v>2018</v>
      </c>
      <c r="H2811" s="4" t="s">
        <v>22</v>
      </c>
      <c r="I2811" s="4">
        <v>26370</v>
      </c>
      <c r="J2811" s="4" t="s">
        <v>45</v>
      </c>
      <c r="K2811" s="4" t="s">
        <v>42</v>
      </c>
      <c r="L2811" s="4" t="s">
        <v>56</v>
      </c>
      <c r="M2811" s="6" t="s">
        <v>57</v>
      </c>
      <c r="N2811" s="4" t="s">
        <v>26</v>
      </c>
      <c r="O2811" s="4" t="s">
        <v>74</v>
      </c>
      <c r="P2811" s="4" t="s">
        <v>28</v>
      </c>
      <c r="Q2811" s="4" t="s">
        <v>51</v>
      </c>
    </row>
    <row r="2812" spans="1:17" ht="14.25" customHeight="1" x14ac:dyDescent="0.35">
      <c r="A2812" s="4" t="s">
        <v>1313</v>
      </c>
      <c r="B2812" s="7">
        <v>45539</v>
      </c>
      <c r="C2812" s="4" t="s">
        <v>18</v>
      </c>
      <c r="D2812" s="4" t="s">
        <v>32</v>
      </c>
      <c r="E2812" s="4" t="s">
        <v>20</v>
      </c>
      <c r="F2812" s="4" t="s">
        <v>69</v>
      </c>
      <c r="G2812" s="4">
        <v>2020</v>
      </c>
      <c r="H2812" s="4" t="s">
        <v>54</v>
      </c>
      <c r="I2812" s="4">
        <v>17560</v>
      </c>
      <c r="J2812" s="4" t="s">
        <v>66</v>
      </c>
      <c r="K2812" s="4" t="s">
        <v>36</v>
      </c>
      <c r="L2812" s="4" t="s">
        <v>56</v>
      </c>
      <c r="M2812" s="6" t="s">
        <v>25</v>
      </c>
      <c r="N2812" s="4" t="s">
        <v>58</v>
      </c>
      <c r="O2812" s="4" t="s">
        <v>82</v>
      </c>
      <c r="P2812" s="4" t="s">
        <v>50</v>
      </c>
      <c r="Q2812" s="4" t="s">
        <v>70</v>
      </c>
    </row>
    <row r="2813" spans="1:17" ht="14.25" customHeight="1" x14ac:dyDescent="0.35">
      <c r="A2813" s="4" t="s">
        <v>1992</v>
      </c>
      <c r="B2813" s="7">
        <v>45654</v>
      </c>
      <c r="C2813" s="4" t="s">
        <v>76</v>
      </c>
      <c r="D2813" s="4" t="s">
        <v>19</v>
      </c>
      <c r="E2813" s="4" t="s">
        <v>20</v>
      </c>
      <c r="F2813" s="4" t="s">
        <v>64</v>
      </c>
      <c r="G2813" s="4">
        <v>2020</v>
      </c>
      <c r="H2813" s="4" t="s">
        <v>54</v>
      </c>
      <c r="I2813" s="4">
        <v>17540</v>
      </c>
      <c r="J2813" s="4" t="s">
        <v>55</v>
      </c>
      <c r="K2813" s="4" t="s">
        <v>18</v>
      </c>
      <c r="L2813" s="4" t="s">
        <v>24</v>
      </c>
      <c r="M2813" s="6" t="s">
        <v>48</v>
      </c>
      <c r="N2813" s="4" t="s">
        <v>49</v>
      </c>
      <c r="O2813" s="4" t="s">
        <v>59</v>
      </c>
      <c r="P2813" s="4" t="s">
        <v>40</v>
      </c>
      <c r="Q2813" s="4" t="s">
        <v>51</v>
      </c>
    </row>
    <row r="2814" spans="1:17" ht="14.25" customHeight="1" x14ac:dyDescent="0.35">
      <c r="A2814" s="4" t="s">
        <v>1993</v>
      </c>
      <c r="B2814" s="7">
        <v>45620</v>
      </c>
      <c r="C2814" s="4" t="s">
        <v>31</v>
      </c>
      <c r="D2814" s="4" t="s">
        <v>19</v>
      </c>
      <c r="E2814" s="4" t="s">
        <v>63</v>
      </c>
      <c r="F2814" s="4" t="s">
        <v>43</v>
      </c>
      <c r="G2814" s="4">
        <v>2019</v>
      </c>
      <c r="H2814" s="4" t="s">
        <v>44</v>
      </c>
      <c r="I2814" s="4">
        <v>43800</v>
      </c>
      <c r="J2814" s="4" t="s">
        <v>23</v>
      </c>
      <c r="K2814" s="4" t="s">
        <v>18</v>
      </c>
      <c r="L2814" s="4" t="s">
        <v>24</v>
      </c>
      <c r="M2814" s="6" t="s">
        <v>25</v>
      </c>
      <c r="N2814" s="4">
        <v>8</v>
      </c>
      <c r="O2814" s="4" t="s">
        <v>82</v>
      </c>
      <c r="P2814" s="4" t="s">
        <v>28</v>
      </c>
      <c r="Q2814" s="4" t="s">
        <v>70</v>
      </c>
    </row>
    <row r="2815" spans="1:17" ht="14.25" customHeight="1" x14ac:dyDescent="0.35">
      <c r="A2815" s="4" t="s">
        <v>1994</v>
      </c>
      <c r="B2815" s="7">
        <v>45452</v>
      </c>
      <c r="C2815" s="4" t="s">
        <v>18</v>
      </c>
      <c r="D2815" s="4" t="s">
        <v>32</v>
      </c>
      <c r="E2815" s="4" t="s">
        <v>20</v>
      </c>
      <c r="F2815" s="4" t="s">
        <v>21</v>
      </c>
      <c r="G2815" s="4">
        <v>2021</v>
      </c>
      <c r="H2815" s="4" t="s">
        <v>22</v>
      </c>
      <c r="I2815" s="4">
        <v>26250</v>
      </c>
      <c r="J2815" s="4" t="s">
        <v>35</v>
      </c>
      <c r="K2815" s="4" t="s">
        <v>42</v>
      </c>
      <c r="L2815" s="4" t="s">
        <v>87</v>
      </c>
      <c r="M2815" s="6" t="s">
        <v>48</v>
      </c>
      <c r="N2815" s="4" t="s">
        <v>67</v>
      </c>
      <c r="O2815" s="4" t="s">
        <v>27</v>
      </c>
      <c r="P2815" s="4" t="s">
        <v>28</v>
      </c>
      <c r="Q2815" s="4" t="s">
        <v>51</v>
      </c>
    </row>
    <row r="2816" spans="1:17" ht="14.25" customHeight="1" x14ac:dyDescent="0.35">
      <c r="A2816" s="4" t="s">
        <v>1995</v>
      </c>
      <c r="B2816" s="5">
        <v>45519</v>
      </c>
      <c r="C2816" s="4" t="s">
        <v>31</v>
      </c>
      <c r="D2816" s="4" t="s">
        <v>32</v>
      </c>
      <c r="E2816" s="4" t="s">
        <v>73</v>
      </c>
      <c r="F2816" s="4" t="s">
        <v>21</v>
      </c>
      <c r="G2816" s="4">
        <v>2022</v>
      </c>
      <c r="H2816" s="4" t="s">
        <v>54</v>
      </c>
      <c r="I2816" s="4">
        <v>17480</v>
      </c>
      <c r="J2816" s="4" t="s">
        <v>35</v>
      </c>
      <c r="K2816" s="4" t="s">
        <v>46</v>
      </c>
      <c r="L2816" s="4" t="s">
        <v>87</v>
      </c>
      <c r="M2816" s="6" t="s">
        <v>48</v>
      </c>
      <c r="N2816" s="4" t="s">
        <v>49</v>
      </c>
      <c r="O2816" s="4" t="s">
        <v>39</v>
      </c>
      <c r="P2816" s="4" t="s">
        <v>28</v>
      </c>
      <c r="Q2816" s="4" t="s">
        <v>29</v>
      </c>
    </row>
    <row r="2817" spans="1:17" ht="14.25" customHeight="1" x14ac:dyDescent="0.35">
      <c r="A2817" s="4" t="s">
        <v>1996</v>
      </c>
      <c r="B2817" s="5">
        <v>45312</v>
      </c>
      <c r="C2817" s="4" t="s">
        <v>31</v>
      </c>
      <c r="D2817" s="4" t="s">
        <v>32</v>
      </c>
      <c r="E2817" s="4" t="s">
        <v>63</v>
      </c>
      <c r="F2817" s="4" t="s">
        <v>81</v>
      </c>
      <c r="G2817" s="4">
        <v>2022</v>
      </c>
      <c r="H2817" s="4" t="s">
        <v>65</v>
      </c>
      <c r="I2817" s="4">
        <v>21825</v>
      </c>
      <c r="J2817" s="4" t="s">
        <v>35</v>
      </c>
      <c r="K2817" s="4" t="s">
        <v>46</v>
      </c>
      <c r="L2817" s="4" t="s">
        <v>37</v>
      </c>
      <c r="M2817" s="6" t="s">
        <v>48</v>
      </c>
      <c r="N2817" s="4" t="s">
        <v>26</v>
      </c>
      <c r="O2817" s="4" t="s">
        <v>74</v>
      </c>
      <c r="P2817" s="4" t="s">
        <v>40</v>
      </c>
      <c r="Q2817" s="4" t="s">
        <v>51</v>
      </c>
    </row>
    <row r="2818" spans="1:17" ht="14.25" customHeight="1" x14ac:dyDescent="0.35">
      <c r="A2818" s="4" t="s">
        <v>1997</v>
      </c>
      <c r="B2818" s="5">
        <v>45523</v>
      </c>
      <c r="C2818" s="4" t="s">
        <v>18</v>
      </c>
      <c r="D2818" s="4" t="s">
        <v>32</v>
      </c>
      <c r="E2818" s="4" t="s">
        <v>79</v>
      </c>
      <c r="F2818" s="4" t="s">
        <v>69</v>
      </c>
      <c r="G2818" s="4">
        <v>2019</v>
      </c>
      <c r="H2818" s="4" t="s">
        <v>34</v>
      </c>
      <c r="I2818" s="4">
        <v>38250</v>
      </c>
      <c r="J2818" s="4" t="s">
        <v>35</v>
      </c>
      <c r="K2818" s="4" t="s">
        <v>77</v>
      </c>
      <c r="L2818" s="4" t="s">
        <v>37</v>
      </c>
      <c r="M2818" s="6" t="s">
        <v>25</v>
      </c>
      <c r="N2818" s="4" t="s">
        <v>26</v>
      </c>
      <c r="O2818" s="4" t="s">
        <v>74</v>
      </c>
      <c r="P2818" s="4" t="s">
        <v>50</v>
      </c>
      <c r="Q2818" s="4" t="s">
        <v>51</v>
      </c>
    </row>
    <row r="2819" spans="1:17" ht="14.25" customHeight="1" x14ac:dyDescent="0.35">
      <c r="A2819" s="4" t="s">
        <v>414</v>
      </c>
      <c r="B2819" s="5">
        <v>45532</v>
      </c>
      <c r="C2819" s="4" t="s">
        <v>76</v>
      </c>
      <c r="D2819" s="4" t="s">
        <v>62</v>
      </c>
      <c r="E2819" s="4" t="s">
        <v>20</v>
      </c>
      <c r="F2819" s="4" t="s">
        <v>90</v>
      </c>
      <c r="G2819" s="4">
        <v>2021</v>
      </c>
      <c r="H2819" s="4" t="s">
        <v>34</v>
      </c>
      <c r="I2819" s="4">
        <v>36450</v>
      </c>
      <c r="J2819" s="4" t="s">
        <v>45</v>
      </c>
      <c r="K2819" s="4" t="s">
        <v>18</v>
      </c>
      <c r="L2819" s="4" t="s">
        <v>47</v>
      </c>
      <c r="M2819" s="6" t="s">
        <v>48</v>
      </c>
      <c r="N2819" s="4" t="s">
        <v>49</v>
      </c>
      <c r="O2819" s="4" t="s">
        <v>74</v>
      </c>
      <c r="P2819" s="4" t="s">
        <v>40</v>
      </c>
      <c r="Q2819" s="4" t="s">
        <v>70</v>
      </c>
    </row>
    <row r="2820" spans="1:17" ht="14.25" customHeight="1" x14ac:dyDescent="0.35">
      <c r="A2820" s="4" t="s">
        <v>1560</v>
      </c>
      <c r="B2820" s="5">
        <v>45493</v>
      </c>
      <c r="C2820" s="4" t="s">
        <v>42</v>
      </c>
      <c r="D2820" s="4" t="s">
        <v>62</v>
      </c>
      <c r="E2820" s="4" t="s">
        <v>20</v>
      </c>
      <c r="F2820" s="4" t="s">
        <v>43</v>
      </c>
      <c r="G2820" s="4">
        <v>2018</v>
      </c>
      <c r="H2820" s="4" t="s">
        <v>65</v>
      </c>
      <c r="I2820" s="4">
        <v>20000</v>
      </c>
      <c r="J2820" s="4" t="s">
        <v>45</v>
      </c>
      <c r="K2820" s="4" t="s">
        <v>46</v>
      </c>
      <c r="L2820" s="4" t="s">
        <v>56</v>
      </c>
      <c r="M2820" s="6" t="s">
        <v>38</v>
      </c>
      <c r="N2820" s="4">
        <v>8</v>
      </c>
      <c r="O2820" s="4" t="s">
        <v>27</v>
      </c>
      <c r="P2820" s="4" t="s">
        <v>50</v>
      </c>
      <c r="Q2820" s="4" t="s">
        <v>29</v>
      </c>
    </row>
    <row r="2821" spans="1:17" ht="14.25" customHeight="1" x14ac:dyDescent="0.35">
      <c r="A2821" s="4" t="s">
        <v>1944</v>
      </c>
      <c r="B2821" s="5">
        <v>45403</v>
      </c>
      <c r="C2821" s="4" t="s">
        <v>18</v>
      </c>
      <c r="D2821" s="4" t="s">
        <v>62</v>
      </c>
      <c r="E2821" s="4" t="s">
        <v>86</v>
      </c>
      <c r="F2821" s="4" t="s">
        <v>90</v>
      </c>
      <c r="G2821" s="4">
        <v>2019</v>
      </c>
      <c r="H2821" s="4" t="s">
        <v>34</v>
      </c>
      <c r="I2821" s="4">
        <v>35100</v>
      </c>
      <c r="J2821" s="4" t="s">
        <v>23</v>
      </c>
      <c r="K2821" s="4" t="s">
        <v>42</v>
      </c>
      <c r="L2821" s="4" t="s">
        <v>37</v>
      </c>
      <c r="M2821" s="6" t="s">
        <v>38</v>
      </c>
      <c r="N2821" s="4">
        <v>8</v>
      </c>
      <c r="O2821" s="4" t="s">
        <v>74</v>
      </c>
      <c r="P2821" s="4" t="s">
        <v>28</v>
      </c>
      <c r="Q2821" s="4" t="s">
        <v>51</v>
      </c>
    </row>
    <row r="2822" spans="1:17" ht="14.25" customHeight="1" x14ac:dyDescent="0.35">
      <c r="A2822" s="4" t="s">
        <v>1190</v>
      </c>
      <c r="B2822" s="5">
        <v>45648</v>
      </c>
      <c r="C2822" s="4" t="s">
        <v>53</v>
      </c>
      <c r="D2822" s="4" t="s">
        <v>84</v>
      </c>
      <c r="E2822" s="4" t="s">
        <v>89</v>
      </c>
      <c r="F2822" s="4" t="s">
        <v>64</v>
      </c>
      <c r="G2822" s="4">
        <v>2020</v>
      </c>
      <c r="H2822" s="4" t="s">
        <v>44</v>
      </c>
      <c r="I2822" s="4">
        <v>37500</v>
      </c>
      <c r="J2822" s="4" t="s">
        <v>55</v>
      </c>
      <c r="K2822" s="4" t="s">
        <v>18</v>
      </c>
      <c r="L2822" s="4" t="s">
        <v>37</v>
      </c>
      <c r="M2822" s="6" t="s">
        <v>48</v>
      </c>
      <c r="N2822" s="4" t="s">
        <v>67</v>
      </c>
      <c r="O2822" s="4" t="s">
        <v>27</v>
      </c>
      <c r="P2822" s="4" t="s">
        <v>28</v>
      </c>
      <c r="Q2822" s="4" t="s">
        <v>51</v>
      </c>
    </row>
    <row r="2823" spans="1:17" ht="14.25" customHeight="1" x14ac:dyDescent="0.35">
      <c r="A2823" s="4" t="s">
        <v>856</v>
      </c>
      <c r="B2823" s="5">
        <v>45395</v>
      </c>
      <c r="C2823" s="4" t="s">
        <v>76</v>
      </c>
      <c r="D2823" s="4" t="s">
        <v>19</v>
      </c>
      <c r="E2823" s="4" t="s">
        <v>20</v>
      </c>
      <c r="F2823" s="4" t="s">
        <v>69</v>
      </c>
      <c r="G2823" s="4">
        <v>2018</v>
      </c>
      <c r="H2823" s="4" t="s">
        <v>65</v>
      </c>
      <c r="I2823" s="4">
        <v>22000</v>
      </c>
      <c r="J2823" s="4" t="s">
        <v>23</v>
      </c>
      <c r="K2823" s="4" t="s">
        <v>46</v>
      </c>
      <c r="L2823" s="4" t="s">
        <v>87</v>
      </c>
      <c r="M2823" s="6" t="s">
        <v>48</v>
      </c>
      <c r="N2823" s="4" t="s">
        <v>26</v>
      </c>
      <c r="O2823" s="4" t="s">
        <v>82</v>
      </c>
      <c r="P2823" s="4" t="s">
        <v>28</v>
      </c>
      <c r="Q2823" s="4" t="s">
        <v>51</v>
      </c>
    </row>
    <row r="2824" spans="1:17" ht="14.25" customHeight="1" x14ac:dyDescent="0.35">
      <c r="A2824" s="4" t="s">
        <v>1000</v>
      </c>
      <c r="B2824" s="5">
        <v>45519</v>
      </c>
      <c r="C2824" s="4" t="s">
        <v>76</v>
      </c>
      <c r="D2824" s="4" t="s">
        <v>62</v>
      </c>
      <c r="E2824" s="4" t="s">
        <v>33</v>
      </c>
      <c r="F2824" s="4" t="s">
        <v>21</v>
      </c>
      <c r="G2824" s="4">
        <v>2021</v>
      </c>
      <c r="H2824" s="4" t="s">
        <v>44</v>
      </c>
      <c r="I2824" s="4">
        <v>43950</v>
      </c>
      <c r="J2824" s="4" t="s">
        <v>45</v>
      </c>
      <c r="K2824" s="4" t="s">
        <v>77</v>
      </c>
      <c r="L2824" s="4" t="s">
        <v>24</v>
      </c>
      <c r="M2824" s="6" t="s">
        <v>38</v>
      </c>
      <c r="N2824" s="4" t="s">
        <v>26</v>
      </c>
      <c r="O2824" s="4" t="s">
        <v>82</v>
      </c>
      <c r="P2824" s="4" t="s">
        <v>28</v>
      </c>
      <c r="Q2824" s="4" t="s">
        <v>51</v>
      </c>
    </row>
    <row r="2825" spans="1:17" ht="14.25" customHeight="1" x14ac:dyDescent="0.35">
      <c r="A2825" s="4" t="s">
        <v>1022</v>
      </c>
      <c r="B2825" s="5">
        <v>45371</v>
      </c>
      <c r="C2825" s="4" t="s">
        <v>42</v>
      </c>
      <c r="D2825" s="4" t="s">
        <v>84</v>
      </c>
      <c r="E2825" s="4" t="s">
        <v>20</v>
      </c>
      <c r="F2825" s="4" t="s">
        <v>69</v>
      </c>
      <c r="G2825" s="4">
        <v>2020</v>
      </c>
      <c r="H2825" s="4" t="s">
        <v>22</v>
      </c>
      <c r="I2825" s="4">
        <v>26340</v>
      </c>
      <c r="J2825" s="4" t="s">
        <v>66</v>
      </c>
      <c r="K2825" s="4" t="s">
        <v>36</v>
      </c>
      <c r="L2825" s="4" t="s">
        <v>24</v>
      </c>
      <c r="M2825" s="6" t="s">
        <v>25</v>
      </c>
      <c r="N2825" s="4">
        <v>8</v>
      </c>
      <c r="O2825" s="4" t="s">
        <v>82</v>
      </c>
      <c r="P2825" s="4" t="s">
        <v>28</v>
      </c>
      <c r="Q2825" s="4" t="s">
        <v>70</v>
      </c>
    </row>
    <row r="2826" spans="1:17" ht="14.25" customHeight="1" x14ac:dyDescent="0.35">
      <c r="A2826" s="4" t="s">
        <v>675</v>
      </c>
      <c r="B2826" s="5">
        <v>45529</v>
      </c>
      <c r="C2826" s="4" t="s">
        <v>76</v>
      </c>
      <c r="D2826" s="4" t="s">
        <v>62</v>
      </c>
      <c r="E2826" s="4" t="s">
        <v>20</v>
      </c>
      <c r="F2826" s="4" t="s">
        <v>21</v>
      </c>
      <c r="G2826" s="4">
        <v>2022</v>
      </c>
      <c r="H2826" s="4" t="s">
        <v>34</v>
      </c>
      <c r="I2826" s="4">
        <v>39465</v>
      </c>
      <c r="J2826" s="4" t="s">
        <v>23</v>
      </c>
      <c r="K2826" s="4" t="s">
        <v>36</v>
      </c>
      <c r="L2826" s="4" t="s">
        <v>47</v>
      </c>
      <c r="M2826" s="6" t="s">
        <v>57</v>
      </c>
      <c r="N2826" s="4" t="s">
        <v>58</v>
      </c>
      <c r="O2826" s="4" t="s">
        <v>39</v>
      </c>
      <c r="P2826" s="4" t="s">
        <v>50</v>
      </c>
      <c r="Q2826" s="4" t="s">
        <v>70</v>
      </c>
    </row>
    <row r="2827" spans="1:17" ht="14.25" customHeight="1" x14ac:dyDescent="0.35">
      <c r="A2827" s="4" t="s">
        <v>1132</v>
      </c>
      <c r="B2827" s="5">
        <v>45492</v>
      </c>
      <c r="C2827" s="4" t="s">
        <v>76</v>
      </c>
      <c r="D2827" s="4" t="s">
        <v>32</v>
      </c>
      <c r="E2827" s="4" t="s">
        <v>63</v>
      </c>
      <c r="F2827" s="4" t="s">
        <v>90</v>
      </c>
      <c r="G2827" s="4">
        <v>2021</v>
      </c>
      <c r="H2827" s="4" t="s">
        <v>44</v>
      </c>
      <c r="I2827" s="4">
        <v>43800</v>
      </c>
      <c r="J2827" s="4" t="s">
        <v>45</v>
      </c>
      <c r="K2827" s="4" t="s">
        <v>77</v>
      </c>
      <c r="L2827" s="4" t="s">
        <v>47</v>
      </c>
      <c r="M2827" s="6" t="s">
        <v>57</v>
      </c>
      <c r="N2827" s="4" t="s">
        <v>49</v>
      </c>
      <c r="O2827" s="4" t="s">
        <v>82</v>
      </c>
      <c r="P2827" s="4" t="s">
        <v>40</v>
      </c>
      <c r="Q2827" s="4" t="s">
        <v>51</v>
      </c>
    </row>
    <row r="2828" spans="1:17" ht="14.25" customHeight="1" x14ac:dyDescent="0.35">
      <c r="A2828" s="4" t="s">
        <v>899</v>
      </c>
      <c r="B2828" s="7">
        <v>45581</v>
      </c>
      <c r="C2828" s="4" t="s">
        <v>31</v>
      </c>
      <c r="D2828" s="4" t="s">
        <v>84</v>
      </c>
      <c r="E2828" s="4" t="s">
        <v>20</v>
      </c>
      <c r="F2828" s="4" t="s">
        <v>69</v>
      </c>
      <c r="G2828" s="4">
        <v>2020</v>
      </c>
      <c r="H2828" s="4" t="s">
        <v>34</v>
      </c>
      <c r="I2828" s="4">
        <v>39375</v>
      </c>
      <c r="J2828" s="4" t="s">
        <v>23</v>
      </c>
      <c r="K2828" s="4" t="s">
        <v>36</v>
      </c>
      <c r="L2828" s="4" t="s">
        <v>56</v>
      </c>
      <c r="M2828" s="6" t="s">
        <v>38</v>
      </c>
      <c r="N2828" s="4" t="s">
        <v>67</v>
      </c>
      <c r="O2828" s="4" t="s">
        <v>82</v>
      </c>
      <c r="P2828" s="4" t="s">
        <v>28</v>
      </c>
      <c r="Q2828" s="4" t="s">
        <v>51</v>
      </c>
    </row>
    <row r="2829" spans="1:17" ht="14.25" customHeight="1" x14ac:dyDescent="0.35">
      <c r="A2829" s="4" t="s">
        <v>1885</v>
      </c>
      <c r="B2829" s="7">
        <v>45515</v>
      </c>
      <c r="C2829" s="4" t="s">
        <v>42</v>
      </c>
      <c r="D2829" s="4" t="s">
        <v>62</v>
      </c>
      <c r="E2829" s="4" t="s">
        <v>73</v>
      </c>
      <c r="F2829" s="4" t="s">
        <v>69</v>
      </c>
      <c r="G2829" s="4">
        <v>2021</v>
      </c>
      <c r="H2829" s="4" t="s">
        <v>22</v>
      </c>
      <c r="I2829" s="4">
        <v>26220</v>
      </c>
      <c r="J2829" s="4" t="s">
        <v>55</v>
      </c>
      <c r="K2829" s="4" t="s">
        <v>77</v>
      </c>
      <c r="L2829" s="4" t="s">
        <v>56</v>
      </c>
      <c r="M2829" s="6" t="s">
        <v>48</v>
      </c>
      <c r="N2829" s="4">
        <v>8</v>
      </c>
      <c r="O2829" s="4" t="s">
        <v>27</v>
      </c>
      <c r="P2829" s="4" t="s">
        <v>28</v>
      </c>
      <c r="Q2829" s="4" t="s">
        <v>51</v>
      </c>
    </row>
    <row r="2830" spans="1:17" ht="14.25" customHeight="1" x14ac:dyDescent="0.35">
      <c r="A2830" s="4" t="s">
        <v>328</v>
      </c>
      <c r="B2830" s="7">
        <v>45450</v>
      </c>
      <c r="C2830" s="4" t="s">
        <v>53</v>
      </c>
      <c r="D2830" s="4" t="s">
        <v>62</v>
      </c>
      <c r="E2830" s="4" t="s">
        <v>63</v>
      </c>
      <c r="F2830" s="4" t="s">
        <v>64</v>
      </c>
      <c r="G2830" s="4">
        <v>2020</v>
      </c>
      <c r="H2830" s="4" t="s">
        <v>54</v>
      </c>
      <c r="I2830" s="4">
        <v>17460</v>
      </c>
      <c r="J2830" s="4" t="s">
        <v>55</v>
      </c>
      <c r="K2830" s="4" t="s">
        <v>42</v>
      </c>
      <c r="L2830" s="4" t="s">
        <v>56</v>
      </c>
      <c r="M2830" s="6" t="s">
        <v>48</v>
      </c>
      <c r="N2830" s="4">
        <v>8</v>
      </c>
      <c r="O2830" s="4" t="s">
        <v>39</v>
      </c>
      <c r="P2830" s="4" t="s">
        <v>28</v>
      </c>
      <c r="Q2830" s="4" t="s">
        <v>60</v>
      </c>
    </row>
    <row r="2831" spans="1:17" ht="14.25" customHeight="1" x14ac:dyDescent="0.35">
      <c r="A2831" s="4" t="s">
        <v>1461</v>
      </c>
      <c r="B2831" s="7">
        <v>45469</v>
      </c>
      <c r="C2831" s="4" t="s">
        <v>76</v>
      </c>
      <c r="D2831" s="4" t="s">
        <v>32</v>
      </c>
      <c r="E2831" s="4" t="s">
        <v>79</v>
      </c>
      <c r="F2831" s="4" t="s">
        <v>69</v>
      </c>
      <c r="G2831" s="4">
        <v>2021</v>
      </c>
      <c r="H2831" s="4" t="s">
        <v>34</v>
      </c>
      <c r="I2831" s="4">
        <v>38250</v>
      </c>
      <c r="J2831" s="4" t="s">
        <v>45</v>
      </c>
      <c r="K2831" s="4" t="s">
        <v>18</v>
      </c>
      <c r="L2831" s="4" t="s">
        <v>24</v>
      </c>
      <c r="M2831" s="6" t="s">
        <v>48</v>
      </c>
      <c r="N2831" s="4" t="s">
        <v>58</v>
      </c>
      <c r="O2831" s="4" t="s">
        <v>82</v>
      </c>
      <c r="P2831" s="4" t="s">
        <v>40</v>
      </c>
      <c r="Q2831" s="4" t="s">
        <v>29</v>
      </c>
    </row>
    <row r="2832" spans="1:17" ht="14.25" customHeight="1" x14ac:dyDescent="0.35">
      <c r="A2832" s="4" t="s">
        <v>1998</v>
      </c>
      <c r="B2832" s="7">
        <v>45519</v>
      </c>
      <c r="C2832" s="4" t="s">
        <v>53</v>
      </c>
      <c r="D2832" s="4" t="s">
        <v>84</v>
      </c>
      <c r="E2832" s="4" t="s">
        <v>20</v>
      </c>
      <c r="F2832" s="4" t="s">
        <v>64</v>
      </c>
      <c r="G2832" s="4">
        <v>2022</v>
      </c>
      <c r="H2832" s="4" t="s">
        <v>22</v>
      </c>
      <c r="I2832" s="4">
        <v>24300</v>
      </c>
      <c r="J2832" s="4" t="s">
        <v>66</v>
      </c>
      <c r="K2832" s="4" t="s">
        <v>18</v>
      </c>
      <c r="L2832" s="4" t="s">
        <v>37</v>
      </c>
      <c r="M2832" s="6" t="s">
        <v>57</v>
      </c>
      <c r="N2832" s="4" t="s">
        <v>49</v>
      </c>
      <c r="O2832" s="4" t="s">
        <v>39</v>
      </c>
      <c r="P2832" s="4" t="s">
        <v>50</v>
      </c>
      <c r="Q2832" s="4" t="s">
        <v>60</v>
      </c>
    </row>
    <row r="2833" spans="1:17" ht="14.25" customHeight="1" x14ac:dyDescent="0.35">
      <c r="A2833" s="4" t="s">
        <v>1999</v>
      </c>
      <c r="B2833" s="7">
        <v>45318</v>
      </c>
      <c r="C2833" s="4" t="s">
        <v>53</v>
      </c>
      <c r="D2833" s="4" t="s">
        <v>72</v>
      </c>
      <c r="E2833" s="4" t="s">
        <v>20</v>
      </c>
      <c r="F2833" s="4" t="s">
        <v>90</v>
      </c>
      <c r="G2833" s="4">
        <v>2019</v>
      </c>
      <c r="H2833" s="4" t="s">
        <v>65</v>
      </c>
      <c r="I2833" s="4">
        <v>20000</v>
      </c>
      <c r="J2833" s="4" t="s">
        <v>55</v>
      </c>
      <c r="K2833" s="4" t="s">
        <v>46</v>
      </c>
      <c r="L2833" s="4" t="s">
        <v>37</v>
      </c>
      <c r="M2833" s="6" t="s">
        <v>48</v>
      </c>
      <c r="N2833" s="4" t="s">
        <v>58</v>
      </c>
      <c r="O2833" s="4" t="s">
        <v>59</v>
      </c>
      <c r="P2833" s="4" t="s">
        <v>40</v>
      </c>
      <c r="Q2833" s="4" t="s">
        <v>70</v>
      </c>
    </row>
    <row r="2834" spans="1:17" ht="14.25" customHeight="1" x14ac:dyDescent="0.35">
      <c r="A2834" s="4" t="s">
        <v>1261</v>
      </c>
      <c r="B2834" s="7">
        <v>45304</v>
      </c>
      <c r="C2834" s="4" t="s">
        <v>31</v>
      </c>
      <c r="D2834" s="4" t="s">
        <v>19</v>
      </c>
      <c r="E2834" s="4" t="s">
        <v>86</v>
      </c>
      <c r="F2834" s="4" t="s">
        <v>64</v>
      </c>
      <c r="G2834" s="4">
        <v>2020</v>
      </c>
      <c r="H2834" s="4" t="s">
        <v>34</v>
      </c>
      <c r="I2834" s="4">
        <v>35100</v>
      </c>
      <c r="J2834" s="4" t="s">
        <v>45</v>
      </c>
      <c r="K2834" s="4" t="s">
        <v>36</v>
      </c>
      <c r="L2834" s="4" t="s">
        <v>87</v>
      </c>
      <c r="M2834" s="6" t="s">
        <v>38</v>
      </c>
      <c r="N2834" s="4" t="s">
        <v>26</v>
      </c>
      <c r="O2834" s="4" t="s">
        <v>27</v>
      </c>
      <c r="P2834" s="4" t="s">
        <v>50</v>
      </c>
      <c r="Q2834" s="4" t="s">
        <v>70</v>
      </c>
    </row>
    <row r="2835" spans="1:17" ht="14.25" customHeight="1" x14ac:dyDescent="0.35">
      <c r="A2835" s="4" t="s">
        <v>2000</v>
      </c>
      <c r="B2835" s="7">
        <v>45535</v>
      </c>
      <c r="C2835" s="4" t="s">
        <v>76</v>
      </c>
      <c r="D2835" s="4" t="s">
        <v>32</v>
      </c>
      <c r="E2835" s="4" t="s">
        <v>89</v>
      </c>
      <c r="F2835" s="4" t="s">
        <v>90</v>
      </c>
      <c r="G2835" s="4">
        <v>2020</v>
      </c>
      <c r="H2835" s="4" t="s">
        <v>65</v>
      </c>
      <c r="I2835" s="4">
        <v>18750</v>
      </c>
      <c r="J2835" s="4" t="s">
        <v>23</v>
      </c>
      <c r="K2835" s="4" t="s">
        <v>18</v>
      </c>
      <c r="L2835" s="4" t="s">
        <v>56</v>
      </c>
      <c r="M2835" s="6" t="s">
        <v>48</v>
      </c>
      <c r="N2835" s="4">
        <v>8</v>
      </c>
      <c r="O2835" s="4" t="s">
        <v>82</v>
      </c>
      <c r="P2835" s="4" t="s">
        <v>28</v>
      </c>
      <c r="Q2835" s="4" t="s">
        <v>29</v>
      </c>
    </row>
    <row r="2836" spans="1:17" ht="14.25" customHeight="1" x14ac:dyDescent="0.35">
      <c r="A2836" s="4" t="s">
        <v>1545</v>
      </c>
      <c r="B2836" s="7">
        <v>45492</v>
      </c>
      <c r="C2836" s="4" t="s">
        <v>18</v>
      </c>
      <c r="D2836" s="4" t="s">
        <v>84</v>
      </c>
      <c r="E2836" s="4" t="s">
        <v>20</v>
      </c>
      <c r="F2836" s="4" t="s">
        <v>69</v>
      </c>
      <c r="G2836" s="4">
        <v>2022</v>
      </c>
      <c r="H2836" s="4" t="s">
        <v>22</v>
      </c>
      <c r="I2836" s="4">
        <v>26400</v>
      </c>
      <c r="J2836" s="4" t="s">
        <v>66</v>
      </c>
      <c r="K2836" s="4" t="s">
        <v>42</v>
      </c>
      <c r="L2836" s="4" t="s">
        <v>24</v>
      </c>
      <c r="M2836" s="6" t="s">
        <v>38</v>
      </c>
      <c r="N2836" s="4" t="s">
        <v>67</v>
      </c>
      <c r="O2836" s="4" t="s">
        <v>27</v>
      </c>
      <c r="P2836" s="4" t="s">
        <v>28</v>
      </c>
      <c r="Q2836" s="4" t="s">
        <v>70</v>
      </c>
    </row>
    <row r="2837" spans="1:17" ht="14.25" customHeight="1" x14ac:dyDescent="0.35">
      <c r="A2837" s="4" t="s">
        <v>2001</v>
      </c>
      <c r="B2837" s="7">
        <v>45403</v>
      </c>
      <c r="C2837" s="4" t="s">
        <v>42</v>
      </c>
      <c r="D2837" s="4" t="s">
        <v>32</v>
      </c>
      <c r="E2837" s="4" t="s">
        <v>33</v>
      </c>
      <c r="F2837" s="4" t="s">
        <v>43</v>
      </c>
      <c r="G2837" s="4">
        <v>2019</v>
      </c>
      <c r="H2837" s="4" t="s">
        <v>65</v>
      </c>
      <c r="I2837" s="4">
        <v>21975</v>
      </c>
      <c r="J2837" s="4" t="s">
        <v>45</v>
      </c>
      <c r="K2837" s="4" t="s">
        <v>46</v>
      </c>
      <c r="L2837" s="4" t="s">
        <v>56</v>
      </c>
      <c r="M2837" s="6" t="s">
        <v>38</v>
      </c>
      <c r="N2837" s="4" t="s">
        <v>58</v>
      </c>
      <c r="O2837" s="4" t="s">
        <v>59</v>
      </c>
      <c r="P2837" s="4" t="s">
        <v>28</v>
      </c>
      <c r="Q2837" s="4" t="s">
        <v>29</v>
      </c>
    </row>
    <row r="2838" spans="1:17" ht="14.25" customHeight="1" x14ac:dyDescent="0.35">
      <c r="A2838" s="4" t="s">
        <v>2002</v>
      </c>
      <c r="B2838" s="7">
        <v>45337</v>
      </c>
      <c r="C2838" s="4" t="s">
        <v>42</v>
      </c>
      <c r="D2838" s="4" t="s">
        <v>32</v>
      </c>
      <c r="E2838" s="4" t="s">
        <v>20</v>
      </c>
      <c r="F2838" s="4" t="s">
        <v>43</v>
      </c>
      <c r="G2838" s="4">
        <v>2021</v>
      </c>
      <c r="H2838" s="4" t="s">
        <v>44</v>
      </c>
      <c r="I2838" s="4">
        <v>43900</v>
      </c>
      <c r="J2838" s="4" t="s">
        <v>23</v>
      </c>
      <c r="K2838" s="4" t="s">
        <v>42</v>
      </c>
      <c r="L2838" s="4" t="s">
        <v>56</v>
      </c>
      <c r="M2838" s="6" t="s">
        <v>38</v>
      </c>
      <c r="N2838" s="4" t="s">
        <v>26</v>
      </c>
      <c r="O2838" s="4" t="s">
        <v>59</v>
      </c>
      <c r="P2838" s="4" t="s">
        <v>28</v>
      </c>
      <c r="Q2838" s="4" t="s">
        <v>60</v>
      </c>
    </row>
    <row r="2839" spans="1:17" ht="14.25" customHeight="1" x14ac:dyDescent="0.35">
      <c r="A2839" s="4" t="s">
        <v>2003</v>
      </c>
      <c r="B2839" s="7">
        <v>45401</v>
      </c>
      <c r="C2839" s="4" t="s">
        <v>76</v>
      </c>
      <c r="D2839" s="4" t="s">
        <v>19</v>
      </c>
      <c r="E2839" s="4" t="s">
        <v>20</v>
      </c>
      <c r="F2839" s="4" t="s">
        <v>43</v>
      </c>
      <c r="G2839" s="4">
        <v>2020</v>
      </c>
      <c r="H2839" s="4" t="s">
        <v>54</v>
      </c>
      <c r="I2839" s="4">
        <v>17540</v>
      </c>
      <c r="J2839" s="4" t="s">
        <v>66</v>
      </c>
      <c r="K2839" s="4" t="s">
        <v>42</v>
      </c>
      <c r="L2839" s="4" t="s">
        <v>56</v>
      </c>
      <c r="M2839" s="6" t="s">
        <v>57</v>
      </c>
      <c r="N2839" s="4" t="s">
        <v>67</v>
      </c>
      <c r="O2839" s="4" t="s">
        <v>59</v>
      </c>
      <c r="P2839" s="4" t="s">
        <v>28</v>
      </c>
      <c r="Q2839" s="4" t="s">
        <v>51</v>
      </c>
    </row>
    <row r="2840" spans="1:17" ht="14.25" customHeight="1" x14ac:dyDescent="0.35">
      <c r="A2840" s="4" t="s">
        <v>2004</v>
      </c>
      <c r="B2840" s="5">
        <v>45511</v>
      </c>
      <c r="C2840" s="4" t="s">
        <v>53</v>
      </c>
      <c r="D2840" s="4" t="s">
        <v>84</v>
      </c>
      <c r="E2840" s="4" t="s">
        <v>63</v>
      </c>
      <c r="F2840" s="4" t="s">
        <v>81</v>
      </c>
      <c r="G2840" s="4">
        <v>2019</v>
      </c>
      <c r="H2840" s="4" t="s">
        <v>65</v>
      </c>
      <c r="I2840" s="4">
        <v>21900</v>
      </c>
      <c r="J2840" s="4" t="s">
        <v>35</v>
      </c>
      <c r="K2840" s="4" t="s">
        <v>36</v>
      </c>
      <c r="L2840" s="4" t="s">
        <v>37</v>
      </c>
      <c r="M2840" s="6" t="s">
        <v>48</v>
      </c>
      <c r="N2840" s="4">
        <v>8</v>
      </c>
      <c r="O2840" s="4" t="s">
        <v>27</v>
      </c>
      <c r="P2840" s="4" t="s">
        <v>50</v>
      </c>
      <c r="Q2840" s="4" t="s">
        <v>70</v>
      </c>
    </row>
    <row r="2841" spans="1:17" ht="14.25" customHeight="1" x14ac:dyDescent="0.35">
      <c r="A2841" s="4" t="s">
        <v>2005</v>
      </c>
      <c r="B2841" s="5">
        <v>45519</v>
      </c>
      <c r="C2841" s="4" t="s">
        <v>31</v>
      </c>
      <c r="D2841" s="4" t="s">
        <v>19</v>
      </c>
      <c r="E2841" s="4" t="s">
        <v>20</v>
      </c>
      <c r="F2841" s="4" t="s">
        <v>21</v>
      </c>
      <c r="G2841" s="4">
        <v>2021</v>
      </c>
      <c r="H2841" s="4" t="s">
        <v>44</v>
      </c>
      <c r="I2841" s="4">
        <v>43750</v>
      </c>
      <c r="J2841" s="4" t="s">
        <v>55</v>
      </c>
      <c r="K2841" s="4" t="s">
        <v>36</v>
      </c>
      <c r="L2841" s="4" t="s">
        <v>37</v>
      </c>
      <c r="M2841" s="6" t="s">
        <v>38</v>
      </c>
      <c r="N2841" s="4" t="s">
        <v>26</v>
      </c>
      <c r="O2841" s="4" t="s">
        <v>74</v>
      </c>
      <c r="P2841" s="4" t="s">
        <v>40</v>
      </c>
      <c r="Q2841" s="4" t="s">
        <v>51</v>
      </c>
    </row>
    <row r="2842" spans="1:17" ht="14.25" customHeight="1" x14ac:dyDescent="0.35">
      <c r="A2842" s="4" t="s">
        <v>1796</v>
      </c>
      <c r="B2842" s="5">
        <v>45319</v>
      </c>
      <c r="C2842" s="4" t="s">
        <v>18</v>
      </c>
      <c r="D2842" s="4" t="s">
        <v>62</v>
      </c>
      <c r="E2842" s="4" t="s">
        <v>73</v>
      </c>
      <c r="F2842" s="4" t="s">
        <v>69</v>
      </c>
      <c r="G2842" s="4">
        <v>2020</v>
      </c>
      <c r="H2842" s="4" t="s">
        <v>54</v>
      </c>
      <c r="I2842" s="4">
        <v>17480</v>
      </c>
      <c r="J2842" s="4" t="s">
        <v>55</v>
      </c>
      <c r="K2842" s="4" t="s">
        <v>46</v>
      </c>
      <c r="L2842" s="4" t="s">
        <v>24</v>
      </c>
      <c r="M2842" s="6" t="s">
        <v>57</v>
      </c>
      <c r="N2842" s="4" t="s">
        <v>67</v>
      </c>
      <c r="O2842" s="4" t="s">
        <v>82</v>
      </c>
      <c r="P2842" s="4" t="s">
        <v>28</v>
      </c>
      <c r="Q2842" s="4" t="s">
        <v>51</v>
      </c>
    </row>
    <row r="2843" spans="1:17" ht="14.25" customHeight="1" x14ac:dyDescent="0.35">
      <c r="A2843" s="4" t="s">
        <v>496</v>
      </c>
      <c r="B2843" s="5">
        <v>45519</v>
      </c>
      <c r="C2843" s="4" t="s">
        <v>76</v>
      </c>
      <c r="D2843" s="4" t="s">
        <v>19</v>
      </c>
      <c r="E2843" s="4" t="s">
        <v>63</v>
      </c>
      <c r="F2843" s="4" t="s">
        <v>64</v>
      </c>
      <c r="G2843" s="4">
        <v>2020</v>
      </c>
      <c r="H2843" s="4" t="s">
        <v>22</v>
      </c>
      <c r="I2843" s="4">
        <v>26190</v>
      </c>
      <c r="J2843" s="4" t="s">
        <v>66</v>
      </c>
      <c r="K2843" s="4" t="s">
        <v>36</v>
      </c>
      <c r="L2843" s="4" t="s">
        <v>56</v>
      </c>
      <c r="M2843" s="6" t="s">
        <v>25</v>
      </c>
      <c r="N2843" s="4" t="s">
        <v>67</v>
      </c>
      <c r="O2843" s="4" t="s">
        <v>27</v>
      </c>
      <c r="P2843" s="4" t="s">
        <v>28</v>
      </c>
      <c r="Q2843" s="4" t="s">
        <v>70</v>
      </c>
    </row>
    <row r="2844" spans="1:17" ht="14.25" customHeight="1" x14ac:dyDescent="0.35">
      <c r="A2844" s="4" t="s">
        <v>757</v>
      </c>
      <c r="B2844" s="5">
        <v>45450</v>
      </c>
      <c r="C2844" s="4" t="s">
        <v>42</v>
      </c>
      <c r="D2844" s="4" t="s">
        <v>72</v>
      </c>
      <c r="E2844" s="4" t="s">
        <v>79</v>
      </c>
      <c r="F2844" s="4" t="s">
        <v>81</v>
      </c>
      <c r="G2844" s="4">
        <v>2021</v>
      </c>
      <c r="H2844" s="4" t="s">
        <v>22</v>
      </c>
      <c r="I2844" s="4">
        <v>25500</v>
      </c>
      <c r="J2844" s="4" t="s">
        <v>66</v>
      </c>
      <c r="K2844" s="4" t="s">
        <v>46</v>
      </c>
      <c r="L2844" s="4" t="s">
        <v>87</v>
      </c>
      <c r="M2844" s="6" t="s">
        <v>38</v>
      </c>
      <c r="N2844" s="4" t="s">
        <v>49</v>
      </c>
      <c r="O2844" s="4" t="s">
        <v>82</v>
      </c>
      <c r="P2844" s="4" t="s">
        <v>28</v>
      </c>
      <c r="Q2844" s="4" t="s">
        <v>29</v>
      </c>
    </row>
    <row r="2845" spans="1:17" ht="14.25" customHeight="1" x14ac:dyDescent="0.35">
      <c r="A2845" s="4" t="s">
        <v>2006</v>
      </c>
      <c r="B2845" s="5">
        <v>45548</v>
      </c>
      <c r="C2845" s="4" t="s">
        <v>31</v>
      </c>
      <c r="D2845" s="4" t="s">
        <v>19</v>
      </c>
      <c r="E2845" s="4" t="s">
        <v>20</v>
      </c>
      <c r="F2845" s="4" t="s">
        <v>69</v>
      </c>
      <c r="G2845" s="4">
        <v>2022</v>
      </c>
      <c r="H2845" s="4" t="s">
        <v>34</v>
      </c>
      <c r="I2845" s="4">
        <v>36450</v>
      </c>
      <c r="J2845" s="4" t="s">
        <v>23</v>
      </c>
      <c r="K2845" s="4" t="s">
        <v>46</v>
      </c>
      <c r="L2845" s="4" t="s">
        <v>87</v>
      </c>
      <c r="M2845" s="6" t="s">
        <v>57</v>
      </c>
      <c r="N2845" s="4" t="s">
        <v>58</v>
      </c>
      <c r="O2845" s="4" t="s">
        <v>82</v>
      </c>
      <c r="P2845" s="4" t="s">
        <v>40</v>
      </c>
      <c r="Q2845" s="4" t="s">
        <v>60</v>
      </c>
    </row>
    <row r="2846" spans="1:17" ht="14.25" customHeight="1" x14ac:dyDescent="0.35">
      <c r="A2846" s="4" t="s">
        <v>337</v>
      </c>
      <c r="B2846" s="5">
        <v>45544</v>
      </c>
      <c r="C2846" s="4" t="s">
        <v>18</v>
      </c>
      <c r="D2846" s="4" t="s">
        <v>32</v>
      </c>
      <c r="E2846" s="4" t="s">
        <v>20</v>
      </c>
      <c r="F2846" s="4" t="s">
        <v>81</v>
      </c>
      <c r="G2846" s="4">
        <v>2019</v>
      </c>
      <c r="H2846" s="4" t="s">
        <v>44</v>
      </c>
      <c r="I2846" s="4">
        <v>40000</v>
      </c>
      <c r="J2846" s="4" t="s">
        <v>66</v>
      </c>
      <c r="K2846" s="4" t="s">
        <v>36</v>
      </c>
      <c r="L2846" s="4" t="s">
        <v>37</v>
      </c>
      <c r="M2846" s="6" t="s">
        <v>57</v>
      </c>
      <c r="N2846" s="4" t="s">
        <v>67</v>
      </c>
      <c r="O2846" s="4" t="s">
        <v>74</v>
      </c>
      <c r="P2846" s="4" t="s">
        <v>50</v>
      </c>
      <c r="Q2846" s="4" t="s">
        <v>51</v>
      </c>
    </row>
    <row r="2847" spans="1:17" ht="14.25" customHeight="1" x14ac:dyDescent="0.35">
      <c r="A2847" s="4" t="s">
        <v>1166</v>
      </c>
      <c r="B2847" s="5">
        <v>45649</v>
      </c>
      <c r="C2847" s="4" t="s">
        <v>53</v>
      </c>
      <c r="D2847" s="4" t="s">
        <v>72</v>
      </c>
      <c r="E2847" s="4" t="s">
        <v>86</v>
      </c>
      <c r="F2847" s="4" t="s">
        <v>81</v>
      </c>
      <c r="G2847" s="4">
        <v>2020</v>
      </c>
      <c r="H2847" s="4" t="s">
        <v>54</v>
      </c>
      <c r="I2847" s="4">
        <v>15600</v>
      </c>
      <c r="J2847" s="4" t="s">
        <v>66</v>
      </c>
      <c r="K2847" s="4" t="s">
        <v>18</v>
      </c>
      <c r="L2847" s="4" t="s">
        <v>87</v>
      </c>
      <c r="M2847" s="6" t="s">
        <v>48</v>
      </c>
      <c r="N2847" s="4" t="s">
        <v>67</v>
      </c>
      <c r="O2847" s="4" t="s">
        <v>39</v>
      </c>
      <c r="P2847" s="4" t="s">
        <v>40</v>
      </c>
      <c r="Q2847" s="4" t="s">
        <v>51</v>
      </c>
    </row>
    <row r="2848" spans="1:17" ht="14.25" customHeight="1" x14ac:dyDescent="0.35">
      <c r="A2848" s="4" t="s">
        <v>966</v>
      </c>
      <c r="B2848" s="5">
        <v>45336</v>
      </c>
      <c r="C2848" s="4" t="s">
        <v>76</v>
      </c>
      <c r="D2848" s="4" t="s">
        <v>19</v>
      </c>
      <c r="E2848" s="4" t="s">
        <v>89</v>
      </c>
      <c r="F2848" s="4" t="s">
        <v>81</v>
      </c>
      <c r="G2848" s="4">
        <v>2021</v>
      </c>
      <c r="H2848" s="4" t="s">
        <v>34</v>
      </c>
      <c r="I2848" s="4">
        <v>33750</v>
      </c>
      <c r="J2848" s="4" t="s">
        <v>55</v>
      </c>
      <c r="K2848" s="4" t="s">
        <v>42</v>
      </c>
      <c r="L2848" s="4" t="s">
        <v>56</v>
      </c>
      <c r="M2848" s="6" t="s">
        <v>57</v>
      </c>
      <c r="N2848" s="4" t="s">
        <v>58</v>
      </c>
      <c r="O2848" s="4" t="s">
        <v>27</v>
      </c>
      <c r="P2848" s="4" t="s">
        <v>50</v>
      </c>
      <c r="Q2848" s="4" t="s">
        <v>29</v>
      </c>
    </row>
    <row r="2849" spans="1:17" ht="14.25" customHeight="1" x14ac:dyDescent="0.35">
      <c r="A2849" s="4" t="s">
        <v>2007</v>
      </c>
      <c r="B2849" s="5">
        <v>45599</v>
      </c>
      <c r="C2849" s="4" t="s">
        <v>76</v>
      </c>
      <c r="D2849" s="4" t="s">
        <v>19</v>
      </c>
      <c r="E2849" s="4" t="s">
        <v>20</v>
      </c>
      <c r="F2849" s="4" t="s">
        <v>81</v>
      </c>
      <c r="G2849" s="4">
        <v>2020</v>
      </c>
      <c r="H2849" s="4" t="s">
        <v>34</v>
      </c>
      <c r="I2849" s="4">
        <v>39600</v>
      </c>
      <c r="J2849" s="4" t="s">
        <v>23</v>
      </c>
      <c r="K2849" s="4" t="s">
        <v>46</v>
      </c>
      <c r="L2849" s="4" t="s">
        <v>56</v>
      </c>
      <c r="M2849" s="6" t="s">
        <v>57</v>
      </c>
      <c r="N2849" s="4" t="s">
        <v>49</v>
      </c>
      <c r="O2849" s="4" t="s">
        <v>74</v>
      </c>
      <c r="P2849" s="4" t="s">
        <v>28</v>
      </c>
      <c r="Q2849" s="4" t="s">
        <v>29</v>
      </c>
    </row>
    <row r="2850" spans="1:17" ht="14.25" customHeight="1" x14ac:dyDescent="0.35">
      <c r="A2850" s="4" t="s">
        <v>1255</v>
      </c>
      <c r="B2850" s="5">
        <v>45572</v>
      </c>
      <c r="C2850" s="4" t="s">
        <v>53</v>
      </c>
      <c r="D2850" s="4" t="s">
        <v>19</v>
      </c>
      <c r="E2850" s="4" t="s">
        <v>33</v>
      </c>
      <c r="F2850" s="4" t="s">
        <v>64</v>
      </c>
      <c r="G2850" s="4">
        <v>2021</v>
      </c>
      <c r="H2850" s="4" t="s">
        <v>22</v>
      </c>
      <c r="I2850" s="4">
        <v>26370</v>
      </c>
      <c r="J2850" s="4" t="s">
        <v>23</v>
      </c>
      <c r="K2850" s="4" t="s">
        <v>46</v>
      </c>
      <c r="L2850" s="4" t="s">
        <v>56</v>
      </c>
      <c r="M2850" s="6" t="s">
        <v>57</v>
      </c>
      <c r="N2850" s="4" t="s">
        <v>67</v>
      </c>
      <c r="O2850" s="4" t="s">
        <v>82</v>
      </c>
      <c r="P2850" s="4" t="s">
        <v>28</v>
      </c>
      <c r="Q2850" s="4" t="s">
        <v>51</v>
      </c>
    </row>
    <row r="2851" spans="1:17" ht="14.25" customHeight="1" x14ac:dyDescent="0.35">
      <c r="A2851" s="4" t="s">
        <v>2008</v>
      </c>
      <c r="B2851" s="5">
        <v>45606</v>
      </c>
      <c r="C2851" s="4" t="s">
        <v>42</v>
      </c>
      <c r="D2851" s="4" t="s">
        <v>84</v>
      </c>
      <c r="E2851" s="4" t="s">
        <v>20</v>
      </c>
      <c r="F2851" s="4" t="s">
        <v>64</v>
      </c>
      <c r="G2851" s="4">
        <v>2020</v>
      </c>
      <c r="H2851" s="4" t="s">
        <v>65</v>
      </c>
      <c r="I2851" s="4">
        <v>21950</v>
      </c>
      <c r="J2851" s="4" t="s">
        <v>55</v>
      </c>
      <c r="K2851" s="4" t="s">
        <v>46</v>
      </c>
      <c r="L2851" s="4" t="s">
        <v>47</v>
      </c>
      <c r="M2851" s="6" t="s">
        <v>38</v>
      </c>
      <c r="N2851" s="4" t="s">
        <v>58</v>
      </c>
      <c r="O2851" s="4" t="s">
        <v>59</v>
      </c>
      <c r="P2851" s="4" t="s">
        <v>28</v>
      </c>
      <c r="Q2851" s="4" t="s">
        <v>29</v>
      </c>
    </row>
    <row r="2852" spans="1:17" ht="14.25" customHeight="1" x14ac:dyDescent="0.35">
      <c r="A2852" s="4" t="s">
        <v>569</v>
      </c>
      <c r="B2852" s="7">
        <v>45324</v>
      </c>
      <c r="C2852" s="4" t="s">
        <v>76</v>
      </c>
      <c r="D2852" s="4" t="s">
        <v>62</v>
      </c>
      <c r="E2852" s="4" t="s">
        <v>20</v>
      </c>
      <c r="F2852" s="4" t="s">
        <v>21</v>
      </c>
      <c r="G2852" s="4">
        <v>2018</v>
      </c>
      <c r="H2852" s="4" t="s">
        <v>54</v>
      </c>
      <c r="I2852" s="4">
        <v>17540</v>
      </c>
      <c r="J2852" s="4" t="s">
        <v>45</v>
      </c>
      <c r="K2852" s="4" t="s">
        <v>36</v>
      </c>
      <c r="L2852" s="4" t="s">
        <v>87</v>
      </c>
      <c r="M2852" s="6" t="s">
        <v>38</v>
      </c>
      <c r="N2852" s="4" t="s">
        <v>58</v>
      </c>
      <c r="O2852" s="4" t="s">
        <v>59</v>
      </c>
      <c r="P2852" s="4" t="s">
        <v>28</v>
      </c>
      <c r="Q2852" s="4" t="s">
        <v>51</v>
      </c>
    </row>
    <row r="2853" spans="1:17" ht="14.25" customHeight="1" x14ac:dyDescent="0.35">
      <c r="A2853" s="4" t="s">
        <v>2009</v>
      </c>
      <c r="B2853" s="7">
        <v>45651</v>
      </c>
      <c r="C2853" s="4" t="s">
        <v>42</v>
      </c>
      <c r="D2853" s="4" t="s">
        <v>84</v>
      </c>
      <c r="E2853" s="4" t="s">
        <v>63</v>
      </c>
      <c r="F2853" s="4" t="s">
        <v>90</v>
      </c>
      <c r="G2853" s="4">
        <v>2022</v>
      </c>
      <c r="H2853" s="4" t="s">
        <v>22</v>
      </c>
      <c r="I2853" s="4">
        <v>26280</v>
      </c>
      <c r="J2853" s="4" t="s">
        <v>45</v>
      </c>
      <c r="K2853" s="4" t="s">
        <v>18</v>
      </c>
      <c r="L2853" s="4" t="s">
        <v>37</v>
      </c>
      <c r="M2853" s="6" t="s">
        <v>57</v>
      </c>
      <c r="N2853" s="4" t="s">
        <v>26</v>
      </c>
      <c r="O2853" s="4" t="s">
        <v>82</v>
      </c>
      <c r="P2853" s="4" t="s">
        <v>28</v>
      </c>
      <c r="Q2853" s="4" t="s">
        <v>29</v>
      </c>
    </row>
    <row r="2854" spans="1:17" ht="14.25" customHeight="1" x14ac:dyDescent="0.35">
      <c r="A2854" s="4" t="s">
        <v>1247</v>
      </c>
      <c r="B2854" s="5">
        <v>45571</v>
      </c>
      <c r="C2854" s="4" t="s">
        <v>76</v>
      </c>
      <c r="D2854" s="4" t="s">
        <v>84</v>
      </c>
      <c r="E2854" s="4" t="s">
        <v>20</v>
      </c>
      <c r="F2854" s="4" t="s">
        <v>69</v>
      </c>
      <c r="G2854" s="4">
        <v>2019</v>
      </c>
      <c r="H2854" s="4" t="s">
        <v>22</v>
      </c>
      <c r="I2854" s="4">
        <v>26250</v>
      </c>
      <c r="J2854" s="4" t="s">
        <v>35</v>
      </c>
      <c r="K2854" s="4" t="s">
        <v>46</v>
      </c>
      <c r="L2854" s="4" t="s">
        <v>56</v>
      </c>
      <c r="M2854" s="6" t="s">
        <v>48</v>
      </c>
      <c r="N2854" s="4">
        <v>8</v>
      </c>
      <c r="O2854" s="4" t="s">
        <v>27</v>
      </c>
      <c r="P2854" s="4" t="s">
        <v>50</v>
      </c>
      <c r="Q2854" s="4" t="s">
        <v>70</v>
      </c>
    </row>
    <row r="2855" spans="1:17" ht="14.25" customHeight="1" x14ac:dyDescent="0.35">
      <c r="A2855" s="4" t="s">
        <v>2010</v>
      </c>
      <c r="B2855" s="5">
        <v>45533</v>
      </c>
      <c r="C2855" s="4" t="s">
        <v>42</v>
      </c>
      <c r="D2855" s="4" t="s">
        <v>32</v>
      </c>
      <c r="E2855" s="4" t="s">
        <v>73</v>
      </c>
      <c r="F2855" s="4" t="s">
        <v>81</v>
      </c>
      <c r="G2855" s="4">
        <v>2022</v>
      </c>
      <c r="H2855" s="4" t="s">
        <v>65</v>
      </c>
      <c r="I2855" s="4">
        <v>21850</v>
      </c>
      <c r="J2855" s="4" t="s">
        <v>35</v>
      </c>
      <c r="K2855" s="4" t="s">
        <v>77</v>
      </c>
      <c r="L2855" s="4" t="s">
        <v>47</v>
      </c>
      <c r="M2855" s="6" t="s">
        <v>57</v>
      </c>
      <c r="N2855" s="4" t="s">
        <v>58</v>
      </c>
      <c r="O2855" s="4" t="s">
        <v>27</v>
      </c>
      <c r="P2855" s="4" t="s">
        <v>40</v>
      </c>
      <c r="Q2855" s="4" t="s">
        <v>51</v>
      </c>
    </row>
    <row r="2856" spans="1:17" ht="14.25" customHeight="1" x14ac:dyDescent="0.35">
      <c r="A2856" s="4" t="s">
        <v>2006</v>
      </c>
      <c r="B2856" s="5">
        <v>45519</v>
      </c>
      <c r="C2856" s="4" t="s">
        <v>18</v>
      </c>
      <c r="D2856" s="4" t="s">
        <v>32</v>
      </c>
      <c r="E2856" s="4" t="s">
        <v>63</v>
      </c>
      <c r="F2856" s="4" t="s">
        <v>69</v>
      </c>
      <c r="G2856" s="4">
        <v>2022</v>
      </c>
      <c r="H2856" s="4" t="s">
        <v>44</v>
      </c>
      <c r="I2856" s="4">
        <v>43650</v>
      </c>
      <c r="J2856" s="4" t="s">
        <v>45</v>
      </c>
      <c r="K2856" s="4" t="s">
        <v>36</v>
      </c>
      <c r="L2856" s="4" t="s">
        <v>87</v>
      </c>
      <c r="M2856" s="6" t="s">
        <v>25</v>
      </c>
      <c r="N2856" s="4" t="s">
        <v>26</v>
      </c>
      <c r="O2856" s="4" t="s">
        <v>59</v>
      </c>
      <c r="P2856" s="4" t="s">
        <v>28</v>
      </c>
      <c r="Q2856" s="4" t="s">
        <v>51</v>
      </c>
    </row>
    <row r="2857" spans="1:17" ht="14.25" customHeight="1" x14ac:dyDescent="0.35">
      <c r="A2857" s="4" t="s">
        <v>2011</v>
      </c>
      <c r="B2857" s="5">
        <v>45453</v>
      </c>
      <c r="C2857" s="4" t="s">
        <v>42</v>
      </c>
      <c r="D2857" s="4" t="s">
        <v>32</v>
      </c>
      <c r="E2857" s="4" t="s">
        <v>79</v>
      </c>
      <c r="F2857" s="4" t="s">
        <v>69</v>
      </c>
      <c r="G2857" s="4">
        <v>2019</v>
      </c>
      <c r="H2857" s="4" t="s">
        <v>44</v>
      </c>
      <c r="I2857" s="4">
        <v>42500</v>
      </c>
      <c r="J2857" s="4" t="s">
        <v>45</v>
      </c>
      <c r="K2857" s="4" t="s">
        <v>46</v>
      </c>
      <c r="L2857" s="4" t="s">
        <v>47</v>
      </c>
      <c r="M2857" s="6" t="s">
        <v>57</v>
      </c>
      <c r="N2857" s="4">
        <v>8</v>
      </c>
      <c r="O2857" s="4" t="s">
        <v>82</v>
      </c>
      <c r="P2857" s="4" t="s">
        <v>28</v>
      </c>
      <c r="Q2857" s="4" t="s">
        <v>70</v>
      </c>
    </row>
    <row r="2858" spans="1:17" ht="14.25" customHeight="1" x14ac:dyDescent="0.35">
      <c r="A2858" s="4" t="s">
        <v>2012</v>
      </c>
      <c r="B2858" s="5">
        <v>45405</v>
      </c>
      <c r="C2858" s="4" t="s">
        <v>53</v>
      </c>
      <c r="D2858" s="4" t="s">
        <v>62</v>
      </c>
      <c r="E2858" s="4" t="s">
        <v>20</v>
      </c>
      <c r="F2858" s="4" t="s">
        <v>90</v>
      </c>
      <c r="G2858" s="4">
        <v>2022</v>
      </c>
      <c r="H2858" s="4" t="s">
        <v>54</v>
      </c>
      <c r="I2858" s="4">
        <v>16200</v>
      </c>
      <c r="J2858" s="4" t="s">
        <v>45</v>
      </c>
      <c r="K2858" s="4" t="s">
        <v>46</v>
      </c>
      <c r="L2858" s="4" t="s">
        <v>37</v>
      </c>
      <c r="M2858" s="6" t="s">
        <v>57</v>
      </c>
      <c r="N2858" s="4" t="s">
        <v>26</v>
      </c>
      <c r="O2858" s="4" t="s">
        <v>74</v>
      </c>
      <c r="P2858" s="4" t="s">
        <v>28</v>
      </c>
      <c r="Q2858" s="4" t="s">
        <v>60</v>
      </c>
    </row>
    <row r="2859" spans="1:17" ht="14.25" customHeight="1" x14ac:dyDescent="0.35">
      <c r="A2859" s="4" t="s">
        <v>2013</v>
      </c>
      <c r="B2859" s="5">
        <v>45510</v>
      </c>
      <c r="C2859" s="4" t="s">
        <v>53</v>
      </c>
      <c r="D2859" s="4" t="s">
        <v>84</v>
      </c>
      <c r="E2859" s="4" t="s">
        <v>20</v>
      </c>
      <c r="F2859" s="4" t="s">
        <v>64</v>
      </c>
      <c r="G2859" s="4">
        <v>2018</v>
      </c>
      <c r="H2859" s="4" t="s">
        <v>65</v>
      </c>
      <c r="I2859" s="4">
        <v>20000</v>
      </c>
      <c r="J2859" s="4" t="s">
        <v>45</v>
      </c>
      <c r="K2859" s="4" t="s">
        <v>18</v>
      </c>
      <c r="L2859" s="4" t="s">
        <v>37</v>
      </c>
      <c r="M2859" s="6" t="s">
        <v>25</v>
      </c>
      <c r="N2859" s="4" t="s">
        <v>67</v>
      </c>
      <c r="O2859" s="4" t="s">
        <v>82</v>
      </c>
      <c r="P2859" s="4" t="s">
        <v>40</v>
      </c>
      <c r="Q2859" s="4" t="s">
        <v>60</v>
      </c>
    </row>
    <row r="2860" spans="1:17" ht="14.25" customHeight="1" x14ac:dyDescent="0.35">
      <c r="A2860" s="4" t="s">
        <v>553</v>
      </c>
      <c r="B2860" s="5">
        <v>45315</v>
      </c>
      <c r="C2860" s="4" t="s">
        <v>76</v>
      </c>
      <c r="D2860" s="4" t="s">
        <v>62</v>
      </c>
      <c r="E2860" s="4" t="s">
        <v>86</v>
      </c>
      <c r="F2860" s="4" t="s">
        <v>69</v>
      </c>
      <c r="G2860" s="4">
        <v>2021</v>
      </c>
      <c r="H2860" s="4" t="s">
        <v>65</v>
      </c>
      <c r="I2860" s="4">
        <v>19500</v>
      </c>
      <c r="J2860" s="4" t="s">
        <v>45</v>
      </c>
      <c r="K2860" s="4" t="s">
        <v>18</v>
      </c>
      <c r="L2860" s="4" t="s">
        <v>24</v>
      </c>
      <c r="M2860" s="6" t="s">
        <v>38</v>
      </c>
      <c r="N2860" s="4" t="s">
        <v>26</v>
      </c>
      <c r="O2860" s="4" t="s">
        <v>27</v>
      </c>
      <c r="P2860" s="4" t="s">
        <v>50</v>
      </c>
      <c r="Q2860" s="4" t="s">
        <v>51</v>
      </c>
    </row>
    <row r="2861" spans="1:17" ht="14.25" customHeight="1" x14ac:dyDescent="0.35">
      <c r="A2861" s="4" t="s">
        <v>1418</v>
      </c>
      <c r="B2861" s="5">
        <v>45492</v>
      </c>
      <c r="C2861" s="4" t="s">
        <v>42</v>
      </c>
      <c r="D2861" s="4" t="s">
        <v>32</v>
      </c>
      <c r="E2861" s="4" t="s">
        <v>89</v>
      </c>
      <c r="F2861" s="4" t="s">
        <v>21</v>
      </c>
      <c r="G2861" s="4">
        <v>2019</v>
      </c>
      <c r="H2861" s="4" t="s">
        <v>34</v>
      </c>
      <c r="I2861" s="4">
        <v>33750</v>
      </c>
      <c r="J2861" s="4" t="s">
        <v>55</v>
      </c>
      <c r="K2861" s="4" t="s">
        <v>18</v>
      </c>
      <c r="L2861" s="4" t="s">
        <v>87</v>
      </c>
      <c r="M2861" s="6" t="s">
        <v>38</v>
      </c>
      <c r="N2861" s="4" t="s">
        <v>67</v>
      </c>
      <c r="O2861" s="4" t="s">
        <v>59</v>
      </c>
      <c r="P2861" s="4" t="s">
        <v>40</v>
      </c>
      <c r="Q2861" s="4" t="s">
        <v>29</v>
      </c>
    </row>
    <row r="2862" spans="1:17" ht="14.25" customHeight="1" x14ac:dyDescent="0.35">
      <c r="A2862" s="4" t="s">
        <v>513</v>
      </c>
      <c r="B2862" s="5">
        <v>45522</v>
      </c>
      <c r="C2862" s="4" t="s">
        <v>53</v>
      </c>
      <c r="D2862" s="4" t="s">
        <v>32</v>
      </c>
      <c r="E2862" s="4" t="s">
        <v>20</v>
      </c>
      <c r="F2862" s="4" t="s">
        <v>21</v>
      </c>
      <c r="G2862" s="4">
        <v>2021</v>
      </c>
      <c r="H2862" s="4" t="s">
        <v>65</v>
      </c>
      <c r="I2862" s="4">
        <v>22000</v>
      </c>
      <c r="J2862" s="4" t="s">
        <v>35</v>
      </c>
      <c r="K2862" s="4" t="s">
        <v>36</v>
      </c>
      <c r="L2862" s="4" t="s">
        <v>37</v>
      </c>
      <c r="M2862" s="6" t="s">
        <v>38</v>
      </c>
      <c r="N2862" s="4" t="s">
        <v>58</v>
      </c>
      <c r="O2862" s="4" t="s">
        <v>27</v>
      </c>
      <c r="P2862" s="4" t="s">
        <v>50</v>
      </c>
      <c r="Q2862" s="4" t="s">
        <v>29</v>
      </c>
    </row>
    <row r="2863" spans="1:17" ht="14.25" customHeight="1" x14ac:dyDescent="0.35">
      <c r="A2863" s="4" t="s">
        <v>995</v>
      </c>
      <c r="B2863" s="5">
        <v>45459</v>
      </c>
      <c r="C2863" s="4" t="s">
        <v>53</v>
      </c>
      <c r="D2863" s="4" t="s">
        <v>84</v>
      </c>
      <c r="E2863" s="4" t="s">
        <v>33</v>
      </c>
      <c r="F2863" s="4" t="s">
        <v>90</v>
      </c>
      <c r="G2863" s="4">
        <v>2020</v>
      </c>
      <c r="H2863" s="4" t="s">
        <v>54</v>
      </c>
      <c r="I2863" s="4">
        <v>17580</v>
      </c>
      <c r="J2863" s="4" t="s">
        <v>66</v>
      </c>
      <c r="K2863" s="4" t="s">
        <v>77</v>
      </c>
      <c r="L2863" s="4" t="s">
        <v>56</v>
      </c>
      <c r="M2863" s="6" t="s">
        <v>48</v>
      </c>
      <c r="N2863" s="4">
        <v>8</v>
      </c>
      <c r="O2863" s="4" t="s">
        <v>39</v>
      </c>
      <c r="P2863" s="4" t="s">
        <v>28</v>
      </c>
      <c r="Q2863" s="4" t="s">
        <v>60</v>
      </c>
    </row>
    <row r="2864" spans="1:17" ht="14.25" customHeight="1" x14ac:dyDescent="0.35">
      <c r="A2864" s="4" t="s">
        <v>2014</v>
      </c>
      <c r="B2864" s="5">
        <v>45600</v>
      </c>
      <c r="C2864" s="4" t="s">
        <v>18</v>
      </c>
      <c r="D2864" s="4" t="s">
        <v>19</v>
      </c>
      <c r="E2864" s="4" t="s">
        <v>20</v>
      </c>
      <c r="F2864" s="4" t="s">
        <v>90</v>
      </c>
      <c r="G2864" s="4">
        <v>2018</v>
      </c>
      <c r="H2864" s="4" t="s">
        <v>65</v>
      </c>
      <c r="I2864" s="4">
        <v>21950</v>
      </c>
      <c r="J2864" s="4" t="s">
        <v>55</v>
      </c>
      <c r="K2864" s="4" t="s">
        <v>77</v>
      </c>
      <c r="L2864" s="4" t="s">
        <v>56</v>
      </c>
      <c r="M2864" s="6" t="s">
        <v>38</v>
      </c>
      <c r="N2864" s="4" t="s">
        <v>26</v>
      </c>
      <c r="O2864" s="4" t="s">
        <v>74</v>
      </c>
      <c r="P2864" s="4" t="s">
        <v>28</v>
      </c>
      <c r="Q2864" s="4" t="s">
        <v>29</v>
      </c>
    </row>
    <row r="2865" spans="1:17" ht="14.25" customHeight="1" x14ac:dyDescent="0.35">
      <c r="A2865" s="4" t="s">
        <v>333</v>
      </c>
      <c r="B2865" s="5">
        <v>45642</v>
      </c>
      <c r="C2865" s="4" t="s">
        <v>53</v>
      </c>
      <c r="D2865" s="4" t="s">
        <v>19</v>
      </c>
      <c r="E2865" s="4" t="s">
        <v>20</v>
      </c>
      <c r="F2865" s="4" t="s">
        <v>64</v>
      </c>
      <c r="G2865" s="4">
        <v>2021</v>
      </c>
      <c r="H2865" s="4" t="s">
        <v>34</v>
      </c>
      <c r="I2865" s="4">
        <v>39465</v>
      </c>
      <c r="J2865" s="4" t="s">
        <v>35</v>
      </c>
      <c r="K2865" s="4" t="s">
        <v>77</v>
      </c>
      <c r="L2865" s="4" t="s">
        <v>56</v>
      </c>
      <c r="M2865" s="6" t="s">
        <v>48</v>
      </c>
      <c r="N2865" s="4" t="s">
        <v>58</v>
      </c>
      <c r="O2865" s="4" t="s">
        <v>74</v>
      </c>
      <c r="P2865" s="4" t="s">
        <v>28</v>
      </c>
      <c r="Q2865" s="4" t="s">
        <v>29</v>
      </c>
    </row>
    <row r="2866" spans="1:17" ht="14.25" customHeight="1" x14ac:dyDescent="0.35">
      <c r="A2866" s="4" t="s">
        <v>2015</v>
      </c>
      <c r="B2866" s="7">
        <v>45336</v>
      </c>
      <c r="C2866" s="4" t="s">
        <v>76</v>
      </c>
      <c r="D2866" s="4" t="s">
        <v>32</v>
      </c>
      <c r="E2866" s="4" t="s">
        <v>63</v>
      </c>
      <c r="F2866" s="4" t="s">
        <v>69</v>
      </c>
      <c r="G2866" s="4">
        <v>2021</v>
      </c>
      <c r="H2866" s="4" t="s">
        <v>44</v>
      </c>
      <c r="I2866" s="4">
        <v>43800</v>
      </c>
      <c r="J2866" s="4" t="s">
        <v>35</v>
      </c>
      <c r="K2866" s="4" t="s">
        <v>18</v>
      </c>
      <c r="L2866" s="4" t="s">
        <v>56</v>
      </c>
      <c r="M2866" s="6" t="s">
        <v>38</v>
      </c>
      <c r="N2866" s="4" t="s">
        <v>58</v>
      </c>
      <c r="O2866" s="4" t="s">
        <v>82</v>
      </c>
      <c r="P2866" s="4" t="s">
        <v>28</v>
      </c>
      <c r="Q2866" s="4" t="s">
        <v>29</v>
      </c>
    </row>
    <row r="2867" spans="1:17" ht="14.25" customHeight="1" x14ac:dyDescent="0.35">
      <c r="A2867" s="4" t="s">
        <v>627</v>
      </c>
      <c r="B2867" s="7">
        <v>45455</v>
      </c>
      <c r="C2867" s="4" t="s">
        <v>42</v>
      </c>
      <c r="D2867" s="4" t="s">
        <v>72</v>
      </c>
      <c r="E2867" s="4" t="s">
        <v>20</v>
      </c>
      <c r="F2867" s="4" t="s">
        <v>90</v>
      </c>
      <c r="G2867" s="4">
        <v>2019</v>
      </c>
      <c r="H2867" s="4" t="s">
        <v>65</v>
      </c>
      <c r="I2867" s="4">
        <v>21875</v>
      </c>
      <c r="J2867" s="4" t="s">
        <v>55</v>
      </c>
      <c r="K2867" s="4" t="s">
        <v>46</v>
      </c>
      <c r="L2867" s="4" t="s">
        <v>37</v>
      </c>
      <c r="M2867" s="6" t="s">
        <v>57</v>
      </c>
      <c r="N2867" s="4" t="s">
        <v>49</v>
      </c>
      <c r="O2867" s="4" t="s">
        <v>39</v>
      </c>
      <c r="P2867" s="4" t="s">
        <v>28</v>
      </c>
      <c r="Q2867" s="4" t="s">
        <v>51</v>
      </c>
    </row>
    <row r="2868" spans="1:17" ht="14.25" customHeight="1" x14ac:dyDescent="0.35">
      <c r="A2868" s="4" t="s">
        <v>1828</v>
      </c>
      <c r="B2868" s="7">
        <v>45377</v>
      </c>
      <c r="C2868" s="4" t="s">
        <v>18</v>
      </c>
      <c r="D2868" s="4" t="s">
        <v>19</v>
      </c>
      <c r="E2868" s="4" t="s">
        <v>73</v>
      </c>
      <c r="F2868" s="4" t="s">
        <v>69</v>
      </c>
      <c r="G2868" s="4">
        <v>2020</v>
      </c>
      <c r="H2868" s="4" t="s">
        <v>65</v>
      </c>
      <c r="I2868" s="4">
        <v>21850</v>
      </c>
      <c r="J2868" s="4" t="s">
        <v>23</v>
      </c>
      <c r="K2868" s="4" t="s">
        <v>42</v>
      </c>
      <c r="L2868" s="4" t="s">
        <v>87</v>
      </c>
      <c r="M2868" s="6" t="s">
        <v>57</v>
      </c>
      <c r="N2868" s="4" t="s">
        <v>67</v>
      </c>
      <c r="O2868" s="4" t="s">
        <v>27</v>
      </c>
      <c r="P2868" s="4" t="s">
        <v>50</v>
      </c>
      <c r="Q2868" s="4" t="s">
        <v>29</v>
      </c>
    </row>
    <row r="2869" spans="1:17" ht="14.25" customHeight="1" x14ac:dyDescent="0.35">
      <c r="A2869" s="4" t="s">
        <v>567</v>
      </c>
      <c r="B2869" s="7">
        <v>45582</v>
      </c>
      <c r="C2869" s="4" t="s">
        <v>18</v>
      </c>
      <c r="D2869" s="4" t="s">
        <v>19</v>
      </c>
      <c r="E2869" s="4" t="s">
        <v>63</v>
      </c>
      <c r="F2869" s="4" t="s">
        <v>64</v>
      </c>
      <c r="G2869" s="4">
        <v>2019</v>
      </c>
      <c r="H2869" s="4" t="s">
        <v>54</v>
      </c>
      <c r="I2869" s="4">
        <v>17460</v>
      </c>
      <c r="J2869" s="4" t="s">
        <v>45</v>
      </c>
      <c r="K2869" s="4" t="s">
        <v>77</v>
      </c>
      <c r="L2869" s="4" t="s">
        <v>47</v>
      </c>
      <c r="M2869" s="6" t="s">
        <v>38</v>
      </c>
      <c r="N2869" s="4" t="s">
        <v>58</v>
      </c>
      <c r="O2869" s="4" t="s">
        <v>74</v>
      </c>
      <c r="P2869" s="4" t="s">
        <v>40</v>
      </c>
      <c r="Q2869" s="4" t="s">
        <v>51</v>
      </c>
    </row>
    <row r="2870" spans="1:17" ht="14.25" customHeight="1" x14ac:dyDescent="0.35">
      <c r="A2870" s="4" t="s">
        <v>1055</v>
      </c>
      <c r="B2870" s="7">
        <v>45295</v>
      </c>
      <c r="C2870" s="4" t="s">
        <v>18</v>
      </c>
      <c r="D2870" s="4" t="s">
        <v>19</v>
      </c>
      <c r="E2870" s="4" t="s">
        <v>79</v>
      </c>
      <c r="F2870" s="4" t="s">
        <v>43</v>
      </c>
      <c r="G2870" s="4">
        <v>2020</v>
      </c>
      <c r="H2870" s="4" t="s">
        <v>34</v>
      </c>
      <c r="I2870" s="4">
        <v>38250</v>
      </c>
      <c r="J2870" s="4" t="s">
        <v>23</v>
      </c>
      <c r="K2870" s="4" t="s">
        <v>36</v>
      </c>
      <c r="L2870" s="4" t="s">
        <v>56</v>
      </c>
      <c r="M2870" s="6" t="s">
        <v>57</v>
      </c>
      <c r="N2870" s="4" t="s">
        <v>58</v>
      </c>
      <c r="O2870" s="4" t="s">
        <v>39</v>
      </c>
      <c r="P2870" s="4" t="s">
        <v>28</v>
      </c>
      <c r="Q2870" s="4" t="s">
        <v>60</v>
      </c>
    </row>
    <row r="2871" spans="1:17" ht="14.25" customHeight="1" x14ac:dyDescent="0.35">
      <c r="A2871" s="4" t="s">
        <v>1846</v>
      </c>
      <c r="B2871" s="7">
        <v>45318</v>
      </c>
      <c r="C2871" s="4" t="s">
        <v>31</v>
      </c>
      <c r="D2871" s="4" t="s">
        <v>72</v>
      </c>
      <c r="E2871" s="4" t="s">
        <v>20</v>
      </c>
      <c r="F2871" s="4" t="s">
        <v>21</v>
      </c>
      <c r="G2871" s="4">
        <v>2019</v>
      </c>
      <c r="H2871" s="4" t="s">
        <v>65</v>
      </c>
      <c r="I2871" s="4">
        <v>20250</v>
      </c>
      <c r="J2871" s="4" t="s">
        <v>45</v>
      </c>
      <c r="K2871" s="4" t="s">
        <v>42</v>
      </c>
      <c r="L2871" s="4" t="s">
        <v>37</v>
      </c>
      <c r="M2871" s="6" t="s">
        <v>38</v>
      </c>
      <c r="N2871" s="4" t="s">
        <v>58</v>
      </c>
      <c r="O2871" s="4" t="s">
        <v>82</v>
      </c>
      <c r="P2871" s="4" t="s">
        <v>28</v>
      </c>
      <c r="Q2871" s="4" t="s">
        <v>60</v>
      </c>
    </row>
    <row r="2872" spans="1:17" ht="14.25" customHeight="1" x14ac:dyDescent="0.35">
      <c r="A2872" s="4" t="s">
        <v>2016</v>
      </c>
      <c r="B2872" s="7">
        <v>45535</v>
      </c>
      <c r="C2872" s="4" t="s">
        <v>53</v>
      </c>
      <c r="D2872" s="4" t="s">
        <v>62</v>
      </c>
      <c r="E2872" s="4" t="s">
        <v>20</v>
      </c>
      <c r="F2872" s="4" t="s">
        <v>43</v>
      </c>
      <c r="G2872" s="4">
        <v>2021</v>
      </c>
      <c r="H2872" s="4" t="s">
        <v>54</v>
      </c>
      <c r="I2872" s="4">
        <v>16000</v>
      </c>
      <c r="J2872" s="4" t="s">
        <v>66</v>
      </c>
      <c r="K2872" s="4" t="s">
        <v>77</v>
      </c>
      <c r="L2872" s="4" t="s">
        <v>87</v>
      </c>
      <c r="M2872" s="6" t="s">
        <v>57</v>
      </c>
      <c r="N2872" s="4" t="s">
        <v>67</v>
      </c>
      <c r="O2872" s="4" t="s">
        <v>59</v>
      </c>
      <c r="P2872" s="4" t="s">
        <v>28</v>
      </c>
      <c r="Q2872" s="4" t="s">
        <v>70</v>
      </c>
    </row>
    <row r="2873" spans="1:17" ht="14.25" customHeight="1" x14ac:dyDescent="0.35">
      <c r="A2873" s="4" t="s">
        <v>332</v>
      </c>
      <c r="B2873" s="7">
        <v>45326</v>
      </c>
      <c r="C2873" s="4" t="s">
        <v>42</v>
      </c>
      <c r="D2873" s="4" t="s">
        <v>72</v>
      </c>
      <c r="E2873" s="4" t="s">
        <v>86</v>
      </c>
      <c r="F2873" s="4" t="s">
        <v>43</v>
      </c>
      <c r="G2873" s="4">
        <v>2021</v>
      </c>
      <c r="H2873" s="4" t="s">
        <v>34</v>
      </c>
      <c r="I2873" s="4">
        <v>35100</v>
      </c>
      <c r="J2873" s="4" t="s">
        <v>66</v>
      </c>
      <c r="K2873" s="4" t="s">
        <v>42</v>
      </c>
      <c r="L2873" s="4" t="s">
        <v>87</v>
      </c>
      <c r="M2873" s="6" t="s">
        <v>38</v>
      </c>
      <c r="N2873" s="4" t="s">
        <v>58</v>
      </c>
      <c r="O2873" s="4" t="s">
        <v>27</v>
      </c>
      <c r="P2873" s="4" t="s">
        <v>40</v>
      </c>
      <c r="Q2873" s="4" t="s">
        <v>70</v>
      </c>
    </row>
    <row r="2874" spans="1:17" ht="14.25" customHeight="1" x14ac:dyDescent="0.35">
      <c r="A2874" s="4" t="s">
        <v>619</v>
      </c>
      <c r="B2874" s="7">
        <v>45618</v>
      </c>
      <c r="C2874" s="4" t="s">
        <v>31</v>
      </c>
      <c r="D2874" s="4" t="s">
        <v>19</v>
      </c>
      <c r="E2874" s="4" t="s">
        <v>89</v>
      </c>
      <c r="F2874" s="4" t="s">
        <v>69</v>
      </c>
      <c r="G2874" s="4">
        <v>2018</v>
      </c>
      <c r="H2874" s="4" t="s">
        <v>22</v>
      </c>
      <c r="I2874" s="4">
        <v>22500</v>
      </c>
      <c r="J2874" s="4" t="s">
        <v>55</v>
      </c>
      <c r="K2874" s="4" t="s">
        <v>36</v>
      </c>
      <c r="L2874" s="4" t="s">
        <v>47</v>
      </c>
      <c r="M2874" s="6" t="s">
        <v>38</v>
      </c>
      <c r="N2874" s="4" t="s">
        <v>49</v>
      </c>
      <c r="O2874" s="4" t="s">
        <v>74</v>
      </c>
      <c r="P2874" s="4" t="s">
        <v>50</v>
      </c>
      <c r="Q2874" s="4" t="s">
        <v>29</v>
      </c>
    </row>
    <row r="2875" spans="1:17" ht="14.25" customHeight="1" x14ac:dyDescent="0.35">
      <c r="A2875" s="4" t="s">
        <v>1703</v>
      </c>
      <c r="B2875" s="7">
        <v>45292</v>
      </c>
      <c r="C2875" s="4" t="s">
        <v>31</v>
      </c>
      <c r="D2875" s="4" t="s">
        <v>84</v>
      </c>
      <c r="E2875" s="4" t="s">
        <v>20</v>
      </c>
      <c r="F2875" s="4" t="s">
        <v>81</v>
      </c>
      <c r="G2875" s="4">
        <v>2021</v>
      </c>
      <c r="H2875" s="4" t="s">
        <v>34</v>
      </c>
      <c r="I2875" s="4">
        <v>39600</v>
      </c>
      <c r="J2875" s="4" t="s">
        <v>66</v>
      </c>
      <c r="K2875" s="4" t="s">
        <v>42</v>
      </c>
      <c r="L2875" s="4" t="s">
        <v>37</v>
      </c>
      <c r="M2875" s="6" t="s">
        <v>57</v>
      </c>
      <c r="N2875" s="4" t="s">
        <v>26</v>
      </c>
      <c r="O2875" s="4" t="s">
        <v>74</v>
      </c>
      <c r="P2875" s="4" t="s">
        <v>40</v>
      </c>
      <c r="Q2875" s="4" t="s">
        <v>51</v>
      </c>
    </row>
    <row r="2876" spans="1:17" ht="14.25" customHeight="1" x14ac:dyDescent="0.35">
      <c r="A2876" s="4" t="s">
        <v>2017</v>
      </c>
      <c r="B2876" s="7">
        <v>45656</v>
      </c>
      <c r="C2876" s="4" t="s">
        <v>31</v>
      </c>
      <c r="D2876" s="4" t="s">
        <v>19</v>
      </c>
      <c r="E2876" s="4" t="s">
        <v>33</v>
      </c>
      <c r="F2876" s="4" t="s">
        <v>43</v>
      </c>
      <c r="G2876" s="4">
        <v>2022</v>
      </c>
      <c r="H2876" s="4" t="s">
        <v>22</v>
      </c>
      <c r="I2876" s="4">
        <v>26370</v>
      </c>
      <c r="J2876" s="4" t="s">
        <v>35</v>
      </c>
      <c r="K2876" s="4" t="s">
        <v>36</v>
      </c>
      <c r="L2876" s="4" t="s">
        <v>87</v>
      </c>
      <c r="M2876" s="6" t="s">
        <v>25</v>
      </c>
      <c r="N2876" s="4" t="s">
        <v>26</v>
      </c>
      <c r="O2876" s="4" t="s">
        <v>74</v>
      </c>
      <c r="P2876" s="4" t="s">
        <v>50</v>
      </c>
      <c r="Q2876" s="4" t="s">
        <v>60</v>
      </c>
    </row>
    <row r="2877" spans="1:17" ht="14.25" customHeight="1" x14ac:dyDescent="0.35">
      <c r="A2877" s="4" t="s">
        <v>2018</v>
      </c>
      <c r="B2877" s="7">
        <v>45346</v>
      </c>
      <c r="C2877" s="4" t="s">
        <v>31</v>
      </c>
      <c r="D2877" s="4" t="s">
        <v>62</v>
      </c>
      <c r="E2877" s="4" t="s">
        <v>20</v>
      </c>
      <c r="F2877" s="4" t="s">
        <v>43</v>
      </c>
      <c r="G2877" s="4">
        <v>2021</v>
      </c>
      <c r="H2877" s="4" t="s">
        <v>22</v>
      </c>
      <c r="I2877" s="4">
        <v>26340</v>
      </c>
      <c r="J2877" s="4" t="s">
        <v>23</v>
      </c>
      <c r="K2877" s="4" t="s">
        <v>77</v>
      </c>
      <c r="L2877" s="4" t="s">
        <v>56</v>
      </c>
      <c r="M2877" s="6" t="s">
        <v>38</v>
      </c>
      <c r="N2877" s="4">
        <v>8</v>
      </c>
      <c r="O2877" s="4" t="s">
        <v>74</v>
      </c>
      <c r="P2877" s="4" t="s">
        <v>28</v>
      </c>
      <c r="Q2877" s="4" t="s">
        <v>51</v>
      </c>
    </row>
    <row r="2878" spans="1:17" ht="14.25" customHeight="1" x14ac:dyDescent="0.35">
      <c r="A2878" s="4" t="s">
        <v>2019</v>
      </c>
      <c r="B2878" s="5">
        <v>45483</v>
      </c>
      <c r="C2878" s="4" t="s">
        <v>18</v>
      </c>
      <c r="D2878" s="4" t="s">
        <v>32</v>
      </c>
      <c r="E2878" s="4" t="s">
        <v>20</v>
      </c>
      <c r="F2878" s="4" t="s">
        <v>90</v>
      </c>
      <c r="G2878" s="4">
        <v>2022</v>
      </c>
      <c r="H2878" s="4" t="s">
        <v>34</v>
      </c>
      <c r="I2878" s="4">
        <v>39465</v>
      </c>
      <c r="J2878" s="4" t="s">
        <v>23</v>
      </c>
      <c r="K2878" s="4" t="s">
        <v>77</v>
      </c>
      <c r="L2878" s="4" t="s">
        <v>37</v>
      </c>
      <c r="M2878" s="6" t="s">
        <v>48</v>
      </c>
      <c r="N2878" s="4" t="s">
        <v>26</v>
      </c>
      <c r="O2878" s="4" t="s">
        <v>27</v>
      </c>
      <c r="P2878" s="4" t="s">
        <v>28</v>
      </c>
      <c r="Q2878" s="4" t="s">
        <v>60</v>
      </c>
    </row>
    <row r="2879" spans="1:17" ht="14.25" customHeight="1" x14ac:dyDescent="0.35">
      <c r="A2879" s="4" t="s">
        <v>762</v>
      </c>
      <c r="B2879" s="5">
        <v>45570</v>
      </c>
      <c r="C2879" s="4" t="s">
        <v>31</v>
      </c>
      <c r="D2879" s="4" t="s">
        <v>19</v>
      </c>
      <c r="E2879" s="4" t="s">
        <v>63</v>
      </c>
      <c r="F2879" s="4" t="s">
        <v>21</v>
      </c>
      <c r="G2879" s="4">
        <v>2021</v>
      </c>
      <c r="H2879" s="4" t="s">
        <v>34</v>
      </c>
      <c r="I2879" s="4">
        <v>39420</v>
      </c>
      <c r="J2879" s="4" t="s">
        <v>45</v>
      </c>
      <c r="K2879" s="4" t="s">
        <v>46</v>
      </c>
      <c r="L2879" s="4" t="s">
        <v>56</v>
      </c>
      <c r="M2879" s="6" t="s">
        <v>57</v>
      </c>
      <c r="N2879" s="4" t="s">
        <v>26</v>
      </c>
      <c r="O2879" s="4" t="s">
        <v>74</v>
      </c>
      <c r="P2879" s="4" t="s">
        <v>28</v>
      </c>
      <c r="Q2879" s="4" t="s">
        <v>51</v>
      </c>
    </row>
    <row r="2880" spans="1:17" ht="14.25" customHeight="1" x14ac:dyDescent="0.35">
      <c r="A2880" s="4" t="s">
        <v>611</v>
      </c>
      <c r="B2880" s="5">
        <v>45592</v>
      </c>
      <c r="C2880" s="4" t="s">
        <v>18</v>
      </c>
      <c r="D2880" s="4" t="s">
        <v>84</v>
      </c>
      <c r="E2880" s="4" t="s">
        <v>20</v>
      </c>
      <c r="F2880" s="4" t="s">
        <v>90</v>
      </c>
      <c r="G2880" s="4">
        <v>2022</v>
      </c>
      <c r="H2880" s="4" t="s">
        <v>54</v>
      </c>
      <c r="I2880" s="4">
        <v>17500</v>
      </c>
      <c r="J2880" s="4" t="s">
        <v>35</v>
      </c>
      <c r="K2880" s="4" t="s">
        <v>77</v>
      </c>
      <c r="L2880" s="4" t="s">
        <v>24</v>
      </c>
      <c r="M2880" s="6" t="s">
        <v>48</v>
      </c>
      <c r="N2880" s="4">
        <v>8</v>
      </c>
      <c r="O2880" s="4" t="s">
        <v>74</v>
      </c>
      <c r="P2880" s="4" t="s">
        <v>28</v>
      </c>
      <c r="Q2880" s="4" t="s">
        <v>29</v>
      </c>
    </row>
    <row r="2881" spans="1:17" ht="14.25" customHeight="1" x14ac:dyDescent="0.35">
      <c r="A2881" s="4" t="s">
        <v>1444</v>
      </c>
      <c r="B2881" s="5">
        <v>45489</v>
      </c>
      <c r="C2881" s="4" t="s">
        <v>18</v>
      </c>
      <c r="D2881" s="4" t="s">
        <v>72</v>
      </c>
      <c r="E2881" s="4" t="s">
        <v>73</v>
      </c>
      <c r="F2881" s="4" t="s">
        <v>90</v>
      </c>
      <c r="G2881" s="4">
        <v>2022</v>
      </c>
      <c r="H2881" s="4" t="s">
        <v>34</v>
      </c>
      <c r="I2881" s="4">
        <v>39330</v>
      </c>
      <c r="J2881" s="4" t="s">
        <v>55</v>
      </c>
      <c r="K2881" s="4" t="s">
        <v>46</v>
      </c>
      <c r="L2881" s="4" t="s">
        <v>56</v>
      </c>
      <c r="M2881" s="6" t="s">
        <v>48</v>
      </c>
      <c r="N2881" s="4" t="s">
        <v>58</v>
      </c>
      <c r="O2881" s="4" t="s">
        <v>27</v>
      </c>
      <c r="P2881" s="4" t="s">
        <v>28</v>
      </c>
      <c r="Q2881" s="4" t="s">
        <v>29</v>
      </c>
    </row>
    <row r="2882" spans="1:17" ht="14.25" customHeight="1" x14ac:dyDescent="0.35">
      <c r="A2882" s="4" t="s">
        <v>1487</v>
      </c>
      <c r="B2882" s="5">
        <v>45323</v>
      </c>
      <c r="C2882" s="4" t="s">
        <v>76</v>
      </c>
      <c r="D2882" s="4" t="s">
        <v>32</v>
      </c>
      <c r="E2882" s="4" t="s">
        <v>63</v>
      </c>
      <c r="F2882" s="4" t="s">
        <v>64</v>
      </c>
      <c r="G2882" s="4">
        <v>2021</v>
      </c>
      <c r="H2882" s="4" t="s">
        <v>44</v>
      </c>
      <c r="I2882" s="4">
        <v>43650</v>
      </c>
      <c r="J2882" s="4" t="s">
        <v>35</v>
      </c>
      <c r="K2882" s="4" t="s">
        <v>36</v>
      </c>
      <c r="L2882" s="4" t="s">
        <v>24</v>
      </c>
      <c r="M2882" s="6" t="s">
        <v>48</v>
      </c>
      <c r="N2882" s="4" t="s">
        <v>26</v>
      </c>
      <c r="O2882" s="4" t="s">
        <v>82</v>
      </c>
      <c r="P2882" s="4" t="s">
        <v>50</v>
      </c>
      <c r="Q2882" s="4" t="s">
        <v>29</v>
      </c>
    </row>
    <row r="2883" spans="1:17" ht="14.25" customHeight="1" x14ac:dyDescent="0.35">
      <c r="A2883" s="4" t="s">
        <v>2020</v>
      </c>
      <c r="B2883" s="5">
        <v>45604</v>
      </c>
      <c r="C2883" s="4" t="s">
        <v>31</v>
      </c>
      <c r="D2883" s="4" t="s">
        <v>62</v>
      </c>
      <c r="E2883" s="4" t="s">
        <v>79</v>
      </c>
      <c r="F2883" s="4" t="s">
        <v>21</v>
      </c>
      <c r="G2883" s="4">
        <v>2022</v>
      </c>
      <c r="H2883" s="4" t="s">
        <v>65</v>
      </c>
      <c r="I2883" s="4">
        <v>21250</v>
      </c>
      <c r="J2883" s="4" t="s">
        <v>55</v>
      </c>
      <c r="K2883" s="4" t="s">
        <v>46</v>
      </c>
      <c r="L2883" s="4" t="s">
        <v>24</v>
      </c>
      <c r="M2883" s="6" t="s">
        <v>25</v>
      </c>
      <c r="N2883" s="4" t="s">
        <v>26</v>
      </c>
      <c r="O2883" s="4" t="s">
        <v>82</v>
      </c>
      <c r="P2883" s="4" t="s">
        <v>40</v>
      </c>
      <c r="Q2883" s="4" t="s">
        <v>29</v>
      </c>
    </row>
    <row r="2884" spans="1:17" ht="14.25" customHeight="1" x14ac:dyDescent="0.35">
      <c r="A2884" s="4" t="s">
        <v>1961</v>
      </c>
      <c r="B2884" s="5">
        <v>45499</v>
      </c>
      <c r="C2884" s="4" t="s">
        <v>18</v>
      </c>
      <c r="D2884" s="4" t="s">
        <v>84</v>
      </c>
      <c r="E2884" s="4" t="s">
        <v>20</v>
      </c>
      <c r="F2884" s="4" t="s">
        <v>64</v>
      </c>
      <c r="G2884" s="4">
        <v>2018</v>
      </c>
      <c r="H2884" s="4" t="s">
        <v>34</v>
      </c>
      <c r="I2884" s="4">
        <v>36450</v>
      </c>
      <c r="J2884" s="4" t="s">
        <v>45</v>
      </c>
      <c r="K2884" s="4" t="s">
        <v>42</v>
      </c>
      <c r="L2884" s="4" t="s">
        <v>47</v>
      </c>
      <c r="M2884" s="6" t="s">
        <v>25</v>
      </c>
      <c r="N2884" s="4" t="s">
        <v>26</v>
      </c>
      <c r="O2884" s="4" t="s">
        <v>39</v>
      </c>
      <c r="P2884" s="4" t="s">
        <v>28</v>
      </c>
      <c r="Q2884" s="4" t="s">
        <v>60</v>
      </c>
    </row>
    <row r="2885" spans="1:17" ht="14.25" customHeight="1" x14ac:dyDescent="0.35">
      <c r="A2885" s="4" t="s">
        <v>2021</v>
      </c>
      <c r="B2885" s="5">
        <v>45479</v>
      </c>
      <c r="C2885" s="4" t="s">
        <v>76</v>
      </c>
      <c r="D2885" s="4" t="s">
        <v>84</v>
      </c>
      <c r="E2885" s="4" t="s">
        <v>20</v>
      </c>
      <c r="F2885" s="4" t="s">
        <v>69</v>
      </c>
      <c r="G2885" s="4">
        <v>2020</v>
      </c>
      <c r="H2885" s="4" t="s">
        <v>22</v>
      </c>
      <c r="I2885" s="4">
        <v>24000</v>
      </c>
      <c r="J2885" s="4" t="s">
        <v>35</v>
      </c>
      <c r="K2885" s="4" t="s">
        <v>46</v>
      </c>
      <c r="L2885" s="4" t="s">
        <v>56</v>
      </c>
      <c r="M2885" s="6" t="s">
        <v>38</v>
      </c>
      <c r="N2885" s="4" t="s">
        <v>49</v>
      </c>
      <c r="O2885" s="4" t="s">
        <v>27</v>
      </c>
      <c r="P2885" s="4" t="s">
        <v>28</v>
      </c>
      <c r="Q2885" s="4" t="s">
        <v>51</v>
      </c>
    </row>
    <row r="2886" spans="1:17" ht="14.25" customHeight="1" x14ac:dyDescent="0.35">
      <c r="A2886" s="4" t="s">
        <v>1007</v>
      </c>
      <c r="B2886" s="5">
        <v>45383</v>
      </c>
      <c r="C2886" s="4" t="s">
        <v>53</v>
      </c>
      <c r="D2886" s="4" t="s">
        <v>32</v>
      </c>
      <c r="E2886" s="4" t="s">
        <v>86</v>
      </c>
      <c r="F2886" s="4" t="s">
        <v>21</v>
      </c>
      <c r="G2886" s="4">
        <v>2022</v>
      </c>
      <c r="H2886" s="4" t="s">
        <v>22</v>
      </c>
      <c r="I2886" s="4">
        <v>23400</v>
      </c>
      <c r="J2886" s="4" t="s">
        <v>55</v>
      </c>
      <c r="K2886" s="4" t="s">
        <v>18</v>
      </c>
      <c r="L2886" s="4" t="s">
        <v>56</v>
      </c>
      <c r="M2886" s="6" t="s">
        <v>38</v>
      </c>
      <c r="N2886" s="4">
        <v>8</v>
      </c>
      <c r="O2886" s="4" t="s">
        <v>59</v>
      </c>
      <c r="P2886" s="4" t="s">
        <v>28</v>
      </c>
      <c r="Q2886" s="4" t="s">
        <v>51</v>
      </c>
    </row>
    <row r="2887" spans="1:17" ht="14.25" customHeight="1" x14ac:dyDescent="0.35">
      <c r="A2887" s="4" t="s">
        <v>855</v>
      </c>
      <c r="B2887" s="5">
        <v>45569</v>
      </c>
      <c r="C2887" s="4" t="s">
        <v>42</v>
      </c>
      <c r="D2887" s="4" t="s">
        <v>19</v>
      </c>
      <c r="E2887" s="4" t="s">
        <v>89</v>
      </c>
      <c r="F2887" s="4" t="s">
        <v>43</v>
      </c>
      <c r="G2887" s="4">
        <v>2022</v>
      </c>
      <c r="H2887" s="4" t="s">
        <v>34</v>
      </c>
      <c r="I2887" s="4">
        <v>33750</v>
      </c>
      <c r="J2887" s="4" t="s">
        <v>23</v>
      </c>
      <c r="K2887" s="4" t="s">
        <v>18</v>
      </c>
      <c r="L2887" s="4" t="s">
        <v>37</v>
      </c>
      <c r="M2887" s="6" t="s">
        <v>57</v>
      </c>
      <c r="N2887" s="4" t="s">
        <v>67</v>
      </c>
      <c r="O2887" s="4" t="s">
        <v>82</v>
      </c>
      <c r="P2887" s="4" t="s">
        <v>40</v>
      </c>
      <c r="Q2887" s="4" t="s">
        <v>70</v>
      </c>
    </row>
    <row r="2888" spans="1:17" ht="14.25" customHeight="1" x14ac:dyDescent="0.35">
      <c r="A2888" s="4" t="s">
        <v>601</v>
      </c>
      <c r="B2888" s="5">
        <v>45655</v>
      </c>
      <c r="C2888" s="4" t="s">
        <v>42</v>
      </c>
      <c r="D2888" s="4" t="s">
        <v>19</v>
      </c>
      <c r="E2888" s="4" t="s">
        <v>20</v>
      </c>
      <c r="F2888" s="4" t="s">
        <v>43</v>
      </c>
      <c r="G2888" s="4">
        <v>2018</v>
      </c>
      <c r="H2888" s="4" t="s">
        <v>65</v>
      </c>
      <c r="I2888" s="4">
        <v>22000</v>
      </c>
      <c r="J2888" s="4" t="s">
        <v>35</v>
      </c>
      <c r="K2888" s="4" t="s">
        <v>36</v>
      </c>
      <c r="L2888" s="4" t="s">
        <v>56</v>
      </c>
      <c r="M2888" s="6" t="s">
        <v>57</v>
      </c>
      <c r="N2888" s="4">
        <v>8</v>
      </c>
      <c r="O2888" s="4" t="s">
        <v>59</v>
      </c>
      <c r="P2888" s="4" t="s">
        <v>50</v>
      </c>
      <c r="Q2888" s="4" t="s">
        <v>70</v>
      </c>
    </row>
    <row r="2889" spans="1:17" ht="14.25" customHeight="1" x14ac:dyDescent="0.35">
      <c r="A2889" s="4" t="s">
        <v>1832</v>
      </c>
      <c r="B2889" s="5">
        <v>45375</v>
      </c>
      <c r="C2889" s="4" t="s">
        <v>42</v>
      </c>
      <c r="D2889" s="4" t="s">
        <v>19</v>
      </c>
      <c r="E2889" s="4" t="s">
        <v>33</v>
      </c>
      <c r="F2889" s="4" t="s">
        <v>81</v>
      </c>
      <c r="G2889" s="4">
        <v>2018</v>
      </c>
      <c r="H2889" s="4" t="s">
        <v>65</v>
      </c>
      <c r="I2889" s="4">
        <v>21975</v>
      </c>
      <c r="J2889" s="4" t="s">
        <v>55</v>
      </c>
      <c r="K2889" s="4" t="s">
        <v>18</v>
      </c>
      <c r="L2889" s="4" t="s">
        <v>24</v>
      </c>
      <c r="M2889" s="6" t="s">
        <v>57</v>
      </c>
      <c r="N2889" s="4">
        <v>8</v>
      </c>
      <c r="O2889" s="4" t="s">
        <v>59</v>
      </c>
      <c r="P2889" s="4" t="s">
        <v>40</v>
      </c>
      <c r="Q2889" s="4" t="s">
        <v>29</v>
      </c>
    </row>
    <row r="2890" spans="1:17" ht="14.25" customHeight="1" x14ac:dyDescent="0.35">
      <c r="A2890" s="4" t="s">
        <v>1895</v>
      </c>
      <c r="B2890" s="7">
        <v>45547</v>
      </c>
      <c r="C2890" s="4" t="s">
        <v>18</v>
      </c>
      <c r="D2890" s="4" t="s">
        <v>72</v>
      </c>
      <c r="E2890" s="4" t="s">
        <v>20</v>
      </c>
      <c r="F2890" s="4" t="s">
        <v>43</v>
      </c>
      <c r="G2890" s="4">
        <v>2019</v>
      </c>
      <c r="H2890" s="4" t="s">
        <v>54</v>
      </c>
      <c r="I2890" s="4">
        <v>17560</v>
      </c>
      <c r="J2890" s="4" t="s">
        <v>35</v>
      </c>
      <c r="K2890" s="4" t="s">
        <v>42</v>
      </c>
      <c r="L2890" s="4" t="s">
        <v>47</v>
      </c>
      <c r="M2890" s="6" t="s">
        <v>57</v>
      </c>
      <c r="N2890" s="4" t="s">
        <v>26</v>
      </c>
      <c r="O2890" s="4" t="s">
        <v>74</v>
      </c>
      <c r="P2890" s="4" t="s">
        <v>50</v>
      </c>
      <c r="Q2890" s="4" t="s">
        <v>51</v>
      </c>
    </row>
    <row r="2891" spans="1:17" ht="14.25" customHeight="1" x14ac:dyDescent="0.35">
      <c r="A2891" s="4" t="s">
        <v>2022</v>
      </c>
      <c r="B2891" s="7">
        <v>45462</v>
      </c>
      <c r="C2891" s="4" t="s">
        <v>76</v>
      </c>
      <c r="D2891" s="4" t="s">
        <v>19</v>
      </c>
      <c r="E2891" s="4" t="s">
        <v>20</v>
      </c>
      <c r="F2891" s="4" t="s">
        <v>69</v>
      </c>
      <c r="G2891" s="4">
        <v>2020</v>
      </c>
      <c r="H2891" s="4" t="s">
        <v>54</v>
      </c>
      <c r="I2891" s="4">
        <v>17540</v>
      </c>
      <c r="J2891" s="4" t="s">
        <v>45</v>
      </c>
      <c r="K2891" s="4" t="s">
        <v>42</v>
      </c>
      <c r="L2891" s="4" t="s">
        <v>24</v>
      </c>
      <c r="M2891" s="6" t="s">
        <v>38</v>
      </c>
      <c r="N2891" s="4" t="s">
        <v>58</v>
      </c>
      <c r="O2891" s="4" t="s">
        <v>27</v>
      </c>
      <c r="P2891" s="4" t="s">
        <v>28</v>
      </c>
      <c r="Q2891" s="4" t="s">
        <v>29</v>
      </c>
    </row>
    <row r="2892" spans="1:17" ht="14.25" customHeight="1" x14ac:dyDescent="0.35">
      <c r="A2892" s="4" t="s">
        <v>1258</v>
      </c>
      <c r="B2892" s="7">
        <v>45340</v>
      </c>
      <c r="C2892" s="4" t="s">
        <v>18</v>
      </c>
      <c r="D2892" s="4" t="s">
        <v>84</v>
      </c>
      <c r="E2892" s="4" t="s">
        <v>63</v>
      </c>
      <c r="F2892" s="4" t="s">
        <v>81</v>
      </c>
      <c r="G2892" s="4">
        <v>2019</v>
      </c>
      <c r="H2892" s="4" t="s">
        <v>54</v>
      </c>
      <c r="I2892" s="4">
        <v>17520</v>
      </c>
      <c r="J2892" s="4" t="s">
        <v>45</v>
      </c>
      <c r="K2892" s="4" t="s">
        <v>77</v>
      </c>
      <c r="L2892" s="4" t="s">
        <v>37</v>
      </c>
      <c r="M2892" s="6" t="s">
        <v>57</v>
      </c>
      <c r="N2892" s="4" t="s">
        <v>49</v>
      </c>
      <c r="O2892" s="4" t="s">
        <v>59</v>
      </c>
      <c r="P2892" s="4" t="s">
        <v>28</v>
      </c>
      <c r="Q2892" s="4" t="s">
        <v>51</v>
      </c>
    </row>
    <row r="2893" spans="1:17" ht="14.25" customHeight="1" x14ac:dyDescent="0.35">
      <c r="A2893" s="4" t="s">
        <v>2023</v>
      </c>
      <c r="B2893" s="7">
        <v>45576</v>
      </c>
      <c r="C2893" s="4" t="s">
        <v>53</v>
      </c>
      <c r="D2893" s="4" t="s">
        <v>72</v>
      </c>
      <c r="E2893" s="4" t="s">
        <v>20</v>
      </c>
      <c r="F2893" s="4" t="s">
        <v>64</v>
      </c>
      <c r="G2893" s="4">
        <v>2022</v>
      </c>
      <c r="H2893" s="4" t="s">
        <v>65</v>
      </c>
      <c r="I2893" s="4">
        <v>21875</v>
      </c>
      <c r="J2893" s="4" t="s">
        <v>45</v>
      </c>
      <c r="K2893" s="4" t="s">
        <v>36</v>
      </c>
      <c r="L2893" s="4" t="s">
        <v>37</v>
      </c>
      <c r="M2893" s="6" t="s">
        <v>57</v>
      </c>
      <c r="N2893" s="4" t="s">
        <v>49</v>
      </c>
      <c r="O2893" s="4" t="s">
        <v>27</v>
      </c>
      <c r="P2893" s="4" t="s">
        <v>28</v>
      </c>
      <c r="Q2893" s="4" t="s">
        <v>51</v>
      </c>
    </row>
    <row r="2894" spans="1:17" ht="14.25" customHeight="1" x14ac:dyDescent="0.35">
      <c r="A2894" s="4" t="s">
        <v>1242</v>
      </c>
      <c r="B2894" s="7">
        <v>45296</v>
      </c>
      <c r="C2894" s="4" t="s">
        <v>42</v>
      </c>
      <c r="D2894" s="4" t="s">
        <v>19</v>
      </c>
      <c r="E2894" s="4" t="s">
        <v>73</v>
      </c>
      <c r="F2894" s="4" t="s">
        <v>64</v>
      </c>
      <c r="G2894" s="4">
        <v>2018</v>
      </c>
      <c r="H2894" s="4" t="s">
        <v>22</v>
      </c>
      <c r="I2894" s="4">
        <v>26220</v>
      </c>
      <c r="J2894" s="4" t="s">
        <v>35</v>
      </c>
      <c r="K2894" s="4" t="s">
        <v>42</v>
      </c>
      <c r="L2894" s="4" t="s">
        <v>56</v>
      </c>
      <c r="M2894" s="6" t="s">
        <v>38</v>
      </c>
      <c r="N2894" s="4" t="s">
        <v>49</v>
      </c>
      <c r="O2894" s="4" t="s">
        <v>59</v>
      </c>
      <c r="P2894" s="4" t="s">
        <v>28</v>
      </c>
      <c r="Q2894" s="4" t="s">
        <v>51</v>
      </c>
    </row>
    <row r="2895" spans="1:17" ht="14.25" customHeight="1" x14ac:dyDescent="0.35">
      <c r="A2895" s="4" t="s">
        <v>2024</v>
      </c>
      <c r="B2895" s="7">
        <v>45532</v>
      </c>
      <c r="C2895" s="4" t="s">
        <v>76</v>
      </c>
      <c r="D2895" s="4" t="s">
        <v>84</v>
      </c>
      <c r="E2895" s="4" t="s">
        <v>63</v>
      </c>
      <c r="F2895" s="4" t="s">
        <v>69</v>
      </c>
      <c r="G2895" s="4">
        <v>2022</v>
      </c>
      <c r="H2895" s="4" t="s">
        <v>54</v>
      </c>
      <c r="I2895" s="4">
        <v>17460</v>
      </c>
      <c r="J2895" s="4" t="s">
        <v>66</v>
      </c>
      <c r="K2895" s="4" t="s">
        <v>42</v>
      </c>
      <c r="L2895" s="4" t="s">
        <v>37</v>
      </c>
      <c r="M2895" s="6" t="s">
        <v>38</v>
      </c>
      <c r="N2895" s="4" t="s">
        <v>67</v>
      </c>
      <c r="O2895" s="4" t="s">
        <v>39</v>
      </c>
      <c r="P2895" s="4" t="s">
        <v>28</v>
      </c>
      <c r="Q2895" s="4" t="s">
        <v>29</v>
      </c>
    </row>
    <row r="2896" spans="1:17" ht="14.25" customHeight="1" x14ac:dyDescent="0.35">
      <c r="A2896" s="4" t="s">
        <v>2025</v>
      </c>
      <c r="B2896" s="7">
        <v>45477</v>
      </c>
      <c r="C2896" s="4" t="s">
        <v>42</v>
      </c>
      <c r="D2896" s="4" t="s">
        <v>62</v>
      </c>
      <c r="E2896" s="4" t="s">
        <v>79</v>
      </c>
      <c r="F2896" s="4" t="s">
        <v>69</v>
      </c>
      <c r="G2896" s="4">
        <v>2021</v>
      </c>
      <c r="H2896" s="4" t="s">
        <v>34</v>
      </c>
      <c r="I2896" s="4">
        <v>38250</v>
      </c>
      <c r="J2896" s="4" t="s">
        <v>35</v>
      </c>
      <c r="K2896" s="4" t="s">
        <v>36</v>
      </c>
      <c r="L2896" s="4" t="s">
        <v>37</v>
      </c>
      <c r="M2896" s="6" t="s">
        <v>25</v>
      </c>
      <c r="N2896" s="4" t="s">
        <v>67</v>
      </c>
      <c r="O2896" s="4" t="s">
        <v>39</v>
      </c>
      <c r="P2896" s="4" t="s">
        <v>50</v>
      </c>
      <c r="Q2896" s="4" t="s">
        <v>29</v>
      </c>
    </row>
    <row r="2897" spans="1:17" ht="14.25" customHeight="1" x14ac:dyDescent="0.35">
      <c r="A2897" s="4" t="s">
        <v>2026</v>
      </c>
      <c r="B2897" s="7">
        <v>45471</v>
      </c>
      <c r="C2897" s="4" t="s">
        <v>31</v>
      </c>
      <c r="D2897" s="4" t="s">
        <v>72</v>
      </c>
      <c r="E2897" s="4" t="s">
        <v>20</v>
      </c>
      <c r="F2897" s="4" t="s">
        <v>64</v>
      </c>
      <c r="G2897" s="4">
        <v>2020</v>
      </c>
      <c r="H2897" s="4" t="s">
        <v>54</v>
      </c>
      <c r="I2897" s="4">
        <v>16200</v>
      </c>
      <c r="J2897" s="4" t="s">
        <v>55</v>
      </c>
      <c r="K2897" s="4" t="s">
        <v>46</v>
      </c>
      <c r="L2897" s="4" t="s">
        <v>56</v>
      </c>
      <c r="M2897" s="6" t="s">
        <v>57</v>
      </c>
      <c r="N2897" s="4" t="s">
        <v>58</v>
      </c>
      <c r="O2897" s="4" t="s">
        <v>27</v>
      </c>
      <c r="P2897" s="4" t="s">
        <v>40</v>
      </c>
      <c r="Q2897" s="4" t="s">
        <v>51</v>
      </c>
    </row>
    <row r="2898" spans="1:17" ht="14.25" customHeight="1" x14ac:dyDescent="0.35">
      <c r="A2898" s="4" t="s">
        <v>2027</v>
      </c>
      <c r="B2898" s="7">
        <v>45352</v>
      </c>
      <c r="C2898" s="4" t="s">
        <v>31</v>
      </c>
      <c r="D2898" s="4" t="s">
        <v>72</v>
      </c>
      <c r="E2898" s="4" t="s">
        <v>20</v>
      </c>
      <c r="F2898" s="4" t="s">
        <v>81</v>
      </c>
      <c r="G2898" s="4">
        <v>2021</v>
      </c>
      <c r="H2898" s="4" t="s">
        <v>34</v>
      </c>
      <c r="I2898" s="4">
        <v>36000</v>
      </c>
      <c r="J2898" s="4" t="s">
        <v>55</v>
      </c>
      <c r="K2898" s="4" t="s">
        <v>18</v>
      </c>
      <c r="L2898" s="4" t="s">
        <v>56</v>
      </c>
      <c r="M2898" s="6" t="s">
        <v>25</v>
      </c>
      <c r="N2898" s="4">
        <v>8</v>
      </c>
      <c r="O2898" s="4" t="s">
        <v>27</v>
      </c>
      <c r="P2898" s="4" t="s">
        <v>28</v>
      </c>
      <c r="Q2898" s="4" t="s">
        <v>51</v>
      </c>
    </row>
    <row r="2899" spans="1:17" ht="14.25" customHeight="1" x14ac:dyDescent="0.35">
      <c r="A2899" s="4" t="s">
        <v>2028</v>
      </c>
      <c r="B2899" s="7">
        <v>45499</v>
      </c>
      <c r="C2899" s="4" t="s">
        <v>18</v>
      </c>
      <c r="D2899" s="4" t="s">
        <v>19</v>
      </c>
      <c r="E2899" s="4" t="s">
        <v>86</v>
      </c>
      <c r="F2899" s="4" t="s">
        <v>21</v>
      </c>
      <c r="G2899" s="4">
        <v>2018</v>
      </c>
      <c r="H2899" s="4" t="s">
        <v>34</v>
      </c>
      <c r="I2899" s="4">
        <v>35100</v>
      </c>
      <c r="J2899" s="4" t="s">
        <v>23</v>
      </c>
      <c r="K2899" s="4" t="s">
        <v>46</v>
      </c>
      <c r="L2899" s="4" t="s">
        <v>87</v>
      </c>
      <c r="M2899" s="6" t="s">
        <v>25</v>
      </c>
      <c r="N2899" s="4" t="s">
        <v>26</v>
      </c>
      <c r="O2899" s="4" t="s">
        <v>74</v>
      </c>
      <c r="P2899" s="4" t="s">
        <v>28</v>
      </c>
      <c r="Q2899" s="4" t="s">
        <v>51</v>
      </c>
    </row>
    <row r="2900" spans="1:17" ht="14.25" customHeight="1" x14ac:dyDescent="0.35">
      <c r="A2900" s="4" t="s">
        <v>291</v>
      </c>
      <c r="B2900" s="7">
        <v>45386</v>
      </c>
      <c r="C2900" s="4" t="s">
        <v>42</v>
      </c>
      <c r="D2900" s="4" t="s">
        <v>62</v>
      </c>
      <c r="E2900" s="4" t="s">
        <v>89</v>
      </c>
      <c r="F2900" s="4" t="s">
        <v>21</v>
      </c>
      <c r="G2900" s="4">
        <v>2018</v>
      </c>
      <c r="H2900" s="4" t="s">
        <v>22</v>
      </c>
      <c r="I2900" s="4">
        <v>22500</v>
      </c>
      <c r="J2900" s="4" t="s">
        <v>55</v>
      </c>
      <c r="K2900" s="4" t="s">
        <v>77</v>
      </c>
      <c r="L2900" s="4" t="s">
        <v>24</v>
      </c>
      <c r="M2900" s="6" t="s">
        <v>57</v>
      </c>
      <c r="N2900" s="4" t="s">
        <v>58</v>
      </c>
      <c r="O2900" s="4" t="s">
        <v>74</v>
      </c>
      <c r="P2900" s="4" t="s">
        <v>28</v>
      </c>
      <c r="Q2900" s="4" t="s">
        <v>51</v>
      </c>
    </row>
    <row r="2901" spans="1:17" ht="14.25" customHeight="1" x14ac:dyDescent="0.35">
      <c r="A2901" s="4" t="s">
        <v>2029</v>
      </c>
      <c r="B2901" s="7">
        <v>45535</v>
      </c>
      <c r="C2901" s="4" t="s">
        <v>18</v>
      </c>
      <c r="D2901" s="4" t="s">
        <v>32</v>
      </c>
      <c r="E2901" s="4" t="s">
        <v>20</v>
      </c>
      <c r="F2901" s="4" t="s">
        <v>81</v>
      </c>
      <c r="G2901" s="4">
        <v>2018</v>
      </c>
      <c r="H2901" s="4" t="s">
        <v>34</v>
      </c>
      <c r="I2901" s="4">
        <v>39600</v>
      </c>
      <c r="J2901" s="4" t="s">
        <v>55</v>
      </c>
      <c r="K2901" s="4" t="s">
        <v>77</v>
      </c>
      <c r="L2901" s="4" t="s">
        <v>24</v>
      </c>
      <c r="M2901" s="6" t="s">
        <v>38</v>
      </c>
      <c r="N2901" s="4" t="s">
        <v>49</v>
      </c>
      <c r="O2901" s="4" t="s">
        <v>59</v>
      </c>
      <c r="P2901" s="4" t="s">
        <v>40</v>
      </c>
      <c r="Q2901" s="4" t="s">
        <v>60</v>
      </c>
    </row>
    <row r="2902" spans="1:17" ht="14.25" customHeight="1" x14ac:dyDescent="0.35">
      <c r="A2902" s="4" t="s">
        <v>2030</v>
      </c>
      <c r="B2902" s="5">
        <v>45596</v>
      </c>
      <c r="C2902" s="4" t="s">
        <v>42</v>
      </c>
      <c r="D2902" s="4" t="s">
        <v>19</v>
      </c>
      <c r="E2902" s="4" t="s">
        <v>33</v>
      </c>
      <c r="F2902" s="4" t="s">
        <v>81</v>
      </c>
      <c r="G2902" s="4">
        <v>2020</v>
      </c>
      <c r="H2902" s="4" t="s">
        <v>54</v>
      </c>
      <c r="I2902" s="4">
        <v>17580</v>
      </c>
      <c r="J2902" s="4" t="s">
        <v>55</v>
      </c>
      <c r="K2902" s="4" t="s">
        <v>46</v>
      </c>
      <c r="L2902" s="4" t="s">
        <v>56</v>
      </c>
      <c r="M2902" s="6" t="s">
        <v>48</v>
      </c>
      <c r="N2902" s="4" t="s">
        <v>49</v>
      </c>
      <c r="O2902" s="4" t="s">
        <v>82</v>
      </c>
      <c r="P2902" s="4" t="s">
        <v>50</v>
      </c>
      <c r="Q2902" s="4" t="s">
        <v>60</v>
      </c>
    </row>
    <row r="2903" spans="1:17" ht="14.25" customHeight="1" x14ac:dyDescent="0.35">
      <c r="A2903" s="4" t="s">
        <v>1573</v>
      </c>
      <c r="B2903" s="5">
        <v>45625</v>
      </c>
      <c r="C2903" s="4" t="s">
        <v>31</v>
      </c>
      <c r="D2903" s="4" t="s">
        <v>32</v>
      </c>
      <c r="E2903" s="4" t="s">
        <v>20</v>
      </c>
      <c r="F2903" s="4" t="s">
        <v>90</v>
      </c>
      <c r="G2903" s="4">
        <v>2019</v>
      </c>
      <c r="H2903" s="4" t="s">
        <v>22</v>
      </c>
      <c r="I2903" s="4">
        <v>26340</v>
      </c>
      <c r="J2903" s="4" t="s">
        <v>35</v>
      </c>
      <c r="K2903" s="4" t="s">
        <v>18</v>
      </c>
      <c r="L2903" s="4" t="s">
        <v>47</v>
      </c>
      <c r="M2903" s="6" t="s">
        <v>48</v>
      </c>
      <c r="N2903" s="4" t="s">
        <v>49</v>
      </c>
      <c r="O2903" s="4" t="s">
        <v>27</v>
      </c>
      <c r="P2903" s="4" t="s">
        <v>40</v>
      </c>
      <c r="Q2903" s="4" t="s">
        <v>51</v>
      </c>
    </row>
    <row r="2904" spans="1:17" ht="14.25" customHeight="1" x14ac:dyDescent="0.35">
      <c r="A2904" s="4" t="s">
        <v>658</v>
      </c>
      <c r="B2904" s="5">
        <v>45598</v>
      </c>
      <c r="C2904" s="4" t="s">
        <v>31</v>
      </c>
      <c r="D2904" s="4" t="s">
        <v>62</v>
      </c>
      <c r="E2904" s="4" t="s">
        <v>20</v>
      </c>
      <c r="F2904" s="4" t="s">
        <v>43</v>
      </c>
      <c r="G2904" s="4">
        <v>2022</v>
      </c>
      <c r="H2904" s="4" t="s">
        <v>22</v>
      </c>
      <c r="I2904" s="4">
        <v>26310</v>
      </c>
      <c r="J2904" s="4" t="s">
        <v>55</v>
      </c>
      <c r="K2904" s="4" t="s">
        <v>42</v>
      </c>
      <c r="L2904" s="4" t="s">
        <v>56</v>
      </c>
      <c r="M2904" s="6" t="s">
        <v>57</v>
      </c>
      <c r="N2904" s="4" t="s">
        <v>49</v>
      </c>
      <c r="O2904" s="4" t="s">
        <v>59</v>
      </c>
      <c r="P2904" s="4" t="s">
        <v>50</v>
      </c>
      <c r="Q2904" s="4" t="s">
        <v>60</v>
      </c>
    </row>
    <row r="2905" spans="1:17" ht="14.25" customHeight="1" x14ac:dyDescent="0.35">
      <c r="A2905" s="4" t="s">
        <v>1972</v>
      </c>
      <c r="B2905" s="5">
        <v>45309</v>
      </c>
      <c r="C2905" s="4" t="s">
        <v>31</v>
      </c>
      <c r="D2905" s="4" t="s">
        <v>19</v>
      </c>
      <c r="E2905" s="4" t="s">
        <v>63</v>
      </c>
      <c r="F2905" s="4" t="s">
        <v>21</v>
      </c>
      <c r="G2905" s="4">
        <v>2022</v>
      </c>
      <c r="H2905" s="4" t="s">
        <v>65</v>
      </c>
      <c r="I2905" s="4">
        <v>21900</v>
      </c>
      <c r="J2905" s="4" t="s">
        <v>23</v>
      </c>
      <c r="K2905" s="4" t="s">
        <v>42</v>
      </c>
      <c r="L2905" s="4" t="s">
        <v>47</v>
      </c>
      <c r="M2905" s="6" t="s">
        <v>38</v>
      </c>
      <c r="N2905" s="4" t="s">
        <v>67</v>
      </c>
      <c r="O2905" s="4" t="s">
        <v>82</v>
      </c>
      <c r="P2905" s="4" t="s">
        <v>28</v>
      </c>
      <c r="Q2905" s="4" t="s">
        <v>51</v>
      </c>
    </row>
    <row r="2906" spans="1:17" ht="14.25" customHeight="1" x14ac:dyDescent="0.35">
      <c r="A2906" s="4" t="s">
        <v>1744</v>
      </c>
      <c r="B2906" s="5">
        <v>45375</v>
      </c>
      <c r="C2906" s="4" t="s">
        <v>42</v>
      </c>
      <c r="D2906" s="4" t="s">
        <v>19</v>
      </c>
      <c r="E2906" s="4" t="s">
        <v>20</v>
      </c>
      <c r="F2906" s="4" t="s">
        <v>69</v>
      </c>
      <c r="G2906" s="4">
        <v>2022</v>
      </c>
      <c r="H2906" s="4" t="s">
        <v>34</v>
      </c>
      <c r="I2906" s="4">
        <v>39375</v>
      </c>
      <c r="J2906" s="4" t="s">
        <v>23</v>
      </c>
      <c r="K2906" s="4" t="s">
        <v>46</v>
      </c>
      <c r="L2906" s="4" t="s">
        <v>37</v>
      </c>
      <c r="M2906" s="6" t="s">
        <v>38</v>
      </c>
      <c r="N2906" s="4" t="s">
        <v>67</v>
      </c>
      <c r="O2906" s="4" t="s">
        <v>74</v>
      </c>
      <c r="P2906" s="4" t="s">
        <v>28</v>
      </c>
      <c r="Q2906" s="4" t="s">
        <v>60</v>
      </c>
    </row>
    <row r="2907" spans="1:17" ht="14.25" customHeight="1" x14ac:dyDescent="0.35">
      <c r="A2907" s="4" t="s">
        <v>982</v>
      </c>
      <c r="B2907" s="5">
        <v>45637</v>
      </c>
      <c r="C2907" s="4" t="s">
        <v>31</v>
      </c>
      <c r="D2907" s="4" t="s">
        <v>84</v>
      </c>
      <c r="E2907" s="4" t="s">
        <v>73</v>
      </c>
      <c r="F2907" s="4" t="s">
        <v>64</v>
      </c>
      <c r="G2907" s="4">
        <v>2022</v>
      </c>
      <c r="H2907" s="4" t="s">
        <v>54</v>
      </c>
      <c r="I2907" s="4">
        <v>17480</v>
      </c>
      <c r="J2907" s="4" t="s">
        <v>66</v>
      </c>
      <c r="K2907" s="4" t="s">
        <v>18</v>
      </c>
      <c r="L2907" s="4" t="s">
        <v>56</v>
      </c>
      <c r="M2907" s="6" t="s">
        <v>38</v>
      </c>
      <c r="N2907" s="4" t="s">
        <v>58</v>
      </c>
      <c r="O2907" s="4" t="s">
        <v>59</v>
      </c>
      <c r="P2907" s="4" t="s">
        <v>28</v>
      </c>
      <c r="Q2907" s="4" t="s">
        <v>29</v>
      </c>
    </row>
    <row r="2908" spans="1:17" ht="14.25" customHeight="1" x14ac:dyDescent="0.35">
      <c r="A2908" s="4" t="s">
        <v>330</v>
      </c>
      <c r="B2908" s="5">
        <v>45501</v>
      </c>
      <c r="C2908" s="4" t="s">
        <v>18</v>
      </c>
      <c r="D2908" s="4" t="s">
        <v>19</v>
      </c>
      <c r="E2908" s="4" t="s">
        <v>63</v>
      </c>
      <c r="F2908" s="4" t="s">
        <v>90</v>
      </c>
      <c r="G2908" s="4">
        <v>2022</v>
      </c>
      <c r="H2908" s="4" t="s">
        <v>34</v>
      </c>
      <c r="I2908" s="4">
        <v>39285</v>
      </c>
      <c r="J2908" s="4" t="s">
        <v>35</v>
      </c>
      <c r="K2908" s="4" t="s">
        <v>36</v>
      </c>
      <c r="L2908" s="4" t="s">
        <v>24</v>
      </c>
      <c r="M2908" s="6" t="s">
        <v>57</v>
      </c>
      <c r="N2908" s="4" t="s">
        <v>67</v>
      </c>
      <c r="O2908" s="4" t="s">
        <v>74</v>
      </c>
      <c r="P2908" s="4" t="s">
        <v>28</v>
      </c>
      <c r="Q2908" s="4" t="s">
        <v>70</v>
      </c>
    </row>
    <row r="2909" spans="1:17" ht="14.25" customHeight="1" x14ac:dyDescent="0.35">
      <c r="A2909" s="4" t="s">
        <v>737</v>
      </c>
      <c r="B2909" s="5">
        <v>45516</v>
      </c>
      <c r="C2909" s="4" t="s">
        <v>76</v>
      </c>
      <c r="D2909" s="4" t="s">
        <v>32</v>
      </c>
      <c r="E2909" s="4" t="s">
        <v>79</v>
      </c>
      <c r="F2909" s="4" t="s">
        <v>64</v>
      </c>
      <c r="G2909" s="4">
        <v>2019</v>
      </c>
      <c r="H2909" s="4" t="s">
        <v>54</v>
      </c>
      <c r="I2909" s="4">
        <v>17000</v>
      </c>
      <c r="J2909" s="4" t="s">
        <v>66</v>
      </c>
      <c r="K2909" s="4" t="s">
        <v>42</v>
      </c>
      <c r="L2909" s="4" t="s">
        <v>47</v>
      </c>
      <c r="M2909" s="6" t="s">
        <v>38</v>
      </c>
      <c r="N2909" s="4" t="s">
        <v>58</v>
      </c>
      <c r="O2909" s="4" t="s">
        <v>27</v>
      </c>
      <c r="P2909" s="4" t="s">
        <v>28</v>
      </c>
      <c r="Q2909" s="4" t="s">
        <v>70</v>
      </c>
    </row>
    <row r="2910" spans="1:17" ht="14.25" customHeight="1" x14ac:dyDescent="0.35">
      <c r="A2910" s="4" t="s">
        <v>713</v>
      </c>
      <c r="B2910" s="5">
        <v>45571</v>
      </c>
      <c r="C2910" s="4" t="s">
        <v>53</v>
      </c>
      <c r="D2910" s="4" t="s">
        <v>19</v>
      </c>
      <c r="E2910" s="4" t="s">
        <v>20</v>
      </c>
      <c r="F2910" s="4" t="s">
        <v>21</v>
      </c>
      <c r="G2910" s="4">
        <v>2021</v>
      </c>
      <c r="H2910" s="4" t="s">
        <v>44</v>
      </c>
      <c r="I2910" s="4">
        <v>40500</v>
      </c>
      <c r="J2910" s="4" t="s">
        <v>23</v>
      </c>
      <c r="K2910" s="4" t="s">
        <v>42</v>
      </c>
      <c r="L2910" s="4" t="s">
        <v>37</v>
      </c>
      <c r="M2910" s="6" t="s">
        <v>25</v>
      </c>
      <c r="N2910" s="4">
        <v>8</v>
      </c>
      <c r="O2910" s="4" t="s">
        <v>39</v>
      </c>
      <c r="P2910" s="4" t="s">
        <v>50</v>
      </c>
      <c r="Q2910" s="4" t="s">
        <v>51</v>
      </c>
    </row>
    <row r="2911" spans="1:17" ht="14.25" customHeight="1" x14ac:dyDescent="0.35">
      <c r="A2911" s="4" t="s">
        <v>560</v>
      </c>
      <c r="B2911" s="5">
        <v>45351</v>
      </c>
      <c r="C2911" s="4" t="s">
        <v>53</v>
      </c>
      <c r="D2911" s="4" t="s">
        <v>62</v>
      </c>
      <c r="E2911" s="4" t="s">
        <v>20</v>
      </c>
      <c r="F2911" s="4" t="s">
        <v>43</v>
      </c>
      <c r="G2911" s="4">
        <v>2020</v>
      </c>
      <c r="H2911" s="4" t="s">
        <v>65</v>
      </c>
      <c r="I2911" s="4">
        <v>20000</v>
      </c>
      <c r="J2911" s="4" t="s">
        <v>45</v>
      </c>
      <c r="K2911" s="4" t="s">
        <v>18</v>
      </c>
      <c r="L2911" s="4" t="s">
        <v>47</v>
      </c>
      <c r="M2911" s="6" t="s">
        <v>57</v>
      </c>
      <c r="N2911" s="4" t="s">
        <v>58</v>
      </c>
      <c r="O2911" s="4" t="s">
        <v>27</v>
      </c>
      <c r="P2911" s="4" t="s">
        <v>40</v>
      </c>
      <c r="Q2911" s="4" t="s">
        <v>70</v>
      </c>
    </row>
    <row r="2912" spans="1:17" ht="14.25" customHeight="1" x14ac:dyDescent="0.35">
      <c r="A2912" s="4" t="s">
        <v>2031</v>
      </c>
      <c r="B2912" s="5">
        <v>45543</v>
      </c>
      <c r="C2912" s="4" t="s">
        <v>76</v>
      </c>
      <c r="D2912" s="4" t="s">
        <v>32</v>
      </c>
      <c r="E2912" s="4" t="s">
        <v>86</v>
      </c>
      <c r="F2912" s="4" t="s">
        <v>43</v>
      </c>
      <c r="G2912" s="4">
        <v>2021</v>
      </c>
      <c r="H2912" s="4" t="s">
        <v>22</v>
      </c>
      <c r="I2912" s="4">
        <v>23400</v>
      </c>
      <c r="J2912" s="4" t="s">
        <v>66</v>
      </c>
      <c r="K2912" s="4" t="s">
        <v>42</v>
      </c>
      <c r="L2912" s="4" t="s">
        <v>87</v>
      </c>
      <c r="M2912" s="6" t="s">
        <v>57</v>
      </c>
      <c r="N2912" s="4" t="s">
        <v>26</v>
      </c>
      <c r="O2912" s="4" t="s">
        <v>74</v>
      </c>
      <c r="P2912" s="4" t="s">
        <v>28</v>
      </c>
      <c r="Q2912" s="4" t="s">
        <v>29</v>
      </c>
    </row>
    <row r="2913" spans="1:17" ht="14.25" customHeight="1" x14ac:dyDescent="0.35">
      <c r="A2913" s="4" t="s">
        <v>460</v>
      </c>
      <c r="B2913" s="5">
        <v>45366</v>
      </c>
      <c r="C2913" s="4" t="s">
        <v>76</v>
      </c>
      <c r="D2913" s="4" t="s">
        <v>62</v>
      </c>
      <c r="E2913" s="4" t="s">
        <v>89</v>
      </c>
      <c r="F2913" s="4" t="s">
        <v>43</v>
      </c>
      <c r="G2913" s="4">
        <v>2021</v>
      </c>
      <c r="H2913" s="4" t="s">
        <v>65</v>
      </c>
      <c r="I2913" s="4">
        <v>18750</v>
      </c>
      <c r="J2913" s="4" t="s">
        <v>45</v>
      </c>
      <c r="K2913" s="4" t="s">
        <v>77</v>
      </c>
      <c r="L2913" s="4" t="s">
        <v>24</v>
      </c>
      <c r="M2913" s="6" t="s">
        <v>48</v>
      </c>
      <c r="N2913" s="4" t="s">
        <v>26</v>
      </c>
      <c r="O2913" s="4" t="s">
        <v>39</v>
      </c>
      <c r="P2913" s="4" t="s">
        <v>28</v>
      </c>
      <c r="Q2913" s="4" t="s">
        <v>51</v>
      </c>
    </row>
    <row r="2914" spans="1:17" ht="14.25" customHeight="1" x14ac:dyDescent="0.35">
      <c r="A2914" s="4" t="s">
        <v>518</v>
      </c>
      <c r="B2914" s="7">
        <v>45396</v>
      </c>
      <c r="C2914" s="4" t="s">
        <v>42</v>
      </c>
      <c r="D2914" s="4" t="s">
        <v>32</v>
      </c>
      <c r="E2914" s="4" t="s">
        <v>20</v>
      </c>
      <c r="F2914" s="4" t="s">
        <v>43</v>
      </c>
      <c r="G2914" s="4">
        <v>2022</v>
      </c>
      <c r="H2914" s="4" t="s">
        <v>44</v>
      </c>
      <c r="I2914" s="4">
        <v>44000</v>
      </c>
      <c r="J2914" s="4" t="s">
        <v>45</v>
      </c>
      <c r="K2914" s="4" t="s">
        <v>46</v>
      </c>
      <c r="L2914" s="4" t="s">
        <v>37</v>
      </c>
      <c r="M2914" s="6" t="s">
        <v>48</v>
      </c>
      <c r="N2914" s="4" t="s">
        <v>67</v>
      </c>
      <c r="O2914" s="4" t="s">
        <v>59</v>
      </c>
      <c r="P2914" s="4" t="s">
        <v>28</v>
      </c>
      <c r="Q2914" s="4" t="s">
        <v>51</v>
      </c>
    </row>
    <row r="2915" spans="1:17" ht="14.25" customHeight="1" x14ac:dyDescent="0.35">
      <c r="A2915" s="4" t="s">
        <v>2032</v>
      </c>
      <c r="B2915" s="7">
        <v>45523</v>
      </c>
      <c r="C2915" s="4" t="s">
        <v>18</v>
      </c>
      <c r="D2915" s="4" t="s">
        <v>19</v>
      </c>
      <c r="E2915" s="4" t="s">
        <v>33</v>
      </c>
      <c r="F2915" s="4" t="s">
        <v>69</v>
      </c>
      <c r="G2915" s="4">
        <v>2022</v>
      </c>
      <c r="H2915" s="4" t="s">
        <v>65</v>
      </c>
      <c r="I2915" s="4">
        <v>21975</v>
      </c>
      <c r="J2915" s="4" t="s">
        <v>45</v>
      </c>
      <c r="K2915" s="4" t="s">
        <v>18</v>
      </c>
      <c r="L2915" s="4" t="s">
        <v>24</v>
      </c>
      <c r="M2915" s="6" t="s">
        <v>57</v>
      </c>
      <c r="N2915" s="4" t="s">
        <v>26</v>
      </c>
      <c r="O2915" s="4" t="s">
        <v>74</v>
      </c>
      <c r="P2915" s="4" t="s">
        <v>40</v>
      </c>
      <c r="Q2915" s="4" t="s">
        <v>51</v>
      </c>
    </row>
    <row r="2916" spans="1:17" ht="14.25" customHeight="1" x14ac:dyDescent="0.35">
      <c r="A2916" s="4" t="s">
        <v>492</v>
      </c>
      <c r="B2916" s="5">
        <v>45472</v>
      </c>
      <c r="C2916" s="4" t="s">
        <v>76</v>
      </c>
      <c r="D2916" s="4" t="s">
        <v>62</v>
      </c>
      <c r="E2916" s="4" t="s">
        <v>20</v>
      </c>
      <c r="F2916" s="4" t="s">
        <v>69</v>
      </c>
      <c r="G2916" s="4">
        <v>2019</v>
      </c>
      <c r="H2916" s="4" t="s">
        <v>65</v>
      </c>
      <c r="I2916" s="4">
        <v>21950</v>
      </c>
      <c r="J2916" s="4" t="s">
        <v>55</v>
      </c>
      <c r="K2916" s="4" t="s">
        <v>46</v>
      </c>
      <c r="L2916" s="4" t="s">
        <v>87</v>
      </c>
      <c r="M2916" s="6" t="s">
        <v>25</v>
      </c>
      <c r="N2916" s="4" t="s">
        <v>49</v>
      </c>
      <c r="O2916" s="4" t="s">
        <v>74</v>
      </c>
      <c r="P2916" s="4" t="s">
        <v>50</v>
      </c>
      <c r="Q2916" s="4" t="s">
        <v>70</v>
      </c>
    </row>
    <row r="2917" spans="1:17" ht="14.25" customHeight="1" x14ac:dyDescent="0.35">
      <c r="A2917" s="4" t="s">
        <v>885</v>
      </c>
      <c r="B2917" s="5">
        <v>45512</v>
      </c>
      <c r="C2917" s="4" t="s">
        <v>42</v>
      </c>
      <c r="D2917" s="4" t="s">
        <v>62</v>
      </c>
      <c r="E2917" s="4" t="s">
        <v>20</v>
      </c>
      <c r="F2917" s="4" t="s">
        <v>90</v>
      </c>
      <c r="G2917" s="4">
        <v>2020</v>
      </c>
      <c r="H2917" s="4" t="s">
        <v>44</v>
      </c>
      <c r="I2917" s="4">
        <v>43850</v>
      </c>
      <c r="J2917" s="4" t="s">
        <v>23</v>
      </c>
      <c r="K2917" s="4" t="s">
        <v>77</v>
      </c>
      <c r="L2917" s="4" t="s">
        <v>37</v>
      </c>
      <c r="M2917" s="6" t="s">
        <v>38</v>
      </c>
      <c r="N2917" s="4" t="s">
        <v>58</v>
      </c>
      <c r="O2917" s="4" t="s">
        <v>27</v>
      </c>
      <c r="P2917" s="4" t="s">
        <v>40</v>
      </c>
      <c r="Q2917" s="4" t="s">
        <v>60</v>
      </c>
    </row>
    <row r="2918" spans="1:17" ht="14.25" customHeight="1" x14ac:dyDescent="0.35">
      <c r="A2918" s="4" t="s">
        <v>2033</v>
      </c>
      <c r="B2918" s="5">
        <v>45410</v>
      </c>
      <c r="C2918" s="4" t="s">
        <v>18</v>
      </c>
      <c r="D2918" s="4" t="s">
        <v>62</v>
      </c>
      <c r="E2918" s="4" t="s">
        <v>63</v>
      </c>
      <c r="F2918" s="4" t="s">
        <v>69</v>
      </c>
      <c r="G2918" s="4">
        <v>2018</v>
      </c>
      <c r="H2918" s="4" t="s">
        <v>65</v>
      </c>
      <c r="I2918" s="4">
        <v>21900</v>
      </c>
      <c r="J2918" s="4" t="s">
        <v>23</v>
      </c>
      <c r="K2918" s="4" t="s">
        <v>77</v>
      </c>
      <c r="L2918" s="4" t="s">
        <v>47</v>
      </c>
      <c r="M2918" s="6" t="s">
        <v>25</v>
      </c>
      <c r="N2918" s="4" t="s">
        <v>49</v>
      </c>
      <c r="O2918" s="4" t="s">
        <v>74</v>
      </c>
      <c r="P2918" s="4" t="s">
        <v>50</v>
      </c>
      <c r="Q2918" s="4" t="s">
        <v>70</v>
      </c>
    </row>
    <row r="2919" spans="1:17" ht="14.25" customHeight="1" x14ac:dyDescent="0.35">
      <c r="A2919" s="4" t="s">
        <v>1900</v>
      </c>
      <c r="B2919" s="5">
        <v>45348</v>
      </c>
      <c r="C2919" s="4" t="s">
        <v>76</v>
      </c>
      <c r="D2919" s="4" t="s">
        <v>72</v>
      </c>
      <c r="E2919" s="4" t="s">
        <v>20</v>
      </c>
      <c r="F2919" s="4" t="s">
        <v>69</v>
      </c>
      <c r="G2919" s="4">
        <v>2021</v>
      </c>
      <c r="H2919" s="4" t="s">
        <v>65</v>
      </c>
      <c r="I2919" s="4">
        <v>21875</v>
      </c>
      <c r="J2919" s="4" t="s">
        <v>35</v>
      </c>
      <c r="K2919" s="4" t="s">
        <v>77</v>
      </c>
      <c r="L2919" s="4" t="s">
        <v>56</v>
      </c>
      <c r="M2919" s="6" t="s">
        <v>48</v>
      </c>
      <c r="N2919" s="4" t="s">
        <v>49</v>
      </c>
      <c r="O2919" s="4" t="s">
        <v>39</v>
      </c>
      <c r="P2919" s="4" t="s">
        <v>28</v>
      </c>
      <c r="Q2919" s="4" t="s">
        <v>70</v>
      </c>
    </row>
    <row r="2920" spans="1:17" ht="14.25" customHeight="1" x14ac:dyDescent="0.35">
      <c r="A2920" s="4" t="s">
        <v>240</v>
      </c>
      <c r="B2920" s="5">
        <v>45514</v>
      </c>
      <c r="C2920" s="4" t="s">
        <v>42</v>
      </c>
      <c r="D2920" s="4" t="s">
        <v>19</v>
      </c>
      <c r="E2920" s="4" t="s">
        <v>73</v>
      </c>
      <c r="F2920" s="4" t="s">
        <v>90</v>
      </c>
      <c r="G2920" s="4">
        <v>2018</v>
      </c>
      <c r="H2920" s="4" t="s">
        <v>44</v>
      </c>
      <c r="I2920" s="4">
        <v>43700</v>
      </c>
      <c r="J2920" s="4" t="s">
        <v>35</v>
      </c>
      <c r="K2920" s="4" t="s">
        <v>77</v>
      </c>
      <c r="L2920" s="4" t="s">
        <v>87</v>
      </c>
      <c r="M2920" s="6" t="s">
        <v>38</v>
      </c>
      <c r="N2920" s="4" t="s">
        <v>67</v>
      </c>
      <c r="O2920" s="4" t="s">
        <v>74</v>
      </c>
      <c r="P2920" s="4" t="s">
        <v>28</v>
      </c>
      <c r="Q2920" s="4" t="s">
        <v>60</v>
      </c>
    </row>
    <row r="2921" spans="1:17" ht="14.25" customHeight="1" x14ac:dyDescent="0.35">
      <c r="A2921" s="4" t="s">
        <v>289</v>
      </c>
      <c r="B2921" s="5">
        <v>45464</v>
      </c>
      <c r="C2921" s="4" t="s">
        <v>76</v>
      </c>
      <c r="D2921" s="4" t="s">
        <v>32</v>
      </c>
      <c r="E2921" s="4" t="s">
        <v>63</v>
      </c>
      <c r="F2921" s="4" t="s">
        <v>90</v>
      </c>
      <c r="G2921" s="4">
        <v>2020</v>
      </c>
      <c r="H2921" s="4" t="s">
        <v>44</v>
      </c>
      <c r="I2921" s="4">
        <v>43650</v>
      </c>
      <c r="J2921" s="4" t="s">
        <v>35</v>
      </c>
      <c r="K2921" s="4" t="s">
        <v>77</v>
      </c>
      <c r="L2921" s="4" t="s">
        <v>47</v>
      </c>
      <c r="M2921" s="6" t="s">
        <v>38</v>
      </c>
      <c r="N2921" s="4">
        <v>8</v>
      </c>
      <c r="O2921" s="4" t="s">
        <v>39</v>
      </c>
      <c r="P2921" s="4" t="s">
        <v>28</v>
      </c>
      <c r="Q2921" s="4" t="s">
        <v>51</v>
      </c>
    </row>
    <row r="2922" spans="1:17" ht="14.25" customHeight="1" x14ac:dyDescent="0.35">
      <c r="A2922" s="4" t="s">
        <v>2034</v>
      </c>
      <c r="B2922" s="5">
        <v>45563</v>
      </c>
      <c r="C2922" s="4" t="s">
        <v>31</v>
      </c>
      <c r="D2922" s="4" t="s">
        <v>32</v>
      </c>
      <c r="E2922" s="4" t="s">
        <v>79</v>
      </c>
      <c r="F2922" s="4" t="s">
        <v>64</v>
      </c>
      <c r="G2922" s="4">
        <v>2021</v>
      </c>
      <c r="H2922" s="4" t="s">
        <v>22</v>
      </c>
      <c r="I2922" s="4">
        <v>25500</v>
      </c>
      <c r="J2922" s="4" t="s">
        <v>23</v>
      </c>
      <c r="K2922" s="4" t="s">
        <v>77</v>
      </c>
      <c r="L2922" s="4" t="s">
        <v>37</v>
      </c>
      <c r="M2922" s="6" t="s">
        <v>57</v>
      </c>
      <c r="N2922" s="4" t="s">
        <v>58</v>
      </c>
      <c r="O2922" s="4" t="s">
        <v>39</v>
      </c>
      <c r="P2922" s="4" t="s">
        <v>28</v>
      </c>
      <c r="Q2922" s="4" t="s">
        <v>60</v>
      </c>
    </row>
    <row r="2923" spans="1:17" ht="14.25" customHeight="1" x14ac:dyDescent="0.35">
      <c r="A2923" s="4" t="s">
        <v>2035</v>
      </c>
      <c r="B2923" s="5">
        <v>45632</v>
      </c>
      <c r="C2923" s="4" t="s">
        <v>31</v>
      </c>
      <c r="D2923" s="4" t="s">
        <v>19</v>
      </c>
      <c r="E2923" s="4" t="s">
        <v>20</v>
      </c>
      <c r="F2923" s="4" t="s">
        <v>43</v>
      </c>
      <c r="G2923" s="4">
        <v>2018</v>
      </c>
      <c r="H2923" s="4" t="s">
        <v>54</v>
      </c>
      <c r="I2923" s="4">
        <v>16200</v>
      </c>
      <c r="J2923" s="4" t="s">
        <v>35</v>
      </c>
      <c r="K2923" s="4" t="s">
        <v>18</v>
      </c>
      <c r="L2923" s="4" t="s">
        <v>24</v>
      </c>
      <c r="M2923" s="6" t="s">
        <v>48</v>
      </c>
      <c r="N2923" s="4" t="s">
        <v>49</v>
      </c>
      <c r="O2923" s="4" t="s">
        <v>39</v>
      </c>
      <c r="P2923" s="4" t="s">
        <v>28</v>
      </c>
      <c r="Q2923" s="4" t="s">
        <v>51</v>
      </c>
    </row>
    <row r="2924" spans="1:17" ht="14.25" customHeight="1" x14ac:dyDescent="0.35">
      <c r="A2924" s="4" t="s">
        <v>1607</v>
      </c>
      <c r="B2924" s="5">
        <v>45632</v>
      </c>
      <c r="C2924" s="4" t="s">
        <v>31</v>
      </c>
      <c r="D2924" s="4" t="s">
        <v>62</v>
      </c>
      <c r="E2924" s="4" t="s">
        <v>20</v>
      </c>
      <c r="F2924" s="4" t="s">
        <v>90</v>
      </c>
      <c r="G2924" s="4">
        <v>2018</v>
      </c>
      <c r="H2924" s="4" t="s">
        <v>54</v>
      </c>
      <c r="I2924" s="4">
        <v>16000</v>
      </c>
      <c r="J2924" s="4" t="s">
        <v>23</v>
      </c>
      <c r="K2924" s="4" t="s">
        <v>46</v>
      </c>
      <c r="L2924" s="4" t="s">
        <v>24</v>
      </c>
      <c r="M2924" s="6" t="s">
        <v>38</v>
      </c>
      <c r="N2924" s="4" t="s">
        <v>67</v>
      </c>
      <c r="O2924" s="4" t="s">
        <v>39</v>
      </c>
      <c r="P2924" s="4" t="s">
        <v>50</v>
      </c>
      <c r="Q2924" s="4" t="s">
        <v>29</v>
      </c>
    </row>
    <row r="2925" spans="1:17" ht="14.25" customHeight="1" x14ac:dyDescent="0.35">
      <c r="A2925" s="4" t="s">
        <v>2036</v>
      </c>
      <c r="B2925" s="5">
        <v>45397</v>
      </c>
      <c r="C2925" s="4" t="s">
        <v>53</v>
      </c>
      <c r="D2925" s="4" t="s">
        <v>84</v>
      </c>
      <c r="E2925" s="4" t="s">
        <v>86</v>
      </c>
      <c r="F2925" s="4" t="s">
        <v>43</v>
      </c>
      <c r="G2925" s="4">
        <v>2019</v>
      </c>
      <c r="H2925" s="4" t="s">
        <v>44</v>
      </c>
      <c r="I2925" s="4">
        <v>39000</v>
      </c>
      <c r="J2925" s="4" t="s">
        <v>55</v>
      </c>
      <c r="K2925" s="4" t="s">
        <v>18</v>
      </c>
      <c r="L2925" s="4" t="s">
        <v>87</v>
      </c>
      <c r="M2925" s="6" t="s">
        <v>48</v>
      </c>
      <c r="N2925" s="4" t="s">
        <v>26</v>
      </c>
      <c r="O2925" s="4" t="s">
        <v>27</v>
      </c>
      <c r="P2925" s="4" t="s">
        <v>40</v>
      </c>
      <c r="Q2925" s="4" t="s">
        <v>70</v>
      </c>
    </row>
    <row r="2926" spans="1:17" ht="14.25" customHeight="1" x14ac:dyDescent="0.35">
      <c r="A2926" s="4" t="s">
        <v>2037</v>
      </c>
      <c r="B2926" s="5">
        <v>45358</v>
      </c>
      <c r="C2926" s="4" t="s">
        <v>76</v>
      </c>
      <c r="D2926" s="4" t="s">
        <v>32</v>
      </c>
      <c r="E2926" s="4" t="s">
        <v>89</v>
      </c>
      <c r="F2926" s="4" t="s">
        <v>69</v>
      </c>
      <c r="G2926" s="4">
        <v>2020</v>
      </c>
      <c r="H2926" s="4" t="s">
        <v>54</v>
      </c>
      <c r="I2926" s="4">
        <v>15000</v>
      </c>
      <c r="J2926" s="4" t="s">
        <v>55</v>
      </c>
      <c r="K2926" s="4" t="s">
        <v>77</v>
      </c>
      <c r="L2926" s="4" t="s">
        <v>47</v>
      </c>
      <c r="M2926" s="6" t="s">
        <v>38</v>
      </c>
      <c r="N2926" s="4">
        <v>8</v>
      </c>
      <c r="O2926" s="4" t="s">
        <v>59</v>
      </c>
      <c r="P2926" s="4" t="s">
        <v>28</v>
      </c>
      <c r="Q2926" s="4" t="s">
        <v>51</v>
      </c>
    </row>
    <row r="2927" spans="1:17" ht="14.25" customHeight="1" x14ac:dyDescent="0.35">
      <c r="A2927" s="4" t="s">
        <v>2038</v>
      </c>
      <c r="B2927" s="5">
        <v>45594</v>
      </c>
      <c r="C2927" s="4" t="s">
        <v>18</v>
      </c>
      <c r="D2927" s="4" t="s">
        <v>72</v>
      </c>
      <c r="E2927" s="4" t="s">
        <v>20</v>
      </c>
      <c r="F2927" s="4" t="s">
        <v>43</v>
      </c>
      <c r="G2927" s="4">
        <v>2020</v>
      </c>
      <c r="H2927" s="4" t="s">
        <v>34</v>
      </c>
      <c r="I2927" s="4">
        <v>39600</v>
      </c>
      <c r="J2927" s="4" t="s">
        <v>55</v>
      </c>
      <c r="K2927" s="4" t="s">
        <v>77</v>
      </c>
      <c r="L2927" s="4" t="s">
        <v>37</v>
      </c>
      <c r="M2927" s="6" t="s">
        <v>38</v>
      </c>
      <c r="N2927" s="4" t="s">
        <v>67</v>
      </c>
      <c r="O2927" s="4" t="s">
        <v>82</v>
      </c>
      <c r="P2927" s="4" t="s">
        <v>28</v>
      </c>
      <c r="Q2927" s="4" t="s">
        <v>51</v>
      </c>
    </row>
    <row r="2928" spans="1:17" ht="14.25" customHeight="1" x14ac:dyDescent="0.35">
      <c r="A2928" s="4" t="s">
        <v>2039</v>
      </c>
      <c r="B2928" s="7">
        <v>45503</v>
      </c>
      <c r="C2928" s="4" t="s">
        <v>76</v>
      </c>
      <c r="D2928" s="4" t="s">
        <v>62</v>
      </c>
      <c r="E2928" s="4" t="s">
        <v>33</v>
      </c>
      <c r="F2928" s="4" t="s">
        <v>81</v>
      </c>
      <c r="G2928" s="4">
        <v>2020</v>
      </c>
      <c r="H2928" s="4" t="s">
        <v>34</v>
      </c>
      <c r="I2928" s="4">
        <v>39555</v>
      </c>
      <c r="J2928" s="4" t="s">
        <v>55</v>
      </c>
      <c r="K2928" s="4" t="s">
        <v>46</v>
      </c>
      <c r="L2928" s="4" t="s">
        <v>87</v>
      </c>
      <c r="M2928" s="6" t="s">
        <v>48</v>
      </c>
      <c r="N2928" s="4" t="s">
        <v>49</v>
      </c>
      <c r="O2928" s="4" t="s">
        <v>39</v>
      </c>
      <c r="P2928" s="4" t="s">
        <v>28</v>
      </c>
      <c r="Q2928" s="4" t="s">
        <v>70</v>
      </c>
    </row>
    <row r="2929" spans="1:17" ht="14.25" customHeight="1" x14ac:dyDescent="0.35">
      <c r="A2929" s="4" t="s">
        <v>2040</v>
      </c>
      <c r="B2929" s="7">
        <v>45514</v>
      </c>
      <c r="C2929" s="4" t="s">
        <v>42</v>
      </c>
      <c r="D2929" s="4" t="s">
        <v>19</v>
      </c>
      <c r="E2929" s="4" t="s">
        <v>20</v>
      </c>
      <c r="F2929" s="4" t="s">
        <v>64</v>
      </c>
      <c r="G2929" s="4">
        <v>2021</v>
      </c>
      <c r="H2929" s="4" t="s">
        <v>34</v>
      </c>
      <c r="I2929" s="4">
        <v>39510</v>
      </c>
      <c r="J2929" s="4" t="s">
        <v>55</v>
      </c>
      <c r="K2929" s="4" t="s">
        <v>77</v>
      </c>
      <c r="L2929" s="4" t="s">
        <v>87</v>
      </c>
      <c r="M2929" s="6" t="s">
        <v>25</v>
      </c>
      <c r="N2929" s="4" t="s">
        <v>67</v>
      </c>
      <c r="O2929" s="4" t="s">
        <v>27</v>
      </c>
      <c r="P2929" s="4" t="s">
        <v>40</v>
      </c>
      <c r="Q2929" s="4" t="s">
        <v>51</v>
      </c>
    </row>
    <row r="2930" spans="1:17" ht="14.25" customHeight="1" x14ac:dyDescent="0.35">
      <c r="A2930" s="4" t="s">
        <v>2041</v>
      </c>
      <c r="B2930" s="7">
        <v>45459</v>
      </c>
      <c r="C2930" s="4" t="s">
        <v>42</v>
      </c>
      <c r="D2930" s="4" t="s">
        <v>32</v>
      </c>
      <c r="E2930" s="4" t="s">
        <v>20</v>
      </c>
      <c r="F2930" s="4" t="s">
        <v>21</v>
      </c>
      <c r="G2930" s="4">
        <v>2019</v>
      </c>
      <c r="H2930" s="4" t="s">
        <v>22</v>
      </c>
      <c r="I2930" s="4">
        <v>26310</v>
      </c>
      <c r="J2930" s="4" t="s">
        <v>55</v>
      </c>
      <c r="K2930" s="4" t="s">
        <v>46</v>
      </c>
      <c r="L2930" s="4" t="s">
        <v>56</v>
      </c>
      <c r="M2930" s="6" t="s">
        <v>25</v>
      </c>
      <c r="N2930" s="4" t="s">
        <v>49</v>
      </c>
      <c r="O2930" s="4" t="s">
        <v>74</v>
      </c>
      <c r="P2930" s="4" t="s">
        <v>50</v>
      </c>
      <c r="Q2930" s="4" t="s">
        <v>29</v>
      </c>
    </row>
    <row r="2931" spans="1:17" ht="14.25" customHeight="1" x14ac:dyDescent="0.35">
      <c r="A2931" s="4" t="s">
        <v>342</v>
      </c>
      <c r="B2931" s="7">
        <v>45323</v>
      </c>
      <c r="C2931" s="4" t="s">
        <v>31</v>
      </c>
      <c r="D2931" s="4" t="s">
        <v>72</v>
      </c>
      <c r="E2931" s="4" t="s">
        <v>63</v>
      </c>
      <c r="F2931" s="4" t="s">
        <v>64</v>
      </c>
      <c r="G2931" s="4">
        <v>2022</v>
      </c>
      <c r="H2931" s="4" t="s">
        <v>54</v>
      </c>
      <c r="I2931" s="4">
        <v>17520</v>
      </c>
      <c r="J2931" s="4" t="s">
        <v>55</v>
      </c>
      <c r="K2931" s="4" t="s">
        <v>77</v>
      </c>
      <c r="L2931" s="4" t="s">
        <v>47</v>
      </c>
      <c r="M2931" s="6" t="s">
        <v>25</v>
      </c>
      <c r="N2931" s="4" t="s">
        <v>26</v>
      </c>
      <c r="O2931" s="4" t="s">
        <v>59</v>
      </c>
      <c r="P2931" s="4" t="s">
        <v>40</v>
      </c>
      <c r="Q2931" s="4" t="s">
        <v>70</v>
      </c>
    </row>
    <row r="2932" spans="1:17" ht="14.25" customHeight="1" x14ac:dyDescent="0.35">
      <c r="A2932" s="4" t="s">
        <v>1860</v>
      </c>
      <c r="B2932" s="7">
        <v>45614</v>
      </c>
      <c r="C2932" s="4" t="s">
        <v>31</v>
      </c>
      <c r="D2932" s="4" t="s">
        <v>62</v>
      </c>
      <c r="E2932" s="4" t="s">
        <v>20</v>
      </c>
      <c r="F2932" s="4" t="s">
        <v>90</v>
      </c>
      <c r="G2932" s="4">
        <v>2021</v>
      </c>
      <c r="H2932" s="4" t="s">
        <v>65</v>
      </c>
      <c r="I2932" s="4">
        <v>21875</v>
      </c>
      <c r="J2932" s="4" t="s">
        <v>55</v>
      </c>
      <c r="K2932" s="4" t="s">
        <v>36</v>
      </c>
      <c r="L2932" s="4" t="s">
        <v>47</v>
      </c>
      <c r="M2932" s="6" t="s">
        <v>57</v>
      </c>
      <c r="N2932" s="4" t="s">
        <v>58</v>
      </c>
      <c r="O2932" s="4" t="s">
        <v>74</v>
      </c>
      <c r="P2932" s="4" t="s">
        <v>50</v>
      </c>
      <c r="Q2932" s="4" t="s">
        <v>51</v>
      </c>
    </row>
    <row r="2933" spans="1:17" ht="14.25" customHeight="1" x14ac:dyDescent="0.35">
      <c r="A2933" s="4" t="s">
        <v>565</v>
      </c>
      <c r="B2933" s="7">
        <v>45648</v>
      </c>
      <c r="C2933" s="4" t="s">
        <v>31</v>
      </c>
      <c r="D2933" s="4" t="s">
        <v>84</v>
      </c>
      <c r="E2933" s="4" t="s">
        <v>73</v>
      </c>
      <c r="F2933" s="4" t="s">
        <v>43</v>
      </c>
      <c r="G2933" s="4">
        <v>2020</v>
      </c>
      <c r="H2933" s="4" t="s">
        <v>44</v>
      </c>
      <c r="I2933" s="4">
        <v>43700</v>
      </c>
      <c r="J2933" s="4" t="s">
        <v>35</v>
      </c>
      <c r="K2933" s="4" t="s">
        <v>42</v>
      </c>
      <c r="L2933" s="4" t="s">
        <v>87</v>
      </c>
      <c r="M2933" s="6" t="s">
        <v>57</v>
      </c>
      <c r="N2933" s="4" t="s">
        <v>58</v>
      </c>
      <c r="O2933" s="4" t="s">
        <v>27</v>
      </c>
      <c r="P2933" s="4" t="s">
        <v>28</v>
      </c>
      <c r="Q2933" s="4" t="s">
        <v>70</v>
      </c>
    </row>
    <row r="2934" spans="1:17" ht="14.25" customHeight="1" x14ac:dyDescent="0.35">
      <c r="A2934" s="4" t="s">
        <v>1262</v>
      </c>
      <c r="B2934" s="7">
        <v>45445</v>
      </c>
      <c r="C2934" s="4" t="s">
        <v>76</v>
      </c>
      <c r="D2934" s="4" t="s">
        <v>19</v>
      </c>
      <c r="E2934" s="4" t="s">
        <v>63</v>
      </c>
      <c r="F2934" s="4" t="s">
        <v>64</v>
      </c>
      <c r="G2934" s="4">
        <v>2021</v>
      </c>
      <c r="H2934" s="4" t="s">
        <v>54</v>
      </c>
      <c r="I2934" s="4">
        <v>17460</v>
      </c>
      <c r="J2934" s="4" t="s">
        <v>45</v>
      </c>
      <c r="K2934" s="4" t="s">
        <v>42</v>
      </c>
      <c r="L2934" s="4" t="s">
        <v>47</v>
      </c>
      <c r="M2934" s="6" t="s">
        <v>38</v>
      </c>
      <c r="N2934" s="4" t="s">
        <v>26</v>
      </c>
      <c r="O2934" s="4" t="s">
        <v>82</v>
      </c>
      <c r="P2934" s="4" t="s">
        <v>28</v>
      </c>
      <c r="Q2934" s="4" t="s">
        <v>51</v>
      </c>
    </row>
    <row r="2935" spans="1:17" ht="14.25" customHeight="1" x14ac:dyDescent="0.35">
      <c r="A2935" s="4" t="s">
        <v>2042</v>
      </c>
      <c r="B2935" s="7">
        <v>45336</v>
      </c>
      <c r="C2935" s="4" t="s">
        <v>53</v>
      </c>
      <c r="D2935" s="4" t="s">
        <v>72</v>
      </c>
      <c r="E2935" s="4" t="s">
        <v>79</v>
      </c>
      <c r="F2935" s="4" t="s">
        <v>43</v>
      </c>
      <c r="G2935" s="4">
        <v>2018</v>
      </c>
      <c r="H2935" s="4" t="s">
        <v>22</v>
      </c>
      <c r="I2935" s="4">
        <v>25500</v>
      </c>
      <c r="J2935" s="4" t="s">
        <v>55</v>
      </c>
      <c r="K2935" s="4" t="s">
        <v>36</v>
      </c>
      <c r="L2935" s="4" t="s">
        <v>56</v>
      </c>
      <c r="M2935" s="6" t="s">
        <v>25</v>
      </c>
      <c r="N2935" s="4" t="s">
        <v>49</v>
      </c>
      <c r="O2935" s="4" t="s">
        <v>59</v>
      </c>
      <c r="P2935" s="4" t="s">
        <v>28</v>
      </c>
      <c r="Q2935" s="4" t="s">
        <v>60</v>
      </c>
    </row>
    <row r="2936" spans="1:17" ht="14.25" customHeight="1" x14ac:dyDescent="0.35">
      <c r="A2936" s="4" t="s">
        <v>268</v>
      </c>
      <c r="B2936" s="7">
        <v>45560</v>
      </c>
      <c r="C2936" s="4" t="s">
        <v>18</v>
      </c>
      <c r="D2936" s="4" t="s">
        <v>19</v>
      </c>
      <c r="E2936" s="4" t="s">
        <v>20</v>
      </c>
      <c r="F2936" s="4" t="s">
        <v>64</v>
      </c>
      <c r="G2936" s="4">
        <v>2021</v>
      </c>
      <c r="H2936" s="4" t="s">
        <v>65</v>
      </c>
      <c r="I2936" s="4">
        <v>20250</v>
      </c>
      <c r="J2936" s="4" t="s">
        <v>23</v>
      </c>
      <c r="K2936" s="4" t="s">
        <v>46</v>
      </c>
      <c r="L2936" s="4" t="s">
        <v>37</v>
      </c>
      <c r="M2936" s="6" t="s">
        <v>38</v>
      </c>
      <c r="N2936" s="4" t="s">
        <v>67</v>
      </c>
      <c r="O2936" s="4" t="s">
        <v>27</v>
      </c>
      <c r="P2936" s="4" t="s">
        <v>28</v>
      </c>
      <c r="Q2936" s="4" t="s">
        <v>29</v>
      </c>
    </row>
    <row r="2937" spans="1:17" ht="14.25" customHeight="1" x14ac:dyDescent="0.35">
      <c r="A2937" s="4" t="s">
        <v>2043</v>
      </c>
      <c r="B2937" s="7">
        <v>45344</v>
      </c>
      <c r="C2937" s="4" t="s">
        <v>53</v>
      </c>
      <c r="D2937" s="4" t="s">
        <v>84</v>
      </c>
      <c r="E2937" s="4" t="s">
        <v>20</v>
      </c>
      <c r="F2937" s="4" t="s">
        <v>81</v>
      </c>
      <c r="G2937" s="4">
        <v>2021</v>
      </c>
      <c r="H2937" s="4" t="s">
        <v>44</v>
      </c>
      <c r="I2937" s="4">
        <v>40000</v>
      </c>
      <c r="J2937" s="4" t="s">
        <v>55</v>
      </c>
      <c r="K2937" s="4" t="s">
        <v>77</v>
      </c>
      <c r="L2937" s="4" t="s">
        <v>37</v>
      </c>
      <c r="M2937" s="6" t="s">
        <v>48</v>
      </c>
      <c r="N2937" s="4" t="s">
        <v>26</v>
      </c>
      <c r="O2937" s="4" t="s">
        <v>27</v>
      </c>
      <c r="P2937" s="4" t="s">
        <v>28</v>
      </c>
      <c r="Q2937" s="4" t="s">
        <v>51</v>
      </c>
    </row>
    <row r="2938" spans="1:17" ht="14.25" customHeight="1" x14ac:dyDescent="0.35">
      <c r="A2938" s="4" t="s">
        <v>803</v>
      </c>
      <c r="B2938" s="7">
        <v>45399</v>
      </c>
      <c r="C2938" s="4" t="s">
        <v>42</v>
      </c>
      <c r="D2938" s="4" t="s">
        <v>84</v>
      </c>
      <c r="E2938" s="4" t="s">
        <v>86</v>
      </c>
      <c r="F2938" s="4" t="s">
        <v>90</v>
      </c>
      <c r="G2938" s="4">
        <v>2020</v>
      </c>
      <c r="H2938" s="4" t="s">
        <v>65</v>
      </c>
      <c r="I2938" s="4">
        <v>19500</v>
      </c>
      <c r="J2938" s="4" t="s">
        <v>23</v>
      </c>
      <c r="K2938" s="4" t="s">
        <v>18</v>
      </c>
      <c r="L2938" s="4" t="s">
        <v>37</v>
      </c>
      <c r="M2938" s="6" t="s">
        <v>57</v>
      </c>
      <c r="N2938" s="4">
        <v>8</v>
      </c>
      <c r="O2938" s="4" t="s">
        <v>59</v>
      </c>
      <c r="P2938" s="4" t="s">
        <v>50</v>
      </c>
      <c r="Q2938" s="4" t="s">
        <v>60</v>
      </c>
    </row>
    <row r="2939" spans="1:17" ht="14.25" customHeight="1" x14ac:dyDescent="0.35">
      <c r="A2939" s="4" t="s">
        <v>2044</v>
      </c>
      <c r="B2939" s="7">
        <v>45378</v>
      </c>
      <c r="C2939" s="4" t="s">
        <v>18</v>
      </c>
      <c r="D2939" s="4" t="s">
        <v>62</v>
      </c>
      <c r="E2939" s="4" t="s">
        <v>89</v>
      </c>
      <c r="F2939" s="4" t="s">
        <v>64</v>
      </c>
      <c r="G2939" s="4">
        <v>2018</v>
      </c>
      <c r="H2939" s="4" t="s">
        <v>44</v>
      </c>
      <c r="I2939" s="4">
        <v>37500</v>
      </c>
      <c r="J2939" s="4" t="s">
        <v>35</v>
      </c>
      <c r="K2939" s="4" t="s">
        <v>18</v>
      </c>
      <c r="L2939" s="4" t="s">
        <v>56</v>
      </c>
      <c r="M2939" s="6" t="s">
        <v>48</v>
      </c>
      <c r="N2939" s="4" t="s">
        <v>26</v>
      </c>
      <c r="O2939" s="4" t="s">
        <v>27</v>
      </c>
      <c r="P2939" s="4" t="s">
        <v>40</v>
      </c>
      <c r="Q2939" s="4" t="s">
        <v>29</v>
      </c>
    </row>
    <row r="2940" spans="1:17" ht="14.25" customHeight="1" x14ac:dyDescent="0.35">
      <c r="A2940" s="4" t="s">
        <v>2045</v>
      </c>
      <c r="B2940" s="5">
        <v>45572</v>
      </c>
      <c r="C2940" s="4" t="s">
        <v>31</v>
      </c>
      <c r="D2940" s="4" t="s">
        <v>32</v>
      </c>
      <c r="E2940" s="4" t="s">
        <v>20</v>
      </c>
      <c r="F2940" s="4" t="s">
        <v>64</v>
      </c>
      <c r="G2940" s="4">
        <v>2020</v>
      </c>
      <c r="H2940" s="4" t="s">
        <v>34</v>
      </c>
      <c r="I2940" s="4">
        <v>39600</v>
      </c>
      <c r="J2940" s="4" t="s">
        <v>23</v>
      </c>
      <c r="K2940" s="4" t="s">
        <v>77</v>
      </c>
      <c r="L2940" s="4" t="s">
        <v>87</v>
      </c>
      <c r="M2940" s="6" t="s">
        <v>57</v>
      </c>
      <c r="N2940" s="4" t="s">
        <v>49</v>
      </c>
      <c r="O2940" s="4" t="s">
        <v>74</v>
      </c>
      <c r="P2940" s="4" t="s">
        <v>28</v>
      </c>
      <c r="Q2940" s="4" t="s">
        <v>60</v>
      </c>
    </row>
    <row r="2941" spans="1:17" ht="14.25" customHeight="1" x14ac:dyDescent="0.35">
      <c r="A2941" s="4" t="s">
        <v>1652</v>
      </c>
      <c r="B2941" s="5">
        <v>45577</v>
      </c>
      <c r="C2941" s="4" t="s">
        <v>31</v>
      </c>
      <c r="D2941" s="4" t="s">
        <v>19</v>
      </c>
      <c r="E2941" s="4" t="s">
        <v>33</v>
      </c>
      <c r="F2941" s="4" t="s">
        <v>69</v>
      </c>
      <c r="G2941" s="4">
        <v>2018</v>
      </c>
      <c r="H2941" s="4" t="s">
        <v>44</v>
      </c>
      <c r="I2941" s="4">
        <v>43950</v>
      </c>
      <c r="J2941" s="4" t="s">
        <v>35</v>
      </c>
      <c r="K2941" s="4" t="s">
        <v>36</v>
      </c>
      <c r="L2941" s="4" t="s">
        <v>87</v>
      </c>
      <c r="M2941" s="6" t="s">
        <v>38</v>
      </c>
      <c r="N2941" s="4" t="s">
        <v>67</v>
      </c>
      <c r="O2941" s="4" t="s">
        <v>82</v>
      </c>
      <c r="P2941" s="4" t="s">
        <v>28</v>
      </c>
      <c r="Q2941" s="4" t="s">
        <v>60</v>
      </c>
    </row>
    <row r="2942" spans="1:17" ht="14.25" customHeight="1" x14ac:dyDescent="0.35">
      <c r="A2942" s="4" t="s">
        <v>2046</v>
      </c>
      <c r="B2942" s="5">
        <v>45528</v>
      </c>
      <c r="C2942" s="4" t="s">
        <v>76</v>
      </c>
      <c r="D2942" s="4" t="s">
        <v>32</v>
      </c>
      <c r="E2942" s="4" t="s">
        <v>20</v>
      </c>
      <c r="F2942" s="4" t="s">
        <v>81</v>
      </c>
      <c r="G2942" s="4">
        <v>2018</v>
      </c>
      <c r="H2942" s="4" t="s">
        <v>44</v>
      </c>
      <c r="I2942" s="4">
        <v>43900</v>
      </c>
      <c r="J2942" s="4" t="s">
        <v>45</v>
      </c>
      <c r="K2942" s="4" t="s">
        <v>77</v>
      </c>
      <c r="L2942" s="4" t="s">
        <v>37</v>
      </c>
      <c r="M2942" s="6" t="s">
        <v>38</v>
      </c>
      <c r="N2942" s="4" t="s">
        <v>58</v>
      </c>
      <c r="O2942" s="4" t="s">
        <v>74</v>
      </c>
      <c r="P2942" s="4" t="s">
        <v>28</v>
      </c>
      <c r="Q2942" s="4" t="s">
        <v>51</v>
      </c>
    </row>
    <row r="2943" spans="1:17" ht="14.25" customHeight="1" x14ac:dyDescent="0.35">
      <c r="A2943" s="4" t="s">
        <v>519</v>
      </c>
      <c r="B2943" s="5">
        <v>45386</v>
      </c>
      <c r="C2943" s="4" t="s">
        <v>53</v>
      </c>
      <c r="D2943" s="4" t="s">
        <v>32</v>
      </c>
      <c r="E2943" s="4" t="s">
        <v>20</v>
      </c>
      <c r="F2943" s="4" t="s">
        <v>90</v>
      </c>
      <c r="G2943" s="4">
        <v>2018</v>
      </c>
      <c r="H2943" s="4" t="s">
        <v>22</v>
      </c>
      <c r="I2943" s="4">
        <v>26310</v>
      </c>
      <c r="J2943" s="4" t="s">
        <v>23</v>
      </c>
      <c r="K2943" s="4" t="s">
        <v>46</v>
      </c>
      <c r="L2943" s="4" t="s">
        <v>37</v>
      </c>
      <c r="M2943" s="6" t="s">
        <v>38</v>
      </c>
      <c r="N2943" s="4" t="s">
        <v>26</v>
      </c>
      <c r="O2943" s="4" t="s">
        <v>74</v>
      </c>
      <c r="P2943" s="4" t="s">
        <v>40</v>
      </c>
      <c r="Q2943" s="4" t="s">
        <v>51</v>
      </c>
    </row>
    <row r="2944" spans="1:17" ht="14.25" customHeight="1" x14ac:dyDescent="0.35">
      <c r="A2944" s="4" t="s">
        <v>838</v>
      </c>
      <c r="B2944" s="5">
        <v>45519</v>
      </c>
      <c r="C2944" s="4" t="s">
        <v>53</v>
      </c>
      <c r="D2944" s="4" t="s">
        <v>32</v>
      </c>
      <c r="E2944" s="4" t="s">
        <v>63</v>
      </c>
      <c r="F2944" s="4" t="s">
        <v>64</v>
      </c>
      <c r="G2944" s="4">
        <v>2020</v>
      </c>
      <c r="H2944" s="4" t="s">
        <v>22</v>
      </c>
      <c r="I2944" s="4">
        <v>26280</v>
      </c>
      <c r="J2944" s="4" t="s">
        <v>66</v>
      </c>
      <c r="K2944" s="4" t="s">
        <v>18</v>
      </c>
      <c r="L2944" s="4" t="s">
        <v>24</v>
      </c>
      <c r="M2944" s="6" t="s">
        <v>38</v>
      </c>
      <c r="N2944" s="4">
        <v>8</v>
      </c>
      <c r="O2944" s="4" t="s">
        <v>82</v>
      </c>
      <c r="P2944" s="4" t="s">
        <v>50</v>
      </c>
      <c r="Q2944" s="4" t="s">
        <v>70</v>
      </c>
    </row>
    <row r="2945" spans="1:17" ht="14.25" customHeight="1" x14ac:dyDescent="0.35">
      <c r="A2945" s="4" t="s">
        <v>1853</v>
      </c>
      <c r="B2945" s="5">
        <v>45520</v>
      </c>
      <c r="C2945" s="4" t="s">
        <v>76</v>
      </c>
      <c r="D2945" s="4" t="s">
        <v>62</v>
      </c>
      <c r="E2945" s="4" t="s">
        <v>20</v>
      </c>
      <c r="F2945" s="4" t="s">
        <v>69</v>
      </c>
      <c r="G2945" s="4">
        <v>2018</v>
      </c>
      <c r="H2945" s="4" t="s">
        <v>22</v>
      </c>
      <c r="I2945" s="4">
        <v>26250</v>
      </c>
      <c r="J2945" s="4" t="s">
        <v>45</v>
      </c>
      <c r="K2945" s="4" t="s">
        <v>42</v>
      </c>
      <c r="L2945" s="4" t="s">
        <v>87</v>
      </c>
      <c r="M2945" s="6" t="s">
        <v>57</v>
      </c>
      <c r="N2945" s="4" t="s">
        <v>58</v>
      </c>
      <c r="O2945" s="4" t="s">
        <v>27</v>
      </c>
      <c r="P2945" s="4" t="s">
        <v>40</v>
      </c>
      <c r="Q2945" s="4" t="s">
        <v>29</v>
      </c>
    </row>
    <row r="2946" spans="1:17" ht="14.25" customHeight="1" x14ac:dyDescent="0.35">
      <c r="A2946" s="4" t="s">
        <v>2047</v>
      </c>
      <c r="B2946" s="5">
        <v>45574</v>
      </c>
      <c r="C2946" s="4" t="s">
        <v>42</v>
      </c>
      <c r="D2946" s="4" t="s">
        <v>72</v>
      </c>
      <c r="E2946" s="4" t="s">
        <v>73</v>
      </c>
      <c r="F2946" s="4" t="s">
        <v>81</v>
      </c>
      <c r="G2946" s="4">
        <v>2019</v>
      </c>
      <c r="H2946" s="4" t="s">
        <v>54</v>
      </c>
      <c r="I2946" s="4">
        <v>17480</v>
      </c>
      <c r="J2946" s="4" t="s">
        <v>55</v>
      </c>
      <c r="K2946" s="4" t="s">
        <v>36</v>
      </c>
      <c r="L2946" s="4" t="s">
        <v>87</v>
      </c>
      <c r="M2946" s="6" t="s">
        <v>38</v>
      </c>
      <c r="N2946" s="4" t="s">
        <v>67</v>
      </c>
      <c r="O2946" s="4" t="s">
        <v>74</v>
      </c>
      <c r="P2946" s="4" t="s">
        <v>50</v>
      </c>
      <c r="Q2946" s="4" t="s">
        <v>51</v>
      </c>
    </row>
    <row r="2947" spans="1:17" ht="14.25" customHeight="1" x14ac:dyDescent="0.35">
      <c r="A2947" s="4" t="s">
        <v>2048</v>
      </c>
      <c r="B2947" s="5">
        <v>45639</v>
      </c>
      <c r="C2947" s="4" t="s">
        <v>31</v>
      </c>
      <c r="D2947" s="4" t="s">
        <v>19</v>
      </c>
      <c r="E2947" s="4" t="s">
        <v>63</v>
      </c>
      <c r="F2947" s="4" t="s">
        <v>69</v>
      </c>
      <c r="G2947" s="4">
        <v>2019</v>
      </c>
      <c r="H2947" s="4" t="s">
        <v>34</v>
      </c>
      <c r="I2947" s="4">
        <v>39285</v>
      </c>
      <c r="J2947" s="4" t="s">
        <v>55</v>
      </c>
      <c r="K2947" s="4" t="s">
        <v>36</v>
      </c>
      <c r="L2947" s="4" t="s">
        <v>24</v>
      </c>
      <c r="M2947" s="6" t="s">
        <v>38</v>
      </c>
      <c r="N2947" s="4" t="s">
        <v>67</v>
      </c>
      <c r="O2947" s="4" t="s">
        <v>59</v>
      </c>
      <c r="P2947" s="4" t="s">
        <v>28</v>
      </c>
      <c r="Q2947" s="4" t="s">
        <v>70</v>
      </c>
    </row>
    <row r="2948" spans="1:17" ht="14.25" customHeight="1" x14ac:dyDescent="0.35">
      <c r="A2948" s="4" t="s">
        <v>275</v>
      </c>
      <c r="B2948" s="5">
        <v>45328</v>
      </c>
      <c r="C2948" s="4" t="s">
        <v>42</v>
      </c>
      <c r="D2948" s="4" t="s">
        <v>72</v>
      </c>
      <c r="E2948" s="4" t="s">
        <v>79</v>
      </c>
      <c r="F2948" s="4" t="s">
        <v>21</v>
      </c>
      <c r="G2948" s="4">
        <v>2022</v>
      </c>
      <c r="H2948" s="4" t="s">
        <v>34</v>
      </c>
      <c r="I2948" s="4">
        <v>38250</v>
      </c>
      <c r="J2948" s="4" t="s">
        <v>35</v>
      </c>
      <c r="K2948" s="4" t="s">
        <v>46</v>
      </c>
      <c r="L2948" s="4" t="s">
        <v>47</v>
      </c>
      <c r="M2948" s="6" t="s">
        <v>57</v>
      </c>
      <c r="N2948" s="4">
        <v>8</v>
      </c>
      <c r="O2948" s="4" t="s">
        <v>27</v>
      </c>
      <c r="P2948" s="4" t="s">
        <v>28</v>
      </c>
      <c r="Q2948" s="4" t="s">
        <v>51</v>
      </c>
    </row>
    <row r="2949" spans="1:17" ht="14.25" customHeight="1" x14ac:dyDescent="0.35">
      <c r="A2949" s="4" t="s">
        <v>1061</v>
      </c>
      <c r="B2949" s="5">
        <v>45293</v>
      </c>
      <c r="C2949" s="4" t="s">
        <v>18</v>
      </c>
      <c r="D2949" s="4" t="s">
        <v>84</v>
      </c>
      <c r="E2949" s="4" t="s">
        <v>20</v>
      </c>
      <c r="F2949" s="4" t="s">
        <v>21</v>
      </c>
      <c r="G2949" s="4">
        <v>2019</v>
      </c>
      <c r="H2949" s="4" t="s">
        <v>44</v>
      </c>
      <c r="I2949" s="4">
        <v>40500</v>
      </c>
      <c r="J2949" s="4" t="s">
        <v>23</v>
      </c>
      <c r="K2949" s="4" t="s">
        <v>18</v>
      </c>
      <c r="L2949" s="4" t="s">
        <v>47</v>
      </c>
      <c r="M2949" s="6" t="s">
        <v>25</v>
      </c>
      <c r="N2949" s="4" t="s">
        <v>67</v>
      </c>
      <c r="O2949" s="4" t="s">
        <v>82</v>
      </c>
      <c r="P2949" s="4" t="s">
        <v>28</v>
      </c>
      <c r="Q2949" s="4" t="s">
        <v>51</v>
      </c>
    </row>
    <row r="2950" spans="1:17" ht="14.25" customHeight="1" x14ac:dyDescent="0.35">
      <c r="A2950" s="4" t="s">
        <v>2049</v>
      </c>
      <c r="B2950" s="5">
        <v>45562</v>
      </c>
      <c r="C2950" s="4" t="s">
        <v>42</v>
      </c>
      <c r="D2950" s="4" t="s">
        <v>62</v>
      </c>
      <c r="E2950" s="4" t="s">
        <v>20</v>
      </c>
      <c r="F2950" s="4" t="s">
        <v>69</v>
      </c>
      <c r="G2950" s="4">
        <v>2022</v>
      </c>
      <c r="H2950" s="4" t="s">
        <v>22</v>
      </c>
      <c r="I2950" s="4">
        <v>24000</v>
      </c>
      <c r="J2950" s="4" t="s">
        <v>45</v>
      </c>
      <c r="K2950" s="4" t="s">
        <v>42</v>
      </c>
      <c r="L2950" s="4" t="s">
        <v>87</v>
      </c>
      <c r="M2950" s="6" t="s">
        <v>25</v>
      </c>
      <c r="N2950" s="4" t="s">
        <v>67</v>
      </c>
      <c r="O2950" s="4" t="s">
        <v>59</v>
      </c>
      <c r="P2950" s="4" t="s">
        <v>28</v>
      </c>
      <c r="Q2950" s="4" t="s">
        <v>51</v>
      </c>
    </row>
    <row r="2951" spans="1:17" ht="14.25" customHeight="1" x14ac:dyDescent="0.35">
      <c r="A2951" s="4" t="s">
        <v>2050</v>
      </c>
      <c r="B2951" s="5">
        <v>45364</v>
      </c>
      <c r="C2951" s="4" t="s">
        <v>31</v>
      </c>
      <c r="D2951" s="4" t="s">
        <v>72</v>
      </c>
      <c r="E2951" s="4" t="s">
        <v>86</v>
      </c>
      <c r="F2951" s="4" t="s">
        <v>81</v>
      </c>
      <c r="G2951" s="4">
        <v>2019</v>
      </c>
      <c r="H2951" s="4" t="s">
        <v>34</v>
      </c>
      <c r="I2951" s="4">
        <v>35100</v>
      </c>
      <c r="J2951" s="4" t="s">
        <v>55</v>
      </c>
      <c r="K2951" s="4" t="s">
        <v>18</v>
      </c>
      <c r="L2951" s="4" t="s">
        <v>24</v>
      </c>
      <c r="M2951" s="6" t="s">
        <v>38</v>
      </c>
      <c r="N2951" s="4" t="s">
        <v>58</v>
      </c>
      <c r="O2951" s="4" t="s">
        <v>74</v>
      </c>
      <c r="P2951" s="4" t="s">
        <v>28</v>
      </c>
      <c r="Q2951" s="4" t="s">
        <v>29</v>
      </c>
    </row>
    <row r="2952" spans="1:17" ht="14.25" customHeight="1" x14ac:dyDescent="0.35">
      <c r="A2952" s="4" t="s">
        <v>1360</v>
      </c>
      <c r="B2952" s="7">
        <v>45377</v>
      </c>
      <c r="C2952" s="4" t="s">
        <v>31</v>
      </c>
      <c r="D2952" s="4" t="s">
        <v>84</v>
      </c>
      <c r="E2952" s="4" t="s">
        <v>89</v>
      </c>
      <c r="F2952" s="4" t="s">
        <v>64</v>
      </c>
      <c r="G2952" s="4">
        <v>2020</v>
      </c>
      <c r="H2952" s="4" t="s">
        <v>34</v>
      </c>
      <c r="I2952" s="4">
        <v>33750</v>
      </c>
      <c r="J2952" s="4" t="s">
        <v>55</v>
      </c>
      <c r="K2952" s="4" t="s">
        <v>77</v>
      </c>
      <c r="L2952" s="4" t="s">
        <v>37</v>
      </c>
      <c r="M2952" s="6" t="s">
        <v>38</v>
      </c>
      <c r="N2952" s="4">
        <v>8</v>
      </c>
      <c r="O2952" s="4" t="s">
        <v>27</v>
      </c>
      <c r="P2952" s="4" t="s">
        <v>50</v>
      </c>
      <c r="Q2952" s="4" t="s">
        <v>60</v>
      </c>
    </row>
    <row r="2953" spans="1:17" ht="14.25" customHeight="1" x14ac:dyDescent="0.35">
      <c r="A2953" s="4" t="s">
        <v>456</v>
      </c>
      <c r="B2953" s="7">
        <v>45519</v>
      </c>
      <c r="C2953" s="4" t="s">
        <v>42</v>
      </c>
      <c r="D2953" s="4" t="s">
        <v>62</v>
      </c>
      <c r="E2953" s="4" t="s">
        <v>20</v>
      </c>
      <c r="F2953" s="4" t="s">
        <v>21</v>
      </c>
      <c r="G2953" s="4">
        <v>2022</v>
      </c>
      <c r="H2953" s="4" t="s">
        <v>44</v>
      </c>
      <c r="I2953" s="4">
        <v>44000</v>
      </c>
      <c r="J2953" s="4" t="s">
        <v>23</v>
      </c>
      <c r="K2953" s="4" t="s">
        <v>18</v>
      </c>
      <c r="L2953" s="4" t="s">
        <v>24</v>
      </c>
      <c r="M2953" s="6" t="s">
        <v>48</v>
      </c>
      <c r="N2953" s="4" t="s">
        <v>58</v>
      </c>
      <c r="O2953" s="4" t="s">
        <v>39</v>
      </c>
      <c r="P2953" s="4" t="s">
        <v>40</v>
      </c>
      <c r="Q2953" s="4" t="s">
        <v>51</v>
      </c>
    </row>
    <row r="2954" spans="1:17" ht="14.25" customHeight="1" x14ac:dyDescent="0.35">
      <c r="A2954" s="4" t="s">
        <v>935</v>
      </c>
      <c r="B2954" s="7">
        <v>45358</v>
      </c>
      <c r="C2954" s="4" t="s">
        <v>42</v>
      </c>
      <c r="D2954" s="4" t="s">
        <v>32</v>
      </c>
      <c r="E2954" s="4" t="s">
        <v>33</v>
      </c>
      <c r="F2954" s="4" t="s">
        <v>21</v>
      </c>
      <c r="G2954" s="4">
        <v>2021</v>
      </c>
      <c r="H2954" s="4" t="s">
        <v>44</v>
      </c>
      <c r="I2954" s="4">
        <v>43950</v>
      </c>
      <c r="J2954" s="4" t="s">
        <v>23</v>
      </c>
      <c r="K2954" s="4" t="s">
        <v>77</v>
      </c>
      <c r="L2954" s="4" t="s">
        <v>37</v>
      </c>
      <c r="M2954" s="6" t="s">
        <v>38</v>
      </c>
      <c r="N2954" s="4" t="s">
        <v>67</v>
      </c>
      <c r="O2954" s="4" t="s">
        <v>82</v>
      </c>
      <c r="P2954" s="4" t="s">
        <v>28</v>
      </c>
      <c r="Q2954" s="4" t="s">
        <v>51</v>
      </c>
    </row>
    <row r="2955" spans="1:17" ht="14.25" customHeight="1" x14ac:dyDescent="0.35">
      <c r="A2955" s="4" t="s">
        <v>2051</v>
      </c>
      <c r="B2955" s="7">
        <v>45369</v>
      </c>
      <c r="C2955" s="4" t="s">
        <v>42</v>
      </c>
      <c r="D2955" s="4" t="s">
        <v>62</v>
      </c>
      <c r="E2955" s="4" t="s">
        <v>20</v>
      </c>
      <c r="F2955" s="4" t="s">
        <v>64</v>
      </c>
      <c r="G2955" s="4">
        <v>2021</v>
      </c>
      <c r="H2955" s="4" t="s">
        <v>65</v>
      </c>
      <c r="I2955" s="4">
        <v>21950</v>
      </c>
      <c r="J2955" s="4" t="s">
        <v>35</v>
      </c>
      <c r="K2955" s="4" t="s">
        <v>42</v>
      </c>
      <c r="L2955" s="4" t="s">
        <v>37</v>
      </c>
      <c r="M2955" s="6" t="s">
        <v>48</v>
      </c>
      <c r="N2955" s="4">
        <v>8</v>
      </c>
      <c r="O2955" s="4" t="s">
        <v>27</v>
      </c>
      <c r="P2955" s="4" t="s">
        <v>28</v>
      </c>
      <c r="Q2955" s="4" t="s">
        <v>70</v>
      </c>
    </row>
    <row r="2956" spans="1:17" ht="14.25" customHeight="1" x14ac:dyDescent="0.35">
      <c r="A2956" s="4" t="s">
        <v>181</v>
      </c>
      <c r="B2956" s="7">
        <v>45486</v>
      </c>
      <c r="C2956" s="4" t="s">
        <v>31</v>
      </c>
      <c r="D2956" s="4" t="s">
        <v>84</v>
      </c>
      <c r="E2956" s="4" t="s">
        <v>20</v>
      </c>
      <c r="F2956" s="4" t="s">
        <v>43</v>
      </c>
      <c r="G2956" s="4">
        <v>2019</v>
      </c>
      <c r="H2956" s="4" t="s">
        <v>65</v>
      </c>
      <c r="I2956" s="4">
        <v>21925</v>
      </c>
      <c r="J2956" s="4" t="s">
        <v>23</v>
      </c>
      <c r="K2956" s="4" t="s">
        <v>18</v>
      </c>
      <c r="L2956" s="4" t="s">
        <v>37</v>
      </c>
      <c r="M2956" s="6" t="s">
        <v>57</v>
      </c>
      <c r="N2956" s="4" t="s">
        <v>67</v>
      </c>
      <c r="O2956" s="4" t="s">
        <v>27</v>
      </c>
      <c r="P2956" s="4" t="s">
        <v>28</v>
      </c>
      <c r="Q2956" s="4" t="s">
        <v>70</v>
      </c>
    </row>
    <row r="2957" spans="1:17" ht="14.25" customHeight="1" x14ac:dyDescent="0.35">
      <c r="A2957" s="4" t="s">
        <v>849</v>
      </c>
      <c r="B2957" s="7">
        <v>45629</v>
      </c>
      <c r="C2957" s="4" t="s">
        <v>76</v>
      </c>
      <c r="D2957" s="4" t="s">
        <v>19</v>
      </c>
      <c r="E2957" s="4" t="s">
        <v>63</v>
      </c>
      <c r="F2957" s="4" t="s">
        <v>90</v>
      </c>
      <c r="G2957" s="4">
        <v>2021</v>
      </c>
      <c r="H2957" s="4" t="s">
        <v>44</v>
      </c>
      <c r="I2957" s="4">
        <v>43800</v>
      </c>
      <c r="J2957" s="4" t="s">
        <v>55</v>
      </c>
      <c r="K2957" s="4" t="s">
        <v>42</v>
      </c>
      <c r="L2957" s="4" t="s">
        <v>47</v>
      </c>
      <c r="M2957" s="6" t="s">
        <v>38</v>
      </c>
      <c r="N2957" s="4" t="s">
        <v>49</v>
      </c>
      <c r="O2957" s="4" t="s">
        <v>39</v>
      </c>
      <c r="P2957" s="4" t="s">
        <v>40</v>
      </c>
      <c r="Q2957" s="4" t="s">
        <v>60</v>
      </c>
    </row>
    <row r="2958" spans="1:17" ht="14.25" customHeight="1" x14ac:dyDescent="0.35">
      <c r="A2958" s="4" t="s">
        <v>806</v>
      </c>
      <c r="B2958" s="7">
        <v>45519</v>
      </c>
      <c r="C2958" s="4" t="s">
        <v>76</v>
      </c>
      <c r="D2958" s="4" t="s">
        <v>72</v>
      </c>
      <c r="E2958" s="4" t="s">
        <v>20</v>
      </c>
      <c r="F2958" s="4" t="s">
        <v>90</v>
      </c>
      <c r="G2958" s="4">
        <v>2019</v>
      </c>
      <c r="H2958" s="4" t="s">
        <v>65</v>
      </c>
      <c r="I2958" s="4">
        <v>21875</v>
      </c>
      <c r="J2958" s="4" t="s">
        <v>45</v>
      </c>
      <c r="K2958" s="4" t="s">
        <v>46</v>
      </c>
      <c r="L2958" s="4" t="s">
        <v>87</v>
      </c>
      <c r="M2958" s="6" t="s">
        <v>25</v>
      </c>
      <c r="N2958" s="4" t="s">
        <v>49</v>
      </c>
      <c r="O2958" s="4" t="s">
        <v>82</v>
      </c>
      <c r="P2958" s="4" t="s">
        <v>50</v>
      </c>
      <c r="Q2958" s="4" t="s">
        <v>70</v>
      </c>
    </row>
    <row r="2959" spans="1:17" ht="14.25" customHeight="1" x14ac:dyDescent="0.35">
      <c r="A2959" s="4" t="s">
        <v>2052</v>
      </c>
      <c r="B2959" s="7">
        <v>45388</v>
      </c>
      <c r="C2959" s="4" t="s">
        <v>76</v>
      </c>
      <c r="D2959" s="4" t="s">
        <v>32</v>
      </c>
      <c r="E2959" s="4" t="s">
        <v>73</v>
      </c>
      <c r="F2959" s="4" t="s">
        <v>81</v>
      </c>
      <c r="G2959" s="4">
        <v>2019</v>
      </c>
      <c r="H2959" s="4" t="s">
        <v>34</v>
      </c>
      <c r="I2959" s="4">
        <v>39330</v>
      </c>
      <c r="J2959" s="4" t="s">
        <v>45</v>
      </c>
      <c r="K2959" s="4" t="s">
        <v>36</v>
      </c>
      <c r="L2959" s="4" t="s">
        <v>87</v>
      </c>
      <c r="M2959" s="6" t="s">
        <v>48</v>
      </c>
      <c r="N2959" s="4">
        <v>8</v>
      </c>
      <c r="O2959" s="4" t="s">
        <v>59</v>
      </c>
      <c r="P2959" s="4" t="s">
        <v>40</v>
      </c>
      <c r="Q2959" s="4" t="s">
        <v>51</v>
      </c>
    </row>
    <row r="2960" spans="1:17" ht="14.25" customHeight="1" x14ac:dyDescent="0.35">
      <c r="A2960" s="4" t="s">
        <v>651</v>
      </c>
      <c r="B2960" s="7">
        <v>45470</v>
      </c>
      <c r="C2960" s="4" t="s">
        <v>18</v>
      </c>
      <c r="D2960" s="4" t="s">
        <v>19</v>
      </c>
      <c r="E2960" s="4" t="s">
        <v>63</v>
      </c>
      <c r="F2960" s="4" t="s">
        <v>21</v>
      </c>
      <c r="G2960" s="4">
        <v>2021</v>
      </c>
      <c r="H2960" s="4" t="s">
        <v>44</v>
      </c>
      <c r="I2960" s="4">
        <v>43650</v>
      </c>
      <c r="J2960" s="4" t="s">
        <v>23</v>
      </c>
      <c r="K2960" s="4" t="s">
        <v>18</v>
      </c>
      <c r="L2960" s="4" t="s">
        <v>47</v>
      </c>
      <c r="M2960" s="6" t="s">
        <v>57</v>
      </c>
      <c r="N2960" s="4" t="s">
        <v>67</v>
      </c>
      <c r="O2960" s="4" t="s">
        <v>39</v>
      </c>
      <c r="P2960" s="4" t="s">
        <v>50</v>
      </c>
      <c r="Q2960" s="4" t="s">
        <v>60</v>
      </c>
    </row>
    <row r="2961" spans="1:17" ht="14.25" customHeight="1" x14ac:dyDescent="0.35">
      <c r="A2961" s="4" t="s">
        <v>1645</v>
      </c>
      <c r="B2961" s="7">
        <v>45370</v>
      </c>
      <c r="C2961" s="4" t="s">
        <v>42</v>
      </c>
      <c r="D2961" s="4" t="s">
        <v>84</v>
      </c>
      <c r="E2961" s="4" t="s">
        <v>79</v>
      </c>
      <c r="F2961" s="4" t="s">
        <v>43</v>
      </c>
      <c r="G2961" s="4">
        <v>2021</v>
      </c>
      <c r="H2961" s="4" t="s">
        <v>44</v>
      </c>
      <c r="I2961" s="4">
        <v>42500</v>
      </c>
      <c r="J2961" s="4" t="s">
        <v>45</v>
      </c>
      <c r="K2961" s="4" t="s">
        <v>46</v>
      </c>
      <c r="L2961" s="4" t="s">
        <v>56</v>
      </c>
      <c r="M2961" s="6" t="s">
        <v>25</v>
      </c>
      <c r="N2961" s="4" t="s">
        <v>67</v>
      </c>
      <c r="O2961" s="4" t="s">
        <v>74</v>
      </c>
      <c r="P2961" s="4" t="s">
        <v>28</v>
      </c>
      <c r="Q2961" s="4" t="s">
        <v>29</v>
      </c>
    </row>
    <row r="2962" spans="1:17" ht="14.25" customHeight="1" x14ac:dyDescent="0.35">
      <c r="A2962" s="4" t="s">
        <v>1612</v>
      </c>
      <c r="B2962" s="7">
        <v>45292</v>
      </c>
      <c r="C2962" s="4" t="s">
        <v>18</v>
      </c>
      <c r="D2962" s="4" t="s">
        <v>32</v>
      </c>
      <c r="E2962" s="4" t="s">
        <v>20</v>
      </c>
      <c r="F2962" s="4" t="s">
        <v>90</v>
      </c>
      <c r="G2962" s="4">
        <v>2018</v>
      </c>
      <c r="H2962" s="4" t="s">
        <v>22</v>
      </c>
      <c r="I2962" s="4">
        <v>24300</v>
      </c>
      <c r="J2962" s="4" t="s">
        <v>23</v>
      </c>
      <c r="K2962" s="4" t="s">
        <v>36</v>
      </c>
      <c r="L2962" s="4" t="s">
        <v>87</v>
      </c>
      <c r="M2962" s="6" t="s">
        <v>25</v>
      </c>
      <c r="N2962" s="4">
        <v>8</v>
      </c>
      <c r="O2962" s="4" t="s">
        <v>82</v>
      </c>
      <c r="P2962" s="4" t="s">
        <v>28</v>
      </c>
      <c r="Q2962" s="4" t="s">
        <v>70</v>
      </c>
    </row>
    <row r="2963" spans="1:17" ht="14.25" customHeight="1" x14ac:dyDescent="0.35">
      <c r="A2963" s="4" t="s">
        <v>1810</v>
      </c>
      <c r="B2963" s="7">
        <v>45337</v>
      </c>
      <c r="C2963" s="4" t="s">
        <v>53</v>
      </c>
      <c r="D2963" s="4" t="s">
        <v>32</v>
      </c>
      <c r="E2963" s="4" t="s">
        <v>20</v>
      </c>
      <c r="F2963" s="4" t="s">
        <v>43</v>
      </c>
      <c r="G2963" s="4">
        <v>2022</v>
      </c>
      <c r="H2963" s="4" t="s">
        <v>34</v>
      </c>
      <c r="I2963" s="4">
        <v>36000</v>
      </c>
      <c r="J2963" s="4" t="s">
        <v>23</v>
      </c>
      <c r="K2963" s="4" t="s">
        <v>77</v>
      </c>
      <c r="L2963" s="4" t="s">
        <v>37</v>
      </c>
      <c r="M2963" s="6" t="s">
        <v>25</v>
      </c>
      <c r="N2963" s="4" t="s">
        <v>58</v>
      </c>
      <c r="O2963" s="4" t="s">
        <v>82</v>
      </c>
      <c r="P2963" s="4" t="s">
        <v>28</v>
      </c>
      <c r="Q2963" s="4" t="s">
        <v>70</v>
      </c>
    </row>
    <row r="2964" spans="1:17" ht="14.25" customHeight="1" x14ac:dyDescent="0.35">
      <c r="A2964" s="4" t="s">
        <v>1290</v>
      </c>
      <c r="B2964" s="5">
        <v>45495</v>
      </c>
      <c r="C2964" s="4" t="s">
        <v>53</v>
      </c>
      <c r="D2964" s="4" t="s">
        <v>19</v>
      </c>
      <c r="E2964" s="4" t="s">
        <v>86</v>
      </c>
      <c r="F2964" s="4" t="s">
        <v>81</v>
      </c>
      <c r="G2964" s="4">
        <v>2019</v>
      </c>
      <c r="H2964" s="4" t="s">
        <v>34</v>
      </c>
      <c r="I2964" s="4">
        <v>35100</v>
      </c>
      <c r="J2964" s="4" t="s">
        <v>66</v>
      </c>
      <c r="K2964" s="4" t="s">
        <v>42</v>
      </c>
      <c r="L2964" s="4" t="s">
        <v>56</v>
      </c>
      <c r="M2964" s="6" t="s">
        <v>57</v>
      </c>
      <c r="N2964" s="4">
        <v>8</v>
      </c>
      <c r="O2964" s="4" t="s">
        <v>74</v>
      </c>
      <c r="P2964" s="4" t="s">
        <v>28</v>
      </c>
      <c r="Q2964" s="4" t="s">
        <v>70</v>
      </c>
    </row>
    <row r="2965" spans="1:17" ht="14.25" customHeight="1" x14ac:dyDescent="0.35">
      <c r="A2965" s="4" t="s">
        <v>502</v>
      </c>
      <c r="B2965" s="5">
        <v>45529</v>
      </c>
      <c r="C2965" s="4" t="s">
        <v>76</v>
      </c>
      <c r="D2965" s="4" t="s">
        <v>62</v>
      </c>
      <c r="E2965" s="4" t="s">
        <v>89</v>
      </c>
      <c r="F2965" s="4" t="s">
        <v>69</v>
      </c>
      <c r="G2965" s="4">
        <v>2021</v>
      </c>
      <c r="H2965" s="4" t="s">
        <v>54</v>
      </c>
      <c r="I2965" s="4">
        <v>15000</v>
      </c>
      <c r="J2965" s="4" t="s">
        <v>66</v>
      </c>
      <c r="K2965" s="4" t="s">
        <v>18</v>
      </c>
      <c r="L2965" s="4" t="s">
        <v>37</v>
      </c>
      <c r="M2965" s="6" t="s">
        <v>38</v>
      </c>
      <c r="N2965" s="4" t="s">
        <v>49</v>
      </c>
      <c r="O2965" s="4" t="s">
        <v>27</v>
      </c>
      <c r="P2965" s="4" t="s">
        <v>28</v>
      </c>
      <c r="Q2965" s="4" t="s">
        <v>60</v>
      </c>
    </row>
    <row r="2966" spans="1:17" ht="14.25" customHeight="1" x14ac:dyDescent="0.35">
      <c r="A2966" s="4" t="s">
        <v>2053</v>
      </c>
      <c r="B2966" s="5">
        <v>45625</v>
      </c>
      <c r="C2966" s="4" t="s">
        <v>31</v>
      </c>
      <c r="D2966" s="4" t="s">
        <v>19</v>
      </c>
      <c r="E2966" s="4" t="s">
        <v>20</v>
      </c>
      <c r="F2966" s="4" t="s">
        <v>21</v>
      </c>
      <c r="G2966" s="4">
        <v>2022</v>
      </c>
      <c r="H2966" s="4" t="s">
        <v>54</v>
      </c>
      <c r="I2966" s="4">
        <v>17600</v>
      </c>
      <c r="J2966" s="4" t="s">
        <v>55</v>
      </c>
      <c r="K2966" s="4" t="s">
        <v>18</v>
      </c>
      <c r="L2966" s="4" t="s">
        <v>87</v>
      </c>
      <c r="M2966" s="6" t="s">
        <v>57</v>
      </c>
      <c r="N2966" s="4" t="s">
        <v>58</v>
      </c>
      <c r="O2966" s="4" t="s">
        <v>74</v>
      </c>
      <c r="P2966" s="4" t="s">
        <v>50</v>
      </c>
      <c r="Q2966" s="4" t="s">
        <v>29</v>
      </c>
    </row>
    <row r="2967" spans="1:17" ht="14.25" customHeight="1" x14ac:dyDescent="0.35">
      <c r="A2967" s="4" t="s">
        <v>1855</v>
      </c>
      <c r="B2967" s="5">
        <v>45610</v>
      </c>
      <c r="C2967" s="4" t="s">
        <v>53</v>
      </c>
      <c r="D2967" s="4" t="s">
        <v>84</v>
      </c>
      <c r="E2967" s="4" t="s">
        <v>33</v>
      </c>
      <c r="F2967" s="4" t="s">
        <v>43</v>
      </c>
      <c r="G2967" s="4">
        <v>2021</v>
      </c>
      <c r="H2967" s="4" t="s">
        <v>22</v>
      </c>
      <c r="I2967" s="4">
        <v>26370</v>
      </c>
      <c r="J2967" s="4" t="s">
        <v>45</v>
      </c>
      <c r="K2967" s="4" t="s">
        <v>77</v>
      </c>
      <c r="L2967" s="4" t="s">
        <v>24</v>
      </c>
      <c r="M2967" s="6" t="s">
        <v>38</v>
      </c>
      <c r="N2967" s="4" t="s">
        <v>49</v>
      </c>
      <c r="O2967" s="4" t="s">
        <v>82</v>
      </c>
      <c r="P2967" s="4" t="s">
        <v>40</v>
      </c>
      <c r="Q2967" s="4" t="s">
        <v>29</v>
      </c>
    </row>
    <row r="2968" spans="1:17" ht="14.25" customHeight="1" x14ac:dyDescent="0.35">
      <c r="A2968" s="4" t="s">
        <v>2054</v>
      </c>
      <c r="B2968" s="5">
        <v>45410</v>
      </c>
      <c r="C2968" s="4" t="s">
        <v>76</v>
      </c>
      <c r="D2968" s="4" t="s">
        <v>32</v>
      </c>
      <c r="E2968" s="4" t="s">
        <v>20</v>
      </c>
      <c r="F2968" s="4" t="s">
        <v>81</v>
      </c>
      <c r="G2968" s="4">
        <v>2021</v>
      </c>
      <c r="H2968" s="4" t="s">
        <v>54</v>
      </c>
      <c r="I2968" s="4">
        <v>17560</v>
      </c>
      <c r="J2968" s="4" t="s">
        <v>55</v>
      </c>
      <c r="K2968" s="4" t="s">
        <v>77</v>
      </c>
      <c r="L2968" s="4" t="s">
        <v>37</v>
      </c>
      <c r="M2968" s="6" t="s">
        <v>57</v>
      </c>
      <c r="N2968" s="4" t="s">
        <v>49</v>
      </c>
      <c r="O2968" s="4" t="s">
        <v>59</v>
      </c>
      <c r="P2968" s="4" t="s">
        <v>28</v>
      </c>
      <c r="Q2968" s="4" t="s">
        <v>60</v>
      </c>
    </row>
    <row r="2969" spans="1:17" ht="14.25" customHeight="1" x14ac:dyDescent="0.35">
      <c r="A2969" s="4" t="s">
        <v>2023</v>
      </c>
      <c r="B2969" s="5">
        <v>45651</v>
      </c>
      <c r="C2969" s="4" t="s">
        <v>31</v>
      </c>
      <c r="D2969" s="4" t="s">
        <v>32</v>
      </c>
      <c r="E2969" s="4" t="s">
        <v>20</v>
      </c>
      <c r="F2969" s="4" t="s">
        <v>81</v>
      </c>
      <c r="G2969" s="4">
        <v>2018</v>
      </c>
      <c r="H2969" s="4" t="s">
        <v>65</v>
      </c>
      <c r="I2969" s="4">
        <v>21925</v>
      </c>
      <c r="J2969" s="4" t="s">
        <v>45</v>
      </c>
      <c r="K2969" s="4" t="s">
        <v>77</v>
      </c>
      <c r="L2969" s="4" t="s">
        <v>24</v>
      </c>
      <c r="M2969" s="6" t="s">
        <v>48</v>
      </c>
      <c r="N2969" s="4" t="s">
        <v>26</v>
      </c>
      <c r="O2969" s="4" t="s">
        <v>27</v>
      </c>
      <c r="P2969" s="4" t="s">
        <v>28</v>
      </c>
      <c r="Q2969" s="4" t="s">
        <v>70</v>
      </c>
    </row>
    <row r="2970" spans="1:17" ht="14.25" customHeight="1" x14ac:dyDescent="0.35">
      <c r="A2970" s="4" t="s">
        <v>2055</v>
      </c>
      <c r="B2970" s="5">
        <v>45485</v>
      </c>
      <c r="C2970" s="4" t="s">
        <v>31</v>
      </c>
      <c r="D2970" s="4" t="s">
        <v>19</v>
      </c>
      <c r="E2970" s="4" t="s">
        <v>63</v>
      </c>
      <c r="F2970" s="4" t="s">
        <v>21</v>
      </c>
      <c r="G2970" s="4">
        <v>2019</v>
      </c>
      <c r="H2970" s="4" t="s">
        <v>44</v>
      </c>
      <c r="I2970" s="4">
        <v>43800</v>
      </c>
      <c r="J2970" s="4" t="s">
        <v>45</v>
      </c>
      <c r="K2970" s="4" t="s">
        <v>77</v>
      </c>
      <c r="L2970" s="4" t="s">
        <v>56</v>
      </c>
      <c r="M2970" s="6" t="s">
        <v>48</v>
      </c>
      <c r="N2970" s="4" t="s">
        <v>49</v>
      </c>
      <c r="O2970" s="4" t="s">
        <v>39</v>
      </c>
      <c r="P2970" s="4" t="s">
        <v>28</v>
      </c>
      <c r="Q2970" s="4" t="s">
        <v>29</v>
      </c>
    </row>
    <row r="2971" spans="1:17" ht="14.25" customHeight="1" x14ac:dyDescent="0.35">
      <c r="A2971" s="4" t="s">
        <v>2056</v>
      </c>
      <c r="B2971" s="5">
        <v>45522</v>
      </c>
      <c r="C2971" s="4" t="s">
        <v>53</v>
      </c>
      <c r="D2971" s="4" t="s">
        <v>62</v>
      </c>
      <c r="E2971" s="4" t="s">
        <v>20</v>
      </c>
      <c r="F2971" s="4" t="s">
        <v>69</v>
      </c>
      <c r="G2971" s="4">
        <v>2019</v>
      </c>
      <c r="H2971" s="4" t="s">
        <v>65</v>
      </c>
      <c r="I2971" s="4">
        <v>21875</v>
      </c>
      <c r="J2971" s="4" t="s">
        <v>55</v>
      </c>
      <c r="K2971" s="4" t="s">
        <v>77</v>
      </c>
      <c r="L2971" s="4" t="s">
        <v>24</v>
      </c>
      <c r="M2971" s="6" t="s">
        <v>38</v>
      </c>
      <c r="N2971" s="4" t="s">
        <v>58</v>
      </c>
      <c r="O2971" s="4" t="s">
        <v>39</v>
      </c>
      <c r="P2971" s="4" t="s">
        <v>40</v>
      </c>
      <c r="Q2971" s="4" t="s">
        <v>29</v>
      </c>
    </row>
    <row r="2972" spans="1:17" ht="14.25" customHeight="1" x14ac:dyDescent="0.35">
      <c r="A2972" s="4" t="s">
        <v>153</v>
      </c>
      <c r="B2972" s="5">
        <v>45496</v>
      </c>
      <c r="C2972" s="4" t="s">
        <v>18</v>
      </c>
      <c r="D2972" s="4" t="s">
        <v>62</v>
      </c>
      <c r="E2972" s="4" t="s">
        <v>73</v>
      </c>
      <c r="F2972" s="4" t="s">
        <v>90</v>
      </c>
      <c r="G2972" s="4">
        <v>2020</v>
      </c>
      <c r="H2972" s="4" t="s">
        <v>34</v>
      </c>
      <c r="I2972" s="4">
        <v>39330</v>
      </c>
      <c r="J2972" s="4" t="s">
        <v>35</v>
      </c>
      <c r="K2972" s="4" t="s">
        <v>36</v>
      </c>
      <c r="L2972" s="4" t="s">
        <v>56</v>
      </c>
      <c r="M2972" s="6" t="s">
        <v>48</v>
      </c>
      <c r="N2972" s="4">
        <v>8</v>
      </c>
      <c r="O2972" s="4" t="s">
        <v>59</v>
      </c>
      <c r="P2972" s="4" t="s">
        <v>50</v>
      </c>
      <c r="Q2972" s="4" t="s">
        <v>70</v>
      </c>
    </row>
    <row r="2973" spans="1:17" ht="14.25" customHeight="1" x14ac:dyDescent="0.35">
      <c r="A2973" s="4" t="s">
        <v>2057</v>
      </c>
      <c r="B2973" s="5">
        <v>45594</v>
      </c>
      <c r="C2973" s="4" t="s">
        <v>53</v>
      </c>
      <c r="D2973" s="4" t="s">
        <v>32</v>
      </c>
      <c r="E2973" s="4" t="s">
        <v>63</v>
      </c>
      <c r="F2973" s="4" t="s">
        <v>64</v>
      </c>
      <c r="G2973" s="4">
        <v>2018</v>
      </c>
      <c r="H2973" s="4" t="s">
        <v>54</v>
      </c>
      <c r="I2973" s="4">
        <v>17460</v>
      </c>
      <c r="J2973" s="4" t="s">
        <v>66</v>
      </c>
      <c r="K2973" s="4" t="s">
        <v>77</v>
      </c>
      <c r="L2973" s="4" t="s">
        <v>56</v>
      </c>
      <c r="M2973" s="6" t="s">
        <v>48</v>
      </c>
      <c r="N2973" s="4">
        <v>8</v>
      </c>
      <c r="O2973" s="4" t="s">
        <v>39</v>
      </c>
      <c r="P2973" s="4" t="s">
        <v>40</v>
      </c>
      <c r="Q2973" s="4" t="s">
        <v>70</v>
      </c>
    </row>
    <row r="2974" spans="1:17" ht="14.25" customHeight="1" x14ac:dyDescent="0.35">
      <c r="A2974" s="4" t="s">
        <v>1454</v>
      </c>
      <c r="B2974" s="5">
        <v>45401</v>
      </c>
      <c r="C2974" s="4" t="s">
        <v>76</v>
      </c>
      <c r="D2974" s="4" t="s">
        <v>84</v>
      </c>
      <c r="E2974" s="4" t="s">
        <v>79</v>
      </c>
      <c r="F2974" s="4" t="s">
        <v>81</v>
      </c>
      <c r="G2974" s="4">
        <v>2022</v>
      </c>
      <c r="H2974" s="4" t="s">
        <v>65</v>
      </c>
      <c r="I2974" s="4">
        <v>21250</v>
      </c>
      <c r="J2974" s="4" t="s">
        <v>55</v>
      </c>
      <c r="K2974" s="4" t="s">
        <v>46</v>
      </c>
      <c r="L2974" s="4" t="s">
        <v>87</v>
      </c>
      <c r="M2974" s="6" t="s">
        <v>48</v>
      </c>
      <c r="N2974" s="4" t="s">
        <v>67</v>
      </c>
      <c r="O2974" s="4" t="s">
        <v>39</v>
      </c>
      <c r="P2974" s="4" t="s">
        <v>50</v>
      </c>
      <c r="Q2974" s="4" t="s">
        <v>70</v>
      </c>
    </row>
    <row r="2975" spans="1:17" ht="14.25" customHeight="1" x14ac:dyDescent="0.35">
      <c r="A2975" s="4" t="s">
        <v>2058</v>
      </c>
      <c r="B2975" s="5">
        <v>45371</v>
      </c>
      <c r="C2975" s="4" t="s">
        <v>31</v>
      </c>
      <c r="D2975" s="4" t="s">
        <v>32</v>
      </c>
      <c r="E2975" s="4" t="s">
        <v>20</v>
      </c>
      <c r="F2975" s="4" t="s">
        <v>81</v>
      </c>
      <c r="G2975" s="4">
        <v>2018</v>
      </c>
      <c r="H2975" s="4" t="s">
        <v>34</v>
      </c>
      <c r="I2975" s="4">
        <v>36450</v>
      </c>
      <c r="J2975" s="4" t="s">
        <v>66</v>
      </c>
      <c r="K2975" s="4" t="s">
        <v>46</v>
      </c>
      <c r="L2975" s="4" t="s">
        <v>47</v>
      </c>
      <c r="M2975" s="6" t="s">
        <v>57</v>
      </c>
      <c r="N2975" s="4">
        <v>8</v>
      </c>
      <c r="O2975" s="4" t="s">
        <v>82</v>
      </c>
      <c r="P2975" s="4" t="s">
        <v>28</v>
      </c>
      <c r="Q2975" s="4" t="s">
        <v>70</v>
      </c>
    </row>
    <row r="2976" spans="1:17" ht="14.25" customHeight="1" x14ac:dyDescent="0.35">
      <c r="A2976" s="4" t="s">
        <v>314</v>
      </c>
      <c r="B2976" s="7">
        <v>45609</v>
      </c>
      <c r="C2976" s="4" t="s">
        <v>76</v>
      </c>
      <c r="D2976" s="4" t="s">
        <v>72</v>
      </c>
      <c r="E2976" s="4" t="s">
        <v>20</v>
      </c>
      <c r="F2976" s="4" t="s">
        <v>90</v>
      </c>
      <c r="G2976" s="4">
        <v>2022</v>
      </c>
      <c r="H2976" s="4" t="s">
        <v>54</v>
      </c>
      <c r="I2976" s="4">
        <v>16000</v>
      </c>
      <c r="J2976" s="4" t="s">
        <v>66</v>
      </c>
      <c r="K2976" s="4" t="s">
        <v>46</v>
      </c>
      <c r="L2976" s="4" t="s">
        <v>87</v>
      </c>
      <c r="M2976" s="6" t="s">
        <v>48</v>
      </c>
      <c r="N2976" s="4" t="s">
        <v>58</v>
      </c>
      <c r="O2976" s="4" t="s">
        <v>74</v>
      </c>
      <c r="P2976" s="4" t="s">
        <v>28</v>
      </c>
      <c r="Q2976" s="4" t="s">
        <v>51</v>
      </c>
    </row>
    <row r="2977" spans="1:17" ht="14.25" customHeight="1" x14ac:dyDescent="0.35">
      <c r="A2977" s="4" t="s">
        <v>288</v>
      </c>
      <c r="B2977" s="7">
        <v>45523</v>
      </c>
      <c r="C2977" s="4" t="s">
        <v>31</v>
      </c>
      <c r="D2977" s="4" t="s">
        <v>19</v>
      </c>
      <c r="E2977" s="4" t="s">
        <v>86</v>
      </c>
      <c r="F2977" s="4" t="s">
        <v>43</v>
      </c>
      <c r="G2977" s="4">
        <v>2019</v>
      </c>
      <c r="H2977" s="4" t="s">
        <v>44</v>
      </c>
      <c r="I2977" s="4">
        <v>39000</v>
      </c>
      <c r="J2977" s="4" t="s">
        <v>66</v>
      </c>
      <c r="K2977" s="4" t="s">
        <v>46</v>
      </c>
      <c r="L2977" s="4" t="s">
        <v>87</v>
      </c>
      <c r="M2977" s="6" t="s">
        <v>38</v>
      </c>
      <c r="N2977" s="4" t="s">
        <v>26</v>
      </c>
      <c r="O2977" s="4" t="s">
        <v>59</v>
      </c>
      <c r="P2977" s="4" t="s">
        <v>28</v>
      </c>
      <c r="Q2977" s="4" t="s">
        <v>29</v>
      </c>
    </row>
    <row r="2978" spans="1:17" ht="14.25" customHeight="1" x14ac:dyDescent="0.35">
      <c r="A2978" s="4" t="s">
        <v>2059</v>
      </c>
      <c r="B2978" s="5">
        <v>45475</v>
      </c>
      <c r="C2978" s="4" t="s">
        <v>76</v>
      </c>
      <c r="D2978" s="4" t="s">
        <v>19</v>
      </c>
      <c r="E2978" s="4" t="s">
        <v>89</v>
      </c>
      <c r="F2978" s="4" t="s">
        <v>64</v>
      </c>
      <c r="G2978" s="4">
        <v>2020</v>
      </c>
      <c r="H2978" s="4" t="s">
        <v>44</v>
      </c>
      <c r="I2978" s="4">
        <v>37500</v>
      </c>
      <c r="J2978" s="4" t="s">
        <v>35</v>
      </c>
      <c r="K2978" s="4" t="s">
        <v>42</v>
      </c>
      <c r="L2978" s="4" t="s">
        <v>87</v>
      </c>
      <c r="M2978" s="6" t="s">
        <v>25</v>
      </c>
      <c r="N2978" s="4" t="s">
        <v>26</v>
      </c>
      <c r="O2978" s="4" t="s">
        <v>39</v>
      </c>
      <c r="P2978" s="4" t="s">
        <v>28</v>
      </c>
      <c r="Q2978" s="4" t="s">
        <v>51</v>
      </c>
    </row>
    <row r="2979" spans="1:17" ht="14.25" customHeight="1" x14ac:dyDescent="0.35">
      <c r="A2979" s="4" t="s">
        <v>849</v>
      </c>
      <c r="B2979" s="5">
        <v>45498</v>
      </c>
      <c r="C2979" s="4" t="s">
        <v>18</v>
      </c>
      <c r="D2979" s="4" t="s">
        <v>72</v>
      </c>
      <c r="E2979" s="4" t="s">
        <v>20</v>
      </c>
      <c r="F2979" s="4" t="s">
        <v>90</v>
      </c>
      <c r="G2979" s="4">
        <v>2020</v>
      </c>
      <c r="H2979" s="4" t="s">
        <v>54</v>
      </c>
      <c r="I2979" s="4">
        <v>17600</v>
      </c>
      <c r="J2979" s="4" t="s">
        <v>45</v>
      </c>
      <c r="K2979" s="4" t="s">
        <v>77</v>
      </c>
      <c r="L2979" s="4" t="s">
        <v>87</v>
      </c>
      <c r="M2979" s="6" t="s">
        <v>57</v>
      </c>
      <c r="N2979" s="4" t="s">
        <v>26</v>
      </c>
      <c r="O2979" s="4" t="s">
        <v>39</v>
      </c>
      <c r="P2979" s="4" t="s">
        <v>28</v>
      </c>
      <c r="Q2979" s="4" t="s">
        <v>51</v>
      </c>
    </row>
    <row r="2980" spans="1:17" ht="14.25" customHeight="1" x14ac:dyDescent="0.35">
      <c r="A2980" s="4" t="s">
        <v>222</v>
      </c>
      <c r="B2980" s="5">
        <v>45505</v>
      </c>
      <c r="C2980" s="4" t="s">
        <v>18</v>
      </c>
      <c r="D2980" s="4" t="s">
        <v>19</v>
      </c>
      <c r="E2980" s="4" t="s">
        <v>33</v>
      </c>
      <c r="F2980" s="4" t="s">
        <v>43</v>
      </c>
      <c r="G2980" s="4">
        <v>2019</v>
      </c>
      <c r="H2980" s="4" t="s">
        <v>44</v>
      </c>
      <c r="I2980" s="4">
        <v>43950</v>
      </c>
      <c r="J2980" s="4" t="s">
        <v>66</v>
      </c>
      <c r="K2980" s="4" t="s">
        <v>18</v>
      </c>
      <c r="L2980" s="4" t="s">
        <v>24</v>
      </c>
      <c r="M2980" s="6" t="s">
        <v>38</v>
      </c>
      <c r="N2980" s="4">
        <v>8</v>
      </c>
      <c r="O2980" s="4" t="s">
        <v>27</v>
      </c>
      <c r="P2980" s="4" t="s">
        <v>50</v>
      </c>
      <c r="Q2980" s="4" t="s">
        <v>70</v>
      </c>
    </row>
    <row r="2981" spans="1:17" ht="14.25" customHeight="1" x14ac:dyDescent="0.35">
      <c r="A2981" s="4" t="s">
        <v>2060</v>
      </c>
      <c r="B2981" s="5">
        <v>45625</v>
      </c>
      <c r="C2981" s="4" t="s">
        <v>31</v>
      </c>
      <c r="D2981" s="4" t="s">
        <v>72</v>
      </c>
      <c r="E2981" s="4" t="s">
        <v>20</v>
      </c>
      <c r="F2981" s="4" t="s">
        <v>69</v>
      </c>
      <c r="G2981" s="4">
        <v>2021</v>
      </c>
      <c r="H2981" s="4" t="s">
        <v>22</v>
      </c>
      <c r="I2981" s="4">
        <v>26340</v>
      </c>
      <c r="J2981" s="4" t="s">
        <v>55</v>
      </c>
      <c r="K2981" s="4" t="s">
        <v>46</v>
      </c>
      <c r="L2981" s="4" t="s">
        <v>56</v>
      </c>
      <c r="M2981" s="6" t="s">
        <v>48</v>
      </c>
      <c r="N2981" s="4" t="s">
        <v>49</v>
      </c>
      <c r="O2981" s="4" t="s">
        <v>27</v>
      </c>
      <c r="P2981" s="4" t="s">
        <v>40</v>
      </c>
      <c r="Q2981" s="4" t="s">
        <v>70</v>
      </c>
    </row>
    <row r="2982" spans="1:17" ht="14.25" customHeight="1" x14ac:dyDescent="0.35">
      <c r="A2982" s="4" t="s">
        <v>2061</v>
      </c>
      <c r="B2982" s="5">
        <v>45301</v>
      </c>
      <c r="C2982" s="4" t="s">
        <v>18</v>
      </c>
      <c r="D2982" s="4" t="s">
        <v>62</v>
      </c>
      <c r="E2982" s="4" t="s">
        <v>20</v>
      </c>
      <c r="F2982" s="4" t="s">
        <v>43</v>
      </c>
      <c r="G2982" s="4">
        <v>2018</v>
      </c>
      <c r="H2982" s="4" t="s">
        <v>54</v>
      </c>
      <c r="I2982" s="4">
        <v>17540</v>
      </c>
      <c r="J2982" s="4" t="s">
        <v>45</v>
      </c>
      <c r="K2982" s="4" t="s">
        <v>18</v>
      </c>
      <c r="L2982" s="4" t="s">
        <v>47</v>
      </c>
      <c r="M2982" s="6" t="s">
        <v>48</v>
      </c>
      <c r="N2982" s="4">
        <v>8</v>
      </c>
      <c r="O2982" s="4" t="s">
        <v>27</v>
      </c>
      <c r="P2982" s="4" t="s">
        <v>28</v>
      </c>
      <c r="Q2982" s="4" t="s">
        <v>60</v>
      </c>
    </row>
    <row r="2983" spans="1:17" ht="14.25" customHeight="1" x14ac:dyDescent="0.35">
      <c r="A2983" s="4" t="s">
        <v>2062</v>
      </c>
      <c r="B2983" s="5">
        <v>45546</v>
      </c>
      <c r="C2983" s="4" t="s">
        <v>18</v>
      </c>
      <c r="D2983" s="4" t="s">
        <v>62</v>
      </c>
      <c r="E2983" s="4" t="s">
        <v>63</v>
      </c>
      <c r="F2983" s="4" t="s">
        <v>90</v>
      </c>
      <c r="G2983" s="4">
        <v>2020</v>
      </c>
      <c r="H2983" s="4" t="s">
        <v>22</v>
      </c>
      <c r="I2983" s="4">
        <v>26280</v>
      </c>
      <c r="J2983" s="4" t="s">
        <v>66</v>
      </c>
      <c r="K2983" s="4" t="s">
        <v>42</v>
      </c>
      <c r="L2983" s="4" t="s">
        <v>37</v>
      </c>
      <c r="M2983" s="6" t="s">
        <v>48</v>
      </c>
      <c r="N2983" s="4">
        <v>8</v>
      </c>
      <c r="O2983" s="4" t="s">
        <v>59</v>
      </c>
      <c r="P2983" s="4" t="s">
        <v>28</v>
      </c>
      <c r="Q2983" s="4" t="s">
        <v>70</v>
      </c>
    </row>
    <row r="2984" spans="1:17" ht="14.25" customHeight="1" x14ac:dyDescent="0.35">
      <c r="A2984" s="4" t="s">
        <v>149</v>
      </c>
      <c r="B2984" s="5">
        <v>45633</v>
      </c>
      <c r="C2984" s="4" t="s">
        <v>76</v>
      </c>
      <c r="D2984" s="4" t="s">
        <v>72</v>
      </c>
      <c r="E2984" s="4" t="s">
        <v>20</v>
      </c>
      <c r="F2984" s="4" t="s">
        <v>69</v>
      </c>
      <c r="G2984" s="4">
        <v>2021</v>
      </c>
      <c r="H2984" s="4" t="s">
        <v>54</v>
      </c>
      <c r="I2984" s="4">
        <v>17500</v>
      </c>
      <c r="J2984" s="4" t="s">
        <v>35</v>
      </c>
      <c r="K2984" s="4" t="s">
        <v>42</v>
      </c>
      <c r="L2984" s="4" t="s">
        <v>47</v>
      </c>
      <c r="M2984" s="6" t="s">
        <v>25</v>
      </c>
      <c r="N2984" s="4" t="s">
        <v>49</v>
      </c>
      <c r="O2984" s="4" t="s">
        <v>82</v>
      </c>
      <c r="P2984" s="4" t="s">
        <v>28</v>
      </c>
      <c r="Q2984" s="4" t="s">
        <v>51</v>
      </c>
    </row>
    <row r="2985" spans="1:17" ht="14.25" customHeight="1" x14ac:dyDescent="0.35">
      <c r="A2985" s="4" t="s">
        <v>1901</v>
      </c>
      <c r="B2985" s="5">
        <v>45519</v>
      </c>
      <c r="C2985" s="4" t="s">
        <v>76</v>
      </c>
      <c r="D2985" s="4" t="s">
        <v>32</v>
      </c>
      <c r="E2985" s="4" t="s">
        <v>73</v>
      </c>
      <c r="F2985" s="4" t="s">
        <v>64</v>
      </c>
      <c r="G2985" s="4">
        <v>2022</v>
      </c>
      <c r="H2985" s="4" t="s">
        <v>22</v>
      </c>
      <c r="I2985" s="4">
        <v>26220</v>
      </c>
      <c r="J2985" s="4" t="s">
        <v>23</v>
      </c>
      <c r="K2985" s="4" t="s">
        <v>77</v>
      </c>
      <c r="L2985" s="4" t="s">
        <v>47</v>
      </c>
      <c r="M2985" s="6" t="s">
        <v>48</v>
      </c>
      <c r="N2985" s="4">
        <v>8</v>
      </c>
      <c r="O2985" s="4" t="s">
        <v>27</v>
      </c>
      <c r="P2985" s="4" t="s">
        <v>40</v>
      </c>
      <c r="Q2985" s="4" t="s">
        <v>51</v>
      </c>
    </row>
    <row r="2986" spans="1:17" ht="14.25" customHeight="1" x14ac:dyDescent="0.35">
      <c r="A2986" s="4" t="s">
        <v>524</v>
      </c>
      <c r="B2986" s="5">
        <v>45519</v>
      </c>
      <c r="C2986" s="4" t="s">
        <v>18</v>
      </c>
      <c r="D2986" s="4" t="s">
        <v>32</v>
      </c>
      <c r="E2986" s="4" t="s">
        <v>63</v>
      </c>
      <c r="F2986" s="4" t="s">
        <v>81</v>
      </c>
      <c r="G2986" s="4">
        <v>2020</v>
      </c>
      <c r="H2986" s="4" t="s">
        <v>44</v>
      </c>
      <c r="I2986" s="4">
        <v>43650</v>
      </c>
      <c r="J2986" s="4" t="s">
        <v>66</v>
      </c>
      <c r="K2986" s="4" t="s">
        <v>36</v>
      </c>
      <c r="L2986" s="4" t="s">
        <v>24</v>
      </c>
      <c r="M2986" s="6" t="s">
        <v>48</v>
      </c>
      <c r="N2986" s="4" t="s">
        <v>67</v>
      </c>
      <c r="O2986" s="4" t="s">
        <v>74</v>
      </c>
      <c r="P2986" s="4" t="s">
        <v>50</v>
      </c>
      <c r="Q2986" s="4" t="s">
        <v>51</v>
      </c>
    </row>
    <row r="2987" spans="1:17" ht="14.25" customHeight="1" x14ac:dyDescent="0.35">
      <c r="A2987" s="4" t="s">
        <v>2063</v>
      </c>
      <c r="B2987" s="5">
        <v>45572</v>
      </c>
      <c r="C2987" s="4" t="s">
        <v>76</v>
      </c>
      <c r="D2987" s="4" t="s">
        <v>84</v>
      </c>
      <c r="E2987" s="4" t="s">
        <v>79</v>
      </c>
      <c r="F2987" s="4" t="s">
        <v>43</v>
      </c>
      <c r="G2987" s="4">
        <v>2022</v>
      </c>
      <c r="H2987" s="4" t="s">
        <v>44</v>
      </c>
      <c r="I2987" s="4">
        <v>42500</v>
      </c>
      <c r="J2987" s="4" t="s">
        <v>35</v>
      </c>
      <c r="K2987" s="4" t="s">
        <v>36</v>
      </c>
      <c r="L2987" s="4" t="s">
        <v>37</v>
      </c>
      <c r="M2987" s="6" t="s">
        <v>38</v>
      </c>
      <c r="N2987" s="4">
        <v>8</v>
      </c>
      <c r="O2987" s="4" t="s">
        <v>27</v>
      </c>
      <c r="P2987" s="4" t="s">
        <v>40</v>
      </c>
      <c r="Q2987" s="4" t="s">
        <v>70</v>
      </c>
    </row>
    <row r="2988" spans="1:17" ht="14.25" customHeight="1" x14ac:dyDescent="0.35">
      <c r="A2988" s="4" t="s">
        <v>2064</v>
      </c>
      <c r="B2988" s="5">
        <v>45406</v>
      </c>
      <c r="C2988" s="4" t="s">
        <v>42</v>
      </c>
      <c r="D2988" s="4" t="s">
        <v>32</v>
      </c>
      <c r="E2988" s="4" t="s">
        <v>20</v>
      </c>
      <c r="F2988" s="4" t="s">
        <v>64</v>
      </c>
      <c r="G2988" s="4">
        <v>2021</v>
      </c>
      <c r="H2988" s="4" t="s">
        <v>65</v>
      </c>
      <c r="I2988" s="4">
        <v>20250</v>
      </c>
      <c r="J2988" s="4" t="s">
        <v>66</v>
      </c>
      <c r="K2988" s="4" t="s">
        <v>42</v>
      </c>
      <c r="L2988" s="4" t="s">
        <v>37</v>
      </c>
      <c r="M2988" s="6" t="s">
        <v>57</v>
      </c>
      <c r="N2988" s="4" t="s">
        <v>58</v>
      </c>
      <c r="O2988" s="4" t="s">
        <v>59</v>
      </c>
      <c r="P2988" s="4" t="s">
        <v>50</v>
      </c>
      <c r="Q2988" s="4" t="s">
        <v>51</v>
      </c>
    </row>
    <row r="2989" spans="1:17" ht="14.25" customHeight="1" x14ac:dyDescent="0.35">
      <c r="A2989" s="4" t="s">
        <v>1955</v>
      </c>
      <c r="B2989" s="5">
        <v>45410</v>
      </c>
      <c r="C2989" s="4" t="s">
        <v>76</v>
      </c>
      <c r="D2989" s="4" t="s">
        <v>84</v>
      </c>
      <c r="E2989" s="4" t="s">
        <v>20</v>
      </c>
      <c r="F2989" s="4" t="s">
        <v>81</v>
      </c>
      <c r="G2989" s="4">
        <v>2022</v>
      </c>
      <c r="H2989" s="4" t="s">
        <v>34</v>
      </c>
      <c r="I2989" s="4">
        <v>36000</v>
      </c>
      <c r="J2989" s="4" t="s">
        <v>66</v>
      </c>
      <c r="K2989" s="4" t="s">
        <v>42</v>
      </c>
      <c r="L2989" s="4" t="s">
        <v>24</v>
      </c>
      <c r="M2989" s="6" t="s">
        <v>57</v>
      </c>
      <c r="N2989" s="4" t="s">
        <v>67</v>
      </c>
      <c r="O2989" s="4" t="s">
        <v>59</v>
      </c>
      <c r="P2989" s="4" t="s">
        <v>28</v>
      </c>
      <c r="Q2989" s="4" t="s">
        <v>51</v>
      </c>
    </row>
    <row r="2990" spans="1:17" ht="14.25" customHeight="1" x14ac:dyDescent="0.35">
      <c r="A2990" s="4" t="s">
        <v>1888</v>
      </c>
      <c r="B2990" s="7">
        <v>45604</v>
      </c>
      <c r="C2990" s="4" t="s">
        <v>42</v>
      </c>
      <c r="D2990" s="4" t="s">
        <v>19</v>
      </c>
      <c r="E2990" s="4" t="s">
        <v>86</v>
      </c>
      <c r="F2990" s="4" t="s">
        <v>64</v>
      </c>
      <c r="G2990" s="4">
        <v>2021</v>
      </c>
      <c r="H2990" s="4" t="s">
        <v>22</v>
      </c>
      <c r="I2990" s="4">
        <v>23400</v>
      </c>
      <c r="J2990" s="4" t="s">
        <v>66</v>
      </c>
      <c r="K2990" s="4" t="s">
        <v>18</v>
      </c>
      <c r="L2990" s="4" t="s">
        <v>87</v>
      </c>
      <c r="M2990" s="6" t="s">
        <v>38</v>
      </c>
      <c r="N2990" s="4" t="s">
        <v>26</v>
      </c>
      <c r="O2990" s="4" t="s">
        <v>74</v>
      </c>
      <c r="P2990" s="4" t="s">
        <v>28</v>
      </c>
      <c r="Q2990" s="4" t="s">
        <v>70</v>
      </c>
    </row>
    <row r="2991" spans="1:17" ht="14.25" customHeight="1" x14ac:dyDescent="0.35">
      <c r="A2991" s="4" t="s">
        <v>2065</v>
      </c>
      <c r="B2991" s="7">
        <v>45519</v>
      </c>
      <c r="C2991" s="4" t="s">
        <v>42</v>
      </c>
      <c r="D2991" s="4" t="s">
        <v>32</v>
      </c>
      <c r="E2991" s="4" t="s">
        <v>89</v>
      </c>
      <c r="F2991" s="4" t="s">
        <v>69</v>
      </c>
      <c r="G2991" s="4">
        <v>2022</v>
      </c>
      <c r="H2991" s="4" t="s">
        <v>54</v>
      </c>
      <c r="I2991" s="4">
        <v>15000</v>
      </c>
      <c r="J2991" s="4" t="s">
        <v>55</v>
      </c>
      <c r="K2991" s="4" t="s">
        <v>46</v>
      </c>
      <c r="L2991" s="4" t="s">
        <v>37</v>
      </c>
      <c r="M2991" s="6" t="s">
        <v>25</v>
      </c>
      <c r="N2991" s="4" t="s">
        <v>58</v>
      </c>
      <c r="O2991" s="4" t="s">
        <v>27</v>
      </c>
      <c r="P2991" s="4" t="s">
        <v>28</v>
      </c>
      <c r="Q2991" s="4" t="s">
        <v>51</v>
      </c>
    </row>
    <row r="2992" spans="1:17" ht="14.25" customHeight="1" x14ac:dyDescent="0.35">
      <c r="A2992" s="4" t="s">
        <v>337</v>
      </c>
      <c r="B2992" s="7">
        <v>45590</v>
      </c>
      <c r="C2992" s="4" t="s">
        <v>42</v>
      </c>
      <c r="D2992" s="4" t="s">
        <v>62</v>
      </c>
      <c r="E2992" s="4" t="s">
        <v>20</v>
      </c>
      <c r="F2992" s="4" t="s">
        <v>90</v>
      </c>
      <c r="G2992" s="4">
        <v>2018</v>
      </c>
      <c r="H2992" s="4" t="s">
        <v>44</v>
      </c>
      <c r="I2992" s="4">
        <v>44000</v>
      </c>
      <c r="J2992" s="4" t="s">
        <v>66</v>
      </c>
      <c r="K2992" s="4" t="s">
        <v>46</v>
      </c>
      <c r="L2992" s="4" t="s">
        <v>56</v>
      </c>
      <c r="M2992" s="6" t="s">
        <v>48</v>
      </c>
      <c r="N2992" s="4">
        <v>8</v>
      </c>
      <c r="O2992" s="4" t="s">
        <v>59</v>
      </c>
      <c r="P2992" s="4" t="s">
        <v>28</v>
      </c>
      <c r="Q2992" s="4" t="s">
        <v>60</v>
      </c>
    </row>
    <row r="2993" spans="1:17" ht="14.25" customHeight="1" x14ac:dyDescent="0.35">
      <c r="A2993" s="4" t="s">
        <v>1015</v>
      </c>
      <c r="B2993" s="7">
        <v>45574</v>
      </c>
      <c r="C2993" s="4" t="s">
        <v>76</v>
      </c>
      <c r="D2993" s="4" t="s">
        <v>32</v>
      </c>
      <c r="E2993" s="4" t="s">
        <v>33</v>
      </c>
      <c r="F2993" s="4" t="s">
        <v>69</v>
      </c>
      <c r="G2993" s="4">
        <v>2020</v>
      </c>
      <c r="H2993" s="4" t="s">
        <v>44</v>
      </c>
      <c r="I2993" s="4">
        <v>43950</v>
      </c>
      <c r="J2993" s="4" t="s">
        <v>66</v>
      </c>
      <c r="K2993" s="4" t="s">
        <v>42</v>
      </c>
      <c r="L2993" s="4" t="s">
        <v>37</v>
      </c>
      <c r="M2993" s="6" t="s">
        <v>25</v>
      </c>
      <c r="N2993" s="4" t="s">
        <v>67</v>
      </c>
      <c r="O2993" s="4" t="s">
        <v>39</v>
      </c>
      <c r="P2993" s="4" t="s">
        <v>28</v>
      </c>
      <c r="Q2993" s="4" t="s">
        <v>29</v>
      </c>
    </row>
    <row r="2994" spans="1:17" ht="14.25" customHeight="1" x14ac:dyDescent="0.35">
      <c r="A2994" s="4" t="s">
        <v>1678</v>
      </c>
      <c r="B2994" s="7">
        <v>45560</v>
      </c>
      <c r="C2994" s="4" t="s">
        <v>76</v>
      </c>
      <c r="D2994" s="4" t="s">
        <v>32</v>
      </c>
      <c r="E2994" s="4" t="s">
        <v>20</v>
      </c>
      <c r="F2994" s="4" t="s">
        <v>81</v>
      </c>
      <c r="G2994" s="4">
        <v>2020</v>
      </c>
      <c r="H2994" s="4" t="s">
        <v>54</v>
      </c>
      <c r="I2994" s="4">
        <v>17560</v>
      </c>
      <c r="J2994" s="4" t="s">
        <v>45</v>
      </c>
      <c r="K2994" s="4" t="s">
        <v>46</v>
      </c>
      <c r="L2994" s="4" t="s">
        <v>37</v>
      </c>
      <c r="M2994" s="6" t="s">
        <v>38</v>
      </c>
      <c r="N2994" s="4" t="s">
        <v>67</v>
      </c>
      <c r="O2994" s="4" t="s">
        <v>74</v>
      </c>
      <c r="P2994" s="4" t="s">
        <v>50</v>
      </c>
      <c r="Q2994" s="4" t="s">
        <v>51</v>
      </c>
    </row>
    <row r="2995" spans="1:17" ht="14.25" customHeight="1" x14ac:dyDescent="0.35">
      <c r="A2995" s="4" t="s">
        <v>1895</v>
      </c>
      <c r="B2995" s="7">
        <v>45629</v>
      </c>
      <c r="C2995" s="4" t="s">
        <v>42</v>
      </c>
      <c r="D2995" s="4" t="s">
        <v>19</v>
      </c>
      <c r="E2995" s="4" t="s">
        <v>20</v>
      </c>
      <c r="F2995" s="4" t="s">
        <v>21</v>
      </c>
      <c r="G2995" s="4">
        <v>2021</v>
      </c>
      <c r="H2995" s="4" t="s">
        <v>34</v>
      </c>
      <c r="I2995" s="4">
        <v>39465</v>
      </c>
      <c r="J2995" s="4" t="s">
        <v>45</v>
      </c>
      <c r="K2995" s="4" t="s">
        <v>77</v>
      </c>
      <c r="L2995" s="4" t="s">
        <v>87</v>
      </c>
      <c r="M2995" s="6" t="s">
        <v>25</v>
      </c>
      <c r="N2995" s="4" t="s">
        <v>26</v>
      </c>
      <c r="O2995" s="4" t="s">
        <v>74</v>
      </c>
      <c r="P2995" s="4" t="s">
        <v>40</v>
      </c>
      <c r="Q2995" s="4" t="s">
        <v>70</v>
      </c>
    </row>
    <row r="2996" spans="1:17" ht="14.25" customHeight="1" x14ac:dyDescent="0.35">
      <c r="A2996" s="4" t="s">
        <v>2066</v>
      </c>
      <c r="B2996" s="7">
        <v>45300</v>
      </c>
      <c r="C2996" s="4" t="s">
        <v>76</v>
      </c>
      <c r="D2996" s="4" t="s">
        <v>72</v>
      </c>
      <c r="E2996" s="4" t="s">
        <v>63</v>
      </c>
      <c r="F2996" s="4" t="s">
        <v>64</v>
      </c>
      <c r="G2996" s="4">
        <v>2022</v>
      </c>
      <c r="H2996" s="4" t="s">
        <v>54</v>
      </c>
      <c r="I2996" s="4">
        <v>17520</v>
      </c>
      <c r="J2996" s="4" t="s">
        <v>66</v>
      </c>
      <c r="K2996" s="4" t="s">
        <v>46</v>
      </c>
      <c r="L2996" s="4" t="s">
        <v>87</v>
      </c>
      <c r="M2996" s="6" t="s">
        <v>57</v>
      </c>
      <c r="N2996" s="4" t="s">
        <v>58</v>
      </c>
      <c r="O2996" s="4" t="s">
        <v>74</v>
      </c>
      <c r="P2996" s="4" t="s">
        <v>28</v>
      </c>
      <c r="Q2996" s="4" t="s">
        <v>29</v>
      </c>
    </row>
    <row r="2997" spans="1:17" ht="14.25" customHeight="1" x14ac:dyDescent="0.35">
      <c r="A2997" s="4" t="s">
        <v>1103</v>
      </c>
      <c r="B2997" s="7">
        <v>45533</v>
      </c>
      <c r="C2997" s="4" t="s">
        <v>76</v>
      </c>
      <c r="D2997" s="4" t="s">
        <v>62</v>
      </c>
      <c r="E2997" s="4" t="s">
        <v>20</v>
      </c>
      <c r="F2997" s="4" t="s">
        <v>43</v>
      </c>
      <c r="G2997" s="4">
        <v>2019</v>
      </c>
      <c r="H2997" s="4" t="s">
        <v>22</v>
      </c>
      <c r="I2997" s="4">
        <v>26250</v>
      </c>
      <c r="J2997" s="4" t="s">
        <v>23</v>
      </c>
      <c r="K2997" s="4" t="s">
        <v>42</v>
      </c>
      <c r="L2997" s="4" t="s">
        <v>87</v>
      </c>
      <c r="M2997" s="6" t="s">
        <v>25</v>
      </c>
      <c r="N2997" s="4" t="s">
        <v>67</v>
      </c>
      <c r="O2997" s="4" t="s">
        <v>59</v>
      </c>
      <c r="P2997" s="4" t="s">
        <v>28</v>
      </c>
      <c r="Q2997" s="4" t="s">
        <v>51</v>
      </c>
    </row>
    <row r="2998" spans="1:17" ht="14.25" customHeight="1" x14ac:dyDescent="0.35">
      <c r="A2998" s="4" t="s">
        <v>180</v>
      </c>
      <c r="B2998" s="7">
        <v>45579</v>
      </c>
      <c r="C2998" s="4" t="s">
        <v>53</v>
      </c>
      <c r="D2998" s="4" t="s">
        <v>32</v>
      </c>
      <c r="E2998" s="4" t="s">
        <v>73</v>
      </c>
      <c r="F2998" s="4" t="s">
        <v>43</v>
      </c>
      <c r="G2998" s="4">
        <v>2020</v>
      </c>
      <c r="H2998" s="4" t="s">
        <v>22</v>
      </c>
      <c r="I2998" s="4">
        <v>26220</v>
      </c>
      <c r="J2998" s="4" t="s">
        <v>23</v>
      </c>
      <c r="K2998" s="4" t="s">
        <v>42</v>
      </c>
      <c r="L2998" s="4" t="s">
        <v>56</v>
      </c>
      <c r="M2998" s="6" t="s">
        <v>38</v>
      </c>
      <c r="N2998" s="4" t="s">
        <v>58</v>
      </c>
      <c r="O2998" s="4" t="s">
        <v>82</v>
      </c>
      <c r="P2998" s="4" t="s">
        <v>28</v>
      </c>
      <c r="Q2998" s="4" t="s">
        <v>60</v>
      </c>
    </row>
    <row r="2999" spans="1:17" ht="14.25" customHeight="1" x14ac:dyDescent="0.35">
      <c r="A2999" s="4" t="s">
        <v>2067</v>
      </c>
      <c r="B2999" s="7">
        <v>45559</v>
      </c>
      <c r="C2999" s="4" t="s">
        <v>53</v>
      </c>
      <c r="D2999" s="4" t="s">
        <v>32</v>
      </c>
      <c r="E2999" s="4" t="s">
        <v>63</v>
      </c>
      <c r="F2999" s="4" t="s">
        <v>90</v>
      </c>
      <c r="G2999" s="4">
        <v>2022</v>
      </c>
      <c r="H2999" s="4" t="s">
        <v>65</v>
      </c>
      <c r="I2999" s="4">
        <v>21825</v>
      </c>
      <c r="J2999" s="4" t="s">
        <v>45</v>
      </c>
      <c r="K2999" s="4" t="s">
        <v>77</v>
      </c>
      <c r="L2999" s="4" t="s">
        <v>56</v>
      </c>
      <c r="M2999" s="6" t="s">
        <v>25</v>
      </c>
      <c r="N2999" s="4">
        <v>8</v>
      </c>
      <c r="O2999" s="4" t="s">
        <v>27</v>
      </c>
      <c r="P2999" s="4" t="s">
        <v>40</v>
      </c>
      <c r="Q2999" s="4" t="s">
        <v>70</v>
      </c>
    </row>
    <row r="3000" spans="1:17" ht="14.25" customHeight="1" x14ac:dyDescent="0.35">
      <c r="A3000" s="4" t="s">
        <v>1275</v>
      </c>
      <c r="B3000" s="7">
        <v>45519</v>
      </c>
      <c r="C3000" s="4" t="s">
        <v>42</v>
      </c>
      <c r="D3000" s="4" t="s">
        <v>72</v>
      </c>
      <c r="E3000" s="4" t="s">
        <v>79</v>
      </c>
      <c r="F3000" s="4" t="s">
        <v>81</v>
      </c>
      <c r="G3000" s="4">
        <v>2022</v>
      </c>
      <c r="H3000" s="4" t="s">
        <v>54</v>
      </c>
      <c r="I3000" s="4">
        <v>17000</v>
      </c>
      <c r="J3000" s="4" t="s">
        <v>23</v>
      </c>
      <c r="K3000" s="4" t="s">
        <v>46</v>
      </c>
      <c r="L3000" s="4" t="s">
        <v>24</v>
      </c>
      <c r="M3000" s="6" t="s">
        <v>38</v>
      </c>
      <c r="N3000" s="4" t="s">
        <v>49</v>
      </c>
      <c r="O3000" s="4" t="s">
        <v>27</v>
      </c>
      <c r="P3000" s="4" t="s">
        <v>50</v>
      </c>
      <c r="Q3000" s="4" t="s">
        <v>70</v>
      </c>
    </row>
    <row r="3001" spans="1:17" ht="14.25" customHeight="1" x14ac:dyDescent="0.35">
      <c r="A3001" s="4" t="s">
        <v>414</v>
      </c>
      <c r="B3001" s="7">
        <v>45540</v>
      </c>
      <c r="C3001" s="4" t="s">
        <v>53</v>
      </c>
      <c r="D3001" s="4" t="s">
        <v>72</v>
      </c>
      <c r="E3001" s="4" t="s">
        <v>20</v>
      </c>
      <c r="F3001" s="4" t="s">
        <v>43</v>
      </c>
      <c r="G3001" s="4">
        <v>2018</v>
      </c>
      <c r="H3001" s="4" t="s">
        <v>44</v>
      </c>
      <c r="I3001" s="4">
        <v>40500</v>
      </c>
      <c r="J3001" s="4" t="s">
        <v>35</v>
      </c>
      <c r="K3001" s="4" t="s">
        <v>77</v>
      </c>
      <c r="L3001" s="4" t="s">
        <v>47</v>
      </c>
      <c r="M3001" s="6" t="s">
        <v>25</v>
      </c>
      <c r="N3001" s="4" t="s">
        <v>49</v>
      </c>
      <c r="O3001" s="4" t="s">
        <v>74</v>
      </c>
      <c r="P3001" s="4" t="s">
        <v>40</v>
      </c>
      <c r="Q3001" s="4" t="s">
        <v>60</v>
      </c>
    </row>
    <row r="3002" spans="1:17" ht="14.25" customHeight="1" x14ac:dyDescent="0.35">
      <c r="A3002" s="4" t="s">
        <v>2068</v>
      </c>
      <c r="B3002" s="5">
        <v>45560</v>
      </c>
      <c r="C3002" s="4" t="s">
        <v>31</v>
      </c>
      <c r="D3002" s="4" t="s">
        <v>19</v>
      </c>
      <c r="E3002" s="4" t="s">
        <v>20</v>
      </c>
      <c r="F3002" s="4" t="s">
        <v>43</v>
      </c>
      <c r="G3002" s="4">
        <v>2019</v>
      </c>
      <c r="H3002" s="4" t="s">
        <v>65</v>
      </c>
      <c r="I3002" s="4">
        <v>20000</v>
      </c>
      <c r="J3002" s="4" t="s">
        <v>35</v>
      </c>
      <c r="K3002" s="4" t="s">
        <v>42</v>
      </c>
      <c r="L3002" s="4" t="s">
        <v>56</v>
      </c>
      <c r="M3002" s="6" t="s">
        <v>38</v>
      </c>
      <c r="N3002" s="4">
        <v>8</v>
      </c>
      <c r="O3002" s="4" t="s">
        <v>82</v>
      </c>
      <c r="P3002" s="4" t="s">
        <v>50</v>
      </c>
      <c r="Q3002" s="4" t="s">
        <v>29</v>
      </c>
    </row>
    <row r="3003" spans="1:17" ht="14.25" customHeight="1" x14ac:dyDescent="0.35">
      <c r="A3003" s="4" t="s">
        <v>1780</v>
      </c>
      <c r="B3003" s="5">
        <v>45382</v>
      </c>
      <c r="C3003" s="4" t="s">
        <v>18</v>
      </c>
      <c r="D3003" s="4" t="s">
        <v>62</v>
      </c>
      <c r="E3003" s="4" t="s">
        <v>86</v>
      </c>
      <c r="F3003" s="4" t="s">
        <v>69</v>
      </c>
      <c r="G3003" s="4">
        <v>2020</v>
      </c>
      <c r="H3003" s="4" t="s">
        <v>54</v>
      </c>
      <c r="I3003" s="4">
        <v>15600</v>
      </c>
      <c r="J3003" s="4" t="s">
        <v>66</v>
      </c>
      <c r="K3003" s="4" t="s">
        <v>46</v>
      </c>
      <c r="L3003" s="4" t="s">
        <v>47</v>
      </c>
      <c r="M3003" s="6" t="s">
        <v>48</v>
      </c>
      <c r="N3003" s="4">
        <v>8</v>
      </c>
      <c r="O3003" s="4" t="s">
        <v>39</v>
      </c>
      <c r="P3003" s="4" t="s">
        <v>28</v>
      </c>
      <c r="Q3003" s="4" t="s">
        <v>51</v>
      </c>
    </row>
    <row r="3004" spans="1:17" ht="14.25" customHeight="1" x14ac:dyDescent="0.35">
      <c r="A3004" s="4" t="s">
        <v>2069</v>
      </c>
      <c r="B3004" s="5">
        <v>45519</v>
      </c>
      <c r="C3004" s="4" t="s">
        <v>76</v>
      </c>
      <c r="D3004" s="4" t="s">
        <v>84</v>
      </c>
      <c r="E3004" s="4" t="s">
        <v>89</v>
      </c>
      <c r="F3004" s="4" t="s">
        <v>81</v>
      </c>
      <c r="G3004" s="4">
        <v>2018</v>
      </c>
      <c r="H3004" s="4" t="s">
        <v>54</v>
      </c>
      <c r="I3004" s="4">
        <v>15000</v>
      </c>
      <c r="J3004" s="4" t="s">
        <v>66</v>
      </c>
      <c r="K3004" s="4" t="s">
        <v>36</v>
      </c>
      <c r="L3004" s="4" t="s">
        <v>56</v>
      </c>
      <c r="M3004" s="6" t="s">
        <v>57</v>
      </c>
      <c r="N3004" s="4" t="s">
        <v>26</v>
      </c>
      <c r="O3004" s="4" t="s">
        <v>39</v>
      </c>
      <c r="P3004" s="4" t="s">
        <v>28</v>
      </c>
      <c r="Q3004" s="4" t="s">
        <v>60</v>
      </c>
    </row>
    <row r="3005" spans="1:17" ht="14.25" customHeight="1" x14ac:dyDescent="0.35">
      <c r="A3005" s="4" t="s">
        <v>2070</v>
      </c>
      <c r="B3005" s="5">
        <v>45353</v>
      </c>
      <c r="C3005" s="4" t="s">
        <v>42</v>
      </c>
      <c r="D3005" s="4" t="s">
        <v>72</v>
      </c>
      <c r="E3005" s="4" t="s">
        <v>20</v>
      </c>
      <c r="F3005" s="4" t="s">
        <v>21</v>
      </c>
      <c r="G3005" s="4">
        <v>2019</v>
      </c>
      <c r="H3005" s="4" t="s">
        <v>44</v>
      </c>
      <c r="I3005" s="4">
        <v>44000</v>
      </c>
      <c r="J3005" s="4" t="s">
        <v>55</v>
      </c>
      <c r="K3005" s="4" t="s">
        <v>77</v>
      </c>
      <c r="L3005" s="4" t="s">
        <v>47</v>
      </c>
      <c r="M3005" s="6" t="s">
        <v>57</v>
      </c>
      <c r="N3005" s="4" t="s">
        <v>58</v>
      </c>
      <c r="O3005" s="4" t="s">
        <v>74</v>
      </c>
      <c r="P3005" s="4" t="s">
        <v>28</v>
      </c>
      <c r="Q3005" s="4" t="s">
        <v>70</v>
      </c>
    </row>
    <row r="3006" spans="1:17" ht="14.25" customHeight="1" x14ac:dyDescent="0.35">
      <c r="A3006" s="4" t="s">
        <v>348</v>
      </c>
      <c r="B3006" s="5">
        <v>45444</v>
      </c>
      <c r="C3006" s="4" t="s">
        <v>31</v>
      </c>
      <c r="D3006" s="4" t="s">
        <v>62</v>
      </c>
      <c r="E3006" s="4" t="s">
        <v>33</v>
      </c>
      <c r="F3006" s="4" t="s">
        <v>90</v>
      </c>
      <c r="G3006" s="4">
        <v>2020</v>
      </c>
      <c r="H3006" s="4" t="s">
        <v>34</v>
      </c>
      <c r="I3006" s="4">
        <v>39555</v>
      </c>
      <c r="J3006" s="4" t="s">
        <v>45</v>
      </c>
      <c r="K3006" s="4" t="s">
        <v>18</v>
      </c>
      <c r="L3006" s="4" t="s">
        <v>47</v>
      </c>
      <c r="M3006" s="6" t="s">
        <v>25</v>
      </c>
      <c r="N3006" s="4" t="s">
        <v>26</v>
      </c>
      <c r="O3006" s="4" t="s">
        <v>59</v>
      </c>
      <c r="P3006" s="4" t="s">
        <v>28</v>
      </c>
      <c r="Q3006" s="4" t="s">
        <v>51</v>
      </c>
    </row>
    <row r="3007" spans="1:17" ht="14.25" customHeight="1" x14ac:dyDescent="0.35">
      <c r="A3007" s="4" t="s">
        <v>2071</v>
      </c>
      <c r="B3007" s="5">
        <v>45381</v>
      </c>
      <c r="C3007" s="4" t="s">
        <v>53</v>
      </c>
      <c r="D3007" s="4" t="s">
        <v>32</v>
      </c>
      <c r="E3007" s="4" t="s">
        <v>20</v>
      </c>
      <c r="F3007" s="4" t="s">
        <v>69</v>
      </c>
      <c r="G3007" s="4">
        <v>2018</v>
      </c>
      <c r="H3007" s="4" t="s">
        <v>54</v>
      </c>
      <c r="I3007" s="4">
        <v>17560</v>
      </c>
      <c r="J3007" s="4" t="s">
        <v>66</v>
      </c>
      <c r="K3007" s="4" t="s">
        <v>77</v>
      </c>
      <c r="L3007" s="4" t="s">
        <v>24</v>
      </c>
      <c r="M3007" s="6" t="s">
        <v>25</v>
      </c>
      <c r="N3007" s="4" t="s">
        <v>67</v>
      </c>
      <c r="O3007" s="4" t="s">
        <v>74</v>
      </c>
      <c r="P3007" s="4" t="s">
        <v>28</v>
      </c>
      <c r="Q3007" s="4" t="s">
        <v>70</v>
      </c>
    </row>
    <row r="3008" spans="1:17" ht="14.25" customHeight="1" x14ac:dyDescent="0.35">
      <c r="A3008" s="4" t="s">
        <v>2072</v>
      </c>
      <c r="B3008" s="5">
        <v>45601</v>
      </c>
      <c r="C3008" s="4" t="s">
        <v>76</v>
      </c>
      <c r="D3008" s="4" t="s">
        <v>32</v>
      </c>
      <c r="E3008" s="4" t="s">
        <v>20</v>
      </c>
      <c r="F3008" s="4" t="s">
        <v>64</v>
      </c>
      <c r="G3008" s="4">
        <v>2019</v>
      </c>
      <c r="H3008" s="4" t="s">
        <v>65</v>
      </c>
      <c r="I3008" s="4">
        <v>21925</v>
      </c>
      <c r="J3008" s="4" t="s">
        <v>55</v>
      </c>
      <c r="K3008" s="4" t="s">
        <v>36</v>
      </c>
      <c r="L3008" s="4" t="s">
        <v>47</v>
      </c>
      <c r="M3008" s="6" t="s">
        <v>25</v>
      </c>
      <c r="N3008" s="4">
        <v>8</v>
      </c>
      <c r="O3008" s="4" t="s">
        <v>27</v>
      </c>
      <c r="P3008" s="4" t="s">
        <v>50</v>
      </c>
      <c r="Q3008" s="4" t="s">
        <v>29</v>
      </c>
    </row>
    <row r="3009" spans="1:17" ht="14.25" customHeight="1" x14ac:dyDescent="0.35">
      <c r="A3009" s="4" t="s">
        <v>2073</v>
      </c>
      <c r="B3009" s="5">
        <v>45519</v>
      </c>
      <c r="C3009" s="4" t="s">
        <v>53</v>
      </c>
      <c r="D3009" s="4" t="s">
        <v>84</v>
      </c>
      <c r="E3009" s="4" t="s">
        <v>63</v>
      </c>
      <c r="F3009" s="4" t="s">
        <v>90</v>
      </c>
      <c r="G3009" s="4">
        <v>2020</v>
      </c>
      <c r="H3009" s="4" t="s">
        <v>44</v>
      </c>
      <c r="I3009" s="4">
        <v>43800</v>
      </c>
      <c r="J3009" s="4" t="s">
        <v>45</v>
      </c>
      <c r="K3009" s="4" t="s">
        <v>77</v>
      </c>
      <c r="L3009" s="4" t="s">
        <v>47</v>
      </c>
      <c r="M3009" s="6" t="s">
        <v>38</v>
      </c>
      <c r="N3009" s="4" t="s">
        <v>26</v>
      </c>
      <c r="O3009" s="4" t="s">
        <v>27</v>
      </c>
      <c r="P3009" s="4" t="s">
        <v>40</v>
      </c>
      <c r="Q3009" s="4" t="s">
        <v>51</v>
      </c>
    </row>
    <row r="3010" spans="1:17" ht="14.25" customHeight="1" x14ac:dyDescent="0.35">
      <c r="A3010" s="4" t="s">
        <v>1187</v>
      </c>
      <c r="B3010" s="5">
        <v>45317</v>
      </c>
      <c r="C3010" s="4" t="s">
        <v>42</v>
      </c>
      <c r="D3010" s="4" t="s">
        <v>32</v>
      </c>
      <c r="E3010" s="4" t="s">
        <v>20</v>
      </c>
      <c r="F3010" s="4" t="s">
        <v>21</v>
      </c>
      <c r="G3010" s="4">
        <v>2019</v>
      </c>
      <c r="H3010" s="4" t="s">
        <v>22</v>
      </c>
      <c r="I3010" s="4">
        <v>26250</v>
      </c>
      <c r="J3010" s="4" t="s">
        <v>66</v>
      </c>
      <c r="K3010" s="4" t="s">
        <v>77</v>
      </c>
      <c r="L3010" s="4" t="s">
        <v>24</v>
      </c>
      <c r="M3010" s="6" t="s">
        <v>25</v>
      </c>
      <c r="N3010" s="4" t="s">
        <v>49</v>
      </c>
      <c r="O3010" s="4" t="s">
        <v>27</v>
      </c>
      <c r="P3010" s="4" t="s">
        <v>28</v>
      </c>
      <c r="Q3010" s="4" t="s">
        <v>60</v>
      </c>
    </row>
    <row r="3011" spans="1:17" ht="14.25" customHeight="1" x14ac:dyDescent="0.35">
      <c r="A3011" s="4" t="s">
        <v>2074</v>
      </c>
      <c r="B3011" s="5">
        <v>45519</v>
      </c>
      <c r="C3011" s="4" t="s">
        <v>31</v>
      </c>
      <c r="D3011" s="4" t="s">
        <v>84</v>
      </c>
      <c r="E3011" s="4" t="s">
        <v>73</v>
      </c>
      <c r="F3011" s="4" t="s">
        <v>90</v>
      </c>
      <c r="G3011" s="4">
        <v>2022</v>
      </c>
      <c r="H3011" s="4" t="s">
        <v>34</v>
      </c>
      <c r="I3011" s="4">
        <v>39330</v>
      </c>
      <c r="J3011" s="4" t="s">
        <v>66</v>
      </c>
      <c r="K3011" s="4" t="s">
        <v>18</v>
      </c>
      <c r="L3011" s="4" t="s">
        <v>87</v>
      </c>
      <c r="M3011" s="6" t="s">
        <v>38</v>
      </c>
      <c r="N3011" s="4">
        <v>8</v>
      </c>
      <c r="O3011" s="4" t="s">
        <v>82</v>
      </c>
      <c r="P3011" s="4" t="s">
        <v>28</v>
      </c>
      <c r="Q3011" s="4" t="s">
        <v>70</v>
      </c>
    </row>
    <row r="3012" spans="1:17" ht="14.25" customHeight="1" x14ac:dyDescent="0.35">
      <c r="A3012" s="4" t="s">
        <v>2075</v>
      </c>
      <c r="B3012" s="5">
        <v>45598</v>
      </c>
      <c r="C3012" s="4" t="s">
        <v>42</v>
      </c>
      <c r="D3012" s="4" t="s">
        <v>19</v>
      </c>
      <c r="E3012" s="4" t="s">
        <v>63</v>
      </c>
      <c r="F3012" s="4" t="s">
        <v>64</v>
      </c>
      <c r="G3012" s="4">
        <v>2021</v>
      </c>
      <c r="H3012" s="4" t="s">
        <v>44</v>
      </c>
      <c r="I3012" s="4">
        <v>43650</v>
      </c>
      <c r="J3012" s="4" t="s">
        <v>35</v>
      </c>
      <c r="K3012" s="4" t="s">
        <v>36</v>
      </c>
      <c r="L3012" s="4" t="s">
        <v>37</v>
      </c>
      <c r="M3012" s="6" t="s">
        <v>25</v>
      </c>
      <c r="N3012" s="4" t="s">
        <v>67</v>
      </c>
      <c r="O3012" s="4" t="s">
        <v>74</v>
      </c>
      <c r="P3012" s="4" t="s">
        <v>28</v>
      </c>
      <c r="Q3012" s="4" t="s">
        <v>70</v>
      </c>
    </row>
    <row r="3013" spans="1:17" ht="14.25" customHeight="1" x14ac:dyDescent="0.35">
      <c r="A3013" s="4" t="s">
        <v>742</v>
      </c>
      <c r="B3013" s="5">
        <v>45400</v>
      </c>
      <c r="C3013" s="4" t="s">
        <v>31</v>
      </c>
      <c r="D3013" s="4" t="s">
        <v>84</v>
      </c>
      <c r="E3013" s="4" t="s">
        <v>79</v>
      </c>
      <c r="F3013" s="4" t="s">
        <v>81</v>
      </c>
      <c r="G3013" s="4">
        <v>2021</v>
      </c>
      <c r="H3013" s="4" t="s">
        <v>65</v>
      </c>
      <c r="I3013" s="4">
        <v>21250</v>
      </c>
      <c r="J3013" s="4" t="s">
        <v>35</v>
      </c>
      <c r="K3013" s="4" t="s">
        <v>18</v>
      </c>
      <c r="L3013" s="4" t="s">
        <v>56</v>
      </c>
      <c r="M3013" s="6" t="s">
        <v>25</v>
      </c>
      <c r="N3013" s="4" t="s">
        <v>58</v>
      </c>
      <c r="O3013" s="4" t="s">
        <v>27</v>
      </c>
      <c r="P3013" s="4" t="s">
        <v>40</v>
      </c>
      <c r="Q3013" s="4" t="s">
        <v>60</v>
      </c>
    </row>
    <row r="3014" spans="1:17" ht="14.25" customHeight="1" x14ac:dyDescent="0.35">
      <c r="A3014" s="4" t="s">
        <v>2076</v>
      </c>
      <c r="B3014" s="7">
        <v>45516</v>
      </c>
      <c r="C3014" s="4" t="s">
        <v>18</v>
      </c>
      <c r="D3014" s="4" t="s">
        <v>62</v>
      </c>
      <c r="E3014" s="4" t="s">
        <v>20</v>
      </c>
      <c r="F3014" s="4" t="s">
        <v>21</v>
      </c>
      <c r="G3014" s="4">
        <v>2022</v>
      </c>
      <c r="H3014" s="4" t="s">
        <v>54</v>
      </c>
      <c r="I3014" s="4">
        <v>16200</v>
      </c>
      <c r="J3014" s="4" t="s">
        <v>66</v>
      </c>
      <c r="K3014" s="4" t="s">
        <v>42</v>
      </c>
      <c r="L3014" s="4" t="s">
        <v>47</v>
      </c>
      <c r="M3014" s="6" t="s">
        <v>48</v>
      </c>
      <c r="N3014" s="4" t="s">
        <v>26</v>
      </c>
      <c r="O3014" s="4" t="s">
        <v>82</v>
      </c>
      <c r="P3014" s="4" t="s">
        <v>50</v>
      </c>
      <c r="Q3014" s="4" t="s">
        <v>51</v>
      </c>
    </row>
    <row r="3015" spans="1:17" ht="14.25" customHeight="1" x14ac:dyDescent="0.35">
      <c r="A3015" s="4" t="s">
        <v>2077</v>
      </c>
      <c r="B3015" s="7">
        <v>45336</v>
      </c>
      <c r="C3015" s="4" t="s">
        <v>76</v>
      </c>
      <c r="D3015" s="4" t="s">
        <v>19</v>
      </c>
      <c r="E3015" s="4" t="s">
        <v>20</v>
      </c>
      <c r="F3015" s="4" t="s">
        <v>21</v>
      </c>
      <c r="G3015" s="4">
        <v>2019</v>
      </c>
      <c r="H3015" s="4" t="s">
        <v>65</v>
      </c>
      <c r="I3015" s="4">
        <v>20000</v>
      </c>
      <c r="J3015" s="4" t="s">
        <v>66</v>
      </c>
      <c r="K3015" s="4" t="s">
        <v>46</v>
      </c>
      <c r="L3015" s="4" t="s">
        <v>24</v>
      </c>
      <c r="M3015" s="6" t="s">
        <v>38</v>
      </c>
      <c r="N3015" s="4" t="s">
        <v>58</v>
      </c>
      <c r="O3015" s="4" t="s">
        <v>27</v>
      </c>
      <c r="P3015" s="4" t="s">
        <v>40</v>
      </c>
      <c r="Q3015" s="4" t="s">
        <v>51</v>
      </c>
    </row>
    <row r="3016" spans="1:17" ht="14.25" customHeight="1" x14ac:dyDescent="0.35">
      <c r="A3016" s="4" t="s">
        <v>357</v>
      </c>
      <c r="B3016" s="7">
        <v>45546</v>
      </c>
      <c r="C3016" s="4" t="s">
        <v>53</v>
      </c>
      <c r="D3016" s="4" t="s">
        <v>62</v>
      </c>
      <c r="E3016" s="4" t="s">
        <v>86</v>
      </c>
      <c r="F3016" s="4" t="s">
        <v>21</v>
      </c>
      <c r="G3016" s="4">
        <v>2022</v>
      </c>
      <c r="H3016" s="4" t="s">
        <v>54</v>
      </c>
      <c r="I3016" s="4">
        <v>15600</v>
      </c>
      <c r="J3016" s="4" t="s">
        <v>23</v>
      </c>
      <c r="K3016" s="4" t="s">
        <v>77</v>
      </c>
      <c r="L3016" s="4" t="s">
        <v>87</v>
      </c>
      <c r="M3016" s="6" t="s">
        <v>25</v>
      </c>
      <c r="N3016" s="4" t="s">
        <v>49</v>
      </c>
      <c r="O3016" s="4" t="s">
        <v>39</v>
      </c>
      <c r="P3016" s="4" t="s">
        <v>50</v>
      </c>
      <c r="Q3016" s="4" t="s">
        <v>29</v>
      </c>
    </row>
    <row r="3017" spans="1:17" ht="14.25" customHeight="1" x14ac:dyDescent="0.35">
      <c r="A3017" s="4" t="s">
        <v>2078</v>
      </c>
      <c r="B3017" s="7">
        <v>45574</v>
      </c>
      <c r="C3017" s="4" t="s">
        <v>18</v>
      </c>
      <c r="D3017" s="4" t="s">
        <v>62</v>
      </c>
      <c r="E3017" s="4" t="s">
        <v>89</v>
      </c>
      <c r="F3017" s="4" t="s">
        <v>69</v>
      </c>
      <c r="G3017" s="4">
        <v>2021</v>
      </c>
      <c r="H3017" s="4" t="s">
        <v>44</v>
      </c>
      <c r="I3017" s="4">
        <v>37500</v>
      </c>
      <c r="J3017" s="4" t="s">
        <v>55</v>
      </c>
      <c r="K3017" s="4" t="s">
        <v>77</v>
      </c>
      <c r="L3017" s="4" t="s">
        <v>37</v>
      </c>
      <c r="M3017" s="6" t="s">
        <v>57</v>
      </c>
      <c r="N3017" s="4" t="s">
        <v>26</v>
      </c>
      <c r="O3017" s="4" t="s">
        <v>74</v>
      </c>
      <c r="P3017" s="4" t="s">
        <v>28</v>
      </c>
      <c r="Q3017" s="4" t="s">
        <v>51</v>
      </c>
    </row>
    <row r="3018" spans="1:17" ht="14.25" customHeight="1" x14ac:dyDescent="0.35">
      <c r="A3018" s="4" t="s">
        <v>329</v>
      </c>
      <c r="B3018" s="7">
        <v>45333</v>
      </c>
      <c r="C3018" s="4" t="s">
        <v>31</v>
      </c>
      <c r="D3018" s="4" t="s">
        <v>62</v>
      </c>
      <c r="E3018" s="4" t="s">
        <v>20</v>
      </c>
      <c r="F3018" s="4" t="s">
        <v>64</v>
      </c>
      <c r="G3018" s="4">
        <v>2021</v>
      </c>
      <c r="H3018" s="4" t="s">
        <v>34</v>
      </c>
      <c r="I3018" s="4">
        <v>39600</v>
      </c>
      <c r="J3018" s="4" t="s">
        <v>55</v>
      </c>
      <c r="K3018" s="4" t="s">
        <v>42</v>
      </c>
      <c r="L3018" s="4" t="s">
        <v>47</v>
      </c>
      <c r="M3018" s="6" t="s">
        <v>38</v>
      </c>
      <c r="N3018" s="4">
        <v>8</v>
      </c>
      <c r="O3018" s="4" t="s">
        <v>74</v>
      </c>
      <c r="P3018" s="4" t="s">
        <v>28</v>
      </c>
      <c r="Q3018" s="4" t="s">
        <v>29</v>
      </c>
    </row>
    <row r="3019" spans="1:17" ht="14.25" customHeight="1" x14ac:dyDescent="0.35">
      <c r="A3019" s="4" t="s">
        <v>2048</v>
      </c>
      <c r="B3019" s="7">
        <v>45495</v>
      </c>
      <c r="C3019" s="4" t="s">
        <v>18</v>
      </c>
      <c r="D3019" s="4" t="s">
        <v>84</v>
      </c>
      <c r="E3019" s="4" t="s">
        <v>33</v>
      </c>
      <c r="F3019" s="4" t="s">
        <v>64</v>
      </c>
      <c r="G3019" s="4">
        <v>2019</v>
      </c>
      <c r="H3019" s="4" t="s">
        <v>44</v>
      </c>
      <c r="I3019" s="4">
        <v>43950</v>
      </c>
      <c r="J3019" s="4" t="s">
        <v>35</v>
      </c>
      <c r="K3019" s="4" t="s">
        <v>77</v>
      </c>
      <c r="L3019" s="4" t="s">
        <v>37</v>
      </c>
      <c r="M3019" s="6" t="s">
        <v>38</v>
      </c>
      <c r="N3019" s="4" t="s">
        <v>67</v>
      </c>
      <c r="O3019" s="4" t="s">
        <v>82</v>
      </c>
      <c r="P3019" s="4" t="s">
        <v>28</v>
      </c>
      <c r="Q3019" s="4" t="s">
        <v>29</v>
      </c>
    </row>
    <row r="3020" spans="1:17" ht="14.25" customHeight="1" x14ac:dyDescent="0.35">
      <c r="A3020" s="4" t="s">
        <v>2079</v>
      </c>
      <c r="B3020" s="7">
        <v>45501</v>
      </c>
      <c r="C3020" s="4" t="s">
        <v>18</v>
      </c>
      <c r="D3020" s="4" t="s">
        <v>72</v>
      </c>
      <c r="E3020" s="4" t="s">
        <v>20</v>
      </c>
      <c r="F3020" s="4" t="s">
        <v>64</v>
      </c>
      <c r="G3020" s="4">
        <v>2021</v>
      </c>
      <c r="H3020" s="4" t="s">
        <v>65</v>
      </c>
      <c r="I3020" s="4">
        <v>21950</v>
      </c>
      <c r="J3020" s="4" t="s">
        <v>35</v>
      </c>
      <c r="K3020" s="4" t="s">
        <v>42</v>
      </c>
      <c r="L3020" s="4" t="s">
        <v>37</v>
      </c>
      <c r="M3020" s="6" t="s">
        <v>38</v>
      </c>
      <c r="N3020" s="4" t="s">
        <v>67</v>
      </c>
      <c r="O3020" s="4" t="s">
        <v>39</v>
      </c>
      <c r="P3020" s="4" t="s">
        <v>28</v>
      </c>
      <c r="Q3020" s="4" t="s">
        <v>51</v>
      </c>
    </row>
    <row r="3021" spans="1:17" ht="14.25" customHeight="1" x14ac:dyDescent="0.35">
      <c r="A3021" s="4" t="s">
        <v>2080</v>
      </c>
      <c r="B3021" s="7">
        <v>45524</v>
      </c>
      <c r="C3021" s="4" t="s">
        <v>76</v>
      </c>
      <c r="D3021" s="4" t="s">
        <v>72</v>
      </c>
      <c r="E3021" s="4" t="s">
        <v>20</v>
      </c>
      <c r="F3021" s="4" t="s">
        <v>64</v>
      </c>
      <c r="G3021" s="4">
        <v>2022</v>
      </c>
      <c r="H3021" s="4" t="s">
        <v>65</v>
      </c>
      <c r="I3021" s="4">
        <v>21925</v>
      </c>
      <c r="J3021" s="4" t="s">
        <v>66</v>
      </c>
      <c r="K3021" s="4" t="s">
        <v>42</v>
      </c>
      <c r="L3021" s="4" t="s">
        <v>56</v>
      </c>
      <c r="M3021" s="6" t="s">
        <v>57</v>
      </c>
      <c r="N3021" s="4" t="s">
        <v>58</v>
      </c>
      <c r="O3021" s="4" t="s">
        <v>39</v>
      </c>
      <c r="P3021" s="4" t="s">
        <v>28</v>
      </c>
      <c r="Q3021" s="4" t="s">
        <v>70</v>
      </c>
    </row>
    <row r="3022" spans="1:17" ht="14.25" customHeight="1" x14ac:dyDescent="0.35">
      <c r="A3022" s="4" t="s">
        <v>2081</v>
      </c>
      <c r="B3022" s="7">
        <v>45446</v>
      </c>
      <c r="C3022" s="4" t="s">
        <v>31</v>
      </c>
      <c r="D3022" s="4" t="s">
        <v>19</v>
      </c>
      <c r="E3022" s="4" t="s">
        <v>63</v>
      </c>
      <c r="F3022" s="4" t="s">
        <v>81</v>
      </c>
      <c r="G3022" s="4">
        <v>2019</v>
      </c>
      <c r="H3022" s="4" t="s">
        <v>22</v>
      </c>
      <c r="I3022" s="4">
        <v>26280</v>
      </c>
      <c r="J3022" s="4" t="s">
        <v>23</v>
      </c>
      <c r="K3022" s="4" t="s">
        <v>77</v>
      </c>
      <c r="L3022" s="4" t="s">
        <v>56</v>
      </c>
      <c r="M3022" s="6" t="s">
        <v>57</v>
      </c>
      <c r="N3022" s="4" t="s">
        <v>67</v>
      </c>
      <c r="O3022" s="4" t="s">
        <v>74</v>
      </c>
      <c r="P3022" s="4" t="s">
        <v>50</v>
      </c>
      <c r="Q3022" s="4" t="s">
        <v>60</v>
      </c>
    </row>
    <row r="3023" spans="1:17" ht="14.25" customHeight="1" x14ac:dyDescent="0.35">
      <c r="A3023" s="4" t="s">
        <v>2082</v>
      </c>
      <c r="B3023" s="7">
        <v>45503</v>
      </c>
      <c r="C3023" s="4" t="s">
        <v>42</v>
      </c>
      <c r="D3023" s="4" t="s">
        <v>72</v>
      </c>
      <c r="E3023" s="4" t="s">
        <v>20</v>
      </c>
      <c r="F3023" s="4" t="s">
        <v>43</v>
      </c>
      <c r="G3023" s="4">
        <v>2022</v>
      </c>
      <c r="H3023" s="4" t="s">
        <v>22</v>
      </c>
      <c r="I3023" s="4">
        <v>26250</v>
      </c>
      <c r="J3023" s="4" t="s">
        <v>45</v>
      </c>
      <c r="K3023" s="4" t="s">
        <v>42</v>
      </c>
      <c r="L3023" s="4" t="s">
        <v>56</v>
      </c>
      <c r="M3023" s="6" t="s">
        <v>38</v>
      </c>
      <c r="N3023" s="4">
        <v>8</v>
      </c>
      <c r="O3023" s="4" t="s">
        <v>39</v>
      </c>
      <c r="P3023" s="4" t="s">
        <v>40</v>
      </c>
      <c r="Q3023" s="4" t="s">
        <v>51</v>
      </c>
    </row>
    <row r="3024" spans="1:17" ht="14.25" customHeight="1" x14ac:dyDescent="0.35">
      <c r="A3024" s="4" t="s">
        <v>1426</v>
      </c>
      <c r="B3024" s="7">
        <v>45372</v>
      </c>
      <c r="C3024" s="4" t="s">
        <v>31</v>
      </c>
      <c r="D3024" s="4" t="s">
        <v>84</v>
      </c>
      <c r="E3024" s="4" t="s">
        <v>73</v>
      </c>
      <c r="F3024" s="4" t="s">
        <v>81</v>
      </c>
      <c r="G3024" s="4">
        <v>2019</v>
      </c>
      <c r="H3024" s="4" t="s">
        <v>54</v>
      </c>
      <c r="I3024" s="4">
        <v>17480</v>
      </c>
      <c r="J3024" s="4" t="s">
        <v>66</v>
      </c>
      <c r="K3024" s="4" t="s">
        <v>42</v>
      </c>
      <c r="L3024" s="4" t="s">
        <v>87</v>
      </c>
      <c r="M3024" s="6" t="s">
        <v>38</v>
      </c>
      <c r="N3024" s="4" t="s">
        <v>67</v>
      </c>
      <c r="O3024" s="4" t="s">
        <v>27</v>
      </c>
      <c r="P3024" s="4" t="s">
        <v>28</v>
      </c>
      <c r="Q3024" s="4" t="s">
        <v>60</v>
      </c>
    </row>
    <row r="3025" spans="1:17" ht="14.25" customHeight="1" x14ac:dyDescent="0.35">
      <c r="A3025" s="4" t="s">
        <v>1686</v>
      </c>
      <c r="B3025" s="7">
        <v>45557</v>
      </c>
      <c r="C3025" s="4" t="s">
        <v>18</v>
      </c>
      <c r="D3025" s="4" t="s">
        <v>84</v>
      </c>
      <c r="E3025" s="4" t="s">
        <v>63</v>
      </c>
      <c r="F3025" s="4" t="s">
        <v>81</v>
      </c>
      <c r="G3025" s="4">
        <v>2021</v>
      </c>
      <c r="H3025" s="4" t="s">
        <v>65</v>
      </c>
      <c r="I3025" s="4">
        <v>21825</v>
      </c>
      <c r="J3025" s="4" t="s">
        <v>23</v>
      </c>
      <c r="K3025" s="4" t="s">
        <v>36</v>
      </c>
      <c r="L3025" s="4" t="s">
        <v>37</v>
      </c>
      <c r="M3025" s="6" t="s">
        <v>57</v>
      </c>
      <c r="N3025" s="4" t="s">
        <v>49</v>
      </c>
      <c r="O3025" s="4" t="s">
        <v>82</v>
      </c>
      <c r="P3025" s="4" t="s">
        <v>28</v>
      </c>
      <c r="Q3025" s="4" t="s">
        <v>60</v>
      </c>
    </row>
    <row r="3026" spans="1:17" ht="14.25" customHeight="1" x14ac:dyDescent="0.35">
      <c r="A3026" s="4" t="s">
        <v>951</v>
      </c>
      <c r="B3026" s="5">
        <v>45546</v>
      </c>
      <c r="C3026" s="4" t="s">
        <v>53</v>
      </c>
      <c r="D3026" s="4" t="s">
        <v>62</v>
      </c>
      <c r="E3026" s="4" t="s">
        <v>79</v>
      </c>
      <c r="F3026" s="4" t="s">
        <v>90</v>
      </c>
      <c r="G3026" s="4">
        <v>2020</v>
      </c>
      <c r="H3026" s="4" t="s">
        <v>22</v>
      </c>
      <c r="I3026" s="4">
        <v>25500</v>
      </c>
      <c r="J3026" s="4" t="s">
        <v>35</v>
      </c>
      <c r="K3026" s="4" t="s">
        <v>42</v>
      </c>
      <c r="L3026" s="4" t="s">
        <v>87</v>
      </c>
      <c r="M3026" s="6" t="s">
        <v>38</v>
      </c>
      <c r="N3026" s="4" t="s">
        <v>58</v>
      </c>
      <c r="O3026" s="4" t="s">
        <v>74</v>
      </c>
      <c r="P3026" s="4" t="s">
        <v>28</v>
      </c>
      <c r="Q3026" s="4" t="s">
        <v>70</v>
      </c>
    </row>
    <row r="3027" spans="1:17" ht="14.25" customHeight="1" x14ac:dyDescent="0.35">
      <c r="A3027" s="4" t="s">
        <v>2083</v>
      </c>
      <c r="B3027" s="5">
        <v>45322</v>
      </c>
      <c r="C3027" s="4" t="s">
        <v>31</v>
      </c>
      <c r="D3027" s="4" t="s">
        <v>72</v>
      </c>
      <c r="E3027" s="4" t="s">
        <v>20</v>
      </c>
      <c r="F3027" s="4" t="s">
        <v>43</v>
      </c>
      <c r="G3027" s="4">
        <v>2019</v>
      </c>
      <c r="H3027" s="4" t="s">
        <v>22</v>
      </c>
      <c r="I3027" s="4">
        <v>24300</v>
      </c>
      <c r="J3027" s="4" t="s">
        <v>55</v>
      </c>
      <c r="K3027" s="4" t="s">
        <v>42</v>
      </c>
      <c r="L3027" s="4" t="s">
        <v>24</v>
      </c>
      <c r="M3027" s="6" t="s">
        <v>38</v>
      </c>
      <c r="N3027" s="4">
        <v>8</v>
      </c>
      <c r="O3027" s="4" t="s">
        <v>59</v>
      </c>
      <c r="P3027" s="4" t="s">
        <v>40</v>
      </c>
      <c r="Q3027" s="4" t="s">
        <v>51</v>
      </c>
    </row>
    <row r="3028" spans="1:17" ht="14.25" customHeight="1" x14ac:dyDescent="0.35">
      <c r="A3028" s="4" t="s">
        <v>645</v>
      </c>
      <c r="B3028" s="5">
        <v>45595</v>
      </c>
      <c r="C3028" s="4" t="s">
        <v>53</v>
      </c>
      <c r="D3028" s="4" t="s">
        <v>62</v>
      </c>
      <c r="E3028" s="4" t="s">
        <v>20</v>
      </c>
      <c r="F3028" s="4" t="s">
        <v>64</v>
      </c>
      <c r="G3028" s="4">
        <v>2019</v>
      </c>
      <c r="H3028" s="4" t="s">
        <v>44</v>
      </c>
      <c r="I3028" s="4">
        <v>40000</v>
      </c>
      <c r="J3028" s="4" t="s">
        <v>55</v>
      </c>
      <c r="K3028" s="4" t="s">
        <v>46</v>
      </c>
      <c r="L3028" s="4" t="s">
        <v>47</v>
      </c>
      <c r="M3028" s="6" t="s">
        <v>38</v>
      </c>
      <c r="N3028" s="4" t="s">
        <v>58</v>
      </c>
      <c r="O3028" s="4" t="s">
        <v>27</v>
      </c>
      <c r="P3028" s="4" t="s">
        <v>50</v>
      </c>
      <c r="Q3028" s="4" t="s">
        <v>51</v>
      </c>
    </row>
    <row r="3029" spans="1:17" ht="14.25" customHeight="1" x14ac:dyDescent="0.35">
      <c r="A3029" s="4" t="s">
        <v>615</v>
      </c>
      <c r="B3029" s="5">
        <v>45519</v>
      </c>
      <c r="C3029" s="4" t="s">
        <v>53</v>
      </c>
      <c r="D3029" s="4" t="s">
        <v>72</v>
      </c>
      <c r="E3029" s="4" t="s">
        <v>86</v>
      </c>
      <c r="F3029" s="4" t="s">
        <v>81</v>
      </c>
      <c r="G3029" s="4">
        <v>2020</v>
      </c>
      <c r="H3029" s="4" t="s">
        <v>54</v>
      </c>
      <c r="I3029" s="4">
        <v>15600</v>
      </c>
      <c r="J3029" s="4" t="s">
        <v>35</v>
      </c>
      <c r="K3029" s="4" t="s">
        <v>42</v>
      </c>
      <c r="L3029" s="4" t="s">
        <v>37</v>
      </c>
      <c r="M3029" s="6" t="s">
        <v>38</v>
      </c>
      <c r="N3029" s="4" t="s">
        <v>49</v>
      </c>
      <c r="O3029" s="4" t="s">
        <v>82</v>
      </c>
      <c r="P3029" s="4" t="s">
        <v>40</v>
      </c>
      <c r="Q3029" s="4" t="s">
        <v>51</v>
      </c>
    </row>
    <row r="3030" spans="1:17" ht="14.25" customHeight="1" x14ac:dyDescent="0.35">
      <c r="A3030" s="4" t="s">
        <v>2084</v>
      </c>
      <c r="B3030" s="5">
        <v>45337</v>
      </c>
      <c r="C3030" s="4" t="s">
        <v>31</v>
      </c>
      <c r="D3030" s="4" t="s">
        <v>72</v>
      </c>
      <c r="E3030" s="4" t="s">
        <v>89</v>
      </c>
      <c r="F3030" s="4" t="s">
        <v>81</v>
      </c>
      <c r="G3030" s="4">
        <v>2021</v>
      </c>
      <c r="H3030" s="4" t="s">
        <v>34</v>
      </c>
      <c r="I3030" s="4">
        <v>33750</v>
      </c>
      <c r="J3030" s="4" t="s">
        <v>55</v>
      </c>
      <c r="K3030" s="4" t="s">
        <v>46</v>
      </c>
      <c r="L3030" s="4" t="s">
        <v>24</v>
      </c>
      <c r="M3030" s="6" t="s">
        <v>48</v>
      </c>
      <c r="N3030" s="4">
        <v>8</v>
      </c>
      <c r="O3030" s="4" t="s">
        <v>27</v>
      </c>
      <c r="P3030" s="4" t="s">
        <v>50</v>
      </c>
      <c r="Q3030" s="4" t="s">
        <v>70</v>
      </c>
    </row>
    <row r="3031" spans="1:17" ht="14.25" customHeight="1" x14ac:dyDescent="0.35">
      <c r="A3031" s="4" t="s">
        <v>2085</v>
      </c>
      <c r="B3031" s="5">
        <v>45650</v>
      </c>
      <c r="C3031" s="4" t="s">
        <v>18</v>
      </c>
      <c r="D3031" s="4" t="s">
        <v>62</v>
      </c>
      <c r="E3031" s="4" t="s">
        <v>20</v>
      </c>
      <c r="F3031" s="4" t="s">
        <v>69</v>
      </c>
      <c r="G3031" s="4">
        <v>2022</v>
      </c>
      <c r="H3031" s="4" t="s">
        <v>44</v>
      </c>
      <c r="I3031" s="4">
        <v>44000</v>
      </c>
      <c r="J3031" s="4" t="s">
        <v>23</v>
      </c>
      <c r="K3031" s="4" t="s">
        <v>77</v>
      </c>
      <c r="L3031" s="4" t="s">
        <v>24</v>
      </c>
      <c r="M3031" s="6" t="s">
        <v>38</v>
      </c>
      <c r="N3031" s="4">
        <v>8</v>
      </c>
      <c r="O3031" s="4" t="s">
        <v>59</v>
      </c>
      <c r="P3031" s="4" t="s">
        <v>28</v>
      </c>
      <c r="Q3031" s="4" t="s">
        <v>29</v>
      </c>
    </row>
    <row r="3032" spans="1:17" ht="14.25" customHeight="1" x14ac:dyDescent="0.35">
      <c r="A3032" s="4" t="s">
        <v>1213</v>
      </c>
      <c r="B3032" s="5">
        <v>45303</v>
      </c>
      <c r="C3032" s="4" t="s">
        <v>18</v>
      </c>
      <c r="D3032" s="4" t="s">
        <v>62</v>
      </c>
      <c r="E3032" s="4" t="s">
        <v>33</v>
      </c>
      <c r="F3032" s="4" t="s">
        <v>21</v>
      </c>
      <c r="G3032" s="4">
        <v>2018</v>
      </c>
      <c r="H3032" s="4" t="s">
        <v>54</v>
      </c>
      <c r="I3032" s="4">
        <v>17580</v>
      </c>
      <c r="J3032" s="4" t="s">
        <v>45</v>
      </c>
      <c r="K3032" s="4" t="s">
        <v>42</v>
      </c>
      <c r="L3032" s="4" t="s">
        <v>37</v>
      </c>
      <c r="M3032" s="6" t="s">
        <v>57</v>
      </c>
      <c r="N3032" s="4">
        <v>8</v>
      </c>
      <c r="O3032" s="4" t="s">
        <v>59</v>
      </c>
      <c r="P3032" s="4" t="s">
        <v>28</v>
      </c>
      <c r="Q3032" s="4" t="s">
        <v>51</v>
      </c>
    </row>
    <row r="3033" spans="1:17" ht="14.25" customHeight="1" x14ac:dyDescent="0.35">
      <c r="A3033" s="4" t="s">
        <v>1516</v>
      </c>
      <c r="B3033" s="5">
        <v>45348</v>
      </c>
      <c r="C3033" s="4" t="s">
        <v>76</v>
      </c>
      <c r="D3033" s="4" t="s">
        <v>62</v>
      </c>
      <c r="E3033" s="4" t="s">
        <v>20</v>
      </c>
      <c r="F3033" s="4" t="s">
        <v>64</v>
      </c>
      <c r="G3033" s="4">
        <v>2020</v>
      </c>
      <c r="H3033" s="4" t="s">
        <v>54</v>
      </c>
      <c r="I3033" s="4">
        <v>17560</v>
      </c>
      <c r="J3033" s="4" t="s">
        <v>35</v>
      </c>
      <c r="K3033" s="4" t="s">
        <v>46</v>
      </c>
      <c r="L3033" s="4" t="s">
        <v>87</v>
      </c>
      <c r="M3033" s="6" t="s">
        <v>57</v>
      </c>
      <c r="N3033" s="4" t="s">
        <v>26</v>
      </c>
      <c r="O3033" s="4" t="s">
        <v>74</v>
      </c>
      <c r="P3033" s="4" t="s">
        <v>28</v>
      </c>
      <c r="Q3033" s="4" t="s">
        <v>51</v>
      </c>
    </row>
    <row r="3034" spans="1:17" ht="14.25" customHeight="1" x14ac:dyDescent="0.35">
      <c r="A3034" s="4" t="s">
        <v>1593</v>
      </c>
      <c r="B3034" s="5">
        <v>45456</v>
      </c>
      <c r="C3034" s="4" t="s">
        <v>53</v>
      </c>
      <c r="D3034" s="4" t="s">
        <v>62</v>
      </c>
      <c r="E3034" s="4" t="s">
        <v>20</v>
      </c>
      <c r="F3034" s="4" t="s">
        <v>43</v>
      </c>
      <c r="G3034" s="4">
        <v>2018</v>
      </c>
      <c r="H3034" s="4" t="s">
        <v>44</v>
      </c>
      <c r="I3034" s="4">
        <v>43850</v>
      </c>
      <c r="J3034" s="4" t="s">
        <v>23</v>
      </c>
      <c r="K3034" s="4" t="s">
        <v>36</v>
      </c>
      <c r="L3034" s="4" t="s">
        <v>37</v>
      </c>
      <c r="M3034" s="6" t="s">
        <v>38</v>
      </c>
      <c r="N3034" s="4">
        <v>8</v>
      </c>
      <c r="O3034" s="4" t="s">
        <v>74</v>
      </c>
      <c r="P3034" s="4" t="s">
        <v>28</v>
      </c>
      <c r="Q3034" s="4" t="s">
        <v>51</v>
      </c>
    </row>
    <row r="3035" spans="1:17" ht="14.25" customHeight="1" x14ac:dyDescent="0.35">
      <c r="A3035" s="4" t="s">
        <v>2086</v>
      </c>
      <c r="B3035" s="5">
        <v>45559</v>
      </c>
      <c r="C3035" s="4" t="s">
        <v>42</v>
      </c>
      <c r="D3035" s="4" t="s">
        <v>32</v>
      </c>
      <c r="E3035" s="4" t="s">
        <v>63</v>
      </c>
      <c r="F3035" s="4" t="s">
        <v>81</v>
      </c>
      <c r="G3035" s="4">
        <v>2021</v>
      </c>
      <c r="H3035" s="4" t="s">
        <v>22</v>
      </c>
      <c r="I3035" s="4">
        <v>26280</v>
      </c>
      <c r="J3035" s="4" t="s">
        <v>45</v>
      </c>
      <c r="K3035" s="4" t="s">
        <v>42</v>
      </c>
      <c r="L3035" s="4" t="s">
        <v>56</v>
      </c>
      <c r="M3035" s="6" t="s">
        <v>25</v>
      </c>
      <c r="N3035" s="4" t="s">
        <v>26</v>
      </c>
      <c r="O3035" s="4" t="s">
        <v>59</v>
      </c>
      <c r="P3035" s="4" t="s">
        <v>28</v>
      </c>
      <c r="Q3035" s="4" t="s">
        <v>70</v>
      </c>
    </row>
    <row r="3036" spans="1:17" ht="14.25" customHeight="1" x14ac:dyDescent="0.35">
      <c r="A3036" s="4" t="s">
        <v>845</v>
      </c>
      <c r="B3036" s="5">
        <v>45568</v>
      </c>
      <c r="C3036" s="4" t="s">
        <v>31</v>
      </c>
      <c r="D3036" s="4" t="s">
        <v>72</v>
      </c>
      <c r="E3036" s="4" t="s">
        <v>20</v>
      </c>
      <c r="F3036" s="4" t="s">
        <v>43</v>
      </c>
      <c r="G3036" s="4">
        <v>2019</v>
      </c>
      <c r="H3036" s="4" t="s">
        <v>22</v>
      </c>
      <c r="I3036" s="4">
        <v>26250</v>
      </c>
      <c r="J3036" s="4" t="s">
        <v>45</v>
      </c>
      <c r="K3036" s="4" t="s">
        <v>18</v>
      </c>
      <c r="L3036" s="4" t="s">
        <v>24</v>
      </c>
      <c r="M3036" s="6" t="s">
        <v>38</v>
      </c>
      <c r="N3036" s="4" t="s">
        <v>67</v>
      </c>
      <c r="O3036" s="4" t="s">
        <v>27</v>
      </c>
      <c r="P3036" s="4" t="s">
        <v>50</v>
      </c>
      <c r="Q3036" s="4" t="s">
        <v>51</v>
      </c>
    </row>
    <row r="3037" spans="1:17" ht="14.25" customHeight="1" x14ac:dyDescent="0.35">
      <c r="A3037" s="4" t="s">
        <v>1266</v>
      </c>
      <c r="B3037" s="5">
        <v>45519</v>
      </c>
      <c r="C3037" s="4" t="s">
        <v>53</v>
      </c>
      <c r="D3037" s="4" t="s">
        <v>19</v>
      </c>
      <c r="E3037" s="4" t="s">
        <v>73</v>
      </c>
      <c r="F3037" s="4" t="s">
        <v>64</v>
      </c>
      <c r="G3037" s="4">
        <v>2019</v>
      </c>
      <c r="H3037" s="4" t="s">
        <v>34</v>
      </c>
      <c r="I3037" s="4">
        <v>39330</v>
      </c>
      <c r="J3037" s="4" t="s">
        <v>55</v>
      </c>
      <c r="K3037" s="4" t="s">
        <v>18</v>
      </c>
      <c r="L3037" s="4" t="s">
        <v>56</v>
      </c>
      <c r="M3037" s="6" t="s">
        <v>38</v>
      </c>
      <c r="N3037" s="4" t="s">
        <v>58</v>
      </c>
      <c r="O3037" s="4" t="s">
        <v>59</v>
      </c>
      <c r="P3037" s="4" t="s">
        <v>40</v>
      </c>
      <c r="Q3037" s="4" t="s">
        <v>70</v>
      </c>
    </row>
    <row r="3038" spans="1:17" ht="14.25" customHeight="1" x14ac:dyDescent="0.35">
      <c r="A3038" s="4" t="s">
        <v>2087</v>
      </c>
      <c r="B3038" s="7">
        <v>45458</v>
      </c>
      <c r="C3038" s="4" t="s">
        <v>18</v>
      </c>
      <c r="D3038" s="4" t="s">
        <v>32</v>
      </c>
      <c r="E3038" s="4" t="s">
        <v>63</v>
      </c>
      <c r="F3038" s="4" t="s">
        <v>64</v>
      </c>
      <c r="G3038" s="4">
        <v>2021</v>
      </c>
      <c r="H3038" s="4" t="s">
        <v>34</v>
      </c>
      <c r="I3038" s="4">
        <v>39285</v>
      </c>
      <c r="J3038" s="4" t="s">
        <v>45</v>
      </c>
      <c r="K3038" s="4" t="s">
        <v>18</v>
      </c>
      <c r="L3038" s="4" t="s">
        <v>47</v>
      </c>
      <c r="M3038" s="6" t="s">
        <v>25</v>
      </c>
      <c r="N3038" s="4">
        <v>8</v>
      </c>
      <c r="O3038" s="4" t="s">
        <v>27</v>
      </c>
      <c r="P3038" s="4" t="s">
        <v>28</v>
      </c>
      <c r="Q3038" s="4" t="s">
        <v>70</v>
      </c>
    </row>
    <row r="3039" spans="1:17" ht="14.25" customHeight="1" x14ac:dyDescent="0.35">
      <c r="A3039" s="4" t="s">
        <v>2088</v>
      </c>
      <c r="B3039" s="7">
        <v>45459</v>
      </c>
      <c r="C3039" s="4" t="s">
        <v>42</v>
      </c>
      <c r="D3039" s="4" t="s">
        <v>62</v>
      </c>
      <c r="E3039" s="4" t="s">
        <v>79</v>
      </c>
      <c r="F3039" s="4" t="s">
        <v>64</v>
      </c>
      <c r="G3039" s="4">
        <v>2022</v>
      </c>
      <c r="H3039" s="4" t="s">
        <v>54</v>
      </c>
      <c r="I3039" s="4">
        <v>17000</v>
      </c>
      <c r="J3039" s="4" t="s">
        <v>45</v>
      </c>
      <c r="K3039" s="4" t="s">
        <v>46</v>
      </c>
      <c r="L3039" s="4" t="s">
        <v>87</v>
      </c>
      <c r="M3039" s="6" t="s">
        <v>25</v>
      </c>
      <c r="N3039" s="4" t="s">
        <v>26</v>
      </c>
      <c r="O3039" s="4" t="s">
        <v>59</v>
      </c>
      <c r="P3039" s="4" t="s">
        <v>28</v>
      </c>
      <c r="Q3039" s="4" t="s">
        <v>29</v>
      </c>
    </row>
    <row r="3040" spans="1:17" ht="14.25" customHeight="1" x14ac:dyDescent="0.35">
      <c r="A3040" s="4" t="s">
        <v>2089</v>
      </c>
      <c r="B3040" s="5">
        <v>45519</v>
      </c>
      <c r="C3040" s="4" t="s">
        <v>18</v>
      </c>
      <c r="D3040" s="4" t="s">
        <v>72</v>
      </c>
      <c r="E3040" s="4" t="s">
        <v>20</v>
      </c>
      <c r="F3040" s="4" t="s">
        <v>43</v>
      </c>
      <c r="G3040" s="4">
        <v>2022</v>
      </c>
      <c r="H3040" s="4" t="s">
        <v>34</v>
      </c>
      <c r="I3040" s="4">
        <v>36450</v>
      </c>
      <c r="J3040" s="4" t="s">
        <v>23</v>
      </c>
      <c r="K3040" s="4" t="s">
        <v>42</v>
      </c>
      <c r="L3040" s="4" t="s">
        <v>24</v>
      </c>
      <c r="M3040" s="6" t="s">
        <v>57</v>
      </c>
      <c r="N3040" s="4">
        <v>8</v>
      </c>
      <c r="O3040" s="4" t="s">
        <v>74</v>
      </c>
      <c r="P3040" s="4" t="s">
        <v>28</v>
      </c>
      <c r="Q3040" s="4" t="s">
        <v>51</v>
      </c>
    </row>
    <row r="3041" spans="1:17" ht="14.25" customHeight="1" x14ac:dyDescent="0.35">
      <c r="A3041" s="4" t="s">
        <v>1243</v>
      </c>
      <c r="B3041" s="5">
        <v>45562</v>
      </c>
      <c r="C3041" s="4" t="s">
        <v>76</v>
      </c>
      <c r="D3041" s="4" t="s">
        <v>72</v>
      </c>
      <c r="E3041" s="4" t="s">
        <v>20</v>
      </c>
      <c r="F3041" s="4" t="s">
        <v>21</v>
      </c>
      <c r="G3041" s="4">
        <v>2021</v>
      </c>
      <c r="H3041" s="4" t="s">
        <v>44</v>
      </c>
      <c r="I3041" s="4">
        <v>40000</v>
      </c>
      <c r="J3041" s="4" t="s">
        <v>35</v>
      </c>
      <c r="K3041" s="4" t="s">
        <v>46</v>
      </c>
      <c r="L3041" s="4" t="s">
        <v>56</v>
      </c>
      <c r="M3041" s="6" t="s">
        <v>57</v>
      </c>
      <c r="N3041" s="4" t="s">
        <v>26</v>
      </c>
      <c r="O3041" s="4" t="s">
        <v>59</v>
      </c>
      <c r="P3041" s="4" t="s">
        <v>40</v>
      </c>
      <c r="Q3041" s="4" t="s">
        <v>29</v>
      </c>
    </row>
    <row r="3042" spans="1:17" ht="14.25" customHeight="1" x14ac:dyDescent="0.35">
      <c r="A3042" s="4" t="s">
        <v>2030</v>
      </c>
      <c r="B3042" s="5">
        <v>45358</v>
      </c>
      <c r="C3042" s="4" t="s">
        <v>42</v>
      </c>
      <c r="D3042" s="4" t="s">
        <v>84</v>
      </c>
      <c r="E3042" s="4" t="s">
        <v>86</v>
      </c>
      <c r="F3042" s="4" t="s">
        <v>81</v>
      </c>
      <c r="G3042" s="4">
        <v>2021</v>
      </c>
      <c r="H3042" s="4" t="s">
        <v>34</v>
      </c>
      <c r="I3042" s="4">
        <v>35100</v>
      </c>
      <c r="J3042" s="4" t="s">
        <v>55</v>
      </c>
      <c r="K3042" s="4" t="s">
        <v>46</v>
      </c>
      <c r="L3042" s="4" t="s">
        <v>37</v>
      </c>
      <c r="M3042" s="6" t="s">
        <v>48</v>
      </c>
      <c r="N3042" s="4" t="s">
        <v>67</v>
      </c>
      <c r="O3042" s="4" t="s">
        <v>82</v>
      </c>
      <c r="P3042" s="4" t="s">
        <v>50</v>
      </c>
      <c r="Q3042" s="4" t="s">
        <v>70</v>
      </c>
    </row>
    <row r="3043" spans="1:17" ht="14.25" customHeight="1" x14ac:dyDescent="0.35">
      <c r="A3043" s="4" t="s">
        <v>687</v>
      </c>
      <c r="B3043" s="5">
        <v>45388</v>
      </c>
      <c r="C3043" s="4" t="s">
        <v>31</v>
      </c>
      <c r="D3043" s="4" t="s">
        <v>62</v>
      </c>
      <c r="E3043" s="4" t="s">
        <v>89</v>
      </c>
      <c r="F3043" s="4" t="s">
        <v>90</v>
      </c>
      <c r="G3043" s="4">
        <v>2021</v>
      </c>
      <c r="H3043" s="4" t="s">
        <v>65</v>
      </c>
      <c r="I3043" s="4">
        <v>18750</v>
      </c>
      <c r="J3043" s="4" t="s">
        <v>23</v>
      </c>
      <c r="K3043" s="4" t="s">
        <v>18</v>
      </c>
      <c r="L3043" s="4" t="s">
        <v>24</v>
      </c>
      <c r="M3043" s="6" t="s">
        <v>25</v>
      </c>
      <c r="N3043" s="4" t="s">
        <v>49</v>
      </c>
      <c r="O3043" s="4" t="s">
        <v>82</v>
      </c>
      <c r="P3043" s="4" t="s">
        <v>40</v>
      </c>
      <c r="Q3043" s="4" t="s">
        <v>60</v>
      </c>
    </row>
    <row r="3044" spans="1:17" ht="14.25" customHeight="1" x14ac:dyDescent="0.35">
      <c r="A3044" s="4" t="s">
        <v>1924</v>
      </c>
      <c r="B3044" s="5">
        <v>45519</v>
      </c>
      <c r="C3044" s="4" t="s">
        <v>42</v>
      </c>
      <c r="D3044" s="4" t="s">
        <v>84</v>
      </c>
      <c r="E3044" s="4" t="s">
        <v>20</v>
      </c>
      <c r="F3044" s="4" t="s">
        <v>21</v>
      </c>
      <c r="G3044" s="4">
        <v>2021</v>
      </c>
      <c r="H3044" s="4" t="s">
        <v>54</v>
      </c>
      <c r="I3044" s="4">
        <v>17600</v>
      </c>
      <c r="J3044" s="4" t="s">
        <v>23</v>
      </c>
      <c r="K3044" s="4" t="s">
        <v>42</v>
      </c>
      <c r="L3044" s="4" t="s">
        <v>56</v>
      </c>
      <c r="M3044" s="6" t="s">
        <v>38</v>
      </c>
      <c r="N3044" s="4">
        <v>8</v>
      </c>
      <c r="O3044" s="4" t="s">
        <v>59</v>
      </c>
      <c r="P3044" s="4" t="s">
        <v>50</v>
      </c>
      <c r="Q3044" s="4" t="s">
        <v>29</v>
      </c>
    </row>
    <row r="3045" spans="1:17" ht="14.25" customHeight="1" x14ac:dyDescent="0.35">
      <c r="A3045" s="4" t="s">
        <v>381</v>
      </c>
      <c r="B3045" s="5">
        <v>45631</v>
      </c>
      <c r="C3045" s="4" t="s">
        <v>76</v>
      </c>
      <c r="D3045" s="4" t="s">
        <v>32</v>
      </c>
      <c r="E3045" s="4" t="s">
        <v>33</v>
      </c>
      <c r="F3045" s="4" t="s">
        <v>69</v>
      </c>
      <c r="G3045" s="4">
        <v>2021</v>
      </c>
      <c r="H3045" s="4" t="s">
        <v>65</v>
      </c>
      <c r="I3045" s="4">
        <v>21975</v>
      </c>
      <c r="J3045" s="4" t="s">
        <v>66</v>
      </c>
      <c r="K3045" s="4" t="s">
        <v>36</v>
      </c>
      <c r="L3045" s="4" t="s">
        <v>87</v>
      </c>
      <c r="M3045" s="6" t="s">
        <v>25</v>
      </c>
      <c r="N3045" s="4" t="s">
        <v>26</v>
      </c>
      <c r="O3045" s="4" t="s">
        <v>74</v>
      </c>
      <c r="P3045" s="4" t="s">
        <v>28</v>
      </c>
      <c r="Q3045" s="4" t="s">
        <v>60</v>
      </c>
    </row>
    <row r="3046" spans="1:17" ht="14.25" customHeight="1" x14ac:dyDescent="0.35">
      <c r="A3046" s="4" t="s">
        <v>1854</v>
      </c>
      <c r="B3046" s="5">
        <v>45650</v>
      </c>
      <c r="C3046" s="4" t="s">
        <v>53</v>
      </c>
      <c r="D3046" s="4" t="s">
        <v>84</v>
      </c>
      <c r="E3046" s="4" t="s">
        <v>20</v>
      </c>
      <c r="F3046" s="4" t="s">
        <v>90</v>
      </c>
      <c r="G3046" s="4">
        <v>2021</v>
      </c>
      <c r="H3046" s="4" t="s">
        <v>54</v>
      </c>
      <c r="I3046" s="4">
        <v>17560</v>
      </c>
      <c r="J3046" s="4" t="s">
        <v>66</v>
      </c>
      <c r="K3046" s="4" t="s">
        <v>77</v>
      </c>
      <c r="L3046" s="4" t="s">
        <v>24</v>
      </c>
      <c r="M3046" s="6" t="s">
        <v>38</v>
      </c>
      <c r="N3046" s="4" t="s">
        <v>67</v>
      </c>
      <c r="O3046" s="4" t="s">
        <v>59</v>
      </c>
      <c r="P3046" s="4" t="s">
        <v>28</v>
      </c>
      <c r="Q3046" s="4" t="s">
        <v>70</v>
      </c>
    </row>
    <row r="3047" spans="1:17" ht="14.25" customHeight="1" x14ac:dyDescent="0.35">
      <c r="A3047" s="4" t="s">
        <v>1716</v>
      </c>
      <c r="B3047" s="5">
        <v>45519</v>
      </c>
      <c r="C3047" s="4" t="s">
        <v>53</v>
      </c>
      <c r="D3047" s="4" t="s">
        <v>32</v>
      </c>
      <c r="E3047" s="4" t="s">
        <v>20</v>
      </c>
      <c r="F3047" s="4" t="s">
        <v>69</v>
      </c>
      <c r="G3047" s="4">
        <v>2019</v>
      </c>
      <c r="H3047" s="4" t="s">
        <v>54</v>
      </c>
      <c r="I3047" s="4">
        <v>17540</v>
      </c>
      <c r="J3047" s="4" t="s">
        <v>55</v>
      </c>
      <c r="K3047" s="4" t="s">
        <v>18</v>
      </c>
      <c r="L3047" s="4" t="s">
        <v>24</v>
      </c>
      <c r="M3047" s="6" t="s">
        <v>38</v>
      </c>
      <c r="N3047" s="4" t="s">
        <v>26</v>
      </c>
      <c r="O3047" s="4" t="s">
        <v>82</v>
      </c>
      <c r="P3047" s="4" t="s">
        <v>28</v>
      </c>
      <c r="Q3047" s="4" t="s">
        <v>51</v>
      </c>
    </row>
    <row r="3048" spans="1:17" ht="14.25" customHeight="1" x14ac:dyDescent="0.35">
      <c r="A3048" s="4" t="s">
        <v>1491</v>
      </c>
      <c r="B3048" s="5">
        <v>45519</v>
      </c>
      <c r="C3048" s="4" t="s">
        <v>53</v>
      </c>
      <c r="D3048" s="4" t="s">
        <v>19</v>
      </c>
      <c r="E3048" s="4" t="s">
        <v>63</v>
      </c>
      <c r="F3048" s="4" t="s">
        <v>90</v>
      </c>
      <c r="G3048" s="4">
        <v>2018</v>
      </c>
      <c r="H3048" s="4" t="s">
        <v>44</v>
      </c>
      <c r="I3048" s="4">
        <v>43800</v>
      </c>
      <c r="J3048" s="4" t="s">
        <v>45</v>
      </c>
      <c r="K3048" s="4" t="s">
        <v>36</v>
      </c>
      <c r="L3048" s="4" t="s">
        <v>37</v>
      </c>
      <c r="M3048" s="6" t="s">
        <v>48</v>
      </c>
      <c r="N3048" s="4" t="s">
        <v>26</v>
      </c>
      <c r="O3048" s="4" t="s">
        <v>59</v>
      </c>
      <c r="P3048" s="4" t="s">
        <v>28</v>
      </c>
      <c r="Q3048" s="4" t="s">
        <v>51</v>
      </c>
    </row>
    <row r="3049" spans="1:17" ht="14.25" customHeight="1" x14ac:dyDescent="0.35">
      <c r="A3049" s="4" t="s">
        <v>1302</v>
      </c>
      <c r="B3049" s="5">
        <v>45574</v>
      </c>
      <c r="C3049" s="4" t="s">
        <v>42</v>
      </c>
      <c r="D3049" s="4" t="s">
        <v>62</v>
      </c>
      <c r="E3049" s="4" t="s">
        <v>20</v>
      </c>
      <c r="F3049" s="4" t="s">
        <v>64</v>
      </c>
      <c r="G3049" s="4">
        <v>2022</v>
      </c>
      <c r="H3049" s="4" t="s">
        <v>22</v>
      </c>
      <c r="I3049" s="4">
        <v>26250</v>
      </c>
      <c r="J3049" s="4" t="s">
        <v>35</v>
      </c>
      <c r="K3049" s="4" t="s">
        <v>36</v>
      </c>
      <c r="L3049" s="4" t="s">
        <v>24</v>
      </c>
      <c r="M3049" s="6" t="s">
        <v>38</v>
      </c>
      <c r="N3049" s="4" t="s">
        <v>67</v>
      </c>
      <c r="O3049" s="4" t="s">
        <v>74</v>
      </c>
      <c r="P3049" s="4" t="s">
        <v>28</v>
      </c>
      <c r="Q3049" s="4" t="s">
        <v>70</v>
      </c>
    </row>
    <row r="3050" spans="1:17" ht="14.25" customHeight="1" x14ac:dyDescent="0.35">
      <c r="A3050" s="4" t="s">
        <v>2077</v>
      </c>
      <c r="B3050" s="5">
        <v>45565</v>
      </c>
      <c r="C3050" s="4" t="s">
        <v>42</v>
      </c>
      <c r="D3050" s="4" t="s">
        <v>62</v>
      </c>
      <c r="E3050" s="4" t="s">
        <v>73</v>
      </c>
      <c r="F3050" s="4" t="s">
        <v>64</v>
      </c>
      <c r="G3050" s="4">
        <v>2018</v>
      </c>
      <c r="H3050" s="4" t="s">
        <v>34</v>
      </c>
      <c r="I3050" s="4">
        <v>39330</v>
      </c>
      <c r="J3050" s="4" t="s">
        <v>55</v>
      </c>
      <c r="K3050" s="4" t="s">
        <v>18</v>
      </c>
      <c r="L3050" s="4" t="s">
        <v>56</v>
      </c>
      <c r="M3050" s="6" t="s">
        <v>57</v>
      </c>
      <c r="N3050" s="4">
        <v>8</v>
      </c>
      <c r="O3050" s="4" t="s">
        <v>39</v>
      </c>
      <c r="P3050" s="4" t="s">
        <v>50</v>
      </c>
      <c r="Q3050" s="4" t="s">
        <v>51</v>
      </c>
    </row>
    <row r="3051" spans="1:17" ht="14.25" customHeight="1" x14ac:dyDescent="0.35">
      <c r="A3051" s="4" t="s">
        <v>2090</v>
      </c>
      <c r="B3051" s="5">
        <v>45403</v>
      </c>
      <c r="C3051" s="4" t="s">
        <v>53</v>
      </c>
      <c r="D3051" s="4" t="s">
        <v>72</v>
      </c>
      <c r="E3051" s="4" t="s">
        <v>63</v>
      </c>
      <c r="F3051" s="4" t="s">
        <v>90</v>
      </c>
      <c r="G3051" s="4">
        <v>2019</v>
      </c>
      <c r="H3051" s="4" t="s">
        <v>65</v>
      </c>
      <c r="I3051" s="4">
        <v>21825</v>
      </c>
      <c r="J3051" s="4" t="s">
        <v>45</v>
      </c>
      <c r="K3051" s="4" t="s">
        <v>18</v>
      </c>
      <c r="L3051" s="4" t="s">
        <v>37</v>
      </c>
      <c r="M3051" s="6" t="s">
        <v>38</v>
      </c>
      <c r="N3051" s="4" t="s">
        <v>49</v>
      </c>
      <c r="O3051" s="4" t="s">
        <v>74</v>
      </c>
      <c r="P3051" s="4" t="s">
        <v>40</v>
      </c>
      <c r="Q3051" s="4" t="s">
        <v>70</v>
      </c>
    </row>
    <row r="3052" spans="1:17" ht="14.25" customHeight="1" x14ac:dyDescent="0.35">
      <c r="A3052" s="4" t="s">
        <v>314</v>
      </c>
      <c r="B3052" s="7">
        <v>45296</v>
      </c>
      <c r="C3052" s="4" t="s">
        <v>42</v>
      </c>
      <c r="D3052" s="4" t="s">
        <v>19</v>
      </c>
      <c r="E3052" s="4" t="s">
        <v>79</v>
      </c>
      <c r="F3052" s="4" t="s">
        <v>81</v>
      </c>
      <c r="G3052" s="4">
        <v>2020</v>
      </c>
      <c r="H3052" s="4" t="s">
        <v>34</v>
      </c>
      <c r="I3052" s="4">
        <v>38250</v>
      </c>
      <c r="J3052" s="4" t="s">
        <v>66</v>
      </c>
      <c r="K3052" s="4" t="s">
        <v>77</v>
      </c>
      <c r="L3052" s="4" t="s">
        <v>24</v>
      </c>
      <c r="M3052" s="6" t="s">
        <v>57</v>
      </c>
      <c r="N3052" s="4" t="s">
        <v>67</v>
      </c>
      <c r="O3052" s="4" t="s">
        <v>27</v>
      </c>
      <c r="P3052" s="4" t="s">
        <v>28</v>
      </c>
      <c r="Q3052" s="4" t="s">
        <v>29</v>
      </c>
    </row>
    <row r="3053" spans="1:17" ht="14.25" customHeight="1" x14ac:dyDescent="0.35">
      <c r="A3053" s="4" t="s">
        <v>2091</v>
      </c>
      <c r="B3053" s="7">
        <v>45303</v>
      </c>
      <c r="C3053" s="4" t="s">
        <v>18</v>
      </c>
      <c r="D3053" s="4" t="s">
        <v>19</v>
      </c>
      <c r="E3053" s="4" t="s">
        <v>20</v>
      </c>
      <c r="F3053" s="4" t="s">
        <v>90</v>
      </c>
      <c r="G3053" s="4">
        <v>2018</v>
      </c>
      <c r="H3053" s="4" t="s">
        <v>54</v>
      </c>
      <c r="I3053" s="4">
        <v>16200</v>
      </c>
      <c r="J3053" s="4" t="s">
        <v>23</v>
      </c>
      <c r="K3053" s="4" t="s">
        <v>77</v>
      </c>
      <c r="L3053" s="4" t="s">
        <v>24</v>
      </c>
      <c r="M3053" s="6" t="s">
        <v>38</v>
      </c>
      <c r="N3053" s="4" t="s">
        <v>26</v>
      </c>
      <c r="O3053" s="4" t="s">
        <v>74</v>
      </c>
      <c r="P3053" s="4" t="s">
        <v>28</v>
      </c>
      <c r="Q3053" s="4" t="s">
        <v>29</v>
      </c>
    </row>
    <row r="3054" spans="1:17" ht="14.25" customHeight="1" x14ac:dyDescent="0.35">
      <c r="A3054" s="4" t="s">
        <v>604</v>
      </c>
      <c r="B3054" s="7">
        <v>45523</v>
      </c>
      <c r="C3054" s="4" t="s">
        <v>42</v>
      </c>
      <c r="D3054" s="4" t="s">
        <v>62</v>
      </c>
      <c r="E3054" s="4" t="s">
        <v>20</v>
      </c>
      <c r="F3054" s="4" t="s">
        <v>69</v>
      </c>
      <c r="G3054" s="4">
        <v>2020</v>
      </c>
      <c r="H3054" s="4" t="s">
        <v>65</v>
      </c>
      <c r="I3054" s="4">
        <v>20000</v>
      </c>
      <c r="J3054" s="4" t="s">
        <v>35</v>
      </c>
      <c r="K3054" s="4" t="s">
        <v>36</v>
      </c>
      <c r="L3054" s="4" t="s">
        <v>87</v>
      </c>
      <c r="M3054" s="6" t="s">
        <v>57</v>
      </c>
      <c r="N3054" s="4" t="s">
        <v>67</v>
      </c>
      <c r="O3054" s="4" t="s">
        <v>39</v>
      </c>
      <c r="P3054" s="4" t="s">
        <v>28</v>
      </c>
      <c r="Q3054" s="4" t="s">
        <v>29</v>
      </c>
    </row>
    <row r="3055" spans="1:17" ht="14.25" customHeight="1" x14ac:dyDescent="0.35">
      <c r="A3055" s="4" t="s">
        <v>943</v>
      </c>
      <c r="B3055" s="7">
        <v>45504</v>
      </c>
      <c r="C3055" s="4" t="s">
        <v>76</v>
      </c>
      <c r="D3055" s="4" t="s">
        <v>62</v>
      </c>
      <c r="E3055" s="4" t="s">
        <v>86</v>
      </c>
      <c r="F3055" s="4" t="s">
        <v>64</v>
      </c>
      <c r="G3055" s="4">
        <v>2019</v>
      </c>
      <c r="H3055" s="4" t="s">
        <v>65</v>
      </c>
      <c r="I3055" s="4">
        <v>19500</v>
      </c>
      <c r="J3055" s="4" t="s">
        <v>55</v>
      </c>
      <c r="K3055" s="4" t="s">
        <v>18</v>
      </c>
      <c r="L3055" s="4" t="s">
        <v>87</v>
      </c>
      <c r="M3055" s="6" t="s">
        <v>48</v>
      </c>
      <c r="N3055" s="4" t="s">
        <v>26</v>
      </c>
      <c r="O3055" s="4" t="s">
        <v>74</v>
      </c>
      <c r="P3055" s="4" t="s">
        <v>40</v>
      </c>
      <c r="Q3055" s="4" t="s">
        <v>51</v>
      </c>
    </row>
    <row r="3056" spans="1:17" ht="14.25" customHeight="1" x14ac:dyDescent="0.35">
      <c r="A3056" s="4" t="s">
        <v>2092</v>
      </c>
      <c r="B3056" s="7">
        <v>45410</v>
      </c>
      <c r="C3056" s="4" t="s">
        <v>42</v>
      </c>
      <c r="D3056" s="4" t="s">
        <v>62</v>
      </c>
      <c r="E3056" s="4" t="s">
        <v>89</v>
      </c>
      <c r="F3056" s="4" t="s">
        <v>81</v>
      </c>
      <c r="G3056" s="4">
        <v>2022</v>
      </c>
      <c r="H3056" s="4" t="s">
        <v>54</v>
      </c>
      <c r="I3056" s="4">
        <v>15000</v>
      </c>
      <c r="J3056" s="4" t="s">
        <v>23</v>
      </c>
      <c r="K3056" s="4" t="s">
        <v>46</v>
      </c>
      <c r="L3056" s="4" t="s">
        <v>87</v>
      </c>
      <c r="M3056" s="6" t="s">
        <v>25</v>
      </c>
      <c r="N3056" s="4" t="s">
        <v>58</v>
      </c>
      <c r="O3056" s="4" t="s">
        <v>82</v>
      </c>
      <c r="P3056" s="4" t="s">
        <v>50</v>
      </c>
      <c r="Q3056" s="4" t="s">
        <v>29</v>
      </c>
    </row>
    <row r="3057" spans="1:17" ht="14.25" customHeight="1" x14ac:dyDescent="0.35">
      <c r="A3057" s="4" t="s">
        <v>2093</v>
      </c>
      <c r="B3057" s="7">
        <v>45448</v>
      </c>
      <c r="C3057" s="4" t="s">
        <v>53</v>
      </c>
      <c r="D3057" s="4" t="s">
        <v>62</v>
      </c>
      <c r="E3057" s="4" t="s">
        <v>20</v>
      </c>
      <c r="F3057" s="4" t="s">
        <v>64</v>
      </c>
      <c r="G3057" s="4">
        <v>2020</v>
      </c>
      <c r="H3057" s="4" t="s">
        <v>34</v>
      </c>
      <c r="I3057" s="4">
        <v>39600</v>
      </c>
      <c r="J3057" s="4" t="s">
        <v>45</v>
      </c>
      <c r="K3057" s="4" t="s">
        <v>77</v>
      </c>
      <c r="L3057" s="4" t="s">
        <v>87</v>
      </c>
      <c r="M3057" s="6" t="s">
        <v>38</v>
      </c>
      <c r="N3057" s="4" t="s">
        <v>67</v>
      </c>
      <c r="O3057" s="4" t="s">
        <v>82</v>
      </c>
      <c r="P3057" s="4" t="s">
        <v>40</v>
      </c>
      <c r="Q3057" s="4" t="s">
        <v>51</v>
      </c>
    </row>
    <row r="3058" spans="1:17" ht="14.25" customHeight="1" x14ac:dyDescent="0.35">
      <c r="A3058" s="4" t="s">
        <v>2094</v>
      </c>
      <c r="B3058" s="7">
        <v>45399</v>
      </c>
      <c r="C3058" s="4" t="s">
        <v>76</v>
      </c>
      <c r="D3058" s="4" t="s">
        <v>19</v>
      </c>
      <c r="E3058" s="4" t="s">
        <v>33</v>
      </c>
      <c r="F3058" s="4" t="s">
        <v>81</v>
      </c>
      <c r="G3058" s="4">
        <v>2019</v>
      </c>
      <c r="H3058" s="4" t="s">
        <v>65</v>
      </c>
      <c r="I3058" s="4">
        <v>21975</v>
      </c>
      <c r="J3058" s="4" t="s">
        <v>35</v>
      </c>
      <c r="K3058" s="4" t="s">
        <v>77</v>
      </c>
      <c r="L3058" s="4" t="s">
        <v>47</v>
      </c>
      <c r="M3058" s="6" t="s">
        <v>25</v>
      </c>
      <c r="N3058" s="4" t="s">
        <v>49</v>
      </c>
      <c r="O3058" s="4" t="s">
        <v>82</v>
      </c>
      <c r="P3058" s="4" t="s">
        <v>50</v>
      </c>
      <c r="Q3058" s="4" t="s">
        <v>70</v>
      </c>
    </row>
    <row r="3059" spans="1:17" ht="14.25" customHeight="1" x14ac:dyDescent="0.35">
      <c r="A3059" s="4" t="s">
        <v>2095</v>
      </c>
      <c r="B3059" s="7">
        <v>45356</v>
      </c>
      <c r="C3059" s="4" t="s">
        <v>76</v>
      </c>
      <c r="D3059" s="4" t="s">
        <v>19</v>
      </c>
      <c r="E3059" s="4" t="s">
        <v>20</v>
      </c>
      <c r="F3059" s="4" t="s">
        <v>90</v>
      </c>
      <c r="G3059" s="4">
        <v>2021</v>
      </c>
      <c r="H3059" s="4" t="s">
        <v>34</v>
      </c>
      <c r="I3059" s="4">
        <v>39510</v>
      </c>
      <c r="J3059" s="4" t="s">
        <v>23</v>
      </c>
      <c r="K3059" s="4" t="s">
        <v>46</v>
      </c>
      <c r="L3059" s="4" t="s">
        <v>56</v>
      </c>
      <c r="M3059" s="6" t="s">
        <v>38</v>
      </c>
      <c r="N3059" s="4" t="s">
        <v>26</v>
      </c>
      <c r="O3059" s="4" t="s">
        <v>39</v>
      </c>
      <c r="P3059" s="4" t="s">
        <v>28</v>
      </c>
      <c r="Q3059" s="4" t="s">
        <v>70</v>
      </c>
    </row>
    <row r="3060" spans="1:17" ht="14.25" customHeight="1" x14ac:dyDescent="0.35">
      <c r="A3060" s="4" t="s">
        <v>670</v>
      </c>
      <c r="B3060" s="7">
        <v>45403</v>
      </c>
      <c r="C3060" s="4" t="s">
        <v>31</v>
      </c>
      <c r="D3060" s="4" t="s">
        <v>62</v>
      </c>
      <c r="E3060" s="4" t="s">
        <v>20</v>
      </c>
      <c r="F3060" s="4" t="s">
        <v>90</v>
      </c>
      <c r="G3060" s="4">
        <v>2022</v>
      </c>
      <c r="H3060" s="4" t="s">
        <v>65</v>
      </c>
      <c r="I3060" s="4">
        <v>21925</v>
      </c>
      <c r="J3060" s="4" t="s">
        <v>23</v>
      </c>
      <c r="K3060" s="4" t="s">
        <v>46</v>
      </c>
      <c r="L3060" s="4" t="s">
        <v>56</v>
      </c>
      <c r="M3060" s="6" t="s">
        <v>25</v>
      </c>
      <c r="N3060" s="4" t="s">
        <v>26</v>
      </c>
      <c r="O3060" s="4" t="s">
        <v>59</v>
      </c>
      <c r="P3060" s="4" t="s">
        <v>28</v>
      </c>
      <c r="Q3060" s="4" t="s">
        <v>60</v>
      </c>
    </row>
    <row r="3061" spans="1:17" ht="14.25" customHeight="1" x14ac:dyDescent="0.35">
      <c r="A3061" s="4" t="s">
        <v>956</v>
      </c>
      <c r="B3061" s="7">
        <v>45316</v>
      </c>
      <c r="C3061" s="4" t="s">
        <v>18</v>
      </c>
      <c r="D3061" s="4" t="s">
        <v>84</v>
      </c>
      <c r="E3061" s="4" t="s">
        <v>63</v>
      </c>
      <c r="F3061" s="4" t="s">
        <v>69</v>
      </c>
      <c r="G3061" s="4">
        <v>2021</v>
      </c>
      <c r="H3061" s="4" t="s">
        <v>22</v>
      </c>
      <c r="I3061" s="4">
        <v>26280</v>
      </c>
      <c r="J3061" s="4" t="s">
        <v>35</v>
      </c>
      <c r="K3061" s="4" t="s">
        <v>18</v>
      </c>
      <c r="L3061" s="4" t="s">
        <v>56</v>
      </c>
      <c r="M3061" s="6" t="s">
        <v>38</v>
      </c>
      <c r="N3061" s="4" t="s">
        <v>67</v>
      </c>
      <c r="O3061" s="4" t="s">
        <v>59</v>
      </c>
      <c r="P3061" s="4" t="s">
        <v>28</v>
      </c>
      <c r="Q3061" s="4" t="s">
        <v>60</v>
      </c>
    </row>
    <row r="3062" spans="1:17" ht="14.25" customHeight="1" x14ac:dyDescent="0.35">
      <c r="A3062" s="4" t="s">
        <v>2096</v>
      </c>
      <c r="B3062" s="7">
        <v>45506</v>
      </c>
      <c r="C3062" s="4" t="s">
        <v>76</v>
      </c>
      <c r="D3062" s="4" t="s">
        <v>62</v>
      </c>
      <c r="E3062" s="4" t="s">
        <v>20</v>
      </c>
      <c r="F3062" s="4" t="s">
        <v>81</v>
      </c>
      <c r="G3062" s="4">
        <v>2022</v>
      </c>
      <c r="H3062" s="4" t="s">
        <v>44</v>
      </c>
      <c r="I3062" s="4">
        <v>43750</v>
      </c>
      <c r="J3062" s="4" t="s">
        <v>66</v>
      </c>
      <c r="K3062" s="4" t="s">
        <v>77</v>
      </c>
      <c r="L3062" s="4" t="s">
        <v>47</v>
      </c>
      <c r="M3062" s="6" t="s">
        <v>57</v>
      </c>
      <c r="N3062" s="4" t="s">
        <v>26</v>
      </c>
      <c r="O3062" s="4" t="s">
        <v>59</v>
      </c>
      <c r="P3062" s="4" t="s">
        <v>28</v>
      </c>
      <c r="Q3062" s="4" t="s">
        <v>29</v>
      </c>
    </row>
    <row r="3063" spans="1:17" ht="14.25" customHeight="1" x14ac:dyDescent="0.35">
      <c r="A3063" s="4" t="s">
        <v>2097</v>
      </c>
      <c r="B3063" s="7">
        <v>45363</v>
      </c>
      <c r="C3063" s="4" t="s">
        <v>31</v>
      </c>
      <c r="D3063" s="4" t="s">
        <v>32</v>
      </c>
      <c r="E3063" s="4" t="s">
        <v>73</v>
      </c>
      <c r="F3063" s="4" t="s">
        <v>21</v>
      </c>
      <c r="G3063" s="4">
        <v>2022</v>
      </c>
      <c r="H3063" s="4" t="s">
        <v>54</v>
      </c>
      <c r="I3063" s="4">
        <v>17480</v>
      </c>
      <c r="J3063" s="4" t="s">
        <v>35</v>
      </c>
      <c r="K3063" s="4" t="s">
        <v>77</v>
      </c>
      <c r="L3063" s="4" t="s">
        <v>56</v>
      </c>
      <c r="M3063" s="6" t="s">
        <v>48</v>
      </c>
      <c r="N3063" s="4" t="s">
        <v>26</v>
      </c>
      <c r="O3063" s="4" t="s">
        <v>82</v>
      </c>
      <c r="P3063" s="4" t="s">
        <v>28</v>
      </c>
      <c r="Q3063" s="4" t="s">
        <v>51</v>
      </c>
    </row>
    <row r="3064" spans="1:17" ht="14.25" customHeight="1" x14ac:dyDescent="0.35">
      <c r="A3064" s="4" t="s">
        <v>2098</v>
      </c>
      <c r="B3064" s="5">
        <v>45295</v>
      </c>
      <c r="C3064" s="4" t="s">
        <v>42</v>
      </c>
      <c r="D3064" s="4" t="s">
        <v>19</v>
      </c>
      <c r="E3064" s="4" t="s">
        <v>63</v>
      </c>
      <c r="F3064" s="4" t="s">
        <v>69</v>
      </c>
      <c r="G3064" s="4">
        <v>2018</v>
      </c>
      <c r="H3064" s="4" t="s">
        <v>44</v>
      </c>
      <c r="I3064" s="4">
        <v>43650</v>
      </c>
      <c r="J3064" s="4" t="s">
        <v>23</v>
      </c>
      <c r="K3064" s="4" t="s">
        <v>46</v>
      </c>
      <c r="L3064" s="4" t="s">
        <v>87</v>
      </c>
      <c r="M3064" s="6" t="s">
        <v>38</v>
      </c>
      <c r="N3064" s="4" t="s">
        <v>67</v>
      </c>
      <c r="O3064" s="4" t="s">
        <v>82</v>
      </c>
      <c r="P3064" s="4" t="s">
        <v>50</v>
      </c>
      <c r="Q3064" s="4" t="s">
        <v>70</v>
      </c>
    </row>
    <row r="3065" spans="1:17" ht="14.25" customHeight="1" x14ac:dyDescent="0.35">
      <c r="A3065" s="4" t="s">
        <v>1043</v>
      </c>
      <c r="B3065" s="5">
        <v>45533</v>
      </c>
      <c r="C3065" s="4" t="s">
        <v>76</v>
      </c>
      <c r="D3065" s="4" t="s">
        <v>72</v>
      </c>
      <c r="E3065" s="4" t="s">
        <v>79</v>
      </c>
      <c r="F3065" s="4" t="s">
        <v>90</v>
      </c>
      <c r="G3065" s="4">
        <v>2022</v>
      </c>
      <c r="H3065" s="4" t="s">
        <v>34</v>
      </c>
      <c r="I3065" s="4">
        <v>38250</v>
      </c>
      <c r="J3065" s="4" t="s">
        <v>66</v>
      </c>
      <c r="K3065" s="4" t="s">
        <v>46</v>
      </c>
      <c r="L3065" s="4" t="s">
        <v>56</v>
      </c>
      <c r="M3065" s="6" t="s">
        <v>57</v>
      </c>
      <c r="N3065" s="4" t="s">
        <v>67</v>
      </c>
      <c r="O3065" s="4" t="s">
        <v>39</v>
      </c>
      <c r="P3065" s="4" t="s">
        <v>40</v>
      </c>
      <c r="Q3065" s="4" t="s">
        <v>70</v>
      </c>
    </row>
    <row r="3066" spans="1:17" ht="14.25" customHeight="1" x14ac:dyDescent="0.35">
      <c r="A3066" s="4" t="s">
        <v>2099</v>
      </c>
      <c r="B3066" s="5">
        <v>45519</v>
      </c>
      <c r="C3066" s="4" t="s">
        <v>53</v>
      </c>
      <c r="D3066" s="4" t="s">
        <v>62</v>
      </c>
      <c r="E3066" s="4" t="s">
        <v>20</v>
      </c>
      <c r="F3066" s="4" t="s">
        <v>43</v>
      </c>
      <c r="G3066" s="4">
        <v>2018</v>
      </c>
      <c r="H3066" s="4" t="s">
        <v>44</v>
      </c>
      <c r="I3066" s="4">
        <v>40500</v>
      </c>
      <c r="J3066" s="4" t="s">
        <v>23</v>
      </c>
      <c r="K3066" s="4" t="s">
        <v>46</v>
      </c>
      <c r="L3066" s="4" t="s">
        <v>24</v>
      </c>
      <c r="M3066" s="6" t="s">
        <v>57</v>
      </c>
      <c r="N3066" s="4" t="s">
        <v>49</v>
      </c>
      <c r="O3066" s="4" t="s">
        <v>82</v>
      </c>
      <c r="P3066" s="4" t="s">
        <v>28</v>
      </c>
      <c r="Q3066" s="4" t="s">
        <v>51</v>
      </c>
    </row>
    <row r="3067" spans="1:17" ht="14.25" customHeight="1" x14ac:dyDescent="0.35">
      <c r="A3067" s="4" t="s">
        <v>137</v>
      </c>
      <c r="B3067" s="5">
        <v>45343</v>
      </c>
      <c r="C3067" s="4" t="s">
        <v>76</v>
      </c>
      <c r="D3067" s="4" t="s">
        <v>84</v>
      </c>
      <c r="E3067" s="4" t="s">
        <v>20</v>
      </c>
      <c r="F3067" s="4" t="s">
        <v>21</v>
      </c>
      <c r="G3067" s="4">
        <v>2020</v>
      </c>
      <c r="H3067" s="4" t="s">
        <v>44</v>
      </c>
      <c r="I3067" s="4">
        <v>40000</v>
      </c>
      <c r="J3067" s="4" t="s">
        <v>35</v>
      </c>
      <c r="K3067" s="4" t="s">
        <v>18</v>
      </c>
      <c r="L3067" s="4" t="s">
        <v>87</v>
      </c>
      <c r="M3067" s="6" t="s">
        <v>38</v>
      </c>
      <c r="N3067" s="4" t="s">
        <v>67</v>
      </c>
      <c r="O3067" s="4" t="s">
        <v>39</v>
      </c>
      <c r="P3067" s="4" t="s">
        <v>28</v>
      </c>
      <c r="Q3067" s="4" t="s">
        <v>51</v>
      </c>
    </row>
    <row r="3068" spans="1:17" ht="14.25" customHeight="1" x14ac:dyDescent="0.35">
      <c r="A3068" s="4" t="s">
        <v>2100</v>
      </c>
      <c r="B3068" s="5">
        <v>45506</v>
      </c>
      <c r="C3068" s="4" t="s">
        <v>18</v>
      </c>
      <c r="D3068" s="4" t="s">
        <v>19</v>
      </c>
      <c r="E3068" s="4" t="s">
        <v>86</v>
      </c>
      <c r="F3068" s="4" t="s">
        <v>69</v>
      </c>
      <c r="G3068" s="4">
        <v>2022</v>
      </c>
      <c r="H3068" s="4" t="s">
        <v>44</v>
      </c>
      <c r="I3068" s="4">
        <v>39000</v>
      </c>
      <c r="J3068" s="4" t="s">
        <v>66</v>
      </c>
      <c r="K3068" s="4" t="s">
        <v>36</v>
      </c>
      <c r="L3068" s="4" t="s">
        <v>47</v>
      </c>
      <c r="M3068" s="6" t="s">
        <v>25</v>
      </c>
      <c r="N3068" s="4">
        <v>8</v>
      </c>
      <c r="O3068" s="4" t="s">
        <v>82</v>
      </c>
      <c r="P3068" s="4" t="s">
        <v>28</v>
      </c>
      <c r="Q3068" s="4" t="s">
        <v>51</v>
      </c>
    </row>
    <row r="3069" spans="1:17" ht="14.25" customHeight="1" x14ac:dyDescent="0.35">
      <c r="A3069" s="4" t="s">
        <v>1587</v>
      </c>
      <c r="B3069" s="5">
        <v>45613</v>
      </c>
      <c r="C3069" s="4" t="s">
        <v>53</v>
      </c>
      <c r="D3069" s="4" t="s">
        <v>19</v>
      </c>
      <c r="E3069" s="4" t="s">
        <v>89</v>
      </c>
      <c r="F3069" s="4" t="s">
        <v>21</v>
      </c>
      <c r="G3069" s="4">
        <v>2020</v>
      </c>
      <c r="H3069" s="4" t="s">
        <v>44</v>
      </c>
      <c r="I3069" s="4">
        <v>37500</v>
      </c>
      <c r="J3069" s="4" t="s">
        <v>66</v>
      </c>
      <c r="K3069" s="4" t="s">
        <v>36</v>
      </c>
      <c r="L3069" s="4" t="s">
        <v>56</v>
      </c>
      <c r="M3069" s="6" t="s">
        <v>38</v>
      </c>
      <c r="N3069" s="4" t="s">
        <v>49</v>
      </c>
      <c r="O3069" s="4" t="s">
        <v>59</v>
      </c>
      <c r="P3069" s="4" t="s">
        <v>40</v>
      </c>
      <c r="Q3069" s="4" t="s">
        <v>70</v>
      </c>
    </row>
    <row r="3070" spans="1:17" ht="14.25" customHeight="1" x14ac:dyDescent="0.35">
      <c r="A3070" s="4" t="s">
        <v>1179</v>
      </c>
      <c r="B3070" s="5">
        <v>45318</v>
      </c>
      <c r="C3070" s="4" t="s">
        <v>53</v>
      </c>
      <c r="D3070" s="4" t="s">
        <v>32</v>
      </c>
      <c r="E3070" s="4" t="s">
        <v>20</v>
      </c>
      <c r="F3070" s="4" t="s">
        <v>69</v>
      </c>
      <c r="G3070" s="4">
        <v>2022</v>
      </c>
      <c r="H3070" s="4" t="s">
        <v>54</v>
      </c>
      <c r="I3070" s="4">
        <v>17600</v>
      </c>
      <c r="J3070" s="4" t="s">
        <v>23</v>
      </c>
      <c r="K3070" s="4" t="s">
        <v>18</v>
      </c>
      <c r="L3070" s="4" t="s">
        <v>37</v>
      </c>
      <c r="M3070" s="6" t="s">
        <v>57</v>
      </c>
      <c r="N3070" s="4" t="s">
        <v>67</v>
      </c>
      <c r="O3070" s="4" t="s">
        <v>39</v>
      </c>
      <c r="P3070" s="4" t="s">
        <v>50</v>
      </c>
      <c r="Q3070" s="4" t="s">
        <v>51</v>
      </c>
    </row>
    <row r="3071" spans="1:17" ht="14.25" customHeight="1" x14ac:dyDescent="0.35">
      <c r="A3071" s="4" t="s">
        <v>627</v>
      </c>
      <c r="B3071" s="5">
        <v>45538</v>
      </c>
      <c r="C3071" s="4" t="s">
        <v>18</v>
      </c>
      <c r="D3071" s="4" t="s">
        <v>72</v>
      </c>
      <c r="E3071" s="4" t="s">
        <v>33</v>
      </c>
      <c r="F3071" s="4" t="s">
        <v>69</v>
      </c>
      <c r="G3071" s="4">
        <v>2018</v>
      </c>
      <c r="H3071" s="4" t="s">
        <v>22</v>
      </c>
      <c r="I3071" s="4">
        <v>26370</v>
      </c>
      <c r="J3071" s="4" t="s">
        <v>45</v>
      </c>
      <c r="K3071" s="4" t="s">
        <v>18</v>
      </c>
      <c r="L3071" s="4" t="s">
        <v>56</v>
      </c>
      <c r="M3071" s="6" t="s">
        <v>57</v>
      </c>
      <c r="N3071" s="4" t="s">
        <v>58</v>
      </c>
      <c r="O3071" s="4" t="s">
        <v>39</v>
      </c>
      <c r="P3071" s="4" t="s">
        <v>40</v>
      </c>
      <c r="Q3071" s="4" t="s">
        <v>70</v>
      </c>
    </row>
    <row r="3072" spans="1:17" ht="14.25" customHeight="1" x14ac:dyDescent="0.35">
      <c r="A3072" s="4" t="s">
        <v>1602</v>
      </c>
      <c r="B3072" s="5">
        <v>45569</v>
      </c>
      <c r="C3072" s="4" t="s">
        <v>76</v>
      </c>
      <c r="D3072" s="4" t="s">
        <v>72</v>
      </c>
      <c r="E3072" s="4" t="s">
        <v>20</v>
      </c>
      <c r="F3072" s="4" t="s">
        <v>81</v>
      </c>
      <c r="G3072" s="4">
        <v>2021</v>
      </c>
      <c r="H3072" s="4" t="s">
        <v>22</v>
      </c>
      <c r="I3072" s="4">
        <v>26340</v>
      </c>
      <c r="J3072" s="4" t="s">
        <v>23</v>
      </c>
      <c r="K3072" s="4" t="s">
        <v>18</v>
      </c>
      <c r="L3072" s="4" t="s">
        <v>56</v>
      </c>
      <c r="M3072" s="6" t="s">
        <v>25</v>
      </c>
      <c r="N3072" s="4" t="s">
        <v>67</v>
      </c>
      <c r="O3072" s="4" t="s">
        <v>82</v>
      </c>
      <c r="P3072" s="4" t="s">
        <v>50</v>
      </c>
      <c r="Q3072" s="4" t="s">
        <v>51</v>
      </c>
    </row>
    <row r="3073" spans="1:17" ht="14.25" customHeight="1" x14ac:dyDescent="0.35">
      <c r="A3073" s="4" t="s">
        <v>2101</v>
      </c>
      <c r="B3073" s="5">
        <v>45604</v>
      </c>
      <c r="C3073" s="4" t="s">
        <v>31</v>
      </c>
      <c r="D3073" s="4" t="s">
        <v>62</v>
      </c>
      <c r="E3073" s="4" t="s">
        <v>20</v>
      </c>
      <c r="F3073" s="4" t="s">
        <v>90</v>
      </c>
      <c r="G3073" s="4">
        <v>2022</v>
      </c>
      <c r="H3073" s="4" t="s">
        <v>44</v>
      </c>
      <c r="I3073" s="4">
        <v>43850</v>
      </c>
      <c r="J3073" s="4" t="s">
        <v>35</v>
      </c>
      <c r="K3073" s="4" t="s">
        <v>36</v>
      </c>
      <c r="L3073" s="4" t="s">
        <v>87</v>
      </c>
      <c r="M3073" s="6" t="s">
        <v>57</v>
      </c>
      <c r="N3073" s="4" t="s">
        <v>67</v>
      </c>
      <c r="O3073" s="4" t="s">
        <v>27</v>
      </c>
      <c r="P3073" s="4" t="s">
        <v>28</v>
      </c>
      <c r="Q3073" s="4" t="s">
        <v>51</v>
      </c>
    </row>
    <row r="3074" spans="1:17" ht="14.25" customHeight="1" x14ac:dyDescent="0.35">
      <c r="A3074" s="4" t="s">
        <v>2102</v>
      </c>
      <c r="B3074" s="5">
        <v>45483</v>
      </c>
      <c r="C3074" s="4" t="s">
        <v>31</v>
      </c>
      <c r="D3074" s="4" t="s">
        <v>19</v>
      </c>
      <c r="E3074" s="4" t="s">
        <v>63</v>
      </c>
      <c r="F3074" s="4" t="s">
        <v>90</v>
      </c>
      <c r="G3074" s="4">
        <v>2019</v>
      </c>
      <c r="H3074" s="4" t="s">
        <v>22</v>
      </c>
      <c r="I3074" s="4">
        <v>26280</v>
      </c>
      <c r="J3074" s="4" t="s">
        <v>66</v>
      </c>
      <c r="K3074" s="4" t="s">
        <v>46</v>
      </c>
      <c r="L3074" s="4" t="s">
        <v>37</v>
      </c>
      <c r="M3074" s="6" t="s">
        <v>38</v>
      </c>
      <c r="N3074" s="4" t="s">
        <v>58</v>
      </c>
      <c r="O3074" s="4" t="s">
        <v>27</v>
      </c>
      <c r="P3074" s="4" t="s">
        <v>28</v>
      </c>
      <c r="Q3074" s="4" t="s">
        <v>60</v>
      </c>
    </row>
    <row r="3075" spans="1:17" ht="14.25" customHeight="1" x14ac:dyDescent="0.35">
      <c r="A3075" s="4" t="s">
        <v>700</v>
      </c>
      <c r="B3075" s="5">
        <v>45507</v>
      </c>
      <c r="C3075" s="4" t="s">
        <v>76</v>
      </c>
      <c r="D3075" s="4" t="s">
        <v>32</v>
      </c>
      <c r="E3075" s="4" t="s">
        <v>20</v>
      </c>
      <c r="F3075" s="4" t="s">
        <v>21</v>
      </c>
      <c r="G3075" s="4">
        <v>2021</v>
      </c>
      <c r="H3075" s="4" t="s">
        <v>22</v>
      </c>
      <c r="I3075" s="4">
        <v>26250</v>
      </c>
      <c r="J3075" s="4" t="s">
        <v>35</v>
      </c>
      <c r="K3075" s="4" t="s">
        <v>42</v>
      </c>
      <c r="L3075" s="4" t="s">
        <v>56</v>
      </c>
      <c r="M3075" s="6" t="s">
        <v>38</v>
      </c>
      <c r="N3075" s="4" t="s">
        <v>49</v>
      </c>
      <c r="O3075" s="4" t="s">
        <v>74</v>
      </c>
      <c r="P3075" s="4" t="s">
        <v>28</v>
      </c>
      <c r="Q3075" s="4" t="s">
        <v>51</v>
      </c>
    </row>
    <row r="3076" spans="1:17" ht="14.25" customHeight="1" x14ac:dyDescent="0.35">
      <c r="A3076" s="4" t="s">
        <v>1993</v>
      </c>
      <c r="B3076" s="7">
        <v>45656</v>
      </c>
      <c r="C3076" s="4" t="s">
        <v>76</v>
      </c>
      <c r="D3076" s="4" t="s">
        <v>72</v>
      </c>
      <c r="E3076" s="4" t="s">
        <v>73</v>
      </c>
      <c r="F3076" s="4" t="s">
        <v>81</v>
      </c>
      <c r="G3076" s="4">
        <v>2018</v>
      </c>
      <c r="H3076" s="4" t="s">
        <v>54</v>
      </c>
      <c r="I3076" s="4">
        <v>17480</v>
      </c>
      <c r="J3076" s="4" t="s">
        <v>45</v>
      </c>
      <c r="K3076" s="4" t="s">
        <v>42</v>
      </c>
      <c r="L3076" s="4" t="s">
        <v>47</v>
      </c>
      <c r="M3076" s="6" t="s">
        <v>48</v>
      </c>
      <c r="N3076" s="4" t="s">
        <v>26</v>
      </c>
      <c r="O3076" s="4" t="s">
        <v>27</v>
      </c>
      <c r="P3076" s="4" t="s">
        <v>28</v>
      </c>
      <c r="Q3076" s="4" t="s">
        <v>60</v>
      </c>
    </row>
    <row r="3077" spans="1:17" ht="14.25" customHeight="1" x14ac:dyDescent="0.35">
      <c r="A3077" s="4" t="s">
        <v>1178</v>
      </c>
      <c r="B3077" s="7">
        <v>45572</v>
      </c>
      <c r="C3077" s="4" t="s">
        <v>31</v>
      </c>
      <c r="D3077" s="4" t="s">
        <v>62</v>
      </c>
      <c r="E3077" s="4" t="s">
        <v>63</v>
      </c>
      <c r="F3077" s="4" t="s">
        <v>43</v>
      </c>
      <c r="G3077" s="4">
        <v>2019</v>
      </c>
      <c r="H3077" s="4" t="s">
        <v>44</v>
      </c>
      <c r="I3077" s="4">
        <v>43650</v>
      </c>
      <c r="J3077" s="4" t="s">
        <v>45</v>
      </c>
      <c r="K3077" s="4" t="s">
        <v>77</v>
      </c>
      <c r="L3077" s="4" t="s">
        <v>24</v>
      </c>
      <c r="M3077" s="6" t="s">
        <v>48</v>
      </c>
      <c r="N3077" s="4">
        <v>8</v>
      </c>
      <c r="O3077" s="4" t="s">
        <v>74</v>
      </c>
      <c r="P3077" s="4" t="s">
        <v>28</v>
      </c>
      <c r="Q3077" s="4" t="s">
        <v>51</v>
      </c>
    </row>
    <row r="3078" spans="1:17" ht="14.25" customHeight="1" x14ac:dyDescent="0.35">
      <c r="A3078" s="4" t="s">
        <v>2103</v>
      </c>
      <c r="B3078" s="7">
        <v>45640</v>
      </c>
      <c r="C3078" s="4" t="s">
        <v>42</v>
      </c>
      <c r="D3078" s="4" t="s">
        <v>19</v>
      </c>
      <c r="E3078" s="4" t="s">
        <v>79</v>
      </c>
      <c r="F3078" s="4" t="s">
        <v>90</v>
      </c>
      <c r="G3078" s="4">
        <v>2020</v>
      </c>
      <c r="H3078" s="4" t="s">
        <v>34</v>
      </c>
      <c r="I3078" s="4">
        <v>38250</v>
      </c>
      <c r="J3078" s="4" t="s">
        <v>66</v>
      </c>
      <c r="K3078" s="4" t="s">
        <v>42</v>
      </c>
      <c r="L3078" s="4" t="s">
        <v>56</v>
      </c>
      <c r="M3078" s="6" t="s">
        <v>38</v>
      </c>
      <c r="N3078" s="4" t="s">
        <v>58</v>
      </c>
      <c r="O3078" s="4" t="s">
        <v>74</v>
      </c>
      <c r="P3078" s="4" t="s">
        <v>50</v>
      </c>
      <c r="Q3078" s="4" t="s">
        <v>51</v>
      </c>
    </row>
    <row r="3079" spans="1:17" ht="14.25" customHeight="1" x14ac:dyDescent="0.35">
      <c r="A3079" s="4" t="s">
        <v>2104</v>
      </c>
      <c r="B3079" s="7">
        <v>45393</v>
      </c>
      <c r="C3079" s="4" t="s">
        <v>31</v>
      </c>
      <c r="D3079" s="4" t="s">
        <v>72</v>
      </c>
      <c r="E3079" s="4" t="s">
        <v>20</v>
      </c>
      <c r="F3079" s="4" t="s">
        <v>90</v>
      </c>
      <c r="G3079" s="4">
        <v>2018</v>
      </c>
      <c r="H3079" s="4" t="s">
        <v>44</v>
      </c>
      <c r="I3079" s="4">
        <v>40500</v>
      </c>
      <c r="J3079" s="4" t="s">
        <v>45</v>
      </c>
      <c r="K3079" s="4" t="s">
        <v>36</v>
      </c>
      <c r="L3079" s="4" t="s">
        <v>24</v>
      </c>
      <c r="M3079" s="6" t="s">
        <v>38</v>
      </c>
      <c r="N3079" s="4" t="s">
        <v>49</v>
      </c>
      <c r="O3079" s="4" t="s">
        <v>39</v>
      </c>
      <c r="P3079" s="4" t="s">
        <v>40</v>
      </c>
      <c r="Q3079" s="4" t="s">
        <v>70</v>
      </c>
    </row>
    <row r="3080" spans="1:17" ht="14.25" customHeight="1" x14ac:dyDescent="0.35">
      <c r="A3080" s="4" t="s">
        <v>226</v>
      </c>
      <c r="B3080" s="7">
        <v>45366</v>
      </c>
      <c r="C3080" s="4" t="s">
        <v>31</v>
      </c>
      <c r="D3080" s="4" t="s">
        <v>84</v>
      </c>
      <c r="E3080" s="4" t="s">
        <v>20</v>
      </c>
      <c r="F3080" s="4" t="s">
        <v>81</v>
      </c>
      <c r="G3080" s="4">
        <v>2021</v>
      </c>
      <c r="H3080" s="4" t="s">
        <v>22</v>
      </c>
      <c r="I3080" s="4">
        <v>24000</v>
      </c>
      <c r="J3080" s="4" t="s">
        <v>23</v>
      </c>
      <c r="K3080" s="4" t="s">
        <v>18</v>
      </c>
      <c r="L3080" s="4" t="s">
        <v>24</v>
      </c>
      <c r="M3080" s="6" t="s">
        <v>38</v>
      </c>
      <c r="N3080" s="4" t="s">
        <v>26</v>
      </c>
      <c r="O3080" s="4" t="s">
        <v>39</v>
      </c>
      <c r="P3080" s="4" t="s">
        <v>28</v>
      </c>
      <c r="Q3080" s="4" t="s">
        <v>29</v>
      </c>
    </row>
    <row r="3081" spans="1:17" ht="14.25" customHeight="1" x14ac:dyDescent="0.35">
      <c r="A3081" s="4" t="s">
        <v>2105</v>
      </c>
      <c r="B3081" s="7">
        <v>45294</v>
      </c>
      <c r="C3081" s="4" t="s">
        <v>53</v>
      </c>
      <c r="D3081" s="4" t="s">
        <v>72</v>
      </c>
      <c r="E3081" s="4" t="s">
        <v>86</v>
      </c>
      <c r="F3081" s="4" t="s">
        <v>69</v>
      </c>
      <c r="G3081" s="4">
        <v>2020</v>
      </c>
      <c r="H3081" s="4" t="s">
        <v>34</v>
      </c>
      <c r="I3081" s="4">
        <v>35100</v>
      </c>
      <c r="J3081" s="4" t="s">
        <v>55</v>
      </c>
      <c r="K3081" s="4" t="s">
        <v>42</v>
      </c>
      <c r="L3081" s="4" t="s">
        <v>24</v>
      </c>
      <c r="M3081" s="6" t="s">
        <v>25</v>
      </c>
      <c r="N3081" s="4" t="s">
        <v>58</v>
      </c>
      <c r="O3081" s="4" t="s">
        <v>82</v>
      </c>
      <c r="P3081" s="4" t="s">
        <v>28</v>
      </c>
      <c r="Q3081" s="4" t="s">
        <v>60</v>
      </c>
    </row>
    <row r="3082" spans="1:17" ht="14.25" customHeight="1" x14ac:dyDescent="0.35">
      <c r="A3082" s="4" t="s">
        <v>2090</v>
      </c>
      <c r="B3082" s="7">
        <v>45409</v>
      </c>
      <c r="C3082" s="4" t="s">
        <v>42</v>
      </c>
      <c r="D3082" s="4" t="s">
        <v>19</v>
      </c>
      <c r="E3082" s="4" t="s">
        <v>89</v>
      </c>
      <c r="F3082" s="4" t="s">
        <v>43</v>
      </c>
      <c r="G3082" s="4">
        <v>2020</v>
      </c>
      <c r="H3082" s="4" t="s">
        <v>22</v>
      </c>
      <c r="I3082" s="4">
        <v>22500</v>
      </c>
      <c r="J3082" s="4" t="s">
        <v>45</v>
      </c>
      <c r="K3082" s="4" t="s">
        <v>77</v>
      </c>
      <c r="L3082" s="4" t="s">
        <v>37</v>
      </c>
      <c r="M3082" s="6" t="s">
        <v>48</v>
      </c>
      <c r="N3082" s="4" t="s">
        <v>58</v>
      </c>
      <c r="O3082" s="4" t="s">
        <v>59</v>
      </c>
      <c r="P3082" s="4" t="s">
        <v>28</v>
      </c>
      <c r="Q3082" s="4" t="s">
        <v>60</v>
      </c>
    </row>
    <row r="3083" spans="1:17" ht="14.25" customHeight="1" x14ac:dyDescent="0.35">
      <c r="A3083" s="4" t="s">
        <v>1021</v>
      </c>
      <c r="B3083" s="7">
        <v>45558</v>
      </c>
      <c r="C3083" s="4" t="s">
        <v>53</v>
      </c>
      <c r="D3083" s="4" t="s">
        <v>72</v>
      </c>
      <c r="E3083" s="4" t="s">
        <v>20</v>
      </c>
      <c r="F3083" s="4" t="s">
        <v>90</v>
      </c>
      <c r="G3083" s="4">
        <v>2018</v>
      </c>
      <c r="H3083" s="4" t="s">
        <v>22</v>
      </c>
      <c r="I3083" s="4">
        <v>26400</v>
      </c>
      <c r="J3083" s="4" t="s">
        <v>55</v>
      </c>
      <c r="K3083" s="4" t="s">
        <v>18</v>
      </c>
      <c r="L3083" s="4" t="s">
        <v>56</v>
      </c>
      <c r="M3083" s="6" t="s">
        <v>57</v>
      </c>
      <c r="N3083" s="4" t="s">
        <v>26</v>
      </c>
      <c r="O3083" s="4" t="s">
        <v>82</v>
      </c>
      <c r="P3083" s="4" t="s">
        <v>40</v>
      </c>
      <c r="Q3083" s="4" t="s">
        <v>51</v>
      </c>
    </row>
    <row r="3084" spans="1:17" ht="14.25" customHeight="1" x14ac:dyDescent="0.35">
      <c r="A3084" s="4" t="s">
        <v>1703</v>
      </c>
      <c r="B3084" s="7">
        <v>45490</v>
      </c>
      <c r="C3084" s="4" t="s">
        <v>53</v>
      </c>
      <c r="D3084" s="4" t="s">
        <v>32</v>
      </c>
      <c r="E3084" s="4" t="s">
        <v>33</v>
      </c>
      <c r="F3084" s="4" t="s">
        <v>64</v>
      </c>
      <c r="G3084" s="4">
        <v>2021</v>
      </c>
      <c r="H3084" s="4" t="s">
        <v>65</v>
      </c>
      <c r="I3084" s="4">
        <v>21975</v>
      </c>
      <c r="J3084" s="4" t="s">
        <v>35</v>
      </c>
      <c r="K3084" s="4" t="s">
        <v>42</v>
      </c>
      <c r="L3084" s="4" t="s">
        <v>47</v>
      </c>
      <c r="M3084" s="6" t="s">
        <v>25</v>
      </c>
      <c r="N3084" s="4" t="s">
        <v>49</v>
      </c>
      <c r="O3084" s="4" t="s">
        <v>82</v>
      </c>
      <c r="P3084" s="4" t="s">
        <v>50</v>
      </c>
      <c r="Q3084" s="4" t="s">
        <v>51</v>
      </c>
    </row>
    <row r="3085" spans="1:17" ht="14.25" customHeight="1" x14ac:dyDescent="0.35">
      <c r="A3085" s="4" t="s">
        <v>312</v>
      </c>
      <c r="B3085" s="7">
        <v>45538</v>
      </c>
      <c r="C3085" s="4" t="s">
        <v>42</v>
      </c>
      <c r="D3085" s="4" t="s">
        <v>72</v>
      </c>
      <c r="E3085" s="4" t="s">
        <v>20</v>
      </c>
      <c r="F3085" s="4" t="s">
        <v>81</v>
      </c>
      <c r="G3085" s="4">
        <v>2018</v>
      </c>
      <c r="H3085" s="4" t="s">
        <v>65</v>
      </c>
      <c r="I3085" s="4">
        <v>21950</v>
      </c>
      <c r="J3085" s="4" t="s">
        <v>23</v>
      </c>
      <c r="K3085" s="4" t="s">
        <v>42</v>
      </c>
      <c r="L3085" s="4" t="s">
        <v>24</v>
      </c>
      <c r="M3085" s="6" t="s">
        <v>38</v>
      </c>
      <c r="N3085" s="4" t="s">
        <v>67</v>
      </c>
      <c r="O3085" s="4" t="s">
        <v>39</v>
      </c>
      <c r="P3085" s="4" t="s">
        <v>40</v>
      </c>
      <c r="Q3085" s="4" t="s">
        <v>51</v>
      </c>
    </row>
    <row r="3086" spans="1:17" ht="14.25" customHeight="1" x14ac:dyDescent="0.35">
      <c r="A3086" s="4" t="s">
        <v>354</v>
      </c>
      <c r="B3086" s="7">
        <v>45528</v>
      </c>
      <c r="C3086" s="4" t="s">
        <v>76</v>
      </c>
      <c r="D3086" s="4" t="s">
        <v>72</v>
      </c>
      <c r="E3086" s="4" t="s">
        <v>20</v>
      </c>
      <c r="F3086" s="4" t="s">
        <v>21</v>
      </c>
      <c r="G3086" s="4">
        <v>2019</v>
      </c>
      <c r="H3086" s="4" t="s">
        <v>65</v>
      </c>
      <c r="I3086" s="4">
        <v>21925</v>
      </c>
      <c r="J3086" s="4" t="s">
        <v>35</v>
      </c>
      <c r="K3086" s="4" t="s">
        <v>42</v>
      </c>
      <c r="L3086" s="4" t="s">
        <v>37</v>
      </c>
      <c r="M3086" s="6" t="s">
        <v>38</v>
      </c>
      <c r="N3086" s="4" t="s">
        <v>67</v>
      </c>
      <c r="O3086" s="4" t="s">
        <v>82</v>
      </c>
      <c r="P3086" s="4" t="s">
        <v>50</v>
      </c>
      <c r="Q3086" s="4" t="s">
        <v>29</v>
      </c>
    </row>
    <row r="3087" spans="1:17" ht="14.25" customHeight="1" x14ac:dyDescent="0.35">
      <c r="A3087" s="4" t="s">
        <v>2106</v>
      </c>
      <c r="B3087" s="7">
        <v>45503</v>
      </c>
      <c r="C3087" s="4" t="s">
        <v>31</v>
      </c>
      <c r="D3087" s="4" t="s">
        <v>72</v>
      </c>
      <c r="E3087" s="4" t="s">
        <v>63</v>
      </c>
      <c r="F3087" s="4" t="s">
        <v>81</v>
      </c>
      <c r="G3087" s="4">
        <v>2019</v>
      </c>
      <c r="H3087" s="4" t="s">
        <v>22</v>
      </c>
      <c r="I3087" s="4">
        <v>26280</v>
      </c>
      <c r="J3087" s="4" t="s">
        <v>66</v>
      </c>
      <c r="K3087" s="4" t="s">
        <v>18</v>
      </c>
      <c r="L3087" s="4" t="s">
        <v>47</v>
      </c>
      <c r="M3087" s="6" t="s">
        <v>57</v>
      </c>
      <c r="N3087" s="4" t="s">
        <v>26</v>
      </c>
      <c r="O3087" s="4" t="s">
        <v>27</v>
      </c>
      <c r="P3087" s="4" t="s">
        <v>28</v>
      </c>
      <c r="Q3087" s="4" t="s">
        <v>51</v>
      </c>
    </row>
    <row r="3088" spans="1:17" ht="14.25" customHeight="1" x14ac:dyDescent="0.35">
      <c r="A3088" s="4" t="s">
        <v>2087</v>
      </c>
      <c r="B3088" s="5">
        <v>45630</v>
      </c>
      <c r="C3088" s="4" t="s">
        <v>76</v>
      </c>
      <c r="D3088" s="4" t="s">
        <v>19</v>
      </c>
      <c r="E3088" s="4" t="s">
        <v>20</v>
      </c>
      <c r="F3088" s="4" t="s">
        <v>69</v>
      </c>
      <c r="G3088" s="4">
        <v>2022</v>
      </c>
      <c r="H3088" s="4" t="s">
        <v>44</v>
      </c>
      <c r="I3088" s="4">
        <v>43750</v>
      </c>
      <c r="J3088" s="4" t="s">
        <v>55</v>
      </c>
      <c r="K3088" s="4" t="s">
        <v>46</v>
      </c>
      <c r="L3088" s="4" t="s">
        <v>37</v>
      </c>
      <c r="M3088" s="6" t="s">
        <v>48</v>
      </c>
      <c r="N3088" s="4" t="s">
        <v>67</v>
      </c>
      <c r="O3088" s="4" t="s">
        <v>82</v>
      </c>
      <c r="P3088" s="4" t="s">
        <v>28</v>
      </c>
      <c r="Q3088" s="4" t="s">
        <v>29</v>
      </c>
    </row>
    <row r="3089" spans="1:17" ht="14.25" customHeight="1" x14ac:dyDescent="0.35">
      <c r="A3089" s="4" t="s">
        <v>2092</v>
      </c>
      <c r="B3089" s="5">
        <v>45535</v>
      </c>
      <c r="C3089" s="4" t="s">
        <v>42</v>
      </c>
      <c r="D3089" s="4" t="s">
        <v>19</v>
      </c>
      <c r="E3089" s="4" t="s">
        <v>73</v>
      </c>
      <c r="F3089" s="4" t="s">
        <v>64</v>
      </c>
      <c r="G3089" s="4">
        <v>2020</v>
      </c>
      <c r="H3089" s="4" t="s">
        <v>44</v>
      </c>
      <c r="I3089" s="4">
        <v>43700</v>
      </c>
      <c r="J3089" s="4" t="s">
        <v>55</v>
      </c>
      <c r="K3089" s="4" t="s">
        <v>42</v>
      </c>
      <c r="L3089" s="4" t="s">
        <v>24</v>
      </c>
      <c r="M3089" s="6" t="s">
        <v>57</v>
      </c>
      <c r="N3089" s="4" t="s">
        <v>58</v>
      </c>
      <c r="O3089" s="4" t="s">
        <v>39</v>
      </c>
      <c r="P3089" s="4" t="s">
        <v>28</v>
      </c>
      <c r="Q3089" s="4" t="s">
        <v>70</v>
      </c>
    </row>
    <row r="3090" spans="1:17" ht="14.25" customHeight="1" x14ac:dyDescent="0.35">
      <c r="A3090" s="4" t="s">
        <v>566</v>
      </c>
      <c r="B3090" s="5">
        <v>45377</v>
      </c>
      <c r="C3090" s="4" t="s">
        <v>76</v>
      </c>
      <c r="D3090" s="4" t="s">
        <v>19</v>
      </c>
      <c r="E3090" s="4" t="s">
        <v>63</v>
      </c>
      <c r="F3090" s="4" t="s">
        <v>81</v>
      </c>
      <c r="G3090" s="4">
        <v>2022</v>
      </c>
      <c r="H3090" s="4" t="s">
        <v>22</v>
      </c>
      <c r="I3090" s="4">
        <v>26190</v>
      </c>
      <c r="J3090" s="4" t="s">
        <v>45</v>
      </c>
      <c r="K3090" s="4" t="s">
        <v>46</v>
      </c>
      <c r="L3090" s="4" t="s">
        <v>87</v>
      </c>
      <c r="M3090" s="6" t="s">
        <v>25</v>
      </c>
      <c r="N3090" s="4" t="s">
        <v>58</v>
      </c>
      <c r="O3090" s="4" t="s">
        <v>59</v>
      </c>
      <c r="P3090" s="4" t="s">
        <v>28</v>
      </c>
      <c r="Q3090" s="4" t="s">
        <v>29</v>
      </c>
    </row>
    <row r="3091" spans="1:17" ht="14.25" customHeight="1" x14ac:dyDescent="0.35">
      <c r="A3091" s="4" t="s">
        <v>2107</v>
      </c>
      <c r="B3091" s="5">
        <v>45566</v>
      </c>
      <c r="C3091" s="4" t="s">
        <v>31</v>
      </c>
      <c r="D3091" s="4" t="s">
        <v>32</v>
      </c>
      <c r="E3091" s="4" t="s">
        <v>79</v>
      </c>
      <c r="F3091" s="4" t="s">
        <v>43</v>
      </c>
      <c r="G3091" s="4">
        <v>2021</v>
      </c>
      <c r="H3091" s="4" t="s">
        <v>65</v>
      </c>
      <c r="I3091" s="4">
        <v>21250</v>
      </c>
      <c r="J3091" s="4" t="s">
        <v>23</v>
      </c>
      <c r="K3091" s="4" t="s">
        <v>36</v>
      </c>
      <c r="L3091" s="4" t="s">
        <v>37</v>
      </c>
      <c r="M3091" s="6" t="s">
        <v>57</v>
      </c>
      <c r="N3091" s="4" t="s">
        <v>67</v>
      </c>
      <c r="O3091" s="4" t="s">
        <v>82</v>
      </c>
      <c r="P3091" s="4" t="s">
        <v>28</v>
      </c>
      <c r="Q3091" s="4" t="s">
        <v>51</v>
      </c>
    </row>
    <row r="3092" spans="1:17" ht="14.25" customHeight="1" x14ac:dyDescent="0.35">
      <c r="A3092" s="4" t="s">
        <v>1483</v>
      </c>
      <c r="B3092" s="5">
        <v>45654</v>
      </c>
      <c r="C3092" s="4" t="s">
        <v>53</v>
      </c>
      <c r="D3092" s="4" t="s">
        <v>72</v>
      </c>
      <c r="E3092" s="4" t="s">
        <v>20</v>
      </c>
      <c r="F3092" s="4" t="s">
        <v>21</v>
      </c>
      <c r="G3092" s="4">
        <v>2019</v>
      </c>
      <c r="H3092" s="4" t="s">
        <v>22</v>
      </c>
      <c r="I3092" s="4">
        <v>24300</v>
      </c>
      <c r="J3092" s="4" t="s">
        <v>45</v>
      </c>
      <c r="K3092" s="4" t="s">
        <v>18</v>
      </c>
      <c r="L3092" s="4" t="s">
        <v>47</v>
      </c>
      <c r="M3092" s="6" t="s">
        <v>38</v>
      </c>
      <c r="N3092" s="4">
        <v>8</v>
      </c>
      <c r="O3092" s="4" t="s">
        <v>82</v>
      </c>
      <c r="P3092" s="4" t="s">
        <v>50</v>
      </c>
      <c r="Q3092" s="4" t="s">
        <v>29</v>
      </c>
    </row>
    <row r="3093" spans="1:17" ht="14.25" customHeight="1" x14ac:dyDescent="0.35">
      <c r="A3093" s="4" t="s">
        <v>2108</v>
      </c>
      <c r="B3093" s="5">
        <v>45495</v>
      </c>
      <c r="C3093" s="4" t="s">
        <v>76</v>
      </c>
      <c r="D3093" s="4" t="s">
        <v>72</v>
      </c>
      <c r="E3093" s="4" t="s">
        <v>20</v>
      </c>
      <c r="F3093" s="4" t="s">
        <v>64</v>
      </c>
      <c r="G3093" s="4">
        <v>2022</v>
      </c>
      <c r="H3093" s="4" t="s">
        <v>44</v>
      </c>
      <c r="I3093" s="4">
        <v>40000</v>
      </c>
      <c r="J3093" s="4" t="s">
        <v>45</v>
      </c>
      <c r="K3093" s="4" t="s">
        <v>46</v>
      </c>
      <c r="L3093" s="4" t="s">
        <v>37</v>
      </c>
      <c r="M3093" s="6" t="s">
        <v>48</v>
      </c>
      <c r="N3093" s="4" t="s">
        <v>58</v>
      </c>
      <c r="O3093" s="4" t="s">
        <v>59</v>
      </c>
      <c r="P3093" s="4" t="s">
        <v>40</v>
      </c>
      <c r="Q3093" s="4" t="s">
        <v>29</v>
      </c>
    </row>
    <row r="3094" spans="1:17" ht="14.25" customHeight="1" x14ac:dyDescent="0.35">
      <c r="A3094" s="4" t="s">
        <v>2109</v>
      </c>
      <c r="B3094" s="5">
        <v>45519</v>
      </c>
      <c r="C3094" s="4" t="s">
        <v>18</v>
      </c>
      <c r="D3094" s="4" t="s">
        <v>32</v>
      </c>
      <c r="E3094" s="4" t="s">
        <v>86</v>
      </c>
      <c r="F3094" s="4" t="s">
        <v>69</v>
      </c>
      <c r="G3094" s="4">
        <v>2019</v>
      </c>
      <c r="H3094" s="4" t="s">
        <v>44</v>
      </c>
      <c r="I3094" s="4">
        <v>39000</v>
      </c>
      <c r="J3094" s="4" t="s">
        <v>35</v>
      </c>
      <c r="K3094" s="4" t="s">
        <v>46</v>
      </c>
      <c r="L3094" s="4" t="s">
        <v>56</v>
      </c>
      <c r="M3094" s="6" t="s">
        <v>48</v>
      </c>
      <c r="N3094" s="4" t="s">
        <v>26</v>
      </c>
      <c r="O3094" s="4" t="s">
        <v>82</v>
      </c>
      <c r="P3094" s="4" t="s">
        <v>28</v>
      </c>
      <c r="Q3094" s="4" t="s">
        <v>60</v>
      </c>
    </row>
    <row r="3095" spans="1:17" ht="14.25" customHeight="1" x14ac:dyDescent="0.35">
      <c r="A3095" s="4" t="s">
        <v>592</v>
      </c>
      <c r="B3095" s="5">
        <v>45519</v>
      </c>
      <c r="C3095" s="4" t="s">
        <v>42</v>
      </c>
      <c r="D3095" s="4" t="s">
        <v>19</v>
      </c>
      <c r="E3095" s="4" t="s">
        <v>89</v>
      </c>
      <c r="F3095" s="4" t="s">
        <v>64</v>
      </c>
      <c r="G3095" s="4">
        <v>2019</v>
      </c>
      <c r="H3095" s="4" t="s">
        <v>54</v>
      </c>
      <c r="I3095" s="4">
        <v>15000</v>
      </c>
      <c r="J3095" s="4" t="s">
        <v>23</v>
      </c>
      <c r="K3095" s="4" t="s">
        <v>18</v>
      </c>
      <c r="L3095" s="4" t="s">
        <v>87</v>
      </c>
      <c r="M3095" s="6" t="s">
        <v>48</v>
      </c>
      <c r="N3095" s="4" t="s">
        <v>67</v>
      </c>
      <c r="O3095" s="4" t="s">
        <v>59</v>
      </c>
      <c r="P3095" s="4" t="s">
        <v>28</v>
      </c>
      <c r="Q3095" s="4" t="s">
        <v>60</v>
      </c>
    </row>
    <row r="3096" spans="1:17" ht="14.25" customHeight="1" x14ac:dyDescent="0.35">
      <c r="A3096" s="4" t="s">
        <v>934</v>
      </c>
      <c r="B3096" s="5">
        <v>45518</v>
      </c>
      <c r="C3096" s="4" t="s">
        <v>18</v>
      </c>
      <c r="D3096" s="4" t="s">
        <v>19</v>
      </c>
      <c r="E3096" s="4" t="s">
        <v>20</v>
      </c>
      <c r="F3096" s="4" t="s">
        <v>69</v>
      </c>
      <c r="G3096" s="4">
        <v>2019</v>
      </c>
      <c r="H3096" s="4" t="s">
        <v>44</v>
      </c>
      <c r="I3096" s="4">
        <v>44000</v>
      </c>
      <c r="J3096" s="4" t="s">
        <v>55</v>
      </c>
      <c r="K3096" s="4" t="s">
        <v>36</v>
      </c>
      <c r="L3096" s="4" t="s">
        <v>24</v>
      </c>
      <c r="M3096" s="6" t="s">
        <v>48</v>
      </c>
      <c r="N3096" s="4" t="s">
        <v>26</v>
      </c>
      <c r="O3096" s="4" t="s">
        <v>39</v>
      </c>
      <c r="P3096" s="4" t="s">
        <v>28</v>
      </c>
      <c r="Q3096" s="4" t="s">
        <v>70</v>
      </c>
    </row>
    <row r="3097" spans="1:17" ht="14.25" customHeight="1" x14ac:dyDescent="0.35">
      <c r="A3097" s="4" t="s">
        <v>2110</v>
      </c>
      <c r="B3097" s="5">
        <v>45512</v>
      </c>
      <c r="C3097" s="4" t="s">
        <v>53</v>
      </c>
      <c r="D3097" s="4" t="s">
        <v>32</v>
      </c>
      <c r="E3097" s="4" t="s">
        <v>33</v>
      </c>
      <c r="F3097" s="4" t="s">
        <v>21</v>
      </c>
      <c r="G3097" s="4">
        <v>2018</v>
      </c>
      <c r="H3097" s="4" t="s">
        <v>54</v>
      </c>
      <c r="I3097" s="4">
        <v>17580</v>
      </c>
      <c r="J3097" s="4" t="s">
        <v>45</v>
      </c>
      <c r="K3097" s="4" t="s">
        <v>36</v>
      </c>
      <c r="L3097" s="4" t="s">
        <v>24</v>
      </c>
      <c r="M3097" s="6" t="s">
        <v>25</v>
      </c>
      <c r="N3097" s="4" t="s">
        <v>49</v>
      </c>
      <c r="O3097" s="4" t="s">
        <v>39</v>
      </c>
      <c r="P3097" s="4" t="s">
        <v>40</v>
      </c>
      <c r="Q3097" s="4" t="s">
        <v>60</v>
      </c>
    </row>
    <row r="3098" spans="1:17" ht="14.25" customHeight="1" x14ac:dyDescent="0.35">
      <c r="A3098" s="4" t="s">
        <v>2111</v>
      </c>
      <c r="B3098" s="5">
        <v>45628</v>
      </c>
      <c r="C3098" s="4" t="s">
        <v>42</v>
      </c>
      <c r="D3098" s="4" t="s">
        <v>32</v>
      </c>
      <c r="E3098" s="4" t="s">
        <v>20</v>
      </c>
      <c r="F3098" s="4" t="s">
        <v>21</v>
      </c>
      <c r="G3098" s="4">
        <v>2022</v>
      </c>
      <c r="H3098" s="4" t="s">
        <v>22</v>
      </c>
      <c r="I3098" s="4">
        <v>26340</v>
      </c>
      <c r="J3098" s="4" t="s">
        <v>55</v>
      </c>
      <c r="K3098" s="4" t="s">
        <v>46</v>
      </c>
      <c r="L3098" s="4" t="s">
        <v>56</v>
      </c>
      <c r="M3098" s="6" t="s">
        <v>25</v>
      </c>
      <c r="N3098" s="4" t="s">
        <v>67</v>
      </c>
      <c r="O3098" s="4" t="s">
        <v>74</v>
      </c>
      <c r="P3098" s="4" t="s">
        <v>50</v>
      </c>
      <c r="Q3098" s="4" t="s">
        <v>60</v>
      </c>
    </row>
    <row r="3099" spans="1:17" ht="14.25" customHeight="1" x14ac:dyDescent="0.35">
      <c r="A3099" s="4" t="s">
        <v>2112</v>
      </c>
      <c r="B3099" s="5">
        <v>45537</v>
      </c>
      <c r="C3099" s="4" t="s">
        <v>42</v>
      </c>
      <c r="D3099" s="4" t="s">
        <v>62</v>
      </c>
      <c r="E3099" s="4" t="s">
        <v>20</v>
      </c>
      <c r="F3099" s="4" t="s">
        <v>64</v>
      </c>
      <c r="G3099" s="4">
        <v>2020</v>
      </c>
      <c r="H3099" s="4" t="s">
        <v>44</v>
      </c>
      <c r="I3099" s="4">
        <v>43850</v>
      </c>
      <c r="J3099" s="4" t="s">
        <v>23</v>
      </c>
      <c r="K3099" s="4" t="s">
        <v>46</v>
      </c>
      <c r="L3099" s="4" t="s">
        <v>56</v>
      </c>
      <c r="M3099" s="6" t="s">
        <v>57</v>
      </c>
      <c r="N3099" s="4">
        <v>8</v>
      </c>
      <c r="O3099" s="4" t="s">
        <v>82</v>
      </c>
      <c r="P3099" s="4" t="s">
        <v>40</v>
      </c>
      <c r="Q3099" s="4" t="s">
        <v>51</v>
      </c>
    </row>
    <row r="3100" spans="1:17" ht="14.25" customHeight="1" x14ac:dyDescent="0.35">
      <c r="A3100" s="4" t="s">
        <v>1824</v>
      </c>
      <c r="B3100" s="7">
        <v>45367</v>
      </c>
      <c r="C3100" s="4" t="s">
        <v>18</v>
      </c>
      <c r="D3100" s="4" t="s">
        <v>32</v>
      </c>
      <c r="E3100" s="4" t="s">
        <v>63</v>
      </c>
      <c r="F3100" s="4" t="s">
        <v>43</v>
      </c>
      <c r="G3100" s="4">
        <v>2022</v>
      </c>
      <c r="H3100" s="4" t="s">
        <v>54</v>
      </c>
      <c r="I3100" s="4">
        <v>17520</v>
      </c>
      <c r="J3100" s="4" t="s">
        <v>45</v>
      </c>
      <c r="K3100" s="4" t="s">
        <v>77</v>
      </c>
      <c r="L3100" s="4" t="s">
        <v>47</v>
      </c>
      <c r="M3100" s="6" t="s">
        <v>25</v>
      </c>
      <c r="N3100" s="4">
        <v>8</v>
      </c>
      <c r="O3100" s="4" t="s">
        <v>82</v>
      </c>
      <c r="P3100" s="4" t="s">
        <v>50</v>
      </c>
      <c r="Q3100" s="4" t="s">
        <v>70</v>
      </c>
    </row>
    <row r="3101" spans="1:17" ht="14.25" customHeight="1" x14ac:dyDescent="0.35">
      <c r="A3101" s="4" t="s">
        <v>271</v>
      </c>
      <c r="B3101" s="7">
        <v>45519</v>
      </c>
      <c r="C3101" s="4" t="s">
        <v>18</v>
      </c>
      <c r="D3101" s="4" t="s">
        <v>62</v>
      </c>
      <c r="E3101" s="4" t="s">
        <v>20</v>
      </c>
      <c r="F3101" s="4" t="s">
        <v>69</v>
      </c>
      <c r="G3101" s="4">
        <v>2020</v>
      </c>
      <c r="H3101" s="4" t="s">
        <v>44</v>
      </c>
      <c r="I3101" s="4">
        <v>43750</v>
      </c>
      <c r="J3101" s="4" t="s">
        <v>35</v>
      </c>
      <c r="K3101" s="4" t="s">
        <v>77</v>
      </c>
      <c r="L3101" s="4" t="s">
        <v>47</v>
      </c>
      <c r="M3101" s="6" t="s">
        <v>48</v>
      </c>
      <c r="N3101" s="4" t="s">
        <v>58</v>
      </c>
      <c r="O3101" s="4" t="s">
        <v>27</v>
      </c>
      <c r="P3101" s="4" t="s">
        <v>28</v>
      </c>
      <c r="Q3101" s="4" t="s">
        <v>51</v>
      </c>
    </row>
    <row r="3102" spans="1:17" ht="14.25" customHeight="1" x14ac:dyDescent="0.35">
      <c r="A3102" s="4" t="s">
        <v>2113</v>
      </c>
      <c r="B3102" s="5">
        <v>45569</v>
      </c>
      <c r="C3102" s="4" t="s">
        <v>53</v>
      </c>
      <c r="D3102" s="4" t="s">
        <v>72</v>
      </c>
      <c r="E3102" s="4" t="s">
        <v>73</v>
      </c>
      <c r="F3102" s="4" t="s">
        <v>90</v>
      </c>
      <c r="G3102" s="4">
        <v>2022</v>
      </c>
      <c r="H3102" s="4" t="s">
        <v>54</v>
      </c>
      <c r="I3102" s="4">
        <v>17480</v>
      </c>
      <c r="J3102" s="4" t="s">
        <v>66</v>
      </c>
      <c r="K3102" s="4" t="s">
        <v>42</v>
      </c>
      <c r="L3102" s="4" t="s">
        <v>87</v>
      </c>
      <c r="M3102" s="6" t="s">
        <v>38</v>
      </c>
      <c r="N3102" s="4" t="s">
        <v>26</v>
      </c>
      <c r="O3102" s="4" t="s">
        <v>74</v>
      </c>
      <c r="P3102" s="4" t="s">
        <v>28</v>
      </c>
      <c r="Q3102" s="4" t="s">
        <v>60</v>
      </c>
    </row>
    <row r="3103" spans="1:17" ht="14.25" customHeight="1" x14ac:dyDescent="0.35">
      <c r="A3103" s="4" t="s">
        <v>2114</v>
      </c>
      <c r="B3103" s="5">
        <v>45309</v>
      </c>
      <c r="C3103" s="4" t="s">
        <v>76</v>
      </c>
      <c r="D3103" s="4" t="s">
        <v>62</v>
      </c>
      <c r="E3103" s="4" t="s">
        <v>63</v>
      </c>
      <c r="F3103" s="4" t="s">
        <v>69</v>
      </c>
      <c r="G3103" s="4">
        <v>2022</v>
      </c>
      <c r="H3103" s="4" t="s">
        <v>44</v>
      </c>
      <c r="I3103" s="4">
        <v>43650</v>
      </c>
      <c r="J3103" s="4" t="s">
        <v>45</v>
      </c>
      <c r="K3103" s="4" t="s">
        <v>42</v>
      </c>
      <c r="L3103" s="4" t="s">
        <v>56</v>
      </c>
      <c r="M3103" s="6" t="s">
        <v>57</v>
      </c>
      <c r="N3103" s="4" t="s">
        <v>49</v>
      </c>
      <c r="O3103" s="4" t="s">
        <v>74</v>
      </c>
      <c r="P3103" s="4" t="s">
        <v>28</v>
      </c>
      <c r="Q3103" s="4" t="s">
        <v>51</v>
      </c>
    </row>
    <row r="3104" spans="1:17" ht="14.25" customHeight="1" x14ac:dyDescent="0.35">
      <c r="A3104" s="4" t="s">
        <v>2115</v>
      </c>
      <c r="B3104" s="5">
        <v>45613</v>
      </c>
      <c r="C3104" s="4" t="s">
        <v>42</v>
      </c>
      <c r="D3104" s="4" t="s">
        <v>32</v>
      </c>
      <c r="E3104" s="4" t="s">
        <v>79</v>
      </c>
      <c r="F3104" s="4" t="s">
        <v>81</v>
      </c>
      <c r="G3104" s="4">
        <v>2019</v>
      </c>
      <c r="H3104" s="4" t="s">
        <v>44</v>
      </c>
      <c r="I3104" s="4">
        <v>42500</v>
      </c>
      <c r="J3104" s="4" t="s">
        <v>55</v>
      </c>
      <c r="K3104" s="4" t="s">
        <v>46</v>
      </c>
      <c r="L3104" s="4" t="s">
        <v>87</v>
      </c>
      <c r="M3104" s="6" t="s">
        <v>38</v>
      </c>
      <c r="N3104" s="4" t="s">
        <v>26</v>
      </c>
      <c r="O3104" s="4" t="s">
        <v>82</v>
      </c>
      <c r="P3104" s="4" t="s">
        <v>28</v>
      </c>
      <c r="Q3104" s="4" t="s">
        <v>60</v>
      </c>
    </row>
    <row r="3105" spans="1:17" ht="14.25" customHeight="1" x14ac:dyDescent="0.35">
      <c r="A3105" s="4" t="s">
        <v>1371</v>
      </c>
      <c r="B3105" s="5">
        <v>45392</v>
      </c>
      <c r="C3105" s="4" t="s">
        <v>31</v>
      </c>
      <c r="D3105" s="4" t="s">
        <v>19</v>
      </c>
      <c r="E3105" s="4" t="s">
        <v>20</v>
      </c>
      <c r="F3105" s="4" t="s">
        <v>90</v>
      </c>
      <c r="G3105" s="4">
        <v>2020</v>
      </c>
      <c r="H3105" s="4" t="s">
        <v>34</v>
      </c>
      <c r="I3105" s="4">
        <v>36450</v>
      </c>
      <c r="J3105" s="4" t="s">
        <v>23</v>
      </c>
      <c r="K3105" s="4" t="s">
        <v>42</v>
      </c>
      <c r="L3105" s="4" t="s">
        <v>24</v>
      </c>
      <c r="M3105" s="6" t="s">
        <v>48</v>
      </c>
      <c r="N3105" s="4" t="s">
        <v>49</v>
      </c>
      <c r="O3105" s="4" t="s">
        <v>27</v>
      </c>
      <c r="P3105" s="4" t="s">
        <v>28</v>
      </c>
      <c r="Q3105" s="4" t="s">
        <v>51</v>
      </c>
    </row>
    <row r="3106" spans="1:17" ht="14.25" customHeight="1" x14ac:dyDescent="0.35">
      <c r="A3106" s="4" t="s">
        <v>1978</v>
      </c>
      <c r="B3106" s="5">
        <v>45318</v>
      </c>
      <c r="C3106" s="4" t="s">
        <v>18</v>
      </c>
      <c r="D3106" s="4" t="s">
        <v>19</v>
      </c>
      <c r="E3106" s="4" t="s">
        <v>20</v>
      </c>
      <c r="F3106" s="4" t="s">
        <v>90</v>
      </c>
      <c r="G3106" s="4">
        <v>2020</v>
      </c>
      <c r="H3106" s="4" t="s">
        <v>22</v>
      </c>
      <c r="I3106" s="4">
        <v>24000</v>
      </c>
      <c r="J3106" s="4" t="s">
        <v>66</v>
      </c>
      <c r="K3106" s="4" t="s">
        <v>42</v>
      </c>
      <c r="L3106" s="4" t="s">
        <v>47</v>
      </c>
      <c r="M3106" s="6" t="s">
        <v>38</v>
      </c>
      <c r="N3106" s="4" t="s">
        <v>58</v>
      </c>
      <c r="O3106" s="4" t="s">
        <v>74</v>
      </c>
      <c r="P3106" s="4" t="s">
        <v>50</v>
      </c>
      <c r="Q3106" s="4" t="s">
        <v>51</v>
      </c>
    </row>
    <row r="3107" spans="1:17" ht="14.25" customHeight="1" x14ac:dyDescent="0.35">
      <c r="A3107" s="4" t="s">
        <v>2116</v>
      </c>
      <c r="B3107" s="5">
        <v>45607</v>
      </c>
      <c r="C3107" s="4" t="s">
        <v>42</v>
      </c>
      <c r="D3107" s="4" t="s">
        <v>19</v>
      </c>
      <c r="E3107" s="4" t="s">
        <v>86</v>
      </c>
      <c r="F3107" s="4" t="s">
        <v>69</v>
      </c>
      <c r="G3107" s="4">
        <v>2020</v>
      </c>
      <c r="H3107" s="4" t="s">
        <v>22</v>
      </c>
      <c r="I3107" s="4">
        <v>23400</v>
      </c>
      <c r="J3107" s="4" t="s">
        <v>55</v>
      </c>
      <c r="K3107" s="4" t="s">
        <v>46</v>
      </c>
      <c r="L3107" s="4" t="s">
        <v>37</v>
      </c>
      <c r="M3107" s="6" t="s">
        <v>57</v>
      </c>
      <c r="N3107" s="4" t="s">
        <v>67</v>
      </c>
      <c r="O3107" s="4" t="s">
        <v>82</v>
      </c>
      <c r="P3107" s="4" t="s">
        <v>40</v>
      </c>
      <c r="Q3107" s="4" t="s">
        <v>70</v>
      </c>
    </row>
    <row r="3108" spans="1:17" ht="14.25" customHeight="1" x14ac:dyDescent="0.35">
      <c r="A3108" s="4" t="s">
        <v>699</v>
      </c>
      <c r="B3108" s="5">
        <v>45558</v>
      </c>
      <c r="C3108" s="4" t="s">
        <v>42</v>
      </c>
      <c r="D3108" s="4" t="s">
        <v>19</v>
      </c>
      <c r="E3108" s="4" t="s">
        <v>89</v>
      </c>
      <c r="F3108" s="4" t="s">
        <v>90</v>
      </c>
      <c r="G3108" s="4">
        <v>2022</v>
      </c>
      <c r="H3108" s="4" t="s">
        <v>44</v>
      </c>
      <c r="I3108" s="4">
        <v>37500</v>
      </c>
      <c r="J3108" s="4" t="s">
        <v>35</v>
      </c>
      <c r="K3108" s="4" t="s">
        <v>46</v>
      </c>
      <c r="L3108" s="4" t="s">
        <v>37</v>
      </c>
      <c r="M3108" s="6" t="s">
        <v>25</v>
      </c>
      <c r="N3108" s="4" t="s">
        <v>67</v>
      </c>
      <c r="O3108" s="4" t="s">
        <v>27</v>
      </c>
      <c r="P3108" s="4" t="s">
        <v>28</v>
      </c>
      <c r="Q3108" s="4" t="s">
        <v>51</v>
      </c>
    </row>
    <row r="3109" spans="1:17" ht="14.25" customHeight="1" x14ac:dyDescent="0.35">
      <c r="A3109" s="4" t="s">
        <v>446</v>
      </c>
      <c r="B3109" s="5">
        <v>45412</v>
      </c>
      <c r="C3109" s="4" t="s">
        <v>42</v>
      </c>
      <c r="D3109" s="4" t="s">
        <v>19</v>
      </c>
      <c r="E3109" s="4" t="s">
        <v>20</v>
      </c>
      <c r="F3109" s="4" t="s">
        <v>43</v>
      </c>
      <c r="G3109" s="4">
        <v>2020</v>
      </c>
      <c r="H3109" s="4" t="s">
        <v>54</v>
      </c>
      <c r="I3109" s="4">
        <v>17600</v>
      </c>
      <c r="J3109" s="4" t="s">
        <v>23</v>
      </c>
      <c r="K3109" s="4" t="s">
        <v>18</v>
      </c>
      <c r="L3109" s="4" t="s">
        <v>47</v>
      </c>
      <c r="M3109" s="6" t="s">
        <v>48</v>
      </c>
      <c r="N3109" s="4" t="s">
        <v>58</v>
      </c>
      <c r="O3109" s="4" t="s">
        <v>74</v>
      </c>
      <c r="P3109" s="4" t="s">
        <v>28</v>
      </c>
      <c r="Q3109" s="4" t="s">
        <v>70</v>
      </c>
    </row>
    <row r="3110" spans="1:17" ht="14.25" customHeight="1" x14ac:dyDescent="0.35">
      <c r="A3110" s="4" t="s">
        <v>2117</v>
      </c>
      <c r="B3110" s="5">
        <v>45446</v>
      </c>
      <c r="C3110" s="4" t="s">
        <v>53</v>
      </c>
      <c r="D3110" s="4" t="s">
        <v>84</v>
      </c>
      <c r="E3110" s="4" t="s">
        <v>33</v>
      </c>
      <c r="F3110" s="4" t="s">
        <v>64</v>
      </c>
      <c r="G3110" s="4">
        <v>2022</v>
      </c>
      <c r="H3110" s="4" t="s">
        <v>65</v>
      </c>
      <c r="I3110" s="4">
        <v>21975</v>
      </c>
      <c r="J3110" s="4" t="s">
        <v>35</v>
      </c>
      <c r="K3110" s="4" t="s">
        <v>18</v>
      </c>
      <c r="L3110" s="4" t="s">
        <v>47</v>
      </c>
      <c r="M3110" s="6" t="s">
        <v>38</v>
      </c>
      <c r="N3110" s="4" t="s">
        <v>49</v>
      </c>
      <c r="O3110" s="4" t="s">
        <v>82</v>
      </c>
      <c r="P3110" s="4" t="s">
        <v>28</v>
      </c>
      <c r="Q3110" s="4" t="s">
        <v>51</v>
      </c>
    </row>
    <row r="3111" spans="1:17" ht="14.25" customHeight="1" x14ac:dyDescent="0.35">
      <c r="A3111" s="4" t="s">
        <v>1434</v>
      </c>
      <c r="B3111" s="5">
        <v>45621</v>
      </c>
      <c r="C3111" s="4" t="s">
        <v>76</v>
      </c>
      <c r="D3111" s="4" t="s">
        <v>72</v>
      </c>
      <c r="E3111" s="4" t="s">
        <v>20</v>
      </c>
      <c r="F3111" s="4" t="s">
        <v>69</v>
      </c>
      <c r="G3111" s="4">
        <v>2018</v>
      </c>
      <c r="H3111" s="4" t="s">
        <v>54</v>
      </c>
      <c r="I3111" s="4">
        <v>17560</v>
      </c>
      <c r="J3111" s="4" t="s">
        <v>45</v>
      </c>
      <c r="K3111" s="4" t="s">
        <v>42</v>
      </c>
      <c r="L3111" s="4" t="s">
        <v>56</v>
      </c>
      <c r="M3111" s="6" t="s">
        <v>57</v>
      </c>
      <c r="N3111" s="4" t="s">
        <v>58</v>
      </c>
      <c r="O3111" s="4" t="s">
        <v>27</v>
      </c>
      <c r="P3111" s="4" t="s">
        <v>40</v>
      </c>
      <c r="Q3111" s="4" t="s">
        <v>29</v>
      </c>
    </row>
    <row r="3112" spans="1:17" ht="14.25" customHeight="1" x14ac:dyDescent="0.35">
      <c r="A3112" s="4" t="s">
        <v>2118</v>
      </c>
      <c r="B3112" s="5">
        <v>45357</v>
      </c>
      <c r="C3112" s="4" t="s">
        <v>76</v>
      </c>
      <c r="D3112" s="4" t="s">
        <v>72</v>
      </c>
      <c r="E3112" s="4" t="s">
        <v>20</v>
      </c>
      <c r="F3112" s="4" t="s">
        <v>81</v>
      </c>
      <c r="G3112" s="4">
        <v>2019</v>
      </c>
      <c r="H3112" s="4" t="s">
        <v>44</v>
      </c>
      <c r="I3112" s="4">
        <v>43850</v>
      </c>
      <c r="J3112" s="4" t="s">
        <v>23</v>
      </c>
      <c r="K3112" s="4" t="s">
        <v>36</v>
      </c>
      <c r="L3112" s="4" t="s">
        <v>37</v>
      </c>
      <c r="M3112" s="6" t="s">
        <v>25</v>
      </c>
      <c r="N3112" s="4">
        <v>8</v>
      </c>
      <c r="O3112" s="4" t="s">
        <v>27</v>
      </c>
      <c r="P3112" s="4" t="s">
        <v>50</v>
      </c>
      <c r="Q3112" s="4" t="s">
        <v>51</v>
      </c>
    </row>
    <row r="3113" spans="1:17" ht="14.25" customHeight="1" x14ac:dyDescent="0.35">
      <c r="A3113" s="4" t="s">
        <v>1346</v>
      </c>
      <c r="B3113" s="5">
        <v>45449</v>
      </c>
      <c r="C3113" s="4" t="s">
        <v>53</v>
      </c>
      <c r="D3113" s="4" t="s">
        <v>32</v>
      </c>
      <c r="E3113" s="4" t="s">
        <v>63</v>
      </c>
      <c r="F3113" s="4" t="s">
        <v>69</v>
      </c>
      <c r="G3113" s="4">
        <v>2021</v>
      </c>
      <c r="H3113" s="4" t="s">
        <v>22</v>
      </c>
      <c r="I3113" s="4">
        <v>26280</v>
      </c>
      <c r="J3113" s="4" t="s">
        <v>45</v>
      </c>
      <c r="K3113" s="4" t="s">
        <v>77</v>
      </c>
      <c r="L3113" s="4" t="s">
        <v>56</v>
      </c>
      <c r="M3113" s="6" t="s">
        <v>38</v>
      </c>
      <c r="N3113" s="4" t="s">
        <v>67</v>
      </c>
      <c r="O3113" s="4" t="s">
        <v>74</v>
      </c>
      <c r="P3113" s="4" t="s">
        <v>40</v>
      </c>
      <c r="Q3113" s="4" t="s">
        <v>29</v>
      </c>
    </row>
    <row r="3114" spans="1:17" ht="14.25" customHeight="1" x14ac:dyDescent="0.35">
      <c r="A3114" s="4" t="s">
        <v>1274</v>
      </c>
      <c r="B3114" s="7">
        <v>45353</v>
      </c>
      <c r="C3114" s="4" t="s">
        <v>31</v>
      </c>
      <c r="D3114" s="4" t="s">
        <v>72</v>
      </c>
      <c r="E3114" s="4" t="s">
        <v>20</v>
      </c>
      <c r="F3114" s="4" t="s">
        <v>90</v>
      </c>
      <c r="G3114" s="4">
        <v>2018</v>
      </c>
      <c r="H3114" s="4" t="s">
        <v>54</v>
      </c>
      <c r="I3114" s="4">
        <v>17500</v>
      </c>
      <c r="J3114" s="4" t="s">
        <v>66</v>
      </c>
      <c r="K3114" s="4" t="s">
        <v>36</v>
      </c>
      <c r="L3114" s="4" t="s">
        <v>56</v>
      </c>
      <c r="M3114" s="6" t="s">
        <v>48</v>
      </c>
      <c r="N3114" s="4">
        <v>8</v>
      </c>
      <c r="O3114" s="4" t="s">
        <v>27</v>
      </c>
      <c r="P3114" s="4" t="s">
        <v>50</v>
      </c>
      <c r="Q3114" s="4" t="s">
        <v>29</v>
      </c>
    </row>
    <row r="3115" spans="1:17" ht="14.25" customHeight="1" x14ac:dyDescent="0.35">
      <c r="A3115" s="4" t="s">
        <v>2119</v>
      </c>
      <c r="B3115" s="7">
        <v>45511</v>
      </c>
      <c r="C3115" s="4" t="s">
        <v>53</v>
      </c>
      <c r="D3115" s="4" t="s">
        <v>84</v>
      </c>
      <c r="E3115" s="4" t="s">
        <v>73</v>
      </c>
      <c r="F3115" s="4" t="s">
        <v>69</v>
      </c>
      <c r="G3115" s="4">
        <v>2020</v>
      </c>
      <c r="H3115" s="4" t="s">
        <v>34</v>
      </c>
      <c r="I3115" s="4">
        <v>39330</v>
      </c>
      <c r="J3115" s="4" t="s">
        <v>35</v>
      </c>
      <c r="K3115" s="4" t="s">
        <v>77</v>
      </c>
      <c r="L3115" s="4" t="s">
        <v>47</v>
      </c>
      <c r="M3115" s="6" t="s">
        <v>38</v>
      </c>
      <c r="N3115" s="4" t="s">
        <v>67</v>
      </c>
      <c r="O3115" s="4" t="s">
        <v>39</v>
      </c>
      <c r="P3115" s="4" t="s">
        <v>28</v>
      </c>
      <c r="Q3115" s="4" t="s">
        <v>29</v>
      </c>
    </row>
    <row r="3116" spans="1:17" ht="14.25" customHeight="1" x14ac:dyDescent="0.35">
      <c r="A3116" s="4" t="s">
        <v>1136</v>
      </c>
      <c r="B3116" s="7">
        <v>45519</v>
      </c>
      <c r="C3116" s="4" t="s">
        <v>42</v>
      </c>
      <c r="D3116" s="4" t="s">
        <v>19</v>
      </c>
      <c r="E3116" s="4" t="s">
        <v>63</v>
      </c>
      <c r="F3116" s="4" t="s">
        <v>81</v>
      </c>
      <c r="G3116" s="4">
        <v>2019</v>
      </c>
      <c r="H3116" s="4" t="s">
        <v>44</v>
      </c>
      <c r="I3116" s="4">
        <v>43650</v>
      </c>
      <c r="J3116" s="4" t="s">
        <v>23</v>
      </c>
      <c r="K3116" s="4" t="s">
        <v>77</v>
      </c>
      <c r="L3116" s="4" t="s">
        <v>87</v>
      </c>
      <c r="M3116" s="6" t="s">
        <v>38</v>
      </c>
      <c r="N3116" s="4">
        <v>8</v>
      </c>
      <c r="O3116" s="4" t="s">
        <v>74</v>
      </c>
      <c r="P3116" s="4" t="s">
        <v>28</v>
      </c>
      <c r="Q3116" s="4" t="s">
        <v>51</v>
      </c>
    </row>
    <row r="3117" spans="1:17" ht="14.25" customHeight="1" x14ac:dyDescent="0.35">
      <c r="A3117" s="4" t="s">
        <v>517</v>
      </c>
      <c r="B3117" s="7">
        <v>45519</v>
      </c>
      <c r="C3117" s="4" t="s">
        <v>42</v>
      </c>
      <c r="D3117" s="4" t="s">
        <v>19</v>
      </c>
      <c r="E3117" s="4" t="s">
        <v>79</v>
      </c>
      <c r="F3117" s="4" t="s">
        <v>69</v>
      </c>
      <c r="G3117" s="4">
        <v>2019</v>
      </c>
      <c r="H3117" s="4" t="s">
        <v>54</v>
      </c>
      <c r="I3117" s="4">
        <v>17000</v>
      </c>
      <c r="J3117" s="4" t="s">
        <v>45</v>
      </c>
      <c r="K3117" s="4" t="s">
        <v>46</v>
      </c>
      <c r="L3117" s="4" t="s">
        <v>37</v>
      </c>
      <c r="M3117" s="6" t="s">
        <v>25</v>
      </c>
      <c r="N3117" s="4" t="s">
        <v>26</v>
      </c>
      <c r="O3117" s="4" t="s">
        <v>27</v>
      </c>
      <c r="P3117" s="4" t="s">
        <v>28</v>
      </c>
      <c r="Q3117" s="4" t="s">
        <v>29</v>
      </c>
    </row>
    <row r="3118" spans="1:17" ht="14.25" customHeight="1" x14ac:dyDescent="0.35">
      <c r="A3118" s="4" t="s">
        <v>2120</v>
      </c>
      <c r="B3118" s="7">
        <v>45519</v>
      </c>
      <c r="C3118" s="4" t="s">
        <v>42</v>
      </c>
      <c r="D3118" s="4" t="s">
        <v>72</v>
      </c>
      <c r="E3118" s="4" t="s">
        <v>20</v>
      </c>
      <c r="F3118" s="4" t="s">
        <v>90</v>
      </c>
      <c r="G3118" s="4">
        <v>2019</v>
      </c>
      <c r="H3118" s="4" t="s">
        <v>54</v>
      </c>
      <c r="I3118" s="4">
        <v>16200</v>
      </c>
      <c r="J3118" s="4" t="s">
        <v>66</v>
      </c>
      <c r="K3118" s="4" t="s">
        <v>46</v>
      </c>
      <c r="L3118" s="4" t="s">
        <v>24</v>
      </c>
      <c r="M3118" s="6" t="s">
        <v>38</v>
      </c>
      <c r="N3118" s="4" t="s">
        <v>49</v>
      </c>
      <c r="O3118" s="4" t="s">
        <v>39</v>
      </c>
      <c r="P3118" s="4" t="s">
        <v>28</v>
      </c>
      <c r="Q3118" s="4" t="s">
        <v>29</v>
      </c>
    </row>
    <row r="3119" spans="1:17" ht="14.25" customHeight="1" x14ac:dyDescent="0.35">
      <c r="A3119" s="4" t="s">
        <v>1856</v>
      </c>
      <c r="B3119" s="7">
        <v>45458</v>
      </c>
      <c r="C3119" s="4" t="s">
        <v>18</v>
      </c>
      <c r="D3119" s="4" t="s">
        <v>84</v>
      </c>
      <c r="E3119" s="4" t="s">
        <v>20</v>
      </c>
      <c r="F3119" s="4" t="s">
        <v>69</v>
      </c>
      <c r="G3119" s="4">
        <v>2019</v>
      </c>
      <c r="H3119" s="4" t="s">
        <v>34</v>
      </c>
      <c r="I3119" s="4">
        <v>36000</v>
      </c>
      <c r="J3119" s="4" t="s">
        <v>35</v>
      </c>
      <c r="K3119" s="4" t="s">
        <v>42</v>
      </c>
      <c r="L3119" s="4" t="s">
        <v>56</v>
      </c>
      <c r="M3119" s="6" t="s">
        <v>57</v>
      </c>
      <c r="N3119" s="4" t="s">
        <v>49</v>
      </c>
      <c r="O3119" s="4" t="s">
        <v>82</v>
      </c>
      <c r="P3119" s="4" t="s">
        <v>28</v>
      </c>
      <c r="Q3119" s="4" t="s">
        <v>51</v>
      </c>
    </row>
    <row r="3120" spans="1:17" ht="14.25" customHeight="1" x14ac:dyDescent="0.35">
      <c r="A3120" s="4" t="s">
        <v>112</v>
      </c>
      <c r="B3120" s="7">
        <v>45466</v>
      </c>
      <c r="C3120" s="4" t="s">
        <v>18</v>
      </c>
      <c r="D3120" s="4" t="s">
        <v>19</v>
      </c>
      <c r="E3120" s="4" t="s">
        <v>86</v>
      </c>
      <c r="F3120" s="4" t="s">
        <v>69</v>
      </c>
      <c r="G3120" s="4">
        <v>2020</v>
      </c>
      <c r="H3120" s="4" t="s">
        <v>65</v>
      </c>
      <c r="I3120" s="4">
        <v>19500</v>
      </c>
      <c r="J3120" s="4" t="s">
        <v>66</v>
      </c>
      <c r="K3120" s="4" t="s">
        <v>36</v>
      </c>
      <c r="L3120" s="4" t="s">
        <v>56</v>
      </c>
      <c r="M3120" s="6" t="s">
        <v>57</v>
      </c>
      <c r="N3120" s="4" t="s">
        <v>67</v>
      </c>
      <c r="O3120" s="4" t="s">
        <v>39</v>
      </c>
      <c r="P3120" s="4" t="s">
        <v>50</v>
      </c>
      <c r="Q3120" s="4" t="s">
        <v>29</v>
      </c>
    </row>
    <row r="3121" spans="1:17" ht="14.25" customHeight="1" x14ac:dyDescent="0.35">
      <c r="A3121" s="4" t="s">
        <v>2121</v>
      </c>
      <c r="B3121" s="7">
        <v>45399</v>
      </c>
      <c r="C3121" s="4" t="s">
        <v>31</v>
      </c>
      <c r="D3121" s="4" t="s">
        <v>62</v>
      </c>
      <c r="E3121" s="4" t="s">
        <v>89</v>
      </c>
      <c r="F3121" s="4" t="s">
        <v>90</v>
      </c>
      <c r="G3121" s="4">
        <v>2019</v>
      </c>
      <c r="H3121" s="4" t="s">
        <v>65</v>
      </c>
      <c r="I3121" s="4">
        <v>18750</v>
      </c>
      <c r="J3121" s="4" t="s">
        <v>45</v>
      </c>
      <c r="K3121" s="4" t="s">
        <v>42</v>
      </c>
      <c r="L3121" s="4" t="s">
        <v>37</v>
      </c>
      <c r="M3121" s="6" t="s">
        <v>38</v>
      </c>
      <c r="N3121" s="4" t="s">
        <v>67</v>
      </c>
      <c r="O3121" s="4" t="s">
        <v>74</v>
      </c>
      <c r="P3121" s="4" t="s">
        <v>40</v>
      </c>
      <c r="Q3121" s="4" t="s">
        <v>70</v>
      </c>
    </row>
    <row r="3122" spans="1:17" ht="14.25" customHeight="1" x14ac:dyDescent="0.35">
      <c r="A3122" s="4" t="s">
        <v>2122</v>
      </c>
      <c r="B3122" s="7">
        <v>45533</v>
      </c>
      <c r="C3122" s="4" t="s">
        <v>42</v>
      </c>
      <c r="D3122" s="4" t="s">
        <v>62</v>
      </c>
      <c r="E3122" s="4" t="s">
        <v>20</v>
      </c>
      <c r="F3122" s="4" t="s">
        <v>43</v>
      </c>
      <c r="G3122" s="4">
        <v>2021</v>
      </c>
      <c r="H3122" s="4" t="s">
        <v>54</v>
      </c>
      <c r="I3122" s="4">
        <v>17600</v>
      </c>
      <c r="J3122" s="4" t="s">
        <v>66</v>
      </c>
      <c r="K3122" s="4" t="s">
        <v>46</v>
      </c>
      <c r="L3122" s="4" t="s">
        <v>56</v>
      </c>
      <c r="M3122" s="6" t="s">
        <v>57</v>
      </c>
      <c r="N3122" s="4">
        <v>8</v>
      </c>
      <c r="O3122" s="4" t="s">
        <v>39</v>
      </c>
      <c r="P3122" s="4" t="s">
        <v>28</v>
      </c>
      <c r="Q3122" s="4" t="s">
        <v>51</v>
      </c>
    </row>
    <row r="3123" spans="1:17" ht="14.25" customHeight="1" x14ac:dyDescent="0.35">
      <c r="A3123" s="4" t="s">
        <v>1569</v>
      </c>
      <c r="B3123" s="7">
        <v>45315</v>
      </c>
      <c r="C3123" s="4" t="s">
        <v>53</v>
      </c>
      <c r="D3123" s="4" t="s">
        <v>62</v>
      </c>
      <c r="E3123" s="4" t="s">
        <v>33</v>
      </c>
      <c r="F3123" s="4" t="s">
        <v>81</v>
      </c>
      <c r="G3123" s="4">
        <v>2021</v>
      </c>
      <c r="H3123" s="4" t="s">
        <v>44</v>
      </c>
      <c r="I3123" s="4">
        <v>43950</v>
      </c>
      <c r="J3123" s="4" t="s">
        <v>45</v>
      </c>
      <c r="K3123" s="4" t="s">
        <v>77</v>
      </c>
      <c r="L3123" s="4" t="s">
        <v>24</v>
      </c>
      <c r="M3123" s="6" t="s">
        <v>48</v>
      </c>
      <c r="N3123" s="4" t="s">
        <v>26</v>
      </c>
      <c r="O3123" s="4" t="s">
        <v>82</v>
      </c>
      <c r="P3123" s="4" t="s">
        <v>28</v>
      </c>
      <c r="Q3123" s="4" t="s">
        <v>51</v>
      </c>
    </row>
    <row r="3124" spans="1:17" ht="14.25" customHeight="1" x14ac:dyDescent="0.35">
      <c r="A3124" s="4" t="s">
        <v>326</v>
      </c>
      <c r="B3124" s="7">
        <v>45598</v>
      </c>
      <c r="C3124" s="4" t="s">
        <v>18</v>
      </c>
      <c r="D3124" s="4" t="s">
        <v>84</v>
      </c>
      <c r="E3124" s="4" t="s">
        <v>20</v>
      </c>
      <c r="F3124" s="4" t="s">
        <v>90</v>
      </c>
      <c r="G3124" s="4">
        <v>2019</v>
      </c>
      <c r="H3124" s="4" t="s">
        <v>34</v>
      </c>
      <c r="I3124" s="4">
        <v>39510</v>
      </c>
      <c r="J3124" s="4" t="s">
        <v>55</v>
      </c>
      <c r="K3124" s="4" t="s">
        <v>46</v>
      </c>
      <c r="L3124" s="4" t="s">
        <v>47</v>
      </c>
      <c r="M3124" s="6" t="s">
        <v>48</v>
      </c>
      <c r="N3124" s="4" t="s">
        <v>67</v>
      </c>
      <c r="O3124" s="4" t="s">
        <v>59</v>
      </c>
      <c r="P3124" s="4" t="s">
        <v>28</v>
      </c>
      <c r="Q3124" s="4" t="s">
        <v>60</v>
      </c>
    </row>
    <row r="3125" spans="1:17" ht="14.25" customHeight="1" x14ac:dyDescent="0.35">
      <c r="A3125" s="4" t="s">
        <v>1475</v>
      </c>
      <c r="B3125" s="7">
        <v>45548</v>
      </c>
      <c r="C3125" s="4" t="s">
        <v>53</v>
      </c>
      <c r="D3125" s="4" t="s">
        <v>32</v>
      </c>
      <c r="E3125" s="4" t="s">
        <v>20</v>
      </c>
      <c r="F3125" s="4" t="s">
        <v>90</v>
      </c>
      <c r="G3125" s="4">
        <v>2022</v>
      </c>
      <c r="H3125" s="4" t="s">
        <v>65</v>
      </c>
      <c r="I3125" s="4">
        <v>21925</v>
      </c>
      <c r="J3125" s="4" t="s">
        <v>45</v>
      </c>
      <c r="K3125" s="4" t="s">
        <v>36</v>
      </c>
      <c r="L3125" s="4" t="s">
        <v>47</v>
      </c>
      <c r="M3125" s="6" t="s">
        <v>38</v>
      </c>
      <c r="N3125" s="4" t="s">
        <v>67</v>
      </c>
      <c r="O3125" s="4" t="s">
        <v>27</v>
      </c>
      <c r="P3125" s="4" t="s">
        <v>40</v>
      </c>
      <c r="Q3125" s="4" t="s">
        <v>70</v>
      </c>
    </row>
    <row r="3126" spans="1:17" ht="14.25" customHeight="1" x14ac:dyDescent="0.35">
      <c r="A3126" s="4" t="s">
        <v>2123</v>
      </c>
      <c r="B3126" s="5">
        <v>45519</v>
      </c>
      <c r="C3126" s="4" t="s">
        <v>31</v>
      </c>
      <c r="D3126" s="4" t="s">
        <v>62</v>
      </c>
      <c r="E3126" s="4" t="s">
        <v>63</v>
      </c>
      <c r="F3126" s="4" t="s">
        <v>43</v>
      </c>
      <c r="G3126" s="4">
        <v>2020</v>
      </c>
      <c r="H3126" s="4" t="s">
        <v>54</v>
      </c>
      <c r="I3126" s="4">
        <v>17520</v>
      </c>
      <c r="J3126" s="4" t="s">
        <v>45</v>
      </c>
      <c r="K3126" s="4" t="s">
        <v>18</v>
      </c>
      <c r="L3126" s="4" t="s">
        <v>24</v>
      </c>
      <c r="M3126" s="6" t="s">
        <v>25</v>
      </c>
      <c r="N3126" s="4" t="s">
        <v>26</v>
      </c>
      <c r="O3126" s="4" t="s">
        <v>27</v>
      </c>
      <c r="P3126" s="4" t="s">
        <v>50</v>
      </c>
      <c r="Q3126" s="4" t="s">
        <v>70</v>
      </c>
    </row>
    <row r="3127" spans="1:17" ht="14.25" customHeight="1" x14ac:dyDescent="0.35">
      <c r="A3127" s="4" t="s">
        <v>1025</v>
      </c>
      <c r="B3127" s="5">
        <v>45468</v>
      </c>
      <c r="C3127" s="4" t="s">
        <v>76</v>
      </c>
      <c r="D3127" s="4" t="s">
        <v>84</v>
      </c>
      <c r="E3127" s="4" t="s">
        <v>20</v>
      </c>
      <c r="F3127" s="4" t="s">
        <v>90</v>
      </c>
      <c r="G3127" s="4">
        <v>2021</v>
      </c>
      <c r="H3127" s="4" t="s">
        <v>44</v>
      </c>
      <c r="I3127" s="4">
        <v>43750</v>
      </c>
      <c r="J3127" s="4" t="s">
        <v>23</v>
      </c>
      <c r="K3127" s="4" t="s">
        <v>46</v>
      </c>
      <c r="L3127" s="4" t="s">
        <v>47</v>
      </c>
      <c r="M3127" s="6" t="s">
        <v>38</v>
      </c>
      <c r="N3127" s="4" t="s">
        <v>49</v>
      </c>
      <c r="O3127" s="4" t="s">
        <v>59</v>
      </c>
      <c r="P3127" s="4" t="s">
        <v>40</v>
      </c>
      <c r="Q3127" s="4" t="s">
        <v>51</v>
      </c>
    </row>
    <row r="3128" spans="1:17" ht="14.25" customHeight="1" x14ac:dyDescent="0.35">
      <c r="A3128" s="4" t="s">
        <v>2035</v>
      </c>
      <c r="B3128" s="5">
        <v>45378</v>
      </c>
      <c r="C3128" s="4" t="s">
        <v>53</v>
      </c>
      <c r="D3128" s="4" t="s">
        <v>32</v>
      </c>
      <c r="E3128" s="4" t="s">
        <v>73</v>
      </c>
      <c r="F3128" s="4" t="s">
        <v>81</v>
      </c>
      <c r="G3128" s="4">
        <v>2021</v>
      </c>
      <c r="H3128" s="4" t="s">
        <v>65</v>
      </c>
      <c r="I3128" s="4">
        <v>21850</v>
      </c>
      <c r="J3128" s="4" t="s">
        <v>35</v>
      </c>
      <c r="K3128" s="4" t="s">
        <v>77</v>
      </c>
      <c r="L3128" s="4" t="s">
        <v>56</v>
      </c>
      <c r="M3128" s="6" t="s">
        <v>25</v>
      </c>
      <c r="N3128" s="4" t="s">
        <v>58</v>
      </c>
      <c r="O3128" s="4" t="s">
        <v>59</v>
      </c>
      <c r="P3128" s="4" t="s">
        <v>50</v>
      </c>
      <c r="Q3128" s="4" t="s">
        <v>70</v>
      </c>
    </row>
    <row r="3129" spans="1:17" ht="14.25" customHeight="1" x14ac:dyDescent="0.35">
      <c r="A3129" s="4" t="s">
        <v>2124</v>
      </c>
      <c r="B3129" s="5">
        <v>45331</v>
      </c>
      <c r="C3129" s="4" t="s">
        <v>53</v>
      </c>
      <c r="D3129" s="4" t="s">
        <v>84</v>
      </c>
      <c r="E3129" s="4" t="s">
        <v>63</v>
      </c>
      <c r="F3129" s="4" t="s">
        <v>90</v>
      </c>
      <c r="G3129" s="4">
        <v>2021</v>
      </c>
      <c r="H3129" s="4" t="s">
        <v>22</v>
      </c>
      <c r="I3129" s="4">
        <v>26190</v>
      </c>
      <c r="J3129" s="4" t="s">
        <v>23</v>
      </c>
      <c r="K3129" s="4" t="s">
        <v>46</v>
      </c>
      <c r="L3129" s="4" t="s">
        <v>37</v>
      </c>
      <c r="M3129" s="6" t="s">
        <v>25</v>
      </c>
      <c r="N3129" s="4" t="s">
        <v>26</v>
      </c>
      <c r="O3129" s="4" t="s">
        <v>59</v>
      </c>
      <c r="P3129" s="4" t="s">
        <v>28</v>
      </c>
      <c r="Q3129" s="4" t="s">
        <v>29</v>
      </c>
    </row>
    <row r="3130" spans="1:17" ht="14.25" customHeight="1" x14ac:dyDescent="0.35">
      <c r="A3130" s="4" t="s">
        <v>2125</v>
      </c>
      <c r="B3130" s="5">
        <v>45579</v>
      </c>
      <c r="C3130" s="4" t="s">
        <v>42</v>
      </c>
      <c r="D3130" s="4" t="s">
        <v>72</v>
      </c>
      <c r="E3130" s="4" t="s">
        <v>79</v>
      </c>
      <c r="F3130" s="4" t="s">
        <v>21</v>
      </c>
      <c r="G3130" s="4">
        <v>2018</v>
      </c>
      <c r="H3130" s="4" t="s">
        <v>54</v>
      </c>
      <c r="I3130" s="4">
        <v>17000</v>
      </c>
      <c r="J3130" s="4" t="s">
        <v>45</v>
      </c>
      <c r="K3130" s="4" t="s">
        <v>46</v>
      </c>
      <c r="L3130" s="4" t="s">
        <v>47</v>
      </c>
      <c r="M3130" s="6" t="s">
        <v>25</v>
      </c>
      <c r="N3130" s="4">
        <v>8</v>
      </c>
      <c r="O3130" s="4" t="s">
        <v>27</v>
      </c>
      <c r="P3130" s="4" t="s">
        <v>28</v>
      </c>
      <c r="Q3130" s="4" t="s">
        <v>51</v>
      </c>
    </row>
    <row r="3131" spans="1:17" ht="14.25" customHeight="1" x14ac:dyDescent="0.35">
      <c r="A3131" s="4" t="s">
        <v>2126</v>
      </c>
      <c r="B3131" s="5">
        <v>45391</v>
      </c>
      <c r="C3131" s="4" t="s">
        <v>53</v>
      </c>
      <c r="D3131" s="4" t="s">
        <v>72</v>
      </c>
      <c r="E3131" s="4" t="s">
        <v>20</v>
      </c>
      <c r="F3131" s="4" t="s">
        <v>43</v>
      </c>
      <c r="G3131" s="4">
        <v>2018</v>
      </c>
      <c r="H3131" s="4" t="s">
        <v>34</v>
      </c>
      <c r="I3131" s="4">
        <v>36450</v>
      </c>
      <c r="J3131" s="4" t="s">
        <v>23</v>
      </c>
      <c r="K3131" s="4" t="s">
        <v>46</v>
      </c>
      <c r="L3131" s="4" t="s">
        <v>37</v>
      </c>
      <c r="M3131" s="6" t="s">
        <v>38</v>
      </c>
      <c r="N3131" s="4" t="s">
        <v>49</v>
      </c>
      <c r="O3131" s="4" t="s">
        <v>59</v>
      </c>
      <c r="P3131" s="4" t="s">
        <v>28</v>
      </c>
      <c r="Q3131" s="4" t="s">
        <v>51</v>
      </c>
    </row>
    <row r="3132" spans="1:17" ht="14.25" customHeight="1" x14ac:dyDescent="0.35">
      <c r="A3132" s="4" t="s">
        <v>2127</v>
      </c>
      <c r="B3132" s="5">
        <v>45302</v>
      </c>
      <c r="C3132" s="4" t="s">
        <v>76</v>
      </c>
      <c r="D3132" s="4" t="s">
        <v>84</v>
      </c>
      <c r="E3132" s="4" t="s">
        <v>20</v>
      </c>
      <c r="F3132" s="4" t="s">
        <v>64</v>
      </c>
      <c r="G3132" s="4">
        <v>2021</v>
      </c>
      <c r="H3132" s="4" t="s">
        <v>44</v>
      </c>
      <c r="I3132" s="4">
        <v>40000</v>
      </c>
      <c r="J3132" s="4" t="s">
        <v>45</v>
      </c>
      <c r="K3132" s="4" t="s">
        <v>42</v>
      </c>
      <c r="L3132" s="4" t="s">
        <v>24</v>
      </c>
      <c r="M3132" s="6" t="s">
        <v>38</v>
      </c>
      <c r="N3132" s="4" t="s">
        <v>58</v>
      </c>
      <c r="O3132" s="4" t="s">
        <v>39</v>
      </c>
      <c r="P3132" s="4" t="s">
        <v>28</v>
      </c>
      <c r="Q3132" s="4" t="s">
        <v>60</v>
      </c>
    </row>
    <row r="3133" spans="1:17" ht="14.25" customHeight="1" x14ac:dyDescent="0.35">
      <c r="A3133" s="4" t="s">
        <v>2128</v>
      </c>
      <c r="B3133" s="5">
        <v>45315</v>
      </c>
      <c r="C3133" s="4" t="s">
        <v>18</v>
      </c>
      <c r="D3133" s="4" t="s">
        <v>19</v>
      </c>
      <c r="E3133" s="4" t="s">
        <v>86</v>
      </c>
      <c r="F3133" s="4" t="s">
        <v>81</v>
      </c>
      <c r="G3133" s="4">
        <v>2022</v>
      </c>
      <c r="H3133" s="4" t="s">
        <v>54</v>
      </c>
      <c r="I3133" s="4">
        <v>15600</v>
      </c>
      <c r="J3133" s="4" t="s">
        <v>45</v>
      </c>
      <c r="K3133" s="4" t="s">
        <v>36</v>
      </c>
      <c r="L3133" s="4" t="s">
        <v>24</v>
      </c>
      <c r="M3133" s="6" t="s">
        <v>48</v>
      </c>
      <c r="N3133" s="4" t="s">
        <v>49</v>
      </c>
      <c r="O3133" s="4" t="s">
        <v>82</v>
      </c>
      <c r="P3133" s="4" t="s">
        <v>28</v>
      </c>
      <c r="Q3133" s="4" t="s">
        <v>51</v>
      </c>
    </row>
    <row r="3134" spans="1:17" ht="14.25" customHeight="1" x14ac:dyDescent="0.35">
      <c r="A3134" s="4" t="s">
        <v>2129</v>
      </c>
      <c r="B3134" s="5">
        <v>45367</v>
      </c>
      <c r="C3134" s="4" t="s">
        <v>53</v>
      </c>
      <c r="D3134" s="4" t="s">
        <v>84</v>
      </c>
      <c r="E3134" s="4" t="s">
        <v>89</v>
      </c>
      <c r="F3134" s="4" t="s">
        <v>21</v>
      </c>
      <c r="G3134" s="4">
        <v>2020</v>
      </c>
      <c r="H3134" s="4" t="s">
        <v>65</v>
      </c>
      <c r="I3134" s="4">
        <v>18750</v>
      </c>
      <c r="J3134" s="4" t="s">
        <v>66</v>
      </c>
      <c r="K3134" s="4" t="s">
        <v>36</v>
      </c>
      <c r="L3134" s="4" t="s">
        <v>87</v>
      </c>
      <c r="M3134" s="6" t="s">
        <v>25</v>
      </c>
      <c r="N3134" s="4" t="s">
        <v>58</v>
      </c>
      <c r="O3134" s="4" t="s">
        <v>82</v>
      </c>
      <c r="P3134" s="4" t="s">
        <v>50</v>
      </c>
      <c r="Q3134" s="4" t="s">
        <v>70</v>
      </c>
    </row>
    <row r="3135" spans="1:17" ht="14.25" customHeight="1" x14ac:dyDescent="0.35">
      <c r="A3135" s="4" t="s">
        <v>1973</v>
      </c>
      <c r="B3135" s="5">
        <v>45594</v>
      </c>
      <c r="C3135" s="4" t="s">
        <v>18</v>
      </c>
      <c r="D3135" s="4" t="s">
        <v>32</v>
      </c>
      <c r="E3135" s="4" t="s">
        <v>20</v>
      </c>
      <c r="F3135" s="4" t="s">
        <v>64</v>
      </c>
      <c r="G3135" s="4">
        <v>2020</v>
      </c>
      <c r="H3135" s="4" t="s">
        <v>54</v>
      </c>
      <c r="I3135" s="4">
        <v>17600</v>
      </c>
      <c r="J3135" s="4" t="s">
        <v>35</v>
      </c>
      <c r="K3135" s="4" t="s">
        <v>77</v>
      </c>
      <c r="L3135" s="4" t="s">
        <v>56</v>
      </c>
      <c r="M3135" s="6" t="s">
        <v>38</v>
      </c>
      <c r="N3135" s="4" t="s">
        <v>58</v>
      </c>
      <c r="O3135" s="4" t="s">
        <v>74</v>
      </c>
      <c r="P3135" s="4" t="s">
        <v>40</v>
      </c>
      <c r="Q3135" s="4" t="s">
        <v>51</v>
      </c>
    </row>
    <row r="3136" spans="1:17" ht="14.25" customHeight="1" x14ac:dyDescent="0.35">
      <c r="A3136" s="4" t="s">
        <v>1851</v>
      </c>
      <c r="B3136" s="5">
        <v>45466</v>
      </c>
      <c r="C3136" s="4" t="s">
        <v>18</v>
      </c>
      <c r="D3136" s="4" t="s">
        <v>84</v>
      </c>
      <c r="E3136" s="4" t="s">
        <v>33</v>
      </c>
      <c r="F3136" s="4" t="s">
        <v>90</v>
      </c>
      <c r="G3136" s="4">
        <v>2021</v>
      </c>
      <c r="H3136" s="4" t="s">
        <v>54</v>
      </c>
      <c r="I3136" s="4">
        <v>17580</v>
      </c>
      <c r="J3136" s="4" t="s">
        <v>23</v>
      </c>
      <c r="K3136" s="4" t="s">
        <v>42</v>
      </c>
      <c r="L3136" s="4" t="s">
        <v>24</v>
      </c>
      <c r="M3136" s="6" t="s">
        <v>38</v>
      </c>
      <c r="N3136" s="4" t="s">
        <v>49</v>
      </c>
      <c r="O3136" s="4" t="s">
        <v>74</v>
      </c>
      <c r="P3136" s="4" t="s">
        <v>28</v>
      </c>
      <c r="Q3136" s="4" t="s">
        <v>51</v>
      </c>
    </row>
    <row r="3137" spans="1:17" ht="14.25" customHeight="1" x14ac:dyDescent="0.35">
      <c r="A3137" s="4" t="s">
        <v>1369</v>
      </c>
      <c r="B3137" s="5">
        <v>45353</v>
      </c>
      <c r="C3137" s="4" t="s">
        <v>42</v>
      </c>
      <c r="D3137" s="4" t="s">
        <v>72</v>
      </c>
      <c r="E3137" s="4" t="s">
        <v>20</v>
      </c>
      <c r="F3137" s="4" t="s">
        <v>90</v>
      </c>
      <c r="G3137" s="4">
        <v>2021</v>
      </c>
      <c r="H3137" s="4" t="s">
        <v>65</v>
      </c>
      <c r="I3137" s="4">
        <v>21950</v>
      </c>
      <c r="J3137" s="4" t="s">
        <v>35</v>
      </c>
      <c r="K3137" s="4" t="s">
        <v>77</v>
      </c>
      <c r="L3137" s="4" t="s">
        <v>56</v>
      </c>
      <c r="M3137" s="6" t="s">
        <v>48</v>
      </c>
      <c r="N3137" s="4" t="s">
        <v>49</v>
      </c>
      <c r="O3137" s="4" t="s">
        <v>74</v>
      </c>
      <c r="P3137" s="4" t="s">
        <v>28</v>
      </c>
      <c r="Q3137" s="4" t="s">
        <v>70</v>
      </c>
    </row>
    <row r="3138" spans="1:17" ht="14.25" customHeight="1" x14ac:dyDescent="0.35">
      <c r="A3138" s="4" t="s">
        <v>285</v>
      </c>
      <c r="B3138" s="7">
        <v>45578</v>
      </c>
      <c r="C3138" s="4" t="s">
        <v>53</v>
      </c>
      <c r="D3138" s="4" t="s">
        <v>84</v>
      </c>
      <c r="E3138" s="4" t="s">
        <v>20</v>
      </c>
      <c r="F3138" s="4" t="s">
        <v>81</v>
      </c>
      <c r="G3138" s="4">
        <v>2020</v>
      </c>
      <c r="H3138" s="4" t="s">
        <v>22</v>
      </c>
      <c r="I3138" s="4">
        <v>26310</v>
      </c>
      <c r="J3138" s="4" t="s">
        <v>23</v>
      </c>
      <c r="K3138" s="4" t="s">
        <v>46</v>
      </c>
      <c r="L3138" s="4" t="s">
        <v>24</v>
      </c>
      <c r="M3138" s="6" t="s">
        <v>38</v>
      </c>
      <c r="N3138" s="4" t="s">
        <v>49</v>
      </c>
      <c r="O3138" s="4" t="s">
        <v>39</v>
      </c>
      <c r="P3138" s="4" t="s">
        <v>28</v>
      </c>
      <c r="Q3138" s="4" t="s">
        <v>60</v>
      </c>
    </row>
    <row r="3139" spans="1:17" ht="14.25" customHeight="1" x14ac:dyDescent="0.35">
      <c r="A3139" s="4" t="s">
        <v>2130</v>
      </c>
      <c r="B3139" s="7">
        <v>45335</v>
      </c>
      <c r="C3139" s="4" t="s">
        <v>53</v>
      </c>
      <c r="D3139" s="4" t="s">
        <v>84</v>
      </c>
      <c r="E3139" s="4" t="s">
        <v>63</v>
      </c>
      <c r="F3139" s="4" t="s">
        <v>90</v>
      </c>
      <c r="G3139" s="4">
        <v>2022</v>
      </c>
      <c r="H3139" s="4" t="s">
        <v>44</v>
      </c>
      <c r="I3139" s="4">
        <v>43800</v>
      </c>
      <c r="J3139" s="4" t="s">
        <v>45</v>
      </c>
      <c r="K3139" s="4" t="s">
        <v>77</v>
      </c>
      <c r="L3139" s="4" t="s">
        <v>24</v>
      </c>
      <c r="M3139" s="6" t="s">
        <v>57</v>
      </c>
      <c r="N3139" s="4" t="s">
        <v>26</v>
      </c>
      <c r="O3139" s="4" t="s">
        <v>74</v>
      </c>
      <c r="P3139" s="4" t="s">
        <v>40</v>
      </c>
      <c r="Q3139" s="4" t="s">
        <v>51</v>
      </c>
    </row>
    <row r="3140" spans="1:17" ht="14.25" customHeight="1" x14ac:dyDescent="0.35">
      <c r="A3140" s="4" t="s">
        <v>2131</v>
      </c>
      <c r="B3140" s="7">
        <v>45377</v>
      </c>
      <c r="C3140" s="4" t="s">
        <v>42</v>
      </c>
      <c r="D3140" s="4" t="s">
        <v>19</v>
      </c>
      <c r="E3140" s="4" t="s">
        <v>20</v>
      </c>
      <c r="F3140" s="4" t="s">
        <v>21</v>
      </c>
      <c r="G3140" s="4">
        <v>2018</v>
      </c>
      <c r="H3140" s="4" t="s">
        <v>65</v>
      </c>
      <c r="I3140" s="4">
        <v>21875</v>
      </c>
      <c r="J3140" s="4" t="s">
        <v>45</v>
      </c>
      <c r="K3140" s="4" t="s">
        <v>77</v>
      </c>
      <c r="L3140" s="4" t="s">
        <v>56</v>
      </c>
      <c r="M3140" s="6" t="s">
        <v>38</v>
      </c>
      <c r="N3140" s="4" t="s">
        <v>67</v>
      </c>
      <c r="O3140" s="4" t="s">
        <v>39</v>
      </c>
      <c r="P3140" s="4" t="s">
        <v>50</v>
      </c>
      <c r="Q3140" s="4" t="s">
        <v>51</v>
      </c>
    </row>
    <row r="3141" spans="1:17" ht="14.25" customHeight="1" x14ac:dyDescent="0.35">
      <c r="A3141" s="4" t="s">
        <v>251</v>
      </c>
      <c r="B3141" s="7">
        <v>45397</v>
      </c>
      <c r="C3141" s="4" t="s">
        <v>18</v>
      </c>
      <c r="D3141" s="4" t="s">
        <v>84</v>
      </c>
      <c r="E3141" s="4" t="s">
        <v>73</v>
      </c>
      <c r="F3141" s="4" t="s">
        <v>64</v>
      </c>
      <c r="G3141" s="4">
        <v>2018</v>
      </c>
      <c r="H3141" s="4" t="s">
        <v>54</v>
      </c>
      <c r="I3141" s="4">
        <v>17480</v>
      </c>
      <c r="J3141" s="4" t="s">
        <v>45</v>
      </c>
      <c r="K3141" s="4" t="s">
        <v>46</v>
      </c>
      <c r="L3141" s="4" t="s">
        <v>37</v>
      </c>
      <c r="M3141" s="6" t="s">
        <v>25</v>
      </c>
      <c r="N3141" s="4" t="s">
        <v>67</v>
      </c>
      <c r="O3141" s="4" t="s">
        <v>27</v>
      </c>
      <c r="P3141" s="4" t="s">
        <v>40</v>
      </c>
      <c r="Q3141" s="4" t="s">
        <v>51</v>
      </c>
    </row>
    <row r="3142" spans="1:17" ht="14.25" customHeight="1" x14ac:dyDescent="0.35">
      <c r="A3142" s="4" t="s">
        <v>2132</v>
      </c>
      <c r="B3142" s="7">
        <v>45485</v>
      </c>
      <c r="C3142" s="4" t="s">
        <v>76</v>
      </c>
      <c r="D3142" s="4" t="s">
        <v>19</v>
      </c>
      <c r="E3142" s="4" t="s">
        <v>63</v>
      </c>
      <c r="F3142" s="4" t="s">
        <v>90</v>
      </c>
      <c r="G3142" s="4">
        <v>2021</v>
      </c>
      <c r="H3142" s="4" t="s">
        <v>54</v>
      </c>
      <c r="I3142" s="4">
        <v>17460</v>
      </c>
      <c r="J3142" s="4" t="s">
        <v>35</v>
      </c>
      <c r="K3142" s="4" t="s">
        <v>77</v>
      </c>
      <c r="L3142" s="4" t="s">
        <v>37</v>
      </c>
      <c r="M3142" s="6" t="s">
        <v>38</v>
      </c>
      <c r="N3142" s="4" t="s">
        <v>58</v>
      </c>
      <c r="O3142" s="4" t="s">
        <v>82</v>
      </c>
      <c r="P3142" s="4" t="s">
        <v>50</v>
      </c>
      <c r="Q3142" s="4" t="s">
        <v>70</v>
      </c>
    </row>
    <row r="3143" spans="1:17" ht="14.25" customHeight="1" x14ac:dyDescent="0.35">
      <c r="A3143" s="4" t="s">
        <v>2133</v>
      </c>
      <c r="B3143" s="7">
        <v>45342</v>
      </c>
      <c r="C3143" s="4" t="s">
        <v>53</v>
      </c>
      <c r="D3143" s="4" t="s">
        <v>62</v>
      </c>
      <c r="E3143" s="4" t="s">
        <v>79</v>
      </c>
      <c r="F3143" s="4" t="s">
        <v>81</v>
      </c>
      <c r="G3143" s="4">
        <v>2020</v>
      </c>
      <c r="H3143" s="4" t="s">
        <v>34</v>
      </c>
      <c r="I3143" s="4">
        <v>38250</v>
      </c>
      <c r="J3143" s="4" t="s">
        <v>55</v>
      </c>
      <c r="K3143" s="4" t="s">
        <v>46</v>
      </c>
      <c r="L3143" s="4" t="s">
        <v>47</v>
      </c>
      <c r="M3143" s="6" t="s">
        <v>25</v>
      </c>
      <c r="N3143" s="4" t="s">
        <v>67</v>
      </c>
      <c r="O3143" s="4" t="s">
        <v>39</v>
      </c>
      <c r="P3143" s="4" t="s">
        <v>28</v>
      </c>
      <c r="Q3143" s="4" t="s">
        <v>70</v>
      </c>
    </row>
    <row r="3144" spans="1:17" ht="14.25" customHeight="1" x14ac:dyDescent="0.35">
      <c r="A3144" s="4" t="s">
        <v>2134</v>
      </c>
      <c r="B3144" s="7">
        <v>45478</v>
      </c>
      <c r="C3144" s="4" t="s">
        <v>18</v>
      </c>
      <c r="D3144" s="4" t="s">
        <v>84</v>
      </c>
      <c r="E3144" s="4" t="s">
        <v>20</v>
      </c>
      <c r="F3144" s="4" t="s">
        <v>43</v>
      </c>
      <c r="G3144" s="4">
        <v>2018</v>
      </c>
      <c r="H3144" s="4" t="s">
        <v>54</v>
      </c>
      <c r="I3144" s="4">
        <v>16200</v>
      </c>
      <c r="J3144" s="4" t="s">
        <v>66</v>
      </c>
      <c r="K3144" s="4" t="s">
        <v>77</v>
      </c>
      <c r="L3144" s="4" t="s">
        <v>37</v>
      </c>
      <c r="M3144" s="6" t="s">
        <v>38</v>
      </c>
      <c r="N3144" s="4" t="s">
        <v>49</v>
      </c>
      <c r="O3144" s="4" t="s">
        <v>59</v>
      </c>
      <c r="P3144" s="4" t="s">
        <v>28</v>
      </c>
      <c r="Q3144" s="4" t="s">
        <v>60</v>
      </c>
    </row>
    <row r="3145" spans="1:17" ht="14.25" customHeight="1" x14ac:dyDescent="0.35">
      <c r="A3145" s="4" t="s">
        <v>2135</v>
      </c>
      <c r="B3145" s="7">
        <v>45488</v>
      </c>
      <c r="C3145" s="4" t="s">
        <v>76</v>
      </c>
      <c r="D3145" s="4" t="s">
        <v>62</v>
      </c>
      <c r="E3145" s="4" t="s">
        <v>20</v>
      </c>
      <c r="F3145" s="4" t="s">
        <v>69</v>
      </c>
      <c r="G3145" s="4">
        <v>2022</v>
      </c>
      <c r="H3145" s="4" t="s">
        <v>65</v>
      </c>
      <c r="I3145" s="4">
        <v>20000</v>
      </c>
      <c r="J3145" s="4" t="s">
        <v>55</v>
      </c>
      <c r="K3145" s="4" t="s">
        <v>77</v>
      </c>
      <c r="L3145" s="4" t="s">
        <v>24</v>
      </c>
      <c r="M3145" s="6" t="s">
        <v>38</v>
      </c>
      <c r="N3145" s="4" t="s">
        <v>49</v>
      </c>
      <c r="O3145" s="4" t="s">
        <v>39</v>
      </c>
      <c r="P3145" s="4" t="s">
        <v>28</v>
      </c>
      <c r="Q3145" s="4" t="s">
        <v>51</v>
      </c>
    </row>
    <row r="3146" spans="1:17" ht="14.25" customHeight="1" x14ac:dyDescent="0.35">
      <c r="A3146" s="4" t="s">
        <v>2136</v>
      </c>
      <c r="B3146" s="7">
        <v>45651</v>
      </c>
      <c r="C3146" s="4" t="s">
        <v>76</v>
      </c>
      <c r="D3146" s="4" t="s">
        <v>32</v>
      </c>
      <c r="E3146" s="4" t="s">
        <v>86</v>
      </c>
      <c r="F3146" s="4" t="s">
        <v>69</v>
      </c>
      <c r="G3146" s="4">
        <v>2021</v>
      </c>
      <c r="H3146" s="4" t="s">
        <v>34</v>
      </c>
      <c r="I3146" s="4">
        <v>35100</v>
      </c>
      <c r="J3146" s="4" t="s">
        <v>45</v>
      </c>
      <c r="K3146" s="4" t="s">
        <v>46</v>
      </c>
      <c r="L3146" s="4" t="s">
        <v>37</v>
      </c>
      <c r="M3146" s="6" t="s">
        <v>48</v>
      </c>
      <c r="N3146" s="4" t="s">
        <v>67</v>
      </c>
      <c r="O3146" s="4" t="s">
        <v>27</v>
      </c>
      <c r="P3146" s="4" t="s">
        <v>28</v>
      </c>
      <c r="Q3146" s="4" t="s">
        <v>51</v>
      </c>
    </row>
    <row r="3147" spans="1:17" ht="14.25" customHeight="1" x14ac:dyDescent="0.35">
      <c r="A3147" s="4" t="s">
        <v>2137</v>
      </c>
      <c r="B3147" s="7">
        <v>45509</v>
      </c>
      <c r="C3147" s="4" t="s">
        <v>31</v>
      </c>
      <c r="D3147" s="4" t="s">
        <v>32</v>
      </c>
      <c r="E3147" s="4" t="s">
        <v>89</v>
      </c>
      <c r="F3147" s="4" t="s">
        <v>43</v>
      </c>
      <c r="G3147" s="4">
        <v>2019</v>
      </c>
      <c r="H3147" s="4" t="s">
        <v>54</v>
      </c>
      <c r="I3147" s="4">
        <v>15000</v>
      </c>
      <c r="J3147" s="4" t="s">
        <v>45</v>
      </c>
      <c r="K3147" s="4" t="s">
        <v>36</v>
      </c>
      <c r="L3147" s="4" t="s">
        <v>87</v>
      </c>
      <c r="M3147" s="6" t="s">
        <v>57</v>
      </c>
      <c r="N3147" s="4">
        <v>8</v>
      </c>
      <c r="O3147" s="4" t="s">
        <v>74</v>
      </c>
      <c r="P3147" s="4" t="s">
        <v>28</v>
      </c>
      <c r="Q3147" s="4" t="s">
        <v>70</v>
      </c>
    </row>
    <row r="3148" spans="1:17" ht="14.25" customHeight="1" x14ac:dyDescent="0.35">
      <c r="A3148" s="4" t="s">
        <v>1918</v>
      </c>
      <c r="B3148" s="7">
        <v>45460</v>
      </c>
      <c r="C3148" s="4" t="s">
        <v>76</v>
      </c>
      <c r="D3148" s="4" t="s">
        <v>62</v>
      </c>
      <c r="E3148" s="4" t="s">
        <v>20</v>
      </c>
      <c r="F3148" s="4" t="s">
        <v>81</v>
      </c>
      <c r="G3148" s="4">
        <v>2021</v>
      </c>
      <c r="H3148" s="4" t="s">
        <v>65</v>
      </c>
      <c r="I3148" s="4">
        <v>22000</v>
      </c>
      <c r="J3148" s="4" t="s">
        <v>55</v>
      </c>
      <c r="K3148" s="4" t="s">
        <v>77</v>
      </c>
      <c r="L3148" s="4" t="s">
        <v>47</v>
      </c>
      <c r="M3148" s="6" t="s">
        <v>57</v>
      </c>
      <c r="N3148" s="4" t="s">
        <v>26</v>
      </c>
      <c r="O3148" s="4" t="s">
        <v>27</v>
      </c>
      <c r="P3148" s="4" t="s">
        <v>50</v>
      </c>
      <c r="Q3148" s="4" t="s">
        <v>51</v>
      </c>
    </row>
    <row r="3149" spans="1:17" ht="14.25" customHeight="1" x14ac:dyDescent="0.35">
      <c r="A3149" s="4" t="s">
        <v>331</v>
      </c>
      <c r="B3149" s="7">
        <v>45311</v>
      </c>
      <c r="C3149" s="4" t="s">
        <v>53</v>
      </c>
      <c r="D3149" s="4" t="s">
        <v>72</v>
      </c>
      <c r="E3149" s="4" t="s">
        <v>33</v>
      </c>
      <c r="F3149" s="4" t="s">
        <v>90</v>
      </c>
      <c r="G3149" s="4">
        <v>2019</v>
      </c>
      <c r="H3149" s="4" t="s">
        <v>44</v>
      </c>
      <c r="I3149" s="4">
        <v>43950</v>
      </c>
      <c r="J3149" s="4" t="s">
        <v>66</v>
      </c>
      <c r="K3149" s="4" t="s">
        <v>18</v>
      </c>
      <c r="L3149" s="4" t="s">
        <v>24</v>
      </c>
      <c r="M3149" s="6" t="s">
        <v>38</v>
      </c>
      <c r="N3149" s="4" t="s">
        <v>58</v>
      </c>
      <c r="O3149" s="4" t="s">
        <v>59</v>
      </c>
      <c r="P3149" s="4" t="s">
        <v>40</v>
      </c>
      <c r="Q3149" s="4" t="s">
        <v>70</v>
      </c>
    </row>
    <row r="3150" spans="1:17" ht="14.25" customHeight="1" x14ac:dyDescent="0.35">
      <c r="A3150" s="4" t="s">
        <v>898</v>
      </c>
      <c r="B3150" s="5">
        <v>45332</v>
      </c>
      <c r="C3150" s="4" t="s">
        <v>76</v>
      </c>
      <c r="D3150" s="4" t="s">
        <v>84</v>
      </c>
      <c r="E3150" s="4" t="s">
        <v>20</v>
      </c>
      <c r="F3150" s="4" t="s">
        <v>69</v>
      </c>
      <c r="G3150" s="4">
        <v>2021</v>
      </c>
      <c r="H3150" s="4" t="s">
        <v>44</v>
      </c>
      <c r="I3150" s="4">
        <v>43900</v>
      </c>
      <c r="J3150" s="4" t="s">
        <v>23</v>
      </c>
      <c r="K3150" s="4" t="s">
        <v>42</v>
      </c>
      <c r="L3150" s="4" t="s">
        <v>87</v>
      </c>
      <c r="M3150" s="6" t="s">
        <v>38</v>
      </c>
      <c r="N3150" s="4">
        <v>8</v>
      </c>
      <c r="O3150" s="4" t="s">
        <v>59</v>
      </c>
      <c r="P3150" s="4" t="s">
        <v>28</v>
      </c>
      <c r="Q3150" s="4" t="s">
        <v>29</v>
      </c>
    </row>
    <row r="3151" spans="1:17" ht="14.25" customHeight="1" x14ac:dyDescent="0.35">
      <c r="A3151" s="4" t="s">
        <v>724</v>
      </c>
      <c r="B3151" s="5">
        <v>45341</v>
      </c>
      <c r="C3151" s="4" t="s">
        <v>42</v>
      </c>
      <c r="D3151" s="4" t="s">
        <v>72</v>
      </c>
      <c r="E3151" s="4" t="s">
        <v>20</v>
      </c>
      <c r="F3151" s="4" t="s">
        <v>90</v>
      </c>
      <c r="G3151" s="4">
        <v>2020</v>
      </c>
      <c r="H3151" s="4" t="s">
        <v>54</v>
      </c>
      <c r="I3151" s="4">
        <v>17540</v>
      </c>
      <c r="J3151" s="4" t="s">
        <v>45</v>
      </c>
      <c r="K3151" s="4" t="s">
        <v>18</v>
      </c>
      <c r="L3151" s="4" t="s">
        <v>47</v>
      </c>
      <c r="M3151" s="6" t="s">
        <v>48</v>
      </c>
      <c r="N3151" s="4" t="s">
        <v>49</v>
      </c>
      <c r="O3151" s="4" t="s">
        <v>59</v>
      </c>
      <c r="P3151" s="4" t="s">
        <v>28</v>
      </c>
      <c r="Q3151" s="4" t="s">
        <v>29</v>
      </c>
    </row>
    <row r="3152" spans="1:17" ht="14.25" customHeight="1" x14ac:dyDescent="0.35">
      <c r="A3152" s="4" t="s">
        <v>2138</v>
      </c>
      <c r="B3152" s="5">
        <v>45461</v>
      </c>
      <c r="C3152" s="4" t="s">
        <v>76</v>
      </c>
      <c r="D3152" s="4" t="s">
        <v>62</v>
      </c>
      <c r="E3152" s="4" t="s">
        <v>63</v>
      </c>
      <c r="F3152" s="4" t="s">
        <v>81</v>
      </c>
      <c r="G3152" s="4">
        <v>2020</v>
      </c>
      <c r="H3152" s="4" t="s">
        <v>44</v>
      </c>
      <c r="I3152" s="4">
        <v>43800</v>
      </c>
      <c r="J3152" s="4" t="s">
        <v>35</v>
      </c>
      <c r="K3152" s="4" t="s">
        <v>18</v>
      </c>
      <c r="L3152" s="4" t="s">
        <v>87</v>
      </c>
      <c r="M3152" s="6" t="s">
        <v>38</v>
      </c>
      <c r="N3152" s="4" t="s">
        <v>49</v>
      </c>
      <c r="O3152" s="4" t="s">
        <v>39</v>
      </c>
      <c r="P3152" s="4" t="s">
        <v>28</v>
      </c>
      <c r="Q3152" s="4" t="s">
        <v>60</v>
      </c>
    </row>
    <row r="3153" spans="1:17" ht="14.25" customHeight="1" x14ac:dyDescent="0.35">
      <c r="A3153" s="4" t="s">
        <v>239</v>
      </c>
      <c r="B3153" s="5">
        <v>45392</v>
      </c>
      <c r="C3153" s="4" t="s">
        <v>76</v>
      </c>
      <c r="D3153" s="4" t="s">
        <v>72</v>
      </c>
      <c r="E3153" s="4" t="s">
        <v>20</v>
      </c>
      <c r="F3153" s="4" t="s">
        <v>21</v>
      </c>
      <c r="G3153" s="4">
        <v>2020</v>
      </c>
      <c r="H3153" s="4" t="s">
        <v>54</v>
      </c>
      <c r="I3153" s="4">
        <v>17500</v>
      </c>
      <c r="J3153" s="4" t="s">
        <v>35</v>
      </c>
      <c r="K3153" s="4" t="s">
        <v>42</v>
      </c>
      <c r="L3153" s="4" t="s">
        <v>24</v>
      </c>
      <c r="M3153" s="6" t="s">
        <v>38</v>
      </c>
      <c r="N3153" s="4" t="s">
        <v>67</v>
      </c>
      <c r="O3153" s="4" t="s">
        <v>74</v>
      </c>
      <c r="P3153" s="4" t="s">
        <v>40</v>
      </c>
      <c r="Q3153" s="4" t="s">
        <v>51</v>
      </c>
    </row>
    <row r="3154" spans="1:17" ht="14.25" customHeight="1" x14ac:dyDescent="0.35">
      <c r="A3154" s="4" t="s">
        <v>996</v>
      </c>
      <c r="B3154" s="5">
        <v>45616</v>
      </c>
      <c r="C3154" s="4" t="s">
        <v>53</v>
      </c>
      <c r="D3154" s="4" t="s">
        <v>72</v>
      </c>
      <c r="E3154" s="4" t="s">
        <v>73</v>
      </c>
      <c r="F3154" s="4" t="s">
        <v>81</v>
      </c>
      <c r="G3154" s="4">
        <v>2020</v>
      </c>
      <c r="H3154" s="4" t="s">
        <v>34</v>
      </c>
      <c r="I3154" s="4">
        <v>39330</v>
      </c>
      <c r="J3154" s="4" t="s">
        <v>45</v>
      </c>
      <c r="K3154" s="4" t="s">
        <v>77</v>
      </c>
      <c r="L3154" s="4" t="s">
        <v>37</v>
      </c>
      <c r="M3154" s="6" t="s">
        <v>38</v>
      </c>
      <c r="N3154" s="4" t="s">
        <v>58</v>
      </c>
      <c r="O3154" s="4" t="s">
        <v>27</v>
      </c>
      <c r="P3154" s="4" t="s">
        <v>50</v>
      </c>
      <c r="Q3154" s="4" t="s">
        <v>60</v>
      </c>
    </row>
    <row r="3155" spans="1:17" ht="14.25" customHeight="1" x14ac:dyDescent="0.35">
      <c r="A3155" s="4" t="s">
        <v>1043</v>
      </c>
      <c r="B3155" s="5">
        <v>45519</v>
      </c>
      <c r="C3155" s="4" t="s">
        <v>31</v>
      </c>
      <c r="D3155" s="4" t="s">
        <v>32</v>
      </c>
      <c r="E3155" s="4" t="s">
        <v>63</v>
      </c>
      <c r="F3155" s="4" t="s">
        <v>21</v>
      </c>
      <c r="G3155" s="4">
        <v>2022</v>
      </c>
      <c r="H3155" s="4" t="s">
        <v>44</v>
      </c>
      <c r="I3155" s="4">
        <v>43650</v>
      </c>
      <c r="J3155" s="4" t="s">
        <v>45</v>
      </c>
      <c r="K3155" s="4" t="s">
        <v>18</v>
      </c>
      <c r="L3155" s="4" t="s">
        <v>56</v>
      </c>
      <c r="M3155" s="6" t="s">
        <v>48</v>
      </c>
      <c r="N3155" s="4" t="s">
        <v>49</v>
      </c>
      <c r="O3155" s="4" t="s">
        <v>27</v>
      </c>
      <c r="P3155" s="4" t="s">
        <v>40</v>
      </c>
      <c r="Q3155" s="4" t="s">
        <v>51</v>
      </c>
    </row>
    <row r="3156" spans="1:17" ht="14.25" customHeight="1" x14ac:dyDescent="0.35">
      <c r="A3156" s="4" t="s">
        <v>2139</v>
      </c>
      <c r="B3156" s="5">
        <v>45489</v>
      </c>
      <c r="C3156" s="4" t="s">
        <v>31</v>
      </c>
      <c r="D3156" s="4" t="s">
        <v>32</v>
      </c>
      <c r="E3156" s="4" t="s">
        <v>79</v>
      </c>
      <c r="F3156" s="4" t="s">
        <v>81</v>
      </c>
      <c r="G3156" s="4">
        <v>2022</v>
      </c>
      <c r="H3156" s="4" t="s">
        <v>34</v>
      </c>
      <c r="I3156" s="4">
        <v>38250</v>
      </c>
      <c r="J3156" s="4" t="s">
        <v>35</v>
      </c>
      <c r="K3156" s="4" t="s">
        <v>77</v>
      </c>
      <c r="L3156" s="4" t="s">
        <v>47</v>
      </c>
      <c r="M3156" s="6" t="s">
        <v>25</v>
      </c>
      <c r="N3156" s="4" t="s">
        <v>58</v>
      </c>
      <c r="O3156" s="4" t="s">
        <v>59</v>
      </c>
      <c r="P3156" s="4" t="s">
        <v>50</v>
      </c>
      <c r="Q3156" s="4" t="s">
        <v>51</v>
      </c>
    </row>
    <row r="3157" spans="1:17" ht="14.25" customHeight="1" x14ac:dyDescent="0.35">
      <c r="A3157" s="4" t="s">
        <v>944</v>
      </c>
      <c r="B3157" s="5">
        <v>45298</v>
      </c>
      <c r="C3157" s="4" t="s">
        <v>76</v>
      </c>
      <c r="D3157" s="4" t="s">
        <v>72</v>
      </c>
      <c r="E3157" s="4" t="s">
        <v>20</v>
      </c>
      <c r="F3157" s="4" t="s">
        <v>21</v>
      </c>
      <c r="G3157" s="4">
        <v>2019</v>
      </c>
      <c r="H3157" s="4" t="s">
        <v>34</v>
      </c>
      <c r="I3157" s="4">
        <v>36450</v>
      </c>
      <c r="J3157" s="4" t="s">
        <v>23</v>
      </c>
      <c r="K3157" s="4" t="s">
        <v>77</v>
      </c>
      <c r="L3157" s="4" t="s">
        <v>37</v>
      </c>
      <c r="M3157" s="6" t="s">
        <v>57</v>
      </c>
      <c r="N3157" s="4">
        <v>8</v>
      </c>
      <c r="O3157" s="4" t="s">
        <v>27</v>
      </c>
      <c r="P3157" s="4" t="s">
        <v>28</v>
      </c>
      <c r="Q3157" s="4" t="s">
        <v>29</v>
      </c>
    </row>
    <row r="3158" spans="1:17" ht="14.25" customHeight="1" x14ac:dyDescent="0.35">
      <c r="A3158" s="4" t="s">
        <v>1862</v>
      </c>
      <c r="B3158" s="5">
        <v>45456</v>
      </c>
      <c r="C3158" s="4" t="s">
        <v>53</v>
      </c>
      <c r="D3158" s="4" t="s">
        <v>19</v>
      </c>
      <c r="E3158" s="4" t="s">
        <v>20</v>
      </c>
      <c r="F3158" s="4" t="s">
        <v>43</v>
      </c>
      <c r="G3158" s="4">
        <v>2022</v>
      </c>
      <c r="H3158" s="4" t="s">
        <v>34</v>
      </c>
      <c r="I3158" s="4">
        <v>36000</v>
      </c>
      <c r="J3158" s="4" t="s">
        <v>55</v>
      </c>
      <c r="K3158" s="4" t="s">
        <v>46</v>
      </c>
      <c r="L3158" s="4" t="s">
        <v>24</v>
      </c>
      <c r="M3158" s="6" t="s">
        <v>25</v>
      </c>
      <c r="N3158" s="4" t="s">
        <v>26</v>
      </c>
      <c r="O3158" s="4" t="s">
        <v>59</v>
      </c>
      <c r="P3158" s="4" t="s">
        <v>28</v>
      </c>
      <c r="Q3158" s="4" t="s">
        <v>70</v>
      </c>
    </row>
    <row r="3159" spans="1:17" ht="14.25" customHeight="1" x14ac:dyDescent="0.35">
      <c r="A3159" s="4" t="s">
        <v>1332</v>
      </c>
      <c r="B3159" s="5">
        <v>45321</v>
      </c>
      <c r="C3159" s="4" t="s">
        <v>76</v>
      </c>
      <c r="D3159" s="4" t="s">
        <v>32</v>
      </c>
      <c r="E3159" s="4" t="s">
        <v>86</v>
      </c>
      <c r="F3159" s="4" t="s">
        <v>64</v>
      </c>
      <c r="G3159" s="4">
        <v>2021</v>
      </c>
      <c r="H3159" s="4" t="s">
        <v>22</v>
      </c>
      <c r="I3159" s="4">
        <v>23400</v>
      </c>
      <c r="J3159" s="4" t="s">
        <v>45</v>
      </c>
      <c r="K3159" s="4" t="s">
        <v>36</v>
      </c>
      <c r="L3159" s="4" t="s">
        <v>47</v>
      </c>
      <c r="M3159" s="6" t="s">
        <v>38</v>
      </c>
      <c r="N3159" s="4" t="s">
        <v>58</v>
      </c>
      <c r="O3159" s="4" t="s">
        <v>82</v>
      </c>
      <c r="P3159" s="4" t="s">
        <v>28</v>
      </c>
      <c r="Q3159" s="4" t="s">
        <v>70</v>
      </c>
    </row>
    <row r="3160" spans="1:17" ht="14.25" customHeight="1" x14ac:dyDescent="0.35">
      <c r="A3160" s="4" t="s">
        <v>1087</v>
      </c>
      <c r="B3160" s="5">
        <v>45533</v>
      </c>
      <c r="C3160" s="4" t="s">
        <v>53</v>
      </c>
      <c r="D3160" s="4" t="s">
        <v>62</v>
      </c>
      <c r="E3160" s="4" t="s">
        <v>89</v>
      </c>
      <c r="F3160" s="4" t="s">
        <v>43</v>
      </c>
      <c r="G3160" s="4">
        <v>2020</v>
      </c>
      <c r="H3160" s="4" t="s">
        <v>65</v>
      </c>
      <c r="I3160" s="4">
        <v>18750</v>
      </c>
      <c r="J3160" s="4" t="s">
        <v>35</v>
      </c>
      <c r="K3160" s="4" t="s">
        <v>42</v>
      </c>
      <c r="L3160" s="4" t="s">
        <v>37</v>
      </c>
      <c r="M3160" s="6" t="s">
        <v>57</v>
      </c>
      <c r="N3160" s="4" t="s">
        <v>26</v>
      </c>
      <c r="O3160" s="4" t="s">
        <v>27</v>
      </c>
      <c r="P3160" s="4" t="s">
        <v>28</v>
      </c>
      <c r="Q3160" s="4" t="s">
        <v>51</v>
      </c>
    </row>
    <row r="3161" spans="1:17" ht="14.25" customHeight="1" x14ac:dyDescent="0.35">
      <c r="A3161" s="4" t="s">
        <v>1935</v>
      </c>
      <c r="B3161" s="5">
        <v>45313</v>
      </c>
      <c r="C3161" s="4" t="s">
        <v>42</v>
      </c>
      <c r="D3161" s="4" t="s">
        <v>84</v>
      </c>
      <c r="E3161" s="4" t="s">
        <v>20</v>
      </c>
      <c r="F3161" s="4" t="s">
        <v>81</v>
      </c>
      <c r="G3161" s="4">
        <v>2018</v>
      </c>
      <c r="H3161" s="4" t="s">
        <v>54</v>
      </c>
      <c r="I3161" s="4">
        <v>17600</v>
      </c>
      <c r="J3161" s="4" t="s">
        <v>45</v>
      </c>
      <c r="K3161" s="4" t="s">
        <v>46</v>
      </c>
      <c r="L3161" s="4" t="s">
        <v>37</v>
      </c>
      <c r="M3161" s="6" t="s">
        <v>38</v>
      </c>
      <c r="N3161" s="4" t="s">
        <v>67</v>
      </c>
      <c r="O3161" s="4" t="s">
        <v>39</v>
      </c>
      <c r="P3161" s="4" t="s">
        <v>28</v>
      </c>
      <c r="Q3161" s="4" t="s">
        <v>51</v>
      </c>
    </row>
    <row r="3162" spans="1:17" ht="14.25" customHeight="1" x14ac:dyDescent="0.35">
      <c r="A3162" s="4" t="s">
        <v>760</v>
      </c>
      <c r="B3162" s="7">
        <v>45353</v>
      </c>
      <c r="C3162" s="4" t="s">
        <v>53</v>
      </c>
      <c r="D3162" s="4" t="s">
        <v>62</v>
      </c>
      <c r="E3162" s="4" t="s">
        <v>33</v>
      </c>
      <c r="F3162" s="4" t="s">
        <v>81</v>
      </c>
      <c r="G3162" s="4">
        <v>2018</v>
      </c>
      <c r="H3162" s="4" t="s">
        <v>34</v>
      </c>
      <c r="I3162" s="4">
        <v>39555</v>
      </c>
      <c r="J3162" s="4" t="s">
        <v>35</v>
      </c>
      <c r="K3162" s="4" t="s">
        <v>18</v>
      </c>
      <c r="L3162" s="4" t="s">
        <v>87</v>
      </c>
      <c r="M3162" s="6" t="s">
        <v>48</v>
      </c>
      <c r="N3162" s="4" t="s">
        <v>58</v>
      </c>
      <c r="O3162" s="4" t="s">
        <v>27</v>
      </c>
      <c r="P3162" s="4" t="s">
        <v>50</v>
      </c>
      <c r="Q3162" s="4" t="s">
        <v>60</v>
      </c>
    </row>
    <row r="3163" spans="1:17" ht="14.25" customHeight="1" x14ac:dyDescent="0.35">
      <c r="A3163" s="4" t="s">
        <v>2140</v>
      </c>
      <c r="B3163" s="7">
        <v>45520</v>
      </c>
      <c r="C3163" s="4" t="s">
        <v>76</v>
      </c>
      <c r="D3163" s="4" t="s">
        <v>84</v>
      </c>
      <c r="E3163" s="4" t="s">
        <v>20</v>
      </c>
      <c r="F3163" s="4" t="s">
        <v>69</v>
      </c>
      <c r="G3163" s="4">
        <v>2018</v>
      </c>
      <c r="H3163" s="4" t="s">
        <v>54</v>
      </c>
      <c r="I3163" s="4">
        <v>17560</v>
      </c>
      <c r="J3163" s="4" t="s">
        <v>66</v>
      </c>
      <c r="K3163" s="4" t="s">
        <v>46</v>
      </c>
      <c r="L3163" s="4" t="s">
        <v>87</v>
      </c>
      <c r="M3163" s="6" t="s">
        <v>38</v>
      </c>
      <c r="N3163" s="4" t="s">
        <v>58</v>
      </c>
      <c r="O3163" s="4" t="s">
        <v>59</v>
      </c>
      <c r="P3163" s="4" t="s">
        <v>40</v>
      </c>
      <c r="Q3163" s="4" t="s">
        <v>60</v>
      </c>
    </row>
    <row r="3164" spans="1:17" ht="14.25" customHeight="1" x14ac:dyDescent="0.35">
      <c r="A3164" s="4" t="s">
        <v>947</v>
      </c>
      <c r="B3164" s="5">
        <v>45418</v>
      </c>
      <c r="C3164" s="4" t="s">
        <v>76</v>
      </c>
      <c r="D3164" s="4" t="s">
        <v>84</v>
      </c>
      <c r="E3164" s="4" t="s">
        <v>20</v>
      </c>
      <c r="F3164" s="4" t="s">
        <v>43</v>
      </c>
      <c r="G3164" s="4">
        <v>2021</v>
      </c>
      <c r="H3164" s="4" t="s">
        <v>34</v>
      </c>
      <c r="I3164" s="4">
        <v>39465</v>
      </c>
      <c r="J3164" s="4" t="s">
        <v>66</v>
      </c>
      <c r="K3164" s="4" t="s">
        <v>46</v>
      </c>
      <c r="L3164" s="4" t="s">
        <v>47</v>
      </c>
      <c r="M3164" s="6" t="s">
        <v>48</v>
      </c>
      <c r="N3164" s="4" t="s">
        <v>26</v>
      </c>
      <c r="O3164" s="4" t="s">
        <v>74</v>
      </c>
      <c r="P3164" s="4" t="s">
        <v>28</v>
      </c>
      <c r="Q3164" s="4" t="s">
        <v>60</v>
      </c>
    </row>
    <row r="3165" spans="1:17" ht="14.25" customHeight="1" x14ac:dyDescent="0.35">
      <c r="A3165" s="4" t="s">
        <v>2141</v>
      </c>
      <c r="B3165" s="5">
        <v>45349</v>
      </c>
      <c r="C3165" s="4" t="s">
        <v>42</v>
      </c>
      <c r="D3165" s="4" t="s">
        <v>32</v>
      </c>
      <c r="E3165" s="4" t="s">
        <v>63</v>
      </c>
      <c r="F3165" s="4" t="s">
        <v>90</v>
      </c>
      <c r="G3165" s="4">
        <v>2018</v>
      </c>
      <c r="H3165" s="4" t="s">
        <v>65</v>
      </c>
      <c r="I3165" s="4">
        <v>21900</v>
      </c>
      <c r="J3165" s="4" t="s">
        <v>35</v>
      </c>
      <c r="K3165" s="4" t="s">
        <v>77</v>
      </c>
      <c r="L3165" s="4" t="s">
        <v>87</v>
      </c>
      <c r="M3165" s="6" t="s">
        <v>57</v>
      </c>
      <c r="N3165" s="4" t="s">
        <v>58</v>
      </c>
      <c r="O3165" s="4" t="s">
        <v>74</v>
      </c>
      <c r="P3165" s="4" t="s">
        <v>28</v>
      </c>
      <c r="Q3165" s="4" t="s">
        <v>29</v>
      </c>
    </row>
    <row r="3166" spans="1:17" ht="14.25" customHeight="1" x14ac:dyDescent="0.35">
      <c r="A3166" s="4" t="s">
        <v>273</v>
      </c>
      <c r="B3166" s="5">
        <v>45657</v>
      </c>
      <c r="C3166" s="4" t="s">
        <v>76</v>
      </c>
      <c r="D3166" s="4" t="s">
        <v>19</v>
      </c>
      <c r="E3166" s="4" t="s">
        <v>20</v>
      </c>
      <c r="F3166" s="4" t="s">
        <v>21</v>
      </c>
      <c r="G3166" s="4">
        <v>2018</v>
      </c>
      <c r="H3166" s="4" t="s">
        <v>44</v>
      </c>
      <c r="I3166" s="4">
        <v>43750</v>
      </c>
      <c r="J3166" s="4" t="s">
        <v>35</v>
      </c>
      <c r="K3166" s="4" t="s">
        <v>77</v>
      </c>
      <c r="L3166" s="4" t="s">
        <v>47</v>
      </c>
      <c r="M3166" s="6" t="s">
        <v>57</v>
      </c>
      <c r="N3166" s="4" t="s">
        <v>26</v>
      </c>
      <c r="O3166" s="4" t="s">
        <v>74</v>
      </c>
      <c r="P3166" s="4" t="s">
        <v>28</v>
      </c>
      <c r="Q3166" s="4" t="s">
        <v>60</v>
      </c>
    </row>
    <row r="3167" spans="1:17" ht="14.25" customHeight="1" x14ac:dyDescent="0.35">
      <c r="A3167" s="4" t="s">
        <v>1446</v>
      </c>
      <c r="B3167" s="5">
        <v>45411</v>
      </c>
      <c r="C3167" s="4" t="s">
        <v>42</v>
      </c>
      <c r="D3167" s="4" t="s">
        <v>19</v>
      </c>
      <c r="E3167" s="4" t="s">
        <v>73</v>
      </c>
      <c r="F3167" s="4" t="s">
        <v>64</v>
      </c>
      <c r="G3167" s="4">
        <v>2019</v>
      </c>
      <c r="H3167" s="4" t="s">
        <v>54</v>
      </c>
      <c r="I3167" s="4">
        <v>17480</v>
      </c>
      <c r="J3167" s="4" t="s">
        <v>66</v>
      </c>
      <c r="K3167" s="4" t="s">
        <v>18</v>
      </c>
      <c r="L3167" s="4" t="s">
        <v>56</v>
      </c>
      <c r="M3167" s="6" t="s">
        <v>48</v>
      </c>
      <c r="N3167" s="4" t="s">
        <v>26</v>
      </c>
      <c r="O3167" s="4" t="s">
        <v>82</v>
      </c>
      <c r="P3167" s="4" t="s">
        <v>40</v>
      </c>
      <c r="Q3167" s="4" t="s">
        <v>51</v>
      </c>
    </row>
    <row r="3168" spans="1:17" ht="14.25" customHeight="1" x14ac:dyDescent="0.35">
      <c r="A3168" s="4" t="s">
        <v>2142</v>
      </c>
      <c r="B3168" s="5">
        <v>45631</v>
      </c>
      <c r="C3168" s="4" t="s">
        <v>42</v>
      </c>
      <c r="D3168" s="4" t="s">
        <v>19</v>
      </c>
      <c r="E3168" s="4" t="s">
        <v>63</v>
      </c>
      <c r="F3168" s="4" t="s">
        <v>69</v>
      </c>
      <c r="G3168" s="4">
        <v>2021</v>
      </c>
      <c r="H3168" s="4" t="s">
        <v>22</v>
      </c>
      <c r="I3168" s="4">
        <v>26190</v>
      </c>
      <c r="J3168" s="4" t="s">
        <v>23</v>
      </c>
      <c r="K3168" s="4" t="s">
        <v>36</v>
      </c>
      <c r="L3168" s="4" t="s">
        <v>87</v>
      </c>
      <c r="M3168" s="6" t="s">
        <v>38</v>
      </c>
      <c r="N3168" s="4" t="s">
        <v>67</v>
      </c>
      <c r="O3168" s="4" t="s">
        <v>82</v>
      </c>
      <c r="P3168" s="4" t="s">
        <v>50</v>
      </c>
      <c r="Q3168" s="4" t="s">
        <v>29</v>
      </c>
    </row>
    <row r="3169" spans="1:17" ht="14.25" customHeight="1" x14ac:dyDescent="0.35">
      <c r="A3169" s="4" t="s">
        <v>2143</v>
      </c>
      <c r="B3169" s="5">
        <v>45440</v>
      </c>
      <c r="C3169" s="4" t="s">
        <v>53</v>
      </c>
      <c r="D3169" s="4" t="s">
        <v>19</v>
      </c>
      <c r="E3169" s="4" t="s">
        <v>79</v>
      </c>
      <c r="F3169" s="4" t="s">
        <v>90</v>
      </c>
      <c r="G3169" s="4">
        <v>2021</v>
      </c>
      <c r="H3169" s="4" t="s">
        <v>54</v>
      </c>
      <c r="I3169" s="4">
        <v>17000</v>
      </c>
      <c r="J3169" s="4" t="s">
        <v>45</v>
      </c>
      <c r="K3169" s="4" t="s">
        <v>36</v>
      </c>
      <c r="L3169" s="4" t="s">
        <v>37</v>
      </c>
      <c r="M3169" s="6" t="s">
        <v>38</v>
      </c>
      <c r="N3169" s="4">
        <v>8</v>
      </c>
      <c r="O3169" s="4" t="s">
        <v>82</v>
      </c>
      <c r="P3169" s="4" t="s">
        <v>40</v>
      </c>
      <c r="Q3169" s="4" t="s">
        <v>70</v>
      </c>
    </row>
    <row r="3170" spans="1:17" ht="14.25" customHeight="1" x14ac:dyDescent="0.35">
      <c r="A3170" s="4" t="s">
        <v>200</v>
      </c>
      <c r="B3170" s="5">
        <v>45647</v>
      </c>
      <c r="C3170" s="4" t="s">
        <v>42</v>
      </c>
      <c r="D3170" s="4" t="s">
        <v>84</v>
      </c>
      <c r="E3170" s="4" t="s">
        <v>20</v>
      </c>
      <c r="F3170" s="4" t="s">
        <v>69</v>
      </c>
      <c r="G3170" s="4">
        <v>2018</v>
      </c>
      <c r="H3170" s="4" t="s">
        <v>65</v>
      </c>
      <c r="I3170" s="4">
        <v>20250</v>
      </c>
      <c r="J3170" s="4" t="s">
        <v>66</v>
      </c>
      <c r="K3170" s="4" t="s">
        <v>46</v>
      </c>
      <c r="L3170" s="4" t="s">
        <v>37</v>
      </c>
      <c r="M3170" s="6" t="s">
        <v>48</v>
      </c>
      <c r="N3170" s="4">
        <v>8</v>
      </c>
      <c r="O3170" s="4" t="s">
        <v>74</v>
      </c>
      <c r="P3170" s="4" t="s">
        <v>50</v>
      </c>
      <c r="Q3170" s="4" t="s">
        <v>51</v>
      </c>
    </row>
    <row r="3171" spans="1:17" ht="14.25" customHeight="1" x14ac:dyDescent="0.35">
      <c r="A3171" s="4" t="s">
        <v>1584</v>
      </c>
      <c r="B3171" s="5">
        <v>45561</v>
      </c>
      <c r="C3171" s="4" t="s">
        <v>31</v>
      </c>
      <c r="D3171" s="4" t="s">
        <v>72</v>
      </c>
      <c r="E3171" s="4" t="s">
        <v>20</v>
      </c>
      <c r="F3171" s="4" t="s">
        <v>81</v>
      </c>
      <c r="G3171" s="4">
        <v>2021</v>
      </c>
      <c r="H3171" s="4" t="s">
        <v>34</v>
      </c>
      <c r="I3171" s="4">
        <v>36000</v>
      </c>
      <c r="J3171" s="4" t="s">
        <v>66</v>
      </c>
      <c r="K3171" s="4" t="s">
        <v>77</v>
      </c>
      <c r="L3171" s="4" t="s">
        <v>87</v>
      </c>
      <c r="M3171" s="6" t="s">
        <v>25</v>
      </c>
      <c r="N3171" s="4" t="s">
        <v>67</v>
      </c>
      <c r="O3171" s="4" t="s">
        <v>59</v>
      </c>
      <c r="P3171" s="4" t="s">
        <v>28</v>
      </c>
      <c r="Q3171" s="4" t="s">
        <v>51</v>
      </c>
    </row>
    <row r="3172" spans="1:17" ht="14.25" customHeight="1" x14ac:dyDescent="0.35">
      <c r="A3172" s="4" t="s">
        <v>255</v>
      </c>
      <c r="B3172" s="5">
        <v>45404</v>
      </c>
      <c r="C3172" s="4" t="s">
        <v>18</v>
      </c>
      <c r="D3172" s="4" t="s">
        <v>32</v>
      </c>
      <c r="E3172" s="4" t="s">
        <v>86</v>
      </c>
      <c r="F3172" s="4" t="s">
        <v>81</v>
      </c>
      <c r="G3172" s="4">
        <v>2019</v>
      </c>
      <c r="H3172" s="4" t="s">
        <v>54</v>
      </c>
      <c r="I3172" s="4">
        <v>15600</v>
      </c>
      <c r="J3172" s="4" t="s">
        <v>35</v>
      </c>
      <c r="K3172" s="4" t="s">
        <v>77</v>
      </c>
      <c r="L3172" s="4" t="s">
        <v>56</v>
      </c>
      <c r="M3172" s="6" t="s">
        <v>38</v>
      </c>
      <c r="N3172" s="4" t="s">
        <v>26</v>
      </c>
      <c r="O3172" s="4" t="s">
        <v>39</v>
      </c>
      <c r="P3172" s="4" t="s">
        <v>28</v>
      </c>
      <c r="Q3172" s="4" t="s">
        <v>51</v>
      </c>
    </row>
    <row r="3173" spans="1:17" ht="14.25" customHeight="1" x14ac:dyDescent="0.35">
      <c r="A3173" s="4" t="s">
        <v>153</v>
      </c>
      <c r="B3173" s="5">
        <v>45402</v>
      </c>
      <c r="C3173" s="4" t="s">
        <v>31</v>
      </c>
      <c r="D3173" s="4" t="s">
        <v>84</v>
      </c>
      <c r="E3173" s="4" t="s">
        <v>89</v>
      </c>
      <c r="F3173" s="4" t="s">
        <v>21</v>
      </c>
      <c r="G3173" s="4">
        <v>2019</v>
      </c>
      <c r="H3173" s="4" t="s">
        <v>65</v>
      </c>
      <c r="I3173" s="4">
        <v>18750</v>
      </c>
      <c r="J3173" s="4" t="s">
        <v>35</v>
      </c>
      <c r="K3173" s="4" t="s">
        <v>18</v>
      </c>
      <c r="L3173" s="4" t="s">
        <v>56</v>
      </c>
      <c r="M3173" s="6" t="s">
        <v>38</v>
      </c>
      <c r="N3173" s="4" t="s">
        <v>67</v>
      </c>
      <c r="O3173" s="4" t="s">
        <v>74</v>
      </c>
      <c r="P3173" s="4" t="s">
        <v>28</v>
      </c>
      <c r="Q3173" s="4" t="s">
        <v>51</v>
      </c>
    </row>
    <row r="3174" spans="1:17" ht="14.25" customHeight="1" x14ac:dyDescent="0.35">
      <c r="A3174" s="4" t="s">
        <v>2144</v>
      </c>
      <c r="B3174" s="5">
        <v>45647</v>
      </c>
      <c r="C3174" s="4" t="s">
        <v>42</v>
      </c>
      <c r="D3174" s="4" t="s">
        <v>32</v>
      </c>
      <c r="E3174" s="4" t="s">
        <v>20</v>
      </c>
      <c r="F3174" s="4" t="s">
        <v>81</v>
      </c>
      <c r="G3174" s="4">
        <v>2020</v>
      </c>
      <c r="H3174" s="4" t="s">
        <v>34</v>
      </c>
      <c r="I3174" s="4">
        <v>39600</v>
      </c>
      <c r="J3174" s="4" t="s">
        <v>23</v>
      </c>
      <c r="K3174" s="4" t="s">
        <v>77</v>
      </c>
      <c r="L3174" s="4" t="s">
        <v>47</v>
      </c>
      <c r="M3174" s="6" t="s">
        <v>38</v>
      </c>
      <c r="N3174" s="4" t="s">
        <v>49</v>
      </c>
      <c r="O3174" s="4" t="s">
        <v>74</v>
      </c>
      <c r="P3174" s="4" t="s">
        <v>28</v>
      </c>
      <c r="Q3174" s="4" t="s">
        <v>70</v>
      </c>
    </row>
    <row r="3175" spans="1:17" ht="14.25" customHeight="1" x14ac:dyDescent="0.35">
      <c r="A3175" s="4" t="s">
        <v>2145</v>
      </c>
      <c r="B3175" s="5">
        <v>45598</v>
      </c>
      <c r="C3175" s="4" t="s">
        <v>76</v>
      </c>
      <c r="D3175" s="4" t="s">
        <v>19</v>
      </c>
      <c r="E3175" s="4" t="s">
        <v>33</v>
      </c>
      <c r="F3175" s="4" t="s">
        <v>43</v>
      </c>
      <c r="G3175" s="4">
        <v>2019</v>
      </c>
      <c r="H3175" s="4" t="s">
        <v>44</v>
      </c>
      <c r="I3175" s="4">
        <v>43950</v>
      </c>
      <c r="J3175" s="4" t="s">
        <v>55</v>
      </c>
      <c r="K3175" s="4" t="s">
        <v>42</v>
      </c>
      <c r="L3175" s="4" t="s">
        <v>56</v>
      </c>
      <c r="M3175" s="6" t="s">
        <v>38</v>
      </c>
      <c r="N3175" s="4" t="s">
        <v>49</v>
      </c>
      <c r="O3175" s="4" t="s">
        <v>59</v>
      </c>
      <c r="P3175" s="4" t="s">
        <v>28</v>
      </c>
      <c r="Q3175" s="4" t="s">
        <v>70</v>
      </c>
    </row>
    <row r="3176" spans="1:17" ht="14.25" customHeight="1" x14ac:dyDescent="0.35">
      <c r="A3176" s="4" t="s">
        <v>606</v>
      </c>
      <c r="B3176" s="7">
        <v>45365</v>
      </c>
      <c r="C3176" s="4" t="s">
        <v>18</v>
      </c>
      <c r="D3176" s="4" t="s">
        <v>84</v>
      </c>
      <c r="E3176" s="4" t="s">
        <v>20</v>
      </c>
      <c r="F3176" s="4" t="s">
        <v>64</v>
      </c>
      <c r="G3176" s="4">
        <v>2020</v>
      </c>
      <c r="H3176" s="4" t="s">
        <v>65</v>
      </c>
      <c r="I3176" s="4">
        <v>21950</v>
      </c>
      <c r="J3176" s="4" t="s">
        <v>45</v>
      </c>
      <c r="K3176" s="4" t="s">
        <v>18</v>
      </c>
      <c r="L3176" s="4" t="s">
        <v>24</v>
      </c>
      <c r="M3176" s="6" t="s">
        <v>25</v>
      </c>
      <c r="N3176" s="4" t="s">
        <v>26</v>
      </c>
      <c r="O3176" s="4" t="s">
        <v>74</v>
      </c>
      <c r="P3176" s="4" t="s">
        <v>50</v>
      </c>
      <c r="Q3176" s="4" t="s">
        <v>29</v>
      </c>
    </row>
    <row r="3177" spans="1:17" ht="14.25" customHeight="1" x14ac:dyDescent="0.35">
      <c r="A3177" s="4" t="s">
        <v>649</v>
      </c>
      <c r="B3177" s="7">
        <v>45615</v>
      </c>
      <c r="C3177" s="4" t="s">
        <v>31</v>
      </c>
      <c r="D3177" s="4" t="s">
        <v>19</v>
      </c>
      <c r="E3177" s="4" t="s">
        <v>20</v>
      </c>
      <c r="F3177" s="4" t="s">
        <v>21</v>
      </c>
      <c r="G3177" s="4">
        <v>2018</v>
      </c>
      <c r="H3177" s="4" t="s">
        <v>22</v>
      </c>
      <c r="I3177" s="4">
        <v>26310</v>
      </c>
      <c r="J3177" s="4" t="s">
        <v>55</v>
      </c>
      <c r="K3177" s="4" t="s">
        <v>18</v>
      </c>
      <c r="L3177" s="4" t="s">
        <v>87</v>
      </c>
      <c r="M3177" s="6" t="s">
        <v>38</v>
      </c>
      <c r="N3177" s="4" t="s">
        <v>49</v>
      </c>
      <c r="O3177" s="4" t="s">
        <v>27</v>
      </c>
      <c r="P3177" s="4" t="s">
        <v>40</v>
      </c>
      <c r="Q3177" s="4" t="s">
        <v>70</v>
      </c>
    </row>
    <row r="3178" spans="1:17" ht="14.25" customHeight="1" x14ac:dyDescent="0.35">
      <c r="A3178" s="4" t="s">
        <v>2098</v>
      </c>
      <c r="B3178" s="7">
        <v>45532</v>
      </c>
      <c r="C3178" s="4" t="s">
        <v>18</v>
      </c>
      <c r="D3178" s="4" t="s">
        <v>84</v>
      </c>
      <c r="E3178" s="4" t="s">
        <v>63</v>
      </c>
      <c r="F3178" s="4" t="s">
        <v>21</v>
      </c>
      <c r="G3178" s="4">
        <v>2020</v>
      </c>
      <c r="H3178" s="4" t="s">
        <v>54</v>
      </c>
      <c r="I3178" s="4">
        <v>17520</v>
      </c>
      <c r="J3178" s="4" t="s">
        <v>23</v>
      </c>
      <c r="K3178" s="4" t="s">
        <v>42</v>
      </c>
      <c r="L3178" s="4" t="s">
        <v>24</v>
      </c>
      <c r="M3178" s="6" t="s">
        <v>38</v>
      </c>
      <c r="N3178" s="4">
        <v>8</v>
      </c>
      <c r="O3178" s="4" t="s">
        <v>39</v>
      </c>
      <c r="P3178" s="4" t="s">
        <v>28</v>
      </c>
      <c r="Q3178" s="4" t="s">
        <v>51</v>
      </c>
    </row>
    <row r="3179" spans="1:17" ht="14.25" customHeight="1" x14ac:dyDescent="0.35">
      <c r="A3179" s="4" t="s">
        <v>1274</v>
      </c>
      <c r="B3179" s="7">
        <v>45548</v>
      </c>
      <c r="C3179" s="4" t="s">
        <v>53</v>
      </c>
      <c r="D3179" s="4" t="s">
        <v>19</v>
      </c>
      <c r="E3179" s="4" t="s">
        <v>20</v>
      </c>
      <c r="F3179" s="4" t="s">
        <v>90</v>
      </c>
      <c r="G3179" s="4">
        <v>2020</v>
      </c>
      <c r="H3179" s="4" t="s">
        <v>65</v>
      </c>
      <c r="I3179" s="4">
        <v>21875</v>
      </c>
      <c r="J3179" s="4" t="s">
        <v>45</v>
      </c>
      <c r="K3179" s="4" t="s">
        <v>18</v>
      </c>
      <c r="L3179" s="4" t="s">
        <v>47</v>
      </c>
      <c r="M3179" s="6" t="s">
        <v>57</v>
      </c>
      <c r="N3179" s="4" t="s">
        <v>26</v>
      </c>
      <c r="O3179" s="4" t="s">
        <v>27</v>
      </c>
      <c r="P3179" s="4" t="s">
        <v>28</v>
      </c>
      <c r="Q3179" s="4" t="s">
        <v>70</v>
      </c>
    </row>
    <row r="3180" spans="1:17" ht="14.25" customHeight="1" x14ac:dyDescent="0.35">
      <c r="A3180" s="4" t="s">
        <v>1469</v>
      </c>
      <c r="B3180" s="7">
        <v>45557</v>
      </c>
      <c r="C3180" s="4" t="s">
        <v>76</v>
      </c>
      <c r="D3180" s="4" t="s">
        <v>62</v>
      </c>
      <c r="E3180" s="4" t="s">
        <v>73</v>
      </c>
      <c r="F3180" s="4" t="s">
        <v>43</v>
      </c>
      <c r="G3180" s="4">
        <v>2018</v>
      </c>
      <c r="H3180" s="4" t="s">
        <v>34</v>
      </c>
      <c r="I3180" s="4">
        <v>39330</v>
      </c>
      <c r="J3180" s="4" t="s">
        <v>55</v>
      </c>
      <c r="K3180" s="4" t="s">
        <v>77</v>
      </c>
      <c r="L3180" s="4" t="s">
        <v>37</v>
      </c>
      <c r="M3180" s="6" t="s">
        <v>48</v>
      </c>
      <c r="N3180" s="4" t="s">
        <v>26</v>
      </c>
      <c r="O3180" s="4" t="s">
        <v>82</v>
      </c>
      <c r="P3180" s="4" t="s">
        <v>28</v>
      </c>
      <c r="Q3180" s="4" t="s">
        <v>60</v>
      </c>
    </row>
    <row r="3181" spans="1:17" ht="14.25" customHeight="1" x14ac:dyDescent="0.35">
      <c r="A3181" s="4" t="s">
        <v>1973</v>
      </c>
      <c r="B3181" s="7">
        <v>45335</v>
      </c>
      <c r="C3181" s="4" t="s">
        <v>31</v>
      </c>
      <c r="D3181" s="4" t="s">
        <v>19</v>
      </c>
      <c r="E3181" s="4" t="s">
        <v>63</v>
      </c>
      <c r="F3181" s="4" t="s">
        <v>21</v>
      </c>
      <c r="G3181" s="4">
        <v>2020</v>
      </c>
      <c r="H3181" s="4" t="s">
        <v>34</v>
      </c>
      <c r="I3181" s="4">
        <v>39285</v>
      </c>
      <c r="J3181" s="4" t="s">
        <v>66</v>
      </c>
      <c r="K3181" s="4" t="s">
        <v>46</v>
      </c>
      <c r="L3181" s="4" t="s">
        <v>47</v>
      </c>
      <c r="M3181" s="6" t="s">
        <v>57</v>
      </c>
      <c r="N3181" s="4" t="s">
        <v>26</v>
      </c>
      <c r="O3181" s="4" t="s">
        <v>59</v>
      </c>
      <c r="P3181" s="4" t="s">
        <v>40</v>
      </c>
      <c r="Q3181" s="4" t="s">
        <v>70</v>
      </c>
    </row>
    <row r="3182" spans="1:17" ht="14.25" customHeight="1" x14ac:dyDescent="0.35">
      <c r="A3182" s="4" t="s">
        <v>1842</v>
      </c>
      <c r="B3182" s="7">
        <v>45450</v>
      </c>
      <c r="C3182" s="4" t="s">
        <v>76</v>
      </c>
      <c r="D3182" s="4" t="s">
        <v>19</v>
      </c>
      <c r="E3182" s="4" t="s">
        <v>79</v>
      </c>
      <c r="F3182" s="4" t="s">
        <v>64</v>
      </c>
      <c r="G3182" s="4">
        <v>2019</v>
      </c>
      <c r="H3182" s="4" t="s">
        <v>22</v>
      </c>
      <c r="I3182" s="4">
        <v>25500</v>
      </c>
      <c r="J3182" s="4" t="s">
        <v>66</v>
      </c>
      <c r="K3182" s="4" t="s">
        <v>18</v>
      </c>
      <c r="L3182" s="4" t="s">
        <v>47</v>
      </c>
      <c r="M3182" s="6" t="s">
        <v>38</v>
      </c>
      <c r="N3182" s="4" t="s">
        <v>67</v>
      </c>
      <c r="O3182" s="4" t="s">
        <v>27</v>
      </c>
      <c r="P3182" s="4" t="s">
        <v>50</v>
      </c>
      <c r="Q3182" s="4" t="s">
        <v>51</v>
      </c>
    </row>
    <row r="3183" spans="1:17" ht="14.25" customHeight="1" x14ac:dyDescent="0.35">
      <c r="A3183" s="4" t="s">
        <v>2146</v>
      </c>
      <c r="B3183" s="7">
        <v>45437</v>
      </c>
      <c r="C3183" s="4" t="s">
        <v>18</v>
      </c>
      <c r="D3183" s="4" t="s">
        <v>19</v>
      </c>
      <c r="E3183" s="4" t="s">
        <v>20</v>
      </c>
      <c r="F3183" s="4" t="s">
        <v>64</v>
      </c>
      <c r="G3183" s="4">
        <v>2018</v>
      </c>
      <c r="H3183" s="4" t="s">
        <v>54</v>
      </c>
      <c r="I3183" s="4">
        <v>16200</v>
      </c>
      <c r="J3183" s="4" t="s">
        <v>35</v>
      </c>
      <c r="K3183" s="4" t="s">
        <v>18</v>
      </c>
      <c r="L3183" s="4" t="s">
        <v>24</v>
      </c>
      <c r="M3183" s="6" t="s">
        <v>57</v>
      </c>
      <c r="N3183" s="4" t="s">
        <v>67</v>
      </c>
      <c r="O3183" s="4" t="s">
        <v>82</v>
      </c>
      <c r="P3183" s="4" t="s">
        <v>40</v>
      </c>
      <c r="Q3183" s="4" t="s">
        <v>51</v>
      </c>
    </row>
    <row r="3184" spans="1:17" ht="14.25" customHeight="1" x14ac:dyDescent="0.35">
      <c r="A3184" s="4" t="s">
        <v>1187</v>
      </c>
      <c r="B3184" s="7">
        <v>45469</v>
      </c>
      <c r="C3184" s="4" t="s">
        <v>76</v>
      </c>
      <c r="D3184" s="4" t="s">
        <v>19</v>
      </c>
      <c r="E3184" s="4" t="s">
        <v>20</v>
      </c>
      <c r="F3184" s="4" t="s">
        <v>64</v>
      </c>
      <c r="G3184" s="4">
        <v>2021</v>
      </c>
      <c r="H3184" s="4" t="s">
        <v>34</v>
      </c>
      <c r="I3184" s="4">
        <v>36000</v>
      </c>
      <c r="J3184" s="4" t="s">
        <v>23</v>
      </c>
      <c r="K3184" s="4" t="s">
        <v>18</v>
      </c>
      <c r="L3184" s="4" t="s">
        <v>24</v>
      </c>
      <c r="M3184" s="6" t="s">
        <v>25</v>
      </c>
      <c r="N3184" s="4">
        <v>8</v>
      </c>
      <c r="O3184" s="4" t="s">
        <v>74</v>
      </c>
      <c r="P3184" s="4" t="s">
        <v>50</v>
      </c>
      <c r="Q3184" s="4" t="s">
        <v>60</v>
      </c>
    </row>
    <row r="3185" spans="1:17" ht="14.25" customHeight="1" x14ac:dyDescent="0.35">
      <c r="A3185" s="4" t="s">
        <v>2147</v>
      </c>
      <c r="B3185" s="7">
        <v>45372</v>
      </c>
      <c r="C3185" s="4" t="s">
        <v>31</v>
      </c>
      <c r="D3185" s="4" t="s">
        <v>72</v>
      </c>
      <c r="E3185" s="4" t="s">
        <v>86</v>
      </c>
      <c r="F3185" s="4" t="s">
        <v>64</v>
      </c>
      <c r="G3185" s="4">
        <v>2020</v>
      </c>
      <c r="H3185" s="4" t="s">
        <v>34</v>
      </c>
      <c r="I3185" s="4">
        <v>35100</v>
      </c>
      <c r="J3185" s="4" t="s">
        <v>35</v>
      </c>
      <c r="K3185" s="4" t="s">
        <v>77</v>
      </c>
      <c r="L3185" s="4" t="s">
        <v>24</v>
      </c>
      <c r="M3185" s="6" t="s">
        <v>38</v>
      </c>
      <c r="N3185" s="4" t="s">
        <v>26</v>
      </c>
      <c r="O3185" s="4" t="s">
        <v>82</v>
      </c>
      <c r="P3185" s="4" t="s">
        <v>28</v>
      </c>
      <c r="Q3185" s="4" t="s">
        <v>51</v>
      </c>
    </row>
    <row r="3186" spans="1:17" ht="14.25" customHeight="1" x14ac:dyDescent="0.35">
      <c r="A3186" s="4" t="s">
        <v>483</v>
      </c>
      <c r="B3186" s="7">
        <v>45632</v>
      </c>
      <c r="C3186" s="4" t="s">
        <v>53</v>
      </c>
      <c r="D3186" s="4" t="s">
        <v>72</v>
      </c>
      <c r="E3186" s="4" t="s">
        <v>89</v>
      </c>
      <c r="F3186" s="4" t="s">
        <v>64</v>
      </c>
      <c r="G3186" s="4">
        <v>2019</v>
      </c>
      <c r="H3186" s="4" t="s">
        <v>34</v>
      </c>
      <c r="I3186" s="4">
        <v>33750</v>
      </c>
      <c r="J3186" s="4" t="s">
        <v>23</v>
      </c>
      <c r="K3186" s="4" t="s">
        <v>36</v>
      </c>
      <c r="L3186" s="4" t="s">
        <v>87</v>
      </c>
      <c r="M3186" s="6" t="s">
        <v>48</v>
      </c>
      <c r="N3186" s="4" t="s">
        <v>26</v>
      </c>
      <c r="O3186" s="4" t="s">
        <v>82</v>
      </c>
      <c r="P3186" s="4" t="s">
        <v>28</v>
      </c>
      <c r="Q3186" s="4" t="s">
        <v>29</v>
      </c>
    </row>
    <row r="3187" spans="1:17" ht="14.25" customHeight="1" x14ac:dyDescent="0.35">
      <c r="A3187" s="4" t="s">
        <v>1030</v>
      </c>
      <c r="B3187" s="7">
        <v>45379</v>
      </c>
      <c r="C3187" s="4" t="s">
        <v>53</v>
      </c>
      <c r="D3187" s="4" t="s">
        <v>72</v>
      </c>
      <c r="E3187" s="4" t="s">
        <v>20</v>
      </c>
      <c r="F3187" s="4" t="s">
        <v>90</v>
      </c>
      <c r="G3187" s="4">
        <v>2021</v>
      </c>
      <c r="H3187" s="4" t="s">
        <v>65</v>
      </c>
      <c r="I3187" s="4">
        <v>22000</v>
      </c>
      <c r="J3187" s="4" t="s">
        <v>23</v>
      </c>
      <c r="K3187" s="4" t="s">
        <v>77</v>
      </c>
      <c r="L3187" s="4" t="s">
        <v>37</v>
      </c>
      <c r="M3187" s="6" t="s">
        <v>48</v>
      </c>
      <c r="N3187" s="4" t="s">
        <v>26</v>
      </c>
      <c r="O3187" s="4" t="s">
        <v>59</v>
      </c>
      <c r="P3187" s="4" t="s">
        <v>28</v>
      </c>
      <c r="Q3187" s="4" t="s">
        <v>60</v>
      </c>
    </row>
    <row r="3188" spans="1:17" ht="14.25" customHeight="1" x14ac:dyDescent="0.35">
      <c r="A3188" s="4" t="s">
        <v>1098</v>
      </c>
      <c r="B3188" s="5">
        <v>45638</v>
      </c>
      <c r="C3188" s="4" t="s">
        <v>42</v>
      </c>
      <c r="D3188" s="4" t="s">
        <v>19</v>
      </c>
      <c r="E3188" s="4" t="s">
        <v>33</v>
      </c>
      <c r="F3188" s="4" t="s">
        <v>43</v>
      </c>
      <c r="G3188" s="4">
        <v>2018</v>
      </c>
      <c r="H3188" s="4" t="s">
        <v>65</v>
      </c>
      <c r="I3188" s="4">
        <v>21975</v>
      </c>
      <c r="J3188" s="4" t="s">
        <v>35</v>
      </c>
      <c r="K3188" s="4" t="s">
        <v>42</v>
      </c>
      <c r="L3188" s="4" t="s">
        <v>47</v>
      </c>
      <c r="M3188" s="6" t="s">
        <v>48</v>
      </c>
      <c r="N3188" s="4" t="s">
        <v>49</v>
      </c>
      <c r="O3188" s="4" t="s">
        <v>27</v>
      </c>
      <c r="P3188" s="4" t="s">
        <v>28</v>
      </c>
      <c r="Q3188" s="4" t="s">
        <v>70</v>
      </c>
    </row>
    <row r="3189" spans="1:17" ht="14.25" customHeight="1" x14ac:dyDescent="0.35">
      <c r="A3189" s="4" t="s">
        <v>2148</v>
      </c>
      <c r="B3189" s="5">
        <v>45333</v>
      </c>
      <c r="C3189" s="4" t="s">
        <v>18</v>
      </c>
      <c r="D3189" s="4" t="s">
        <v>72</v>
      </c>
      <c r="E3189" s="4" t="s">
        <v>20</v>
      </c>
      <c r="F3189" s="4" t="s">
        <v>21</v>
      </c>
      <c r="G3189" s="4">
        <v>2018</v>
      </c>
      <c r="H3189" s="4" t="s">
        <v>54</v>
      </c>
      <c r="I3189" s="4">
        <v>17560</v>
      </c>
      <c r="J3189" s="4" t="s">
        <v>45</v>
      </c>
      <c r="K3189" s="4" t="s">
        <v>18</v>
      </c>
      <c r="L3189" s="4" t="s">
        <v>87</v>
      </c>
      <c r="M3189" s="6" t="s">
        <v>25</v>
      </c>
      <c r="N3189" s="4">
        <v>8</v>
      </c>
      <c r="O3189" s="4" t="s">
        <v>39</v>
      </c>
      <c r="P3189" s="4" t="s">
        <v>28</v>
      </c>
      <c r="Q3189" s="4" t="s">
        <v>51</v>
      </c>
    </row>
    <row r="3190" spans="1:17" ht="14.25" customHeight="1" x14ac:dyDescent="0.35">
      <c r="A3190" s="4" t="s">
        <v>2149</v>
      </c>
      <c r="B3190" s="5">
        <v>45624</v>
      </c>
      <c r="C3190" s="4" t="s">
        <v>18</v>
      </c>
      <c r="D3190" s="4" t="s">
        <v>32</v>
      </c>
      <c r="E3190" s="4" t="s">
        <v>20</v>
      </c>
      <c r="F3190" s="4" t="s">
        <v>43</v>
      </c>
      <c r="G3190" s="4">
        <v>2018</v>
      </c>
      <c r="H3190" s="4" t="s">
        <v>22</v>
      </c>
      <c r="I3190" s="4">
        <v>26310</v>
      </c>
      <c r="J3190" s="4" t="s">
        <v>66</v>
      </c>
      <c r="K3190" s="4" t="s">
        <v>36</v>
      </c>
      <c r="L3190" s="4" t="s">
        <v>37</v>
      </c>
      <c r="M3190" s="6" t="s">
        <v>48</v>
      </c>
      <c r="N3190" s="4" t="s">
        <v>26</v>
      </c>
      <c r="O3190" s="4" t="s">
        <v>27</v>
      </c>
      <c r="P3190" s="4" t="s">
        <v>50</v>
      </c>
      <c r="Q3190" s="4" t="s">
        <v>60</v>
      </c>
    </row>
    <row r="3191" spans="1:17" ht="14.25" customHeight="1" x14ac:dyDescent="0.35">
      <c r="A3191" s="4" t="s">
        <v>1744</v>
      </c>
      <c r="B3191" s="5">
        <v>45573</v>
      </c>
      <c r="C3191" s="4" t="s">
        <v>18</v>
      </c>
      <c r="D3191" s="4" t="s">
        <v>72</v>
      </c>
      <c r="E3191" s="4" t="s">
        <v>63</v>
      </c>
      <c r="F3191" s="4" t="s">
        <v>21</v>
      </c>
      <c r="G3191" s="4">
        <v>2019</v>
      </c>
      <c r="H3191" s="4" t="s">
        <v>54</v>
      </c>
      <c r="I3191" s="4">
        <v>17520</v>
      </c>
      <c r="J3191" s="4" t="s">
        <v>55</v>
      </c>
      <c r="K3191" s="4" t="s">
        <v>36</v>
      </c>
      <c r="L3191" s="4" t="s">
        <v>56</v>
      </c>
      <c r="M3191" s="6" t="s">
        <v>57</v>
      </c>
      <c r="N3191" s="4" t="s">
        <v>26</v>
      </c>
      <c r="O3191" s="4" t="s">
        <v>82</v>
      </c>
      <c r="P3191" s="4" t="s">
        <v>40</v>
      </c>
      <c r="Q3191" s="4" t="s">
        <v>60</v>
      </c>
    </row>
    <row r="3192" spans="1:17" ht="14.25" customHeight="1" x14ac:dyDescent="0.35">
      <c r="A3192" s="4" t="s">
        <v>2013</v>
      </c>
      <c r="B3192" s="5">
        <v>45566</v>
      </c>
      <c r="C3192" s="4" t="s">
        <v>53</v>
      </c>
      <c r="D3192" s="4" t="s">
        <v>32</v>
      </c>
      <c r="E3192" s="4" t="s">
        <v>20</v>
      </c>
      <c r="F3192" s="4" t="s">
        <v>21</v>
      </c>
      <c r="G3192" s="4">
        <v>2021</v>
      </c>
      <c r="H3192" s="4" t="s">
        <v>22</v>
      </c>
      <c r="I3192" s="4">
        <v>26250</v>
      </c>
      <c r="J3192" s="4" t="s">
        <v>35</v>
      </c>
      <c r="K3192" s="4" t="s">
        <v>46</v>
      </c>
      <c r="L3192" s="4" t="s">
        <v>24</v>
      </c>
      <c r="M3192" s="6" t="s">
        <v>57</v>
      </c>
      <c r="N3192" s="4" t="s">
        <v>58</v>
      </c>
      <c r="O3192" s="4" t="s">
        <v>74</v>
      </c>
      <c r="P3192" s="4" t="s">
        <v>28</v>
      </c>
      <c r="Q3192" s="4" t="s">
        <v>51</v>
      </c>
    </row>
    <row r="3193" spans="1:17" ht="14.25" customHeight="1" x14ac:dyDescent="0.35">
      <c r="A3193" s="4" t="s">
        <v>1066</v>
      </c>
      <c r="B3193" s="5">
        <v>45450</v>
      </c>
      <c r="C3193" s="4" t="s">
        <v>42</v>
      </c>
      <c r="D3193" s="4" t="s">
        <v>62</v>
      </c>
      <c r="E3193" s="4" t="s">
        <v>73</v>
      </c>
      <c r="F3193" s="4" t="s">
        <v>90</v>
      </c>
      <c r="G3193" s="4">
        <v>2018</v>
      </c>
      <c r="H3193" s="4" t="s">
        <v>44</v>
      </c>
      <c r="I3193" s="4">
        <v>43700</v>
      </c>
      <c r="J3193" s="4" t="s">
        <v>55</v>
      </c>
      <c r="K3193" s="4" t="s">
        <v>18</v>
      </c>
      <c r="L3193" s="4" t="s">
        <v>56</v>
      </c>
      <c r="M3193" s="6" t="s">
        <v>38</v>
      </c>
      <c r="N3193" s="4" t="s">
        <v>67</v>
      </c>
      <c r="O3193" s="4" t="s">
        <v>39</v>
      </c>
      <c r="P3193" s="4" t="s">
        <v>28</v>
      </c>
      <c r="Q3193" s="4" t="s">
        <v>60</v>
      </c>
    </row>
    <row r="3194" spans="1:17" ht="14.25" customHeight="1" x14ac:dyDescent="0.35">
      <c r="A3194" s="4" t="s">
        <v>268</v>
      </c>
      <c r="B3194" s="5">
        <v>45343</v>
      </c>
      <c r="C3194" s="4" t="s">
        <v>42</v>
      </c>
      <c r="D3194" s="4" t="s">
        <v>84</v>
      </c>
      <c r="E3194" s="4" t="s">
        <v>63</v>
      </c>
      <c r="F3194" s="4" t="s">
        <v>69</v>
      </c>
      <c r="G3194" s="4">
        <v>2019</v>
      </c>
      <c r="H3194" s="4" t="s">
        <v>34</v>
      </c>
      <c r="I3194" s="4">
        <v>39285</v>
      </c>
      <c r="J3194" s="4" t="s">
        <v>35</v>
      </c>
      <c r="K3194" s="4" t="s">
        <v>18</v>
      </c>
      <c r="L3194" s="4" t="s">
        <v>24</v>
      </c>
      <c r="M3194" s="6" t="s">
        <v>48</v>
      </c>
      <c r="N3194" s="4">
        <v>8</v>
      </c>
      <c r="O3194" s="4" t="s">
        <v>39</v>
      </c>
      <c r="P3194" s="4" t="s">
        <v>28</v>
      </c>
      <c r="Q3194" s="4" t="s">
        <v>51</v>
      </c>
    </row>
    <row r="3195" spans="1:17" ht="14.25" customHeight="1" x14ac:dyDescent="0.35">
      <c r="A3195" s="4" t="s">
        <v>2150</v>
      </c>
      <c r="B3195" s="5">
        <v>45380</v>
      </c>
      <c r="C3195" s="4" t="s">
        <v>18</v>
      </c>
      <c r="D3195" s="4" t="s">
        <v>62</v>
      </c>
      <c r="E3195" s="4" t="s">
        <v>79</v>
      </c>
      <c r="F3195" s="4" t="s">
        <v>90</v>
      </c>
      <c r="G3195" s="4">
        <v>2022</v>
      </c>
      <c r="H3195" s="4" t="s">
        <v>22</v>
      </c>
      <c r="I3195" s="4">
        <v>25500</v>
      </c>
      <c r="J3195" s="4" t="s">
        <v>23</v>
      </c>
      <c r="K3195" s="4" t="s">
        <v>46</v>
      </c>
      <c r="L3195" s="4" t="s">
        <v>87</v>
      </c>
      <c r="M3195" s="6" t="s">
        <v>25</v>
      </c>
      <c r="N3195" s="4" t="s">
        <v>49</v>
      </c>
      <c r="O3195" s="4" t="s">
        <v>39</v>
      </c>
      <c r="P3195" s="4" t="s">
        <v>40</v>
      </c>
      <c r="Q3195" s="4" t="s">
        <v>51</v>
      </c>
    </row>
    <row r="3196" spans="1:17" ht="14.25" customHeight="1" x14ac:dyDescent="0.35">
      <c r="A3196" s="4" t="s">
        <v>2151</v>
      </c>
      <c r="B3196" s="5">
        <v>45386</v>
      </c>
      <c r="C3196" s="4" t="s">
        <v>53</v>
      </c>
      <c r="D3196" s="4" t="s">
        <v>19</v>
      </c>
      <c r="E3196" s="4" t="s">
        <v>20</v>
      </c>
      <c r="F3196" s="4" t="s">
        <v>64</v>
      </c>
      <c r="G3196" s="4">
        <v>2019</v>
      </c>
      <c r="H3196" s="4" t="s">
        <v>34</v>
      </c>
      <c r="I3196" s="4">
        <v>36450</v>
      </c>
      <c r="J3196" s="4" t="s">
        <v>66</v>
      </c>
      <c r="K3196" s="4" t="s">
        <v>36</v>
      </c>
      <c r="L3196" s="4" t="s">
        <v>87</v>
      </c>
      <c r="M3196" s="6" t="s">
        <v>38</v>
      </c>
      <c r="N3196" s="4" t="s">
        <v>26</v>
      </c>
      <c r="O3196" s="4" t="s">
        <v>27</v>
      </c>
      <c r="P3196" s="4" t="s">
        <v>50</v>
      </c>
      <c r="Q3196" s="4" t="s">
        <v>60</v>
      </c>
    </row>
    <row r="3197" spans="1:17" ht="14.25" customHeight="1" x14ac:dyDescent="0.35">
      <c r="A3197" s="4" t="s">
        <v>2152</v>
      </c>
      <c r="B3197" s="5">
        <v>45315</v>
      </c>
      <c r="C3197" s="4" t="s">
        <v>76</v>
      </c>
      <c r="D3197" s="4" t="s">
        <v>62</v>
      </c>
      <c r="E3197" s="4" t="s">
        <v>20</v>
      </c>
      <c r="F3197" s="4" t="s">
        <v>69</v>
      </c>
      <c r="G3197" s="4">
        <v>2022</v>
      </c>
      <c r="H3197" s="4" t="s">
        <v>22</v>
      </c>
      <c r="I3197" s="4">
        <v>24000</v>
      </c>
      <c r="J3197" s="4" t="s">
        <v>45</v>
      </c>
      <c r="K3197" s="4" t="s">
        <v>42</v>
      </c>
      <c r="L3197" s="4" t="s">
        <v>56</v>
      </c>
      <c r="M3197" s="6" t="s">
        <v>57</v>
      </c>
      <c r="N3197" s="4" t="s">
        <v>67</v>
      </c>
      <c r="O3197" s="4" t="s">
        <v>39</v>
      </c>
      <c r="P3197" s="4" t="s">
        <v>40</v>
      </c>
      <c r="Q3197" s="4" t="s">
        <v>60</v>
      </c>
    </row>
    <row r="3198" spans="1:17" ht="14.25" customHeight="1" x14ac:dyDescent="0.35">
      <c r="A3198" s="4" t="s">
        <v>708</v>
      </c>
      <c r="B3198" s="5">
        <v>45369</v>
      </c>
      <c r="C3198" s="4" t="s">
        <v>42</v>
      </c>
      <c r="D3198" s="4" t="s">
        <v>72</v>
      </c>
      <c r="E3198" s="4" t="s">
        <v>86</v>
      </c>
      <c r="F3198" s="4" t="s">
        <v>81</v>
      </c>
      <c r="G3198" s="4">
        <v>2021</v>
      </c>
      <c r="H3198" s="4" t="s">
        <v>44</v>
      </c>
      <c r="I3198" s="4">
        <v>39000</v>
      </c>
      <c r="J3198" s="4" t="s">
        <v>23</v>
      </c>
      <c r="K3198" s="4" t="s">
        <v>46</v>
      </c>
      <c r="L3198" s="4" t="s">
        <v>56</v>
      </c>
      <c r="M3198" s="6" t="s">
        <v>38</v>
      </c>
      <c r="N3198" s="4">
        <v>8</v>
      </c>
      <c r="O3198" s="4" t="s">
        <v>74</v>
      </c>
      <c r="P3198" s="4" t="s">
        <v>50</v>
      </c>
      <c r="Q3198" s="4" t="s">
        <v>51</v>
      </c>
    </row>
    <row r="3199" spans="1:17" ht="14.25" customHeight="1" x14ac:dyDescent="0.35">
      <c r="A3199" s="4" t="s">
        <v>1074</v>
      </c>
      <c r="B3199" s="5">
        <v>45561</v>
      </c>
      <c r="C3199" s="4" t="s">
        <v>31</v>
      </c>
      <c r="D3199" s="4" t="s">
        <v>84</v>
      </c>
      <c r="E3199" s="4" t="s">
        <v>89</v>
      </c>
      <c r="F3199" s="4" t="s">
        <v>64</v>
      </c>
      <c r="G3199" s="4">
        <v>2018</v>
      </c>
      <c r="H3199" s="4" t="s">
        <v>22</v>
      </c>
      <c r="I3199" s="4">
        <v>22500</v>
      </c>
      <c r="J3199" s="4" t="s">
        <v>55</v>
      </c>
      <c r="K3199" s="4" t="s">
        <v>36</v>
      </c>
      <c r="L3199" s="4" t="s">
        <v>87</v>
      </c>
      <c r="M3199" s="6" t="s">
        <v>57</v>
      </c>
      <c r="N3199" s="4" t="s">
        <v>49</v>
      </c>
      <c r="O3199" s="4" t="s">
        <v>27</v>
      </c>
      <c r="P3199" s="4" t="s">
        <v>28</v>
      </c>
      <c r="Q3199" s="4" t="s">
        <v>60</v>
      </c>
    </row>
    <row r="3200" spans="1:17" ht="14.25" customHeight="1" x14ac:dyDescent="0.35">
      <c r="A3200" s="4" t="s">
        <v>1723</v>
      </c>
      <c r="B3200" s="7">
        <v>45377</v>
      </c>
      <c r="C3200" s="4" t="s">
        <v>42</v>
      </c>
      <c r="D3200" s="4" t="s">
        <v>84</v>
      </c>
      <c r="E3200" s="4" t="s">
        <v>20</v>
      </c>
      <c r="F3200" s="4" t="s">
        <v>81</v>
      </c>
      <c r="G3200" s="4">
        <v>2018</v>
      </c>
      <c r="H3200" s="4" t="s">
        <v>54</v>
      </c>
      <c r="I3200" s="4">
        <v>17600</v>
      </c>
      <c r="J3200" s="4" t="s">
        <v>45</v>
      </c>
      <c r="K3200" s="4" t="s">
        <v>77</v>
      </c>
      <c r="L3200" s="4" t="s">
        <v>47</v>
      </c>
      <c r="M3200" s="6" t="s">
        <v>57</v>
      </c>
      <c r="N3200" s="4" t="s">
        <v>58</v>
      </c>
      <c r="O3200" s="4" t="s">
        <v>74</v>
      </c>
      <c r="P3200" s="4" t="s">
        <v>28</v>
      </c>
      <c r="Q3200" s="4" t="s">
        <v>70</v>
      </c>
    </row>
    <row r="3201" spans="1:17" ht="14.25" customHeight="1" x14ac:dyDescent="0.35">
      <c r="A3201" s="4" t="s">
        <v>772</v>
      </c>
      <c r="B3201" s="7">
        <v>45476</v>
      </c>
      <c r="C3201" s="4" t="s">
        <v>31</v>
      </c>
      <c r="D3201" s="4" t="s">
        <v>62</v>
      </c>
      <c r="E3201" s="4" t="s">
        <v>33</v>
      </c>
      <c r="F3201" s="4" t="s">
        <v>21</v>
      </c>
      <c r="G3201" s="4">
        <v>2020</v>
      </c>
      <c r="H3201" s="4" t="s">
        <v>65</v>
      </c>
      <c r="I3201" s="4">
        <v>21975</v>
      </c>
      <c r="J3201" s="4" t="s">
        <v>55</v>
      </c>
      <c r="K3201" s="4" t="s">
        <v>36</v>
      </c>
      <c r="L3201" s="4" t="s">
        <v>37</v>
      </c>
      <c r="M3201" s="6" t="s">
        <v>38</v>
      </c>
      <c r="N3201" s="4" t="s">
        <v>49</v>
      </c>
      <c r="O3201" s="4" t="s">
        <v>74</v>
      </c>
      <c r="P3201" s="4" t="s">
        <v>28</v>
      </c>
      <c r="Q3201" s="4" t="s">
        <v>29</v>
      </c>
    </row>
    <row r="3202" spans="1:17" ht="14.25" customHeight="1" x14ac:dyDescent="0.35">
      <c r="A3202" s="4" t="s">
        <v>695</v>
      </c>
      <c r="B3202" s="7">
        <v>45425</v>
      </c>
      <c r="C3202" s="4" t="s">
        <v>53</v>
      </c>
      <c r="D3202" s="4" t="s">
        <v>84</v>
      </c>
      <c r="E3202" s="4" t="s">
        <v>20</v>
      </c>
      <c r="F3202" s="4" t="s">
        <v>90</v>
      </c>
      <c r="G3202" s="4">
        <v>2018</v>
      </c>
      <c r="H3202" s="4" t="s">
        <v>34</v>
      </c>
      <c r="I3202" s="4">
        <v>39510</v>
      </c>
      <c r="J3202" s="4" t="s">
        <v>35</v>
      </c>
      <c r="K3202" s="4" t="s">
        <v>36</v>
      </c>
      <c r="L3202" s="4" t="s">
        <v>24</v>
      </c>
      <c r="M3202" s="6" t="s">
        <v>57</v>
      </c>
      <c r="N3202" s="4" t="s">
        <v>26</v>
      </c>
      <c r="O3202" s="4" t="s">
        <v>59</v>
      </c>
      <c r="P3202" s="4" t="s">
        <v>28</v>
      </c>
      <c r="Q3202" s="4" t="s">
        <v>60</v>
      </c>
    </row>
    <row r="3203" spans="1:17" ht="14.25" customHeight="1" x14ac:dyDescent="0.35">
      <c r="A3203" s="4" t="s">
        <v>1484</v>
      </c>
      <c r="B3203" s="7">
        <v>45536</v>
      </c>
      <c r="C3203" s="4" t="s">
        <v>53</v>
      </c>
      <c r="D3203" s="4" t="s">
        <v>19</v>
      </c>
      <c r="E3203" s="4" t="s">
        <v>20</v>
      </c>
      <c r="F3203" s="4" t="s">
        <v>21</v>
      </c>
      <c r="G3203" s="4">
        <v>2021</v>
      </c>
      <c r="H3203" s="4" t="s">
        <v>65</v>
      </c>
      <c r="I3203" s="4">
        <v>21925</v>
      </c>
      <c r="J3203" s="4" t="s">
        <v>35</v>
      </c>
      <c r="K3203" s="4" t="s">
        <v>46</v>
      </c>
      <c r="L3203" s="4" t="s">
        <v>37</v>
      </c>
      <c r="M3203" s="6" t="s">
        <v>57</v>
      </c>
      <c r="N3203" s="4" t="s">
        <v>49</v>
      </c>
      <c r="O3203" s="4" t="s">
        <v>74</v>
      </c>
      <c r="P3203" s="4" t="s">
        <v>28</v>
      </c>
      <c r="Q3203" s="4" t="s">
        <v>51</v>
      </c>
    </row>
    <row r="3204" spans="1:17" ht="14.25" customHeight="1" x14ac:dyDescent="0.35">
      <c r="A3204" s="4" t="s">
        <v>2153</v>
      </c>
      <c r="B3204" s="7">
        <v>45509</v>
      </c>
      <c r="C3204" s="4" t="s">
        <v>76</v>
      </c>
      <c r="D3204" s="4" t="s">
        <v>62</v>
      </c>
      <c r="E3204" s="4" t="s">
        <v>63</v>
      </c>
      <c r="F3204" s="4" t="s">
        <v>21</v>
      </c>
      <c r="G3204" s="4">
        <v>2019</v>
      </c>
      <c r="H3204" s="4" t="s">
        <v>22</v>
      </c>
      <c r="I3204" s="4">
        <v>26280</v>
      </c>
      <c r="J3204" s="4" t="s">
        <v>66</v>
      </c>
      <c r="K3204" s="4" t="s">
        <v>42</v>
      </c>
      <c r="L3204" s="4" t="s">
        <v>37</v>
      </c>
      <c r="M3204" s="6" t="s">
        <v>25</v>
      </c>
      <c r="N3204" s="4" t="s">
        <v>49</v>
      </c>
      <c r="O3204" s="4" t="s">
        <v>27</v>
      </c>
      <c r="P3204" s="4" t="s">
        <v>50</v>
      </c>
      <c r="Q3204" s="4" t="s">
        <v>51</v>
      </c>
    </row>
    <row r="3205" spans="1:17" ht="14.25" customHeight="1" x14ac:dyDescent="0.35">
      <c r="A3205" s="4" t="s">
        <v>633</v>
      </c>
      <c r="B3205" s="7">
        <v>45310</v>
      </c>
      <c r="C3205" s="4" t="s">
        <v>31</v>
      </c>
      <c r="D3205" s="4" t="s">
        <v>72</v>
      </c>
      <c r="E3205" s="4" t="s">
        <v>20</v>
      </c>
      <c r="F3205" s="4" t="s">
        <v>43</v>
      </c>
      <c r="G3205" s="4">
        <v>2021</v>
      </c>
      <c r="H3205" s="4" t="s">
        <v>54</v>
      </c>
      <c r="I3205" s="4">
        <v>17500</v>
      </c>
      <c r="J3205" s="4" t="s">
        <v>55</v>
      </c>
      <c r="K3205" s="4" t="s">
        <v>18</v>
      </c>
      <c r="L3205" s="4" t="s">
        <v>47</v>
      </c>
      <c r="M3205" s="6" t="s">
        <v>38</v>
      </c>
      <c r="N3205" s="4" t="s">
        <v>49</v>
      </c>
      <c r="O3205" s="4" t="s">
        <v>74</v>
      </c>
      <c r="P3205" s="4" t="s">
        <v>40</v>
      </c>
      <c r="Q3205" s="4" t="s">
        <v>51</v>
      </c>
    </row>
    <row r="3206" spans="1:17" ht="14.25" customHeight="1" x14ac:dyDescent="0.35">
      <c r="A3206" s="4" t="s">
        <v>2154</v>
      </c>
      <c r="B3206" s="7">
        <v>45332</v>
      </c>
      <c r="C3206" s="4" t="s">
        <v>76</v>
      </c>
      <c r="D3206" s="4" t="s">
        <v>84</v>
      </c>
      <c r="E3206" s="4" t="s">
        <v>73</v>
      </c>
      <c r="F3206" s="4" t="s">
        <v>43</v>
      </c>
      <c r="G3206" s="4">
        <v>2018</v>
      </c>
      <c r="H3206" s="4" t="s">
        <v>22</v>
      </c>
      <c r="I3206" s="4">
        <v>26220</v>
      </c>
      <c r="J3206" s="4" t="s">
        <v>66</v>
      </c>
      <c r="K3206" s="4" t="s">
        <v>36</v>
      </c>
      <c r="L3206" s="4" t="s">
        <v>87</v>
      </c>
      <c r="M3206" s="6" t="s">
        <v>38</v>
      </c>
      <c r="N3206" s="4" t="s">
        <v>26</v>
      </c>
      <c r="O3206" s="4" t="s">
        <v>39</v>
      </c>
      <c r="P3206" s="4" t="s">
        <v>28</v>
      </c>
      <c r="Q3206" s="4" t="s">
        <v>29</v>
      </c>
    </row>
    <row r="3207" spans="1:17" ht="14.25" customHeight="1" x14ac:dyDescent="0.35">
      <c r="A3207" s="4" t="s">
        <v>2155</v>
      </c>
      <c r="B3207" s="7">
        <v>45507</v>
      </c>
      <c r="C3207" s="4" t="s">
        <v>76</v>
      </c>
      <c r="D3207" s="4" t="s">
        <v>84</v>
      </c>
      <c r="E3207" s="4" t="s">
        <v>63</v>
      </c>
      <c r="F3207" s="4" t="s">
        <v>69</v>
      </c>
      <c r="G3207" s="4">
        <v>2019</v>
      </c>
      <c r="H3207" s="4" t="s">
        <v>44</v>
      </c>
      <c r="I3207" s="4">
        <v>43650</v>
      </c>
      <c r="J3207" s="4" t="s">
        <v>23</v>
      </c>
      <c r="K3207" s="4" t="s">
        <v>18</v>
      </c>
      <c r="L3207" s="4" t="s">
        <v>56</v>
      </c>
      <c r="M3207" s="6" t="s">
        <v>38</v>
      </c>
      <c r="N3207" s="4">
        <v>8</v>
      </c>
      <c r="O3207" s="4" t="s">
        <v>27</v>
      </c>
      <c r="P3207" s="4" t="s">
        <v>28</v>
      </c>
      <c r="Q3207" s="4" t="s">
        <v>51</v>
      </c>
    </row>
    <row r="3208" spans="1:17" ht="14.25" customHeight="1" x14ac:dyDescent="0.35">
      <c r="A3208" s="4" t="s">
        <v>449</v>
      </c>
      <c r="B3208" s="7">
        <v>45426</v>
      </c>
      <c r="C3208" s="4" t="s">
        <v>42</v>
      </c>
      <c r="D3208" s="4" t="s">
        <v>19</v>
      </c>
      <c r="E3208" s="4" t="s">
        <v>79</v>
      </c>
      <c r="F3208" s="4" t="s">
        <v>90</v>
      </c>
      <c r="G3208" s="4">
        <v>2021</v>
      </c>
      <c r="H3208" s="4" t="s">
        <v>44</v>
      </c>
      <c r="I3208" s="4">
        <v>42500</v>
      </c>
      <c r="J3208" s="4" t="s">
        <v>35</v>
      </c>
      <c r="K3208" s="4" t="s">
        <v>36</v>
      </c>
      <c r="L3208" s="4" t="s">
        <v>24</v>
      </c>
      <c r="M3208" s="6" t="s">
        <v>48</v>
      </c>
      <c r="N3208" s="4" t="s">
        <v>49</v>
      </c>
      <c r="O3208" s="4" t="s">
        <v>74</v>
      </c>
      <c r="P3208" s="4" t="s">
        <v>28</v>
      </c>
      <c r="Q3208" s="4" t="s">
        <v>51</v>
      </c>
    </row>
    <row r="3209" spans="1:17" ht="14.25" customHeight="1" x14ac:dyDescent="0.35">
      <c r="A3209" s="4" t="s">
        <v>869</v>
      </c>
      <c r="B3209" s="7">
        <v>45647</v>
      </c>
      <c r="C3209" s="4" t="s">
        <v>31</v>
      </c>
      <c r="D3209" s="4" t="s">
        <v>72</v>
      </c>
      <c r="E3209" s="4" t="s">
        <v>20</v>
      </c>
      <c r="F3209" s="4" t="s">
        <v>43</v>
      </c>
      <c r="G3209" s="4">
        <v>2018</v>
      </c>
      <c r="H3209" s="4" t="s">
        <v>44</v>
      </c>
      <c r="I3209" s="4">
        <v>40500</v>
      </c>
      <c r="J3209" s="4" t="s">
        <v>23</v>
      </c>
      <c r="K3209" s="4" t="s">
        <v>36</v>
      </c>
      <c r="L3209" s="4" t="s">
        <v>56</v>
      </c>
      <c r="M3209" s="6" t="s">
        <v>38</v>
      </c>
      <c r="N3209" s="4" t="s">
        <v>26</v>
      </c>
      <c r="O3209" s="4" t="s">
        <v>27</v>
      </c>
      <c r="P3209" s="4" t="s">
        <v>40</v>
      </c>
      <c r="Q3209" s="4" t="s">
        <v>51</v>
      </c>
    </row>
    <row r="3210" spans="1:17" ht="14.25" customHeight="1" x14ac:dyDescent="0.35">
      <c r="A3210" s="4" t="s">
        <v>2156</v>
      </c>
      <c r="B3210" s="7">
        <v>45657</v>
      </c>
      <c r="C3210" s="4" t="s">
        <v>53</v>
      </c>
      <c r="D3210" s="4" t="s">
        <v>84</v>
      </c>
      <c r="E3210" s="4" t="s">
        <v>20</v>
      </c>
      <c r="F3210" s="4" t="s">
        <v>81</v>
      </c>
      <c r="G3210" s="4">
        <v>2018</v>
      </c>
      <c r="H3210" s="4" t="s">
        <v>22</v>
      </c>
      <c r="I3210" s="4">
        <v>24000</v>
      </c>
      <c r="J3210" s="4" t="s">
        <v>35</v>
      </c>
      <c r="K3210" s="4" t="s">
        <v>42</v>
      </c>
      <c r="L3210" s="4" t="s">
        <v>24</v>
      </c>
      <c r="M3210" s="6" t="s">
        <v>57</v>
      </c>
      <c r="N3210" s="4" t="s">
        <v>67</v>
      </c>
      <c r="O3210" s="4" t="s">
        <v>59</v>
      </c>
      <c r="P3210" s="4" t="s">
        <v>50</v>
      </c>
      <c r="Q3210" s="4" t="s">
        <v>51</v>
      </c>
    </row>
    <row r="3211" spans="1:17" ht="14.25" customHeight="1" x14ac:dyDescent="0.35">
      <c r="A3211" s="4" t="s">
        <v>2157</v>
      </c>
      <c r="B3211" s="7">
        <v>45580</v>
      </c>
      <c r="C3211" s="4" t="s">
        <v>53</v>
      </c>
      <c r="D3211" s="4" t="s">
        <v>19</v>
      </c>
      <c r="E3211" s="4" t="s">
        <v>86</v>
      </c>
      <c r="F3211" s="4" t="s">
        <v>81</v>
      </c>
      <c r="G3211" s="4">
        <v>2018</v>
      </c>
      <c r="H3211" s="4" t="s">
        <v>44</v>
      </c>
      <c r="I3211" s="4">
        <v>39000</v>
      </c>
      <c r="J3211" s="4" t="s">
        <v>23</v>
      </c>
      <c r="K3211" s="4" t="s">
        <v>42</v>
      </c>
      <c r="L3211" s="4" t="s">
        <v>56</v>
      </c>
      <c r="M3211" s="6" t="s">
        <v>25</v>
      </c>
      <c r="N3211" s="4" t="s">
        <v>26</v>
      </c>
      <c r="O3211" s="4" t="s">
        <v>74</v>
      </c>
      <c r="P3211" s="4" t="s">
        <v>40</v>
      </c>
      <c r="Q3211" s="4" t="s">
        <v>51</v>
      </c>
    </row>
    <row r="3212" spans="1:17" ht="14.25" customHeight="1" x14ac:dyDescent="0.35">
      <c r="A3212" s="4" t="s">
        <v>2158</v>
      </c>
      <c r="B3212" s="5">
        <v>45395</v>
      </c>
      <c r="C3212" s="4" t="s">
        <v>31</v>
      </c>
      <c r="D3212" s="4" t="s">
        <v>32</v>
      </c>
      <c r="E3212" s="4" t="s">
        <v>89</v>
      </c>
      <c r="F3212" s="4" t="s">
        <v>21</v>
      </c>
      <c r="G3212" s="4">
        <v>2020</v>
      </c>
      <c r="H3212" s="4" t="s">
        <v>22</v>
      </c>
      <c r="I3212" s="4">
        <v>22500</v>
      </c>
      <c r="J3212" s="4" t="s">
        <v>55</v>
      </c>
      <c r="K3212" s="4" t="s">
        <v>36</v>
      </c>
      <c r="L3212" s="4" t="s">
        <v>37</v>
      </c>
      <c r="M3212" s="6" t="s">
        <v>48</v>
      </c>
      <c r="N3212" s="4" t="s">
        <v>49</v>
      </c>
      <c r="O3212" s="4" t="s">
        <v>59</v>
      </c>
      <c r="P3212" s="4" t="s">
        <v>50</v>
      </c>
      <c r="Q3212" s="4" t="s">
        <v>70</v>
      </c>
    </row>
    <row r="3213" spans="1:17" ht="14.25" customHeight="1" x14ac:dyDescent="0.35">
      <c r="A3213" s="4" t="s">
        <v>2159</v>
      </c>
      <c r="B3213" s="5">
        <v>45492</v>
      </c>
      <c r="C3213" s="4" t="s">
        <v>53</v>
      </c>
      <c r="D3213" s="4" t="s">
        <v>32</v>
      </c>
      <c r="E3213" s="4" t="s">
        <v>20</v>
      </c>
      <c r="F3213" s="4" t="s">
        <v>21</v>
      </c>
      <c r="G3213" s="4">
        <v>2020</v>
      </c>
      <c r="H3213" s="4" t="s">
        <v>22</v>
      </c>
      <c r="I3213" s="4">
        <v>26400</v>
      </c>
      <c r="J3213" s="4" t="s">
        <v>66</v>
      </c>
      <c r="K3213" s="4" t="s">
        <v>36</v>
      </c>
      <c r="L3213" s="4" t="s">
        <v>47</v>
      </c>
      <c r="M3213" s="6" t="s">
        <v>38</v>
      </c>
      <c r="N3213" s="4" t="s">
        <v>67</v>
      </c>
      <c r="O3213" s="4" t="s">
        <v>82</v>
      </c>
      <c r="P3213" s="4" t="s">
        <v>28</v>
      </c>
      <c r="Q3213" s="4" t="s">
        <v>60</v>
      </c>
    </row>
    <row r="3214" spans="1:17" ht="14.25" customHeight="1" x14ac:dyDescent="0.35">
      <c r="A3214" s="4" t="s">
        <v>2160</v>
      </c>
      <c r="B3214" s="5">
        <v>45464</v>
      </c>
      <c r="C3214" s="4" t="s">
        <v>42</v>
      </c>
      <c r="D3214" s="4" t="s">
        <v>72</v>
      </c>
      <c r="E3214" s="4" t="s">
        <v>33</v>
      </c>
      <c r="F3214" s="4" t="s">
        <v>43</v>
      </c>
      <c r="G3214" s="4">
        <v>2020</v>
      </c>
      <c r="H3214" s="4" t="s">
        <v>54</v>
      </c>
      <c r="I3214" s="4">
        <v>17580</v>
      </c>
      <c r="J3214" s="4" t="s">
        <v>66</v>
      </c>
      <c r="K3214" s="4" t="s">
        <v>42</v>
      </c>
      <c r="L3214" s="4" t="s">
        <v>47</v>
      </c>
      <c r="M3214" s="6" t="s">
        <v>38</v>
      </c>
      <c r="N3214" s="4" t="s">
        <v>67</v>
      </c>
      <c r="O3214" s="4" t="s">
        <v>74</v>
      </c>
      <c r="P3214" s="4" t="s">
        <v>28</v>
      </c>
      <c r="Q3214" s="4" t="s">
        <v>60</v>
      </c>
    </row>
    <row r="3215" spans="1:17" ht="14.25" customHeight="1" x14ac:dyDescent="0.35">
      <c r="A3215" s="4" t="s">
        <v>869</v>
      </c>
      <c r="B3215" s="5">
        <v>45602</v>
      </c>
      <c r="C3215" s="4" t="s">
        <v>76</v>
      </c>
      <c r="D3215" s="4" t="s">
        <v>84</v>
      </c>
      <c r="E3215" s="4" t="s">
        <v>20</v>
      </c>
      <c r="F3215" s="4" t="s">
        <v>81</v>
      </c>
      <c r="G3215" s="4">
        <v>2019</v>
      </c>
      <c r="H3215" s="4" t="s">
        <v>34</v>
      </c>
      <c r="I3215" s="4">
        <v>39510</v>
      </c>
      <c r="J3215" s="4" t="s">
        <v>45</v>
      </c>
      <c r="K3215" s="4" t="s">
        <v>18</v>
      </c>
      <c r="L3215" s="4" t="s">
        <v>37</v>
      </c>
      <c r="M3215" s="6" t="s">
        <v>25</v>
      </c>
      <c r="N3215" s="4" t="s">
        <v>49</v>
      </c>
      <c r="O3215" s="4" t="s">
        <v>59</v>
      </c>
      <c r="P3215" s="4" t="s">
        <v>28</v>
      </c>
      <c r="Q3215" s="4" t="s">
        <v>60</v>
      </c>
    </row>
    <row r="3216" spans="1:17" ht="14.25" customHeight="1" x14ac:dyDescent="0.35">
      <c r="A3216" s="4" t="s">
        <v>2161</v>
      </c>
      <c r="B3216" s="5">
        <v>45292</v>
      </c>
      <c r="C3216" s="4" t="s">
        <v>31</v>
      </c>
      <c r="D3216" s="4" t="s">
        <v>72</v>
      </c>
      <c r="E3216" s="4" t="s">
        <v>20</v>
      </c>
      <c r="F3216" s="4" t="s">
        <v>81</v>
      </c>
      <c r="G3216" s="4">
        <v>2021</v>
      </c>
      <c r="H3216" s="4" t="s">
        <v>65</v>
      </c>
      <c r="I3216" s="4">
        <v>21925</v>
      </c>
      <c r="J3216" s="4" t="s">
        <v>66</v>
      </c>
      <c r="K3216" s="4" t="s">
        <v>36</v>
      </c>
      <c r="L3216" s="4" t="s">
        <v>24</v>
      </c>
      <c r="M3216" s="6" t="s">
        <v>38</v>
      </c>
      <c r="N3216" s="4" t="s">
        <v>58</v>
      </c>
      <c r="O3216" s="4" t="s">
        <v>59</v>
      </c>
      <c r="P3216" s="4" t="s">
        <v>28</v>
      </c>
      <c r="Q3216" s="4" t="s">
        <v>51</v>
      </c>
    </row>
    <row r="3217" spans="1:17" ht="14.25" customHeight="1" x14ac:dyDescent="0.35">
      <c r="A3217" s="4" t="s">
        <v>1212</v>
      </c>
      <c r="B3217" s="5">
        <v>45469</v>
      </c>
      <c r="C3217" s="4" t="s">
        <v>53</v>
      </c>
      <c r="D3217" s="4" t="s">
        <v>72</v>
      </c>
      <c r="E3217" s="4" t="s">
        <v>63</v>
      </c>
      <c r="F3217" s="4" t="s">
        <v>90</v>
      </c>
      <c r="G3217" s="4">
        <v>2019</v>
      </c>
      <c r="H3217" s="4" t="s">
        <v>34</v>
      </c>
      <c r="I3217" s="4">
        <v>39420</v>
      </c>
      <c r="J3217" s="4" t="s">
        <v>35</v>
      </c>
      <c r="K3217" s="4" t="s">
        <v>46</v>
      </c>
      <c r="L3217" s="4" t="s">
        <v>47</v>
      </c>
      <c r="M3217" s="6" t="s">
        <v>57</v>
      </c>
      <c r="N3217" s="4" t="s">
        <v>49</v>
      </c>
      <c r="O3217" s="4" t="s">
        <v>27</v>
      </c>
      <c r="P3217" s="4" t="s">
        <v>28</v>
      </c>
      <c r="Q3217" s="4" t="s">
        <v>70</v>
      </c>
    </row>
    <row r="3218" spans="1:17" ht="14.25" customHeight="1" x14ac:dyDescent="0.35">
      <c r="A3218" s="4" t="s">
        <v>2162</v>
      </c>
      <c r="B3218" s="5">
        <v>45626</v>
      </c>
      <c r="C3218" s="4" t="s">
        <v>76</v>
      </c>
      <c r="D3218" s="4" t="s">
        <v>62</v>
      </c>
      <c r="E3218" s="4" t="s">
        <v>20</v>
      </c>
      <c r="F3218" s="4" t="s">
        <v>81</v>
      </c>
      <c r="G3218" s="4">
        <v>2019</v>
      </c>
      <c r="H3218" s="4" t="s">
        <v>65</v>
      </c>
      <c r="I3218" s="4">
        <v>21875</v>
      </c>
      <c r="J3218" s="4" t="s">
        <v>66</v>
      </c>
      <c r="K3218" s="4" t="s">
        <v>18</v>
      </c>
      <c r="L3218" s="4" t="s">
        <v>37</v>
      </c>
      <c r="M3218" s="6" t="s">
        <v>48</v>
      </c>
      <c r="N3218" s="4" t="s">
        <v>58</v>
      </c>
      <c r="O3218" s="4" t="s">
        <v>27</v>
      </c>
      <c r="P3218" s="4" t="s">
        <v>50</v>
      </c>
      <c r="Q3218" s="4" t="s">
        <v>51</v>
      </c>
    </row>
    <row r="3219" spans="1:17" ht="14.25" customHeight="1" x14ac:dyDescent="0.35">
      <c r="A3219" s="4" t="s">
        <v>2163</v>
      </c>
      <c r="B3219" s="5">
        <v>45511</v>
      </c>
      <c r="C3219" s="4" t="s">
        <v>31</v>
      </c>
      <c r="D3219" s="4" t="s">
        <v>19</v>
      </c>
      <c r="E3219" s="4" t="s">
        <v>73</v>
      </c>
      <c r="F3219" s="4" t="s">
        <v>64</v>
      </c>
      <c r="G3219" s="4">
        <v>2018</v>
      </c>
      <c r="H3219" s="4" t="s">
        <v>65</v>
      </c>
      <c r="I3219" s="4">
        <v>21850</v>
      </c>
      <c r="J3219" s="4" t="s">
        <v>45</v>
      </c>
      <c r="K3219" s="4" t="s">
        <v>36</v>
      </c>
      <c r="L3219" s="4" t="s">
        <v>37</v>
      </c>
      <c r="M3219" s="6" t="s">
        <v>38</v>
      </c>
      <c r="N3219" s="4">
        <v>8</v>
      </c>
      <c r="O3219" s="4" t="s">
        <v>82</v>
      </c>
      <c r="P3219" s="4" t="s">
        <v>40</v>
      </c>
      <c r="Q3219" s="4" t="s">
        <v>70</v>
      </c>
    </row>
    <row r="3220" spans="1:17" ht="14.25" customHeight="1" x14ac:dyDescent="0.35">
      <c r="A3220" s="4" t="s">
        <v>2164</v>
      </c>
      <c r="B3220" s="5">
        <v>45310</v>
      </c>
      <c r="C3220" s="4" t="s">
        <v>53</v>
      </c>
      <c r="D3220" s="4" t="s">
        <v>62</v>
      </c>
      <c r="E3220" s="4" t="s">
        <v>63</v>
      </c>
      <c r="F3220" s="4" t="s">
        <v>69</v>
      </c>
      <c r="G3220" s="4">
        <v>2022</v>
      </c>
      <c r="H3220" s="4" t="s">
        <v>22</v>
      </c>
      <c r="I3220" s="4">
        <v>26190</v>
      </c>
      <c r="J3220" s="4" t="s">
        <v>23</v>
      </c>
      <c r="K3220" s="4" t="s">
        <v>42</v>
      </c>
      <c r="L3220" s="4" t="s">
        <v>37</v>
      </c>
      <c r="M3220" s="6" t="s">
        <v>48</v>
      </c>
      <c r="N3220" s="4" t="s">
        <v>67</v>
      </c>
      <c r="O3220" s="4" t="s">
        <v>82</v>
      </c>
      <c r="P3220" s="4" t="s">
        <v>28</v>
      </c>
      <c r="Q3220" s="4" t="s">
        <v>70</v>
      </c>
    </row>
    <row r="3221" spans="1:17" ht="14.25" customHeight="1" x14ac:dyDescent="0.35">
      <c r="A3221" s="4" t="s">
        <v>1214</v>
      </c>
      <c r="B3221" s="5">
        <v>45318</v>
      </c>
      <c r="C3221" s="4" t="s">
        <v>42</v>
      </c>
      <c r="D3221" s="4" t="s">
        <v>72</v>
      </c>
      <c r="E3221" s="4" t="s">
        <v>79</v>
      </c>
      <c r="F3221" s="4" t="s">
        <v>43</v>
      </c>
      <c r="G3221" s="4">
        <v>2022</v>
      </c>
      <c r="H3221" s="4" t="s">
        <v>44</v>
      </c>
      <c r="I3221" s="4">
        <v>42500</v>
      </c>
      <c r="J3221" s="4" t="s">
        <v>45</v>
      </c>
      <c r="K3221" s="4" t="s">
        <v>42</v>
      </c>
      <c r="L3221" s="4" t="s">
        <v>87</v>
      </c>
      <c r="M3221" s="6" t="s">
        <v>57</v>
      </c>
      <c r="N3221" s="4" t="s">
        <v>49</v>
      </c>
      <c r="O3221" s="4" t="s">
        <v>27</v>
      </c>
      <c r="P3221" s="4" t="s">
        <v>28</v>
      </c>
      <c r="Q3221" s="4" t="s">
        <v>51</v>
      </c>
    </row>
    <row r="3222" spans="1:17" ht="14.25" customHeight="1" x14ac:dyDescent="0.35">
      <c r="A3222" s="4" t="s">
        <v>2165</v>
      </c>
      <c r="B3222" s="5">
        <v>45373</v>
      </c>
      <c r="C3222" s="4" t="s">
        <v>76</v>
      </c>
      <c r="D3222" s="4" t="s">
        <v>32</v>
      </c>
      <c r="E3222" s="4" t="s">
        <v>20</v>
      </c>
      <c r="F3222" s="4" t="s">
        <v>64</v>
      </c>
      <c r="G3222" s="4">
        <v>2018</v>
      </c>
      <c r="H3222" s="4" t="s">
        <v>44</v>
      </c>
      <c r="I3222" s="4">
        <v>40500</v>
      </c>
      <c r="J3222" s="4" t="s">
        <v>55</v>
      </c>
      <c r="K3222" s="4" t="s">
        <v>77</v>
      </c>
      <c r="L3222" s="4" t="s">
        <v>24</v>
      </c>
      <c r="M3222" s="6" t="s">
        <v>57</v>
      </c>
      <c r="N3222" s="4" t="s">
        <v>58</v>
      </c>
      <c r="O3222" s="4" t="s">
        <v>82</v>
      </c>
      <c r="P3222" s="4" t="s">
        <v>28</v>
      </c>
      <c r="Q3222" s="4" t="s">
        <v>51</v>
      </c>
    </row>
    <row r="3223" spans="1:17" ht="14.25" customHeight="1" x14ac:dyDescent="0.35">
      <c r="A3223" s="4" t="s">
        <v>823</v>
      </c>
      <c r="B3223" s="5">
        <v>45295</v>
      </c>
      <c r="C3223" s="4" t="s">
        <v>18</v>
      </c>
      <c r="D3223" s="4" t="s">
        <v>84</v>
      </c>
      <c r="E3223" s="4" t="s">
        <v>20</v>
      </c>
      <c r="F3223" s="4" t="s">
        <v>81</v>
      </c>
      <c r="G3223" s="4">
        <v>2022</v>
      </c>
      <c r="H3223" s="4" t="s">
        <v>44</v>
      </c>
      <c r="I3223" s="4">
        <v>40000</v>
      </c>
      <c r="J3223" s="4" t="s">
        <v>66</v>
      </c>
      <c r="K3223" s="4" t="s">
        <v>36</v>
      </c>
      <c r="L3223" s="4" t="s">
        <v>87</v>
      </c>
      <c r="M3223" s="6" t="s">
        <v>38</v>
      </c>
      <c r="N3223" s="4">
        <v>8</v>
      </c>
      <c r="O3223" s="4" t="s">
        <v>59</v>
      </c>
      <c r="P3223" s="4" t="s">
        <v>40</v>
      </c>
      <c r="Q3223" s="4" t="s">
        <v>29</v>
      </c>
    </row>
    <row r="3224" spans="1:17" ht="14.25" customHeight="1" x14ac:dyDescent="0.35">
      <c r="A3224" s="4" t="s">
        <v>2166</v>
      </c>
      <c r="B3224" s="7">
        <v>45601</v>
      </c>
      <c r="C3224" s="4" t="s">
        <v>31</v>
      </c>
      <c r="D3224" s="4" t="s">
        <v>84</v>
      </c>
      <c r="E3224" s="4" t="s">
        <v>86</v>
      </c>
      <c r="F3224" s="4" t="s">
        <v>21</v>
      </c>
      <c r="G3224" s="4">
        <v>2019</v>
      </c>
      <c r="H3224" s="4" t="s">
        <v>34</v>
      </c>
      <c r="I3224" s="4">
        <v>35100</v>
      </c>
      <c r="J3224" s="4" t="s">
        <v>23</v>
      </c>
      <c r="K3224" s="4" t="s">
        <v>46</v>
      </c>
      <c r="L3224" s="4" t="s">
        <v>37</v>
      </c>
      <c r="M3224" s="6" t="s">
        <v>48</v>
      </c>
      <c r="N3224" s="4" t="s">
        <v>26</v>
      </c>
      <c r="O3224" s="4" t="s">
        <v>27</v>
      </c>
      <c r="P3224" s="4" t="s">
        <v>50</v>
      </c>
      <c r="Q3224" s="4" t="s">
        <v>29</v>
      </c>
    </row>
    <row r="3225" spans="1:17" ht="14.25" customHeight="1" x14ac:dyDescent="0.35">
      <c r="A3225" s="4" t="s">
        <v>554</v>
      </c>
      <c r="B3225" s="7">
        <v>45356</v>
      </c>
      <c r="C3225" s="4" t="s">
        <v>31</v>
      </c>
      <c r="D3225" s="4" t="s">
        <v>19</v>
      </c>
      <c r="E3225" s="4" t="s">
        <v>89</v>
      </c>
      <c r="F3225" s="4" t="s">
        <v>21</v>
      </c>
      <c r="G3225" s="4">
        <v>2021</v>
      </c>
      <c r="H3225" s="4" t="s">
        <v>44</v>
      </c>
      <c r="I3225" s="4">
        <v>37500</v>
      </c>
      <c r="J3225" s="4" t="s">
        <v>55</v>
      </c>
      <c r="K3225" s="4" t="s">
        <v>36</v>
      </c>
      <c r="L3225" s="4" t="s">
        <v>87</v>
      </c>
      <c r="M3225" s="6" t="s">
        <v>48</v>
      </c>
      <c r="N3225" s="4" t="s">
        <v>58</v>
      </c>
      <c r="O3225" s="4" t="s">
        <v>59</v>
      </c>
      <c r="P3225" s="4" t="s">
        <v>40</v>
      </c>
      <c r="Q3225" s="4" t="s">
        <v>51</v>
      </c>
    </row>
    <row r="3226" spans="1:17" ht="14.25" customHeight="1" x14ac:dyDescent="0.35">
      <c r="A3226" s="4" t="s">
        <v>1045</v>
      </c>
      <c r="B3226" s="5">
        <v>45550</v>
      </c>
      <c r="C3226" s="4" t="s">
        <v>53</v>
      </c>
      <c r="D3226" s="4" t="s">
        <v>84</v>
      </c>
      <c r="E3226" s="4" t="s">
        <v>20</v>
      </c>
      <c r="F3226" s="4" t="s">
        <v>21</v>
      </c>
      <c r="G3226" s="4">
        <v>2020</v>
      </c>
      <c r="H3226" s="4" t="s">
        <v>54</v>
      </c>
      <c r="I3226" s="4">
        <v>17600</v>
      </c>
      <c r="J3226" s="4" t="s">
        <v>23</v>
      </c>
      <c r="K3226" s="4" t="s">
        <v>42</v>
      </c>
      <c r="L3226" s="4" t="s">
        <v>37</v>
      </c>
      <c r="M3226" s="6" t="s">
        <v>48</v>
      </c>
      <c r="N3226" s="4" t="s">
        <v>26</v>
      </c>
      <c r="O3226" s="4" t="s">
        <v>82</v>
      </c>
      <c r="P3226" s="4" t="s">
        <v>50</v>
      </c>
      <c r="Q3226" s="4" t="s">
        <v>29</v>
      </c>
    </row>
    <row r="3227" spans="1:17" ht="14.25" customHeight="1" x14ac:dyDescent="0.35">
      <c r="A3227" s="4" t="s">
        <v>860</v>
      </c>
      <c r="B3227" s="5">
        <v>45648</v>
      </c>
      <c r="C3227" s="4" t="s">
        <v>31</v>
      </c>
      <c r="D3227" s="4" t="s">
        <v>32</v>
      </c>
      <c r="E3227" s="4" t="s">
        <v>33</v>
      </c>
      <c r="F3227" s="4" t="s">
        <v>81</v>
      </c>
      <c r="G3227" s="4">
        <v>2019</v>
      </c>
      <c r="H3227" s="4" t="s">
        <v>22</v>
      </c>
      <c r="I3227" s="4">
        <v>26370</v>
      </c>
      <c r="J3227" s="4" t="s">
        <v>55</v>
      </c>
      <c r="K3227" s="4" t="s">
        <v>42</v>
      </c>
      <c r="L3227" s="4" t="s">
        <v>56</v>
      </c>
      <c r="M3227" s="6" t="s">
        <v>48</v>
      </c>
      <c r="N3227" s="4" t="s">
        <v>26</v>
      </c>
      <c r="O3227" s="4" t="s">
        <v>59</v>
      </c>
      <c r="P3227" s="4" t="s">
        <v>28</v>
      </c>
      <c r="Q3227" s="4" t="s">
        <v>29</v>
      </c>
    </row>
    <row r="3228" spans="1:17" ht="14.25" customHeight="1" x14ac:dyDescent="0.35">
      <c r="A3228" s="4" t="s">
        <v>1542</v>
      </c>
      <c r="B3228" s="5">
        <v>45413</v>
      </c>
      <c r="C3228" s="4" t="s">
        <v>76</v>
      </c>
      <c r="D3228" s="4" t="s">
        <v>32</v>
      </c>
      <c r="E3228" s="4" t="s">
        <v>20</v>
      </c>
      <c r="F3228" s="4" t="s">
        <v>64</v>
      </c>
      <c r="G3228" s="4">
        <v>2019</v>
      </c>
      <c r="H3228" s="4" t="s">
        <v>44</v>
      </c>
      <c r="I3228" s="4">
        <v>43900</v>
      </c>
      <c r="J3228" s="4" t="s">
        <v>45</v>
      </c>
      <c r="K3228" s="4" t="s">
        <v>77</v>
      </c>
      <c r="L3228" s="4" t="s">
        <v>37</v>
      </c>
      <c r="M3228" s="6" t="s">
        <v>25</v>
      </c>
      <c r="N3228" s="4" t="s">
        <v>67</v>
      </c>
      <c r="O3228" s="4" t="s">
        <v>82</v>
      </c>
      <c r="P3228" s="4" t="s">
        <v>28</v>
      </c>
      <c r="Q3228" s="4" t="s">
        <v>70</v>
      </c>
    </row>
    <row r="3229" spans="1:17" ht="14.25" customHeight="1" x14ac:dyDescent="0.35">
      <c r="A3229" s="4" t="s">
        <v>2167</v>
      </c>
      <c r="B3229" s="5">
        <v>45390</v>
      </c>
      <c r="C3229" s="4" t="s">
        <v>53</v>
      </c>
      <c r="D3229" s="4" t="s">
        <v>84</v>
      </c>
      <c r="E3229" s="4" t="s">
        <v>20</v>
      </c>
      <c r="F3229" s="4" t="s">
        <v>64</v>
      </c>
      <c r="G3229" s="4">
        <v>2021</v>
      </c>
      <c r="H3229" s="4" t="s">
        <v>44</v>
      </c>
      <c r="I3229" s="4">
        <v>43850</v>
      </c>
      <c r="J3229" s="4" t="s">
        <v>55</v>
      </c>
      <c r="K3229" s="4" t="s">
        <v>18</v>
      </c>
      <c r="L3229" s="4" t="s">
        <v>24</v>
      </c>
      <c r="M3229" s="6" t="s">
        <v>38</v>
      </c>
      <c r="N3229" s="4" t="s">
        <v>67</v>
      </c>
      <c r="O3229" s="4" t="s">
        <v>59</v>
      </c>
      <c r="P3229" s="4" t="s">
        <v>28</v>
      </c>
      <c r="Q3229" s="4" t="s">
        <v>51</v>
      </c>
    </row>
    <row r="3230" spans="1:17" ht="14.25" customHeight="1" x14ac:dyDescent="0.35">
      <c r="A3230" s="4" t="s">
        <v>1069</v>
      </c>
      <c r="B3230" s="5">
        <v>45522</v>
      </c>
      <c r="C3230" s="4" t="s">
        <v>18</v>
      </c>
      <c r="D3230" s="4" t="s">
        <v>84</v>
      </c>
      <c r="E3230" s="4" t="s">
        <v>63</v>
      </c>
      <c r="F3230" s="4" t="s">
        <v>69</v>
      </c>
      <c r="G3230" s="4">
        <v>2022</v>
      </c>
      <c r="H3230" s="4" t="s">
        <v>44</v>
      </c>
      <c r="I3230" s="4">
        <v>43800</v>
      </c>
      <c r="J3230" s="4" t="s">
        <v>45</v>
      </c>
      <c r="K3230" s="4" t="s">
        <v>46</v>
      </c>
      <c r="L3230" s="4" t="s">
        <v>56</v>
      </c>
      <c r="M3230" s="6" t="s">
        <v>38</v>
      </c>
      <c r="N3230" s="4" t="s">
        <v>67</v>
      </c>
      <c r="O3230" s="4" t="s">
        <v>39</v>
      </c>
      <c r="P3230" s="4" t="s">
        <v>28</v>
      </c>
      <c r="Q3230" s="4" t="s">
        <v>70</v>
      </c>
    </row>
    <row r="3231" spans="1:17" ht="14.25" customHeight="1" x14ac:dyDescent="0.35">
      <c r="A3231" s="4" t="s">
        <v>2168</v>
      </c>
      <c r="B3231" s="5">
        <v>45323</v>
      </c>
      <c r="C3231" s="4" t="s">
        <v>42</v>
      </c>
      <c r="D3231" s="4" t="s">
        <v>32</v>
      </c>
      <c r="E3231" s="4" t="s">
        <v>20</v>
      </c>
      <c r="F3231" s="4" t="s">
        <v>43</v>
      </c>
      <c r="G3231" s="4">
        <v>2021</v>
      </c>
      <c r="H3231" s="4" t="s">
        <v>34</v>
      </c>
      <c r="I3231" s="4">
        <v>39375</v>
      </c>
      <c r="J3231" s="4" t="s">
        <v>35</v>
      </c>
      <c r="K3231" s="4" t="s">
        <v>18</v>
      </c>
      <c r="L3231" s="4" t="s">
        <v>56</v>
      </c>
      <c r="M3231" s="6" t="s">
        <v>25</v>
      </c>
      <c r="N3231" s="4" t="s">
        <v>58</v>
      </c>
      <c r="O3231" s="4" t="s">
        <v>27</v>
      </c>
      <c r="P3231" s="4" t="s">
        <v>28</v>
      </c>
      <c r="Q3231" s="4" t="s">
        <v>51</v>
      </c>
    </row>
    <row r="3232" spans="1:17" ht="14.25" customHeight="1" x14ac:dyDescent="0.35">
      <c r="A3232" s="4" t="s">
        <v>2169</v>
      </c>
      <c r="B3232" s="5">
        <v>45524</v>
      </c>
      <c r="C3232" s="4" t="s">
        <v>76</v>
      </c>
      <c r="D3232" s="4" t="s">
        <v>84</v>
      </c>
      <c r="E3232" s="4" t="s">
        <v>73</v>
      </c>
      <c r="F3232" s="4" t="s">
        <v>90</v>
      </c>
      <c r="G3232" s="4">
        <v>2019</v>
      </c>
      <c r="H3232" s="4" t="s">
        <v>22</v>
      </c>
      <c r="I3232" s="4">
        <v>26220</v>
      </c>
      <c r="J3232" s="4" t="s">
        <v>23</v>
      </c>
      <c r="K3232" s="4" t="s">
        <v>77</v>
      </c>
      <c r="L3232" s="4" t="s">
        <v>47</v>
      </c>
      <c r="M3232" s="6" t="s">
        <v>48</v>
      </c>
      <c r="N3232" s="4">
        <v>8</v>
      </c>
      <c r="O3232" s="4" t="s">
        <v>74</v>
      </c>
      <c r="P3232" s="4" t="s">
        <v>50</v>
      </c>
      <c r="Q3232" s="4" t="s">
        <v>60</v>
      </c>
    </row>
    <row r="3233" spans="1:17" ht="14.25" customHeight="1" x14ac:dyDescent="0.35">
      <c r="A3233" s="4" t="s">
        <v>2059</v>
      </c>
      <c r="B3233" s="5">
        <v>45626</v>
      </c>
      <c r="C3233" s="4" t="s">
        <v>18</v>
      </c>
      <c r="D3233" s="4" t="s">
        <v>19</v>
      </c>
      <c r="E3233" s="4" t="s">
        <v>63</v>
      </c>
      <c r="F3233" s="4" t="s">
        <v>69</v>
      </c>
      <c r="G3233" s="4">
        <v>2018</v>
      </c>
      <c r="H3233" s="4" t="s">
        <v>54</v>
      </c>
      <c r="I3233" s="4">
        <v>17460</v>
      </c>
      <c r="J3233" s="4" t="s">
        <v>55</v>
      </c>
      <c r="K3233" s="4" t="s">
        <v>42</v>
      </c>
      <c r="L3233" s="4" t="s">
        <v>87</v>
      </c>
      <c r="M3233" s="6" t="s">
        <v>57</v>
      </c>
      <c r="N3233" s="4" t="s">
        <v>58</v>
      </c>
      <c r="O3233" s="4" t="s">
        <v>74</v>
      </c>
      <c r="P3233" s="4" t="s">
        <v>40</v>
      </c>
      <c r="Q3233" s="4" t="s">
        <v>51</v>
      </c>
    </row>
    <row r="3234" spans="1:17" ht="14.25" customHeight="1" x14ac:dyDescent="0.35">
      <c r="A3234" s="4" t="s">
        <v>2170</v>
      </c>
      <c r="B3234" s="5">
        <v>45629</v>
      </c>
      <c r="C3234" s="4" t="s">
        <v>18</v>
      </c>
      <c r="D3234" s="4" t="s">
        <v>62</v>
      </c>
      <c r="E3234" s="4" t="s">
        <v>79</v>
      </c>
      <c r="F3234" s="4" t="s">
        <v>21</v>
      </c>
      <c r="G3234" s="4">
        <v>2018</v>
      </c>
      <c r="H3234" s="4" t="s">
        <v>44</v>
      </c>
      <c r="I3234" s="4">
        <v>42500</v>
      </c>
      <c r="J3234" s="4" t="s">
        <v>23</v>
      </c>
      <c r="K3234" s="4" t="s">
        <v>18</v>
      </c>
      <c r="L3234" s="4" t="s">
        <v>37</v>
      </c>
      <c r="M3234" s="6" t="s">
        <v>57</v>
      </c>
      <c r="N3234" s="4" t="s">
        <v>58</v>
      </c>
      <c r="O3234" s="4" t="s">
        <v>39</v>
      </c>
      <c r="P3234" s="4" t="s">
        <v>28</v>
      </c>
      <c r="Q3234" s="4" t="s">
        <v>51</v>
      </c>
    </row>
    <row r="3235" spans="1:17" ht="14.25" customHeight="1" x14ac:dyDescent="0.35">
      <c r="A3235" s="4" t="s">
        <v>956</v>
      </c>
      <c r="B3235" s="5">
        <v>45653</v>
      </c>
      <c r="C3235" s="4" t="s">
        <v>42</v>
      </c>
      <c r="D3235" s="4" t="s">
        <v>72</v>
      </c>
      <c r="E3235" s="4" t="s">
        <v>20</v>
      </c>
      <c r="F3235" s="4" t="s">
        <v>43</v>
      </c>
      <c r="G3235" s="4">
        <v>2019</v>
      </c>
      <c r="H3235" s="4" t="s">
        <v>65</v>
      </c>
      <c r="I3235" s="4">
        <v>20250</v>
      </c>
      <c r="J3235" s="4" t="s">
        <v>45</v>
      </c>
      <c r="K3235" s="4" t="s">
        <v>36</v>
      </c>
      <c r="L3235" s="4" t="s">
        <v>56</v>
      </c>
      <c r="M3235" s="6" t="s">
        <v>48</v>
      </c>
      <c r="N3235" s="4" t="s">
        <v>49</v>
      </c>
      <c r="O3235" s="4" t="s">
        <v>82</v>
      </c>
      <c r="P3235" s="4" t="s">
        <v>28</v>
      </c>
      <c r="Q3235" s="4" t="s">
        <v>29</v>
      </c>
    </row>
    <row r="3236" spans="1:17" ht="14.25" customHeight="1" x14ac:dyDescent="0.35">
      <c r="A3236" s="4" t="s">
        <v>1598</v>
      </c>
      <c r="B3236" s="5">
        <v>45503</v>
      </c>
      <c r="C3236" s="4" t="s">
        <v>31</v>
      </c>
      <c r="D3236" s="4" t="s">
        <v>72</v>
      </c>
      <c r="E3236" s="4" t="s">
        <v>20</v>
      </c>
      <c r="F3236" s="4" t="s">
        <v>81</v>
      </c>
      <c r="G3236" s="4">
        <v>2018</v>
      </c>
      <c r="H3236" s="4" t="s">
        <v>34</v>
      </c>
      <c r="I3236" s="4">
        <v>36000</v>
      </c>
      <c r="J3236" s="4" t="s">
        <v>23</v>
      </c>
      <c r="K3236" s="4" t="s">
        <v>77</v>
      </c>
      <c r="L3236" s="4" t="s">
        <v>24</v>
      </c>
      <c r="M3236" s="6" t="s">
        <v>25</v>
      </c>
      <c r="N3236" s="4">
        <v>8</v>
      </c>
      <c r="O3236" s="4" t="s">
        <v>59</v>
      </c>
      <c r="P3236" s="4" t="s">
        <v>28</v>
      </c>
      <c r="Q3236" s="4" t="s">
        <v>70</v>
      </c>
    </row>
    <row r="3237" spans="1:17" ht="14.25" customHeight="1" x14ac:dyDescent="0.35">
      <c r="A3237" s="4" t="s">
        <v>1068</v>
      </c>
      <c r="B3237" s="5">
        <v>45344</v>
      </c>
      <c r="C3237" s="4" t="s">
        <v>18</v>
      </c>
      <c r="D3237" s="4" t="s">
        <v>32</v>
      </c>
      <c r="E3237" s="4" t="s">
        <v>86</v>
      </c>
      <c r="F3237" s="4" t="s">
        <v>21</v>
      </c>
      <c r="G3237" s="4">
        <v>2022</v>
      </c>
      <c r="H3237" s="4" t="s">
        <v>44</v>
      </c>
      <c r="I3237" s="4">
        <v>39000</v>
      </c>
      <c r="J3237" s="4" t="s">
        <v>66</v>
      </c>
      <c r="K3237" s="4" t="s">
        <v>42</v>
      </c>
      <c r="L3237" s="4" t="s">
        <v>24</v>
      </c>
      <c r="M3237" s="6" t="s">
        <v>25</v>
      </c>
      <c r="N3237" s="4" t="s">
        <v>26</v>
      </c>
      <c r="O3237" s="4" t="s">
        <v>74</v>
      </c>
      <c r="P3237" s="4" t="s">
        <v>40</v>
      </c>
      <c r="Q3237" s="4" t="s">
        <v>29</v>
      </c>
    </row>
    <row r="3238" spans="1:17" ht="14.25" customHeight="1" x14ac:dyDescent="0.35">
      <c r="A3238" s="4" t="s">
        <v>2171</v>
      </c>
      <c r="B3238" s="7">
        <v>45646</v>
      </c>
      <c r="C3238" s="4" t="s">
        <v>18</v>
      </c>
      <c r="D3238" s="4" t="s">
        <v>72</v>
      </c>
      <c r="E3238" s="4" t="s">
        <v>89</v>
      </c>
      <c r="F3238" s="4" t="s">
        <v>43</v>
      </c>
      <c r="G3238" s="4">
        <v>2021</v>
      </c>
      <c r="H3238" s="4" t="s">
        <v>44</v>
      </c>
      <c r="I3238" s="4">
        <v>37500</v>
      </c>
      <c r="J3238" s="4" t="s">
        <v>35</v>
      </c>
      <c r="K3238" s="4" t="s">
        <v>36</v>
      </c>
      <c r="L3238" s="4" t="s">
        <v>56</v>
      </c>
      <c r="M3238" s="6" t="s">
        <v>38</v>
      </c>
      <c r="N3238" s="4" t="s">
        <v>26</v>
      </c>
      <c r="O3238" s="4" t="s">
        <v>59</v>
      </c>
      <c r="P3238" s="4" t="s">
        <v>50</v>
      </c>
      <c r="Q3238" s="4" t="s">
        <v>29</v>
      </c>
    </row>
    <row r="3239" spans="1:17" ht="14.25" customHeight="1" x14ac:dyDescent="0.35">
      <c r="A3239" s="4" t="s">
        <v>2172</v>
      </c>
      <c r="B3239" s="7">
        <v>45355</v>
      </c>
      <c r="C3239" s="4" t="s">
        <v>18</v>
      </c>
      <c r="D3239" s="4" t="s">
        <v>72</v>
      </c>
      <c r="E3239" s="4" t="s">
        <v>20</v>
      </c>
      <c r="F3239" s="4" t="s">
        <v>43</v>
      </c>
      <c r="G3239" s="4">
        <v>2020</v>
      </c>
      <c r="H3239" s="4" t="s">
        <v>34</v>
      </c>
      <c r="I3239" s="4">
        <v>39600</v>
      </c>
      <c r="J3239" s="4" t="s">
        <v>23</v>
      </c>
      <c r="K3239" s="4" t="s">
        <v>18</v>
      </c>
      <c r="L3239" s="4" t="s">
        <v>87</v>
      </c>
      <c r="M3239" s="6" t="s">
        <v>57</v>
      </c>
      <c r="N3239" s="4" t="s">
        <v>49</v>
      </c>
      <c r="O3239" s="4" t="s">
        <v>82</v>
      </c>
      <c r="P3239" s="4" t="s">
        <v>40</v>
      </c>
      <c r="Q3239" s="4" t="s">
        <v>29</v>
      </c>
    </row>
    <row r="3240" spans="1:17" ht="14.25" customHeight="1" x14ac:dyDescent="0.35">
      <c r="A3240" s="4" t="s">
        <v>1908</v>
      </c>
      <c r="B3240" s="7">
        <v>45436</v>
      </c>
      <c r="C3240" s="4" t="s">
        <v>53</v>
      </c>
      <c r="D3240" s="4" t="s">
        <v>72</v>
      </c>
      <c r="E3240" s="4" t="s">
        <v>33</v>
      </c>
      <c r="F3240" s="4" t="s">
        <v>90</v>
      </c>
      <c r="G3240" s="4">
        <v>2021</v>
      </c>
      <c r="H3240" s="4" t="s">
        <v>54</v>
      </c>
      <c r="I3240" s="4">
        <v>17580</v>
      </c>
      <c r="J3240" s="4" t="s">
        <v>23</v>
      </c>
      <c r="K3240" s="4" t="s">
        <v>46</v>
      </c>
      <c r="L3240" s="4" t="s">
        <v>24</v>
      </c>
      <c r="M3240" s="6" t="s">
        <v>48</v>
      </c>
      <c r="N3240" s="4" t="s">
        <v>26</v>
      </c>
      <c r="O3240" s="4" t="s">
        <v>82</v>
      </c>
      <c r="P3240" s="4" t="s">
        <v>50</v>
      </c>
      <c r="Q3240" s="4" t="s">
        <v>29</v>
      </c>
    </row>
    <row r="3241" spans="1:17" ht="14.25" customHeight="1" x14ac:dyDescent="0.35">
      <c r="A3241" s="4" t="s">
        <v>2173</v>
      </c>
      <c r="B3241" s="7">
        <v>45613</v>
      </c>
      <c r="C3241" s="4" t="s">
        <v>31</v>
      </c>
      <c r="D3241" s="4" t="s">
        <v>32</v>
      </c>
      <c r="E3241" s="4" t="s">
        <v>20</v>
      </c>
      <c r="F3241" s="4" t="s">
        <v>43</v>
      </c>
      <c r="G3241" s="4">
        <v>2020</v>
      </c>
      <c r="H3241" s="4" t="s">
        <v>65</v>
      </c>
      <c r="I3241" s="4">
        <v>21950</v>
      </c>
      <c r="J3241" s="4" t="s">
        <v>35</v>
      </c>
      <c r="K3241" s="4" t="s">
        <v>46</v>
      </c>
      <c r="L3241" s="4" t="s">
        <v>37</v>
      </c>
      <c r="M3241" s="6" t="s">
        <v>25</v>
      </c>
      <c r="N3241" s="4">
        <v>8</v>
      </c>
      <c r="O3241" s="4" t="s">
        <v>59</v>
      </c>
      <c r="P3241" s="4" t="s">
        <v>28</v>
      </c>
      <c r="Q3241" s="4" t="s">
        <v>51</v>
      </c>
    </row>
    <row r="3242" spans="1:17" ht="14.25" customHeight="1" x14ac:dyDescent="0.35">
      <c r="A3242" s="4" t="s">
        <v>1570</v>
      </c>
      <c r="B3242" s="7">
        <v>45490</v>
      </c>
      <c r="C3242" s="4" t="s">
        <v>53</v>
      </c>
      <c r="D3242" s="4" t="s">
        <v>32</v>
      </c>
      <c r="E3242" s="4" t="s">
        <v>20</v>
      </c>
      <c r="F3242" s="4" t="s">
        <v>81</v>
      </c>
      <c r="G3242" s="4">
        <v>2019</v>
      </c>
      <c r="H3242" s="4" t="s">
        <v>65</v>
      </c>
      <c r="I3242" s="4">
        <v>21925</v>
      </c>
      <c r="J3242" s="4" t="s">
        <v>66</v>
      </c>
      <c r="K3242" s="4" t="s">
        <v>77</v>
      </c>
      <c r="L3242" s="4" t="s">
        <v>87</v>
      </c>
      <c r="M3242" s="6" t="s">
        <v>25</v>
      </c>
      <c r="N3242" s="4" t="s">
        <v>26</v>
      </c>
      <c r="O3242" s="4" t="s">
        <v>82</v>
      </c>
      <c r="P3242" s="4" t="s">
        <v>28</v>
      </c>
      <c r="Q3242" s="4" t="s">
        <v>60</v>
      </c>
    </row>
    <row r="3243" spans="1:17" ht="14.25" customHeight="1" x14ac:dyDescent="0.35">
      <c r="A3243" s="4" t="s">
        <v>1939</v>
      </c>
      <c r="B3243" s="7">
        <v>45400</v>
      </c>
      <c r="C3243" s="4" t="s">
        <v>76</v>
      </c>
      <c r="D3243" s="4" t="s">
        <v>62</v>
      </c>
      <c r="E3243" s="4" t="s">
        <v>63</v>
      </c>
      <c r="F3243" s="4" t="s">
        <v>69</v>
      </c>
      <c r="G3243" s="4">
        <v>2019</v>
      </c>
      <c r="H3243" s="4" t="s">
        <v>54</v>
      </c>
      <c r="I3243" s="4">
        <v>17520</v>
      </c>
      <c r="J3243" s="4" t="s">
        <v>35</v>
      </c>
      <c r="K3243" s="4" t="s">
        <v>46</v>
      </c>
      <c r="L3243" s="4" t="s">
        <v>87</v>
      </c>
      <c r="M3243" s="6" t="s">
        <v>38</v>
      </c>
      <c r="N3243" s="4" t="s">
        <v>67</v>
      </c>
      <c r="O3243" s="4" t="s">
        <v>74</v>
      </c>
      <c r="P3243" s="4" t="s">
        <v>28</v>
      </c>
      <c r="Q3243" s="4" t="s">
        <v>29</v>
      </c>
    </row>
    <row r="3244" spans="1:17" ht="14.25" customHeight="1" x14ac:dyDescent="0.35">
      <c r="A3244" s="4" t="s">
        <v>2174</v>
      </c>
      <c r="B3244" s="7">
        <v>45472</v>
      </c>
      <c r="C3244" s="4" t="s">
        <v>76</v>
      </c>
      <c r="D3244" s="4" t="s">
        <v>72</v>
      </c>
      <c r="E3244" s="4" t="s">
        <v>20</v>
      </c>
      <c r="F3244" s="4" t="s">
        <v>64</v>
      </c>
      <c r="G3244" s="4">
        <v>2020</v>
      </c>
      <c r="H3244" s="4" t="s">
        <v>34</v>
      </c>
      <c r="I3244" s="4">
        <v>39375</v>
      </c>
      <c r="J3244" s="4" t="s">
        <v>45</v>
      </c>
      <c r="K3244" s="4" t="s">
        <v>77</v>
      </c>
      <c r="L3244" s="4" t="s">
        <v>24</v>
      </c>
      <c r="M3244" s="6" t="s">
        <v>38</v>
      </c>
      <c r="N3244" s="4" t="s">
        <v>49</v>
      </c>
      <c r="O3244" s="4" t="s">
        <v>74</v>
      </c>
      <c r="P3244" s="4" t="s">
        <v>28</v>
      </c>
      <c r="Q3244" s="4" t="s">
        <v>51</v>
      </c>
    </row>
    <row r="3245" spans="1:17" ht="14.25" customHeight="1" x14ac:dyDescent="0.35">
      <c r="A3245" s="4" t="s">
        <v>399</v>
      </c>
      <c r="B3245" s="7">
        <v>45319</v>
      </c>
      <c r="C3245" s="4" t="s">
        <v>53</v>
      </c>
      <c r="D3245" s="4" t="s">
        <v>72</v>
      </c>
      <c r="E3245" s="4" t="s">
        <v>73</v>
      </c>
      <c r="F3245" s="4" t="s">
        <v>43</v>
      </c>
      <c r="G3245" s="4">
        <v>2018</v>
      </c>
      <c r="H3245" s="4" t="s">
        <v>44</v>
      </c>
      <c r="I3245" s="4">
        <v>43700</v>
      </c>
      <c r="J3245" s="4" t="s">
        <v>35</v>
      </c>
      <c r="K3245" s="4" t="s">
        <v>46</v>
      </c>
      <c r="L3245" s="4" t="s">
        <v>47</v>
      </c>
      <c r="M3245" s="6" t="s">
        <v>38</v>
      </c>
      <c r="N3245" s="4">
        <v>8</v>
      </c>
      <c r="O3245" s="4" t="s">
        <v>74</v>
      </c>
      <c r="P3245" s="4" t="s">
        <v>28</v>
      </c>
      <c r="Q3245" s="4" t="s">
        <v>60</v>
      </c>
    </row>
    <row r="3246" spans="1:17" ht="14.25" customHeight="1" x14ac:dyDescent="0.35">
      <c r="A3246" s="4" t="s">
        <v>2175</v>
      </c>
      <c r="B3246" s="7">
        <v>45552</v>
      </c>
      <c r="C3246" s="4" t="s">
        <v>42</v>
      </c>
      <c r="D3246" s="4" t="s">
        <v>72</v>
      </c>
      <c r="E3246" s="4" t="s">
        <v>63</v>
      </c>
      <c r="F3246" s="4" t="s">
        <v>21</v>
      </c>
      <c r="G3246" s="4">
        <v>2019</v>
      </c>
      <c r="H3246" s="4" t="s">
        <v>54</v>
      </c>
      <c r="I3246" s="4">
        <v>17460</v>
      </c>
      <c r="J3246" s="4" t="s">
        <v>23</v>
      </c>
      <c r="K3246" s="4" t="s">
        <v>46</v>
      </c>
      <c r="L3246" s="4" t="s">
        <v>24</v>
      </c>
      <c r="M3246" s="6" t="s">
        <v>57</v>
      </c>
      <c r="N3246" s="4" t="s">
        <v>67</v>
      </c>
      <c r="O3246" s="4" t="s">
        <v>39</v>
      </c>
      <c r="P3246" s="4" t="s">
        <v>50</v>
      </c>
      <c r="Q3246" s="4" t="s">
        <v>51</v>
      </c>
    </row>
    <row r="3247" spans="1:17" ht="14.25" customHeight="1" x14ac:dyDescent="0.35">
      <c r="A3247" s="4" t="s">
        <v>2174</v>
      </c>
      <c r="B3247" s="7">
        <v>45589</v>
      </c>
      <c r="C3247" s="4" t="s">
        <v>18</v>
      </c>
      <c r="D3247" s="4" t="s">
        <v>19</v>
      </c>
      <c r="E3247" s="4" t="s">
        <v>79</v>
      </c>
      <c r="F3247" s="4" t="s">
        <v>43</v>
      </c>
      <c r="G3247" s="4">
        <v>2022</v>
      </c>
      <c r="H3247" s="4" t="s">
        <v>34</v>
      </c>
      <c r="I3247" s="4">
        <v>38250</v>
      </c>
      <c r="J3247" s="4" t="s">
        <v>23</v>
      </c>
      <c r="K3247" s="4" t="s">
        <v>36</v>
      </c>
      <c r="L3247" s="4" t="s">
        <v>47</v>
      </c>
      <c r="M3247" s="6" t="s">
        <v>48</v>
      </c>
      <c r="N3247" s="4" t="s">
        <v>49</v>
      </c>
      <c r="O3247" s="4" t="s">
        <v>27</v>
      </c>
      <c r="P3247" s="4" t="s">
        <v>40</v>
      </c>
      <c r="Q3247" s="4" t="s">
        <v>70</v>
      </c>
    </row>
    <row r="3248" spans="1:17" ht="14.25" customHeight="1" x14ac:dyDescent="0.35">
      <c r="A3248" s="4" t="s">
        <v>2176</v>
      </c>
      <c r="B3248" s="7">
        <v>45469</v>
      </c>
      <c r="C3248" s="4" t="s">
        <v>76</v>
      </c>
      <c r="D3248" s="4" t="s">
        <v>62</v>
      </c>
      <c r="E3248" s="4" t="s">
        <v>20</v>
      </c>
      <c r="F3248" s="4" t="s">
        <v>64</v>
      </c>
      <c r="G3248" s="4">
        <v>2022</v>
      </c>
      <c r="H3248" s="4" t="s">
        <v>34</v>
      </c>
      <c r="I3248" s="4">
        <v>36450</v>
      </c>
      <c r="J3248" s="4" t="s">
        <v>45</v>
      </c>
      <c r="K3248" s="4" t="s">
        <v>77</v>
      </c>
      <c r="L3248" s="4" t="s">
        <v>47</v>
      </c>
      <c r="M3248" s="6" t="s">
        <v>57</v>
      </c>
      <c r="N3248" s="4" t="s">
        <v>26</v>
      </c>
      <c r="O3248" s="4" t="s">
        <v>74</v>
      </c>
      <c r="P3248" s="4" t="s">
        <v>28</v>
      </c>
      <c r="Q3248" s="4" t="s">
        <v>29</v>
      </c>
    </row>
    <row r="3249" spans="1:17" ht="14.25" customHeight="1" x14ac:dyDescent="0.35">
      <c r="A3249" s="4" t="s">
        <v>579</v>
      </c>
      <c r="B3249" s="7">
        <v>45305</v>
      </c>
      <c r="C3249" s="4" t="s">
        <v>31</v>
      </c>
      <c r="D3249" s="4" t="s">
        <v>84</v>
      </c>
      <c r="E3249" s="4" t="s">
        <v>20</v>
      </c>
      <c r="F3249" s="4" t="s">
        <v>43</v>
      </c>
      <c r="G3249" s="4">
        <v>2022</v>
      </c>
      <c r="H3249" s="4" t="s">
        <v>34</v>
      </c>
      <c r="I3249" s="4">
        <v>36000</v>
      </c>
      <c r="J3249" s="4" t="s">
        <v>23</v>
      </c>
      <c r="K3249" s="4" t="s">
        <v>42</v>
      </c>
      <c r="L3249" s="4" t="s">
        <v>24</v>
      </c>
      <c r="M3249" s="6" t="s">
        <v>48</v>
      </c>
      <c r="N3249" s="4" t="s">
        <v>49</v>
      </c>
      <c r="O3249" s="4" t="s">
        <v>27</v>
      </c>
      <c r="P3249" s="4" t="s">
        <v>28</v>
      </c>
      <c r="Q3249" s="4" t="s">
        <v>29</v>
      </c>
    </row>
    <row r="3250" spans="1:17" ht="14.25" customHeight="1" x14ac:dyDescent="0.35">
      <c r="A3250" s="4" t="s">
        <v>2177</v>
      </c>
      <c r="B3250" s="5">
        <v>45584</v>
      </c>
      <c r="C3250" s="4" t="s">
        <v>18</v>
      </c>
      <c r="D3250" s="4" t="s">
        <v>84</v>
      </c>
      <c r="E3250" s="4" t="s">
        <v>86</v>
      </c>
      <c r="F3250" s="4" t="s">
        <v>64</v>
      </c>
      <c r="G3250" s="4">
        <v>2022</v>
      </c>
      <c r="H3250" s="4" t="s">
        <v>34</v>
      </c>
      <c r="I3250" s="4">
        <v>35100</v>
      </c>
      <c r="J3250" s="4" t="s">
        <v>23</v>
      </c>
      <c r="K3250" s="4" t="s">
        <v>18</v>
      </c>
      <c r="L3250" s="4" t="s">
        <v>24</v>
      </c>
      <c r="M3250" s="6" t="s">
        <v>25</v>
      </c>
      <c r="N3250" s="4" t="s">
        <v>26</v>
      </c>
      <c r="O3250" s="4" t="s">
        <v>82</v>
      </c>
      <c r="P3250" s="4" t="s">
        <v>28</v>
      </c>
      <c r="Q3250" s="4" t="s">
        <v>29</v>
      </c>
    </row>
    <row r="3251" spans="1:17" ht="14.25" customHeight="1" x14ac:dyDescent="0.35">
      <c r="A3251" s="4" t="s">
        <v>694</v>
      </c>
      <c r="B3251" s="5">
        <v>45474</v>
      </c>
      <c r="C3251" s="4" t="s">
        <v>31</v>
      </c>
      <c r="D3251" s="4" t="s">
        <v>62</v>
      </c>
      <c r="E3251" s="4" t="s">
        <v>89</v>
      </c>
      <c r="F3251" s="4" t="s">
        <v>21</v>
      </c>
      <c r="G3251" s="4">
        <v>2020</v>
      </c>
      <c r="H3251" s="4" t="s">
        <v>65</v>
      </c>
      <c r="I3251" s="4">
        <v>18750</v>
      </c>
      <c r="J3251" s="4" t="s">
        <v>35</v>
      </c>
      <c r="K3251" s="4" t="s">
        <v>36</v>
      </c>
      <c r="L3251" s="4" t="s">
        <v>37</v>
      </c>
      <c r="M3251" s="6" t="s">
        <v>25</v>
      </c>
      <c r="N3251" s="4" t="s">
        <v>67</v>
      </c>
      <c r="O3251" s="4" t="s">
        <v>59</v>
      </c>
      <c r="P3251" s="4" t="s">
        <v>40</v>
      </c>
      <c r="Q3251" s="4" t="s">
        <v>51</v>
      </c>
    </row>
    <row r="3252" spans="1:17" ht="14.25" customHeight="1" x14ac:dyDescent="0.35">
      <c r="A3252" s="4" t="s">
        <v>1628</v>
      </c>
      <c r="B3252" s="5">
        <v>45598</v>
      </c>
      <c r="C3252" s="4" t="s">
        <v>76</v>
      </c>
      <c r="D3252" s="4" t="s">
        <v>84</v>
      </c>
      <c r="E3252" s="4" t="s">
        <v>20</v>
      </c>
      <c r="F3252" s="4" t="s">
        <v>69</v>
      </c>
      <c r="G3252" s="4">
        <v>2018</v>
      </c>
      <c r="H3252" s="4" t="s">
        <v>34</v>
      </c>
      <c r="I3252" s="4">
        <v>39600</v>
      </c>
      <c r="J3252" s="4" t="s">
        <v>66</v>
      </c>
      <c r="K3252" s="4" t="s">
        <v>46</v>
      </c>
      <c r="L3252" s="4" t="s">
        <v>47</v>
      </c>
      <c r="M3252" s="6" t="s">
        <v>48</v>
      </c>
      <c r="N3252" s="4" t="s">
        <v>67</v>
      </c>
      <c r="O3252" s="4" t="s">
        <v>82</v>
      </c>
      <c r="P3252" s="4" t="s">
        <v>50</v>
      </c>
      <c r="Q3252" s="4" t="s">
        <v>51</v>
      </c>
    </row>
    <row r="3253" spans="1:17" ht="14.25" customHeight="1" x14ac:dyDescent="0.35">
      <c r="A3253" s="4" t="s">
        <v>1296</v>
      </c>
      <c r="B3253" s="5">
        <v>45487</v>
      </c>
      <c r="C3253" s="4" t="s">
        <v>42</v>
      </c>
      <c r="D3253" s="4" t="s">
        <v>32</v>
      </c>
      <c r="E3253" s="4" t="s">
        <v>33</v>
      </c>
      <c r="F3253" s="4" t="s">
        <v>64</v>
      </c>
      <c r="G3253" s="4">
        <v>2020</v>
      </c>
      <c r="H3253" s="4" t="s">
        <v>54</v>
      </c>
      <c r="I3253" s="4">
        <v>17580</v>
      </c>
      <c r="J3253" s="4" t="s">
        <v>55</v>
      </c>
      <c r="K3253" s="4" t="s">
        <v>42</v>
      </c>
      <c r="L3253" s="4" t="s">
        <v>24</v>
      </c>
      <c r="M3253" s="6" t="s">
        <v>57</v>
      </c>
      <c r="N3253" s="4" t="s">
        <v>49</v>
      </c>
      <c r="O3253" s="4" t="s">
        <v>82</v>
      </c>
      <c r="P3253" s="4" t="s">
        <v>40</v>
      </c>
      <c r="Q3253" s="4" t="s">
        <v>51</v>
      </c>
    </row>
    <row r="3254" spans="1:17" ht="14.25" customHeight="1" x14ac:dyDescent="0.35">
      <c r="A3254" s="4" t="s">
        <v>459</v>
      </c>
      <c r="B3254" s="5">
        <v>45347</v>
      </c>
      <c r="C3254" s="4" t="s">
        <v>76</v>
      </c>
      <c r="D3254" s="4" t="s">
        <v>19</v>
      </c>
      <c r="E3254" s="4" t="s">
        <v>20</v>
      </c>
      <c r="F3254" s="4" t="s">
        <v>69</v>
      </c>
      <c r="G3254" s="4">
        <v>2019</v>
      </c>
      <c r="H3254" s="4" t="s">
        <v>44</v>
      </c>
      <c r="I3254" s="4">
        <v>43900</v>
      </c>
      <c r="J3254" s="4" t="s">
        <v>35</v>
      </c>
      <c r="K3254" s="4" t="s">
        <v>36</v>
      </c>
      <c r="L3254" s="4" t="s">
        <v>56</v>
      </c>
      <c r="M3254" s="6" t="s">
        <v>57</v>
      </c>
      <c r="N3254" s="4" t="s">
        <v>49</v>
      </c>
      <c r="O3254" s="4" t="s">
        <v>74</v>
      </c>
      <c r="P3254" s="4" t="s">
        <v>50</v>
      </c>
      <c r="Q3254" s="4" t="s">
        <v>70</v>
      </c>
    </row>
    <row r="3255" spans="1:17" ht="14.25" customHeight="1" x14ac:dyDescent="0.35">
      <c r="A3255" s="4" t="s">
        <v>2178</v>
      </c>
      <c r="B3255" s="5">
        <v>45432</v>
      </c>
      <c r="C3255" s="4" t="s">
        <v>53</v>
      </c>
      <c r="D3255" s="4" t="s">
        <v>62</v>
      </c>
      <c r="E3255" s="4" t="s">
        <v>20</v>
      </c>
      <c r="F3255" s="4" t="s">
        <v>21</v>
      </c>
      <c r="G3255" s="4">
        <v>2022</v>
      </c>
      <c r="H3255" s="4" t="s">
        <v>44</v>
      </c>
      <c r="I3255" s="4">
        <v>43850</v>
      </c>
      <c r="J3255" s="4" t="s">
        <v>55</v>
      </c>
      <c r="K3255" s="4" t="s">
        <v>77</v>
      </c>
      <c r="L3255" s="4" t="s">
        <v>56</v>
      </c>
      <c r="M3255" s="6" t="s">
        <v>38</v>
      </c>
      <c r="N3255" s="4">
        <v>8</v>
      </c>
      <c r="O3255" s="4" t="s">
        <v>82</v>
      </c>
      <c r="P3255" s="4" t="s">
        <v>28</v>
      </c>
      <c r="Q3255" s="4" t="s">
        <v>51</v>
      </c>
    </row>
    <row r="3256" spans="1:17" ht="14.25" customHeight="1" x14ac:dyDescent="0.35">
      <c r="A3256" s="4" t="s">
        <v>2044</v>
      </c>
      <c r="B3256" s="5">
        <v>45611</v>
      </c>
      <c r="C3256" s="4" t="s">
        <v>42</v>
      </c>
      <c r="D3256" s="4" t="s">
        <v>72</v>
      </c>
      <c r="E3256" s="4" t="s">
        <v>63</v>
      </c>
      <c r="F3256" s="4" t="s">
        <v>64</v>
      </c>
      <c r="G3256" s="4">
        <v>2022</v>
      </c>
      <c r="H3256" s="4" t="s">
        <v>22</v>
      </c>
      <c r="I3256" s="4">
        <v>26280</v>
      </c>
      <c r="J3256" s="4" t="s">
        <v>55</v>
      </c>
      <c r="K3256" s="4" t="s">
        <v>18</v>
      </c>
      <c r="L3256" s="4" t="s">
        <v>37</v>
      </c>
      <c r="M3256" s="6" t="s">
        <v>38</v>
      </c>
      <c r="N3256" s="4" t="s">
        <v>67</v>
      </c>
      <c r="O3256" s="4" t="s">
        <v>27</v>
      </c>
      <c r="P3256" s="4" t="s">
        <v>28</v>
      </c>
      <c r="Q3256" s="4" t="s">
        <v>51</v>
      </c>
    </row>
    <row r="3257" spans="1:17" ht="14.25" customHeight="1" x14ac:dyDescent="0.35">
      <c r="A3257" s="4" t="s">
        <v>1511</v>
      </c>
      <c r="B3257" s="5">
        <v>45326</v>
      </c>
      <c r="C3257" s="4" t="s">
        <v>18</v>
      </c>
      <c r="D3257" s="4" t="s">
        <v>19</v>
      </c>
      <c r="E3257" s="4" t="s">
        <v>20</v>
      </c>
      <c r="F3257" s="4" t="s">
        <v>69</v>
      </c>
      <c r="G3257" s="4">
        <v>2022</v>
      </c>
      <c r="H3257" s="4" t="s">
        <v>54</v>
      </c>
      <c r="I3257" s="4">
        <v>17500</v>
      </c>
      <c r="J3257" s="4" t="s">
        <v>35</v>
      </c>
      <c r="K3257" s="4" t="s">
        <v>36</v>
      </c>
      <c r="L3257" s="4" t="s">
        <v>56</v>
      </c>
      <c r="M3257" s="6" t="s">
        <v>48</v>
      </c>
      <c r="N3257" s="4" t="s">
        <v>49</v>
      </c>
      <c r="O3257" s="4" t="s">
        <v>27</v>
      </c>
      <c r="P3257" s="4" t="s">
        <v>28</v>
      </c>
      <c r="Q3257" s="4" t="s">
        <v>29</v>
      </c>
    </row>
    <row r="3258" spans="1:17" ht="14.25" customHeight="1" x14ac:dyDescent="0.35">
      <c r="A3258" s="4" t="s">
        <v>2179</v>
      </c>
      <c r="B3258" s="5">
        <v>45537</v>
      </c>
      <c r="C3258" s="4" t="s">
        <v>76</v>
      </c>
      <c r="D3258" s="4" t="s">
        <v>84</v>
      </c>
      <c r="E3258" s="4" t="s">
        <v>73</v>
      </c>
      <c r="F3258" s="4" t="s">
        <v>21</v>
      </c>
      <c r="G3258" s="4">
        <v>2019</v>
      </c>
      <c r="H3258" s="4" t="s">
        <v>22</v>
      </c>
      <c r="I3258" s="4">
        <v>26220</v>
      </c>
      <c r="J3258" s="4" t="s">
        <v>35</v>
      </c>
      <c r="K3258" s="4" t="s">
        <v>46</v>
      </c>
      <c r="L3258" s="4" t="s">
        <v>37</v>
      </c>
      <c r="M3258" s="6" t="s">
        <v>57</v>
      </c>
      <c r="N3258" s="4" t="s">
        <v>26</v>
      </c>
      <c r="O3258" s="4" t="s">
        <v>27</v>
      </c>
      <c r="P3258" s="4" t="s">
        <v>28</v>
      </c>
      <c r="Q3258" s="4" t="s">
        <v>51</v>
      </c>
    </row>
    <row r="3259" spans="1:17" ht="14.25" customHeight="1" x14ac:dyDescent="0.35">
      <c r="A3259" s="4" t="s">
        <v>1241</v>
      </c>
      <c r="B3259" s="5">
        <v>45651</v>
      </c>
      <c r="C3259" s="4" t="s">
        <v>31</v>
      </c>
      <c r="D3259" s="4" t="s">
        <v>19</v>
      </c>
      <c r="E3259" s="4" t="s">
        <v>63</v>
      </c>
      <c r="F3259" s="4" t="s">
        <v>64</v>
      </c>
      <c r="G3259" s="4">
        <v>2021</v>
      </c>
      <c r="H3259" s="4" t="s">
        <v>54</v>
      </c>
      <c r="I3259" s="4">
        <v>17460</v>
      </c>
      <c r="J3259" s="4" t="s">
        <v>55</v>
      </c>
      <c r="K3259" s="4" t="s">
        <v>18</v>
      </c>
      <c r="L3259" s="4" t="s">
        <v>87</v>
      </c>
      <c r="M3259" s="6" t="s">
        <v>25</v>
      </c>
      <c r="N3259" s="4" t="s">
        <v>26</v>
      </c>
      <c r="O3259" s="4" t="s">
        <v>27</v>
      </c>
      <c r="P3259" s="4" t="s">
        <v>28</v>
      </c>
      <c r="Q3259" s="4" t="s">
        <v>29</v>
      </c>
    </row>
    <row r="3260" spans="1:17" ht="14.25" customHeight="1" x14ac:dyDescent="0.35">
      <c r="A3260" s="4" t="s">
        <v>1860</v>
      </c>
      <c r="B3260" s="5">
        <v>45333</v>
      </c>
      <c r="C3260" s="4" t="s">
        <v>42</v>
      </c>
      <c r="D3260" s="4" t="s">
        <v>84</v>
      </c>
      <c r="E3260" s="4" t="s">
        <v>79</v>
      </c>
      <c r="F3260" s="4" t="s">
        <v>90</v>
      </c>
      <c r="G3260" s="4">
        <v>2020</v>
      </c>
      <c r="H3260" s="4" t="s">
        <v>34</v>
      </c>
      <c r="I3260" s="4">
        <v>38250</v>
      </c>
      <c r="J3260" s="4" t="s">
        <v>23</v>
      </c>
      <c r="K3260" s="4" t="s">
        <v>42</v>
      </c>
      <c r="L3260" s="4" t="s">
        <v>87</v>
      </c>
      <c r="M3260" s="6" t="s">
        <v>57</v>
      </c>
      <c r="N3260" s="4" t="s">
        <v>49</v>
      </c>
      <c r="O3260" s="4" t="s">
        <v>82</v>
      </c>
      <c r="P3260" s="4" t="s">
        <v>50</v>
      </c>
      <c r="Q3260" s="4" t="s">
        <v>70</v>
      </c>
    </row>
    <row r="3261" spans="1:17" ht="14.25" customHeight="1" x14ac:dyDescent="0.35">
      <c r="A3261" s="4" t="s">
        <v>2180</v>
      </c>
      <c r="B3261" s="5">
        <v>45383</v>
      </c>
      <c r="C3261" s="4" t="s">
        <v>31</v>
      </c>
      <c r="D3261" s="4" t="s">
        <v>62</v>
      </c>
      <c r="E3261" s="4" t="s">
        <v>20</v>
      </c>
      <c r="F3261" s="4" t="s">
        <v>81</v>
      </c>
      <c r="G3261" s="4">
        <v>2018</v>
      </c>
      <c r="H3261" s="4" t="s">
        <v>22</v>
      </c>
      <c r="I3261" s="4">
        <v>24300</v>
      </c>
      <c r="J3261" s="4" t="s">
        <v>55</v>
      </c>
      <c r="K3261" s="4" t="s">
        <v>46</v>
      </c>
      <c r="L3261" s="4" t="s">
        <v>56</v>
      </c>
      <c r="M3261" s="6" t="s">
        <v>57</v>
      </c>
      <c r="N3261" s="4" t="s">
        <v>58</v>
      </c>
      <c r="O3261" s="4" t="s">
        <v>59</v>
      </c>
      <c r="P3261" s="4" t="s">
        <v>40</v>
      </c>
      <c r="Q3261" s="4" t="s">
        <v>51</v>
      </c>
    </row>
    <row r="3262" spans="1:17" ht="14.25" customHeight="1" x14ac:dyDescent="0.35">
      <c r="A3262" s="4" t="s">
        <v>841</v>
      </c>
      <c r="B3262" s="7">
        <v>45445</v>
      </c>
      <c r="C3262" s="4" t="s">
        <v>53</v>
      </c>
      <c r="D3262" s="4" t="s">
        <v>32</v>
      </c>
      <c r="E3262" s="4" t="s">
        <v>20</v>
      </c>
      <c r="F3262" s="4" t="s">
        <v>81</v>
      </c>
      <c r="G3262" s="4">
        <v>2019</v>
      </c>
      <c r="H3262" s="4" t="s">
        <v>34</v>
      </c>
      <c r="I3262" s="4">
        <v>36000</v>
      </c>
      <c r="J3262" s="4" t="s">
        <v>23</v>
      </c>
      <c r="K3262" s="4" t="s">
        <v>77</v>
      </c>
      <c r="L3262" s="4" t="s">
        <v>47</v>
      </c>
      <c r="M3262" s="6" t="s">
        <v>38</v>
      </c>
      <c r="N3262" s="4">
        <v>8</v>
      </c>
      <c r="O3262" s="4" t="s">
        <v>27</v>
      </c>
      <c r="P3262" s="4" t="s">
        <v>28</v>
      </c>
      <c r="Q3262" s="4" t="s">
        <v>60</v>
      </c>
    </row>
    <row r="3263" spans="1:17" ht="14.25" customHeight="1" x14ac:dyDescent="0.35">
      <c r="A3263" s="4" t="s">
        <v>678</v>
      </c>
      <c r="B3263" s="7">
        <v>45297</v>
      </c>
      <c r="C3263" s="4" t="s">
        <v>42</v>
      </c>
      <c r="D3263" s="4" t="s">
        <v>62</v>
      </c>
      <c r="E3263" s="4" t="s">
        <v>86</v>
      </c>
      <c r="F3263" s="4" t="s">
        <v>21</v>
      </c>
      <c r="G3263" s="4">
        <v>2021</v>
      </c>
      <c r="H3263" s="4" t="s">
        <v>54</v>
      </c>
      <c r="I3263" s="4">
        <v>15600</v>
      </c>
      <c r="J3263" s="4" t="s">
        <v>66</v>
      </c>
      <c r="K3263" s="4" t="s">
        <v>46</v>
      </c>
      <c r="L3263" s="4" t="s">
        <v>37</v>
      </c>
      <c r="M3263" s="6" t="s">
        <v>57</v>
      </c>
      <c r="N3263" s="4" t="s">
        <v>49</v>
      </c>
      <c r="O3263" s="4" t="s">
        <v>27</v>
      </c>
      <c r="P3263" s="4" t="s">
        <v>28</v>
      </c>
      <c r="Q3263" s="4" t="s">
        <v>29</v>
      </c>
    </row>
    <row r="3264" spans="1:17" ht="14.25" customHeight="1" x14ac:dyDescent="0.35">
      <c r="A3264" s="4" t="s">
        <v>2181</v>
      </c>
      <c r="B3264" s="7">
        <v>45450</v>
      </c>
      <c r="C3264" s="4" t="s">
        <v>42</v>
      </c>
      <c r="D3264" s="4" t="s">
        <v>72</v>
      </c>
      <c r="E3264" s="4" t="s">
        <v>89</v>
      </c>
      <c r="F3264" s="4" t="s">
        <v>64</v>
      </c>
      <c r="G3264" s="4">
        <v>2021</v>
      </c>
      <c r="H3264" s="4" t="s">
        <v>65</v>
      </c>
      <c r="I3264" s="4">
        <v>18750</v>
      </c>
      <c r="J3264" s="4" t="s">
        <v>55</v>
      </c>
      <c r="K3264" s="4" t="s">
        <v>77</v>
      </c>
      <c r="L3264" s="4" t="s">
        <v>24</v>
      </c>
      <c r="M3264" s="6" t="s">
        <v>38</v>
      </c>
      <c r="N3264" s="4">
        <v>8</v>
      </c>
      <c r="O3264" s="4" t="s">
        <v>74</v>
      </c>
      <c r="P3264" s="4" t="s">
        <v>28</v>
      </c>
      <c r="Q3264" s="4" t="s">
        <v>51</v>
      </c>
    </row>
    <row r="3265" spans="1:17" ht="14.25" customHeight="1" x14ac:dyDescent="0.35">
      <c r="A3265" s="4" t="s">
        <v>2182</v>
      </c>
      <c r="B3265" s="7">
        <v>45393</v>
      </c>
      <c r="C3265" s="4" t="s">
        <v>42</v>
      </c>
      <c r="D3265" s="4" t="s">
        <v>62</v>
      </c>
      <c r="E3265" s="4" t="s">
        <v>20</v>
      </c>
      <c r="F3265" s="4" t="s">
        <v>90</v>
      </c>
      <c r="G3265" s="4">
        <v>2018</v>
      </c>
      <c r="H3265" s="4" t="s">
        <v>65</v>
      </c>
      <c r="I3265" s="4">
        <v>22000</v>
      </c>
      <c r="J3265" s="4" t="s">
        <v>45</v>
      </c>
      <c r="K3265" s="4" t="s">
        <v>18</v>
      </c>
      <c r="L3265" s="4" t="s">
        <v>47</v>
      </c>
      <c r="M3265" s="6" t="s">
        <v>25</v>
      </c>
      <c r="N3265" s="4" t="s">
        <v>67</v>
      </c>
      <c r="O3265" s="4" t="s">
        <v>39</v>
      </c>
      <c r="P3265" s="4" t="s">
        <v>40</v>
      </c>
      <c r="Q3265" s="4" t="s">
        <v>60</v>
      </c>
    </row>
    <row r="3266" spans="1:17" ht="14.25" customHeight="1" x14ac:dyDescent="0.35">
      <c r="A3266" s="4" t="s">
        <v>770</v>
      </c>
      <c r="B3266" s="7">
        <v>45509</v>
      </c>
      <c r="C3266" s="4" t="s">
        <v>31</v>
      </c>
      <c r="D3266" s="4" t="s">
        <v>19</v>
      </c>
      <c r="E3266" s="4" t="s">
        <v>33</v>
      </c>
      <c r="F3266" s="4" t="s">
        <v>69</v>
      </c>
      <c r="G3266" s="4">
        <v>2019</v>
      </c>
      <c r="H3266" s="4" t="s">
        <v>65</v>
      </c>
      <c r="I3266" s="4">
        <v>21975</v>
      </c>
      <c r="J3266" s="4" t="s">
        <v>66</v>
      </c>
      <c r="K3266" s="4" t="s">
        <v>77</v>
      </c>
      <c r="L3266" s="4" t="s">
        <v>47</v>
      </c>
      <c r="M3266" s="6" t="s">
        <v>25</v>
      </c>
      <c r="N3266" s="4">
        <v>8</v>
      </c>
      <c r="O3266" s="4" t="s">
        <v>59</v>
      </c>
      <c r="P3266" s="4" t="s">
        <v>50</v>
      </c>
      <c r="Q3266" s="4" t="s">
        <v>70</v>
      </c>
    </row>
    <row r="3267" spans="1:17" ht="14.25" customHeight="1" x14ac:dyDescent="0.35">
      <c r="A3267" s="4" t="s">
        <v>1506</v>
      </c>
      <c r="B3267" s="7">
        <v>45386</v>
      </c>
      <c r="C3267" s="4" t="s">
        <v>31</v>
      </c>
      <c r="D3267" s="4" t="s">
        <v>84</v>
      </c>
      <c r="E3267" s="4" t="s">
        <v>20</v>
      </c>
      <c r="F3267" s="4" t="s">
        <v>81</v>
      </c>
      <c r="G3267" s="4">
        <v>2021</v>
      </c>
      <c r="H3267" s="4" t="s">
        <v>65</v>
      </c>
      <c r="I3267" s="4">
        <v>21950</v>
      </c>
      <c r="J3267" s="4" t="s">
        <v>23</v>
      </c>
      <c r="K3267" s="4" t="s">
        <v>46</v>
      </c>
      <c r="L3267" s="4" t="s">
        <v>87</v>
      </c>
      <c r="M3267" s="6" t="s">
        <v>25</v>
      </c>
      <c r="N3267" s="4" t="s">
        <v>49</v>
      </c>
      <c r="O3267" s="4" t="s">
        <v>82</v>
      </c>
      <c r="P3267" s="4" t="s">
        <v>40</v>
      </c>
      <c r="Q3267" s="4" t="s">
        <v>70</v>
      </c>
    </row>
    <row r="3268" spans="1:17" ht="14.25" customHeight="1" x14ac:dyDescent="0.35">
      <c r="A3268" s="4" t="s">
        <v>929</v>
      </c>
      <c r="B3268" s="7">
        <v>45342</v>
      </c>
      <c r="C3268" s="4" t="s">
        <v>53</v>
      </c>
      <c r="D3268" s="4" t="s">
        <v>19</v>
      </c>
      <c r="E3268" s="4" t="s">
        <v>20</v>
      </c>
      <c r="F3268" s="4" t="s">
        <v>64</v>
      </c>
      <c r="G3268" s="4">
        <v>2022</v>
      </c>
      <c r="H3268" s="4" t="s">
        <v>44</v>
      </c>
      <c r="I3268" s="4">
        <v>43850</v>
      </c>
      <c r="J3268" s="4" t="s">
        <v>55</v>
      </c>
      <c r="K3268" s="4" t="s">
        <v>42</v>
      </c>
      <c r="L3268" s="4" t="s">
        <v>24</v>
      </c>
      <c r="M3268" s="6" t="s">
        <v>25</v>
      </c>
      <c r="N3268" s="4">
        <v>8</v>
      </c>
      <c r="O3268" s="4" t="s">
        <v>59</v>
      </c>
      <c r="P3268" s="4" t="s">
        <v>50</v>
      </c>
      <c r="Q3268" s="4" t="s">
        <v>29</v>
      </c>
    </row>
    <row r="3269" spans="1:17" ht="14.25" customHeight="1" x14ac:dyDescent="0.35">
      <c r="A3269" s="4" t="s">
        <v>621</v>
      </c>
      <c r="B3269" s="7">
        <v>45601</v>
      </c>
      <c r="C3269" s="4" t="s">
        <v>18</v>
      </c>
      <c r="D3269" s="4" t="s">
        <v>19</v>
      </c>
      <c r="E3269" s="4" t="s">
        <v>63</v>
      </c>
      <c r="F3269" s="4" t="s">
        <v>21</v>
      </c>
      <c r="G3269" s="4">
        <v>2018</v>
      </c>
      <c r="H3269" s="4" t="s">
        <v>65</v>
      </c>
      <c r="I3269" s="4">
        <v>21900</v>
      </c>
      <c r="J3269" s="4" t="s">
        <v>45</v>
      </c>
      <c r="K3269" s="4" t="s">
        <v>36</v>
      </c>
      <c r="L3269" s="4" t="s">
        <v>24</v>
      </c>
      <c r="M3269" s="6" t="s">
        <v>25</v>
      </c>
      <c r="N3269" s="4" t="s">
        <v>26</v>
      </c>
      <c r="O3269" s="4" t="s">
        <v>74</v>
      </c>
      <c r="P3269" s="4" t="s">
        <v>28</v>
      </c>
      <c r="Q3269" s="4" t="s">
        <v>51</v>
      </c>
    </row>
    <row r="3270" spans="1:17" ht="14.25" customHeight="1" x14ac:dyDescent="0.35">
      <c r="A3270" s="4" t="s">
        <v>1692</v>
      </c>
      <c r="B3270" s="7">
        <v>45467</v>
      </c>
      <c r="C3270" s="4" t="s">
        <v>76</v>
      </c>
      <c r="D3270" s="4" t="s">
        <v>62</v>
      </c>
      <c r="E3270" s="4" t="s">
        <v>20</v>
      </c>
      <c r="F3270" s="4" t="s">
        <v>81</v>
      </c>
      <c r="G3270" s="4">
        <v>2022</v>
      </c>
      <c r="H3270" s="4" t="s">
        <v>54</v>
      </c>
      <c r="I3270" s="4">
        <v>17500</v>
      </c>
      <c r="J3270" s="4" t="s">
        <v>35</v>
      </c>
      <c r="K3270" s="4" t="s">
        <v>77</v>
      </c>
      <c r="L3270" s="4" t="s">
        <v>56</v>
      </c>
      <c r="M3270" s="6" t="s">
        <v>57</v>
      </c>
      <c r="N3270" s="4" t="s">
        <v>67</v>
      </c>
      <c r="O3270" s="4" t="s">
        <v>59</v>
      </c>
      <c r="P3270" s="4" t="s">
        <v>28</v>
      </c>
      <c r="Q3270" s="4" t="s">
        <v>29</v>
      </c>
    </row>
    <row r="3271" spans="1:17" ht="14.25" customHeight="1" x14ac:dyDescent="0.35">
      <c r="A3271" s="4" t="s">
        <v>2183</v>
      </c>
      <c r="B3271" s="7">
        <v>45295</v>
      </c>
      <c r="C3271" s="4" t="s">
        <v>31</v>
      </c>
      <c r="D3271" s="4" t="s">
        <v>32</v>
      </c>
      <c r="E3271" s="4" t="s">
        <v>73</v>
      </c>
      <c r="F3271" s="4" t="s">
        <v>81</v>
      </c>
      <c r="G3271" s="4">
        <v>2018</v>
      </c>
      <c r="H3271" s="4" t="s">
        <v>65</v>
      </c>
      <c r="I3271" s="4">
        <v>21850</v>
      </c>
      <c r="J3271" s="4" t="s">
        <v>45</v>
      </c>
      <c r="K3271" s="4" t="s">
        <v>42</v>
      </c>
      <c r="L3271" s="4" t="s">
        <v>47</v>
      </c>
      <c r="M3271" s="6" t="s">
        <v>38</v>
      </c>
      <c r="N3271" s="4" t="s">
        <v>26</v>
      </c>
      <c r="O3271" s="4" t="s">
        <v>82</v>
      </c>
      <c r="P3271" s="4" t="s">
        <v>28</v>
      </c>
      <c r="Q3271" s="4" t="s">
        <v>60</v>
      </c>
    </row>
    <row r="3272" spans="1:17" ht="14.25" customHeight="1" x14ac:dyDescent="0.35">
      <c r="A3272" s="4" t="s">
        <v>2184</v>
      </c>
      <c r="B3272" s="7">
        <v>45361</v>
      </c>
      <c r="C3272" s="4" t="s">
        <v>42</v>
      </c>
      <c r="D3272" s="4" t="s">
        <v>72</v>
      </c>
      <c r="E3272" s="4" t="s">
        <v>63</v>
      </c>
      <c r="F3272" s="4" t="s">
        <v>69</v>
      </c>
      <c r="G3272" s="4">
        <v>2020</v>
      </c>
      <c r="H3272" s="4" t="s">
        <v>44</v>
      </c>
      <c r="I3272" s="4">
        <v>43650</v>
      </c>
      <c r="J3272" s="4" t="s">
        <v>45</v>
      </c>
      <c r="K3272" s="4" t="s">
        <v>46</v>
      </c>
      <c r="L3272" s="4" t="s">
        <v>37</v>
      </c>
      <c r="M3272" s="6" t="s">
        <v>48</v>
      </c>
      <c r="N3272" s="4" t="s">
        <v>58</v>
      </c>
      <c r="O3272" s="4" t="s">
        <v>74</v>
      </c>
      <c r="P3272" s="4" t="s">
        <v>28</v>
      </c>
      <c r="Q3272" s="4" t="s">
        <v>60</v>
      </c>
    </row>
    <row r="3273" spans="1:17" ht="14.25" customHeight="1" x14ac:dyDescent="0.35">
      <c r="A3273" s="4" t="s">
        <v>462</v>
      </c>
      <c r="B3273" s="7">
        <v>45389</v>
      </c>
      <c r="C3273" s="4" t="s">
        <v>42</v>
      </c>
      <c r="D3273" s="4" t="s">
        <v>32</v>
      </c>
      <c r="E3273" s="4" t="s">
        <v>79</v>
      </c>
      <c r="F3273" s="4" t="s">
        <v>21</v>
      </c>
      <c r="G3273" s="4">
        <v>2020</v>
      </c>
      <c r="H3273" s="4" t="s">
        <v>34</v>
      </c>
      <c r="I3273" s="4">
        <v>38250</v>
      </c>
      <c r="J3273" s="4" t="s">
        <v>55</v>
      </c>
      <c r="K3273" s="4" t="s">
        <v>18</v>
      </c>
      <c r="L3273" s="4" t="s">
        <v>47</v>
      </c>
      <c r="M3273" s="6" t="s">
        <v>25</v>
      </c>
      <c r="N3273" s="4" t="s">
        <v>58</v>
      </c>
      <c r="O3273" s="4" t="s">
        <v>74</v>
      </c>
      <c r="P3273" s="4" t="s">
        <v>28</v>
      </c>
      <c r="Q3273" s="4" t="s">
        <v>70</v>
      </c>
    </row>
    <row r="3274" spans="1:17" ht="14.25" customHeight="1" x14ac:dyDescent="0.35">
      <c r="A3274" s="4" t="s">
        <v>2185</v>
      </c>
      <c r="B3274" s="5">
        <v>45493</v>
      </c>
      <c r="C3274" s="4" t="s">
        <v>76</v>
      </c>
      <c r="D3274" s="4" t="s">
        <v>62</v>
      </c>
      <c r="E3274" s="4" t="s">
        <v>20</v>
      </c>
      <c r="F3274" s="4" t="s">
        <v>64</v>
      </c>
      <c r="G3274" s="4">
        <v>2019</v>
      </c>
      <c r="H3274" s="4" t="s">
        <v>22</v>
      </c>
      <c r="I3274" s="4">
        <v>24300</v>
      </c>
      <c r="J3274" s="4" t="s">
        <v>35</v>
      </c>
      <c r="K3274" s="4" t="s">
        <v>42</v>
      </c>
      <c r="L3274" s="4" t="s">
        <v>37</v>
      </c>
      <c r="M3274" s="6" t="s">
        <v>38</v>
      </c>
      <c r="N3274" s="4" t="s">
        <v>49</v>
      </c>
      <c r="O3274" s="4" t="s">
        <v>39</v>
      </c>
      <c r="P3274" s="4" t="s">
        <v>50</v>
      </c>
      <c r="Q3274" s="4" t="s">
        <v>70</v>
      </c>
    </row>
    <row r="3275" spans="1:17" ht="14.25" customHeight="1" x14ac:dyDescent="0.35">
      <c r="A3275" s="4" t="s">
        <v>2186</v>
      </c>
      <c r="B3275" s="5">
        <v>45656</v>
      </c>
      <c r="C3275" s="4" t="s">
        <v>18</v>
      </c>
      <c r="D3275" s="4" t="s">
        <v>72</v>
      </c>
      <c r="E3275" s="4" t="s">
        <v>20</v>
      </c>
      <c r="F3275" s="4" t="s">
        <v>43</v>
      </c>
      <c r="G3275" s="4">
        <v>2021</v>
      </c>
      <c r="H3275" s="4" t="s">
        <v>34</v>
      </c>
      <c r="I3275" s="4">
        <v>36000</v>
      </c>
      <c r="J3275" s="4" t="s">
        <v>23</v>
      </c>
      <c r="K3275" s="4" t="s">
        <v>42</v>
      </c>
      <c r="L3275" s="4" t="s">
        <v>37</v>
      </c>
      <c r="M3275" s="6" t="s">
        <v>38</v>
      </c>
      <c r="N3275" s="4" t="s">
        <v>49</v>
      </c>
      <c r="O3275" s="4" t="s">
        <v>27</v>
      </c>
      <c r="P3275" s="4" t="s">
        <v>40</v>
      </c>
      <c r="Q3275" s="4" t="s">
        <v>29</v>
      </c>
    </row>
    <row r="3276" spans="1:17" ht="14.25" customHeight="1" x14ac:dyDescent="0.35">
      <c r="A3276" s="4" t="s">
        <v>2187</v>
      </c>
      <c r="B3276" s="5">
        <v>45592</v>
      </c>
      <c r="C3276" s="4" t="s">
        <v>31</v>
      </c>
      <c r="D3276" s="4" t="s">
        <v>62</v>
      </c>
      <c r="E3276" s="4" t="s">
        <v>86</v>
      </c>
      <c r="F3276" s="4" t="s">
        <v>43</v>
      </c>
      <c r="G3276" s="4">
        <v>2022</v>
      </c>
      <c r="H3276" s="4" t="s">
        <v>34</v>
      </c>
      <c r="I3276" s="4">
        <v>35100</v>
      </c>
      <c r="J3276" s="4" t="s">
        <v>23</v>
      </c>
      <c r="K3276" s="4" t="s">
        <v>42</v>
      </c>
      <c r="L3276" s="4" t="s">
        <v>24</v>
      </c>
      <c r="M3276" s="6" t="s">
        <v>38</v>
      </c>
      <c r="N3276" s="4">
        <v>8</v>
      </c>
      <c r="O3276" s="4" t="s">
        <v>82</v>
      </c>
      <c r="P3276" s="4" t="s">
        <v>28</v>
      </c>
      <c r="Q3276" s="4" t="s">
        <v>60</v>
      </c>
    </row>
    <row r="3277" spans="1:17" ht="14.25" customHeight="1" x14ac:dyDescent="0.35">
      <c r="A3277" s="4" t="s">
        <v>2103</v>
      </c>
      <c r="B3277" s="5">
        <v>45571</v>
      </c>
      <c r="C3277" s="4" t="s">
        <v>76</v>
      </c>
      <c r="D3277" s="4" t="s">
        <v>19</v>
      </c>
      <c r="E3277" s="4" t="s">
        <v>89</v>
      </c>
      <c r="F3277" s="4" t="s">
        <v>43</v>
      </c>
      <c r="G3277" s="4">
        <v>2021</v>
      </c>
      <c r="H3277" s="4" t="s">
        <v>22</v>
      </c>
      <c r="I3277" s="4">
        <v>22500</v>
      </c>
      <c r="J3277" s="4" t="s">
        <v>23</v>
      </c>
      <c r="K3277" s="4" t="s">
        <v>77</v>
      </c>
      <c r="L3277" s="4" t="s">
        <v>87</v>
      </c>
      <c r="M3277" s="6" t="s">
        <v>57</v>
      </c>
      <c r="N3277" s="4" t="s">
        <v>49</v>
      </c>
      <c r="O3277" s="4" t="s">
        <v>39</v>
      </c>
      <c r="P3277" s="4" t="s">
        <v>28</v>
      </c>
      <c r="Q3277" s="4" t="s">
        <v>29</v>
      </c>
    </row>
    <row r="3278" spans="1:17" ht="14.25" customHeight="1" x14ac:dyDescent="0.35">
      <c r="A3278" s="4" t="s">
        <v>166</v>
      </c>
      <c r="B3278" s="5">
        <v>45382</v>
      </c>
      <c r="C3278" s="4" t="s">
        <v>42</v>
      </c>
      <c r="D3278" s="4" t="s">
        <v>19</v>
      </c>
      <c r="E3278" s="4" t="s">
        <v>20</v>
      </c>
      <c r="F3278" s="4" t="s">
        <v>21</v>
      </c>
      <c r="G3278" s="4">
        <v>2020</v>
      </c>
      <c r="H3278" s="4" t="s">
        <v>65</v>
      </c>
      <c r="I3278" s="4">
        <v>22000</v>
      </c>
      <c r="J3278" s="4" t="s">
        <v>55</v>
      </c>
      <c r="K3278" s="4" t="s">
        <v>36</v>
      </c>
      <c r="L3278" s="4" t="s">
        <v>56</v>
      </c>
      <c r="M3278" s="6" t="s">
        <v>38</v>
      </c>
      <c r="N3278" s="4" t="s">
        <v>49</v>
      </c>
      <c r="O3278" s="4" t="s">
        <v>82</v>
      </c>
      <c r="P3278" s="4" t="s">
        <v>28</v>
      </c>
      <c r="Q3278" s="4" t="s">
        <v>29</v>
      </c>
    </row>
    <row r="3279" spans="1:17" ht="14.25" customHeight="1" x14ac:dyDescent="0.35">
      <c r="A3279" s="4" t="s">
        <v>2188</v>
      </c>
      <c r="B3279" s="5">
        <v>45407</v>
      </c>
      <c r="C3279" s="4" t="s">
        <v>18</v>
      </c>
      <c r="D3279" s="4" t="s">
        <v>72</v>
      </c>
      <c r="E3279" s="4" t="s">
        <v>33</v>
      </c>
      <c r="F3279" s="4" t="s">
        <v>90</v>
      </c>
      <c r="G3279" s="4">
        <v>2022</v>
      </c>
      <c r="H3279" s="4" t="s">
        <v>65</v>
      </c>
      <c r="I3279" s="4">
        <v>21975</v>
      </c>
      <c r="J3279" s="4" t="s">
        <v>66</v>
      </c>
      <c r="K3279" s="4" t="s">
        <v>18</v>
      </c>
      <c r="L3279" s="4" t="s">
        <v>87</v>
      </c>
      <c r="M3279" s="6" t="s">
        <v>25</v>
      </c>
      <c r="N3279" s="4" t="s">
        <v>49</v>
      </c>
      <c r="O3279" s="4" t="s">
        <v>59</v>
      </c>
      <c r="P3279" s="4" t="s">
        <v>40</v>
      </c>
      <c r="Q3279" s="4" t="s">
        <v>60</v>
      </c>
    </row>
    <row r="3280" spans="1:17" ht="14.25" customHeight="1" x14ac:dyDescent="0.35">
      <c r="A3280" s="4" t="s">
        <v>2189</v>
      </c>
      <c r="B3280" s="5">
        <v>45532</v>
      </c>
      <c r="C3280" s="4" t="s">
        <v>53</v>
      </c>
      <c r="D3280" s="4" t="s">
        <v>72</v>
      </c>
      <c r="E3280" s="4" t="s">
        <v>20</v>
      </c>
      <c r="F3280" s="4" t="s">
        <v>21</v>
      </c>
      <c r="G3280" s="4">
        <v>2019</v>
      </c>
      <c r="H3280" s="4" t="s">
        <v>54</v>
      </c>
      <c r="I3280" s="4">
        <v>17560</v>
      </c>
      <c r="J3280" s="4" t="s">
        <v>35</v>
      </c>
      <c r="K3280" s="4" t="s">
        <v>42</v>
      </c>
      <c r="L3280" s="4" t="s">
        <v>37</v>
      </c>
      <c r="M3280" s="6" t="s">
        <v>38</v>
      </c>
      <c r="N3280" s="4">
        <v>8</v>
      </c>
      <c r="O3280" s="4" t="s">
        <v>82</v>
      </c>
      <c r="P3280" s="4" t="s">
        <v>50</v>
      </c>
      <c r="Q3280" s="4" t="s">
        <v>29</v>
      </c>
    </row>
    <row r="3281" spans="1:17" ht="14.25" customHeight="1" x14ac:dyDescent="0.35">
      <c r="A3281" s="4" t="s">
        <v>923</v>
      </c>
      <c r="B3281" s="5">
        <v>45344</v>
      </c>
      <c r="C3281" s="4" t="s">
        <v>53</v>
      </c>
      <c r="D3281" s="4" t="s">
        <v>72</v>
      </c>
      <c r="E3281" s="4" t="s">
        <v>20</v>
      </c>
      <c r="F3281" s="4" t="s">
        <v>64</v>
      </c>
      <c r="G3281" s="4">
        <v>2021</v>
      </c>
      <c r="H3281" s="4" t="s">
        <v>65</v>
      </c>
      <c r="I3281" s="4">
        <v>21925</v>
      </c>
      <c r="J3281" s="4" t="s">
        <v>66</v>
      </c>
      <c r="K3281" s="4" t="s">
        <v>77</v>
      </c>
      <c r="L3281" s="4" t="s">
        <v>47</v>
      </c>
      <c r="M3281" s="6" t="s">
        <v>48</v>
      </c>
      <c r="N3281" s="4" t="s">
        <v>67</v>
      </c>
      <c r="O3281" s="4" t="s">
        <v>82</v>
      </c>
      <c r="P3281" s="4" t="s">
        <v>40</v>
      </c>
      <c r="Q3281" s="4" t="s">
        <v>51</v>
      </c>
    </row>
    <row r="3282" spans="1:17" ht="14.25" customHeight="1" x14ac:dyDescent="0.35">
      <c r="A3282" s="4" t="s">
        <v>2190</v>
      </c>
      <c r="B3282" s="5">
        <v>45619</v>
      </c>
      <c r="C3282" s="4" t="s">
        <v>31</v>
      </c>
      <c r="D3282" s="4" t="s">
        <v>84</v>
      </c>
      <c r="E3282" s="4" t="s">
        <v>63</v>
      </c>
      <c r="F3282" s="4" t="s">
        <v>81</v>
      </c>
      <c r="G3282" s="4">
        <v>2018</v>
      </c>
      <c r="H3282" s="4" t="s">
        <v>65</v>
      </c>
      <c r="I3282" s="4">
        <v>21900</v>
      </c>
      <c r="J3282" s="4" t="s">
        <v>66</v>
      </c>
      <c r="K3282" s="4" t="s">
        <v>42</v>
      </c>
      <c r="L3282" s="4" t="s">
        <v>24</v>
      </c>
      <c r="M3282" s="6" t="s">
        <v>57</v>
      </c>
      <c r="N3282" s="4" t="s">
        <v>49</v>
      </c>
      <c r="O3282" s="4" t="s">
        <v>27</v>
      </c>
      <c r="P3282" s="4" t="s">
        <v>50</v>
      </c>
      <c r="Q3282" s="4" t="s">
        <v>60</v>
      </c>
    </row>
    <row r="3283" spans="1:17" ht="14.25" customHeight="1" x14ac:dyDescent="0.35">
      <c r="A3283" s="4" t="s">
        <v>2191</v>
      </c>
      <c r="B3283" s="5">
        <v>45584</v>
      </c>
      <c r="C3283" s="4" t="s">
        <v>31</v>
      </c>
      <c r="D3283" s="4" t="s">
        <v>32</v>
      </c>
      <c r="E3283" s="4" t="s">
        <v>20</v>
      </c>
      <c r="F3283" s="4" t="s">
        <v>21</v>
      </c>
      <c r="G3283" s="4">
        <v>2018</v>
      </c>
      <c r="H3283" s="4" t="s">
        <v>54</v>
      </c>
      <c r="I3283" s="4">
        <v>17500</v>
      </c>
      <c r="J3283" s="4" t="s">
        <v>35</v>
      </c>
      <c r="K3283" s="4" t="s">
        <v>36</v>
      </c>
      <c r="L3283" s="4" t="s">
        <v>37</v>
      </c>
      <c r="M3283" s="6" t="s">
        <v>57</v>
      </c>
      <c r="N3283" s="4" t="s">
        <v>67</v>
      </c>
      <c r="O3283" s="4" t="s">
        <v>82</v>
      </c>
      <c r="P3283" s="4" t="s">
        <v>28</v>
      </c>
      <c r="Q3283" s="4" t="s">
        <v>70</v>
      </c>
    </row>
    <row r="3284" spans="1:17" ht="14.25" customHeight="1" x14ac:dyDescent="0.35">
      <c r="A3284" s="4" t="s">
        <v>208</v>
      </c>
      <c r="B3284" s="5">
        <v>45486</v>
      </c>
      <c r="C3284" s="4" t="s">
        <v>42</v>
      </c>
      <c r="D3284" s="4" t="s">
        <v>84</v>
      </c>
      <c r="E3284" s="4" t="s">
        <v>73</v>
      </c>
      <c r="F3284" s="4" t="s">
        <v>64</v>
      </c>
      <c r="G3284" s="4">
        <v>2022</v>
      </c>
      <c r="H3284" s="4" t="s">
        <v>22</v>
      </c>
      <c r="I3284" s="4">
        <v>26220</v>
      </c>
      <c r="J3284" s="4" t="s">
        <v>55</v>
      </c>
      <c r="K3284" s="4" t="s">
        <v>18</v>
      </c>
      <c r="L3284" s="4" t="s">
        <v>24</v>
      </c>
      <c r="M3284" s="6" t="s">
        <v>57</v>
      </c>
      <c r="N3284" s="4">
        <v>8</v>
      </c>
      <c r="O3284" s="4" t="s">
        <v>39</v>
      </c>
      <c r="P3284" s="4" t="s">
        <v>28</v>
      </c>
      <c r="Q3284" s="4" t="s">
        <v>51</v>
      </c>
    </row>
    <row r="3285" spans="1:17" ht="14.25" customHeight="1" x14ac:dyDescent="0.35">
      <c r="A3285" s="4" t="s">
        <v>552</v>
      </c>
      <c r="B3285" s="5">
        <v>45447</v>
      </c>
      <c r="C3285" s="4" t="s">
        <v>18</v>
      </c>
      <c r="D3285" s="4" t="s">
        <v>32</v>
      </c>
      <c r="E3285" s="4" t="s">
        <v>63</v>
      </c>
      <c r="F3285" s="4" t="s">
        <v>69</v>
      </c>
      <c r="G3285" s="4">
        <v>2018</v>
      </c>
      <c r="H3285" s="4" t="s">
        <v>54</v>
      </c>
      <c r="I3285" s="4">
        <v>17460</v>
      </c>
      <c r="J3285" s="4" t="s">
        <v>23</v>
      </c>
      <c r="K3285" s="4" t="s">
        <v>42</v>
      </c>
      <c r="L3285" s="4" t="s">
        <v>87</v>
      </c>
      <c r="M3285" s="6" t="s">
        <v>38</v>
      </c>
      <c r="N3285" s="4" t="s">
        <v>58</v>
      </c>
      <c r="O3285" s="4" t="s">
        <v>74</v>
      </c>
      <c r="P3285" s="4" t="s">
        <v>28</v>
      </c>
      <c r="Q3285" s="4" t="s">
        <v>29</v>
      </c>
    </row>
    <row r="3286" spans="1:17" ht="14.25" customHeight="1" x14ac:dyDescent="0.35">
      <c r="A3286" s="4" t="s">
        <v>91</v>
      </c>
      <c r="B3286" s="7">
        <v>45524</v>
      </c>
      <c r="C3286" s="4" t="s">
        <v>76</v>
      </c>
      <c r="D3286" s="4" t="s">
        <v>84</v>
      </c>
      <c r="E3286" s="4" t="s">
        <v>79</v>
      </c>
      <c r="F3286" s="4" t="s">
        <v>90</v>
      </c>
      <c r="G3286" s="4">
        <v>2018</v>
      </c>
      <c r="H3286" s="4" t="s">
        <v>65</v>
      </c>
      <c r="I3286" s="4">
        <v>21250</v>
      </c>
      <c r="J3286" s="4" t="s">
        <v>55</v>
      </c>
      <c r="K3286" s="4" t="s">
        <v>46</v>
      </c>
      <c r="L3286" s="4" t="s">
        <v>87</v>
      </c>
      <c r="M3286" s="6" t="s">
        <v>38</v>
      </c>
      <c r="N3286" s="4" t="s">
        <v>49</v>
      </c>
      <c r="O3286" s="4" t="s">
        <v>39</v>
      </c>
      <c r="P3286" s="4" t="s">
        <v>28</v>
      </c>
      <c r="Q3286" s="4" t="s">
        <v>29</v>
      </c>
    </row>
    <row r="3287" spans="1:17" ht="14.25" customHeight="1" x14ac:dyDescent="0.35">
      <c r="A3287" s="4" t="s">
        <v>888</v>
      </c>
      <c r="B3287" s="7">
        <v>45471</v>
      </c>
      <c r="C3287" s="4" t="s">
        <v>76</v>
      </c>
      <c r="D3287" s="4" t="s">
        <v>62</v>
      </c>
      <c r="E3287" s="4" t="s">
        <v>20</v>
      </c>
      <c r="F3287" s="4" t="s">
        <v>69</v>
      </c>
      <c r="G3287" s="4">
        <v>2020</v>
      </c>
      <c r="H3287" s="4" t="s">
        <v>65</v>
      </c>
      <c r="I3287" s="4">
        <v>20250</v>
      </c>
      <c r="J3287" s="4" t="s">
        <v>55</v>
      </c>
      <c r="K3287" s="4" t="s">
        <v>18</v>
      </c>
      <c r="L3287" s="4" t="s">
        <v>56</v>
      </c>
      <c r="M3287" s="6" t="s">
        <v>48</v>
      </c>
      <c r="N3287" s="4" t="s">
        <v>58</v>
      </c>
      <c r="O3287" s="4" t="s">
        <v>59</v>
      </c>
      <c r="P3287" s="4" t="s">
        <v>28</v>
      </c>
      <c r="Q3287" s="4" t="s">
        <v>60</v>
      </c>
    </row>
    <row r="3288" spans="1:17" ht="14.25" customHeight="1" x14ac:dyDescent="0.35">
      <c r="A3288" s="4" t="s">
        <v>1614</v>
      </c>
      <c r="B3288" s="5">
        <v>45607</v>
      </c>
      <c r="C3288" s="4" t="s">
        <v>18</v>
      </c>
      <c r="D3288" s="4" t="s">
        <v>32</v>
      </c>
      <c r="E3288" s="4" t="s">
        <v>20</v>
      </c>
      <c r="F3288" s="4" t="s">
        <v>90</v>
      </c>
      <c r="G3288" s="4">
        <v>2019</v>
      </c>
      <c r="H3288" s="4" t="s">
        <v>65</v>
      </c>
      <c r="I3288" s="4">
        <v>20000</v>
      </c>
      <c r="J3288" s="4" t="s">
        <v>66</v>
      </c>
      <c r="K3288" s="4" t="s">
        <v>77</v>
      </c>
      <c r="L3288" s="4" t="s">
        <v>37</v>
      </c>
      <c r="M3288" s="6" t="s">
        <v>25</v>
      </c>
      <c r="N3288" s="4" t="s">
        <v>67</v>
      </c>
      <c r="O3288" s="4" t="s">
        <v>74</v>
      </c>
      <c r="P3288" s="4" t="s">
        <v>50</v>
      </c>
      <c r="Q3288" s="4" t="s">
        <v>51</v>
      </c>
    </row>
    <row r="3289" spans="1:17" ht="14.25" customHeight="1" x14ac:dyDescent="0.35">
      <c r="A3289" s="4" t="s">
        <v>2060</v>
      </c>
      <c r="B3289" s="5">
        <v>45377</v>
      </c>
      <c r="C3289" s="4" t="s">
        <v>31</v>
      </c>
      <c r="D3289" s="4" t="s">
        <v>32</v>
      </c>
      <c r="E3289" s="4" t="s">
        <v>86</v>
      </c>
      <c r="F3289" s="4" t="s">
        <v>90</v>
      </c>
      <c r="G3289" s="4">
        <v>2018</v>
      </c>
      <c r="H3289" s="4" t="s">
        <v>54</v>
      </c>
      <c r="I3289" s="4">
        <v>15600</v>
      </c>
      <c r="J3289" s="4" t="s">
        <v>23</v>
      </c>
      <c r="K3289" s="4" t="s">
        <v>46</v>
      </c>
      <c r="L3289" s="4" t="s">
        <v>24</v>
      </c>
      <c r="M3289" s="6" t="s">
        <v>38</v>
      </c>
      <c r="N3289" s="4" t="s">
        <v>49</v>
      </c>
      <c r="O3289" s="4" t="s">
        <v>27</v>
      </c>
      <c r="P3289" s="4" t="s">
        <v>40</v>
      </c>
      <c r="Q3289" s="4" t="s">
        <v>29</v>
      </c>
    </row>
    <row r="3290" spans="1:17" ht="14.25" customHeight="1" x14ac:dyDescent="0.35">
      <c r="A3290" s="4" t="s">
        <v>748</v>
      </c>
      <c r="B3290" s="5">
        <v>45400</v>
      </c>
      <c r="C3290" s="4" t="s">
        <v>18</v>
      </c>
      <c r="D3290" s="4" t="s">
        <v>84</v>
      </c>
      <c r="E3290" s="4" t="s">
        <v>89</v>
      </c>
      <c r="F3290" s="4" t="s">
        <v>81</v>
      </c>
      <c r="G3290" s="4">
        <v>2018</v>
      </c>
      <c r="H3290" s="4" t="s">
        <v>22</v>
      </c>
      <c r="I3290" s="4">
        <v>22500</v>
      </c>
      <c r="J3290" s="4" t="s">
        <v>45</v>
      </c>
      <c r="K3290" s="4" t="s">
        <v>42</v>
      </c>
      <c r="L3290" s="4" t="s">
        <v>56</v>
      </c>
      <c r="M3290" s="6" t="s">
        <v>25</v>
      </c>
      <c r="N3290" s="4" t="s">
        <v>67</v>
      </c>
      <c r="O3290" s="4" t="s">
        <v>59</v>
      </c>
      <c r="P3290" s="4" t="s">
        <v>28</v>
      </c>
      <c r="Q3290" s="4" t="s">
        <v>70</v>
      </c>
    </row>
    <row r="3291" spans="1:17" ht="14.25" customHeight="1" x14ac:dyDescent="0.35">
      <c r="A3291" s="4" t="s">
        <v>1657</v>
      </c>
      <c r="B3291" s="5">
        <v>45503</v>
      </c>
      <c r="C3291" s="4" t="s">
        <v>42</v>
      </c>
      <c r="D3291" s="4" t="s">
        <v>84</v>
      </c>
      <c r="E3291" s="4" t="s">
        <v>20</v>
      </c>
      <c r="F3291" s="4" t="s">
        <v>64</v>
      </c>
      <c r="G3291" s="4">
        <v>2021</v>
      </c>
      <c r="H3291" s="4" t="s">
        <v>44</v>
      </c>
      <c r="I3291" s="4">
        <v>44000</v>
      </c>
      <c r="J3291" s="4" t="s">
        <v>66</v>
      </c>
      <c r="K3291" s="4" t="s">
        <v>18</v>
      </c>
      <c r="L3291" s="4" t="s">
        <v>87</v>
      </c>
      <c r="M3291" s="6" t="s">
        <v>38</v>
      </c>
      <c r="N3291" s="4" t="s">
        <v>58</v>
      </c>
      <c r="O3291" s="4" t="s">
        <v>82</v>
      </c>
      <c r="P3291" s="4" t="s">
        <v>28</v>
      </c>
      <c r="Q3291" s="4" t="s">
        <v>60</v>
      </c>
    </row>
    <row r="3292" spans="1:17" ht="14.25" customHeight="1" x14ac:dyDescent="0.35">
      <c r="A3292" s="4" t="s">
        <v>519</v>
      </c>
      <c r="B3292" s="5">
        <v>45297</v>
      </c>
      <c r="C3292" s="4" t="s">
        <v>76</v>
      </c>
      <c r="D3292" s="4" t="s">
        <v>19</v>
      </c>
      <c r="E3292" s="4" t="s">
        <v>33</v>
      </c>
      <c r="F3292" s="4" t="s">
        <v>43</v>
      </c>
      <c r="G3292" s="4">
        <v>2022</v>
      </c>
      <c r="H3292" s="4" t="s">
        <v>54</v>
      </c>
      <c r="I3292" s="4">
        <v>17580</v>
      </c>
      <c r="J3292" s="4" t="s">
        <v>45</v>
      </c>
      <c r="K3292" s="4" t="s">
        <v>46</v>
      </c>
      <c r="L3292" s="4" t="s">
        <v>87</v>
      </c>
      <c r="M3292" s="6" t="s">
        <v>48</v>
      </c>
      <c r="N3292" s="4" t="s">
        <v>67</v>
      </c>
      <c r="O3292" s="4" t="s">
        <v>74</v>
      </c>
      <c r="P3292" s="4" t="s">
        <v>28</v>
      </c>
      <c r="Q3292" s="4" t="s">
        <v>60</v>
      </c>
    </row>
    <row r="3293" spans="1:17" ht="14.25" customHeight="1" x14ac:dyDescent="0.35">
      <c r="A3293" s="4" t="s">
        <v>1821</v>
      </c>
      <c r="B3293" s="5">
        <v>45473</v>
      </c>
      <c r="C3293" s="4" t="s">
        <v>31</v>
      </c>
      <c r="D3293" s="4" t="s">
        <v>19</v>
      </c>
      <c r="E3293" s="4" t="s">
        <v>20</v>
      </c>
      <c r="F3293" s="4" t="s">
        <v>64</v>
      </c>
      <c r="G3293" s="4">
        <v>2020</v>
      </c>
      <c r="H3293" s="4" t="s">
        <v>22</v>
      </c>
      <c r="I3293" s="4">
        <v>26340</v>
      </c>
      <c r="J3293" s="4" t="s">
        <v>23</v>
      </c>
      <c r="K3293" s="4" t="s">
        <v>36</v>
      </c>
      <c r="L3293" s="4" t="s">
        <v>24</v>
      </c>
      <c r="M3293" s="6" t="s">
        <v>57</v>
      </c>
      <c r="N3293" s="4">
        <v>8</v>
      </c>
      <c r="O3293" s="4" t="s">
        <v>59</v>
      </c>
      <c r="P3293" s="4" t="s">
        <v>40</v>
      </c>
      <c r="Q3293" s="4" t="s">
        <v>51</v>
      </c>
    </row>
    <row r="3294" spans="1:17" ht="14.25" customHeight="1" x14ac:dyDescent="0.35">
      <c r="A3294" s="4" t="s">
        <v>2192</v>
      </c>
      <c r="B3294" s="5">
        <v>45382</v>
      </c>
      <c r="C3294" s="4" t="s">
        <v>53</v>
      </c>
      <c r="D3294" s="4" t="s">
        <v>19</v>
      </c>
      <c r="E3294" s="4" t="s">
        <v>20</v>
      </c>
      <c r="F3294" s="4" t="s">
        <v>90</v>
      </c>
      <c r="G3294" s="4">
        <v>2022</v>
      </c>
      <c r="H3294" s="4" t="s">
        <v>65</v>
      </c>
      <c r="I3294" s="4">
        <v>21925</v>
      </c>
      <c r="J3294" s="4" t="s">
        <v>66</v>
      </c>
      <c r="K3294" s="4" t="s">
        <v>18</v>
      </c>
      <c r="L3294" s="4" t="s">
        <v>87</v>
      </c>
      <c r="M3294" s="6" t="s">
        <v>25</v>
      </c>
      <c r="N3294" s="4" t="s">
        <v>26</v>
      </c>
      <c r="O3294" s="4" t="s">
        <v>59</v>
      </c>
      <c r="P3294" s="4" t="s">
        <v>50</v>
      </c>
      <c r="Q3294" s="4" t="s">
        <v>29</v>
      </c>
    </row>
    <row r="3295" spans="1:17" ht="14.25" customHeight="1" x14ac:dyDescent="0.35">
      <c r="A3295" s="4" t="s">
        <v>1695</v>
      </c>
      <c r="B3295" s="5">
        <v>45490</v>
      </c>
      <c r="C3295" s="4" t="s">
        <v>31</v>
      </c>
      <c r="D3295" s="4" t="s">
        <v>32</v>
      </c>
      <c r="E3295" s="4" t="s">
        <v>63</v>
      </c>
      <c r="F3295" s="4" t="s">
        <v>90</v>
      </c>
      <c r="G3295" s="4">
        <v>2021</v>
      </c>
      <c r="H3295" s="4" t="s">
        <v>22</v>
      </c>
      <c r="I3295" s="4">
        <v>26280</v>
      </c>
      <c r="J3295" s="4" t="s">
        <v>45</v>
      </c>
      <c r="K3295" s="4" t="s">
        <v>42</v>
      </c>
      <c r="L3295" s="4" t="s">
        <v>47</v>
      </c>
      <c r="M3295" s="6" t="s">
        <v>57</v>
      </c>
      <c r="N3295" s="4" t="s">
        <v>49</v>
      </c>
      <c r="O3295" s="4" t="s">
        <v>39</v>
      </c>
      <c r="P3295" s="4" t="s">
        <v>40</v>
      </c>
      <c r="Q3295" s="4" t="s">
        <v>60</v>
      </c>
    </row>
    <row r="3296" spans="1:17" ht="14.25" customHeight="1" x14ac:dyDescent="0.35">
      <c r="A3296" s="4" t="s">
        <v>389</v>
      </c>
      <c r="B3296" s="5">
        <v>45583</v>
      </c>
      <c r="C3296" s="4" t="s">
        <v>31</v>
      </c>
      <c r="D3296" s="4" t="s">
        <v>84</v>
      </c>
      <c r="E3296" s="4" t="s">
        <v>20</v>
      </c>
      <c r="F3296" s="4" t="s">
        <v>43</v>
      </c>
      <c r="G3296" s="4">
        <v>2021</v>
      </c>
      <c r="H3296" s="4" t="s">
        <v>34</v>
      </c>
      <c r="I3296" s="4">
        <v>39375</v>
      </c>
      <c r="J3296" s="4" t="s">
        <v>23</v>
      </c>
      <c r="K3296" s="4" t="s">
        <v>18</v>
      </c>
      <c r="L3296" s="4" t="s">
        <v>37</v>
      </c>
      <c r="M3296" s="6" t="s">
        <v>38</v>
      </c>
      <c r="N3296" s="4" t="s">
        <v>58</v>
      </c>
      <c r="O3296" s="4" t="s">
        <v>27</v>
      </c>
      <c r="P3296" s="4" t="s">
        <v>50</v>
      </c>
      <c r="Q3296" s="4" t="s">
        <v>29</v>
      </c>
    </row>
    <row r="3297" spans="1:17" ht="14.25" customHeight="1" x14ac:dyDescent="0.35">
      <c r="A3297" s="4" t="s">
        <v>2130</v>
      </c>
      <c r="B3297" s="5">
        <v>45520</v>
      </c>
      <c r="C3297" s="4" t="s">
        <v>18</v>
      </c>
      <c r="D3297" s="4" t="s">
        <v>84</v>
      </c>
      <c r="E3297" s="4" t="s">
        <v>73</v>
      </c>
      <c r="F3297" s="4" t="s">
        <v>21</v>
      </c>
      <c r="G3297" s="4">
        <v>2021</v>
      </c>
      <c r="H3297" s="4" t="s">
        <v>34</v>
      </c>
      <c r="I3297" s="4">
        <v>39330</v>
      </c>
      <c r="J3297" s="4" t="s">
        <v>66</v>
      </c>
      <c r="K3297" s="4" t="s">
        <v>42</v>
      </c>
      <c r="L3297" s="4" t="s">
        <v>56</v>
      </c>
      <c r="M3297" s="6" t="s">
        <v>38</v>
      </c>
      <c r="N3297" s="4" t="s">
        <v>49</v>
      </c>
      <c r="O3297" s="4" t="s">
        <v>39</v>
      </c>
      <c r="P3297" s="4" t="s">
        <v>28</v>
      </c>
      <c r="Q3297" s="4" t="s">
        <v>60</v>
      </c>
    </row>
    <row r="3298" spans="1:17" ht="14.25" customHeight="1" x14ac:dyDescent="0.35">
      <c r="A3298" s="4" t="s">
        <v>2193</v>
      </c>
      <c r="B3298" s="5">
        <v>45557</v>
      </c>
      <c r="C3298" s="4" t="s">
        <v>53</v>
      </c>
      <c r="D3298" s="4" t="s">
        <v>62</v>
      </c>
      <c r="E3298" s="4" t="s">
        <v>63</v>
      </c>
      <c r="F3298" s="4" t="s">
        <v>81</v>
      </c>
      <c r="G3298" s="4">
        <v>2018</v>
      </c>
      <c r="H3298" s="4" t="s">
        <v>44</v>
      </c>
      <c r="I3298" s="4">
        <v>43650</v>
      </c>
      <c r="J3298" s="4" t="s">
        <v>66</v>
      </c>
      <c r="K3298" s="4" t="s">
        <v>42</v>
      </c>
      <c r="L3298" s="4" t="s">
        <v>47</v>
      </c>
      <c r="M3298" s="6" t="s">
        <v>38</v>
      </c>
      <c r="N3298" s="4">
        <v>8</v>
      </c>
      <c r="O3298" s="4" t="s">
        <v>74</v>
      </c>
      <c r="P3298" s="4" t="s">
        <v>28</v>
      </c>
      <c r="Q3298" s="4" t="s">
        <v>51</v>
      </c>
    </row>
    <row r="3299" spans="1:17" ht="14.25" customHeight="1" x14ac:dyDescent="0.35">
      <c r="A3299" s="4" t="s">
        <v>2194</v>
      </c>
      <c r="B3299" s="5">
        <v>45635</v>
      </c>
      <c r="C3299" s="4" t="s">
        <v>53</v>
      </c>
      <c r="D3299" s="4" t="s">
        <v>72</v>
      </c>
      <c r="E3299" s="4" t="s">
        <v>79</v>
      </c>
      <c r="F3299" s="4" t="s">
        <v>69</v>
      </c>
      <c r="G3299" s="4">
        <v>2022</v>
      </c>
      <c r="H3299" s="4" t="s">
        <v>65</v>
      </c>
      <c r="I3299" s="4">
        <v>21250</v>
      </c>
      <c r="J3299" s="4" t="s">
        <v>23</v>
      </c>
      <c r="K3299" s="4" t="s">
        <v>18</v>
      </c>
      <c r="L3299" s="4" t="s">
        <v>56</v>
      </c>
      <c r="M3299" s="6" t="s">
        <v>57</v>
      </c>
      <c r="N3299" s="4" t="s">
        <v>26</v>
      </c>
      <c r="O3299" s="4" t="s">
        <v>39</v>
      </c>
      <c r="P3299" s="4" t="s">
        <v>28</v>
      </c>
      <c r="Q3299" s="4" t="s">
        <v>60</v>
      </c>
    </row>
    <row r="3300" spans="1:17" ht="14.25" customHeight="1" x14ac:dyDescent="0.35">
      <c r="A3300" s="4" t="s">
        <v>891</v>
      </c>
      <c r="B3300" s="7">
        <v>45529</v>
      </c>
      <c r="C3300" s="4" t="s">
        <v>42</v>
      </c>
      <c r="D3300" s="4" t="s">
        <v>84</v>
      </c>
      <c r="E3300" s="4" t="s">
        <v>20</v>
      </c>
      <c r="F3300" s="4" t="s">
        <v>69</v>
      </c>
      <c r="G3300" s="4">
        <v>2022</v>
      </c>
      <c r="H3300" s="4" t="s">
        <v>44</v>
      </c>
      <c r="I3300" s="4">
        <v>40500</v>
      </c>
      <c r="J3300" s="4" t="s">
        <v>66</v>
      </c>
      <c r="K3300" s="4" t="s">
        <v>36</v>
      </c>
      <c r="L3300" s="4" t="s">
        <v>87</v>
      </c>
      <c r="M3300" s="6" t="s">
        <v>25</v>
      </c>
      <c r="N3300" s="4">
        <v>8</v>
      </c>
      <c r="O3300" s="4" t="s">
        <v>39</v>
      </c>
      <c r="P3300" s="4" t="s">
        <v>28</v>
      </c>
      <c r="Q3300" s="4" t="s">
        <v>70</v>
      </c>
    </row>
    <row r="3301" spans="1:17" ht="14.25" customHeight="1" x14ac:dyDescent="0.35">
      <c r="A3301" s="4" t="s">
        <v>1517</v>
      </c>
      <c r="B3301" s="7">
        <v>45509</v>
      </c>
      <c r="C3301" s="4" t="s">
        <v>18</v>
      </c>
      <c r="D3301" s="4" t="s">
        <v>62</v>
      </c>
      <c r="E3301" s="4" t="s">
        <v>20</v>
      </c>
      <c r="F3301" s="4" t="s">
        <v>90</v>
      </c>
      <c r="G3301" s="4">
        <v>2022</v>
      </c>
      <c r="H3301" s="4" t="s">
        <v>34</v>
      </c>
      <c r="I3301" s="4">
        <v>36000</v>
      </c>
      <c r="J3301" s="4" t="s">
        <v>45</v>
      </c>
      <c r="K3301" s="4" t="s">
        <v>46</v>
      </c>
      <c r="L3301" s="4" t="s">
        <v>47</v>
      </c>
      <c r="M3301" s="6" t="s">
        <v>38</v>
      </c>
      <c r="N3301" s="4" t="s">
        <v>67</v>
      </c>
      <c r="O3301" s="4" t="s">
        <v>59</v>
      </c>
      <c r="P3301" s="4" t="s">
        <v>28</v>
      </c>
      <c r="Q3301" s="4" t="s">
        <v>29</v>
      </c>
    </row>
    <row r="3302" spans="1:17" ht="14.25" customHeight="1" x14ac:dyDescent="0.35">
      <c r="A3302" s="4" t="s">
        <v>515</v>
      </c>
      <c r="B3302" s="7">
        <v>45328</v>
      </c>
      <c r="C3302" s="4" t="s">
        <v>53</v>
      </c>
      <c r="D3302" s="4" t="s">
        <v>62</v>
      </c>
      <c r="E3302" s="4" t="s">
        <v>86</v>
      </c>
      <c r="F3302" s="4" t="s">
        <v>21</v>
      </c>
      <c r="G3302" s="4">
        <v>2019</v>
      </c>
      <c r="H3302" s="4" t="s">
        <v>44</v>
      </c>
      <c r="I3302" s="4">
        <v>39000</v>
      </c>
      <c r="J3302" s="4" t="s">
        <v>45</v>
      </c>
      <c r="K3302" s="4" t="s">
        <v>36</v>
      </c>
      <c r="L3302" s="4" t="s">
        <v>24</v>
      </c>
      <c r="M3302" s="6" t="s">
        <v>38</v>
      </c>
      <c r="N3302" s="4" t="s">
        <v>58</v>
      </c>
      <c r="O3302" s="4" t="s">
        <v>74</v>
      </c>
      <c r="P3302" s="4" t="s">
        <v>50</v>
      </c>
      <c r="Q3302" s="4" t="s">
        <v>29</v>
      </c>
    </row>
    <row r="3303" spans="1:17" ht="14.25" customHeight="1" x14ac:dyDescent="0.35">
      <c r="A3303" s="4" t="s">
        <v>1454</v>
      </c>
      <c r="B3303" s="7">
        <v>45575</v>
      </c>
      <c r="C3303" s="4" t="s">
        <v>31</v>
      </c>
      <c r="D3303" s="4" t="s">
        <v>32</v>
      </c>
      <c r="E3303" s="4" t="s">
        <v>89</v>
      </c>
      <c r="F3303" s="4" t="s">
        <v>81</v>
      </c>
      <c r="G3303" s="4">
        <v>2020</v>
      </c>
      <c r="H3303" s="4" t="s">
        <v>34</v>
      </c>
      <c r="I3303" s="4">
        <v>33750</v>
      </c>
      <c r="J3303" s="4" t="s">
        <v>66</v>
      </c>
      <c r="K3303" s="4" t="s">
        <v>46</v>
      </c>
      <c r="L3303" s="4" t="s">
        <v>87</v>
      </c>
      <c r="M3303" s="6" t="s">
        <v>38</v>
      </c>
      <c r="N3303" s="4" t="s">
        <v>67</v>
      </c>
      <c r="O3303" s="4" t="s">
        <v>59</v>
      </c>
      <c r="P3303" s="4" t="s">
        <v>40</v>
      </c>
      <c r="Q3303" s="4" t="s">
        <v>29</v>
      </c>
    </row>
    <row r="3304" spans="1:17" ht="14.25" customHeight="1" x14ac:dyDescent="0.35">
      <c r="A3304" s="4" t="s">
        <v>2195</v>
      </c>
      <c r="B3304" s="7">
        <v>45384</v>
      </c>
      <c r="C3304" s="4" t="s">
        <v>31</v>
      </c>
      <c r="D3304" s="4" t="s">
        <v>19</v>
      </c>
      <c r="E3304" s="4" t="s">
        <v>20</v>
      </c>
      <c r="F3304" s="4" t="s">
        <v>81</v>
      </c>
      <c r="G3304" s="4">
        <v>2018</v>
      </c>
      <c r="H3304" s="4" t="s">
        <v>34</v>
      </c>
      <c r="I3304" s="4">
        <v>39600</v>
      </c>
      <c r="J3304" s="4" t="s">
        <v>35</v>
      </c>
      <c r="K3304" s="4" t="s">
        <v>46</v>
      </c>
      <c r="L3304" s="4" t="s">
        <v>47</v>
      </c>
      <c r="M3304" s="6" t="s">
        <v>25</v>
      </c>
      <c r="N3304" s="4" t="s">
        <v>26</v>
      </c>
      <c r="O3304" s="4" t="s">
        <v>74</v>
      </c>
      <c r="P3304" s="4" t="s">
        <v>28</v>
      </c>
      <c r="Q3304" s="4" t="s">
        <v>29</v>
      </c>
    </row>
    <row r="3305" spans="1:17" ht="14.25" customHeight="1" x14ac:dyDescent="0.35">
      <c r="A3305" s="4" t="s">
        <v>1267</v>
      </c>
      <c r="B3305" s="7">
        <v>45614</v>
      </c>
      <c r="C3305" s="4" t="s">
        <v>76</v>
      </c>
      <c r="D3305" s="4" t="s">
        <v>32</v>
      </c>
      <c r="E3305" s="4" t="s">
        <v>33</v>
      </c>
      <c r="F3305" s="4" t="s">
        <v>81</v>
      </c>
      <c r="G3305" s="4">
        <v>2020</v>
      </c>
      <c r="H3305" s="4" t="s">
        <v>22</v>
      </c>
      <c r="I3305" s="4">
        <v>26370</v>
      </c>
      <c r="J3305" s="4" t="s">
        <v>35</v>
      </c>
      <c r="K3305" s="4" t="s">
        <v>46</v>
      </c>
      <c r="L3305" s="4" t="s">
        <v>24</v>
      </c>
      <c r="M3305" s="6" t="s">
        <v>48</v>
      </c>
      <c r="N3305" s="4" t="s">
        <v>58</v>
      </c>
      <c r="O3305" s="4" t="s">
        <v>59</v>
      </c>
      <c r="P3305" s="4" t="s">
        <v>28</v>
      </c>
      <c r="Q3305" s="4" t="s">
        <v>60</v>
      </c>
    </row>
    <row r="3306" spans="1:17" ht="14.25" customHeight="1" x14ac:dyDescent="0.35">
      <c r="A3306" s="4" t="s">
        <v>558</v>
      </c>
      <c r="B3306" s="7">
        <v>45529</v>
      </c>
      <c r="C3306" s="4" t="s">
        <v>42</v>
      </c>
      <c r="D3306" s="4" t="s">
        <v>62</v>
      </c>
      <c r="E3306" s="4" t="s">
        <v>20</v>
      </c>
      <c r="F3306" s="4" t="s">
        <v>81</v>
      </c>
      <c r="G3306" s="4">
        <v>2018</v>
      </c>
      <c r="H3306" s="4" t="s">
        <v>65</v>
      </c>
      <c r="I3306" s="4">
        <v>21950</v>
      </c>
      <c r="J3306" s="4" t="s">
        <v>66</v>
      </c>
      <c r="K3306" s="4" t="s">
        <v>46</v>
      </c>
      <c r="L3306" s="4" t="s">
        <v>37</v>
      </c>
      <c r="M3306" s="6" t="s">
        <v>25</v>
      </c>
      <c r="N3306" s="4" t="s">
        <v>58</v>
      </c>
      <c r="O3306" s="4" t="s">
        <v>39</v>
      </c>
      <c r="P3306" s="4" t="s">
        <v>28</v>
      </c>
      <c r="Q3306" s="4" t="s">
        <v>29</v>
      </c>
    </row>
    <row r="3307" spans="1:17" ht="14.25" customHeight="1" x14ac:dyDescent="0.35">
      <c r="A3307" s="4" t="s">
        <v>2196</v>
      </c>
      <c r="B3307" s="7">
        <v>45601</v>
      </c>
      <c r="C3307" s="4" t="s">
        <v>18</v>
      </c>
      <c r="D3307" s="4" t="s">
        <v>19</v>
      </c>
      <c r="E3307" s="4" t="s">
        <v>20</v>
      </c>
      <c r="F3307" s="4" t="s">
        <v>43</v>
      </c>
      <c r="G3307" s="4">
        <v>2022</v>
      </c>
      <c r="H3307" s="4" t="s">
        <v>34</v>
      </c>
      <c r="I3307" s="4">
        <v>39465</v>
      </c>
      <c r="J3307" s="4" t="s">
        <v>45</v>
      </c>
      <c r="K3307" s="4" t="s">
        <v>36</v>
      </c>
      <c r="L3307" s="4" t="s">
        <v>24</v>
      </c>
      <c r="M3307" s="6" t="s">
        <v>48</v>
      </c>
      <c r="N3307" s="4" t="s">
        <v>49</v>
      </c>
      <c r="O3307" s="4" t="s">
        <v>27</v>
      </c>
      <c r="P3307" s="4" t="s">
        <v>40</v>
      </c>
      <c r="Q3307" s="4" t="s">
        <v>70</v>
      </c>
    </row>
    <row r="3308" spans="1:17" ht="14.25" customHeight="1" x14ac:dyDescent="0.35">
      <c r="A3308" s="4" t="s">
        <v>557</v>
      </c>
      <c r="B3308" s="7">
        <v>45523</v>
      </c>
      <c r="C3308" s="4" t="s">
        <v>31</v>
      </c>
      <c r="D3308" s="4" t="s">
        <v>72</v>
      </c>
      <c r="E3308" s="4" t="s">
        <v>63</v>
      </c>
      <c r="F3308" s="4" t="s">
        <v>43</v>
      </c>
      <c r="G3308" s="4">
        <v>2019</v>
      </c>
      <c r="H3308" s="4" t="s">
        <v>65</v>
      </c>
      <c r="I3308" s="4">
        <v>21900</v>
      </c>
      <c r="J3308" s="4" t="s">
        <v>45</v>
      </c>
      <c r="K3308" s="4" t="s">
        <v>18</v>
      </c>
      <c r="L3308" s="4" t="s">
        <v>37</v>
      </c>
      <c r="M3308" s="6" t="s">
        <v>38</v>
      </c>
      <c r="N3308" s="4" t="s">
        <v>49</v>
      </c>
      <c r="O3308" s="4" t="s">
        <v>27</v>
      </c>
      <c r="P3308" s="4" t="s">
        <v>50</v>
      </c>
      <c r="Q3308" s="4" t="s">
        <v>51</v>
      </c>
    </row>
    <row r="3309" spans="1:17" ht="14.25" customHeight="1" x14ac:dyDescent="0.35">
      <c r="A3309" s="4" t="s">
        <v>2197</v>
      </c>
      <c r="B3309" s="7">
        <v>45411</v>
      </c>
      <c r="C3309" s="4" t="s">
        <v>76</v>
      </c>
      <c r="D3309" s="4" t="s">
        <v>84</v>
      </c>
      <c r="E3309" s="4" t="s">
        <v>20</v>
      </c>
      <c r="F3309" s="4" t="s">
        <v>90</v>
      </c>
      <c r="G3309" s="4">
        <v>2019</v>
      </c>
      <c r="H3309" s="4" t="s">
        <v>44</v>
      </c>
      <c r="I3309" s="4">
        <v>43750</v>
      </c>
      <c r="J3309" s="4" t="s">
        <v>45</v>
      </c>
      <c r="K3309" s="4" t="s">
        <v>42</v>
      </c>
      <c r="L3309" s="4" t="s">
        <v>24</v>
      </c>
      <c r="M3309" s="6" t="s">
        <v>48</v>
      </c>
      <c r="N3309" s="4">
        <v>8</v>
      </c>
      <c r="O3309" s="4" t="s">
        <v>27</v>
      </c>
      <c r="P3309" s="4" t="s">
        <v>40</v>
      </c>
      <c r="Q3309" s="4" t="s">
        <v>51</v>
      </c>
    </row>
    <row r="3310" spans="1:17" ht="14.25" customHeight="1" x14ac:dyDescent="0.35">
      <c r="A3310" s="4" t="s">
        <v>194</v>
      </c>
      <c r="B3310" s="7">
        <v>45426</v>
      </c>
      <c r="C3310" s="4" t="s">
        <v>18</v>
      </c>
      <c r="D3310" s="4" t="s">
        <v>72</v>
      </c>
      <c r="E3310" s="4" t="s">
        <v>73</v>
      </c>
      <c r="F3310" s="4" t="s">
        <v>69</v>
      </c>
      <c r="G3310" s="4">
        <v>2022</v>
      </c>
      <c r="H3310" s="4" t="s">
        <v>44</v>
      </c>
      <c r="I3310" s="4">
        <v>43700</v>
      </c>
      <c r="J3310" s="4" t="s">
        <v>23</v>
      </c>
      <c r="K3310" s="4" t="s">
        <v>42</v>
      </c>
      <c r="L3310" s="4" t="s">
        <v>56</v>
      </c>
      <c r="M3310" s="6" t="s">
        <v>25</v>
      </c>
      <c r="N3310" s="4" t="s">
        <v>49</v>
      </c>
      <c r="O3310" s="4" t="s">
        <v>59</v>
      </c>
      <c r="P3310" s="4" t="s">
        <v>50</v>
      </c>
      <c r="Q3310" s="4" t="s">
        <v>29</v>
      </c>
    </row>
    <row r="3311" spans="1:17" ht="14.25" customHeight="1" x14ac:dyDescent="0.35">
      <c r="A3311" s="4" t="s">
        <v>2198</v>
      </c>
      <c r="B3311" s="7">
        <v>45349</v>
      </c>
      <c r="C3311" s="4" t="s">
        <v>76</v>
      </c>
      <c r="D3311" s="4" t="s">
        <v>32</v>
      </c>
      <c r="E3311" s="4" t="s">
        <v>63</v>
      </c>
      <c r="F3311" s="4" t="s">
        <v>69</v>
      </c>
      <c r="G3311" s="4">
        <v>2020</v>
      </c>
      <c r="H3311" s="4" t="s">
        <v>34</v>
      </c>
      <c r="I3311" s="4">
        <v>39285</v>
      </c>
      <c r="J3311" s="4" t="s">
        <v>45</v>
      </c>
      <c r="K3311" s="4" t="s">
        <v>46</v>
      </c>
      <c r="L3311" s="4" t="s">
        <v>24</v>
      </c>
      <c r="M3311" s="6" t="s">
        <v>38</v>
      </c>
      <c r="N3311" s="4" t="s">
        <v>67</v>
      </c>
      <c r="O3311" s="4" t="s">
        <v>27</v>
      </c>
      <c r="P3311" s="4" t="s">
        <v>28</v>
      </c>
      <c r="Q3311" s="4" t="s">
        <v>60</v>
      </c>
    </row>
    <row r="3312" spans="1:17" ht="14.25" customHeight="1" x14ac:dyDescent="0.35">
      <c r="A3312" s="4" t="s">
        <v>902</v>
      </c>
      <c r="B3312" s="5">
        <v>45627</v>
      </c>
      <c r="C3312" s="4" t="s">
        <v>53</v>
      </c>
      <c r="D3312" s="4" t="s">
        <v>32</v>
      </c>
      <c r="E3312" s="4" t="s">
        <v>79</v>
      </c>
      <c r="F3312" s="4" t="s">
        <v>21</v>
      </c>
      <c r="G3312" s="4">
        <v>2021</v>
      </c>
      <c r="H3312" s="4" t="s">
        <v>65</v>
      </c>
      <c r="I3312" s="4">
        <v>21250</v>
      </c>
      <c r="J3312" s="4" t="s">
        <v>55</v>
      </c>
      <c r="K3312" s="4" t="s">
        <v>46</v>
      </c>
      <c r="L3312" s="4" t="s">
        <v>24</v>
      </c>
      <c r="M3312" s="6" t="s">
        <v>57</v>
      </c>
      <c r="N3312" s="4">
        <v>8</v>
      </c>
      <c r="O3312" s="4" t="s">
        <v>74</v>
      </c>
      <c r="P3312" s="4" t="s">
        <v>28</v>
      </c>
      <c r="Q3312" s="4" t="s">
        <v>70</v>
      </c>
    </row>
    <row r="3313" spans="1:17" ht="14.25" customHeight="1" x14ac:dyDescent="0.35">
      <c r="A3313" s="4" t="s">
        <v>2199</v>
      </c>
      <c r="B3313" s="5">
        <v>45647</v>
      </c>
      <c r="C3313" s="4" t="s">
        <v>76</v>
      </c>
      <c r="D3313" s="4" t="s">
        <v>72</v>
      </c>
      <c r="E3313" s="4" t="s">
        <v>20</v>
      </c>
      <c r="F3313" s="4" t="s">
        <v>64</v>
      </c>
      <c r="G3313" s="4">
        <v>2022</v>
      </c>
      <c r="H3313" s="4" t="s">
        <v>34</v>
      </c>
      <c r="I3313" s="4">
        <v>36450</v>
      </c>
      <c r="J3313" s="4" t="s">
        <v>35</v>
      </c>
      <c r="K3313" s="4" t="s">
        <v>18</v>
      </c>
      <c r="L3313" s="4" t="s">
        <v>56</v>
      </c>
      <c r="M3313" s="6" t="s">
        <v>38</v>
      </c>
      <c r="N3313" s="4">
        <v>8</v>
      </c>
      <c r="O3313" s="4" t="s">
        <v>82</v>
      </c>
      <c r="P3313" s="4" t="s">
        <v>28</v>
      </c>
      <c r="Q3313" s="4" t="s">
        <v>51</v>
      </c>
    </row>
    <row r="3314" spans="1:17" ht="14.25" customHeight="1" x14ac:dyDescent="0.35">
      <c r="A3314" s="4" t="s">
        <v>2200</v>
      </c>
      <c r="B3314" s="5">
        <v>45346</v>
      </c>
      <c r="C3314" s="4" t="s">
        <v>42</v>
      </c>
      <c r="D3314" s="4" t="s">
        <v>62</v>
      </c>
      <c r="E3314" s="4" t="s">
        <v>20</v>
      </c>
      <c r="F3314" s="4" t="s">
        <v>64</v>
      </c>
      <c r="G3314" s="4">
        <v>2018</v>
      </c>
      <c r="H3314" s="4" t="s">
        <v>34</v>
      </c>
      <c r="I3314" s="4">
        <v>36000</v>
      </c>
      <c r="J3314" s="4" t="s">
        <v>23</v>
      </c>
      <c r="K3314" s="4" t="s">
        <v>77</v>
      </c>
      <c r="L3314" s="4" t="s">
        <v>24</v>
      </c>
      <c r="M3314" s="6" t="s">
        <v>25</v>
      </c>
      <c r="N3314" s="4" t="s">
        <v>49</v>
      </c>
      <c r="O3314" s="4" t="s">
        <v>39</v>
      </c>
      <c r="P3314" s="4" t="s">
        <v>28</v>
      </c>
      <c r="Q3314" s="4" t="s">
        <v>29</v>
      </c>
    </row>
    <row r="3315" spans="1:17" ht="14.25" customHeight="1" x14ac:dyDescent="0.35">
      <c r="A3315" s="4" t="s">
        <v>414</v>
      </c>
      <c r="B3315" s="5">
        <v>45333</v>
      </c>
      <c r="C3315" s="4" t="s">
        <v>76</v>
      </c>
      <c r="D3315" s="4" t="s">
        <v>84</v>
      </c>
      <c r="E3315" s="4" t="s">
        <v>86</v>
      </c>
      <c r="F3315" s="4" t="s">
        <v>64</v>
      </c>
      <c r="G3315" s="4">
        <v>2020</v>
      </c>
      <c r="H3315" s="4" t="s">
        <v>22</v>
      </c>
      <c r="I3315" s="4">
        <v>23400</v>
      </c>
      <c r="J3315" s="4" t="s">
        <v>45</v>
      </c>
      <c r="K3315" s="4" t="s">
        <v>46</v>
      </c>
      <c r="L3315" s="4" t="s">
        <v>47</v>
      </c>
      <c r="M3315" s="6" t="s">
        <v>25</v>
      </c>
      <c r="N3315" s="4" t="s">
        <v>49</v>
      </c>
      <c r="O3315" s="4" t="s">
        <v>39</v>
      </c>
      <c r="P3315" s="4" t="s">
        <v>28</v>
      </c>
      <c r="Q3315" s="4" t="s">
        <v>60</v>
      </c>
    </row>
    <row r="3316" spans="1:17" ht="14.25" customHeight="1" x14ac:dyDescent="0.35">
      <c r="A3316" s="4" t="s">
        <v>689</v>
      </c>
      <c r="B3316" s="5">
        <v>45624</v>
      </c>
      <c r="C3316" s="4" t="s">
        <v>31</v>
      </c>
      <c r="D3316" s="4" t="s">
        <v>19</v>
      </c>
      <c r="E3316" s="4" t="s">
        <v>89</v>
      </c>
      <c r="F3316" s="4" t="s">
        <v>21</v>
      </c>
      <c r="G3316" s="4">
        <v>2021</v>
      </c>
      <c r="H3316" s="4" t="s">
        <v>44</v>
      </c>
      <c r="I3316" s="4">
        <v>37500</v>
      </c>
      <c r="J3316" s="4" t="s">
        <v>23</v>
      </c>
      <c r="K3316" s="4" t="s">
        <v>46</v>
      </c>
      <c r="L3316" s="4" t="s">
        <v>24</v>
      </c>
      <c r="M3316" s="6" t="s">
        <v>48</v>
      </c>
      <c r="N3316" s="4" t="s">
        <v>67</v>
      </c>
      <c r="O3316" s="4" t="s">
        <v>27</v>
      </c>
      <c r="P3316" s="4" t="s">
        <v>50</v>
      </c>
      <c r="Q3316" s="4" t="s">
        <v>70</v>
      </c>
    </row>
    <row r="3317" spans="1:17" ht="14.25" customHeight="1" x14ac:dyDescent="0.35">
      <c r="A3317" s="4" t="s">
        <v>1909</v>
      </c>
      <c r="B3317" s="5">
        <v>45353</v>
      </c>
      <c r="C3317" s="4" t="s">
        <v>76</v>
      </c>
      <c r="D3317" s="4" t="s">
        <v>84</v>
      </c>
      <c r="E3317" s="4" t="s">
        <v>20</v>
      </c>
      <c r="F3317" s="4" t="s">
        <v>90</v>
      </c>
      <c r="G3317" s="4">
        <v>2019</v>
      </c>
      <c r="H3317" s="4" t="s">
        <v>65</v>
      </c>
      <c r="I3317" s="4">
        <v>22000</v>
      </c>
      <c r="J3317" s="4" t="s">
        <v>45</v>
      </c>
      <c r="K3317" s="4" t="s">
        <v>18</v>
      </c>
      <c r="L3317" s="4" t="s">
        <v>24</v>
      </c>
      <c r="M3317" s="6" t="s">
        <v>38</v>
      </c>
      <c r="N3317" s="4">
        <v>8</v>
      </c>
      <c r="O3317" s="4" t="s">
        <v>82</v>
      </c>
      <c r="P3317" s="4" t="s">
        <v>40</v>
      </c>
      <c r="Q3317" s="4" t="s">
        <v>60</v>
      </c>
    </row>
    <row r="3318" spans="1:17" ht="14.25" customHeight="1" x14ac:dyDescent="0.35">
      <c r="A3318" s="4" t="s">
        <v>2201</v>
      </c>
      <c r="B3318" s="5">
        <v>45435</v>
      </c>
      <c r="C3318" s="4" t="s">
        <v>53</v>
      </c>
      <c r="D3318" s="4" t="s">
        <v>19</v>
      </c>
      <c r="E3318" s="4" t="s">
        <v>33</v>
      </c>
      <c r="F3318" s="4" t="s">
        <v>21</v>
      </c>
      <c r="G3318" s="4">
        <v>2018</v>
      </c>
      <c r="H3318" s="4" t="s">
        <v>44</v>
      </c>
      <c r="I3318" s="4">
        <v>43950</v>
      </c>
      <c r="J3318" s="4" t="s">
        <v>23</v>
      </c>
      <c r="K3318" s="4" t="s">
        <v>77</v>
      </c>
      <c r="L3318" s="4" t="s">
        <v>24</v>
      </c>
      <c r="M3318" s="6" t="s">
        <v>48</v>
      </c>
      <c r="N3318" s="4" t="s">
        <v>58</v>
      </c>
      <c r="O3318" s="4" t="s">
        <v>27</v>
      </c>
      <c r="P3318" s="4" t="s">
        <v>28</v>
      </c>
      <c r="Q3318" s="4" t="s">
        <v>29</v>
      </c>
    </row>
    <row r="3319" spans="1:17" ht="14.25" customHeight="1" x14ac:dyDescent="0.35">
      <c r="A3319" s="4" t="s">
        <v>282</v>
      </c>
      <c r="B3319" s="5">
        <v>45301</v>
      </c>
      <c r="C3319" s="4" t="s">
        <v>42</v>
      </c>
      <c r="D3319" s="4" t="s">
        <v>62</v>
      </c>
      <c r="E3319" s="4" t="s">
        <v>20</v>
      </c>
      <c r="F3319" s="4" t="s">
        <v>43</v>
      </c>
      <c r="G3319" s="4">
        <v>2019</v>
      </c>
      <c r="H3319" s="4" t="s">
        <v>22</v>
      </c>
      <c r="I3319" s="4">
        <v>26340</v>
      </c>
      <c r="J3319" s="4" t="s">
        <v>66</v>
      </c>
      <c r="K3319" s="4" t="s">
        <v>77</v>
      </c>
      <c r="L3319" s="4" t="s">
        <v>56</v>
      </c>
      <c r="M3319" s="6" t="s">
        <v>48</v>
      </c>
      <c r="N3319" s="4" t="s">
        <v>67</v>
      </c>
      <c r="O3319" s="4" t="s">
        <v>39</v>
      </c>
      <c r="P3319" s="4" t="s">
        <v>28</v>
      </c>
      <c r="Q3319" s="4" t="s">
        <v>29</v>
      </c>
    </row>
    <row r="3320" spans="1:17" ht="14.25" customHeight="1" x14ac:dyDescent="0.35">
      <c r="A3320" s="4" t="s">
        <v>1940</v>
      </c>
      <c r="B3320" s="5">
        <v>45548</v>
      </c>
      <c r="C3320" s="4" t="s">
        <v>31</v>
      </c>
      <c r="D3320" s="4" t="s">
        <v>62</v>
      </c>
      <c r="E3320" s="4" t="s">
        <v>20</v>
      </c>
      <c r="F3320" s="4" t="s">
        <v>90</v>
      </c>
      <c r="G3320" s="4">
        <v>2018</v>
      </c>
      <c r="H3320" s="4" t="s">
        <v>54</v>
      </c>
      <c r="I3320" s="4">
        <v>17540</v>
      </c>
      <c r="J3320" s="4" t="s">
        <v>55</v>
      </c>
      <c r="K3320" s="4" t="s">
        <v>46</v>
      </c>
      <c r="L3320" s="4" t="s">
        <v>24</v>
      </c>
      <c r="M3320" s="6" t="s">
        <v>25</v>
      </c>
      <c r="N3320" s="4" t="s">
        <v>67</v>
      </c>
      <c r="O3320" s="4" t="s">
        <v>27</v>
      </c>
      <c r="P3320" s="4" t="s">
        <v>28</v>
      </c>
      <c r="Q3320" s="4" t="s">
        <v>29</v>
      </c>
    </row>
    <row r="3321" spans="1:17" ht="14.25" customHeight="1" x14ac:dyDescent="0.35">
      <c r="A3321" s="4" t="s">
        <v>1810</v>
      </c>
      <c r="B3321" s="5">
        <v>45570</v>
      </c>
      <c r="C3321" s="4" t="s">
        <v>76</v>
      </c>
      <c r="D3321" s="4" t="s">
        <v>32</v>
      </c>
      <c r="E3321" s="4" t="s">
        <v>63</v>
      </c>
      <c r="F3321" s="4" t="s">
        <v>21</v>
      </c>
      <c r="G3321" s="4">
        <v>2021</v>
      </c>
      <c r="H3321" s="4" t="s">
        <v>44</v>
      </c>
      <c r="I3321" s="4">
        <v>43800</v>
      </c>
      <c r="J3321" s="4" t="s">
        <v>35</v>
      </c>
      <c r="K3321" s="4" t="s">
        <v>77</v>
      </c>
      <c r="L3321" s="4" t="s">
        <v>47</v>
      </c>
      <c r="M3321" s="6" t="s">
        <v>38</v>
      </c>
      <c r="N3321" s="4" t="s">
        <v>49</v>
      </c>
      <c r="O3321" s="4" t="s">
        <v>59</v>
      </c>
      <c r="P3321" s="4" t="s">
        <v>40</v>
      </c>
      <c r="Q3321" s="4" t="s">
        <v>60</v>
      </c>
    </row>
    <row r="3322" spans="1:17" ht="14.25" customHeight="1" x14ac:dyDescent="0.35">
      <c r="A3322" s="4" t="s">
        <v>814</v>
      </c>
      <c r="B3322" s="5">
        <v>45420</v>
      </c>
      <c r="C3322" s="4" t="s">
        <v>18</v>
      </c>
      <c r="D3322" s="4" t="s">
        <v>62</v>
      </c>
      <c r="E3322" s="4" t="s">
        <v>20</v>
      </c>
      <c r="F3322" s="4" t="s">
        <v>69</v>
      </c>
      <c r="G3322" s="4">
        <v>2018</v>
      </c>
      <c r="H3322" s="4" t="s">
        <v>22</v>
      </c>
      <c r="I3322" s="4">
        <v>26250</v>
      </c>
      <c r="J3322" s="4" t="s">
        <v>23</v>
      </c>
      <c r="K3322" s="4" t="s">
        <v>77</v>
      </c>
      <c r="L3322" s="4" t="s">
        <v>47</v>
      </c>
      <c r="M3322" s="6" t="s">
        <v>38</v>
      </c>
      <c r="N3322" s="4" t="s">
        <v>67</v>
      </c>
      <c r="O3322" s="4" t="s">
        <v>39</v>
      </c>
      <c r="P3322" s="4" t="s">
        <v>50</v>
      </c>
      <c r="Q3322" s="4" t="s">
        <v>51</v>
      </c>
    </row>
    <row r="3323" spans="1:17" ht="14.25" customHeight="1" x14ac:dyDescent="0.35">
      <c r="A3323" s="4" t="s">
        <v>2202</v>
      </c>
      <c r="B3323" s="5">
        <v>45334</v>
      </c>
      <c r="C3323" s="4" t="s">
        <v>31</v>
      </c>
      <c r="D3323" s="4" t="s">
        <v>84</v>
      </c>
      <c r="E3323" s="4" t="s">
        <v>73</v>
      </c>
      <c r="F3323" s="4" t="s">
        <v>69</v>
      </c>
      <c r="G3323" s="4">
        <v>2021</v>
      </c>
      <c r="H3323" s="4" t="s">
        <v>44</v>
      </c>
      <c r="I3323" s="4">
        <v>43700</v>
      </c>
      <c r="J3323" s="4" t="s">
        <v>45</v>
      </c>
      <c r="K3323" s="4" t="s">
        <v>46</v>
      </c>
      <c r="L3323" s="4" t="s">
        <v>24</v>
      </c>
      <c r="M3323" s="6" t="s">
        <v>25</v>
      </c>
      <c r="N3323" s="4" t="s">
        <v>67</v>
      </c>
      <c r="O3323" s="4" t="s">
        <v>59</v>
      </c>
      <c r="P3323" s="4" t="s">
        <v>40</v>
      </c>
      <c r="Q3323" s="4" t="s">
        <v>51</v>
      </c>
    </row>
    <row r="3324" spans="1:17" ht="14.25" customHeight="1" x14ac:dyDescent="0.35">
      <c r="A3324" s="4" t="s">
        <v>722</v>
      </c>
      <c r="B3324" s="7">
        <v>45474</v>
      </c>
      <c r="C3324" s="4" t="s">
        <v>31</v>
      </c>
      <c r="D3324" s="4" t="s">
        <v>72</v>
      </c>
      <c r="E3324" s="4" t="s">
        <v>63</v>
      </c>
      <c r="F3324" s="4" t="s">
        <v>64</v>
      </c>
      <c r="G3324" s="4">
        <v>2022</v>
      </c>
      <c r="H3324" s="4" t="s">
        <v>65</v>
      </c>
      <c r="I3324" s="4">
        <v>21825</v>
      </c>
      <c r="J3324" s="4" t="s">
        <v>55</v>
      </c>
      <c r="K3324" s="4" t="s">
        <v>46</v>
      </c>
      <c r="L3324" s="4" t="s">
        <v>24</v>
      </c>
      <c r="M3324" s="6" t="s">
        <v>25</v>
      </c>
      <c r="N3324" s="4">
        <v>8</v>
      </c>
      <c r="O3324" s="4" t="s">
        <v>82</v>
      </c>
      <c r="P3324" s="4" t="s">
        <v>50</v>
      </c>
      <c r="Q3324" s="4" t="s">
        <v>29</v>
      </c>
    </row>
    <row r="3325" spans="1:17" ht="14.25" customHeight="1" x14ac:dyDescent="0.35">
      <c r="A3325" s="4" t="s">
        <v>1530</v>
      </c>
      <c r="B3325" s="7">
        <v>45486</v>
      </c>
      <c r="C3325" s="4" t="s">
        <v>42</v>
      </c>
      <c r="D3325" s="4" t="s">
        <v>19</v>
      </c>
      <c r="E3325" s="4" t="s">
        <v>79</v>
      </c>
      <c r="F3325" s="4" t="s">
        <v>69</v>
      </c>
      <c r="G3325" s="4">
        <v>2022</v>
      </c>
      <c r="H3325" s="4" t="s">
        <v>22</v>
      </c>
      <c r="I3325" s="4">
        <v>25500</v>
      </c>
      <c r="J3325" s="4" t="s">
        <v>23</v>
      </c>
      <c r="K3325" s="4" t="s">
        <v>36</v>
      </c>
      <c r="L3325" s="4" t="s">
        <v>37</v>
      </c>
      <c r="M3325" s="6" t="s">
        <v>25</v>
      </c>
      <c r="N3325" s="4" t="s">
        <v>58</v>
      </c>
      <c r="O3325" s="4" t="s">
        <v>59</v>
      </c>
      <c r="P3325" s="4" t="s">
        <v>28</v>
      </c>
      <c r="Q3325" s="4" t="s">
        <v>51</v>
      </c>
    </row>
    <row r="3326" spans="1:17" ht="14.25" customHeight="1" x14ac:dyDescent="0.35">
      <c r="A3326" s="4" t="s">
        <v>1059</v>
      </c>
      <c r="B3326" s="7">
        <v>45423</v>
      </c>
      <c r="C3326" s="4" t="s">
        <v>76</v>
      </c>
      <c r="D3326" s="4" t="s">
        <v>72</v>
      </c>
      <c r="E3326" s="4" t="s">
        <v>20</v>
      </c>
      <c r="F3326" s="4" t="s">
        <v>21</v>
      </c>
      <c r="G3326" s="4">
        <v>2018</v>
      </c>
      <c r="H3326" s="4" t="s">
        <v>54</v>
      </c>
      <c r="I3326" s="4">
        <v>16200</v>
      </c>
      <c r="J3326" s="4" t="s">
        <v>45</v>
      </c>
      <c r="K3326" s="4" t="s">
        <v>46</v>
      </c>
      <c r="L3326" s="4" t="s">
        <v>87</v>
      </c>
      <c r="M3326" s="6" t="s">
        <v>38</v>
      </c>
      <c r="N3326" s="4" t="s">
        <v>67</v>
      </c>
      <c r="O3326" s="4" t="s">
        <v>82</v>
      </c>
      <c r="P3326" s="4" t="s">
        <v>28</v>
      </c>
      <c r="Q3326" s="4" t="s">
        <v>70</v>
      </c>
    </row>
    <row r="3327" spans="1:17" ht="14.25" customHeight="1" x14ac:dyDescent="0.35">
      <c r="A3327" s="4" t="s">
        <v>98</v>
      </c>
      <c r="B3327" s="7">
        <v>45397</v>
      </c>
      <c r="C3327" s="4" t="s">
        <v>18</v>
      </c>
      <c r="D3327" s="4" t="s">
        <v>19</v>
      </c>
      <c r="E3327" s="4" t="s">
        <v>20</v>
      </c>
      <c r="F3327" s="4" t="s">
        <v>90</v>
      </c>
      <c r="G3327" s="4">
        <v>2020</v>
      </c>
      <c r="H3327" s="4" t="s">
        <v>44</v>
      </c>
      <c r="I3327" s="4">
        <v>40000</v>
      </c>
      <c r="J3327" s="4" t="s">
        <v>35</v>
      </c>
      <c r="K3327" s="4" t="s">
        <v>77</v>
      </c>
      <c r="L3327" s="4" t="s">
        <v>37</v>
      </c>
      <c r="M3327" s="6" t="s">
        <v>38</v>
      </c>
      <c r="N3327" s="4" t="s">
        <v>26</v>
      </c>
      <c r="O3327" s="4" t="s">
        <v>74</v>
      </c>
      <c r="P3327" s="4" t="s">
        <v>28</v>
      </c>
      <c r="Q3327" s="4" t="s">
        <v>60</v>
      </c>
    </row>
    <row r="3328" spans="1:17" ht="14.25" customHeight="1" x14ac:dyDescent="0.35">
      <c r="A3328" s="4" t="s">
        <v>745</v>
      </c>
      <c r="B3328" s="7">
        <v>45529</v>
      </c>
      <c r="C3328" s="4" t="s">
        <v>42</v>
      </c>
      <c r="D3328" s="4" t="s">
        <v>72</v>
      </c>
      <c r="E3328" s="4" t="s">
        <v>86</v>
      </c>
      <c r="F3328" s="4" t="s">
        <v>21</v>
      </c>
      <c r="G3328" s="4">
        <v>2019</v>
      </c>
      <c r="H3328" s="4" t="s">
        <v>22</v>
      </c>
      <c r="I3328" s="4">
        <v>23400</v>
      </c>
      <c r="J3328" s="4" t="s">
        <v>66</v>
      </c>
      <c r="K3328" s="4" t="s">
        <v>18</v>
      </c>
      <c r="L3328" s="4" t="s">
        <v>37</v>
      </c>
      <c r="M3328" s="6" t="s">
        <v>38</v>
      </c>
      <c r="N3328" s="4" t="s">
        <v>67</v>
      </c>
      <c r="O3328" s="4" t="s">
        <v>59</v>
      </c>
      <c r="P3328" s="4" t="s">
        <v>28</v>
      </c>
      <c r="Q3328" s="4" t="s">
        <v>60</v>
      </c>
    </row>
    <row r="3329" spans="1:17" ht="14.25" customHeight="1" x14ac:dyDescent="0.35">
      <c r="A3329" s="4" t="s">
        <v>1219</v>
      </c>
      <c r="B3329" s="7">
        <v>45503</v>
      </c>
      <c r="C3329" s="4" t="s">
        <v>31</v>
      </c>
      <c r="D3329" s="4" t="s">
        <v>62</v>
      </c>
      <c r="E3329" s="4" t="s">
        <v>89</v>
      </c>
      <c r="F3329" s="4" t="s">
        <v>81</v>
      </c>
      <c r="G3329" s="4">
        <v>2018</v>
      </c>
      <c r="H3329" s="4" t="s">
        <v>54</v>
      </c>
      <c r="I3329" s="4">
        <v>15000</v>
      </c>
      <c r="J3329" s="4" t="s">
        <v>23</v>
      </c>
      <c r="K3329" s="4" t="s">
        <v>46</v>
      </c>
      <c r="L3329" s="4" t="s">
        <v>56</v>
      </c>
      <c r="M3329" s="6" t="s">
        <v>38</v>
      </c>
      <c r="N3329" s="4" t="s">
        <v>67</v>
      </c>
      <c r="O3329" s="4" t="s">
        <v>27</v>
      </c>
      <c r="P3329" s="4" t="s">
        <v>28</v>
      </c>
      <c r="Q3329" s="4" t="s">
        <v>60</v>
      </c>
    </row>
    <row r="3330" spans="1:17" ht="14.25" customHeight="1" x14ac:dyDescent="0.35">
      <c r="A3330" s="4" t="s">
        <v>2203</v>
      </c>
      <c r="B3330" s="7">
        <v>45404</v>
      </c>
      <c r="C3330" s="4" t="s">
        <v>18</v>
      </c>
      <c r="D3330" s="4" t="s">
        <v>84</v>
      </c>
      <c r="E3330" s="4" t="s">
        <v>20</v>
      </c>
      <c r="F3330" s="4" t="s">
        <v>64</v>
      </c>
      <c r="G3330" s="4">
        <v>2018</v>
      </c>
      <c r="H3330" s="4" t="s">
        <v>65</v>
      </c>
      <c r="I3330" s="4">
        <v>22000</v>
      </c>
      <c r="J3330" s="4" t="s">
        <v>35</v>
      </c>
      <c r="K3330" s="4" t="s">
        <v>18</v>
      </c>
      <c r="L3330" s="4" t="s">
        <v>87</v>
      </c>
      <c r="M3330" s="6" t="s">
        <v>48</v>
      </c>
      <c r="N3330" s="4" t="s">
        <v>49</v>
      </c>
      <c r="O3330" s="4" t="s">
        <v>39</v>
      </c>
      <c r="P3330" s="4" t="s">
        <v>50</v>
      </c>
      <c r="Q3330" s="4" t="s">
        <v>60</v>
      </c>
    </row>
    <row r="3331" spans="1:17" ht="14.25" customHeight="1" x14ac:dyDescent="0.35">
      <c r="A3331" s="4" t="s">
        <v>940</v>
      </c>
      <c r="B3331" s="7">
        <v>45365</v>
      </c>
      <c r="C3331" s="4" t="s">
        <v>53</v>
      </c>
      <c r="D3331" s="4" t="s">
        <v>62</v>
      </c>
      <c r="E3331" s="4" t="s">
        <v>33</v>
      </c>
      <c r="F3331" s="4" t="s">
        <v>90</v>
      </c>
      <c r="G3331" s="4">
        <v>2019</v>
      </c>
      <c r="H3331" s="4" t="s">
        <v>44</v>
      </c>
      <c r="I3331" s="4">
        <v>43950</v>
      </c>
      <c r="J3331" s="4" t="s">
        <v>66</v>
      </c>
      <c r="K3331" s="4" t="s">
        <v>36</v>
      </c>
      <c r="L3331" s="4" t="s">
        <v>87</v>
      </c>
      <c r="M3331" s="6" t="s">
        <v>57</v>
      </c>
      <c r="N3331" s="4">
        <v>8</v>
      </c>
      <c r="O3331" s="4" t="s">
        <v>74</v>
      </c>
      <c r="P3331" s="4" t="s">
        <v>40</v>
      </c>
      <c r="Q3331" s="4" t="s">
        <v>51</v>
      </c>
    </row>
    <row r="3332" spans="1:17" ht="14.25" customHeight="1" x14ac:dyDescent="0.35">
      <c r="A3332" s="4" t="s">
        <v>2179</v>
      </c>
      <c r="B3332" s="7">
        <v>45373</v>
      </c>
      <c r="C3332" s="4" t="s">
        <v>31</v>
      </c>
      <c r="D3332" s="4" t="s">
        <v>19</v>
      </c>
      <c r="E3332" s="4" t="s">
        <v>20</v>
      </c>
      <c r="F3332" s="4" t="s">
        <v>64</v>
      </c>
      <c r="G3332" s="4">
        <v>2018</v>
      </c>
      <c r="H3332" s="4" t="s">
        <v>34</v>
      </c>
      <c r="I3332" s="4">
        <v>39510</v>
      </c>
      <c r="J3332" s="4" t="s">
        <v>66</v>
      </c>
      <c r="K3332" s="4" t="s">
        <v>77</v>
      </c>
      <c r="L3332" s="4" t="s">
        <v>56</v>
      </c>
      <c r="M3332" s="6" t="s">
        <v>25</v>
      </c>
      <c r="N3332" s="4" t="s">
        <v>49</v>
      </c>
      <c r="O3332" s="4" t="s">
        <v>59</v>
      </c>
      <c r="P3332" s="4" t="s">
        <v>28</v>
      </c>
      <c r="Q3332" s="4" t="s">
        <v>70</v>
      </c>
    </row>
    <row r="3333" spans="1:17" ht="14.25" customHeight="1" x14ac:dyDescent="0.35">
      <c r="A3333" s="4" t="s">
        <v>1867</v>
      </c>
      <c r="B3333" s="7">
        <v>45595</v>
      </c>
      <c r="C3333" s="4" t="s">
        <v>53</v>
      </c>
      <c r="D3333" s="4" t="s">
        <v>32</v>
      </c>
      <c r="E3333" s="4" t="s">
        <v>20</v>
      </c>
      <c r="F3333" s="4" t="s">
        <v>81</v>
      </c>
      <c r="G3333" s="4">
        <v>2019</v>
      </c>
      <c r="H3333" s="4" t="s">
        <v>65</v>
      </c>
      <c r="I3333" s="4">
        <v>21925</v>
      </c>
      <c r="J3333" s="4" t="s">
        <v>66</v>
      </c>
      <c r="K3333" s="4" t="s">
        <v>36</v>
      </c>
      <c r="L3333" s="4" t="s">
        <v>24</v>
      </c>
      <c r="M3333" s="6" t="s">
        <v>48</v>
      </c>
      <c r="N3333" s="4" t="s">
        <v>67</v>
      </c>
      <c r="O3333" s="4" t="s">
        <v>39</v>
      </c>
      <c r="P3333" s="4" t="s">
        <v>28</v>
      </c>
      <c r="Q3333" s="4" t="s">
        <v>51</v>
      </c>
    </row>
    <row r="3334" spans="1:17" ht="14.25" customHeight="1" x14ac:dyDescent="0.35">
      <c r="A3334" s="4" t="s">
        <v>2204</v>
      </c>
      <c r="B3334" s="7">
        <v>45536</v>
      </c>
      <c r="C3334" s="4" t="s">
        <v>53</v>
      </c>
      <c r="D3334" s="4" t="s">
        <v>84</v>
      </c>
      <c r="E3334" s="4" t="s">
        <v>63</v>
      </c>
      <c r="F3334" s="4" t="s">
        <v>69</v>
      </c>
      <c r="G3334" s="4">
        <v>2021</v>
      </c>
      <c r="H3334" s="4" t="s">
        <v>65</v>
      </c>
      <c r="I3334" s="4">
        <v>21900</v>
      </c>
      <c r="J3334" s="4" t="s">
        <v>55</v>
      </c>
      <c r="K3334" s="4" t="s">
        <v>46</v>
      </c>
      <c r="L3334" s="4" t="s">
        <v>47</v>
      </c>
      <c r="M3334" s="6" t="s">
        <v>38</v>
      </c>
      <c r="N3334" s="4" t="s">
        <v>67</v>
      </c>
      <c r="O3334" s="4" t="s">
        <v>39</v>
      </c>
      <c r="P3334" s="4" t="s">
        <v>28</v>
      </c>
      <c r="Q3334" s="4" t="s">
        <v>29</v>
      </c>
    </row>
    <row r="3335" spans="1:17" ht="14.25" customHeight="1" x14ac:dyDescent="0.35">
      <c r="A3335" s="4" t="s">
        <v>2205</v>
      </c>
      <c r="B3335" s="7">
        <v>45358</v>
      </c>
      <c r="C3335" s="4" t="s">
        <v>53</v>
      </c>
      <c r="D3335" s="4" t="s">
        <v>62</v>
      </c>
      <c r="E3335" s="4" t="s">
        <v>20</v>
      </c>
      <c r="F3335" s="4" t="s">
        <v>43</v>
      </c>
      <c r="G3335" s="4">
        <v>2020</v>
      </c>
      <c r="H3335" s="4" t="s">
        <v>65</v>
      </c>
      <c r="I3335" s="4">
        <v>21875</v>
      </c>
      <c r="J3335" s="4" t="s">
        <v>55</v>
      </c>
      <c r="K3335" s="4" t="s">
        <v>42</v>
      </c>
      <c r="L3335" s="4" t="s">
        <v>47</v>
      </c>
      <c r="M3335" s="6" t="s">
        <v>25</v>
      </c>
      <c r="N3335" s="4">
        <v>8</v>
      </c>
      <c r="O3335" s="4" t="s">
        <v>74</v>
      </c>
      <c r="P3335" s="4" t="s">
        <v>40</v>
      </c>
      <c r="Q3335" s="4" t="s">
        <v>51</v>
      </c>
    </row>
    <row r="3336" spans="1:17" ht="14.25" customHeight="1" x14ac:dyDescent="0.35">
      <c r="A3336" s="4" t="s">
        <v>657</v>
      </c>
      <c r="B3336" s="5">
        <v>45364</v>
      </c>
      <c r="C3336" s="4" t="s">
        <v>42</v>
      </c>
      <c r="D3336" s="4" t="s">
        <v>62</v>
      </c>
      <c r="E3336" s="4" t="s">
        <v>73</v>
      </c>
      <c r="F3336" s="4" t="s">
        <v>21</v>
      </c>
      <c r="G3336" s="4">
        <v>2022</v>
      </c>
      <c r="H3336" s="4" t="s">
        <v>65</v>
      </c>
      <c r="I3336" s="4">
        <v>21850</v>
      </c>
      <c r="J3336" s="4" t="s">
        <v>55</v>
      </c>
      <c r="K3336" s="4" t="s">
        <v>77</v>
      </c>
      <c r="L3336" s="4" t="s">
        <v>37</v>
      </c>
      <c r="M3336" s="6" t="s">
        <v>38</v>
      </c>
      <c r="N3336" s="4" t="s">
        <v>58</v>
      </c>
      <c r="O3336" s="4" t="s">
        <v>82</v>
      </c>
      <c r="P3336" s="4" t="s">
        <v>50</v>
      </c>
      <c r="Q3336" s="4" t="s">
        <v>60</v>
      </c>
    </row>
    <row r="3337" spans="1:17" ht="14.25" customHeight="1" x14ac:dyDescent="0.35">
      <c r="A3337" s="4" t="s">
        <v>1650</v>
      </c>
      <c r="B3337" s="5">
        <v>45614</v>
      </c>
      <c r="C3337" s="4" t="s">
        <v>18</v>
      </c>
      <c r="D3337" s="4" t="s">
        <v>32</v>
      </c>
      <c r="E3337" s="4" t="s">
        <v>63</v>
      </c>
      <c r="F3337" s="4" t="s">
        <v>90</v>
      </c>
      <c r="G3337" s="4">
        <v>2022</v>
      </c>
      <c r="H3337" s="4" t="s">
        <v>54</v>
      </c>
      <c r="I3337" s="4">
        <v>17460</v>
      </c>
      <c r="J3337" s="4" t="s">
        <v>55</v>
      </c>
      <c r="K3337" s="4" t="s">
        <v>46</v>
      </c>
      <c r="L3337" s="4" t="s">
        <v>56</v>
      </c>
      <c r="M3337" s="6" t="s">
        <v>38</v>
      </c>
      <c r="N3337" s="4">
        <v>8</v>
      </c>
      <c r="O3337" s="4" t="s">
        <v>74</v>
      </c>
      <c r="P3337" s="4" t="s">
        <v>40</v>
      </c>
      <c r="Q3337" s="4" t="s">
        <v>60</v>
      </c>
    </row>
    <row r="3338" spans="1:17" ht="14.25" customHeight="1" x14ac:dyDescent="0.35">
      <c r="A3338" s="4" t="s">
        <v>1336</v>
      </c>
      <c r="B3338" s="5">
        <v>45549</v>
      </c>
      <c r="C3338" s="4" t="s">
        <v>18</v>
      </c>
      <c r="D3338" s="4" t="s">
        <v>32</v>
      </c>
      <c r="E3338" s="4" t="s">
        <v>79</v>
      </c>
      <c r="F3338" s="4" t="s">
        <v>69</v>
      </c>
      <c r="G3338" s="4">
        <v>2020</v>
      </c>
      <c r="H3338" s="4" t="s">
        <v>34</v>
      </c>
      <c r="I3338" s="4">
        <v>38250</v>
      </c>
      <c r="J3338" s="4" t="s">
        <v>45</v>
      </c>
      <c r="K3338" s="4" t="s">
        <v>18</v>
      </c>
      <c r="L3338" s="4" t="s">
        <v>24</v>
      </c>
      <c r="M3338" s="6" t="s">
        <v>38</v>
      </c>
      <c r="N3338" s="4" t="s">
        <v>67</v>
      </c>
      <c r="O3338" s="4" t="s">
        <v>39</v>
      </c>
      <c r="P3338" s="4" t="s">
        <v>50</v>
      </c>
      <c r="Q3338" s="4" t="s">
        <v>29</v>
      </c>
    </row>
    <row r="3339" spans="1:17" ht="14.25" customHeight="1" x14ac:dyDescent="0.35">
      <c r="A3339" s="4" t="s">
        <v>116</v>
      </c>
      <c r="B3339" s="5">
        <v>45448</v>
      </c>
      <c r="C3339" s="4" t="s">
        <v>53</v>
      </c>
      <c r="D3339" s="4" t="s">
        <v>19</v>
      </c>
      <c r="E3339" s="4" t="s">
        <v>20</v>
      </c>
      <c r="F3339" s="4" t="s">
        <v>81</v>
      </c>
      <c r="G3339" s="4">
        <v>2019</v>
      </c>
      <c r="H3339" s="4" t="s">
        <v>44</v>
      </c>
      <c r="I3339" s="4">
        <v>40500</v>
      </c>
      <c r="J3339" s="4" t="s">
        <v>23</v>
      </c>
      <c r="K3339" s="4" t="s">
        <v>42</v>
      </c>
      <c r="L3339" s="4" t="s">
        <v>47</v>
      </c>
      <c r="M3339" s="6" t="s">
        <v>57</v>
      </c>
      <c r="N3339" s="4">
        <v>8</v>
      </c>
      <c r="O3339" s="4" t="s">
        <v>82</v>
      </c>
      <c r="P3339" s="4" t="s">
        <v>28</v>
      </c>
      <c r="Q3339" s="4" t="s">
        <v>70</v>
      </c>
    </row>
    <row r="3340" spans="1:17" ht="14.25" customHeight="1" x14ac:dyDescent="0.35">
      <c r="A3340" s="4" t="s">
        <v>283</v>
      </c>
      <c r="B3340" s="5">
        <v>45612</v>
      </c>
      <c r="C3340" s="4" t="s">
        <v>76</v>
      </c>
      <c r="D3340" s="4" t="s">
        <v>72</v>
      </c>
      <c r="E3340" s="4" t="s">
        <v>20</v>
      </c>
      <c r="F3340" s="4" t="s">
        <v>43</v>
      </c>
      <c r="G3340" s="4">
        <v>2020</v>
      </c>
      <c r="H3340" s="4" t="s">
        <v>65</v>
      </c>
      <c r="I3340" s="4">
        <v>20000</v>
      </c>
      <c r="J3340" s="4" t="s">
        <v>23</v>
      </c>
      <c r="K3340" s="4" t="s">
        <v>18</v>
      </c>
      <c r="L3340" s="4" t="s">
        <v>24</v>
      </c>
      <c r="M3340" s="6" t="s">
        <v>48</v>
      </c>
      <c r="N3340" s="4" t="s">
        <v>58</v>
      </c>
      <c r="O3340" s="4" t="s">
        <v>59</v>
      </c>
      <c r="P3340" s="4" t="s">
        <v>28</v>
      </c>
      <c r="Q3340" s="4" t="s">
        <v>29</v>
      </c>
    </row>
    <row r="3341" spans="1:17" ht="14.25" customHeight="1" x14ac:dyDescent="0.35">
      <c r="A3341" s="4" t="s">
        <v>138</v>
      </c>
      <c r="B3341" s="5">
        <v>45474</v>
      </c>
      <c r="C3341" s="4" t="s">
        <v>18</v>
      </c>
      <c r="D3341" s="4" t="s">
        <v>32</v>
      </c>
      <c r="E3341" s="4" t="s">
        <v>86</v>
      </c>
      <c r="F3341" s="4" t="s">
        <v>90</v>
      </c>
      <c r="G3341" s="4">
        <v>2019</v>
      </c>
      <c r="H3341" s="4" t="s">
        <v>44</v>
      </c>
      <c r="I3341" s="4">
        <v>39000</v>
      </c>
      <c r="J3341" s="4" t="s">
        <v>66</v>
      </c>
      <c r="K3341" s="4" t="s">
        <v>46</v>
      </c>
      <c r="L3341" s="4" t="s">
        <v>56</v>
      </c>
      <c r="M3341" s="6" t="s">
        <v>38</v>
      </c>
      <c r="N3341" s="4" t="s">
        <v>49</v>
      </c>
      <c r="O3341" s="4" t="s">
        <v>74</v>
      </c>
      <c r="P3341" s="4" t="s">
        <v>28</v>
      </c>
      <c r="Q3341" s="4" t="s">
        <v>51</v>
      </c>
    </row>
    <row r="3342" spans="1:17" ht="14.25" customHeight="1" x14ac:dyDescent="0.35">
      <c r="A3342" s="4" t="s">
        <v>2206</v>
      </c>
      <c r="B3342" s="5">
        <v>45444</v>
      </c>
      <c r="C3342" s="4" t="s">
        <v>42</v>
      </c>
      <c r="D3342" s="4" t="s">
        <v>72</v>
      </c>
      <c r="E3342" s="4" t="s">
        <v>89</v>
      </c>
      <c r="F3342" s="4" t="s">
        <v>21</v>
      </c>
      <c r="G3342" s="4">
        <v>2020</v>
      </c>
      <c r="H3342" s="4" t="s">
        <v>22</v>
      </c>
      <c r="I3342" s="4">
        <v>22500</v>
      </c>
      <c r="J3342" s="4" t="s">
        <v>35</v>
      </c>
      <c r="K3342" s="4" t="s">
        <v>46</v>
      </c>
      <c r="L3342" s="4" t="s">
        <v>87</v>
      </c>
      <c r="M3342" s="6" t="s">
        <v>57</v>
      </c>
      <c r="N3342" s="4" t="s">
        <v>26</v>
      </c>
      <c r="O3342" s="4" t="s">
        <v>27</v>
      </c>
      <c r="P3342" s="4" t="s">
        <v>28</v>
      </c>
      <c r="Q3342" s="4" t="s">
        <v>29</v>
      </c>
    </row>
    <row r="3343" spans="1:17" ht="14.25" customHeight="1" x14ac:dyDescent="0.35">
      <c r="A3343" s="4" t="s">
        <v>2207</v>
      </c>
      <c r="B3343" s="5">
        <v>45435</v>
      </c>
      <c r="C3343" s="4" t="s">
        <v>53</v>
      </c>
      <c r="D3343" s="4" t="s">
        <v>32</v>
      </c>
      <c r="E3343" s="4" t="s">
        <v>20</v>
      </c>
      <c r="F3343" s="4" t="s">
        <v>21</v>
      </c>
      <c r="G3343" s="4">
        <v>2018</v>
      </c>
      <c r="H3343" s="4" t="s">
        <v>65</v>
      </c>
      <c r="I3343" s="4">
        <v>22000</v>
      </c>
      <c r="J3343" s="4" t="s">
        <v>35</v>
      </c>
      <c r="K3343" s="4" t="s">
        <v>77</v>
      </c>
      <c r="L3343" s="4" t="s">
        <v>87</v>
      </c>
      <c r="M3343" s="6" t="s">
        <v>38</v>
      </c>
      <c r="N3343" s="4" t="s">
        <v>26</v>
      </c>
      <c r="O3343" s="4" t="s">
        <v>59</v>
      </c>
      <c r="P3343" s="4" t="s">
        <v>28</v>
      </c>
      <c r="Q3343" s="4" t="s">
        <v>60</v>
      </c>
    </row>
    <row r="3344" spans="1:17" ht="14.25" customHeight="1" x14ac:dyDescent="0.35">
      <c r="A3344" s="4" t="s">
        <v>2208</v>
      </c>
      <c r="B3344" s="5">
        <v>45655</v>
      </c>
      <c r="C3344" s="4" t="s">
        <v>18</v>
      </c>
      <c r="D3344" s="4" t="s">
        <v>84</v>
      </c>
      <c r="E3344" s="4" t="s">
        <v>33</v>
      </c>
      <c r="F3344" s="4" t="s">
        <v>90</v>
      </c>
      <c r="G3344" s="4">
        <v>2018</v>
      </c>
      <c r="H3344" s="4" t="s">
        <v>65</v>
      </c>
      <c r="I3344" s="4">
        <v>21975</v>
      </c>
      <c r="J3344" s="4" t="s">
        <v>23</v>
      </c>
      <c r="K3344" s="4" t="s">
        <v>46</v>
      </c>
      <c r="L3344" s="4" t="s">
        <v>37</v>
      </c>
      <c r="M3344" s="6" t="s">
        <v>38</v>
      </c>
      <c r="N3344" s="4">
        <v>8</v>
      </c>
      <c r="O3344" s="4" t="s">
        <v>82</v>
      </c>
      <c r="P3344" s="4" t="s">
        <v>50</v>
      </c>
      <c r="Q3344" s="4" t="s">
        <v>60</v>
      </c>
    </row>
    <row r="3345" spans="1:17" ht="14.25" customHeight="1" x14ac:dyDescent="0.35">
      <c r="A3345" s="4" t="s">
        <v>2209</v>
      </c>
      <c r="B3345" s="5">
        <v>45312</v>
      </c>
      <c r="C3345" s="4" t="s">
        <v>31</v>
      </c>
      <c r="D3345" s="4" t="s">
        <v>19</v>
      </c>
      <c r="E3345" s="4" t="s">
        <v>20</v>
      </c>
      <c r="F3345" s="4" t="s">
        <v>90</v>
      </c>
      <c r="G3345" s="4">
        <v>2020</v>
      </c>
      <c r="H3345" s="4" t="s">
        <v>44</v>
      </c>
      <c r="I3345" s="4">
        <v>43900</v>
      </c>
      <c r="J3345" s="4" t="s">
        <v>66</v>
      </c>
      <c r="K3345" s="4" t="s">
        <v>42</v>
      </c>
      <c r="L3345" s="4" t="s">
        <v>47</v>
      </c>
      <c r="M3345" s="6" t="s">
        <v>38</v>
      </c>
      <c r="N3345" s="4" t="s">
        <v>58</v>
      </c>
      <c r="O3345" s="4" t="s">
        <v>74</v>
      </c>
      <c r="P3345" s="4" t="s">
        <v>40</v>
      </c>
      <c r="Q3345" s="4" t="s">
        <v>51</v>
      </c>
    </row>
    <row r="3346" spans="1:17" ht="14.25" customHeight="1" x14ac:dyDescent="0.35">
      <c r="A3346" s="4" t="s">
        <v>2210</v>
      </c>
      <c r="B3346" s="5">
        <v>45341</v>
      </c>
      <c r="C3346" s="4" t="s">
        <v>42</v>
      </c>
      <c r="D3346" s="4" t="s">
        <v>19</v>
      </c>
      <c r="E3346" s="4" t="s">
        <v>20</v>
      </c>
      <c r="F3346" s="4" t="s">
        <v>69</v>
      </c>
      <c r="G3346" s="4">
        <v>2021</v>
      </c>
      <c r="H3346" s="4" t="s">
        <v>34</v>
      </c>
      <c r="I3346" s="4">
        <v>39465</v>
      </c>
      <c r="J3346" s="4" t="s">
        <v>23</v>
      </c>
      <c r="K3346" s="4" t="s">
        <v>42</v>
      </c>
      <c r="L3346" s="4" t="s">
        <v>87</v>
      </c>
      <c r="M3346" s="6" t="s">
        <v>38</v>
      </c>
      <c r="N3346" s="4">
        <v>8</v>
      </c>
      <c r="O3346" s="4" t="s">
        <v>39</v>
      </c>
      <c r="P3346" s="4" t="s">
        <v>28</v>
      </c>
      <c r="Q3346" s="4" t="s">
        <v>29</v>
      </c>
    </row>
    <row r="3347" spans="1:17" ht="14.25" customHeight="1" x14ac:dyDescent="0.35">
      <c r="A3347" s="4" t="s">
        <v>2211</v>
      </c>
      <c r="B3347" s="5">
        <v>45650</v>
      </c>
      <c r="C3347" s="4" t="s">
        <v>18</v>
      </c>
      <c r="D3347" s="4" t="s">
        <v>84</v>
      </c>
      <c r="E3347" s="4" t="s">
        <v>63</v>
      </c>
      <c r="F3347" s="4" t="s">
        <v>90</v>
      </c>
      <c r="G3347" s="4">
        <v>2020</v>
      </c>
      <c r="H3347" s="4" t="s">
        <v>22</v>
      </c>
      <c r="I3347" s="4">
        <v>26280</v>
      </c>
      <c r="J3347" s="4" t="s">
        <v>66</v>
      </c>
      <c r="K3347" s="4" t="s">
        <v>77</v>
      </c>
      <c r="L3347" s="4" t="s">
        <v>37</v>
      </c>
      <c r="M3347" s="6" t="s">
        <v>38</v>
      </c>
      <c r="N3347" s="4" t="s">
        <v>26</v>
      </c>
      <c r="O3347" s="4" t="s">
        <v>27</v>
      </c>
      <c r="P3347" s="4" t="s">
        <v>28</v>
      </c>
      <c r="Q3347" s="4" t="s">
        <v>51</v>
      </c>
    </row>
    <row r="3348" spans="1:17" ht="14.25" customHeight="1" x14ac:dyDescent="0.35">
      <c r="A3348" s="4" t="s">
        <v>2212</v>
      </c>
      <c r="B3348" s="7">
        <v>45357</v>
      </c>
      <c r="C3348" s="4" t="s">
        <v>18</v>
      </c>
      <c r="D3348" s="4" t="s">
        <v>19</v>
      </c>
      <c r="E3348" s="4" t="s">
        <v>20</v>
      </c>
      <c r="F3348" s="4" t="s">
        <v>21</v>
      </c>
      <c r="G3348" s="4">
        <v>2022</v>
      </c>
      <c r="H3348" s="4" t="s">
        <v>34</v>
      </c>
      <c r="I3348" s="4">
        <v>39375</v>
      </c>
      <c r="J3348" s="4" t="s">
        <v>66</v>
      </c>
      <c r="K3348" s="4" t="s">
        <v>42</v>
      </c>
      <c r="L3348" s="4" t="s">
        <v>47</v>
      </c>
      <c r="M3348" s="6" t="s">
        <v>38</v>
      </c>
      <c r="N3348" s="4" t="s">
        <v>26</v>
      </c>
      <c r="O3348" s="4" t="s">
        <v>27</v>
      </c>
      <c r="P3348" s="4" t="s">
        <v>28</v>
      </c>
      <c r="Q3348" s="4" t="s">
        <v>60</v>
      </c>
    </row>
    <row r="3349" spans="1:17" ht="14.25" customHeight="1" x14ac:dyDescent="0.35">
      <c r="A3349" s="4" t="s">
        <v>170</v>
      </c>
      <c r="B3349" s="7">
        <v>45438</v>
      </c>
      <c r="C3349" s="4" t="s">
        <v>53</v>
      </c>
      <c r="D3349" s="4" t="s">
        <v>32</v>
      </c>
      <c r="E3349" s="4" t="s">
        <v>73</v>
      </c>
      <c r="F3349" s="4" t="s">
        <v>21</v>
      </c>
      <c r="G3349" s="4">
        <v>2018</v>
      </c>
      <c r="H3349" s="4" t="s">
        <v>44</v>
      </c>
      <c r="I3349" s="4">
        <v>43700</v>
      </c>
      <c r="J3349" s="4" t="s">
        <v>45</v>
      </c>
      <c r="K3349" s="4" t="s">
        <v>18</v>
      </c>
      <c r="L3349" s="4" t="s">
        <v>87</v>
      </c>
      <c r="M3349" s="6" t="s">
        <v>48</v>
      </c>
      <c r="N3349" s="4" t="s">
        <v>49</v>
      </c>
      <c r="O3349" s="4" t="s">
        <v>39</v>
      </c>
      <c r="P3349" s="4" t="s">
        <v>40</v>
      </c>
      <c r="Q3349" s="4" t="s">
        <v>60</v>
      </c>
    </row>
    <row r="3350" spans="1:17" ht="14.25" customHeight="1" x14ac:dyDescent="0.35">
      <c r="A3350" s="4" t="s">
        <v>1023</v>
      </c>
      <c r="B3350" s="5">
        <v>45342</v>
      </c>
      <c r="C3350" s="4" t="s">
        <v>18</v>
      </c>
      <c r="D3350" s="4" t="s">
        <v>62</v>
      </c>
      <c r="E3350" s="4" t="s">
        <v>63</v>
      </c>
      <c r="F3350" s="4" t="s">
        <v>21</v>
      </c>
      <c r="G3350" s="4">
        <v>2020</v>
      </c>
      <c r="H3350" s="4" t="s">
        <v>54</v>
      </c>
      <c r="I3350" s="4">
        <v>17460</v>
      </c>
      <c r="J3350" s="4" t="s">
        <v>55</v>
      </c>
      <c r="K3350" s="4" t="s">
        <v>36</v>
      </c>
      <c r="L3350" s="4" t="s">
        <v>47</v>
      </c>
      <c r="M3350" s="6" t="s">
        <v>25</v>
      </c>
      <c r="N3350" s="4" t="s">
        <v>49</v>
      </c>
      <c r="O3350" s="4" t="s">
        <v>82</v>
      </c>
      <c r="P3350" s="4" t="s">
        <v>50</v>
      </c>
      <c r="Q3350" s="4" t="s">
        <v>70</v>
      </c>
    </row>
    <row r="3351" spans="1:17" ht="14.25" customHeight="1" x14ac:dyDescent="0.35">
      <c r="A3351" s="4" t="s">
        <v>1053</v>
      </c>
      <c r="B3351" s="5">
        <v>45644</v>
      </c>
      <c r="C3351" s="4" t="s">
        <v>42</v>
      </c>
      <c r="D3351" s="4" t="s">
        <v>19</v>
      </c>
      <c r="E3351" s="4" t="s">
        <v>79</v>
      </c>
      <c r="F3351" s="4" t="s">
        <v>81</v>
      </c>
      <c r="G3351" s="4">
        <v>2022</v>
      </c>
      <c r="H3351" s="4" t="s">
        <v>65</v>
      </c>
      <c r="I3351" s="4">
        <v>21250</v>
      </c>
      <c r="J3351" s="4" t="s">
        <v>55</v>
      </c>
      <c r="K3351" s="4" t="s">
        <v>46</v>
      </c>
      <c r="L3351" s="4" t="s">
        <v>47</v>
      </c>
      <c r="M3351" s="6" t="s">
        <v>25</v>
      </c>
      <c r="N3351" s="4" t="s">
        <v>67</v>
      </c>
      <c r="O3351" s="4" t="s">
        <v>82</v>
      </c>
      <c r="P3351" s="4" t="s">
        <v>40</v>
      </c>
      <c r="Q3351" s="4" t="s">
        <v>51</v>
      </c>
    </row>
    <row r="3352" spans="1:17" ht="14.25" customHeight="1" x14ac:dyDescent="0.35">
      <c r="A3352" s="4" t="s">
        <v>1196</v>
      </c>
      <c r="B3352" s="5">
        <v>45577</v>
      </c>
      <c r="C3352" s="4" t="s">
        <v>53</v>
      </c>
      <c r="D3352" s="4" t="s">
        <v>62</v>
      </c>
      <c r="E3352" s="4" t="s">
        <v>20</v>
      </c>
      <c r="F3352" s="4" t="s">
        <v>81</v>
      </c>
      <c r="G3352" s="4">
        <v>2018</v>
      </c>
      <c r="H3352" s="4" t="s">
        <v>54</v>
      </c>
      <c r="I3352" s="4">
        <v>16200</v>
      </c>
      <c r="J3352" s="4" t="s">
        <v>35</v>
      </c>
      <c r="K3352" s="4" t="s">
        <v>18</v>
      </c>
      <c r="L3352" s="4" t="s">
        <v>24</v>
      </c>
      <c r="M3352" s="6" t="s">
        <v>48</v>
      </c>
      <c r="N3352" s="4" t="s">
        <v>67</v>
      </c>
      <c r="O3352" s="4" t="s">
        <v>27</v>
      </c>
      <c r="P3352" s="4" t="s">
        <v>50</v>
      </c>
      <c r="Q3352" s="4" t="s">
        <v>29</v>
      </c>
    </row>
    <row r="3353" spans="1:17" ht="14.25" customHeight="1" x14ac:dyDescent="0.35">
      <c r="A3353" s="4" t="s">
        <v>2213</v>
      </c>
      <c r="B3353" s="5">
        <v>45378</v>
      </c>
      <c r="C3353" s="4" t="s">
        <v>76</v>
      </c>
      <c r="D3353" s="4" t="s">
        <v>72</v>
      </c>
      <c r="E3353" s="4" t="s">
        <v>20</v>
      </c>
      <c r="F3353" s="4" t="s">
        <v>21</v>
      </c>
      <c r="G3353" s="4">
        <v>2021</v>
      </c>
      <c r="H3353" s="4" t="s">
        <v>44</v>
      </c>
      <c r="I3353" s="4">
        <v>40000</v>
      </c>
      <c r="J3353" s="4" t="s">
        <v>35</v>
      </c>
      <c r="K3353" s="4" t="s">
        <v>42</v>
      </c>
      <c r="L3353" s="4" t="s">
        <v>47</v>
      </c>
      <c r="M3353" s="6" t="s">
        <v>25</v>
      </c>
      <c r="N3353" s="4" t="s">
        <v>49</v>
      </c>
      <c r="O3353" s="4" t="s">
        <v>74</v>
      </c>
      <c r="P3353" s="4" t="s">
        <v>28</v>
      </c>
      <c r="Q3353" s="4" t="s">
        <v>51</v>
      </c>
    </row>
    <row r="3354" spans="1:17" ht="14.25" customHeight="1" x14ac:dyDescent="0.35">
      <c r="A3354" s="4" t="s">
        <v>909</v>
      </c>
      <c r="B3354" s="5">
        <v>45613</v>
      </c>
      <c r="C3354" s="4" t="s">
        <v>53</v>
      </c>
      <c r="D3354" s="4" t="s">
        <v>72</v>
      </c>
      <c r="E3354" s="4" t="s">
        <v>86</v>
      </c>
      <c r="F3354" s="4" t="s">
        <v>90</v>
      </c>
      <c r="G3354" s="4">
        <v>2021</v>
      </c>
      <c r="H3354" s="4" t="s">
        <v>44</v>
      </c>
      <c r="I3354" s="4">
        <v>39000</v>
      </c>
      <c r="J3354" s="4" t="s">
        <v>55</v>
      </c>
      <c r="K3354" s="4" t="s">
        <v>42</v>
      </c>
      <c r="L3354" s="4" t="s">
        <v>87</v>
      </c>
      <c r="M3354" s="6" t="s">
        <v>48</v>
      </c>
      <c r="N3354" s="4" t="s">
        <v>58</v>
      </c>
      <c r="O3354" s="4" t="s">
        <v>74</v>
      </c>
      <c r="P3354" s="4" t="s">
        <v>28</v>
      </c>
      <c r="Q3354" s="4" t="s">
        <v>60</v>
      </c>
    </row>
    <row r="3355" spans="1:17" ht="14.25" customHeight="1" x14ac:dyDescent="0.35">
      <c r="A3355" s="4" t="s">
        <v>2214</v>
      </c>
      <c r="B3355" s="5">
        <v>45451</v>
      </c>
      <c r="C3355" s="4" t="s">
        <v>42</v>
      </c>
      <c r="D3355" s="4" t="s">
        <v>62</v>
      </c>
      <c r="E3355" s="4" t="s">
        <v>89</v>
      </c>
      <c r="F3355" s="4" t="s">
        <v>90</v>
      </c>
      <c r="G3355" s="4">
        <v>2022</v>
      </c>
      <c r="H3355" s="4" t="s">
        <v>44</v>
      </c>
      <c r="I3355" s="4">
        <v>37500</v>
      </c>
      <c r="J3355" s="4" t="s">
        <v>55</v>
      </c>
      <c r="K3355" s="4" t="s">
        <v>18</v>
      </c>
      <c r="L3355" s="4" t="s">
        <v>47</v>
      </c>
      <c r="M3355" s="6" t="s">
        <v>48</v>
      </c>
      <c r="N3355" s="4" t="s">
        <v>26</v>
      </c>
      <c r="O3355" s="4" t="s">
        <v>27</v>
      </c>
      <c r="P3355" s="4" t="s">
        <v>28</v>
      </c>
      <c r="Q3355" s="4" t="s">
        <v>51</v>
      </c>
    </row>
    <row r="3356" spans="1:17" ht="14.25" customHeight="1" x14ac:dyDescent="0.35">
      <c r="A3356" s="4" t="s">
        <v>1031</v>
      </c>
      <c r="B3356" s="5">
        <v>45444</v>
      </c>
      <c r="C3356" s="4" t="s">
        <v>53</v>
      </c>
      <c r="D3356" s="4" t="s">
        <v>72</v>
      </c>
      <c r="E3356" s="4" t="s">
        <v>20</v>
      </c>
      <c r="F3356" s="4" t="s">
        <v>43</v>
      </c>
      <c r="G3356" s="4">
        <v>2020</v>
      </c>
      <c r="H3356" s="4" t="s">
        <v>44</v>
      </c>
      <c r="I3356" s="4">
        <v>44000</v>
      </c>
      <c r="J3356" s="4" t="s">
        <v>23</v>
      </c>
      <c r="K3356" s="4" t="s">
        <v>46</v>
      </c>
      <c r="L3356" s="4" t="s">
        <v>56</v>
      </c>
      <c r="M3356" s="6" t="s">
        <v>38</v>
      </c>
      <c r="N3356" s="4" t="s">
        <v>58</v>
      </c>
      <c r="O3356" s="4" t="s">
        <v>74</v>
      </c>
      <c r="P3356" s="4" t="s">
        <v>28</v>
      </c>
      <c r="Q3356" s="4" t="s">
        <v>60</v>
      </c>
    </row>
    <row r="3357" spans="1:17" ht="14.25" customHeight="1" x14ac:dyDescent="0.35">
      <c r="A3357" s="4" t="s">
        <v>2215</v>
      </c>
      <c r="B3357" s="5">
        <v>45369</v>
      </c>
      <c r="C3357" s="4" t="s">
        <v>31</v>
      </c>
      <c r="D3357" s="4" t="s">
        <v>84</v>
      </c>
      <c r="E3357" s="4" t="s">
        <v>33</v>
      </c>
      <c r="F3357" s="4" t="s">
        <v>64</v>
      </c>
      <c r="G3357" s="4">
        <v>2018</v>
      </c>
      <c r="H3357" s="4" t="s">
        <v>65</v>
      </c>
      <c r="I3357" s="4">
        <v>21975</v>
      </c>
      <c r="J3357" s="4" t="s">
        <v>35</v>
      </c>
      <c r="K3357" s="4" t="s">
        <v>77</v>
      </c>
      <c r="L3357" s="4" t="s">
        <v>56</v>
      </c>
      <c r="M3357" s="6" t="s">
        <v>48</v>
      </c>
      <c r="N3357" s="4" t="s">
        <v>58</v>
      </c>
      <c r="O3357" s="4" t="s">
        <v>82</v>
      </c>
      <c r="P3357" s="4" t="s">
        <v>28</v>
      </c>
      <c r="Q3357" s="4" t="s">
        <v>51</v>
      </c>
    </row>
    <row r="3358" spans="1:17" ht="14.25" customHeight="1" x14ac:dyDescent="0.35">
      <c r="A3358" s="4" t="s">
        <v>685</v>
      </c>
      <c r="B3358" s="5">
        <v>45612</v>
      </c>
      <c r="C3358" s="4" t="s">
        <v>42</v>
      </c>
      <c r="D3358" s="4" t="s">
        <v>62</v>
      </c>
      <c r="E3358" s="4" t="s">
        <v>20</v>
      </c>
      <c r="F3358" s="4" t="s">
        <v>69</v>
      </c>
      <c r="G3358" s="4">
        <v>2021</v>
      </c>
      <c r="H3358" s="4" t="s">
        <v>54</v>
      </c>
      <c r="I3358" s="4">
        <v>17560</v>
      </c>
      <c r="J3358" s="4" t="s">
        <v>45</v>
      </c>
      <c r="K3358" s="4" t="s">
        <v>77</v>
      </c>
      <c r="L3358" s="4" t="s">
        <v>24</v>
      </c>
      <c r="M3358" s="6" t="s">
        <v>48</v>
      </c>
      <c r="N3358" s="4" t="s">
        <v>49</v>
      </c>
      <c r="O3358" s="4" t="s">
        <v>59</v>
      </c>
      <c r="P3358" s="4" t="s">
        <v>50</v>
      </c>
      <c r="Q3358" s="4" t="s">
        <v>60</v>
      </c>
    </row>
    <row r="3359" spans="1:17" ht="14.25" customHeight="1" x14ac:dyDescent="0.35">
      <c r="A3359" s="4" t="s">
        <v>2216</v>
      </c>
      <c r="B3359" s="5">
        <v>45620</v>
      </c>
      <c r="C3359" s="4" t="s">
        <v>53</v>
      </c>
      <c r="D3359" s="4" t="s">
        <v>84</v>
      </c>
      <c r="E3359" s="4" t="s">
        <v>20</v>
      </c>
      <c r="F3359" s="4" t="s">
        <v>90</v>
      </c>
      <c r="G3359" s="4">
        <v>2022</v>
      </c>
      <c r="H3359" s="4" t="s">
        <v>22</v>
      </c>
      <c r="I3359" s="4">
        <v>26310</v>
      </c>
      <c r="J3359" s="4" t="s">
        <v>66</v>
      </c>
      <c r="K3359" s="4" t="s">
        <v>18</v>
      </c>
      <c r="L3359" s="4" t="s">
        <v>47</v>
      </c>
      <c r="M3359" s="6" t="s">
        <v>38</v>
      </c>
      <c r="N3359" s="4">
        <v>8</v>
      </c>
      <c r="O3359" s="4" t="s">
        <v>39</v>
      </c>
      <c r="P3359" s="4" t="s">
        <v>40</v>
      </c>
      <c r="Q3359" s="4" t="s">
        <v>51</v>
      </c>
    </row>
    <row r="3360" spans="1:17" ht="14.25" customHeight="1" x14ac:dyDescent="0.35">
      <c r="A3360" s="4" t="s">
        <v>186</v>
      </c>
      <c r="B3360" s="5">
        <v>45402</v>
      </c>
      <c r="C3360" s="4" t="s">
        <v>42</v>
      </c>
      <c r="D3360" s="4" t="s">
        <v>62</v>
      </c>
      <c r="E3360" s="4" t="s">
        <v>63</v>
      </c>
      <c r="F3360" s="4" t="s">
        <v>81</v>
      </c>
      <c r="G3360" s="4">
        <v>2019</v>
      </c>
      <c r="H3360" s="4" t="s">
        <v>65</v>
      </c>
      <c r="I3360" s="4">
        <v>21900</v>
      </c>
      <c r="J3360" s="4" t="s">
        <v>45</v>
      </c>
      <c r="K3360" s="4" t="s">
        <v>77</v>
      </c>
      <c r="L3360" s="4" t="s">
        <v>24</v>
      </c>
      <c r="M3360" s="6" t="s">
        <v>38</v>
      </c>
      <c r="N3360" s="4">
        <v>8</v>
      </c>
      <c r="O3360" s="4" t="s">
        <v>74</v>
      </c>
      <c r="P3360" s="4" t="s">
        <v>28</v>
      </c>
      <c r="Q3360" s="4" t="s">
        <v>51</v>
      </c>
    </row>
    <row r="3361" spans="1:17" ht="14.25" customHeight="1" x14ac:dyDescent="0.35">
      <c r="A3361" s="4" t="s">
        <v>1619</v>
      </c>
      <c r="B3361" s="5">
        <v>45307</v>
      </c>
      <c r="C3361" s="4" t="s">
        <v>53</v>
      </c>
      <c r="D3361" s="4" t="s">
        <v>19</v>
      </c>
      <c r="E3361" s="4" t="s">
        <v>20</v>
      </c>
      <c r="F3361" s="4" t="s">
        <v>43</v>
      </c>
      <c r="G3361" s="4">
        <v>2020</v>
      </c>
      <c r="H3361" s="4" t="s">
        <v>44</v>
      </c>
      <c r="I3361" s="4">
        <v>43750</v>
      </c>
      <c r="J3361" s="4" t="s">
        <v>66</v>
      </c>
      <c r="K3361" s="4" t="s">
        <v>36</v>
      </c>
      <c r="L3361" s="4" t="s">
        <v>37</v>
      </c>
      <c r="M3361" s="6" t="s">
        <v>48</v>
      </c>
      <c r="N3361" s="4" t="s">
        <v>67</v>
      </c>
      <c r="O3361" s="4" t="s">
        <v>27</v>
      </c>
      <c r="P3361" s="4" t="s">
        <v>28</v>
      </c>
      <c r="Q3361" s="4" t="s">
        <v>29</v>
      </c>
    </row>
    <row r="3362" spans="1:17" ht="14.25" customHeight="1" x14ac:dyDescent="0.35">
      <c r="A3362" s="4" t="s">
        <v>2217</v>
      </c>
      <c r="B3362" s="7">
        <v>45605</v>
      </c>
      <c r="C3362" s="4" t="s">
        <v>31</v>
      </c>
      <c r="D3362" s="4" t="s">
        <v>72</v>
      </c>
      <c r="E3362" s="4" t="s">
        <v>73</v>
      </c>
      <c r="F3362" s="4" t="s">
        <v>64</v>
      </c>
      <c r="G3362" s="4">
        <v>2019</v>
      </c>
      <c r="H3362" s="4" t="s">
        <v>44</v>
      </c>
      <c r="I3362" s="4">
        <v>43700</v>
      </c>
      <c r="J3362" s="4" t="s">
        <v>45</v>
      </c>
      <c r="K3362" s="4" t="s">
        <v>18</v>
      </c>
      <c r="L3362" s="4" t="s">
        <v>24</v>
      </c>
      <c r="M3362" s="6" t="s">
        <v>38</v>
      </c>
      <c r="N3362" s="4" t="s">
        <v>67</v>
      </c>
      <c r="O3362" s="4" t="s">
        <v>59</v>
      </c>
      <c r="P3362" s="4" t="s">
        <v>28</v>
      </c>
      <c r="Q3362" s="4" t="s">
        <v>70</v>
      </c>
    </row>
    <row r="3363" spans="1:17" ht="14.25" customHeight="1" x14ac:dyDescent="0.35">
      <c r="A3363" s="4" t="s">
        <v>674</v>
      </c>
      <c r="B3363" s="7">
        <v>45356</v>
      </c>
      <c r="C3363" s="4" t="s">
        <v>31</v>
      </c>
      <c r="D3363" s="4" t="s">
        <v>19</v>
      </c>
      <c r="E3363" s="4" t="s">
        <v>63</v>
      </c>
      <c r="F3363" s="4" t="s">
        <v>43</v>
      </c>
      <c r="G3363" s="4">
        <v>2020</v>
      </c>
      <c r="H3363" s="4" t="s">
        <v>65</v>
      </c>
      <c r="I3363" s="4">
        <v>21825</v>
      </c>
      <c r="J3363" s="4" t="s">
        <v>45</v>
      </c>
      <c r="K3363" s="4" t="s">
        <v>77</v>
      </c>
      <c r="L3363" s="4" t="s">
        <v>87</v>
      </c>
      <c r="M3363" s="6" t="s">
        <v>38</v>
      </c>
      <c r="N3363" s="4">
        <v>8</v>
      </c>
      <c r="O3363" s="4" t="s">
        <v>39</v>
      </c>
      <c r="P3363" s="4" t="s">
        <v>40</v>
      </c>
      <c r="Q3363" s="4" t="s">
        <v>29</v>
      </c>
    </row>
    <row r="3364" spans="1:17" ht="14.25" customHeight="1" x14ac:dyDescent="0.35">
      <c r="A3364" s="4" t="s">
        <v>2174</v>
      </c>
      <c r="B3364" s="7">
        <v>45552</v>
      </c>
      <c r="C3364" s="4" t="s">
        <v>31</v>
      </c>
      <c r="D3364" s="4" t="s">
        <v>32</v>
      </c>
      <c r="E3364" s="4" t="s">
        <v>79</v>
      </c>
      <c r="F3364" s="4" t="s">
        <v>90</v>
      </c>
      <c r="G3364" s="4">
        <v>2018</v>
      </c>
      <c r="H3364" s="4" t="s">
        <v>54</v>
      </c>
      <c r="I3364" s="4">
        <v>17000</v>
      </c>
      <c r="J3364" s="4" t="s">
        <v>55</v>
      </c>
      <c r="K3364" s="4" t="s">
        <v>36</v>
      </c>
      <c r="L3364" s="4" t="s">
        <v>47</v>
      </c>
      <c r="M3364" s="6" t="s">
        <v>38</v>
      </c>
      <c r="N3364" s="4" t="s">
        <v>26</v>
      </c>
      <c r="O3364" s="4" t="s">
        <v>39</v>
      </c>
      <c r="P3364" s="4" t="s">
        <v>50</v>
      </c>
      <c r="Q3364" s="4" t="s">
        <v>29</v>
      </c>
    </row>
    <row r="3365" spans="1:17" ht="14.25" customHeight="1" x14ac:dyDescent="0.35">
      <c r="A3365" s="4" t="s">
        <v>1408</v>
      </c>
      <c r="B3365" s="7">
        <v>45373</v>
      </c>
      <c r="C3365" s="4" t="s">
        <v>18</v>
      </c>
      <c r="D3365" s="4" t="s">
        <v>62</v>
      </c>
      <c r="E3365" s="4" t="s">
        <v>20</v>
      </c>
      <c r="F3365" s="4" t="s">
        <v>90</v>
      </c>
      <c r="G3365" s="4">
        <v>2022</v>
      </c>
      <c r="H3365" s="4" t="s">
        <v>54</v>
      </c>
      <c r="I3365" s="4">
        <v>16200</v>
      </c>
      <c r="J3365" s="4" t="s">
        <v>23</v>
      </c>
      <c r="K3365" s="4" t="s">
        <v>36</v>
      </c>
      <c r="L3365" s="4" t="s">
        <v>24</v>
      </c>
      <c r="M3365" s="6" t="s">
        <v>48</v>
      </c>
      <c r="N3365" s="4" t="s">
        <v>58</v>
      </c>
      <c r="O3365" s="4" t="s">
        <v>82</v>
      </c>
      <c r="P3365" s="4" t="s">
        <v>40</v>
      </c>
      <c r="Q3365" s="4" t="s">
        <v>29</v>
      </c>
    </row>
    <row r="3366" spans="1:17" ht="14.25" customHeight="1" x14ac:dyDescent="0.35">
      <c r="A3366" s="4" t="s">
        <v>645</v>
      </c>
      <c r="B3366" s="7">
        <v>45454</v>
      </c>
      <c r="C3366" s="4" t="s">
        <v>31</v>
      </c>
      <c r="D3366" s="4" t="s">
        <v>84</v>
      </c>
      <c r="E3366" s="4" t="s">
        <v>20</v>
      </c>
      <c r="F3366" s="4" t="s">
        <v>90</v>
      </c>
      <c r="G3366" s="4">
        <v>2018</v>
      </c>
      <c r="H3366" s="4" t="s">
        <v>34</v>
      </c>
      <c r="I3366" s="4">
        <v>36000</v>
      </c>
      <c r="J3366" s="4" t="s">
        <v>35</v>
      </c>
      <c r="K3366" s="4" t="s">
        <v>42</v>
      </c>
      <c r="L3366" s="4" t="s">
        <v>56</v>
      </c>
      <c r="M3366" s="6" t="s">
        <v>38</v>
      </c>
      <c r="N3366" s="4">
        <v>8</v>
      </c>
      <c r="O3366" s="4" t="s">
        <v>27</v>
      </c>
      <c r="P3366" s="4" t="s">
        <v>50</v>
      </c>
      <c r="Q3366" s="4" t="s">
        <v>51</v>
      </c>
    </row>
    <row r="3367" spans="1:17" ht="14.25" customHeight="1" x14ac:dyDescent="0.35">
      <c r="A3367" s="4" t="s">
        <v>472</v>
      </c>
      <c r="B3367" s="7">
        <v>45453</v>
      </c>
      <c r="C3367" s="4" t="s">
        <v>18</v>
      </c>
      <c r="D3367" s="4" t="s">
        <v>84</v>
      </c>
      <c r="E3367" s="4" t="s">
        <v>86</v>
      </c>
      <c r="F3367" s="4" t="s">
        <v>43</v>
      </c>
      <c r="G3367" s="4">
        <v>2019</v>
      </c>
      <c r="H3367" s="4" t="s">
        <v>34</v>
      </c>
      <c r="I3367" s="4">
        <v>35100</v>
      </c>
      <c r="J3367" s="4" t="s">
        <v>35</v>
      </c>
      <c r="K3367" s="4" t="s">
        <v>36</v>
      </c>
      <c r="L3367" s="4" t="s">
        <v>87</v>
      </c>
      <c r="M3367" s="6" t="s">
        <v>57</v>
      </c>
      <c r="N3367" s="4" t="s">
        <v>49</v>
      </c>
      <c r="O3367" s="4" t="s">
        <v>59</v>
      </c>
      <c r="P3367" s="4" t="s">
        <v>28</v>
      </c>
      <c r="Q3367" s="4" t="s">
        <v>51</v>
      </c>
    </row>
    <row r="3368" spans="1:17" ht="14.25" customHeight="1" x14ac:dyDescent="0.35">
      <c r="A3368" s="4" t="s">
        <v>1543</v>
      </c>
      <c r="B3368" s="7">
        <v>45603</v>
      </c>
      <c r="C3368" s="4" t="s">
        <v>53</v>
      </c>
      <c r="D3368" s="4" t="s">
        <v>19</v>
      </c>
      <c r="E3368" s="4" t="s">
        <v>89</v>
      </c>
      <c r="F3368" s="4" t="s">
        <v>43</v>
      </c>
      <c r="G3368" s="4">
        <v>2022</v>
      </c>
      <c r="H3368" s="4" t="s">
        <v>34</v>
      </c>
      <c r="I3368" s="4">
        <v>33750</v>
      </c>
      <c r="J3368" s="4" t="s">
        <v>55</v>
      </c>
      <c r="K3368" s="4" t="s">
        <v>18</v>
      </c>
      <c r="L3368" s="4" t="s">
        <v>37</v>
      </c>
      <c r="M3368" s="6" t="s">
        <v>25</v>
      </c>
      <c r="N3368" s="4" t="s">
        <v>58</v>
      </c>
      <c r="O3368" s="4" t="s">
        <v>39</v>
      </c>
      <c r="P3368" s="4" t="s">
        <v>28</v>
      </c>
      <c r="Q3368" s="4" t="s">
        <v>70</v>
      </c>
    </row>
    <row r="3369" spans="1:17" ht="14.25" customHeight="1" x14ac:dyDescent="0.35">
      <c r="A3369" s="4" t="s">
        <v>1624</v>
      </c>
      <c r="B3369" s="7">
        <v>45321</v>
      </c>
      <c r="C3369" s="4" t="s">
        <v>76</v>
      </c>
      <c r="D3369" s="4" t="s">
        <v>62</v>
      </c>
      <c r="E3369" s="4" t="s">
        <v>20</v>
      </c>
      <c r="F3369" s="4" t="s">
        <v>21</v>
      </c>
      <c r="G3369" s="4">
        <v>2018</v>
      </c>
      <c r="H3369" s="4" t="s">
        <v>44</v>
      </c>
      <c r="I3369" s="4">
        <v>44000</v>
      </c>
      <c r="J3369" s="4" t="s">
        <v>23</v>
      </c>
      <c r="K3369" s="4" t="s">
        <v>77</v>
      </c>
      <c r="L3369" s="4" t="s">
        <v>56</v>
      </c>
      <c r="M3369" s="6" t="s">
        <v>38</v>
      </c>
      <c r="N3369" s="4">
        <v>8</v>
      </c>
      <c r="O3369" s="4" t="s">
        <v>82</v>
      </c>
      <c r="P3369" s="4" t="s">
        <v>28</v>
      </c>
      <c r="Q3369" s="4" t="s">
        <v>60</v>
      </c>
    </row>
    <row r="3370" spans="1:17" ht="14.25" customHeight="1" x14ac:dyDescent="0.35">
      <c r="A3370" s="4" t="s">
        <v>857</v>
      </c>
      <c r="B3370" s="7">
        <v>45627</v>
      </c>
      <c r="C3370" s="4" t="s">
        <v>53</v>
      </c>
      <c r="D3370" s="4" t="s">
        <v>62</v>
      </c>
      <c r="E3370" s="4" t="s">
        <v>33</v>
      </c>
      <c r="F3370" s="4" t="s">
        <v>21</v>
      </c>
      <c r="G3370" s="4">
        <v>2018</v>
      </c>
      <c r="H3370" s="4" t="s">
        <v>65</v>
      </c>
      <c r="I3370" s="4">
        <v>21975</v>
      </c>
      <c r="J3370" s="4" t="s">
        <v>45</v>
      </c>
      <c r="K3370" s="4" t="s">
        <v>36</v>
      </c>
      <c r="L3370" s="4" t="s">
        <v>56</v>
      </c>
      <c r="M3370" s="6" t="s">
        <v>38</v>
      </c>
      <c r="N3370" s="4" t="s">
        <v>67</v>
      </c>
      <c r="O3370" s="4" t="s">
        <v>39</v>
      </c>
      <c r="P3370" s="4" t="s">
        <v>28</v>
      </c>
      <c r="Q3370" s="4" t="s">
        <v>51</v>
      </c>
    </row>
    <row r="3371" spans="1:17" ht="14.25" customHeight="1" x14ac:dyDescent="0.35">
      <c r="A3371" s="4" t="s">
        <v>1342</v>
      </c>
      <c r="B3371" s="7">
        <v>45460</v>
      </c>
      <c r="C3371" s="4" t="s">
        <v>31</v>
      </c>
      <c r="D3371" s="4" t="s">
        <v>32</v>
      </c>
      <c r="E3371" s="4" t="s">
        <v>20</v>
      </c>
      <c r="F3371" s="4" t="s">
        <v>43</v>
      </c>
      <c r="G3371" s="4">
        <v>2018</v>
      </c>
      <c r="H3371" s="4" t="s">
        <v>65</v>
      </c>
      <c r="I3371" s="4">
        <v>21950</v>
      </c>
      <c r="J3371" s="4" t="s">
        <v>66</v>
      </c>
      <c r="K3371" s="4" t="s">
        <v>36</v>
      </c>
      <c r="L3371" s="4" t="s">
        <v>56</v>
      </c>
      <c r="M3371" s="6" t="s">
        <v>38</v>
      </c>
      <c r="N3371" s="4" t="s">
        <v>67</v>
      </c>
      <c r="O3371" s="4" t="s">
        <v>59</v>
      </c>
      <c r="P3371" s="4" t="s">
        <v>28</v>
      </c>
      <c r="Q3371" s="4" t="s">
        <v>60</v>
      </c>
    </row>
    <row r="3372" spans="1:17" ht="14.25" customHeight="1" x14ac:dyDescent="0.35">
      <c r="A3372" s="4" t="s">
        <v>444</v>
      </c>
      <c r="B3372" s="7">
        <v>45369</v>
      </c>
      <c r="C3372" s="4" t="s">
        <v>53</v>
      </c>
      <c r="D3372" s="4" t="s">
        <v>72</v>
      </c>
      <c r="E3372" s="4" t="s">
        <v>20</v>
      </c>
      <c r="F3372" s="4" t="s">
        <v>64</v>
      </c>
      <c r="G3372" s="4">
        <v>2019</v>
      </c>
      <c r="H3372" s="4" t="s">
        <v>34</v>
      </c>
      <c r="I3372" s="4">
        <v>39465</v>
      </c>
      <c r="J3372" s="4" t="s">
        <v>55</v>
      </c>
      <c r="K3372" s="4" t="s">
        <v>18</v>
      </c>
      <c r="L3372" s="4" t="s">
        <v>47</v>
      </c>
      <c r="M3372" s="6" t="s">
        <v>57</v>
      </c>
      <c r="N3372" s="4" t="s">
        <v>49</v>
      </c>
      <c r="O3372" s="4" t="s">
        <v>74</v>
      </c>
      <c r="P3372" s="4" t="s">
        <v>50</v>
      </c>
      <c r="Q3372" s="4" t="s">
        <v>60</v>
      </c>
    </row>
    <row r="3373" spans="1:17" ht="14.25" customHeight="1" x14ac:dyDescent="0.35">
      <c r="A3373" s="4" t="s">
        <v>2218</v>
      </c>
      <c r="B3373" s="7">
        <v>45608</v>
      </c>
      <c r="C3373" s="4" t="s">
        <v>53</v>
      </c>
      <c r="D3373" s="4" t="s">
        <v>72</v>
      </c>
      <c r="E3373" s="4" t="s">
        <v>63</v>
      </c>
      <c r="F3373" s="4" t="s">
        <v>64</v>
      </c>
      <c r="G3373" s="4">
        <v>2018</v>
      </c>
      <c r="H3373" s="4" t="s">
        <v>54</v>
      </c>
      <c r="I3373" s="4">
        <v>17520</v>
      </c>
      <c r="J3373" s="4" t="s">
        <v>55</v>
      </c>
      <c r="K3373" s="4" t="s">
        <v>77</v>
      </c>
      <c r="L3373" s="4" t="s">
        <v>24</v>
      </c>
      <c r="M3373" s="6" t="s">
        <v>48</v>
      </c>
      <c r="N3373" s="4" t="s">
        <v>49</v>
      </c>
      <c r="O3373" s="4" t="s">
        <v>82</v>
      </c>
      <c r="P3373" s="4" t="s">
        <v>40</v>
      </c>
      <c r="Q3373" s="4" t="s">
        <v>29</v>
      </c>
    </row>
    <row r="3374" spans="1:17" ht="14.25" customHeight="1" x14ac:dyDescent="0.35">
      <c r="A3374" s="4" t="s">
        <v>2219</v>
      </c>
      <c r="B3374" s="5">
        <v>45619</v>
      </c>
      <c r="C3374" s="4" t="s">
        <v>31</v>
      </c>
      <c r="D3374" s="4" t="s">
        <v>72</v>
      </c>
      <c r="E3374" s="4" t="s">
        <v>20</v>
      </c>
      <c r="F3374" s="4" t="s">
        <v>81</v>
      </c>
      <c r="G3374" s="4">
        <v>2021</v>
      </c>
      <c r="H3374" s="4" t="s">
        <v>34</v>
      </c>
      <c r="I3374" s="4">
        <v>39375</v>
      </c>
      <c r="J3374" s="4" t="s">
        <v>23</v>
      </c>
      <c r="K3374" s="4" t="s">
        <v>18</v>
      </c>
      <c r="L3374" s="4" t="s">
        <v>24</v>
      </c>
      <c r="M3374" s="6" t="s">
        <v>57</v>
      </c>
      <c r="N3374" s="4">
        <v>8</v>
      </c>
      <c r="O3374" s="4" t="s">
        <v>27</v>
      </c>
      <c r="P3374" s="4" t="s">
        <v>28</v>
      </c>
      <c r="Q3374" s="4" t="s">
        <v>29</v>
      </c>
    </row>
    <row r="3375" spans="1:17" ht="14.25" customHeight="1" x14ac:dyDescent="0.35">
      <c r="A3375" s="4" t="s">
        <v>896</v>
      </c>
      <c r="B3375" s="5">
        <v>45424</v>
      </c>
      <c r="C3375" s="4" t="s">
        <v>42</v>
      </c>
      <c r="D3375" s="4" t="s">
        <v>19</v>
      </c>
      <c r="E3375" s="4" t="s">
        <v>73</v>
      </c>
      <c r="F3375" s="4" t="s">
        <v>64</v>
      </c>
      <c r="G3375" s="4">
        <v>2020</v>
      </c>
      <c r="H3375" s="4" t="s">
        <v>65</v>
      </c>
      <c r="I3375" s="4">
        <v>21850</v>
      </c>
      <c r="J3375" s="4" t="s">
        <v>35</v>
      </c>
      <c r="K3375" s="4" t="s">
        <v>77</v>
      </c>
      <c r="L3375" s="4" t="s">
        <v>47</v>
      </c>
      <c r="M3375" s="6" t="s">
        <v>57</v>
      </c>
      <c r="N3375" s="4" t="s">
        <v>26</v>
      </c>
      <c r="O3375" s="4" t="s">
        <v>59</v>
      </c>
      <c r="P3375" s="4" t="s">
        <v>28</v>
      </c>
      <c r="Q3375" s="4" t="s">
        <v>51</v>
      </c>
    </row>
    <row r="3376" spans="1:17" ht="14.25" customHeight="1" x14ac:dyDescent="0.35">
      <c r="A3376" s="4" t="s">
        <v>844</v>
      </c>
      <c r="B3376" s="5">
        <v>45526</v>
      </c>
      <c r="C3376" s="4" t="s">
        <v>42</v>
      </c>
      <c r="D3376" s="4" t="s">
        <v>72</v>
      </c>
      <c r="E3376" s="4" t="s">
        <v>63</v>
      </c>
      <c r="F3376" s="4" t="s">
        <v>90</v>
      </c>
      <c r="G3376" s="4">
        <v>2021</v>
      </c>
      <c r="H3376" s="4" t="s">
        <v>44</v>
      </c>
      <c r="I3376" s="4">
        <v>43650</v>
      </c>
      <c r="J3376" s="4" t="s">
        <v>35</v>
      </c>
      <c r="K3376" s="4" t="s">
        <v>42</v>
      </c>
      <c r="L3376" s="4" t="s">
        <v>37</v>
      </c>
      <c r="M3376" s="6" t="s">
        <v>25</v>
      </c>
      <c r="N3376" s="4" t="s">
        <v>67</v>
      </c>
      <c r="O3376" s="4" t="s">
        <v>59</v>
      </c>
      <c r="P3376" s="4" t="s">
        <v>28</v>
      </c>
      <c r="Q3376" s="4" t="s">
        <v>70</v>
      </c>
    </row>
    <row r="3377" spans="1:17" ht="14.25" customHeight="1" x14ac:dyDescent="0.35">
      <c r="A3377" s="4" t="s">
        <v>618</v>
      </c>
      <c r="B3377" s="5">
        <v>45463</v>
      </c>
      <c r="C3377" s="4" t="s">
        <v>18</v>
      </c>
      <c r="D3377" s="4" t="s">
        <v>84</v>
      </c>
      <c r="E3377" s="4" t="s">
        <v>79</v>
      </c>
      <c r="F3377" s="4" t="s">
        <v>21</v>
      </c>
      <c r="G3377" s="4">
        <v>2019</v>
      </c>
      <c r="H3377" s="4" t="s">
        <v>34</v>
      </c>
      <c r="I3377" s="4">
        <v>38250</v>
      </c>
      <c r="J3377" s="4" t="s">
        <v>35</v>
      </c>
      <c r="K3377" s="4" t="s">
        <v>77</v>
      </c>
      <c r="L3377" s="4" t="s">
        <v>47</v>
      </c>
      <c r="M3377" s="6" t="s">
        <v>38</v>
      </c>
      <c r="N3377" s="4">
        <v>8</v>
      </c>
      <c r="O3377" s="4" t="s">
        <v>82</v>
      </c>
      <c r="P3377" s="4" t="s">
        <v>40</v>
      </c>
      <c r="Q3377" s="4" t="s">
        <v>51</v>
      </c>
    </row>
    <row r="3378" spans="1:17" ht="14.25" customHeight="1" x14ac:dyDescent="0.35">
      <c r="A3378" s="4" t="s">
        <v>205</v>
      </c>
      <c r="B3378" s="5">
        <v>45410</v>
      </c>
      <c r="C3378" s="4" t="s">
        <v>53</v>
      </c>
      <c r="D3378" s="4" t="s">
        <v>62</v>
      </c>
      <c r="E3378" s="4" t="s">
        <v>20</v>
      </c>
      <c r="F3378" s="4" t="s">
        <v>69</v>
      </c>
      <c r="G3378" s="4">
        <v>2019</v>
      </c>
      <c r="H3378" s="4" t="s">
        <v>22</v>
      </c>
      <c r="I3378" s="4">
        <v>24300</v>
      </c>
      <c r="J3378" s="4" t="s">
        <v>66</v>
      </c>
      <c r="K3378" s="4" t="s">
        <v>77</v>
      </c>
      <c r="L3378" s="4" t="s">
        <v>24</v>
      </c>
      <c r="M3378" s="6" t="s">
        <v>57</v>
      </c>
      <c r="N3378" s="4" t="s">
        <v>49</v>
      </c>
      <c r="O3378" s="4" t="s">
        <v>82</v>
      </c>
      <c r="P3378" s="4" t="s">
        <v>50</v>
      </c>
      <c r="Q3378" s="4" t="s">
        <v>29</v>
      </c>
    </row>
    <row r="3379" spans="1:17" ht="14.25" customHeight="1" x14ac:dyDescent="0.35">
      <c r="A3379" s="4" t="s">
        <v>1248</v>
      </c>
      <c r="B3379" s="5">
        <v>45548</v>
      </c>
      <c r="C3379" s="4" t="s">
        <v>18</v>
      </c>
      <c r="D3379" s="4" t="s">
        <v>72</v>
      </c>
      <c r="E3379" s="4" t="s">
        <v>20</v>
      </c>
      <c r="F3379" s="4" t="s">
        <v>69</v>
      </c>
      <c r="G3379" s="4">
        <v>2018</v>
      </c>
      <c r="H3379" s="4" t="s">
        <v>22</v>
      </c>
      <c r="I3379" s="4">
        <v>24000</v>
      </c>
      <c r="J3379" s="4" t="s">
        <v>35</v>
      </c>
      <c r="K3379" s="4" t="s">
        <v>18</v>
      </c>
      <c r="L3379" s="4" t="s">
        <v>87</v>
      </c>
      <c r="M3379" s="6" t="s">
        <v>48</v>
      </c>
      <c r="N3379" s="4">
        <v>8</v>
      </c>
      <c r="O3379" s="4" t="s">
        <v>59</v>
      </c>
      <c r="P3379" s="4" t="s">
        <v>40</v>
      </c>
      <c r="Q3379" s="4" t="s">
        <v>51</v>
      </c>
    </row>
    <row r="3380" spans="1:17" ht="14.25" customHeight="1" x14ac:dyDescent="0.35">
      <c r="A3380" s="4" t="s">
        <v>2220</v>
      </c>
      <c r="B3380" s="5">
        <v>45493</v>
      </c>
      <c r="C3380" s="4" t="s">
        <v>42</v>
      </c>
      <c r="D3380" s="4" t="s">
        <v>62</v>
      </c>
      <c r="E3380" s="4" t="s">
        <v>86</v>
      </c>
      <c r="F3380" s="4" t="s">
        <v>90</v>
      </c>
      <c r="G3380" s="4">
        <v>2022</v>
      </c>
      <c r="H3380" s="4" t="s">
        <v>54</v>
      </c>
      <c r="I3380" s="4">
        <v>15600</v>
      </c>
      <c r="J3380" s="4" t="s">
        <v>23</v>
      </c>
      <c r="K3380" s="4" t="s">
        <v>18</v>
      </c>
      <c r="L3380" s="4" t="s">
        <v>56</v>
      </c>
      <c r="M3380" s="6" t="s">
        <v>38</v>
      </c>
      <c r="N3380" s="4" t="s">
        <v>26</v>
      </c>
      <c r="O3380" s="4" t="s">
        <v>74</v>
      </c>
      <c r="P3380" s="4" t="s">
        <v>50</v>
      </c>
      <c r="Q3380" s="4" t="s">
        <v>29</v>
      </c>
    </row>
    <row r="3381" spans="1:17" ht="14.25" customHeight="1" x14ac:dyDescent="0.35">
      <c r="A3381" s="4" t="s">
        <v>2221</v>
      </c>
      <c r="B3381" s="5">
        <v>45441</v>
      </c>
      <c r="C3381" s="4" t="s">
        <v>18</v>
      </c>
      <c r="D3381" s="4" t="s">
        <v>84</v>
      </c>
      <c r="E3381" s="4" t="s">
        <v>89</v>
      </c>
      <c r="F3381" s="4" t="s">
        <v>69</v>
      </c>
      <c r="G3381" s="4">
        <v>2021</v>
      </c>
      <c r="H3381" s="4" t="s">
        <v>65</v>
      </c>
      <c r="I3381" s="4">
        <v>18750</v>
      </c>
      <c r="J3381" s="4" t="s">
        <v>35</v>
      </c>
      <c r="K3381" s="4" t="s">
        <v>36</v>
      </c>
      <c r="L3381" s="4" t="s">
        <v>56</v>
      </c>
      <c r="M3381" s="6" t="s">
        <v>48</v>
      </c>
      <c r="N3381" s="4" t="s">
        <v>58</v>
      </c>
      <c r="O3381" s="4" t="s">
        <v>59</v>
      </c>
      <c r="P3381" s="4" t="s">
        <v>28</v>
      </c>
      <c r="Q3381" s="4" t="s">
        <v>51</v>
      </c>
    </row>
    <row r="3382" spans="1:17" ht="14.25" customHeight="1" x14ac:dyDescent="0.35">
      <c r="A3382" s="4" t="s">
        <v>913</v>
      </c>
      <c r="B3382" s="5">
        <v>45437</v>
      </c>
      <c r="C3382" s="4" t="s">
        <v>31</v>
      </c>
      <c r="D3382" s="4" t="s">
        <v>32</v>
      </c>
      <c r="E3382" s="4" t="s">
        <v>20</v>
      </c>
      <c r="F3382" s="4" t="s">
        <v>90</v>
      </c>
      <c r="G3382" s="4">
        <v>2019</v>
      </c>
      <c r="H3382" s="4" t="s">
        <v>44</v>
      </c>
      <c r="I3382" s="4">
        <v>44000</v>
      </c>
      <c r="J3382" s="4" t="s">
        <v>23</v>
      </c>
      <c r="K3382" s="4" t="s">
        <v>36</v>
      </c>
      <c r="L3382" s="4" t="s">
        <v>24</v>
      </c>
      <c r="M3382" s="6" t="s">
        <v>25</v>
      </c>
      <c r="N3382" s="4" t="s">
        <v>67</v>
      </c>
      <c r="O3382" s="4" t="s">
        <v>59</v>
      </c>
      <c r="P3382" s="4" t="s">
        <v>28</v>
      </c>
      <c r="Q3382" s="4" t="s">
        <v>29</v>
      </c>
    </row>
    <row r="3383" spans="1:17" ht="14.25" customHeight="1" x14ac:dyDescent="0.35">
      <c r="A3383" s="4" t="s">
        <v>2222</v>
      </c>
      <c r="B3383" s="5">
        <v>45433</v>
      </c>
      <c r="C3383" s="4" t="s">
        <v>53</v>
      </c>
      <c r="D3383" s="4" t="s">
        <v>72</v>
      </c>
      <c r="E3383" s="4" t="s">
        <v>33</v>
      </c>
      <c r="F3383" s="4" t="s">
        <v>69</v>
      </c>
      <c r="G3383" s="4">
        <v>2020</v>
      </c>
      <c r="H3383" s="4" t="s">
        <v>22</v>
      </c>
      <c r="I3383" s="4">
        <v>26370</v>
      </c>
      <c r="J3383" s="4" t="s">
        <v>23</v>
      </c>
      <c r="K3383" s="4" t="s">
        <v>77</v>
      </c>
      <c r="L3383" s="4" t="s">
        <v>37</v>
      </c>
      <c r="M3383" s="6" t="s">
        <v>38</v>
      </c>
      <c r="N3383" s="4" t="s">
        <v>67</v>
      </c>
      <c r="O3383" s="4" t="s">
        <v>59</v>
      </c>
      <c r="P3383" s="4" t="s">
        <v>28</v>
      </c>
      <c r="Q3383" s="4" t="s">
        <v>51</v>
      </c>
    </row>
    <row r="3384" spans="1:17" ht="14.25" customHeight="1" x14ac:dyDescent="0.35">
      <c r="A3384" s="4" t="s">
        <v>1766</v>
      </c>
      <c r="B3384" s="5">
        <v>45588</v>
      </c>
      <c r="C3384" s="4" t="s">
        <v>42</v>
      </c>
      <c r="D3384" s="4" t="s">
        <v>84</v>
      </c>
      <c r="E3384" s="4" t="s">
        <v>20</v>
      </c>
      <c r="F3384" s="4" t="s">
        <v>43</v>
      </c>
      <c r="G3384" s="4">
        <v>2019</v>
      </c>
      <c r="H3384" s="4" t="s">
        <v>34</v>
      </c>
      <c r="I3384" s="4">
        <v>39510</v>
      </c>
      <c r="J3384" s="4" t="s">
        <v>55</v>
      </c>
      <c r="K3384" s="4" t="s">
        <v>42</v>
      </c>
      <c r="L3384" s="4" t="s">
        <v>56</v>
      </c>
      <c r="M3384" s="6" t="s">
        <v>48</v>
      </c>
      <c r="N3384" s="4" t="s">
        <v>58</v>
      </c>
      <c r="O3384" s="4" t="s">
        <v>82</v>
      </c>
      <c r="P3384" s="4" t="s">
        <v>28</v>
      </c>
      <c r="Q3384" s="4" t="s">
        <v>51</v>
      </c>
    </row>
    <row r="3385" spans="1:17" ht="14.25" customHeight="1" x14ac:dyDescent="0.35">
      <c r="A3385" s="4" t="s">
        <v>2223</v>
      </c>
      <c r="B3385" s="5">
        <v>45337</v>
      </c>
      <c r="C3385" s="4" t="s">
        <v>76</v>
      </c>
      <c r="D3385" s="4" t="s">
        <v>19</v>
      </c>
      <c r="E3385" s="4" t="s">
        <v>20</v>
      </c>
      <c r="F3385" s="4" t="s">
        <v>81</v>
      </c>
      <c r="G3385" s="4">
        <v>2021</v>
      </c>
      <c r="H3385" s="4" t="s">
        <v>44</v>
      </c>
      <c r="I3385" s="4">
        <v>43850</v>
      </c>
      <c r="J3385" s="4" t="s">
        <v>55</v>
      </c>
      <c r="K3385" s="4" t="s">
        <v>36</v>
      </c>
      <c r="L3385" s="4" t="s">
        <v>24</v>
      </c>
      <c r="M3385" s="6" t="s">
        <v>38</v>
      </c>
      <c r="N3385" s="4" t="s">
        <v>58</v>
      </c>
      <c r="O3385" s="4" t="s">
        <v>27</v>
      </c>
      <c r="P3385" s="4" t="s">
        <v>28</v>
      </c>
      <c r="Q3385" s="4" t="s">
        <v>51</v>
      </c>
    </row>
    <row r="3386" spans="1:17" ht="14.25" customHeight="1" x14ac:dyDescent="0.35">
      <c r="A3386" s="4" t="s">
        <v>2224</v>
      </c>
      <c r="B3386" s="7">
        <v>45572</v>
      </c>
      <c r="C3386" s="4" t="s">
        <v>42</v>
      </c>
      <c r="D3386" s="4" t="s">
        <v>84</v>
      </c>
      <c r="E3386" s="4" t="s">
        <v>63</v>
      </c>
      <c r="F3386" s="4" t="s">
        <v>64</v>
      </c>
      <c r="G3386" s="4">
        <v>2020</v>
      </c>
      <c r="H3386" s="4" t="s">
        <v>65</v>
      </c>
      <c r="I3386" s="4">
        <v>21900</v>
      </c>
      <c r="J3386" s="4" t="s">
        <v>66</v>
      </c>
      <c r="K3386" s="4" t="s">
        <v>46</v>
      </c>
      <c r="L3386" s="4" t="s">
        <v>24</v>
      </c>
      <c r="M3386" s="6" t="s">
        <v>38</v>
      </c>
      <c r="N3386" s="4" t="s">
        <v>58</v>
      </c>
      <c r="O3386" s="4" t="s">
        <v>27</v>
      </c>
      <c r="P3386" s="4" t="s">
        <v>50</v>
      </c>
      <c r="Q3386" s="4" t="s">
        <v>60</v>
      </c>
    </row>
    <row r="3387" spans="1:17" ht="14.25" customHeight="1" x14ac:dyDescent="0.35">
      <c r="A3387" s="4" t="s">
        <v>1625</v>
      </c>
      <c r="B3387" s="7">
        <v>45356</v>
      </c>
      <c r="C3387" s="4" t="s">
        <v>53</v>
      </c>
      <c r="D3387" s="4" t="s">
        <v>72</v>
      </c>
      <c r="E3387" s="4" t="s">
        <v>20</v>
      </c>
      <c r="F3387" s="4" t="s">
        <v>64</v>
      </c>
      <c r="G3387" s="4">
        <v>2020</v>
      </c>
      <c r="H3387" s="4" t="s">
        <v>34</v>
      </c>
      <c r="I3387" s="4">
        <v>39375</v>
      </c>
      <c r="J3387" s="4" t="s">
        <v>55</v>
      </c>
      <c r="K3387" s="4" t="s">
        <v>42</v>
      </c>
      <c r="L3387" s="4" t="s">
        <v>87</v>
      </c>
      <c r="M3387" s="6" t="s">
        <v>38</v>
      </c>
      <c r="N3387" s="4" t="s">
        <v>26</v>
      </c>
      <c r="O3387" s="4" t="s">
        <v>39</v>
      </c>
      <c r="P3387" s="4" t="s">
        <v>40</v>
      </c>
      <c r="Q3387" s="4" t="s">
        <v>51</v>
      </c>
    </row>
    <row r="3388" spans="1:17" ht="14.25" customHeight="1" x14ac:dyDescent="0.35">
      <c r="A3388" s="4" t="s">
        <v>744</v>
      </c>
      <c r="B3388" s="7">
        <v>45308</v>
      </c>
      <c r="C3388" s="4" t="s">
        <v>18</v>
      </c>
      <c r="D3388" s="4" t="s">
        <v>32</v>
      </c>
      <c r="E3388" s="4" t="s">
        <v>73</v>
      </c>
      <c r="F3388" s="4" t="s">
        <v>69</v>
      </c>
      <c r="G3388" s="4">
        <v>2018</v>
      </c>
      <c r="H3388" s="4" t="s">
        <v>44</v>
      </c>
      <c r="I3388" s="4">
        <v>43700</v>
      </c>
      <c r="J3388" s="4" t="s">
        <v>23</v>
      </c>
      <c r="K3388" s="4" t="s">
        <v>46</v>
      </c>
      <c r="L3388" s="4" t="s">
        <v>87</v>
      </c>
      <c r="M3388" s="6" t="s">
        <v>38</v>
      </c>
      <c r="N3388" s="4">
        <v>8</v>
      </c>
      <c r="O3388" s="4" t="s">
        <v>27</v>
      </c>
      <c r="P3388" s="4" t="s">
        <v>28</v>
      </c>
      <c r="Q3388" s="4" t="s">
        <v>60</v>
      </c>
    </row>
    <row r="3389" spans="1:17" ht="14.25" customHeight="1" x14ac:dyDescent="0.35">
      <c r="A3389" s="4" t="s">
        <v>791</v>
      </c>
      <c r="B3389" s="7">
        <v>45436</v>
      </c>
      <c r="C3389" s="4" t="s">
        <v>76</v>
      </c>
      <c r="D3389" s="4" t="s">
        <v>72</v>
      </c>
      <c r="E3389" s="4" t="s">
        <v>63</v>
      </c>
      <c r="F3389" s="4" t="s">
        <v>90</v>
      </c>
      <c r="G3389" s="4">
        <v>2022</v>
      </c>
      <c r="H3389" s="4" t="s">
        <v>65</v>
      </c>
      <c r="I3389" s="4">
        <v>21825</v>
      </c>
      <c r="J3389" s="4" t="s">
        <v>66</v>
      </c>
      <c r="K3389" s="4" t="s">
        <v>77</v>
      </c>
      <c r="L3389" s="4" t="s">
        <v>87</v>
      </c>
      <c r="M3389" s="6" t="s">
        <v>48</v>
      </c>
      <c r="N3389" s="4" t="s">
        <v>67</v>
      </c>
      <c r="O3389" s="4" t="s">
        <v>59</v>
      </c>
      <c r="P3389" s="4" t="s">
        <v>28</v>
      </c>
      <c r="Q3389" s="4" t="s">
        <v>60</v>
      </c>
    </row>
    <row r="3390" spans="1:17" ht="14.25" customHeight="1" x14ac:dyDescent="0.35">
      <c r="A3390" s="4" t="s">
        <v>2225</v>
      </c>
      <c r="B3390" s="7">
        <v>45477</v>
      </c>
      <c r="C3390" s="4" t="s">
        <v>76</v>
      </c>
      <c r="D3390" s="4" t="s">
        <v>62</v>
      </c>
      <c r="E3390" s="4" t="s">
        <v>79</v>
      </c>
      <c r="F3390" s="4" t="s">
        <v>90</v>
      </c>
      <c r="G3390" s="4">
        <v>2020</v>
      </c>
      <c r="H3390" s="4" t="s">
        <v>44</v>
      </c>
      <c r="I3390" s="4">
        <v>42500</v>
      </c>
      <c r="J3390" s="4" t="s">
        <v>66</v>
      </c>
      <c r="K3390" s="4" t="s">
        <v>42</v>
      </c>
      <c r="L3390" s="4" t="s">
        <v>87</v>
      </c>
      <c r="M3390" s="6" t="s">
        <v>57</v>
      </c>
      <c r="N3390" s="4" t="s">
        <v>58</v>
      </c>
      <c r="O3390" s="4" t="s">
        <v>74</v>
      </c>
      <c r="P3390" s="4" t="s">
        <v>28</v>
      </c>
      <c r="Q3390" s="4" t="s">
        <v>51</v>
      </c>
    </row>
    <row r="3391" spans="1:17" ht="14.25" customHeight="1" x14ac:dyDescent="0.35">
      <c r="A3391" s="4" t="s">
        <v>965</v>
      </c>
      <c r="B3391" s="7">
        <v>45503</v>
      </c>
      <c r="C3391" s="4" t="s">
        <v>31</v>
      </c>
      <c r="D3391" s="4" t="s">
        <v>84</v>
      </c>
      <c r="E3391" s="4" t="s">
        <v>20</v>
      </c>
      <c r="F3391" s="4" t="s">
        <v>69</v>
      </c>
      <c r="G3391" s="4">
        <v>2018</v>
      </c>
      <c r="H3391" s="4" t="s">
        <v>22</v>
      </c>
      <c r="I3391" s="4">
        <v>24300</v>
      </c>
      <c r="J3391" s="4" t="s">
        <v>66</v>
      </c>
      <c r="K3391" s="4" t="s">
        <v>36</v>
      </c>
      <c r="L3391" s="4" t="s">
        <v>87</v>
      </c>
      <c r="M3391" s="6" t="s">
        <v>48</v>
      </c>
      <c r="N3391" s="4" t="s">
        <v>49</v>
      </c>
      <c r="O3391" s="4" t="s">
        <v>82</v>
      </c>
      <c r="P3391" s="4" t="s">
        <v>40</v>
      </c>
      <c r="Q3391" s="4" t="s">
        <v>51</v>
      </c>
    </row>
    <row r="3392" spans="1:17" ht="14.25" customHeight="1" x14ac:dyDescent="0.35">
      <c r="A3392" s="4" t="s">
        <v>629</v>
      </c>
      <c r="B3392" s="7">
        <v>45591</v>
      </c>
      <c r="C3392" s="4" t="s">
        <v>53</v>
      </c>
      <c r="D3392" s="4" t="s">
        <v>72</v>
      </c>
      <c r="E3392" s="4" t="s">
        <v>20</v>
      </c>
      <c r="F3392" s="4" t="s">
        <v>64</v>
      </c>
      <c r="G3392" s="4">
        <v>2022</v>
      </c>
      <c r="H3392" s="4" t="s">
        <v>22</v>
      </c>
      <c r="I3392" s="4">
        <v>24000</v>
      </c>
      <c r="J3392" s="4" t="s">
        <v>45</v>
      </c>
      <c r="K3392" s="4" t="s">
        <v>42</v>
      </c>
      <c r="L3392" s="4" t="s">
        <v>47</v>
      </c>
      <c r="M3392" s="6" t="s">
        <v>38</v>
      </c>
      <c r="N3392" s="4" t="s">
        <v>26</v>
      </c>
      <c r="O3392" s="4" t="s">
        <v>39</v>
      </c>
      <c r="P3392" s="4" t="s">
        <v>50</v>
      </c>
      <c r="Q3392" s="4" t="s">
        <v>70</v>
      </c>
    </row>
    <row r="3393" spans="1:17" ht="14.25" customHeight="1" x14ac:dyDescent="0.35">
      <c r="A3393" s="4" t="s">
        <v>2226</v>
      </c>
      <c r="B3393" s="7">
        <v>45517</v>
      </c>
      <c r="C3393" s="4" t="s">
        <v>18</v>
      </c>
      <c r="D3393" s="4" t="s">
        <v>72</v>
      </c>
      <c r="E3393" s="4" t="s">
        <v>86</v>
      </c>
      <c r="F3393" s="4" t="s">
        <v>21</v>
      </c>
      <c r="G3393" s="4">
        <v>2018</v>
      </c>
      <c r="H3393" s="4" t="s">
        <v>65</v>
      </c>
      <c r="I3393" s="4">
        <v>19500</v>
      </c>
      <c r="J3393" s="4" t="s">
        <v>55</v>
      </c>
      <c r="K3393" s="4" t="s">
        <v>36</v>
      </c>
      <c r="L3393" s="4" t="s">
        <v>56</v>
      </c>
      <c r="M3393" s="6" t="s">
        <v>57</v>
      </c>
      <c r="N3393" s="4" t="s">
        <v>49</v>
      </c>
      <c r="O3393" s="4" t="s">
        <v>27</v>
      </c>
      <c r="P3393" s="4" t="s">
        <v>40</v>
      </c>
      <c r="Q3393" s="4" t="s">
        <v>51</v>
      </c>
    </row>
    <row r="3394" spans="1:17" ht="14.25" customHeight="1" x14ac:dyDescent="0.35">
      <c r="A3394" s="4" t="s">
        <v>1816</v>
      </c>
      <c r="B3394" s="7">
        <v>45650</v>
      </c>
      <c r="C3394" s="4" t="s">
        <v>53</v>
      </c>
      <c r="D3394" s="4" t="s">
        <v>84</v>
      </c>
      <c r="E3394" s="4" t="s">
        <v>89</v>
      </c>
      <c r="F3394" s="4" t="s">
        <v>21</v>
      </c>
      <c r="G3394" s="4">
        <v>2019</v>
      </c>
      <c r="H3394" s="4" t="s">
        <v>22</v>
      </c>
      <c r="I3394" s="4">
        <v>22500</v>
      </c>
      <c r="J3394" s="4" t="s">
        <v>55</v>
      </c>
      <c r="K3394" s="4" t="s">
        <v>18</v>
      </c>
      <c r="L3394" s="4" t="s">
        <v>87</v>
      </c>
      <c r="M3394" s="6" t="s">
        <v>57</v>
      </c>
      <c r="N3394" s="4" t="s">
        <v>67</v>
      </c>
      <c r="O3394" s="4" t="s">
        <v>82</v>
      </c>
      <c r="P3394" s="4" t="s">
        <v>50</v>
      </c>
      <c r="Q3394" s="4" t="s">
        <v>29</v>
      </c>
    </row>
    <row r="3395" spans="1:17" ht="14.25" customHeight="1" x14ac:dyDescent="0.35">
      <c r="A3395" s="4" t="s">
        <v>2227</v>
      </c>
      <c r="B3395" s="7">
        <v>45374</v>
      </c>
      <c r="C3395" s="4" t="s">
        <v>31</v>
      </c>
      <c r="D3395" s="4" t="s">
        <v>19</v>
      </c>
      <c r="E3395" s="4" t="s">
        <v>20</v>
      </c>
      <c r="F3395" s="4" t="s">
        <v>43</v>
      </c>
      <c r="G3395" s="4">
        <v>2019</v>
      </c>
      <c r="H3395" s="4" t="s">
        <v>65</v>
      </c>
      <c r="I3395" s="4">
        <v>22000</v>
      </c>
      <c r="J3395" s="4" t="s">
        <v>66</v>
      </c>
      <c r="K3395" s="4" t="s">
        <v>18</v>
      </c>
      <c r="L3395" s="4" t="s">
        <v>56</v>
      </c>
      <c r="M3395" s="6" t="s">
        <v>25</v>
      </c>
      <c r="N3395" s="4" t="s">
        <v>26</v>
      </c>
      <c r="O3395" s="4" t="s">
        <v>74</v>
      </c>
      <c r="P3395" s="4" t="s">
        <v>28</v>
      </c>
      <c r="Q3395" s="4" t="s">
        <v>29</v>
      </c>
    </row>
    <row r="3396" spans="1:17" ht="14.25" customHeight="1" x14ac:dyDescent="0.35">
      <c r="A3396" s="4" t="s">
        <v>2228</v>
      </c>
      <c r="B3396" s="7">
        <v>45656</v>
      </c>
      <c r="C3396" s="4" t="s">
        <v>31</v>
      </c>
      <c r="D3396" s="4" t="s">
        <v>62</v>
      </c>
      <c r="E3396" s="4" t="s">
        <v>33</v>
      </c>
      <c r="F3396" s="4" t="s">
        <v>64</v>
      </c>
      <c r="G3396" s="4">
        <v>2022</v>
      </c>
      <c r="H3396" s="4" t="s">
        <v>54</v>
      </c>
      <c r="I3396" s="4">
        <v>17580</v>
      </c>
      <c r="J3396" s="4" t="s">
        <v>55</v>
      </c>
      <c r="K3396" s="4" t="s">
        <v>18</v>
      </c>
      <c r="L3396" s="4" t="s">
        <v>47</v>
      </c>
      <c r="M3396" s="6" t="s">
        <v>38</v>
      </c>
      <c r="N3396" s="4" t="s">
        <v>67</v>
      </c>
      <c r="O3396" s="4" t="s">
        <v>82</v>
      </c>
      <c r="P3396" s="4" t="s">
        <v>28</v>
      </c>
      <c r="Q3396" s="4" t="s">
        <v>29</v>
      </c>
    </row>
    <row r="3397" spans="1:17" ht="14.25" customHeight="1" x14ac:dyDescent="0.35">
      <c r="A3397" s="4" t="s">
        <v>2229</v>
      </c>
      <c r="B3397" s="7">
        <v>45529</v>
      </c>
      <c r="C3397" s="4" t="s">
        <v>18</v>
      </c>
      <c r="D3397" s="4" t="s">
        <v>62</v>
      </c>
      <c r="E3397" s="4" t="s">
        <v>20</v>
      </c>
      <c r="F3397" s="4" t="s">
        <v>90</v>
      </c>
      <c r="G3397" s="4">
        <v>2018</v>
      </c>
      <c r="H3397" s="4" t="s">
        <v>22</v>
      </c>
      <c r="I3397" s="4">
        <v>26340</v>
      </c>
      <c r="J3397" s="4" t="s">
        <v>23</v>
      </c>
      <c r="K3397" s="4" t="s">
        <v>77</v>
      </c>
      <c r="L3397" s="4" t="s">
        <v>87</v>
      </c>
      <c r="M3397" s="6" t="s">
        <v>48</v>
      </c>
      <c r="N3397" s="4" t="s">
        <v>58</v>
      </c>
      <c r="O3397" s="4" t="s">
        <v>39</v>
      </c>
      <c r="P3397" s="4" t="s">
        <v>28</v>
      </c>
      <c r="Q3397" s="4" t="s">
        <v>60</v>
      </c>
    </row>
    <row r="3398" spans="1:17" ht="14.25" customHeight="1" x14ac:dyDescent="0.35">
      <c r="A3398" s="4" t="s">
        <v>2230</v>
      </c>
      <c r="B3398" s="5">
        <v>45350</v>
      </c>
      <c r="C3398" s="4" t="s">
        <v>42</v>
      </c>
      <c r="D3398" s="4" t="s">
        <v>72</v>
      </c>
      <c r="E3398" s="4" t="s">
        <v>20</v>
      </c>
      <c r="F3398" s="4" t="s">
        <v>81</v>
      </c>
      <c r="G3398" s="4">
        <v>2021</v>
      </c>
      <c r="H3398" s="4" t="s">
        <v>44</v>
      </c>
      <c r="I3398" s="4">
        <v>43850</v>
      </c>
      <c r="J3398" s="4" t="s">
        <v>35</v>
      </c>
      <c r="K3398" s="4" t="s">
        <v>42</v>
      </c>
      <c r="L3398" s="4" t="s">
        <v>47</v>
      </c>
      <c r="M3398" s="6" t="s">
        <v>25</v>
      </c>
      <c r="N3398" s="4">
        <v>8</v>
      </c>
      <c r="O3398" s="4" t="s">
        <v>59</v>
      </c>
      <c r="P3398" s="4" t="s">
        <v>28</v>
      </c>
      <c r="Q3398" s="4" t="s">
        <v>51</v>
      </c>
    </row>
    <row r="3399" spans="1:17" ht="14.25" customHeight="1" x14ac:dyDescent="0.35">
      <c r="A3399" s="4" t="s">
        <v>1620</v>
      </c>
      <c r="B3399" s="5">
        <v>45379</v>
      </c>
      <c r="C3399" s="4" t="s">
        <v>42</v>
      </c>
      <c r="D3399" s="4" t="s">
        <v>19</v>
      </c>
      <c r="E3399" s="4" t="s">
        <v>63</v>
      </c>
      <c r="F3399" s="4" t="s">
        <v>43</v>
      </c>
      <c r="G3399" s="4">
        <v>2018</v>
      </c>
      <c r="H3399" s="4" t="s">
        <v>44</v>
      </c>
      <c r="I3399" s="4">
        <v>43800</v>
      </c>
      <c r="J3399" s="4" t="s">
        <v>66</v>
      </c>
      <c r="K3399" s="4" t="s">
        <v>18</v>
      </c>
      <c r="L3399" s="4" t="s">
        <v>24</v>
      </c>
      <c r="M3399" s="6" t="s">
        <v>38</v>
      </c>
      <c r="N3399" s="4" t="s">
        <v>58</v>
      </c>
      <c r="O3399" s="4" t="s">
        <v>39</v>
      </c>
      <c r="P3399" s="4" t="s">
        <v>28</v>
      </c>
      <c r="Q3399" s="4" t="s">
        <v>70</v>
      </c>
    </row>
    <row r="3400" spans="1:17" ht="14.25" customHeight="1" x14ac:dyDescent="0.35">
      <c r="A3400" s="4" t="s">
        <v>2231</v>
      </c>
      <c r="B3400" s="5">
        <v>45617</v>
      </c>
      <c r="C3400" s="4" t="s">
        <v>18</v>
      </c>
      <c r="D3400" s="4" t="s">
        <v>19</v>
      </c>
      <c r="E3400" s="4" t="s">
        <v>20</v>
      </c>
      <c r="F3400" s="4" t="s">
        <v>64</v>
      </c>
      <c r="G3400" s="4">
        <v>2021</v>
      </c>
      <c r="H3400" s="4" t="s">
        <v>65</v>
      </c>
      <c r="I3400" s="4">
        <v>21875</v>
      </c>
      <c r="J3400" s="4" t="s">
        <v>45</v>
      </c>
      <c r="K3400" s="4" t="s">
        <v>42</v>
      </c>
      <c r="L3400" s="4" t="s">
        <v>37</v>
      </c>
      <c r="M3400" s="6" t="s">
        <v>25</v>
      </c>
      <c r="N3400" s="4" t="s">
        <v>49</v>
      </c>
      <c r="O3400" s="4" t="s">
        <v>82</v>
      </c>
      <c r="P3400" s="4" t="s">
        <v>50</v>
      </c>
      <c r="Q3400" s="4" t="s">
        <v>29</v>
      </c>
    </row>
    <row r="3401" spans="1:17" ht="14.25" customHeight="1" x14ac:dyDescent="0.35">
      <c r="A3401" s="4" t="s">
        <v>1619</v>
      </c>
      <c r="B3401" s="5">
        <v>45627</v>
      </c>
      <c r="C3401" s="4" t="s">
        <v>42</v>
      </c>
      <c r="D3401" s="4" t="s">
        <v>84</v>
      </c>
      <c r="E3401" s="4" t="s">
        <v>73</v>
      </c>
      <c r="F3401" s="4" t="s">
        <v>43</v>
      </c>
      <c r="G3401" s="4">
        <v>2020</v>
      </c>
      <c r="H3401" s="4" t="s">
        <v>54</v>
      </c>
      <c r="I3401" s="4">
        <v>17480</v>
      </c>
      <c r="J3401" s="4" t="s">
        <v>55</v>
      </c>
      <c r="K3401" s="4" t="s">
        <v>18</v>
      </c>
      <c r="L3401" s="4" t="s">
        <v>37</v>
      </c>
      <c r="M3401" s="6" t="s">
        <v>38</v>
      </c>
      <c r="N3401" s="4" t="s">
        <v>26</v>
      </c>
      <c r="O3401" s="4" t="s">
        <v>27</v>
      </c>
      <c r="P3401" s="4" t="s">
        <v>40</v>
      </c>
      <c r="Q3401" s="4" t="s">
        <v>29</v>
      </c>
    </row>
    <row r="3402" spans="1:17" ht="14.25" customHeight="1" x14ac:dyDescent="0.35">
      <c r="A3402" s="4" t="s">
        <v>556</v>
      </c>
      <c r="B3402" s="5">
        <v>45580</v>
      </c>
      <c r="C3402" s="4" t="s">
        <v>76</v>
      </c>
      <c r="D3402" s="4" t="s">
        <v>19</v>
      </c>
      <c r="E3402" s="4" t="s">
        <v>63</v>
      </c>
      <c r="F3402" s="4" t="s">
        <v>69</v>
      </c>
      <c r="G3402" s="4">
        <v>2020</v>
      </c>
      <c r="H3402" s="4" t="s">
        <v>34</v>
      </c>
      <c r="I3402" s="4">
        <v>39285</v>
      </c>
      <c r="J3402" s="4" t="s">
        <v>66</v>
      </c>
      <c r="K3402" s="4" t="s">
        <v>42</v>
      </c>
      <c r="L3402" s="4" t="s">
        <v>37</v>
      </c>
      <c r="M3402" s="6" t="s">
        <v>25</v>
      </c>
      <c r="N3402" s="4" t="s">
        <v>67</v>
      </c>
      <c r="O3402" s="4" t="s">
        <v>27</v>
      </c>
      <c r="P3402" s="4" t="s">
        <v>28</v>
      </c>
      <c r="Q3402" s="4" t="s">
        <v>60</v>
      </c>
    </row>
    <row r="3403" spans="1:17" ht="14.25" customHeight="1" x14ac:dyDescent="0.35">
      <c r="A3403" s="4" t="s">
        <v>2232</v>
      </c>
      <c r="B3403" s="5">
        <v>45569</v>
      </c>
      <c r="C3403" s="4" t="s">
        <v>31</v>
      </c>
      <c r="D3403" s="4" t="s">
        <v>32</v>
      </c>
      <c r="E3403" s="4" t="s">
        <v>79</v>
      </c>
      <c r="F3403" s="4" t="s">
        <v>81</v>
      </c>
      <c r="G3403" s="4">
        <v>2020</v>
      </c>
      <c r="H3403" s="4" t="s">
        <v>44</v>
      </c>
      <c r="I3403" s="4">
        <v>42500</v>
      </c>
      <c r="J3403" s="4" t="s">
        <v>35</v>
      </c>
      <c r="K3403" s="4" t="s">
        <v>18</v>
      </c>
      <c r="L3403" s="4" t="s">
        <v>47</v>
      </c>
      <c r="M3403" s="6" t="s">
        <v>38</v>
      </c>
      <c r="N3403" s="4" t="s">
        <v>67</v>
      </c>
      <c r="O3403" s="4" t="s">
        <v>39</v>
      </c>
      <c r="P3403" s="4" t="s">
        <v>28</v>
      </c>
      <c r="Q3403" s="4" t="s">
        <v>70</v>
      </c>
    </row>
    <row r="3404" spans="1:17" ht="14.25" customHeight="1" x14ac:dyDescent="0.35">
      <c r="A3404" s="4" t="s">
        <v>2131</v>
      </c>
      <c r="B3404" s="5">
        <v>45389</v>
      </c>
      <c r="C3404" s="4" t="s">
        <v>76</v>
      </c>
      <c r="D3404" s="4" t="s">
        <v>32</v>
      </c>
      <c r="E3404" s="4" t="s">
        <v>20</v>
      </c>
      <c r="F3404" s="4" t="s">
        <v>81</v>
      </c>
      <c r="G3404" s="4">
        <v>2018</v>
      </c>
      <c r="H3404" s="4" t="s">
        <v>54</v>
      </c>
      <c r="I3404" s="4">
        <v>16200</v>
      </c>
      <c r="J3404" s="4" t="s">
        <v>45</v>
      </c>
      <c r="K3404" s="4" t="s">
        <v>46</v>
      </c>
      <c r="L3404" s="4" t="s">
        <v>47</v>
      </c>
      <c r="M3404" s="6" t="s">
        <v>57</v>
      </c>
      <c r="N3404" s="4">
        <v>8</v>
      </c>
      <c r="O3404" s="4" t="s">
        <v>82</v>
      </c>
      <c r="P3404" s="4" t="s">
        <v>28</v>
      </c>
      <c r="Q3404" s="4" t="s">
        <v>60</v>
      </c>
    </row>
    <row r="3405" spans="1:17" ht="14.25" customHeight="1" x14ac:dyDescent="0.35">
      <c r="A3405" s="4" t="s">
        <v>2233</v>
      </c>
      <c r="B3405" s="5">
        <v>45521</v>
      </c>
      <c r="C3405" s="4" t="s">
        <v>53</v>
      </c>
      <c r="D3405" s="4" t="s">
        <v>19</v>
      </c>
      <c r="E3405" s="4" t="s">
        <v>20</v>
      </c>
      <c r="F3405" s="4" t="s">
        <v>90</v>
      </c>
      <c r="G3405" s="4">
        <v>2022</v>
      </c>
      <c r="H3405" s="4" t="s">
        <v>44</v>
      </c>
      <c r="I3405" s="4">
        <v>40000</v>
      </c>
      <c r="J3405" s="4" t="s">
        <v>66</v>
      </c>
      <c r="K3405" s="4" t="s">
        <v>18</v>
      </c>
      <c r="L3405" s="4" t="s">
        <v>56</v>
      </c>
      <c r="M3405" s="6" t="s">
        <v>25</v>
      </c>
      <c r="N3405" s="4" t="s">
        <v>49</v>
      </c>
      <c r="O3405" s="4" t="s">
        <v>27</v>
      </c>
      <c r="P3405" s="4" t="s">
        <v>40</v>
      </c>
      <c r="Q3405" s="4" t="s">
        <v>51</v>
      </c>
    </row>
    <row r="3406" spans="1:17" ht="14.25" customHeight="1" x14ac:dyDescent="0.35">
      <c r="A3406" s="4" t="s">
        <v>2234</v>
      </c>
      <c r="B3406" s="5">
        <v>45316</v>
      </c>
      <c r="C3406" s="4" t="s">
        <v>31</v>
      </c>
      <c r="D3406" s="4" t="s">
        <v>84</v>
      </c>
      <c r="E3406" s="4" t="s">
        <v>86</v>
      </c>
      <c r="F3406" s="4" t="s">
        <v>64</v>
      </c>
      <c r="G3406" s="4">
        <v>2021</v>
      </c>
      <c r="H3406" s="4" t="s">
        <v>65</v>
      </c>
      <c r="I3406" s="4">
        <v>19500</v>
      </c>
      <c r="J3406" s="4" t="s">
        <v>35</v>
      </c>
      <c r="K3406" s="4" t="s">
        <v>42</v>
      </c>
      <c r="L3406" s="4" t="s">
        <v>87</v>
      </c>
      <c r="M3406" s="6" t="s">
        <v>38</v>
      </c>
      <c r="N3406" s="4" t="s">
        <v>26</v>
      </c>
      <c r="O3406" s="4" t="s">
        <v>59</v>
      </c>
      <c r="P3406" s="4" t="s">
        <v>50</v>
      </c>
      <c r="Q3406" s="4" t="s">
        <v>51</v>
      </c>
    </row>
    <row r="3407" spans="1:17" ht="14.25" customHeight="1" x14ac:dyDescent="0.35">
      <c r="A3407" s="4" t="s">
        <v>1984</v>
      </c>
      <c r="B3407" s="5">
        <v>45514</v>
      </c>
      <c r="C3407" s="4" t="s">
        <v>18</v>
      </c>
      <c r="D3407" s="4" t="s">
        <v>19</v>
      </c>
      <c r="E3407" s="4" t="s">
        <v>89</v>
      </c>
      <c r="F3407" s="4" t="s">
        <v>43</v>
      </c>
      <c r="G3407" s="4">
        <v>2018</v>
      </c>
      <c r="H3407" s="4" t="s">
        <v>65</v>
      </c>
      <c r="I3407" s="4">
        <v>18750</v>
      </c>
      <c r="J3407" s="4" t="s">
        <v>66</v>
      </c>
      <c r="K3407" s="4" t="s">
        <v>36</v>
      </c>
      <c r="L3407" s="4" t="s">
        <v>87</v>
      </c>
      <c r="M3407" s="6" t="s">
        <v>25</v>
      </c>
      <c r="N3407" s="4">
        <v>8</v>
      </c>
      <c r="O3407" s="4" t="s">
        <v>74</v>
      </c>
      <c r="P3407" s="4" t="s">
        <v>40</v>
      </c>
      <c r="Q3407" s="4" t="s">
        <v>70</v>
      </c>
    </row>
    <row r="3408" spans="1:17" ht="14.25" customHeight="1" x14ac:dyDescent="0.35">
      <c r="A3408" s="4" t="s">
        <v>2235</v>
      </c>
      <c r="B3408" s="5">
        <v>45481</v>
      </c>
      <c r="C3408" s="4" t="s">
        <v>18</v>
      </c>
      <c r="D3408" s="4" t="s">
        <v>84</v>
      </c>
      <c r="E3408" s="4" t="s">
        <v>20</v>
      </c>
      <c r="F3408" s="4" t="s">
        <v>43</v>
      </c>
      <c r="G3408" s="4">
        <v>2020</v>
      </c>
      <c r="H3408" s="4" t="s">
        <v>34</v>
      </c>
      <c r="I3408" s="4">
        <v>39600</v>
      </c>
      <c r="J3408" s="4" t="s">
        <v>45</v>
      </c>
      <c r="K3408" s="4" t="s">
        <v>77</v>
      </c>
      <c r="L3408" s="4" t="s">
        <v>37</v>
      </c>
      <c r="M3408" s="6" t="s">
        <v>38</v>
      </c>
      <c r="N3408" s="4" t="s">
        <v>49</v>
      </c>
      <c r="O3408" s="4" t="s">
        <v>27</v>
      </c>
      <c r="P3408" s="4" t="s">
        <v>50</v>
      </c>
      <c r="Q3408" s="4" t="s">
        <v>51</v>
      </c>
    </row>
    <row r="3409" spans="1:17" ht="14.25" customHeight="1" x14ac:dyDescent="0.35">
      <c r="A3409" s="4" t="s">
        <v>714</v>
      </c>
      <c r="B3409" s="5">
        <v>45608</v>
      </c>
      <c r="C3409" s="4" t="s">
        <v>76</v>
      </c>
      <c r="D3409" s="4" t="s">
        <v>72</v>
      </c>
      <c r="E3409" s="4" t="s">
        <v>33</v>
      </c>
      <c r="F3409" s="4" t="s">
        <v>69</v>
      </c>
      <c r="G3409" s="4">
        <v>2019</v>
      </c>
      <c r="H3409" s="4" t="s">
        <v>65</v>
      </c>
      <c r="I3409" s="4">
        <v>21975</v>
      </c>
      <c r="J3409" s="4" t="s">
        <v>35</v>
      </c>
      <c r="K3409" s="4" t="s">
        <v>36</v>
      </c>
      <c r="L3409" s="4" t="s">
        <v>87</v>
      </c>
      <c r="M3409" s="6" t="s">
        <v>38</v>
      </c>
      <c r="N3409" s="4" t="s">
        <v>26</v>
      </c>
      <c r="O3409" s="4" t="s">
        <v>39</v>
      </c>
      <c r="P3409" s="4" t="s">
        <v>28</v>
      </c>
      <c r="Q3409" s="4" t="s">
        <v>29</v>
      </c>
    </row>
    <row r="3410" spans="1:17" ht="14.25" customHeight="1" x14ac:dyDescent="0.35">
      <c r="A3410" s="4" t="s">
        <v>627</v>
      </c>
      <c r="B3410" s="7">
        <v>45521</v>
      </c>
      <c r="C3410" s="4" t="s">
        <v>76</v>
      </c>
      <c r="D3410" s="4" t="s">
        <v>19</v>
      </c>
      <c r="E3410" s="4" t="s">
        <v>20</v>
      </c>
      <c r="F3410" s="4" t="s">
        <v>43</v>
      </c>
      <c r="G3410" s="4">
        <v>2020</v>
      </c>
      <c r="H3410" s="4" t="s">
        <v>34</v>
      </c>
      <c r="I3410" s="4">
        <v>39510</v>
      </c>
      <c r="J3410" s="4" t="s">
        <v>66</v>
      </c>
      <c r="K3410" s="4" t="s">
        <v>77</v>
      </c>
      <c r="L3410" s="4" t="s">
        <v>56</v>
      </c>
      <c r="M3410" s="6" t="s">
        <v>38</v>
      </c>
      <c r="N3410" s="4" t="s">
        <v>67</v>
      </c>
      <c r="O3410" s="4" t="s">
        <v>82</v>
      </c>
      <c r="P3410" s="4" t="s">
        <v>28</v>
      </c>
      <c r="Q3410" s="4" t="s">
        <v>29</v>
      </c>
    </row>
    <row r="3411" spans="1:17" ht="14.25" customHeight="1" x14ac:dyDescent="0.35">
      <c r="A3411" s="4" t="s">
        <v>442</v>
      </c>
      <c r="B3411" s="7">
        <v>45452</v>
      </c>
      <c r="C3411" s="4" t="s">
        <v>53</v>
      </c>
      <c r="D3411" s="4" t="s">
        <v>62</v>
      </c>
      <c r="E3411" s="4" t="s">
        <v>20</v>
      </c>
      <c r="F3411" s="4" t="s">
        <v>21</v>
      </c>
      <c r="G3411" s="4">
        <v>2022</v>
      </c>
      <c r="H3411" s="4" t="s">
        <v>65</v>
      </c>
      <c r="I3411" s="4">
        <v>21925</v>
      </c>
      <c r="J3411" s="4" t="s">
        <v>45</v>
      </c>
      <c r="K3411" s="4" t="s">
        <v>36</v>
      </c>
      <c r="L3411" s="4" t="s">
        <v>37</v>
      </c>
      <c r="M3411" s="6" t="s">
        <v>48</v>
      </c>
      <c r="N3411" s="4" t="s">
        <v>67</v>
      </c>
      <c r="O3411" s="4" t="s">
        <v>74</v>
      </c>
      <c r="P3411" s="4" t="s">
        <v>28</v>
      </c>
      <c r="Q3411" s="4" t="s">
        <v>70</v>
      </c>
    </row>
    <row r="3412" spans="1:17" ht="14.25" customHeight="1" x14ac:dyDescent="0.35">
      <c r="A3412" s="4" t="s">
        <v>1208</v>
      </c>
      <c r="B3412" s="5">
        <v>45515</v>
      </c>
      <c r="C3412" s="4" t="s">
        <v>53</v>
      </c>
      <c r="D3412" s="4" t="s">
        <v>84</v>
      </c>
      <c r="E3412" s="4" t="s">
        <v>63</v>
      </c>
      <c r="F3412" s="4" t="s">
        <v>81</v>
      </c>
      <c r="G3412" s="4">
        <v>2020</v>
      </c>
      <c r="H3412" s="4" t="s">
        <v>44</v>
      </c>
      <c r="I3412" s="4">
        <v>43800</v>
      </c>
      <c r="J3412" s="4" t="s">
        <v>66</v>
      </c>
      <c r="K3412" s="4" t="s">
        <v>46</v>
      </c>
      <c r="L3412" s="4" t="s">
        <v>37</v>
      </c>
      <c r="M3412" s="6" t="s">
        <v>48</v>
      </c>
      <c r="N3412" s="4" t="s">
        <v>49</v>
      </c>
      <c r="O3412" s="4" t="s">
        <v>27</v>
      </c>
      <c r="P3412" s="4" t="s">
        <v>28</v>
      </c>
      <c r="Q3412" s="4" t="s">
        <v>51</v>
      </c>
    </row>
    <row r="3413" spans="1:17" ht="14.25" customHeight="1" x14ac:dyDescent="0.35">
      <c r="A3413" s="4" t="s">
        <v>2236</v>
      </c>
      <c r="B3413" s="5">
        <v>45378</v>
      </c>
      <c r="C3413" s="4" t="s">
        <v>18</v>
      </c>
      <c r="D3413" s="4" t="s">
        <v>72</v>
      </c>
      <c r="E3413" s="4" t="s">
        <v>20</v>
      </c>
      <c r="F3413" s="4" t="s">
        <v>69</v>
      </c>
      <c r="G3413" s="4">
        <v>2022</v>
      </c>
      <c r="H3413" s="4" t="s">
        <v>65</v>
      </c>
      <c r="I3413" s="4">
        <v>21875</v>
      </c>
      <c r="J3413" s="4" t="s">
        <v>66</v>
      </c>
      <c r="K3413" s="4" t="s">
        <v>77</v>
      </c>
      <c r="L3413" s="4" t="s">
        <v>56</v>
      </c>
      <c r="M3413" s="6" t="s">
        <v>38</v>
      </c>
      <c r="N3413" s="4" t="s">
        <v>58</v>
      </c>
      <c r="O3413" s="4" t="s">
        <v>39</v>
      </c>
      <c r="P3413" s="4" t="s">
        <v>28</v>
      </c>
      <c r="Q3413" s="4" t="s">
        <v>51</v>
      </c>
    </row>
    <row r="3414" spans="1:17" ht="14.25" customHeight="1" x14ac:dyDescent="0.35">
      <c r="A3414" s="4" t="s">
        <v>145</v>
      </c>
      <c r="B3414" s="5">
        <v>45576</v>
      </c>
      <c r="C3414" s="4" t="s">
        <v>18</v>
      </c>
      <c r="D3414" s="4" t="s">
        <v>62</v>
      </c>
      <c r="E3414" s="4" t="s">
        <v>73</v>
      </c>
      <c r="F3414" s="4" t="s">
        <v>90</v>
      </c>
      <c r="G3414" s="4">
        <v>2019</v>
      </c>
      <c r="H3414" s="4" t="s">
        <v>22</v>
      </c>
      <c r="I3414" s="4">
        <v>26220</v>
      </c>
      <c r="J3414" s="4" t="s">
        <v>66</v>
      </c>
      <c r="K3414" s="4" t="s">
        <v>77</v>
      </c>
      <c r="L3414" s="4" t="s">
        <v>87</v>
      </c>
      <c r="M3414" s="6" t="s">
        <v>25</v>
      </c>
      <c r="N3414" s="4" t="s">
        <v>67</v>
      </c>
      <c r="O3414" s="4" t="s">
        <v>39</v>
      </c>
      <c r="P3414" s="4" t="s">
        <v>50</v>
      </c>
      <c r="Q3414" s="4" t="s">
        <v>51</v>
      </c>
    </row>
    <row r="3415" spans="1:17" ht="14.25" customHeight="1" x14ac:dyDescent="0.35">
      <c r="A3415" s="4" t="s">
        <v>638</v>
      </c>
      <c r="B3415" s="5">
        <v>45630</v>
      </c>
      <c r="C3415" s="4" t="s">
        <v>42</v>
      </c>
      <c r="D3415" s="4" t="s">
        <v>72</v>
      </c>
      <c r="E3415" s="4" t="s">
        <v>63</v>
      </c>
      <c r="F3415" s="4" t="s">
        <v>90</v>
      </c>
      <c r="G3415" s="4">
        <v>2021</v>
      </c>
      <c r="H3415" s="4" t="s">
        <v>54</v>
      </c>
      <c r="I3415" s="4">
        <v>17460</v>
      </c>
      <c r="J3415" s="4" t="s">
        <v>66</v>
      </c>
      <c r="K3415" s="4" t="s">
        <v>36</v>
      </c>
      <c r="L3415" s="4" t="s">
        <v>47</v>
      </c>
      <c r="M3415" s="6" t="s">
        <v>25</v>
      </c>
      <c r="N3415" s="4">
        <v>8</v>
      </c>
      <c r="O3415" s="4" t="s">
        <v>74</v>
      </c>
      <c r="P3415" s="4" t="s">
        <v>40</v>
      </c>
      <c r="Q3415" s="4" t="s">
        <v>60</v>
      </c>
    </row>
    <row r="3416" spans="1:17" ht="14.25" customHeight="1" x14ac:dyDescent="0.35">
      <c r="A3416" s="4" t="s">
        <v>896</v>
      </c>
      <c r="B3416" s="5">
        <v>45426</v>
      </c>
      <c r="C3416" s="4" t="s">
        <v>18</v>
      </c>
      <c r="D3416" s="4" t="s">
        <v>72</v>
      </c>
      <c r="E3416" s="4" t="s">
        <v>79</v>
      </c>
      <c r="F3416" s="4" t="s">
        <v>43</v>
      </c>
      <c r="G3416" s="4">
        <v>2020</v>
      </c>
      <c r="H3416" s="4" t="s">
        <v>44</v>
      </c>
      <c r="I3416" s="4">
        <v>42500</v>
      </c>
      <c r="J3416" s="4" t="s">
        <v>35</v>
      </c>
      <c r="K3416" s="4" t="s">
        <v>46</v>
      </c>
      <c r="L3416" s="4" t="s">
        <v>87</v>
      </c>
      <c r="M3416" s="6" t="s">
        <v>57</v>
      </c>
      <c r="N3416" s="4" t="s">
        <v>26</v>
      </c>
      <c r="O3416" s="4" t="s">
        <v>39</v>
      </c>
      <c r="P3416" s="4" t="s">
        <v>28</v>
      </c>
      <c r="Q3416" s="4" t="s">
        <v>51</v>
      </c>
    </row>
    <row r="3417" spans="1:17" ht="14.25" customHeight="1" x14ac:dyDescent="0.35">
      <c r="A3417" s="4" t="s">
        <v>647</v>
      </c>
      <c r="B3417" s="5">
        <v>45577</v>
      </c>
      <c r="C3417" s="4" t="s">
        <v>18</v>
      </c>
      <c r="D3417" s="4" t="s">
        <v>62</v>
      </c>
      <c r="E3417" s="4" t="s">
        <v>20</v>
      </c>
      <c r="F3417" s="4" t="s">
        <v>90</v>
      </c>
      <c r="G3417" s="4">
        <v>2022</v>
      </c>
      <c r="H3417" s="4" t="s">
        <v>54</v>
      </c>
      <c r="I3417" s="4">
        <v>16200</v>
      </c>
      <c r="J3417" s="4" t="s">
        <v>55</v>
      </c>
      <c r="K3417" s="4" t="s">
        <v>42</v>
      </c>
      <c r="L3417" s="4" t="s">
        <v>87</v>
      </c>
      <c r="M3417" s="6" t="s">
        <v>48</v>
      </c>
      <c r="N3417" s="4" t="s">
        <v>26</v>
      </c>
      <c r="O3417" s="4" t="s">
        <v>82</v>
      </c>
      <c r="P3417" s="4" t="s">
        <v>28</v>
      </c>
      <c r="Q3417" s="4" t="s">
        <v>51</v>
      </c>
    </row>
    <row r="3418" spans="1:17" ht="14.25" customHeight="1" x14ac:dyDescent="0.35">
      <c r="A3418" s="4" t="s">
        <v>493</v>
      </c>
      <c r="B3418" s="5">
        <v>45556</v>
      </c>
      <c r="C3418" s="4" t="s">
        <v>76</v>
      </c>
      <c r="D3418" s="4" t="s">
        <v>84</v>
      </c>
      <c r="E3418" s="4" t="s">
        <v>20</v>
      </c>
      <c r="F3418" s="4" t="s">
        <v>69</v>
      </c>
      <c r="G3418" s="4">
        <v>2021</v>
      </c>
      <c r="H3418" s="4" t="s">
        <v>22</v>
      </c>
      <c r="I3418" s="4">
        <v>24000</v>
      </c>
      <c r="J3418" s="4" t="s">
        <v>45</v>
      </c>
      <c r="K3418" s="4" t="s">
        <v>18</v>
      </c>
      <c r="L3418" s="4" t="s">
        <v>47</v>
      </c>
      <c r="M3418" s="6" t="s">
        <v>57</v>
      </c>
      <c r="N3418" s="4">
        <v>8</v>
      </c>
      <c r="O3418" s="4" t="s">
        <v>82</v>
      </c>
      <c r="P3418" s="4" t="s">
        <v>28</v>
      </c>
      <c r="Q3418" s="4" t="s">
        <v>29</v>
      </c>
    </row>
    <row r="3419" spans="1:17" ht="14.25" customHeight="1" x14ac:dyDescent="0.35">
      <c r="A3419" s="4" t="s">
        <v>2134</v>
      </c>
      <c r="B3419" s="5">
        <v>45376</v>
      </c>
      <c r="C3419" s="4" t="s">
        <v>42</v>
      </c>
      <c r="D3419" s="4" t="s">
        <v>72</v>
      </c>
      <c r="E3419" s="4" t="s">
        <v>86</v>
      </c>
      <c r="F3419" s="4" t="s">
        <v>81</v>
      </c>
      <c r="G3419" s="4">
        <v>2019</v>
      </c>
      <c r="H3419" s="4" t="s">
        <v>54</v>
      </c>
      <c r="I3419" s="4">
        <v>15600</v>
      </c>
      <c r="J3419" s="4" t="s">
        <v>23</v>
      </c>
      <c r="K3419" s="4" t="s">
        <v>46</v>
      </c>
      <c r="L3419" s="4" t="s">
        <v>87</v>
      </c>
      <c r="M3419" s="6" t="s">
        <v>25</v>
      </c>
      <c r="N3419" s="4" t="s">
        <v>67</v>
      </c>
      <c r="O3419" s="4" t="s">
        <v>39</v>
      </c>
      <c r="P3419" s="4" t="s">
        <v>40</v>
      </c>
      <c r="Q3419" s="4" t="s">
        <v>70</v>
      </c>
    </row>
    <row r="3420" spans="1:17" ht="14.25" customHeight="1" x14ac:dyDescent="0.35">
      <c r="A3420" s="4" t="s">
        <v>2042</v>
      </c>
      <c r="B3420" s="5">
        <v>45348</v>
      </c>
      <c r="C3420" s="4" t="s">
        <v>53</v>
      </c>
      <c r="D3420" s="4" t="s">
        <v>32</v>
      </c>
      <c r="E3420" s="4" t="s">
        <v>89</v>
      </c>
      <c r="F3420" s="4" t="s">
        <v>69</v>
      </c>
      <c r="G3420" s="4">
        <v>2022</v>
      </c>
      <c r="H3420" s="4" t="s">
        <v>22</v>
      </c>
      <c r="I3420" s="4">
        <v>22500</v>
      </c>
      <c r="J3420" s="4" t="s">
        <v>35</v>
      </c>
      <c r="K3420" s="4" t="s">
        <v>42</v>
      </c>
      <c r="L3420" s="4" t="s">
        <v>24</v>
      </c>
      <c r="M3420" s="6" t="s">
        <v>25</v>
      </c>
      <c r="N3420" s="4" t="s">
        <v>26</v>
      </c>
      <c r="O3420" s="4" t="s">
        <v>39</v>
      </c>
      <c r="P3420" s="4" t="s">
        <v>50</v>
      </c>
      <c r="Q3420" s="4" t="s">
        <v>29</v>
      </c>
    </row>
    <row r="3421" spans="1:17" ht="14.25" customHeight="1" x14ac:dyDescent="0.35">
      <c r="A3421" s="4" t="s">
        <v>2237</v>
      </c>
      <c r="B3421" s="5">
        <v>45475</v>
      </c>
      <c r="C3421" s="4" t="s">
        <v>53</v>
      </c>
      <c r="D3421" s="4" t="s">
        <v>84</v>
      </c>
      <c r="E3421" s="4" t="s">
        <v>20</v>
      </c>
      <c r="F3421" s="4" t="s">
        <v>64</v>
      </c>
      <c r="G3421" s="4">
        <v>2019</v>
      </c>
      <c r="H3421" s="4" t="s">
        <v>65</v>
      </c>
      <c r="I3421" s="4">
        <v>22000</v>
      </c>
      <c r="J3421" s="4" t="s">
        <v>55</v>
      </c>
      <c r="K3421" s="4" t="s">
        <v>36</v>
      </c>
      <c r="L3421" s="4" t="s">
        <v>87</v>
      </c>
      <c r="M3421" s="6" t="s">
        <v>48</v>
      </c>
      <c r="N3421" s="4">
        <v>8</v>
      </c>
      <c r="O3421" s="4" t="s">
        <v>59</v>
      </c>
      <c r="P3421" s="4" t="s">
        <v>40</v>
      </c>
      <c r="Q3421" s="4" t="s">
        <v>51</v>
      </c>
    </row>
    <row r="3422" spans="1:17" ht="14.25" customHeight="1" x14ac:dyDescent="0.35">
      <c r="A3422" s="4" t="s">
        <v>1200</v>
      </c>
      <c r="B3422" s="5">
        <v>45634</v>
      </c>
      <c r="C3422" s="4" t="s">
        <v>53</v>
      </c>
      <c r="D3422" s="4" t="s">
        <v>72</v>
      </c>
      <c r="E3422" s="4" t="s">
        <v>33</v>
      </c>
      <c r="F3422" s="4" t="s">
        <v>90</v>
      </c>
      <c r="G3422" s="4">
        <v>2019</v>
      </c>
      <c r="H3422" s="4" t="s">
        <v>65</v>
      </c>
      <c r="I3422" s="4">
        <v>21975</v>
      </c>
      <c r="J3422" s="4" t="s">
        <v>23</v>
      </c>
      <c r="K3422" s="4" t="s">
        <v>36</v>
      </c>
      <c r="L3422" s="4" t="s">
        <v>56</v>
      </c>
      <c r="M3422" s="6" t="s">
        <v>38</v>
      </c>
      <c r="N3422" s="4" t="s">
        <v>58</v>
      </c>
      <c r="O3422" s="4" t="s">
        <v>27</v>
      </c>
      <c r="P3422" s="4" t="s">
        <v>50</v>
      </c>
      <c r="Q3422" s="4" t="s">
        <v>70</v>
      </c>
    </row>
    <row r="3423" spans="1:17" ht="14.25" customHeight="1" x14ac:dyDescent="0.35">
      <c r="A3423" s="4" t="s">
        <v>1313</v>
      </c>
      <c r="B3423" s="5">
        <v>45453</v>
      </c>
      <c r="C3423" s="4" t="s">
        <v>18</v>
      </c>
      <c r="D3423" s="4" t="s">
        <v>62</v>
      </c>
      <c r="E3423" s="4" t="s">
        <v>20</v>
      </c>
      <c r="F3423" s="4" t="s">
        <v>90</v>
      </c>
      <c r="G3423" s="4">
        <v>2018</v>
      </c>
      <c r="H3423" s="4" t="s">
        <v>22</v>
      </c>
      <c r="I3423" s="4">
        <v>26340</v>
      </c>
      <c r="J3423" s="4" t="s">
        <v>35</v>
      </c>
      <c r="K3423" s="4" t="s">
        <v>77</v>
      </c>
      <c r="L3423" s="4" t="s">
        <v>47</v>
      </c>
      <c r="M3423" s="6" t="s">
        <v>38</v>
      </c>
      <c r="N3423" s="4" t="s">
        <v>67</v>
      </c>
      <c r="O3423" s="4" t="s">
        <v>82</v>
      </c>
      <c r="P3423" s="4" t="s">
        <v>28</v>
      </c>
      <c r="Q3423" s="4" t="s">
        <v>51</v>
      </c>
    </row>
    <row r="3424" spans="1:17" ht="14.25" customHeight="1" x14ac:dyDescent="0.35">
      <c r="A3424" s="4" t="s">
        <v>1721</v>
      </c>
      <c r="B3424" s="7">
        <v>45387</v>
      </c>
      <c r="C3424" s="4" t="s">
        <v>31</v>
      </c>
      <c r="D3424" s="4" t="s">
        <v>84</v>
      </c>
      <c r="E3424" s="4" t="s">
        <v>20</v>
      </c>
      <c r="F3424" s="4" t="s">
        <v>69</v>
      </c>
      <c r="G3424" s="4">
        <v>2021</v>
      </c>
      <c r="H3424" s="4" t="s">
        <v>44</v>
      </c>
      <c r="I3424" s="4">
        <v>43850</v>
      </c>
      <c r="J3424" s="4" t="s">
        <v>66</v>
      </c>
      <c r="K3424" s="4" t="s">
        <v>36</v>
      </c>
      <c r="L3424" s="4" t="s">
        <v>87</v>
      </c>
      <c r="M3424" s="6" t="s">
        <v>38</v>
      </c>
      <c r="N3424" s="4" t="s">
        <v>58</v>
      </c>
      <c r="O3424" s="4" t="s">
        <v>59</v>
      </c>
      <c r="P3424" s="4" t="s">
        <v>28</v>
      </c>
      <c r="Q3424" s="4" t="s">
        <v>70</v>
      </c>
    </row>
    <row r="3425" spans="1:17" ht="14.25" customHeight="1" x14ac:dyDescent="0.35">
      <c r="A3425" s="4" t="s">
        <v>2238</v>
      </c>
      <c r="B3425" s="7">
        <v>45319</v>
      </c>
      <c r="C3425" s="4" t="s">
        <v>53</v>
      </c>
      <c r="D3425" s="4" t="s">
        <v>62</v>
      </c>
      <c r="E3425" s="4" t="s">
        <v>63</v>
      </c>
      <c r="F3425" s="4" t="s">
        <v>81</v>
      </c>
      <c r="G3425" s="4">
        <v>2018</v>
      </c>
      <c r="H3425" s="4" t="s">
        <v>65</v>
      </c>
      <c r="I3425" s="4">
        <v>21900</v>
      </c>
      <c r="J3425" s="4" t="s">
        <v>66</v>
      </c>
      <c r="K3425" s="4" t="s">
        <v>77</v>
      </c>
      <c r="L3425" s="4" t="s">
        <v>47</v>
      </c>
      <c r="M3425" s="6" t="s">
        <v>57</v>
      </c>
      <c r="N3425" s="4" t="s">
        <v>49</v>
      </c>
      <c r="O3425" s="4" t="s">
        <v>74</v>
      </c>
      <c r="P3425" s="4" t="s">
        <v>28</v>
      </c>
      <c r="Q3425" s="4" t="s">
        <v>51</v>
      </c>
    </row>
    <row r="3426" spans="1:17" ht="14.25" customHeight="1" x14ac:dyDescent="0.35">
      <c r="A3426" s="4" t="s">
        <v>1455</v>
      </c>
      <c r="B3426" s="7">
        <v>45432</v>
      </c>
      <c r="C3426" s="4" t="s">
        <v>18</v>
      </c>
      <c r="D3426" s="4" t="s">
        <v>19</v>
      </c>
      <c r="E3426" s="4" t="s">
        <v>20</v>
      </c>
      <c r="F3426" s="4" t="s">
        <v>90</v>
      </c>
      <c r="G3426" s="4">
        <v>2019</v>
      </c>
      <c r="H3426" s="4" t="s">
        <v>44</v>
      </c>
      <c r="I3426" s="4">
        <v>43750</v>
      </c>
      <c r="J3426" s="4" t="s">
        <v>35</v>
      </c>
      <c r="K3426" s="4" t="s">
        <v>36</v>
      </c>
      <c r="L3426" s="4" t="s">
        <v>56</v>
      </c>
      <c r="M3426" s="6" t="s">
        <v>25</v>
      </c>
      <c r="N3426" s="4" t="s">
        <v>58</v>
      </c>
      <c r="O3426" s="4" t="s">
        <v>74</v>
      </c>
      <c r="P3426" s="4" t="s">
        <v>28</v>
      </c>
      <c r="Q3426" s="4" t="s">
        <v>51</v>
      </c>
    </row>
    <row r="3427" spans="1:17" ht="14.25" customHeight="1" x14ac:dyDescent="0.35">
      <c r="A3427" s="4" t="s">
        <v>2066</v>
      </c>
      <c r="B3427" s="7">
        <v>45500</v>
      </c>
      <c r="C3427" s="4" t="s">
        <v>76</v>
      </c>
      <c r="D3427" s="4" t="s">
        <v>62</v>
      </c>
      <c r="E3427" s="4" t="s">
        <v>73</v>
      </c>
      <c r="F3427" s="4" t="s">
        <v>43</v>
      </c>
      <c r="G3427" s="4">
        <v>2022</v>
      </c>
      <c r="H3427" s="4" t="s">
        <v>54</v>
      </c>
      <c r="I3427" s="4">
        <v>17480</v>
      </c>
      <c r="J3427" s="4" t="s">
        <v>55</v>
      </c>
      <c r="K3427" s="4" t="s">
        <v>77</v>
      </c>
      <c r="L3427" s="4" t="s">
        <v>47</v>
      </c>
      <c r="M3427" s="6" t="s">
        <v>38</v>
      </c>
      <c r="N3427" s="4" t="s">
        <v>49</v>
      </c>
      <c r="O3427" s="4" t="s">
        <v>82</v>
      </c>
      <c r="P3427" s="4" t="s">
        <v>28</v>
      </c>
      <c r="Q3427" s="4" t="s">
        <v>29</v>
      </c>
    </row>
    <row r="3428" spans="1:17" ht="14.25" customHeight="1" x14ac:dyDescent="0.35">
      <c r="A3428" s="4" t="s">
        <v>1247</v>
      </c>
      <c r="B3428" s="7">
        <v>45594</v>
      </c>
      <c r="C3428" s="4" t="s">
        <v>53</v>
      </c>
      <c r="D3428" s="4" t="s">
        <v>72</v>
      </c>
      <c r="E3428" s="4" t="s">
        <v>63</v>
      </c>
      <c r="F3428" s="4" t="s">
        <v>64</v>
      </c>
      <c r="G3428" s="4">
        <v>2020</v>
      </c>
      <c r="H3428" s="4" t="s">
        <v>65</v>
      </c>
      <c r="I3428" s="4">
        <v>21825</v>
      </c>
      <c r="J3428" s="4" t="s">
        <v>55</v>
      </c>
      <c r="K3428" s="4" t="s">
        <v>77</v>
      </c>
      <c r="L3428" s="4" t="s">
        <v>24</v>
      </c>
      <c r="M3428" s="6" t="s">
        <v>38</v>
      </c>
      <c r="N3428" s="4" t="s">
        <v>58</v>
      </c>
      <c r="O3428" s="4" t="s">
        <v>59</v>
      </c>
      <c r="P3428" s="4" t="s">
        <v>50</v>
      </c>
      <c r="Q3428" s="4" t="s">
        <v>51</v>
      </c>
    </row>
    <row r="3429" spans="1:17" ht="14.25" customHeight="1" x14ac:dyDescent="0.35">
      <c r="A3429" s="4" t="s">
        <v>2197</v>
      </c>
      <c r="B3429" s="7">
        <v>45562</v>
      </c>
      <c r="C3429" s="4" t="s">
        <v>31</v>
      </c>
      <c r="D3429" s="4" t="s">
        <v>62</v>
      </c>
      <c r="E3429" s="4" t="s">
        <v>79</v>
      </c>
      <c r="F3429" s="4" t="s">
        <v>81</v>
      </c>
      <c r="G3429" s="4">
        <v>2018</v>
      </c>
      <c r="H3429" s="4" t="s">
        <v>22</v>
      </c>
      <c r="I3429" s="4">
        <v>25500</v>
      </c>
      <c r="J3429" s="4" t="s">
        <v>23</v>
      </c>
      <c r="K3429" s="4" t="s">
        <v>18</v>
      </c>
      <c r="L3429" s="4" t="s">
        <v>56</v>
      </c>
      <c r="M3429" s="6" t="s">
        <v>38</v>
      </c>
      <c r="N3429" s="4" t="s">
        <v>67</v>
      </c>
      <c r="O3429" s="4" t="s">
        <v>39</v>
      </c>
      <c r="P3429" s="4" t="s">
        <v>40</v>
      </c>
      <c r="Q3429" s="4" t="s">
        <v>51</v>
      </c>
    </row>
    <row r="3430" spans="1:17" ht="14.25" customHeight="1" x14ac:dyDescent="0.35">
      <c r="A3430" s="4" t="s">
        <v>489</v>
      </c>
      <c r="B3430" s="7">
        <v>45570</v>
      </c>
      <c r="C3430" s="4" t="s">
        <v>31</v>
      </c>
      <c r="D3430" s="4" t="s">
        <v>62</v>
      </c>
      <c r="E3430" s="4" t="s">
        <v>20</v>
      </c>
      <c r="F3430" s="4" t="s">
        <v>43</v>
      </c>
      <c r="G3430" s="4">
        <v>2020</v>
      </c>
      <c r="H3430" s="4" t="s">
        <v>22</v>
      </c>
      <c r="I3430" s="4">
        <v>24300</v>
      </c>
      <c r="J3430" s="4" t="s">
        <v>23</v>
      </c>
      <c r="K3430" s="4" t="s">
        <v>42</v>
      </c>
      <c r="L3430" s="4" t="s">
        <v>24</v>
      </c>
      <c r="M3430" s="6" t="s">
        <v>38</v>
      </c>
      <c r="N3430" s="4" t="s">
        <v>58</v>
      </c>
      <c r="O3430" s="4" t="s">
        <v>74</v>
      </c>
      <c r="P3430" s="4" t="s">
        <v>28</v>
      </c>
      <c r="Q3430" s="4" t="s">
        <v>51</v>
      </c>
    </row>
    <row r="3431" spans="1:17" ht="14.25" customHeight="1" x14ac:dyDescent="0.35">
      <c r="A3431" s="4" t="s">
        <v>2239</v>
      </c>
      <c r="B3431" s="7">
        <v>45462</v>
      </c>
      <c r="C3431" s="4" t="s">
        <v>76</v>
      </c>
      <c r="D3431" s="4" t="s">
        <v>32</v>
      </c>
      <c r="E3431" s="4" t="s">
        <v>20</v>
      </c>
      <c r="F3431" s="4" t="s">
        <v>69</v>
      </c>
      <c r="G3431" s="4">
        <v>2018</v>
      </c>
      <c r="H3431" s="4" t="s">
        <v>65</v>
      </c>
      <c r="I3431" s="4">
        <v>20000</v>
      </c>
      <c r="J3431" s="4" t="s">
        <v>35</v>
      </c>
      <c r="K3431" s="4" t="s">
        <v>46</v>
      </c>
      <c r="L3431" s="4" t="s">
        <v>24</v>
      </c>
      <c r="M3431" s="6" t="s">
        <v>38</v>
      </c>
      <c r="N3431" s="4" t="s">
        <v>49</v>
      </c>
      <c r="O3431" s="4" t="s">
        <v>59</v>
      </c>
      <c r="P3431" s="4" t="s">
        <v>28</v>
      </c>
      <c r="Q3431" s="4" t="s">
        <v>51</v>
      </c>
    </row>
    <row r="3432" spans="1:17" ht="14.25" customHeight="1" x14ac:dyDescent="0.35">
      <c r="A3432" s="4" t="s">
        <v>1991</v>
      </c>
      <c r="B3432" s="7">
        <v>45586</v>
      </c>
      <c r="C3432" s="4" t="s">
        <v>31</v>
      </c>
      <c r="D3432" s="4" t="s">
        <v>62</v>
      </c>
      <c r="E3432" s="4" t="s">
        <v>86</v>
      </c>
      <c r="F3432" s="4" t="s">
        <v>69</v>
      </c>
      <c r="G3432" s="4">
        <v>2021</v>
      </c>
      <c r="H3432" s="4" t="s">
        <v>22</v>
      </c>
      <c r="I3432" s="4">
        <v>23400</v>
      </c>
      <c r="J3432" s="4" t="s">
        <v>45</v>
      </c>
      <c r="K3432" s="4" t="s">
        <v>77</v>
      </c>
      <c r="L3432" s="4" t="s">
        <v>47</v>
      </c>
      <c r="M3432" s="6" t="s">
        <v>38</v>
      </c>
      <c r="N3432" s="4" t="s">
        <v>49</v>
      </c>
      <c r="O3432" s="4" t="s">
        <v>59</v>
      </c>
      <c r="P3432" s="4" t="s">
        <v>28</v>
      </c>
      <c r="Q3432" s="4" t="s">
        <v>29</v>
      </c>
    </row>
    <row r="3433" spans="1:17" ht="14.25" customHeight="1" x14ac:dyDescent="0.35">
      <c r="A3433" s="4" t="s">
        <v>2240</v>
      </c>
      <c r="B3433" s="7">
        <v>45452</v>
      </c>
      <c r="C3433" s="4" t="s">
        <v>18</v>
      </c>
      <c r="D3433" s="4" t="s">
        <v>72</v>
      </c>
      <c r="E3433" s="4" t="s">
        <v>89</v>
      </c>
      <c r="F3433" s="4" t="s">
        <v>43</v>
      </c>
      <c r="G3433" s="4">
        <v>2020</v>
      </c>
      <c r="H3433" s="4" t="s">
        <v>65</v>
      </c>
      <c r="I3433" s="4">
        <v>18750</v>
      </c>
      <c r="J3433" s="4" t="s">
        <v>23</v>
      </c>
      <c r="K3433" s="4" t="s">
        <v>46</v>
      </c>
      <c r="L3433" s="4" t="s">
        <v>37</v>
      </c>
      <c r="M3433" s="6" t="s">
        <v>38</v>
      </c>
      <c r="N3433" s="4" t="s">
        <v>58</v>
      </c>
      <c r="O3433" s="4" t="s">
        <v>59</v>
      </c>
      <c r="P3433" s="4" t="s">
        <v>40</v>
      </c>
      <c r="Q3433" s="4" t="s">
        <v>51</v>
      </c>
    </row>
    <row r="3434" spans="1:17" ht="14.25" customHeight="1" x14ac:dyDescent="0.35">
      <c r="A3434" s="4" t="s">
        <v>1736</v>
      </c>
      <c r="B3434" s="7">
        <v>45445</v>
      </c>
      <c r="C3434" s="4" t="s">
        <v>42</v>
      </c>
      <c r="D3434" s="4" t="s">
        <v>62</v>
      </c>
      <c r="E3434" s="4" t="s">
        <v>20</v>
      </c>
      <c r="F3434" s="4" t="s">
        <v>90</v>
      </c>
      <c r="G3434" s="4">
        <v>2018</v>
      </c>
      <c r="H3434" s="4" t="s">
        <v>34</v>
      </c>
      <c r="I3434" s="4">
        <v>39600</v>
      </c>
      <c r="J3434" s="4" t="s">
        <v>45</v>
      </c>
      <c r="K3434" s="4" t="s">
        <v>42</v>
      </c>
      <c r="L3434" s="4" t="s">
        <v>87</v>
      </c>
      <c r="M3434" s="6" t="s">
        <v>25</v>
      </c>
      <c r="N3434" s="4">
        <v>8</v>
      </c>
      <c r="O3434" s="4" t="s">
        <v>39</v>
      </c>
      <c r="P3434" s="4" t="s">
        <v>50</v>
      </c>
      <c r="Q3434" s="4" t="s">
        <v>51</v>
      </c>
    </row>
    <row r="3435" spans="1:17" ht="14.25" customHeight="1" x14ac:dyDescent="0.35">
      <c r="A3435" s="4" t="s">
        <v>957</v>
      </c>
      <c r="B3435" s="7">
        <v>45617</v>
      </c>
      <c r="C3435" s="4" t="s">
        <v>42</v>
      </c>
      <c r="D3435" s="4" t="s">
        <v>72</v>
      </c>
      <c r="E3435" s="4" t="s">
        <v>33</v>
      </c>
      <c r="F3435" s="4" t="s">
        <v>64</v>
      </c>
      <c r="G3435" s="4">
        <v>2019</v>
      </c>
      <c r="H3435" s="4" t="s">
        <v>65</v>
      </c>
      <c r="I3435" s="4">
        <v>21975</v>
      </c>
      <c r="J3435" s="4" t="s">
        <v>45</v>
      </c>
      <c r="K3435" s="4" t="s">
        <v>18</v>
      </c>
      <c r="L3435" s="4" t="s">
        <v>47</v>
      </c>
      <c r="M3435" s="6" t="s">
        <v>25</v>
      </c>
      <c r="N3435" s="4" t="s">
        <v>67</v>
      </c>
      <c r="O3435" s="4" t="s">
        <v>59</v>
      </c>
      <c r="P3435" s="4" t="s">
        <v>40</v>
      </c>
      <c r="Q3435" s="4" t="s">
        <v>60</v>
      </c>
    </row>
    <row r="3436" spans="1:17" ht="14.25" customHeight="1" x14ac:dyDescent="0.35">
      <c r="A3436" s="4" t="s">
        <v>1574</v>
      </c>
      <c r="B3436" s="5">
        <v>45556</v>
      </c>
      <c r="C3436" s="4" t="s">
        <v>76</v>
      </c>
      <c r="D3436" s="4" t="s">
        <v>19</v>
      </c>
      <c r="E3436" s="4" t="s">
        <v>20</v>
      </c>
      <c r="F3436" s="4" t="s">
        <v>81</v>
      </c>
      <c r="G3436" s="4">
        <v>2022</v>
      </c>
      <c r="H3436" s="4" t="s">
        <v>44</v>
      </c>
      <c r="I3436" s="4">
        <v>43900</v>
      </c>
      <c r="J3436" s="4" t="s">
        <v>55</v>
      </c>
      <c r="K3436" s="4" t="s">
        <v>36</v>
      </c>
      <c r="L3436" s="4" t="s">
        <v>24</v>
      </c>
      <c r="M3436" s="6" t="s">
        <v>48</v>
      </c>
      <c r="N3436" s="4" t="s">
        <v>67</v>
      </c>
      <c r="O3436" s="4" t="s">
        <v>82</v>
      </c>
      <c r="P3436" s="4" t="s">
        <v>50</v>
      </c>
      <c r="Q3436" s="4" t="s">
        <v>29</v>
      </c>
    </row>
    <row r="3437" spans="1:17" ht="14.25" customHeight="1" x14ac:dyDescent="0.35">
      <c r="A3437" s="4" t="s">
        <v>1327</v>
      </c>
      <c r="B3437" s="5">
        <v>45526</v>
      </c>
      <c r="C3437" s="4" t="s">
        <v>31</v>
      </c>
      <c r="D3437" s="4" t="s">
        <v>62</v>
      </c>
      <c r="E3437" s="4" t="s">
        <v>20</v>
      </c>
      <c r="F3437" s="4" t="s">
        <v>81</v>
      </c>
      <c r="G3437" s="4">
        <v>2019</v>
      </c>
      <c r="H3437" s="4" t="s">
        <v>54</v>
      </c>
      <c r="I3437" s="4">
        <v>17540</v>
      </c>
      <c r="J3437" s="4" t="s">
        <v>55</v>
      </c>
      <c r="K3437" s="4" t="s">
        <v>46</v>
      </c>
      <c r="L3437" s="4" t="s">
        <v>37</v>
      </c>
      <c r="M3437" s="6" t="s">
        <v>38</v>
      </c>
      <c r="N3437" s="4" t="s">
        <v>67</v>
      </c>
      <c r="O3437" s="4" t="s">
        <v>59</v>
      </c>
      <c r="P3437" s="4" t="s">
        <v>28</v>
      </c>
      <c r="Q3437" s="4" t="s">
        <v>29</v>
      </c>
    </row>
    <row r="3438" spans="1:17" ht="14.25" customHeight="1" x14ac:dyDescent="0.35">
      <c r="A3438" s="4" t="s">
        <v>2241</v>
      </c>
      <c r="B3438" s="5">
        <v>45456</v>
      </c>
      <c r="C3438" s="4" t="s">
        <v>18</v>
      </c>
      <c r="D3438" s="4" t="s">
        <v>32</v>
      </c>
      <c r="E3438" s="4" t="s">
        <v>63</v>
      </c>
      <c r="F3438" s="4" t="s">
        <v>90</v>
      </c>
      <c r="G3438" s="4">
        <v>2021</v>
      </c>
      <c r="H3438" s="4" t="s">
        <v>22</v>
      </c>
      <c r="I3438" s="4">
        <v>26280</v>
      </c>
      <c r="J3438" s="4" t="s">
        <v>55</v>
      </c>
      <c r="K3438" s="4" t="s">
        <v>36</v>
      </c>
      <c r="L3438" s="4" t="s">
        <v>37</v>
      </c>
      <c r="M3438" s="6" t="s">
        <v>57</v>
      </c>
      <c r="N3438" s="4" t="s">
        <v>67</v>
      </c>
      <c r="O3438" s="4" t="s">
        <v>39</v>
      </c>
      <c r="P3438" s="4" t="s">
        <v>28</v>
      </c>
      <c r="Q3438" s="4" t="s">
        <v>51</v>
      </c>
    </row>
    <row r="3439" spans="1:17" ht="14.25" customHeight="1" x14ac:dyDescent="0.35">
      <c r="A3439" s="4" t="s">
        <v>2242</v>
      </c>
      <c r="B3439" s="5">
        <v>45393</v>
      </c>
      <c r="C3439" s="4" t="s">
        <v>76</v>
      </c>
      <c r="D3439" s="4" t="s">
        <v>62</v>
      </c>
      <c r="E3439" s="4" t="s">
        <v>20</v>
      </c>
      <c r="F3439" s="4" t="s">
        <v>81</v>
      </c>
      <c r="G3439" s="4">
        <v>2021</v>
      </c>
      <c r="H3439" s="4" t="s">
        <v>54</v>
      </c>
      <c r="I3439" s="4">
        <v>17500</v>
      </c>
      <c r="J3439" s="4" t="s">
        <v>23</v>
      </c>
      <c r="K3439" s="4" t="s">
        <v>18</v>
      </c>
      <c r="L3439" s="4" t="s">
        <v>87</v>
      </c>
      <c r="M3439" s="6" t="s">
        <v>48</v>
      </c>
      <c r="N3439" s="4" t="s">
        <v>49</v>
      </c>
      <c r="O3439" s="4" t="s">
        <v>82</v>
      </c>
      <c r="P3439" s="4" t="s">
        <v>28</v>
      </c>
      <c r="Q3439" s="4" t="s">
        <v>70</v>
      </c>
    </row>
    <row r="3440" spans="1:17" ht="14.25" customHeight="1" x14ac:dyDescent="0.35">
      <c r="A3440" s="4" t="s">
        <v>1925</v>
      </c>
      <c r="B3440" s="5">
        <v>45540</v>
      </c>
      <c r="C3440" s="4" t="s">
        <v>31</v>
      </c>
      <c r="D3440" s="4" t="s">
        <v>19</v>
      </c>
      <c r="E3440" s="4" t="s">
        <v>73</v>
      </c>
      <c r="F3440" s="4" t="s">
        <v>21</v>
      </c>
      <c r="G3440" s="4">
        <v>2018</v>
      </c>
      <c r="H3440" s="4" t="s">
        <v>65</v>
      </c>
      <c r="I3440" s="4">
        <v>21850</v>
      </c>
      <c r="J3440" s="4" t="s">
        <v>45</v>
      </c>
      <c r="K3440" s="4" t="s">
        <v>46</v>
      </c>
      <c r="L3440" s="4" t="s">
        <v>87</v>
      </c>
      <c r="M3440" s="6" t="s">
        <v>38</v>
      </c>
      <c r="N3440" s="4" t="s">
        <v>26</v>
      </c>
      <c r="O3440" s="4" t="s">
        <v>82</v>
      </c>
      <c r="P3440" s="4" t="s">
        <v>28</v>
      </c>
      <c r="Q3440" s="4" t="s">
        <v>60</v>
      </c>
    </row>
    <row r="3441" spans="1:17" ht="14.25" customHeight="1" x14ac:dyDescent="0.35">
      <c r="A3441" s="4" t="s">
        <v>2243</v>
      </c>
      <c r="B3441" s="5">
        <v>45411</v>
      </c>
      <c r="C3441" s="4" t="s">
        <v>53</v>
      </c>
      <c r="D3441" s="4" t="s">
        <v>32</v>
      </c>
      <c r="E3441" s="4" t="s">
        <v>63</v>
      </c>
      <c r="F3441" s="4" t="s">
        <v>90</v>
      </c>
      <c r="G3441" s="4">
        <v>2019</v>
      </c>
      <c r="H3441" s="4" t="s">
        <v>65</v>
      </c>
      <c r="I3441" s="4">
        <v>21825</v>
      </c>
      <c r="J3441" s="4" t="s">
        <v>35</v>
      </c>
      <c r="K3441" s="4" t="s">
        <v>18</v>
      </c>
      <c r="L3441" s="4" t="s">
        <v>37</v>
      </c>
      <c r="M3441" s="6" t="s">
        <v>38</v>
      </c>
      <c r="N3441" s="4" t="s">
        <v>49</v>
      </c>
      <c r="O3441" s="4" t="s">
        <v>74</v>
      </c>
      <c r="P3441" s="4" t="s">
        <v>28</v>
      </c>
      <c r="Q3441" s="4" t="s">
        <v>29</v>
      </c>
    </row>
    <row r="3442" spans="1:17" ht="14.25" customHeight="1" x14ac:dyDescent="0.35">
      <c r="A3442" s="4" t="s">
        <v>2244</v>
      </c>
      <c r="B3442" s="5">
        <v>45455</v>
      </c>
      <c r="C3442" s="4" t="s">
        <v>42</v>
      </c>
      <c r="D3442" s="4" t="s">
        <v>62</v>
      </c>
      <c r="E3442" s="4" t="s">
        <v>79</v>
      </c>
      <c r="F3442" s="4" t="s">
        <v>64</v>
      </c>
      <c r="G3442" s="4">
        <v>2020</v>
      </c>
      <c r="H3442" s="4" t="s">
        <v>65</v>
      </c>
      <c r="I3442" s="4">
        <v>21250</v>
      </c>
      <c r="J3442" s="4" t="s">
        <v>23</v>
      </c>
      <c r="K3442" s="4" t="s">
        <v>18</v>
      </c>
      <c r="L3442" s="4" t="s">
        <v>56</v>
      </c>
      <c r="M3442" s="6" t="s">
        <v>38</v>
      </c>
      <c r="N3442" s="4" t="s">
        <v>49</v>
      </c>
      <c r="O3442" s="4" t="s">
        <v>74</v>
      </c>
      <c r="P3442" s="4" t="s">
        <v>50</v>
      </c>
      <c r="Q3442" s="4" t="s">
        <v>70</v>
      </c>
    </row>
    <row r="3443" spans="1:17" ht="14.25" customHeight="1" x14ac:dyDescent="0.35">
      <c r="A3443" s="4" t="s">
        <v>1962</v>
      </c>
      <c r="B3443" s="5">
        <v>45584</v>
      </c>
      <c r="C3443" s="4" t="s">
        <v>42</v>
      </c>
      <c r="D3443" s="4" t="s">
        <v>72</v>
      </c>
      <c r="E3443" s="4" t="s">
        <v>20</v>
      </c>
      <c r="F3443" s="4" t="s">
        <v>43</v>
      </c>
      <c r="G3443" s="4">
        <v>2018</v>
      </c>
      <c r="H3443" s="4" t="s">
        <v>44</v>
      </c>
      <c r="I3443" s="4">
        <v>40500</v>
      </c>
      <c r="J3443" s="4" t="s">
        <v>35</v>
      </c>
      <c r="K3443" s="4" t="s">
        <v>18</v>
      </c>
      <c r="L3443" s="4" t="s">
        <v>87</v>
      </c>
      <c r="M3443" s="6" t="s">
        <v>38</v>
      </c>
      <c r="N3443" s="4" t="s">
        <v>26</v>
      </c>
      <c r="O3443" s="4" t="s">
        <v>39</v>
      </c>
      <c r="P3443" s="4" t="s">
        <v>40</v>
      </c>
      <c r="Q3443" s="4" t="s">
        <v>70</v>
      </c>
    </row>
    <row r="3444" spans="1:17" ht="14.25" customHeight="1" x14ac:dyDescent="0.35">
      <c r="A3444" s="4" t="s">
        <v>352</v>
      </c>
      <c r="B3444" s="5">
        <v>45567</v>
      </c>
      <c r="C3444" s="4" t="s">
        <v>31</v>
      </c>
      <c r="D3444" s="4" t="s">
        <v>72</v>
      </c>
      <c r="E3444" s="4" t="s">
        <v>20</v>
      </c>
      <c r="F3444" s="4" t="s">
        <v>64</v>
      </c>
      <c r="G3444" s="4">
        <v>2018</v>
      </c>
      <c r="H3444" s="4" t="s">
        <v>54</v>
      </c>
      <c r="I3444" s="4">
        <v>16000</v>
      </c>
      <c r="J3444" s="4" t="s">
        <v>66</v>
      </c>
      <c r="K3444" s="4" t="s">
        <v>77</v>
      </c>
      <c r="L3444" s="4" t="s">
        <v>87</v>
      </c>
      <c r="M3444" s="6" t="s">
        <v>57</v>
      </c>
      <c r="N3444" s="4" t="s">
        <v>58</v>
      </c>
      <c r="O3444" s="4" t="s">
        <v>27</v>
      </c>
      <c r="P3444" s="4" t="s">
        <v>28</v>
      </c>
      <c r="Q3444" s="4" t="s">
        <v>51</v>
      </c>
    </row>
    <row r="3445" spans="1:17" ht="14.25" customHeight="1" x14ac:dyDescent="0.35">
      <c r="A3445" s="4" t="s">
        <v>1354</v>
      </c>
      <c r="B3445" s="5">
        <v>45578</v>
      </c>
      <c r="C3445" s="4" t="s">
        <v>53</v>
      </c>
      <c r="D3445" s="4" t="s">
        <v>84</v>
      </c>
      <c r="E3445" s="4" t="s">
        <v>86</v>
      </c>
      <c r="F3445" s="4" t="s">
        <v>43</v>
      </c>
      <c r="G3445" s="4">
        <v>2019</v>
      </c>
      <c r="H3445" s="4" t="s">
        <v>54</v>
      </c>
      <c r="I3445" s="4">
        <v>15600</v>
      </c>
      <c r="J3445" s="4" t="s">
        <v>55</v>
      </c>
      <c r="K3445" s="4" t="s">
        <v>18</v>
      </c>
      <c r="L3445" s="4" t="s">
        <v>87</v>
      </c>
      <c r="M3445" s="6" t="s">
        <v>57</v>
      </c>
      <c r="N3445" s="4" t="s">
        <v>26</v>
      </c>
      <c r="O3445" s="4" t="s">
        <v>82</v>
      </c>
      <c r="P3445" s="4" t="s">
        <v>28</v>
      </c>
      <c r="Q3445" s="4" t="s">
        <v>51</v>
      </c>
    </row>
    <row r="3446" spans="1:17" ht="14.25" customHeight="1" x14ac:dyDescent="0.35">
      <c r="A3446" s="4" t="s">
        <v>2245</v>
      </c>
      <c r="B3446" s="5">
        <v>45484</v>
      </c>
      <c r="C3446" s="4" t="s">
        <v>53</v>
      </c>
      <c r="D3446" s="4" t="s">
        <v>62</v>
      </c>
      <c r="E3446" s="4" t="s">
        <v>89</v>
      </c>
      <c r="F3446" s="4" t="s">
        <v>90</v>
      </c>
      <c r="G3446" s="4">
        <v>2022</v>
      </c>
      <c r="H3446" s="4" t="s">
        <v>22</v>
      </c>
      <c r="I3446" s="4">
        <v>22500</v>
      </c>
      <c r="J3446" s="4" t="s">
        <v>66</v>
      </c>
      <c r="K3446" s="4" t="s">
        <v>46</v>
      </c>
      <c r="L3446" s="4" t="s">
        <v>47</v>
      </c>
      <c r="M3446" s="6" t="s">
        <v>38</v>
      </c>
      <c r="N3446" s="4" t="s">
        <v>49</v>
      </c>
      <c r="O3446" s="4" t="s">
        <v>39</v>
      </c>
      <c r="P3446" s="4" t="s">
        <v>28</v>
      </c>
      <c r="Q3446" s="4" t="s">
        <v>70</v>
      </c>
    </row>
    <row r="3447" spans="1:17" ht="14.25" customHeight="1" x14ac:dyDescent="0.35">
      <c r="A3447" s="4" t="s">
        <v>619</v>
      </c>
      <c r="B3447" s="5">
        <v>45656</v>
      </c>
      <c r="C3447" s="4" t="s">
        <v>18</v>
      </c>
      <c r="D3447" s="4" t="s">
        <v>72</v>
      </c>
      <c r="E3447" s="4" t="s">
        <v>20</v>
      </c>
      <c r="F3447" s="4" t="s">
        <v>64</v>
      </c>
      <c r="G3447" s="4">
        <v>2021</v>
      </c>
      <c r="H3447" s="4" t="s">
        <v>65</v>
      </c>
      <c r="I3447" s="4">
        <v>22000</v>
      </c>
      <c r="J3447" s="4" t="s">
        <v>35</v>
      </c>
      <c r="K3447" s="4" t="s">
        <v>36</v>
      </c>
      <c r="L3447" s="4" t="s">
        <v>24</v>
      </c>
      <c r="M3447" s="6" t="s">
        <v>48</v>
      </c>
      <c r="N3447" s="4" t="s">
        <v>67</v>
      </c>
      <c r="O3447" s="4" t="s">
        <v>82</v>
      </c>
      <c r="P3447" s="4" t="s">
        <v>40</v>
      </c>
      <c r="Q3447" s="4" t="s">
        <v>70</v>
      </c>
    </row>
    <row r="3448" spans="1:17" ht="14.25" customHeight="1" x14ac:dyDescent="0.35">
      <c r="A3448" s="4" t="s">
        <v>2246</v>
      </c>
      <c r="B3448" s="7">
        <v>45604</v>
      </c>
      <c r="C3448" s="4" t="s">
        <v>42</v>
      </c>
      <c r="D3448" s="4" t="s">
        <v>32</v>
      </c>
      <c r="E3448" s="4" t="s">
        <v>33</v>
      </c>
      <c r="F3448" s="4" t="s">
        <v>90</v>
      </c>
      <c r="G3448" s="4">
        <v>2020</v>
      </c>
      <c r="H3448" s="4" t="s">
        <v>22</v>
      </c>
      <c r="I3448" s="4">
        <v>26370</v>
      </c>
      <c r="J3448" s="4" t="s">
        <v>66</v>
      </c>
      <c r="K3448" s="4" t="s">
        <v>18</v>
      </c>
      <c r="L3448" s="4" t="s">
        <v>87</v>
      </c>
      <c r="M3448" s="6" t="s">
        <v>38</v>
      </c>
      <c r="N3448" s="4" t="s">
        <v>49</v>
      </c>
      <c r="O3448" s="4" t="s">
        <v>59</v>
      </c>
      <c r="P3448" s="4" t="s">
        <v>50</v>
      </c>
      <c r="Q3448" s="4" t="s">
        <v>29</v>
      </c>
    </row>
    <row r="3449" spans="1:17" ht="14.25" customHeight="1" x14ac:dyDescent="0.35">
      <c r="A3449" s="4" t="s">
        <v>1943</v>
      </c>
      <c r="B3449" s="7">
        <v>45292</v>
      </c>
      <c r="C3449" s="4" t="s">
        <v>76</v>
      </c>
      <c r="D3449" s="4" t="s">
        <v>72</v>
      </c>
      <c r="E3449" s="4" t="s">
        <v>20</v>
      </c>
      <c r="F3449" s="4" t="s">
        <v>81</v>
      </c>
      <c r="G3449" s="4">
        <v>2021</v>
      </c>
      <c r="H3449" s="4" t="s">
        <v>44</v>
      </c>
      <c r="I3449" s="4">
        <v>43900</v>
      </c>
      <c r="J3449" s="4" t="s">
        <v>23</v>
      </c>
      <c r="K3449" s="4" t="s">
        <v>18</v>
      </c>
      <c r="L3449" s="4" t="s">
        <v>56</v>
      </c>
      <c r="M3449" s="6" t="s">
        <v>25</v>
      </c>
      <c r="N3449" s="4">
        <v>8</v>
      </c>
      <c r="O3449" s="4" t="s">
        <v>59</v>
      </c>
      <c r="P3449" s="4" t="s">
        <v>40</v>
      </c>
      <c r="Q3449" s="4" t="s">
        <v>51</v>
      </c>
    </row>
    <row r="3450" spans="1:17" ht="14.25" customHeight="1" x14ac:dyDescent="0.35">
      <c r="A3450" s="4" t="s">
        <v>2247</v>
      </c>
      <c r="B3450" s="7">
        <v>45530</v>
      </c>
      <c r="C3450" s="4" t="s">
        <v>31</v>
      </c>
      <c r="D3450" s="4" t="s">
        <v>19</v>
      </c>
      <c r="E3450" s="4" t="s">
        <v>20</v>
      </c>
      <c r="F3450" s="4" t="s">
        <v>43</v>
      </c>
      <c r="G3450" s="4">
        <v>2018</v>
      </c>
      <c r="H3450" s="4" t="s">
        <v>34</v>
      </c>
      <c r="I3450" s="4">
        <v>39465</v>
      </c>
      <c r="J3450" s="4" t="s">
        <v>45</v>
      </c>
      <c r="K3450" s="4" t="s">
        <v>42</v>
      </c>
      <c r="L3450" s="4" t="s">
        <v>37</v>
      </c>
      <c r="M3450" s="6" t="s">
        <v>38</v>
      </c>
      <c r="N3450" s="4" t="s">
        <v>58</v>
      </c>
      <c r="O3450" s="4" t="s">
        <v>74</v>
      </c>
      <c r="P3450" s="4" t="s">
        <v>50</v>
      </c>
      <c r="Q3450" s="4" t="s">
        <v>60</v>
      </c>
    </row>
    <row r="3451" spans="1:17" ht="14.25" customHeight="1" x14ac:dyDescent="0.35">
      <c r="A3451" s="4" t="s">
        <v>2248</v>
      </c>
      <c r="B3451" s="7">
        <v>45481</v>
      </c>
      <c r="C3451" s="4" t="s">
        <v>53</v>
      </c>
      <c r="D3451" s="4" t="s">
        <v>32</v>
      </c>
      <c r="E3451" s="4" t="s">
        <v>63</v>
      </c>
      <c r="F3451" s="4" t="s">
        <v>43</v>
      </c>
      <c r="G3451" s="4">
        <v>2022</v>
      </c>
      <c r="H3451" s="4" t="s">
        <v>44</v>
      </c>
      <c r="I3451" s="4">
        <v>43800</v>
      </c>
      <c r="J3451" s="4" t="s">
        <v>23</v>
      </c>
      <c r="K3451" s="4" t="s">
        <v>46</v>
      </c>
      <c r="L3451" s="4" t="s">
        <v>56</v>
      </c>
      <c r="M3451" s="6" t="s">
        <v>48</v>
      </c>
      <c r="N3451" s="4">
        <v>8</v>
      </c>
      <c r="O3451" s="4" t="s">
        <v>74</v>
      </c>
      <c r="P3451" s="4" t="s">
        <v>28</v>
      </c>
      <c r="Q3451" s="4" t="s">
        <v>29</v>
      </c>
    </row>
    <row r="3452" spans="1:17" ht="14.25" customHeight="1" x14ac:dyDescent="0.35">
      <c r="A3452" s="4" t="s">
        <v>1612</v>
      </c>
      <c r="B3452" s="7">
        <v>45426</v>
      </c>
      <c r="C3452" s="4" t="s">
        <v>31</v>
      </c>
      <c r="D3452" s="4" t="s">
        <v>19</v>
      </c>
      <c r="E3452" s="4" t="s">
        <v>20</v>
      </c>
      <c r="F3452" s="4" t="s">
        <v>90</v>
      </c>
      <c r="G3452" s="4">
        <v>2018</v>
      </c>
      <c r="H3452" s="4" t="s">
        <v>34</v>
      </c>
      <c r="I3452" s="4">
        <v>39375</v>
      </c>
      <c r="J3452" s="4" t="s">
        <v>66</v>
      </c>
      <c r="K3452" s="4" t="s">
        <v>18</v>
      </c>
      <c r="L3452" s="4" t="s">
        <v>56</v>
      </c>
      <c r="M3452" s="6" t="s">
        <v>48</v>
      </c>
      <c r="N3452" s="4" t="s">
        <v>49</v>
      </c>
      <c r="O3452" s="4" t="s">
        <v>82</v>
      </c>
      <c r="P3452" s="4" t="s">
        <v>28</v>
      </c>
      <c r="Q3452" s="4" t="s">
        <v>51</v>
      </c>
    </row>
    <row r="3453" spans="1:17" ht="14.25" customHeight="1" x14ac:dyDescent="0.35">
      <c r="A3453" s="4" t="s">
        <v>2249</v>
      </c>
      <c r="B3453" s="7">
        <v>45311</v>
      </c>
      <c r="C3453" s="4" t="s">
        <v>31</v>
      </c>
      <c r="D3453" s="4" t="s">
        <v>72</v>
      </c>
      <c r="E3453" s="4" t="s">
        <v>73</v>
      </c>
      <c r="F3453" s="4" t="s">
        <v>69</v>
      </c>
      <c r="G3453" s="4">
        <v>2022</v>
      </c>
      <c r="H3453" s="4" t="s">
        <v>65</v>
      </c>
      <c r="I3453" s="4">
        <v>21850</v>
      </c>
      <c r="J3453" s="4" t="s">
        <v>66</v>
      </c>
      <c r="K3453" s="4" t="s">
        <v>46</v>
      </c>
      <c r="L3453" s="4" t="s">
        <v>47</v>
      </c>
      <c r="M3453" s="6" t="s">
        <v>48</v>
      </c>
      <c r="N3453" s="4" t="s">
        <v>58</v>
      </c>
      <c r="O3453" s="4" t="s">
        <v>27</v>
      </c>
      <c r="P3453" s="4" t="s">
        <v>28</v>
      </c>
      <c r="Q3453" s="4" t="s">
        <v>70</v>
      </c>
    </row>
    <row r="3454" spans="1:17" ht="14.25" customHeight="1" x14ac:dyDescent="0.35">
      <c r="A3454" s="4" t="s">
        <v>2062</v>
      </c>
      <c r="B3454" s="7">
        <v>45636</v>
      </c>
      <c r="C3454" s="4" t="s">
        <v>53</v>
      </c>
      <c r="D3454" s="4" t="s">
        <v>32</v>
      </c>
      <c r="E3454" s="4" t="s">
        <v>63</v>
      </c>
      <c r="F3454" s="4" t="s">
        <v>69</v>
      </c>
      <c r="G3454" s="4">
        <v>2019</v>
      </c>
      <c r="H3454" s="4" t="s">
        <v>54</v>
      </c>
      <c r="I3454" s="4">
        <v>17460</v>
      </c>
      <c r="J3454" s="4" t="s">
        <v>23</v>
      </c>
      <c r="K3454" s="4" t="s">
        <v>18</v>
      </c>
      <c r="L3454" s="4" t="s">
        <v>37</v>
      </c>
      <c r="M3454" s="6" t="s">
        <v>57</v>
      </c>
      <c r="N3454" s="4" t="s">
        <v>67</v>
      </c>
      <c r="O3454" s="4" t="s">
        <v>39</v>
      </c>
      <c r="P3454" s="4" t="s">
        <v>28</v>
      </c>
      <c r="Q3454" s="4" t="s">
        <v>51</v>
      </c>
    </row>
    <row r="3455" spans="1:17" ht="14.25" customHeight="1" x14ac:dyDescent="0.35">
      <c r="A3455" s="4" t="s">
        <v>1849</v>
      </c>
      <c r="B3455" s="7">
        <v>45565</v>
      </c>
      <c r="C3455" s="4" t="s">
        <v>31</v>
      </c>
      <c r="D3455" s="4" t="s">
        <v>32</v>
      </c>
      <c r="E3455" s="4" t="s">
        <v>79</v>
      </c>
      <c r="F3455" s="4" t="s">
        <v>69</v>
      </c>
      <c r="G3455" s="4">
        <v>2021</v>
      </c>
      <c r="H3455" s="4" t="s">
        <v>54</v>
      </c>
      <c r="I3455" s="4">
        <v>17000</v>
      </c>
      <c r="J3455" s="4" t="s">
        <v>55</v>
      </c>
      <c r="K3455" s="4" t="s">
        <v>36</v>
      </c>
      <c r="L3455" s="4" t="s">
        <v>24</v>
      </c>
      <c r="M3455" s="6" t="s">
        <v>38</v>
      </c>
      <c r="N3455" s="4">
        <v>8</v>
      </c>
      <c r="O3455" s="4" t="s">
        <v>39</v>
      </c>
      <c r="P3455" s="4" t="s">
        <v>28</v>
      </c>
      <c r="Q3455" s="4" t="s">
        <v>51</v>
      </c>
    </row>
    <row r="3456" spans="1:17" ht="14.25" customHeight="1" x14ac:dyDescent="0.35">
      <c r="A3456" s="4" t="s">
        <v>2250</v>
      </c>
      <c r="B3456" s="7">
        <v>45458</v>
      </c>
      <c r="C3456" s="4" t="s">
        <v>76</v>
      </c>
      <c r="D3456" s="4" t="s">
        <v>62</v>
      </c>
      <c r="E3456" s="4" t="s">
        <v>20</v>
      </c>
      <c r="F3456" s="4" t="s">
        <v>43</v>
      </c>
      <c r="G3456" s="4">
        <v>2018</v>
      </c>
      <c r="H3456" s="4" t="s">
        <v>22</v>
      </c>
      <c r="I3456" s="4">
        <v>24300</v>
      </c>
      <c r="J3456" s="4" t="s">
        <v>55</v>
      </c>
      <c r="K3456" s="4" t="s">
        <v>36</v>
      </c>
      <c r="L3456" s="4" t="s">
        <v>37</v>
      </c>
      <c r="M3456" s="6" t="s">
        <v>38</v>
      </c>
      <c r="N3456" s="4" t="s">
        <v>26</v>
      </c>
      <c r="O3456" s="4" t="s">
        <v>74</v>
      </c>
      <c r="P3456" s="4" t="s">
        <v>50</v>
      </c>
      <c r="Q3456" s="4" t="s">
        <v>70</v>
      </c>
    </row>
    <row r="3457" spans="1:17" ht="14.25" customHeight="1" x14ac:dyDescent="0.35">
      <c r="A3457" s="4" t="s">
        <v>2251</v>
      </c>
      <c r="B3457" s="7">
        <v>45477</v>
      </c>
      <c r="C3457" s="4" t="s">
        <v>31</v>
      </c>
      <c r="D3457" s="4" t="s">
        <v>72</v>
      </c>
      <c r="E3457" s="4" t="s">
        <v>20</v>
      </c>
      <c r="F3457" s="4" t="s">
        <v>69</v>
      </c>
      <c r="G3457" s="4">
        <v>2022</v>
      </c>
      <c r="H3457" s="4" t="s">
        <v>34</v>
      </c>
      <c r="I3457" s="4">
        <v>36000</v>
      </c>
      <c r="J3457" s="4" t="s">
        <v>35</v>
      </c>
      <c r="K3457" s="4" t="s">
        <v>46</v>
      </c>
      <c r="L3457" s="4" t="s">
        <v>56</v>
      </c>
      <c r="M3457" s="6" t="s">
        <v>25</v>
      </c>
      <c r="N3457" s="4" t="s">
        <v>58</v>
      </c>
      <c r="O3457" s="4" t="s">
        <v>82</v>
      </c>
      <c r="P3457" s="4" t="s">
        <v>40</v>
      </c>
      <c r="Q3457" s="4" t="s">
        <v>51</v>
      </c>
    </row>
    <row r="3458" spans="1:17" ht="14.25" customHeight="1" x14ac:dyDescent="0.35">
      <c r="A3458" s="4" t="s">
        <v>354</v>
      </c>
      <c r="B3458" s="7">
        <v>45528</v>
      </c>
      <c r="C3458" s="4" t="s">
        <v>42</v>
      </c>
      <c r="D3458" s="4" t="s">
        <v>84</v>
      </c>
      <c r="E3458" s="4" t="s">
        <v>86</v>
      </c>
      <c r="F3458" s="4" t="s">
        <v>69</v>
      </c>
      <c r="G3458" s="4">
        <v>2022</v>
      </c>
      <c r="H3458" s="4" t="s">
        <v>22</v>
      </c>
      <c r="I3458" s="4">
        <v>23400</v>
      </c>
      <c r="J3458" s="4" t="s">
        <v>66</v>
      </c>
      <c r="K3458" s="4" t="s">
        <v>36</v>
      </c>
      <c r="L3458" s="4" t="s">
        <v>47</v>
      </c>
      <c r="M3458" s="6" t="s">
        <v>38</v>
      </c>
      <c r="N3458" s="4" t="s">
        <v>67</v>
      </c>
      <c r="O3458" s="4" t="s">
        <v>74</v>
      </c>
      <c r="P3458" s="4" t="s">
        <v>28</v>
      </c>
      <c r="Q3458" s="4" t="s">
        <v>51</v>
      </c>
    </row>
    <row r="3459" spans="1:17" ht="14.25" customHeight="1" x14ac:dyDescent="0.35">
      <c r="A3459" s="4" t="s">
        <v>2252</v>
      </c>
      <c r="B3459" s="7">
        <v>45421</v>
      </c>
      <c r="C3459" s="4" t="s">
        <v>76</v>
      </c>
      <c r="D3459" s="4" t="s">
        <v>19</v>
      </c>
      <c r="E3459" s="4" t="s">
        <v>89</v>
      </c>
      <c r="F3459" s="4" t="s">
        <v>43</v>
      </c>
      <c r="G3459" s="4">
        <v>2018</v>
      </c>
      <c r="H3459" s="4" t="s">
        <v>65</v>
      </c>
      <c r="I3459" s="4">
        <v>18750</v>
      </c>
      <c r="J3459" s="4" t="s">
        <v>35</v>
      </c>
      <c r="K3459" s="4" t="s">
        <v>77</v>
      </c>
      <c r="L3459" s="4" t="s">
        <v>47</v>
      </c>
      <c r="M3459" s="6" t="s">
        <v>48</v>
      </c>
      <c r="N3459" s="4" t="s">
        <v>67</v>
      </c>
      <c r="O3459" s="4" t="s">
        <v>59</v>
      </c>
      <c r="P3459" s="4" t="s">
        <v>28</v>
      </c>
      <c r="Q3459" s="4" t="s">
        <v>29</v>
      </c>
    </row>
    <row r="3460" spans="1:17" ht="14.25" customHeight="1" x14ac:dyDescent="0.35">
      <c r="A3460" s="4" t="s">
        <v>680</v>
      </c>
      <c r="B3460" s="5">
        <v>45293</v>
      </c>
      <c r="C3460" s="4" t="s">
        <v>31</v>
      </c>
      <c r="D3460" s="4" t="s">
        <v>32</v>
      </c>
      <c r="E3460" s="4" t="s">
        <v>20</v>
      </c>
      <c r="F3460" s="4" t="s">
        <v>64</v>
      </c>
      <c r="G3460" s="4">
        <v>2021</v>
      </c>
      <c r="H3460" s="4" t="s">
        <v>54</v>
      </c>
      <c r="I3460" s="4">
        <v>17600</v>
      </c>
      <c r="J3460" s="4" t="s">
        <v>35</v>
      </c>
      <c r="K3460" s="4" t="s">
        <v>36</v>
      </c>
      <c r="L3460" s="4" t="s">
        <v>24</v>
      </c>
      <c r="M3460" s="6" t="s">
        <v>38</v>
      </c>
      <c r="N3460" s="4" t="s">
        <v>67</v>
      </c>
      <c r="O3460" s="4" t="s">
        <v>59</v>
      </c>
      <c r="P3460" s="4" t="s">
        <v>28</v>
      </c>
      <c r="Q3460" s="4" t="s">
        <v>51</v>
      </c>
    </row>
    <row r="3461" spans="1:17" ht="14.25" customHeight="1" x14ac:dyDescent="0.35">
      <c r="A3461" s="4" t="s">
        <v>705</v>
      </c>
      <c r="B3461" s="5">
        <v>45397</v>
      </c>
      <c r="C3461" s="4" t="s">
        <v>18</v>
      </c>
      <c r="D3461" s="4" t="s">
        <v>32</v>
      </c>
      <c r="E3461" s="4" t="s">
        <v>33</v>
      </c>
      <c r="F3461" s="4" t="s">
        <v>81</v>
      </c>
      <c r="G3461" s="4">
        <v>2019</v>
      </c>
      <c r="H3461" s="4" t="s">
        <v>22</v>
      </c>
      <c r="I3461" s="4">
        <v>26370</v>
      </c>
      <c r="J3461" s="4" t="s">
        <v>66</v>
      </c>
      <c r="K3461" s="4" t="s">
        <v>77</v>
      </c>
      <c r="L3461" s="4" t="s">
        <v>24</v>
      </c>
      <c r="M3461" s="6" t="s">
        <v>57</v>
      </c>
      <c r="N3461" s="4" t="s">
        <v>67</v>
      </c>
      <c r="O3461" s="4" t="s">
        <v>39</v>
      </c>
      <c r="P3461" s="4" t="s">
        <v>40</v>
      </c>
      <c r="Q3461" s="4" t="s">
        <v>60</v>
      </c>
    </row>
    <row r="3462" spans="1:17" ht="14.25" customHeight="1" x14ac:dyDescent="0.35">
      <c r="A3462" s="4" t="s">
        <v>2253</v>
      </c>
      <c r="B3462" s="5">
        <v>45337</v>
      </c>
      <c r="C3462" s="4" t="s">
        <v>76</v>
      </c>
      <c r="D3462" s="4" t="s">
        <v>62</v>
      </c>
      <c r="E3462" s="4" t="s">
        <v>20</v>
      </c>
      <c r="F3462" s="4" t="s">
        <v>43</v>
      </c>
      <c r="G3462" s="4">
        <v>2019</v>
      </c>
      <c r="H3462" s="4" t="s">
        <v>34</v>
      </c>
      <c r="I3462" s="4">
        <v>39510</v>
      </c>
      <c r="J3462" s="4" t="s">
        <v>23</v>
      </c>
      <c r="K3462" s="4" t="s">
        <v>46</v>
      </c>
      <c r="L3462" s="4" t="s">
        <v>47</v>
      </c>
      <c r="M3462" s="6" t="s">
        <v>57</v>
      </c>
      <c r="N3462" s="4" t="s">
        <v>49</v>
      </c>
      <c r="O3462" s="4" t="s">
        <v>27</v>
      </c>
      <c r="P3462" s="4" t="s">
        <v>50</v>
      </c>
      <c r="Q3462" s="4" t="s">
        <v>51</v>
      </c>
    </row>
    <row r="3463" spans="1:17" ht="14.25" customHeight="1" x14ac:dyDescent="0.35">
      <c r="A3463" s="4" t="s">
        <v>1767</v>
      </c>
      <c r="B3463" s="5">
        <v>45354</v>
      </c>
      <c r="C3463" s="4" t="s">
        <v>42</v>
      </c>
      <c r="D3463" s="4" t="s">
        <v>19</v>
      </c>
      <c r="E3463" s="4" t="s">
        <v>20</v>
      </c>
      <c r="F3463" s="4" t="s">
        <v>43</v>
      </c>
      <c r="G3463" s="4">
        <v>2020</v>
      </c>
      <c r="H3463" s="4" t="s">
        <v>65</v>
      </c>
      <c r="I3463" s="4">
        <v>21925</v>
      </c>
      <c r="J3463" s="4" t="s">
        <v>55</v>
      </c>
      <c r="K3463" s="4" t="s">
        <v>46</v>
      </c>
      <c r="L3463" s="4" t="s">
        <v>24</v>
      </c>
      <c r="M3463" s="6" t="s">
        <v>48</v>
      </c>
      <c r="N3463" s="4" t="s">
        <v>49</v>
      </c>
      <c r="O3463" s="4" t="s">
        <v>59</v>
      </c>
      <c r="P3463" s="4" t="s">
        <v>40</v>
      </c>
      <c r="Q3463" s="4" t="s">
        <v>70</v>
      </c>
    </row>
    <row r="3464" spans="1:17" ht="14.25" customHeight="1" x14ac:dyDescent="0.35">
      <c r="A3464" s="4" t="s">
        <v>2254</v>
      </c>
      <c r="B3464" s="5">
        <v>45329</v>
      </c>
      <c r="C3464" s="4" t="s">
        <v>76</v>
      </c>
      <c r="D3464" s="4" t="s">
        <v>32</v>
      </c>
      <c r="E3464" s="4" t="s">
        <v>63</v>
      </c>
      <c r="F3464" s="4" t="s">
        <v>43</v>
      </c>
      <c r="G3464" s="4">
        <v>2020</v>
      </c>
      <c r="H3464" s="4" t="s">
        <v>65</v>
      </c>
      <c r="I3464" s="4">
        <v>21900</v>
      </c>
      <c r="J3464" s="4" t="s">
        <v>23</v>
      </c>
      <c r="K3464" s="4" t="s">
        <v>46</v>
      </c>
      <c r="L3464" s="4" t="s">
        <v>24</v>
      </c>
      <c r="M3464" s="6" t="s">
        <v>57</v>
      </c>
      <c r="N3464" s="4">
        <v>8</v>
      </c>
      <c r="O3464" s="4" t="s">
        <v>82</v>
      </c>
      <c r="P3464" s="4" t="s">
        <v>50</v>
      </c>
      <c r="Q3464" s="4" t="s">
        <v>51</v>
      </c>
    </row>
    <row r="3465" spans="1:17" ht="14.25" customHeight="1" x14ac:dyDescent="0.35">
      <c r="A3465" s="4" t="s">
        <v>2255</v>
      </c>
      <c r="B3465" s="5">
        <v>45388</v>
      </c>
      <c r="C3465" s="4" t="s">
        <v>18</v>
      </c>
      <c r="D3465" s="4" t="s">
        <v>62</v>
      </c>
      <c r="E3465" s="4" t="s">
        <v>20</v>
      </c>
      <c r="F3465" s="4" t="s">
        <v>69</v>
      </c>
      <c r="G3465" s="4">
        <v>2020</v>
      </c>
      <c r="H3465" s="4" t="s">
        <v>34</v>
      </c>
      <c r="I3465" s="4">
        <v>39375</v>
      </c>
      <c r="J3465" s="4" t="s">
        <v>45</v>
      </c>
      <c r="K3465" s="4" t="s">
        <v>77</v>
      </c>
      <c r="L3465" s="4" t="s">
        <v>47</v>
      </c>
      <c r="M3465" s="6" t="s">
        <v>38</v>
      </c>
      <c r="N3465" s="4" t="s">
        <v>26</v>
      </c>
      <c r="O3465" s="4" t="s">
        <v>59</v>
      </c>
      <c r="P3465" s="4" t="s">
        <v>28</v>
      </c>
      <c r="Q3465" s="4" t="s">
        <v>29</v>
      </c>
    </row>
    <row r="3466" spans="1:17" ht="14.25" customHeight="1" x14ac:dyDescent="0.35">
      <c r="A3466" s="4" t="s">
        <v>1566</v>
      </c>
      <c r="B3466" s="5">
        <v>45438</v>
      </c>
      <c r="C3466" s="4" t="s">
        <v>76</v>
      </c>
      <c r="D3466" s="4" t="s">
        <v>32</v>
      </c>
      <c r="E3466" s="4" t="s">
        <v>73</v>
      </c>
      <c r="F3466" s="4" t="s">
        <v>21</v>
      </c>
      <c r="G3466" s="4">
        <v>2021</v>
      </c>
      <c r="H3466" s="4" t="s">
        <v>22</v>
      </c>
      <c r="I3466" s="4">
        <v>26220</v>
      </c>
      <c r="J3466" s="4" t="s">
        <v>66</v>
      </c>
      <c r="K3466" s="4" t="s">
        <v>46</v>
      </c>
      <c r="L3466" s="4" t="s">
        <v>56</v>
      </c>
      <c r="M3466" s="6" t="s">
        <v>57</v>
      </c>
      <c r="N3466" s="4" t="s">
        <v>58</v>
      </c>
      <c r="O3466" s="4" t="s">
        <v>27</v>
      </c>
      <c r="P3466" s="4" t="s">
        <v>28</v>
      </c>
      <c r="Q3466" s="4" t="s">
        <v>60</v>
      </c>
    </row>
    <row r="3467" spans="1:17" ht="14.25" customHeight="1" x14ac:dyDescent="0.35">
      <c r="A3467" s="4" t="s">
        <v>610</v>
      </c>
      <c r="B3467" s="5">
        <v>45557</v>
      </c>
      <c r="C3467" s="4" t="s">
        <v>18</v>
      </c>
      <c r="D3467" s="4" t="s">
        <v>72</v>
      </c>
      <c r="E3467" s="4" t="s">
        <v>63</v>
      </c>
      <c r="F3467" s="4" t="s">
        <v>81</v>
      </c>
      <c r="G3467" s="4">
        <v>2020</v>
      </c>
      <c r="H3467" s="4" t="s">
        <v>44</v>
      </c>
      <c r="I3467" s="4">
        <v>43650</v>
      </c>
      <c r="J3467" s="4" t="s">
        <v>23</v>
      </c>
      <c r="K3467" s="4" t="s">
        <v>18</v>
      </c>
      <c r="L3467" s="4" t="s">
        <v>24</v>
      </c>
      <c r="M3467" s="6" t="s">
        <v>38</v>
      </c>
      <c r="N3467" s="4" t="s">
        <v>58</v>
      </c>
      <c r="O3467" s="4" t="s">
        <v>59</v>
      </c>
      <c r="P3467" s="4" t="s">
        <v>28</v>
      </c>
      <c r="Q3467" s="4" t="s">
        <v>51</v>
      </c>
    </row>
    <row r="3468" spans="1:17" ht="14.25" customHeight="1" x14ac:dyDescent="0.35">
      <c r="A3468" s="4" t="s">
        <v>2256</v>
      </c>
      <c r="B3468" s="5">
        <v>45605</v>
      </c>
      <c r="C3468" s="4" t="s">
        <v>53</v>
      </c>
      <c r="D3468" s="4" t="s">
        <v>72</v>
      </c>
      <c r="E3468" s="4" t="s">
        <v>79</v>
      </c>
      <c r="F3468" s="4" t="s">
        <v>69</v>
      </c>
      <c r="G3468" s="4">
        <v>2020</v>
      </c>
      <c r="H3468" s="4" t="s">
        <v>22</v>
      </c>
      <c r="I3468" s="4">
        <v>25500</v>
      </c>
      <c r="J3468" s="4" t="s">
        <v>23</v>
      </c>
      <c r="K3468" s="4" t="s">
        <v>36</v>
      </c>
      <c r="L3468" s="4" t="s">
        <v>37</v>
      </c>
      <c r="M3468" s="6" t="s">
        <v>38</v>
      </c>
      <c r="N3468" s="4" t="s">
        <v>26</v>
      </c>
      <c r="O3468" s="4" t="s">
        <v>74</v>
      </c>
      <c r="P3468" s="4" t="s">
        <v>28</v>
      </c>
      <c r="Q3468" s="4" t="s">
        <v>51</v>
      </c>
    </row>
    <row r="3469" spans="1:17" ht="14.25" customHeight="1" x14ac:dyDescent="0.35">
      <c r="A3469" s="4" t="s">
        <v>2257</v>
      </c>
      <c r="B3469" s="5">
        <v>45316</v>
      </c>
      <c r="C3469" s="4" t="s">
        <v>42</v>
      </c>
      <c r="D3469" s="4" t="s">
        <v>19</v>
      </c>
      <c r="E3469" s="4" t="s">
        <v>20</v>
      </c>
      <c r="F3469" s="4" t="s">
        <v>64</v>
      </c>
      <c r="G3469" s="4">
        <v>2021</v>
      </c>
      <c r="H3469" s="4" t="s">
        <v>34</v>
      </c>
      <c r="I3469" s="4">
        <v>36450</v>
      </c>
      <c r="J3469" s="4" t="s">
        <v>66</v>
      </c>
      <c r="K3469" s="4" t="s">
        <v>18</v>
      </c>
      <c r="L3469" s="4" t="s">
        <v>56</v>
      </c>
      <c r="M3469" s="6" t="s">
        <v>38</v>
      </c>
      <c r="N3469" s="4" t="s">
        <v>58</v>
      </c>
      <c r="O3469" s="4" t="s">
        <v>59</v>
      </c>
      <c r="P3469" s="4" t="s">
        <v>28</v>
      </c>
      <c r="Q3469" s="4" t="s">
        <v>70</v>
      </c>
    </row>
    <row r="3470" spans="1:17" ht="14.25" customHeight="1" x14ac:dyDescent="0.35">
      <c r="A3470" s="4" t="s">
        <v>2258</v>
      </c>
      <c r="B3470" s="5">
        <v>45467</v>
      </c>
      <c r="C3470" s="4" t="s">
        <v>76</v>
      </c>
      <c r="D3470" s="4" t="s">
        <v>32</v>
      </c>
      <c r="E3470" s="4" t="s">
        <v>20</v>
      </c>
      <c r="F3470" s="4" t="s">
        <v>90</v>
      </c>
      <c r="G3470" s="4">
        <v>2020</v>
      </c>
      <c r="H3470" s="4" t="s">
        <v>54</v>
      </c>
      <c r="I3470" s="4">
        <v>16000</v>
      </c>
      <c r="J3470" s="4" t="s">
        <v>35</v>
      </c>
      <c r="K3470" s="4" t="s">
        <v>46</v>
      </c>
      <c r="L3470" s="4" t="s">
        <v>37</v>
      </c>
      <c r="M3470" s="6" t="s">
        <v>57</v>
      </c>
      <c r="N3470" s="4" t="s">
        <v>67</v>
      </c>
      <c r="O3470" s="4" t="s">
        <v>39</v>
      </c>
      <c r="P3470" s="4" t="s">
        <v>50</v>
      </c>
      <c r="Q3470" s="4" t="s">
        <v>51</v>
      </c>
    </row>
    <row r="3471" spans="1:17" ht="14.25" customHeight="1" x14ac:dyDescent="0.35">
      <c r="A3471" s="4" t="s">
        <v>2259</v>
      </c>
      <c r="B3471" s="5">
        <v>45376</v>
      </c>
      <c r="C3471" s="4" t="s">
        <v>76</v>
      </c>
      <c r="D3471" s="4" t="s">
        <v>84</v>
      </c>
      <c r="E3471" s="4" t="s">
        <v>86</v>
      </c>
      <c r="F3471" s="4" t="s">
        <v>43</v>
      </c>
      <c r="G3471" s="4">
        <v>2019</v>
      </c>
      <c r="H3471" s="4" t="s">
        <v>22</v>
      </c>
      <c r="I3471" s="4">
        <v>23400</v>
      </c>
      <c r="J3471" s="4" t="s">
        <v>23</v>
      </c>
      <c r="K3471" s="4" t="s">
        <v>77</v>
      </c>
      <c r="L3471" s="4" t="s">
        <v>37</v>
      </c>
      <c r="M3471" s="6" t="s">
        <v>38</v>
      </c>
      <c r="N3471" s="4" t="s">
        <v>58</v>
      </c>
      <c r="O3471" s="4" t="s">
        <v>74</v>
      </c>
      <c r="P3471" s="4" t="s">
        <v>40</v>
      </c>
      <c r="Q3471" s="4" t="s">
        <v>60</v>
      </c>
    </row>
    <row r="3472" spans="1:17" ht="14.25" customHeight="1" x14ac:dyDescent="0.35">
      <c r="A3472" s="4" t="s">
        <v>2260</v>
      </c>
      <c r="B3472" s="7">
        <v>45566</v>
      </c>
      <c r="C3472" s="4" t="s">
        <v>42</v>
      </c>
      <c r="D3472" s="4" t="s">
        <v>19</v>
      </c>
      <c r="E3472" s="4" t="s">
        <v>89</v>
      </c>
      <c r="F3472" s="4" t="s">
        <v>90</v>
      </c>
      <c r="G3472" s="4">
        <v>2018</v>
      </c>
      <c r="H3472" s="4" t="s">
        <v>44</v>
      </c>
      <c r="I3472" s="4">
        <v>37500</v>
      </c>
      <c r="J3472" s="4" t="s">
        <v>23</v>
      </c>
      <c r="K3472" s="4" t="s">
        <v>18</v>
      </c>
      <c r="L3472" s="4" t="s">
        <v>24</v>
      </c>
      <c r="M3472" s="6" t="s">
        <v>48</v>
      </c>
      <c r="N3472" s="4" t="s">
        <v>49</v>
      </c>
      <c r="O3472" s="4" t="s">
        <v>59</v>
      </c>
      <c r="P3472" s="4" t="s">
        <v>28</v>
      </c>
      <c r="Q3472" s="4" t="s">
        <v>51</v>
      </c>
    </row>
    <row r="3473" spans="1:17" ht="14.25" customHeight="1" x14ac:dyDescent="0.35">
      <c r="A3473" s="4" t="s">
        <v>2261</v>
      </c>
      <c r="B3473" s="7">
        <v>45331</v>
      </c>
      <c r="C3473" s="4" t="s">
        <v>18</v>
      </c>
      <c r="D3473" s="4" t="s">
        <v>84</v>
      </c>
      <c r="E3473" s="4" t="s">
        <v>20</v>
      </c>
      <c r="F3473" s="4" t="s">
        <v>81</v>
      </c>
      <c r="G3473" s="4">
        <v>2019</v>
      </c>
      <c r="H3473" s="4" t="s">
        <v>22</v>
      </c>
      <c r="I3473" s="4">
        <v>26400</v>
      </c>
      <c r="J3473" s="4" t="s">
        <v>45</v>
      </c>
      <c r="K3473" s="4" t="s">
        <v>18</v>
      </c>
      <c r="L3473" s="4" t="s">
        <v>47</v>
      </c>
      <c r="M3473" s="6" t="s">
        <v>38</v>
      </c>
      <c r="N3473" s="4" t="s">
        <v>49</v>
      </c>
      <c r="O3473" s="4" t="s">
        <v>27</v>
      </c>
      <c r="P3473" s="4" t="s">
        <v>28</v>
      </c>
      <c r="Q3473" s="4" t="s">
        <v>70</v>
      </c>
    </row>
    <row r="3474" spans="1:17" ht="14.25" customHeight="1" x14ac:dyDescent="0.35">
      <c r="A3474" s="4" t="s">
        <v>172</v>
      </c>
      <c r="B3474" s="5">
        <v>45335</v>
      </c>
      <c r="C3474" s="4" t="s">
        <v>31</v>
      </c>
      <c r="D3474" s="4" t="s">
        <v>32</v>
      </c>
      <c r="E3474" s="4" t="s">
        <v>33</v>
      </c>
      <c r="F3474" s="4" t="s">
        <v>69</v>
      </c>
      <c r="G3474" s="4">
        <v>2019</v>
      </c>
      <c r="H3474" s="4" t="s">
        <v>54</v>
      </c>
      <c r="I3474" s="4">
        <v>17580</v>
      </c>
      <c r="J3474" s="4" t="s">
        <v>23</v>
      </c>
      <c r="K3474" s="4" t="s">
        <v>77</v>
      </c>
      <c r="L3474" s="4" t="s">
        <v>24</v>
      </c>
      <c r="M3474" s="6" t="s">
        <v>25</v>
      </c>
      <c r="N3474" s="4">
        <v>8</v>
      </c>
      <c r="O3474" s="4" t="s">
        <v>74</v>
      </c>
      <c r="P3474" s="4" t="s">
        <v>28</v>
      </c>
      <c r="Q3474" s="4" t="s">
        <v>29</v>
      </c>
    </row>
    <row r="3475" spans="1:17" ht="14.25" customHeight="1" x14ac:dyDescent="0.35">
      <c r="A3475" s="4" t="s">
        <v>696</v>
      </c>
      <c r="B3475" s="5">
        <v>45369</v>
      </c>
      <c r="C3475" s="4" t="s">
        <v>31</v>
      </c>
      <c r="D3475" s="4" t="s">
        <v>62</v>
      </c>
      <c r="E3475" s="4" t="s">
        <v>20</v>
      </c>
      <c r="F3475" s="4" t="s">
        <v>81</v>
      </c>
      <c r="G3475" s="4">
        <v>2022</v>
      </c>
      <c r="H3475" s="4" t="s">
        <v>65</v>
      </c>
      <c r="I3475" s="4">
        <v>21950</v>
      </c>
      <c r="J3475" s="4" t="s">
        <v>66</v>
      </c>
      <c r="K3475" s="4" t="s">
        <v>77</v>
      </c>
      <c r="L3475" s="4" t="s">
        <v>24</v>
      </c>
      <c r="M3475" s="6" t="s">
        <v>38</v>
      </c>
      <c r="N3475" s="4" t="s">
        <v>67</v>
      </c>
      <c r="O3475" s="4" t="s">
        <v>74</v>
      </c>
      <c r="P3475" s="4" t="s">
        <v>40</v>
      </c>
      <c r="Q3475" s="4" t="s">
        <v>60</v>
      </c>
    </row>
    <row r="3476" spans="1:17" ht="14.25" customHeight="1" x14ac:dyDescent="0.35">
      <c r="A3476" s="4" t="s">
        <v>1295</v>
      </c>
      <c r="B3476" s="5">
        <v>45633</v>
      </c>
      <c r="C3476" s="4" t="s">
        <v>53</v>
      </c>
      <c r="D3476" s="4" t="s">
        <v>84</v>
      </c>
      <c r="E3476" s="4" t="s">
        <v>20</v>
      </c>
      <c r="F3476" s="4" t="s">
        <v>69</v>
      </c>
      <c r="G3476" s="4">
        <v>2018</v>
      </c>
      <c r="H3476" s="4" t="s">
        <v>22</v>
      </c>
      <c r="I3476" s="4">
        <v>26310</v>
      </c>
      <c r="J3476" s="4" t="s">
        <v>45</v>
      </c>
      <c r="K3476" s="4" t="s">
        <v>42</v>
      </c>
      <c r="L3476" s="4" t="s">
        <v>87</v>
      </c>
      <c r="M3476" s="6" t="s">
        <v>57</v>
      </c>
      <c r="N3476" s="4" t="s">
        <v>58</v>
      </c>
      <c r="O3476" s="4" t="s">
        <v>74</v>
      </c>
      <c r="P3476" s="4" t="s">
        <v>50</v>
      </c>
      <c r="Q3476" s="4" t="s">
        <v>60</v>
      </c>
    </row>
    <row r="3477" spans="1:17" ht="14.25" customHeight="1" x14ac:dyDescent="0.35">
      <c r="A3477" s="4" t="s">
        <v>2262</v>
      </c>
      <c r="B3477" s="5">
        <v>45360</v>
      </c>
      <c r="C3477" s="4" t="s">
        <v>42</v>
      </c>
      <c r="D3477" s="4" t="s">
        <v>72</v>
      </c>
      <c r="E3477" s="4" t="s">
        <v>63</v>
      </c>
      <c r="F3477" s="4" t="s">
        <v>81</v>
      </c>
      <c r="G3477" s="4">
        <v>2019</v>
      </c>
      <c r="H3477" s="4" t="s">
        <v>65</v>
      </c>
      <c r="I3477" s="4">
        <v>21900</v>
      </c>
      <c r="J3477" s="4" t="s">
        <v>45</v>
      </c>
      <c r="K3477" s="4" t="s">
        <v>77</v>
      </c>
      <c r="L3477" s="4" t="s">
        <v>47</v>
      </c>
      <c r="M3477" s="6" t="s">
        <v>38</v>
      </c>
      <c r="N3477" s="4" t="s">
        <v>49</v>
      </c>
      <c r="O3477" s="4" t="s">
        <v>59</v>
      </c>
      <c r="P3477" s="4" t="s">
        <v>40</v>
      </c>
      <c r="Q3477" s="4" t="s">
        <v>70</v>
      </c>
    </row>
    <row r="3478" spans="1:17" ht="14.25" customHeight="1" x14ac:dyDescent="0.35">
      <c r="A3478" s="4" t="s">
        <v>2263</v>
      </c>
      <c r="B3478" s="5">
        <v>45398</v>
      </c>
      <c r="C3478" s="4" t="s">
        <v>53</v>
      </c>
      <c r="D3478" s="4" t="s">
        <v>72</v>
      </c>
      <c r="E3478" s="4" t="s">
        <v>20</v>
      </c>
      <c r="F3478" s="4" t="s">
        <v>69</v>
      </c>
      <c r="G3478" s="4">
        <v>2018</v>
      </c>
      <c r="H3478" s="4" t="s">
        <v>54</v>
      </c>
      <c r="I3478" s="4">
        <v>17500</v>
      </c>
      <c r="J3478" s="4" t="s">
        <v>23</v>
      </c>
      <c r="K3478" s="4" t="s">
        <v>36</v>
      </c>
      <c r="L3478" s="4" t="s">
        <v>37</v>
      </c>
      <c r="M3478" s="6" t="s">
        <v>25</v>
      </c>
      <c r="N3478" s="4" t="s">
        <v>26</v>
      </c>
      <c r="O3478" s="4" t="s">
        <v>59</v>
      </c>
      <c r="P3478" s="4" t="s">
        <v>50</v>
      </c>
      <c r="Q3478" s="4" t="s">
        <v>60</v>
      </c>
    </row>
    <row r="3479" spans="1:17" ht="14.25" customHeight="1" x14ac:dyDescent="0.35">
      <c r="A3479" s="4" t="s">
        <v>476</v>
      </c>
      <c r="B3479" s="5">
        <v>45454</v>
      </c>
      <c r="C3479" s="4" t="s">
        <v>18</v>
      </c>
      <c r="D3479" s="4" t="s">
        <v>19</v>
      </c>
      <c r="E3479" s="4" t="s">
        <v>73</v>
      </c>
      <c r="F3479" s="4" t="s">
        <v>64</v>
      </c>
      <c r="G3479" s="4">
        <v>2019</v>
      </c>
      <c r="H3479" s="4" t="s">
        <v>44</v>
      </c>
      <c r="I3479" s="4">
        <v>43700</v>
      </c>
      <c r="J3479" s="4" t="s">
        <v>45</v>
      </c>
      <c r="K3479" s="4" t="s">
        <v>46</v>
      </c>
      <c r="L3479" s="4" t="s">
        <v>47</v>
      </c>
      <c r="M3479" s="6" t="s">
        <v>25</v>
      </c>
      <c r="N3479" s="4" t="s">
        <v>49</v>
      </c>
      <c r="O3479" s="4" t="s">
        <v>27</v>
      </c>
      <c r="P3479" s="4" t="s">
        <v>28</v>
      </c>
      <c r="Q3479" s="4" t="s">
        <v>51</v>
      </c>
    </row>
    <row r="3480" spans="1:17" ht="14.25" customHeight="1" x14ac:dyDescent="0.35">
      <c r="A3480" s="4" t="s">
        <v>1544</v>
      </c>
      <c r="B3480" s="5">
        <v>45549</v>
      </c>
      <c r="C3480" s="4" t="s">
        <v>18</v>
      </c>
      <c r="D3480" s="4" t="s">
        <v>84</v>
      </c>
      <c r="E3480" s="4" t="s">
        <v>63</v>
      </c>
      <c r="F3480" s="4" t="s">
        <v>90</v>
      </c>
      <c r="G3480" s="4">
        <v>2021</v>
      </c>
      <c r="H3480" s="4" t="s">
        <v>22</v>
      </c>
      <c r="I3480" s="4">
        <v>26190</v>
      </c>
      <c r="J3480" s="4" t="s">
        <v>45</v>
      </c>
      <c r="K3480" s="4" t="s">
        <v>77</v>
      </c>
      <c r="L3480" s="4" t="s">
        <v>87</v>
      </c>
      <c r="M3480" s="6" t="s">
        <v>25</v>
      </c>
      <c r="N3480" s="4" t="s">
        <v>58</v>
      </c>
      <c r="O3480" s="4" t="s">
        <v>27</v>
      </c>
      <c r="P3480" s="4" t="s">
        <v>28</v>
      </c>
      <c r="Q3480" s="4" t="s">
        <v>51</v>
      </c>
    </row>
    <row r="3481" spans="1:17" ht="14.25" customHeight="1" x14ac:dyDescent="0.35">
      <c r="A3481" s="4" t="s">
        <v>93</v>
      </c>
      <c r="B3481" s="5">
        <v>45620</v>
      </c>
      <c r="C3481" s="4" t="s">
        <v>42</v>
      </c>
      <c r="D3481" s="4" t="s">
        <v>32</v>
      </c>
      <c r="E3481" s="4" t="s">
        <v>79</v>
      </c>
      <c r="F3481" s="4" t="s">
        <v>21</v>
      </c>
      <c r="G3481" s="4">
        <v>2021</v>
      </c>
      <c r="H3481" s="4" t="s">
        <v>65</v>
      </c>
      <c r="I3481" s="4">
        <v>21250</v>
      </c>
      <c r="J3481" s="4" t="s">
        <v>23</v>
      </c>
      <c r="K3481" s="4" t="s">
        <v>36</v>
      </c>
      <c r="L3481" s="4" t="s">
        <v>47</v>
      </c>
      <c r="M3481" s="6" t="s">
        <v>48</v>
      </c>
      <c r="N3481" s="4" t="s">
        <v>26</v>
      </c>
      <c r="O3481" s="4" t="s">
        <v>39</v>
      </c>
      <c r="P3481" s="4" t="s">
        <v>28</v>
      </c>
      <c r="Q3481" s="4" t="s">
        <v>60</v>
      </c>
    </row>
    <row r="3482" spans="1:17" ht="14.25" customHeight="1" x14ac:dyDescent="0.35">
      <c r="A3482" s="4" t="s">
        <v>1711</v>
      </c>
      <c r="B3482" s="5">
        <v>45640</v>
      </c>
      <c r="C3482" s="4" t="s">
        <v>31</v>
      </c>
      <c r="D3482" s="4" t="s">
        <v>19</v>
      </c>
      <c r="E3482" s="4" t="s">
        <v>20</v>
      </c>
      <c r="F3482" s="4" t="s">
        <v>64</v>
      </c>
      <c r="G3482" s="4">
        <v>2020</v>
      </c>
      <c r="H3482" s="4" t="s">
        <v>44</v>
      </c>
      <c r="I3482" s="4">
        <v>40500</v>
      </c>
      <c r="J3482" s="4" t="s">
        <v>35</v>
      </c>
      <c r="K3482" s="4" t="s">
        <v>36</v>
      </c>
      <c r="L3482" s="4" t="s">
        <v>87</v>
      </c>
      <c r="M3482" s="6" t="s">
        <v>25</v>
      </c>
      <c r="N3482" s="4" t="s">
        <v>49</v>
      </c>
      <c r="O3482" s="4" t="s">
        <v>82</v>
      </c>
      <c r="P3482" s="4" t="s">
        <v>28</v>
      </c>
      <c r="Q3482" s="4" t="s">
        <v>29</v>
      </c>
    </row>
    <row r="3483" spans="1:17" ht="14.25" customHeight="1" x14ac:dyDescent="0.35">
      <c r="A3483" s="4" t="s">
        <v>2264</v>
      </c>
      <c r="B3483" s="5">
        <v>45602</v>
      </c>
      <c r="C3483" s="4" t="s">
        <v>42</v>
      </c>
      <c r="D3483" s="4" t="s">
        <v>32</v>
      </c>
      <c r="E3483" s="4" t="s">
        <v>20</v>
      </c>
      <c r="F3483" s="4" t="s">
        <v>81</v>
      </c>
      <c r="G3483" s="4">
        <v>2021</v>
      </c>
      <c r="H3483" s="4" t="s">
        <v>65</v>
      </c>
      <c r="I3483" s="4">
        <v>20000</v>
      </c>
      <c r="J3483" s="4" t="s">
        <v>55</v>
      </c>
      <c r="K3483" s="4" t="s">
        <v>46</v>
      </c>
      <c r="L3483" s="4" t="s">
        <v>87</v>
      </c>
      <c r="M3483" s="6" t="s">
        <v>48</v>
      </c>
      <c r="N3483" s="4" t="s">
        <v>58</v>
      </c>
      <c r="O3483" s="4" t="s">
        <v>59</v>
      </c>
      <c r="P3483" s="4" t="s">
        <v>28</v>
      </c>
      <c r="Q3483" s="4" t="s">
        <v>51</v>
      </c>
    </row>
    <row r="3484" spans="1:17" ht="14.25" customHeight="1" x14ac:dyDescent="0.35">
      <c r="A3484" s="4" t="s">
        <v>1227</v>
      </c>
      <c r="B3484" s="5">
        <v>45518</v>
      </c>
      <c r="C3484" s="4" t="s">
        <v>53</v>
      </c>
      <c r="D3484" s="4" t="s">
        <v>62</v>
      </c>
      <c r="E3484" s="4" t="s">
        <v>86</v>
      </c>
      <c r="F3484" s="4" t="s">
        <v>90</v>
      </c>
      <c r="G3484" s="4">
        <v>2018</v>
      </c>
      <c r="H3484" s="4" t="s">
        <v>65</v>
      </c>
      <c r="I3484" s="4">
        <v>19500</v>
      </c>
      <c r="J3484" s="4" t="s">
        <v>66</v>
      </c>
      <c r="K3484" s="4" t="s">
        <v>18</v>
      </c>
      <c r="L3484" s="4" t="s">
        <v>24</v>
      </c>
      <c r="M3484" s="6" t="s">
        <v>38</v>
      </c>
      <c r="N3484" s="4">
        <v>8</v>
      </c>
      <c r="O3484" s="4" t="s">
        <v>27</v>
      </c>
      <c r="P3484" s="4" t="s">
        <v>50</v>
      </c>
      <c r="Q3484" s="4" t="s">
        <v>29</v>
      </c>
    </row>
    <row r="3485" spans="1:17" ht="14.25" customHeight="1" x14ac:dyDescent="0.35">
      <c r="A3485" s="4" t="s">
        <v>2265</v>
      </c>
      <c r="B3485" s="5">
        <v>45296</v>
      </c>
      <c r="C3485" s="4" t="s">
        <v>76</v>
      </c>
      <c r="D3485" s="4" t="s">
        <v>19</v>
      </c>
      <c r="E3485" s="4" t="s">
        <v>89</v>
      </c>
      <c r="F3485" s="4" t="s">
        <v>69</v>
      </c>
      <c r="G3485" s="4">
        <v>2022</v>
      </c>
      <c r="H3485" s="4" t="s">
        <v>65</v>
      </c>
      <c r="I3485" s="4">
        <v>18750</v>
      </c>
      <c r="J3485" s="4" t="s">
        <v>45</v>
      </c>
      <c r="K3485" s="4" t="s">
        <v>46</v>
      </c>
      <c r="L3485" s="4" t="s">
        <v>56</v>
      </c>
      <c r="M3485" s="6" t="s">
        <v>25</v>
      </c>
      <c r="N3485" s="4">
        <v>8</v>
      </c>
      <c r="O3485" s="4" t="s">
        <v>59</v>
      </c>
      <c r="P3485" s="4" t="s">
        <v>40</v>
      </c>
      <c r="Q3485" s="4" t="s">
        <v>70</v>
      </c>
    </row>
    <row r="3486" spans="1:17" ht="14.25" customHeight="1" x14ac:dyDescent="0.35">
      <c r="A3486" s="4" t="s">
        <v>2194</v>
      </c>
      <c r="B3486" s="7">
        <v>45514</v>
      </c>
      <c r="C3486" s="4" t="s">
        <v>18</v>
      </c>
      <c r="D3486" s="4" t="s">
        <v>32</v>
      </c>
      <c r="E3486" s="4" t="s">
        <v>20</v>
      </c>
      <c r="F3486" s="4" t="s">
        <v>90</v>
      </c>
      <c r="G3486" s="4">
        <v>2020</v>
      </c>
      <c r="H3486" s="4" t="s">
        <v>22</v>
      </c>
      <c r="I3486" s="4">
        <v>26400</v>
      </c>
      <c r="J3486" s="4" t="s">
        <v>55</v>
      </c>
      <c r="K3486" s="4" t="s">
        <v>36</v>
      </c>
      <c r="L3486" s="4" t="s">
        <v>24</v>
      </c>
      <c r="M3486" s="6" t="s">
        <v>25</v>
      </c>
      <c r="N3486" s="4" t="s">
        <v>49</v>
      </c>
      <c r="O3486" s="4" t="s">
        <v>59</v>
      </c>
      <c r="P3486" s="4" t="s">
        <v>28</v>
      </c>
      <c r="Q3486" s="4" t="s">
        <v>51</v>
      </c>
    </row>
    <row r="3487" spans="1:17" ht="14.25" customHeight="1" x14ac:dyDescent="0.35">
      <c r="A3487" s="4" t="s">
        <v>1161</v>
      </c>
      <c r="B3487" s="7">
        <v>45628</v>
      </c>
      <c r="C3487" s="4" t="s">
        <v>42</v>
      </c>
      <c r="D3487" s="4" t="s">
        <v>62</v>
      </c>
      <c r="E3487" s="4" t="s">
        <v>33</v>
      </c>
      <c r="F3487" s="4" t="s">
        <v>90</v>
      </c>
      <c r="G3487" s="4">
        <v>2019</v>
      </c>
      <c r="H3487" s="4" t="s">
        <v>65</v>
      </c>
      <c r="I3487" s="4">
        <v>21975</v>
      </c>
      <c r="J3487" s="4" t="s">
        <v>23</v>
      </c>
      <c r="K3487" s="4" t="s">
        <v>42</v>
      </c>
      <c r="L3487" s="4" t="s">
        <v>56</v>
      </c>
      <c r="M3487" s="6" t="s">
        <v>38</v>
      </c>
      <c r="N3487" s="4" t="s">
        <v>26</v>
      </c>
      <c r="O3487" s="4" t="s">
        <v>27</v>
      </c>
      <c r="P3487" s="4" t="s">
        <v>28</v>
      </c>
      <c r="Q3487" s="4" t="s">
        <v>70</v>
      </c>
    </row>
    <row r="3488" spans="1:17" ht="14.25" customHeight="1" x14ac:dyDescent="0.35">
      <c r="A3488" s="4" t="s">
        <v>437</v>
      </c>
      <c r="B3488" s="7">
        <v>45486</v>
      </c>
      <c r="C3488" s="4" t="s">
        <v>53</v>
      </c>
      <c r="D3488" s="4" t="s">
        <v>32</v>
      </c>
      <c r="E3488" s="4" t="s">
        <v>20</v>
      </c>
      <c r="F3488" s="4" t="s">
        <v>43</v>
      </c>
      <c r="G3488" s="4">
        <v>2021</v>
      </c>
      <c r="H3488" s="4" t="s">
        <v>54</v>
      </c>
      <c r="I3488" s="4">
        <v>17560</v>
      </c>
      <c r="J3488" s="4" t="s">
        <v>35</v>
      </c>
      <c r="K3488" s="4" t="s">
        <v>46</v>
      </c>
      <c r="L3488" s="4" t="s">
        <v>24</v>
      </c>
      <c r="M3488" s="6" t="s">
        <v>38</v>
      </c>
      <c r="N3488" s="4" t="s">
        <v>26</v>
      </c>
      <c r="O3488" s="4" t="s">
        <v>27</v>
      </c>
      <c r="P3488" s="4" t="s">
        <v>28</v>
      </c>
      <c r="Q3488" s="4" t="s">
        <v>51</v>
      </c>
    </row>
    <row r="3489" spans="1:17" ht="14.25" customHeight="1" x14ac:dyDescent="0.35">
      <c r="A3489" s="4" t="s">
        <v>2266</v>
      </c>
      <c r="B3489" s="7">
        <v>45401</v>
      </c>
      <c r="C3489" s="4" t="s">
        <v>76</v>
      </c>
      <c r="D3489" s="4" t="s">
        <v>72</v>
      </c>
      <c r="E3489" s="4" t="s">
        <v>20</v>
      </c>
      <c r="F3489" s="4" t="s">
        <v>64</v>
      </c>
      <c r="G3489" s="4">
        <v>2020</v>
      </c>
      <c r="H3489" s="4" t="s">
        <v>34</v>
      </c>
      <c r="I3489" s="4">
        <v>39465</v>
      </c>
      <c r="J3489" s="4" t="s">
        <v>23</v>
      </c>
      <c r="K3489" s="4" t="s">
        <v>42</v>
      </c>
      <c r="L3489" s="4" t="s">
        <v>87</v>
      </c>
      <c r="M3489" s="6" t="s">
        <v>57</v>
      </c>
      <c r="N3489" s="4">
        <v>8</v>
      </c>
      <c r="O3489" s="4" t="s">
        <v>82</v>
      </c>
      <c r="P3489" s="4" t="s">
        <v>40</v>
      </c>
      <c r="Q3489" s="4" t="s">
        <v>51</v>
      </c>
    </row>
    <row r="3490" spans="1:17" ht="14.25" customHeight="1" x14ac:dyDescent="0.35">
      <c r="A3490" s="4" t="s">
        <v>2257</v>
      </c>
      <c r="B3490" s="7">
        <v>45596</v>
      </c>
      <c r="C3490" s="4" t="s">
        <v>76</v>
      </c>
      <c r="D3490" s="4" t="s">
        <v>72</v>
      </c>
      <c r="E3490" s="4" t="s">
        <v>63</v>
      </c>
      <c r="F3490" s="4" t="s">
        <v>21</v>
      </c>
      <c r="G3490" s="4">
        <v>2021</v>
      </c>
      <c r="H3490" s="4" t="s">
        <v>44</v>
      </c>
      <c r="I3490" s="4">
        <v>43800</v>
      </c>
      <c r="J3490" s="4" t="s">
        <v>55</v>
      </c>
      <c r="K3490" s="4" t="s">
        <v>46</v>
      </c>
      <c r="L3490" s="4" t="s">
        <v>37</v>
      </c>
      <c r="M3490" s="6" t="s">
        <v>25</v>
      </c>
      <c r="N3490" s="4" t="s">
        <v>58</v>
      </c>
      <c r="O3490" s="4" t="s">
        <v>82</v>
      </c>
      <c r="P3490" s="4" t="s">
        <v>50</v>
      </c>
      <c r="Q3490" s="4" t="s">
        <v>60</v>
      </c>
    </row>
    <row r="3491" spans="1:17" ht="14.25" customHeight="1" x14ac:dyDescent="0.35">
      <c r="A3491" s="4" t="s">
        <v>1448</v>
      </c>
      <c r="B3491" s="7">
        <v>45433</v>
      </c>
      <c r="C3491" s="4" t="s">
        <v>53</v>
      </c>
      <c r="D3491" s="4" t="s">
        <v>62</v>
      </c>
      <c r="E3491" s="4" t="s">
        <v>20</v>
      </c>
      <c r="F3491" s="4" t="s">
        <v>21</v>
      </c>
      <c r="G3491" s="4">
        <v>2020</v>
      </c>
      <c r="H3491" s="4" t="s">
        <v>44</v>
      </c>
      <c r="I3491" s="4">
        <v>43750</v>
      </c>
      <c r="J3491" s="4" t="s">
        <v>23</v>
      </c>
      <c r="K3491" s="4" t="s">
        <v>77</v>
      </c>
      <c r="L3491" s="4" t="s">
        <v>24</v>
      </c>
      <c r="M3491" s="6" t="s">
        <v>57</v>
      </c>
      <c r="N3491" s="4" t="s">
        <v>67</v>
      </c>
      <c r="O3491" s="4" t="s">
        <v>59</v>
      </c>
      <c r="P3491" s="4" t="s">
        <v>40</v>
      </c>
      <c r="Q3491" s="4" t="s">
        <v>60</v>
      </c>
    </row>
    <row r="3492" spans="1:17" ht="14.25" customHeight="1" x14ac:dyDescent="0.35">
      <c r="A3492" s="4" t="s">
        <v>322</v>
      </c>
      <c r="B3492" s="7">
        <v>45483</v>
      </c>
      <c r="C3492" s="4" t="s">
        <v>42</v>
      </c>
      <c r="D3492" s="4" t="s">
        <v>62</v>
      </c>
      <c r="E3492" s="4" t="s">
        <v>73</v>
      </c>
      <c r="F3492" s="4" t="s">
        <v>64</v>
      </c>
      <c r="G3492" s="4">
        <v>2018</v>
      </c>
      <c r="H3492" s="4" t="s">
        <v>22</v>
      </c>
      <c r="I3492" s="4">
        <v>26220</v>
      </c>
      <c r="J3492" s="4" t="s">
        <v>35</v>
      </c>
      <c r="K3492" s="4" t="s">
        <v>42</v>
      </c>
      <c r="L3492" s="4" t="s">
        <v>87</v>
      </c>
      <c r="M3492" s="6" t="s">
        <v>38</v>
      </c>
      <c r="N3492" s="4" t="s">
        <v>26</v>
      </c>
      <c r="O3492" s="4" t="s">
        <v>59</v>
      </c>
      <c r="P3492" s="4" t="s">
        <v>50</v>
      </c>
      <c r="Q3492" s="4" t="s">
        <v>51</v>
      </c>
    </row>
    <row r="3493" spans="1:17" ht="14.25" customHeight="1" x14ac:dyDescent="0.35">
      <c r="A3493" s="4" t="s">
        <v>1259</v>
      </c>
      <c r="B3493" s="7">
        <v>45364</v>
      </c>
      <c r="C3493" s="4" t="s">
        <v>31</v>
      </c>
      <c r="D3493" s="4" t="s">
        <v>72</v>
      </c>
      <c r="E3493" s="4" t="s">
        <v>63</v>
      </c>
      <c r="F3493" s="4" t="s">
        <v>69</v>
      </c>
      <c r="G3493" s="4">
        <v>2018</v>
      </c>
      <c r="H3493" s="4" t="s">
        <v>22</v>
      </c>
      <c r="I3493" s="4">
        <v>26190</v>
      </c>
      <c r="J3493" s="4" t="s">
        <v>35</v>
      </c>
      <c r="K3493" s="4" t="s">
        <v>77</v>
      </c>
      <c r="L3493" s="4" t="s">
        <v>47</v>
      </c>
      <c r="M3493" s="6" t="s">
        <v>48</v>
      </c>
      <c r="N3493" s="4" t="s">
        <v>26</v>
      </c>
      <c r="O3493" s="4" t="s">
        <v>59</v>
      </c>
      <c r="P3493" s="4" t="s">
        <v>28</v>
      </c>
      <c r="Q3493" s="4" t="s">
        <v>70</v>
      </c>
    </row>
    <row r="3494" spans="1:17" ht="14.25" customHeight="1" x14ac:dyDescent="0.35">
      <c r="A3494" s="4" t="s">
        <v>105</v>
      </c>
      <c r="B3494" s="7">
        <v>45648</v>
      </c>
      <c r="C3494" s="4" t="s">
        <v>53</v>
      </c>
      <c r="D3494" s="4" t="s">
        <v>62</v>
      </c>
      <c r="E3494" s="4" t="s">
        <v>79</v>
      </c>
      <c r="F3494" s="4" t="s">
        <v>69</v>
      </c>
      <c r="G3494" s="4">
        <v>2019</v>
      </c>
      <c r="H3494" s="4" t="s">
        <v>22</v>
      </c>
      <c r="I3494" s="4">
        <v>25500</v>
      </c>
      <c r="J3494" s="4" t="s">
        <v>35</v>
      </c>
      <c r="K3494" s="4" t="s">
        <v>77</v>
      </c>
      <c r="L3494" s="4" t="s">
        <v>24</v>
      </c>
      <c r="M3494" s="6" t="s">
        <v>57</v>
      </c>
      <c r="N3494" s="4" t="s">
        <v>49</v>
      </c>
      <c r="O3494" s="4" t="s">
        <v>39</v>
      </c>
      <c r="P3494" s="4" t="s">
        <v>28</v>
      </c>
      <c r="Q3494" s="4" t="s">
        <v>29</v>
      </c>
    </row>
    <row r="3495" spans="1:17" ht="14.25" customHeight="1" x14ac:dyDescent="0.35">
      <c r="A3495" s="4" t="s">
        <v>191</v>
      </c>
      <c r="B3495" s="7">
        <v>45412</v>
      </c>
      <c r="C3495" s="4" t="s">
        <v>53</v>
      </c>
      <c r="D3495" s="4" t="s">
        <v>19</v>
      </c>
      <c r="E3495" s="4" t="s">
        <v>20</v>
      </c>
      <c r="F3495" s="4" t="s">
        <v>69</v>
      </c>
      <c r="G3495" s="4">
        <v>2020</v>
      </c>
      <c r="H3495" s="4" t="s">
        <v>34</v>
      </c>
      <c r="I3495" s="4">
        <v>36450</v>
      </c>
      <c r="J3495" s="4" t="s">
        <v>45</v>
      </c>
      <c r="K3495" s="4" t="s">
        <v>36</v>
      </c>
      <c r="L3495" s="4" t="s">
        <v>24</v>
      </c>
      <c r="M3495" s="6" t="s">
        <v>57</v>
      </c>
      <c r="N3495" s="4" t="s">
        <v>58</v>
      </c>
      <c r="O3495" s="4" t="s">
        <v>39</v>
      </c>
      <c r="P3495" s="4" t="s">
        <v>28</v>
      </c>
      <c r="Q3495" s="4" t="s">
        <v>51</v>
      </c>
    </row>
    <row r="3496" spans="1:17" ht="14.25" customHeight="1" x14ac:dyDescent="0.35">
      <c r="A3496" s="4" t="s">
        <v>2267</v>
      </c>
      <c r="B3496" s="7">
        <v>45623</v>
      </c>
      <c r="C3496" s="4" t="s">
        <v>76</v>
      </c>
      <c r="D3496" s="4" t="s">
        <v>84</v>
      </c>
      <c r="E3496" s="4" t="s">
        <v>20</v>
      </c>
      <c r="F3496" s="4" t="s">
        <v>64</v>
      </c>
      <c r="G3496" s="4">
        <v>2022</v>
      </c>
      <c r="H3496" s="4" t="s">
        <v>54</v>
      </c>
      <c r="I3496" s="4">
        <v>16000</v>
      </c>
      <c r="J3496" s="4" t="s">
        <v>45</v>
      </c>
      <c r="K3496" s="4" t="s">
        <v>77</v>
      </c>
      <c r="L3496" s="4" t="s">
        <v>24</v>
      </c>
      <c r="M3496" s="6" t="s">
        <v>38</v>
      </c>
      <c r="N3496" s="4" t="s">
        <v>49</v>
      </c>
      <c r="O3496" s="4" t="s">
        <v>39</v>
      </c>
      <c r="P3496" s="4" t="s">
        <v>28</v>
      </c>
      <c r="Q3496" s="4" t="s">
        <v>51</v>
      </c>
    </row>
    <row r="3497" spans="1:17" ht="14.25" customHeight="1" x14ac:dyDescent="0.35">
      <c r="A3497" s="4" t="s">
        <v>2268</v>
      </c>
      <c r="B3497" s="7">
        <v>45537</v>
      </c>
      <c r="C3497" s="4" t="s">
        <v>31</v>
      </c>
      <c r="D3497" s="4" t="s">
        <v>72</v>
      </c>
      <c r="E3497" s="4" t="s">
        <v>86</v>
      </c>
      <c r="F3497" s="4" t="s">
        <v>64</v>
      </c>
      <c r="G3497" s="4">
        <v>2018</v>
      </c>
      <c r="H3497" s="4" t="s">
        <v>44</v>
      </c>
      <c r="I3497" s="4">
        <v>39000</v>
      </c>
      <c r="J3497" s="4" t="s">
        <v>66</v>
      </c>
      <c r="K3497" s="4" t="s">
        <v>42</v>
      </c>
      <c r="L3497" s="4" t="s">
        <v>87</v>
      </c>
      <c r="M3497" s="6" t="s">
        <v>38</v>
      </c>
      <c r="N3497" s="4" t="s">
        <v>67</v>
      </c>
      <c r="O3497" s="4" t="s">
        <v>59</v>
      </c>
      <c r="P3497" s="4" t="s">
        <v>28</v>
      </c>
      <c r="Q3497" s="4" t="s">
        <v>51</v>
      </c>
    </row>
    <row r="3498" spans="1:17" ht="14.25" customHeight="1" x14ac:dyDescent="0.35">
      <c r="A3498" s="4" t="s">
        <v>1464</v>
      </c>
      <c r="B3498" s="5">
        <v>45384</v>
      </c>
      <c r="C3498" s="4" t="s">
        <v>42</v>
      </c>
      <c r="D3498" s="4" t="s">
        <v>19</v>
      </c>
      <c r="E3498" s="4" t="s">
        <v>89</v>
      </c>
      <c r="F3498" s="4" t="s">
        <v>43</v>
      </c>
      <c r="G3498" s="4">
        <v>2019</v>
      </c>
      <c r="H3498" s="4" t="s">
        <v>44</v>
      </c>
      <c r="I3498" s="4">
        <v>37500</v>
      </c>
      <c r="J3498" s="4" t="s">
        <v>45</v>
      </c>
      <c r="K3498" s="4" t="s">
        <v>18</v>
      </c>
      <c r="L3498" s="4" t="s">
        <v>24</v>
      </c>
      <c r="M3498" s="6" t="s">
        <v>25</v>
      </c>
      <c r="N3498" s="4" t="s">
        <v>26</v>
      </c>
      <c r="O3498" s="4" t="s">
        <v>27</v>
      </c>
      <c r="P3498" s="4" t="s">
        <v>50</v>
      </c>
      <c r="Q3498" s="4" t="s">
        <v>51</v>
      </c>
    </row>
    <row r="3499" spans="1:17" ht="14.25" customHeight="1" x14ac:dyDescent="0.35">
      <c r="A3499" s="4" t="s">
        <v>920</v>
      </c>
      <c r="B3499" s="5">
        <v>45514</v>
      </c>
      <c r="C3499" s="4" t="s">
        <v>53</v>
      </c>
      <c r="D3499" s="4" t="s">
        <v>19</v>
      </c>
      <c r="E3499" s="4" t="s">
        <v>20</v>
      </c>
      <c r="F3499" s="4" t="s">
        <v>81</v>
      </c>
      <c r="G3499" s="4">
        <v>2020</v>
      </c>
      <c r="H3499" s="4" t="s">
        <v>22</v>
      </c>
      <c r="I3499" s="4">
        <v>26400</v>
      </c>
      <c r="J3499" s="4" t="s">
        <v>45</v>
      </c>
      <c r="K3499" s="4" t="s">
        <v>36</v>
      </c>
      <c r="L3499" s="4" t="s">
        <v>87</v>
      </c>
      <c r="M3499" s="6" t="s">
        <v>57</v>
      </c>
      <c r="N3499" s="4" t="s">
        <v>49</v>
      </c>
      <c r="O3499" s="4" t="s">
        <v>82</v>
      </c>
      <c r="P3499" s="4" t="s">
        <v>40</v>
      </c>
      <c r="Q3499" s="4" t="s">
        <v>70</v>
      </c>
    </row>
    <row r="3500" spans="1:17" ht="14.25" customHeight="1" x14ac:dyDescent="0.35">
      <c r="A3500" s="4" t="s">
        <v>928</v>
      </c>
      <c r="B3500" s="5">
        <v>45590</v>
      </c>
      <c r="C3500" s="4" t="s">
        <v>42</v>
      </c>
      <c r="D3500" s="4" t="s">
        <v>62</v>
      </c>
      <c r="E3500" s="4" t="s">
        <v>33</v>
      </c>
      <c r="F3500" s="4" t="s">
        <v>69</v>
      </c>
      <c r="G3500" s="4">
        <v>2019</v>
      </c>
      <c r="H3500" s="4" t="s">
        <v>22</v>
      </c>
      <c r="I3500" s="4">
        <v>26370</v>
      </c>
      <c r="J3500" s="4" t="s">
        <v>45</v>
      </c>
      <c r="K3500" s="4" t="s">
        <v>46</v>
      </c>
      <c r="L3500" s="4" t="s">
        <v>24</v>
      </c>
      <c r="M3500" s="6" t="s">
        <v>25</v>
      </c>
      <c r="N3500" s="4" t="s">
        <v>58</v>
      </c>
      <c r="O3500" s="4" t="s">
        <v>82</v>
      </c>
      <c r="P3500" s="4" t="s">
        <v>28</v>
      </c>
      <c r="Q3500" s="4" t="s">
        <v>29</v>
      </c>
    </row>
    <row r="3501" spans="1:17" ht="14.25" customHeight="1" x14ac:dyDescent="0.35">
      <c r="A3501" s="4" t="s">
        <v>1369</v>
      </c>
      <c r="B3501" s="5">
        <v>45519</v>
      </c>
      <c r="C3501" s="4" t="s">
        <v>42</v>
      </c>
      <c r="D3501" s="4" t="s">
        <v>72</v>
      </c>
      <c r="E3501" s="4" t="s">
        <v>20</v>
      </c>
      <c r="F3501" s="4" t="s">
        <v>43</v>
      </c>
      <c r="G3501" s="4">
        <v>2018</v>
      </c>
      <c r="H3501" s="4" t="s">
        <v>54</v>
      </c>
      <c r="I3501" s="4">
        <v>17560</v>
      </c>
      <c r="J3501" s="4" t="s">
        <v>66</v>
      </c>
      <c r="K3501" s="4" t="s">
        <v>46</v>
      </c>
      <c r="L3501" s="4" t="s">
        <v>87</v>
      </c>
      <c r="M3501" s="6" t="s">
        <v>38</v>
      </c>
      <c r="N3501" s="4" t="s">
        <v>67</v>
      </c>
      <c r="O3501" s="4" t="s">
        <v>27</v>
      </c>
      <c r="P3501" s="4" t="s">
        <v>28</v>
      </c>
      <c r="Q3501" s="4" t="s">
        <v>70</v>
      </c>
    </row>
  </sheetData>
  <autoFilter ref="A1:Q3501" xr:uid="{00000000-0001-0000-0000-000000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22BDD-80FC-4E58-B575-890D364C946C}">
  <dimension ref="A1"/>
  <sheetViews>
    <sheetView workbookViewId="0">
      <selection activeCell="M23" sqref="M23"/>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52B4-41DD-4B79-AEF4-2715C7EF7049}">
  <sheetPr codeName="Sheet2"/>
  <dimension ref="A1:S3501"/>
  <sheetViews>
    <sheetView workbookViewId="0"/>
  </sheetViews>
  <sheetFormatPr defaultColWidth="14.453125" defaultRowHeight="15" customHeight="1" x14ac:dyDescent="0.35"/>
  <cols>
    <col min="1" max="1" width="11.6328125" bestFit="1" customWidth="1"/>
    <col min="2" max="2" width="11" style="10" customWidth="1"/>
    <col min="3" max="3" width="16.36328125" customWidth="1"/>
    <col min="4" max="4" width="23.36328125" bestFit="1" customWidth="1"/>
    <col min="5" max="5" width="16.6328125" bestFit="1" customWidth="1"/>
    <col min="6" max="6" width="16.6328125" customWidth="1"/>
    <col min="7" max="7" width="11.08984375" customWidth="1"/>
    <col min="8" max="8" width="12.36328125" customWidth="1"/>
    <col min="9" max="9" width="17.81640625" style="13" bestFit="1" customWidth="1"/>
    <col min="10" max="10" width="13.1796875" style="13" bestFit="1" customWidth="1"/>
    <col min="11" max="11" width="14" style="13" customWidth="1"/>
    <col min="12" max="12" width="17.453125" customWidth="1"/>
    <col min="13" max="13" width="12.81640625" customWidth="1"/>
    <col min="14" max="14" width="17.90625" customWidth="1"/>
    <col min="15" max="16" width="16.7265625" customWidth="1"/>
    <col min="17" max="17" width="20" bestFit="1" customWidth="1"/>
    <col min="18" max="18" width="15.26953125" customWidth="1"/>
    <col min="19" max="19" width="20.1796875" bestFit="1" customWidth="1"/>
  </cols>
  <sheetData>
    <row r="1" spans="1:19" ht="14.25" customHeight="1" x14ac:dyDescent="0.35">
      <c r="A1" s="20" t="s">
        <v>0</v>
      </c>
      <c r="B1" s="17" t="s">
        <v>1</v>
      </c>
      <c r="C1" s="16" t="s">
        <v>2</v>
      </c>
      <c r="D1" s="16" t="s">
        <v>3</v>
      </c>
      <c r="E1" s="16" t="s">
        <v>2282</v>
      </c>
      <c r="F1" s="16" t="s">
        <v>2271</v>
      </c>
      <c r="G1" s="16" t="s">
        <v>5</v>
      </c>
      <c r="H1" s="16" t="s">
        <v>6</v>
      </c>
      <c r="I1" s="18" t="s">
        <v>7</v>
      </c>
      <c r="J1" s="18" t="s">
        <v>8</v>
      </c>
      <c r="K1" s="19" t="s">
        <v>2285</v>
      </c>
      <c r="L1" s="16" t="s">
        <v>9</v>
      </c>
      <c r="M1" s="20" t="s">
        <v>10</v>
      </c>
      <c r="N1" s="16" t="s">
        <v>11</v>
      </c>
      <c r="O1" s="21" t="s">
        <v>12</v>
      </c>
      <c r="P1" s="16" t="s">
        <v>13</v>
      </c>
      <c r="Q1" s="16" t="s">
        <v>14</v>
      </c>
      <c r="R1" s="16" t="s">
        <v>15</v>
      </c>
      <c r="S1" s="16" t="s">
        <v>16</v>
      </c>
    </row>
    <row r="2" spans="1:19" ht="14.25" customHeight="1" x14ac:dyDescent="0.35">
      <c r="A2" s="4" t="s">
        <v>17</v>
      </c>
      <c r="B2" s="8">
        <v>45523</v>
      </c>
      <c r="C2" s="4" t="s">
        <v>18</v>
      </c>
      <c r="D2" s="4" t="s">
        <v>19</v>
      </c>
      <c r="E2" s="4" t="s">
        <v>2272</v>
      </c>
      <c r="F2" s="4" t="s">
        <v>2273</v>
      </c>
      <c r="G2" s="4" t="s">
        <v>2283</v>
      </c>
      <c r="H2" s="4">
        <v>2018</v>
      </c>
      <c r="I2" s="12">
        <v>30000</v>
      </c>
      <c r="J2" s="12">
        <v>26400</v>
      </c>
      <c r="K2" s="12">
        <f>I2-J2</f>
        <v>3600</v>
      </c>
      <c r="L2" s="14" t="s">
        <v>2288</v>
      </c>
      <c r="M2" s="14" t="s">
        <v>18</v>
      </c>
      <c r="N2" s="4" t="s">
        <v>47</v>
      </c>
      <c r="O2" s="15" t="s">
        <v>25</v>
      </c>
      <c r="P2" s="14">
        <v>8.5</v>
      </c>
      <c r="Q2" s="4" t="s">
        <v>27</v>
      </c>
      <c r="R2" s="4" t="s">
        <v>28</v>
      </c>
      <c r="S2" s="4" t="s">
        <v>29</v>
      </c>
    </row>
    <row r="3" spans="1:19" ht="14.25" customHeight="1" x14ac:dyDescent="0.35">
      <c r="A3" s="4" t="s">
        <v>30</v>
      </c>
      <c r="B3" s="8">
        <v>45298</v>
      </c>
      <c r="C3" s="4" t="s">
        <v>46</v>
      </c>
      <c r="D3" s="4" t="s">
        <v>32</v>
      </c>
      <c r="E3" s="4" t="s">
        <v>2274</v>
      </c>
      <c r="F3" s="4" t="s">
        <v>2275</v>
      </c>
      <c r="G3" s="4" t="s">
        <v>2283</v>
      </c>
      <c r="H3" s="4">
        <v>2018</v>
      </c>
      <c r="I3" s="12">
        <v>45000</v>
      </c>
      <c r="J3" s="12">
        <v>39555</v>
      </c>
      <c r="K3" s="12">
        <f t="shared" ref="K3:K66" si="0">I3-J3</f>
        <v>5445</v>
      </c>
      <c r="L3" s="4" t="s">
        <v>2287</v>
      </c>
      <c r="M3" s="14" t="s">
        <v>36</v>
      </c>
      <c r="N3" s="14" t="s">
        <v>47</v>
      </c>
      <c r="O3" s="6" t="s">
        <v>38</v>
      </c>
      <c r="P3" s="4">
        <v>8</v>
      </c>
      <c r="Q3" s="4" t="s">
        <v>39</v>
      </c>
      <c r="R3" s="4" t="s">
        <v>40</v>
      </c>
      <c r="S3" s="4" t="s">
        <v>29</v>
      </c>
    </row>
    <row r="4" spans="1:19" ht="14.25" customHeight="1" x14ac:dyDescent="0.35">
      <c r="A4" s="4" t="s">
        <v>41</v>
      </c>
      <c r="B4" s="8">
        <v>45528</v>
      </c>
      <c r="C4" s="4" t="s">
        <v>2269</v>
      </c>
      <c r="D4" s="4" t="s">
        <v>32</v>
      </c>
      <c r="E4" s="4" t="s">
        <v>2272</v>
      </c>
      <c r="F4" s="4" t="s">
        <v>2273</v>
      </c>
      <c r="G4" s="4" t="s">
        <v>43</v>
      </c>
      <c r="H4" s="4">
        <v>2020</v>
      </c>
      <c r="I4" s="12">
        <v>50000</v>
      </c>
      <c r="J4" s="12">
        <v>43900</v>
      </c>
      <c r="K4" s="12">
        <f t="shared" si="0"/>
        <v>6100</v>
      </c>
      <c r="L4" s="14" t="s">
        <v>2286</v>
      </c>
      <c r="M4" s="4" t="s">
        <v>46</v>
      </c>
      <c r="N4" s="14" t="s">
        <v>47</v>
      </c>
      <c r="O4" s="6" t="s">
        <v>48</v>
      </c>
      <c r="P4" s="4">
        <v>10</v>
      </c>
      <c r="Q4" s="4" t="s">
        <v>39</v>
      </c>
      <c r="R4" s="4" t="s">
        <v>50</v>
      </c>
      <c r="S4" s="4" t="s">
        <v>51</v>
      </c>
    </row>
    <row r="5" spans="1:19" ht="14.25" customHeight="1" x14ac:dyDescent="0.35">
      <c r="A5" s="4" t="s">
        <v>52</v>
      </c>
      <c r="B5" s="8">
        <v>45590</v>
      </c>
      <c r="C5" s="4" t="s">
        <v>2270</v>
      </c>
      <c r="D5" s="4" t="s">
        <v>32</v>
      </c>
      <c r="E5" s="4" t="s">
        <v>2272</v>
      </c>
      <c r="F5" s="4" t="s">
        <v>2273</v>
      </c>
      <c r="G5" s="4" t="s">
        <v>43</v>
      </c>
      <c r="H5" s="4">
        <v>2019</v>
      </c>
      <c r="I5" s="12">
        <v>20000</v>
      </c>
      <c r="J5" s="12">
        <v>17540</v>
      </c>
      <c r="K5" s="12">
        <f t="shared" si="0"/>
        <v>2460</v>
      </c>
      <c r="L5" s="4" t="s">
        <v>55</v>
      </c>
      <c r="M5" s="4" t="s">
        <v>2269</v>
      </c>
      <c r="N5" s="4" t="s">
        <v>2289</v>
      </c>
      <c r="O5" s="6" t="s">
        <v>57</v>
      </c>
      <c r="P5" s="4">
        <v>7</v>
      </c>
      <c r="Q5" s="4" t="s">
        <v>59</v>
      </c>
      <c r="R5" s="4" t="s">
        <v>40</v>
      </c>
      <c r="S5" s="4" t="s">
        <v>60</v>
      </c>
    </row>
    <row r="6" spans="1:19" ht="14.25" customHeight="1" x14ac:dyDescent="0.35">
      <c r="A6" s="4" t="s">
        <v>61</v>
      </c>
      <c r="B6" s="8">
        <v>45604</v>
      </c>
      <c r="C6" s="4" t="s">
        <v>2269</v>
      </c>
      <c r="D6" s="4" t="s">
        <v>62</v>
      </c>
      <c r="E6" s="4" t="s">
        <v>2276</v>
      </c>
      <c r="F6" s="4" t="s">
        <v>2277</v>
      </c>
      <c r="G6" s="4" t="s">
        <v>64</v>
      </c>
      <c r="H6" s="4">
        <v>2019</v>
      </c>
      <c r="I6" s="12">
        <v>25000</v>
      </c>
      <c r="J6" s="12">
        <v>21900</v>
      </c>
      <c r="K6" s="12">
        <f t="shared" si="0"/>
        <v>3100</v>
      </c>
      <c r="L6" s="4" t="s">
        <v>66</v>
      </c>
      <c r="M6" s="4" t="s">
        <v>18</v>
      </c>
      <c r="N6" s="4" t="s">
        <v>2289</v>
      </c>
      <c r="O6" s="6" t="s">
        <v>38</v>
      </c>
      <c r="P6" s="4">
        <v>9</v>
      </c>
      <c r="Q6" s="4" t="s">
        <v>39</v>
      </c>
      <c r="R6" s="4" t="s">
        <v>50</v>
      </c>
      <c r="S6" s="4" t="s">
        <v>60</v>
      </c>
    </row>
    <row r="7" spans="1:19" ht="14.25" customHeight="1" x14ac:dyDescent="0.35">
      <c r="A7" s="4" t="s">
        <v>68</v>
      </c>
      <c r="B7" s="8">
        <v>45309</v>
      </c>
      <c r="C7" s="4" t="s">
        <v>46</v>
      </c>
      <c r="D7" s="4" t="s">
        <v>32</v>
      </c>
      <c r="E7" s="4" t="s">
        <v>2272</v>
      </c>
      <c r="F7" s="4" t="s">
        <v>2273</v>
      </c>
      <c r="G7" s="4" t="s">
        <v>69</v>
      </c>
      <c r="H7" s="4">
        <v>2019</v>
      </c>
      <c r="I7" s="12">
        <v>45000</v>
      </c>
      <c r="J7" s="12">
        <v>39375</v>
      </c>
      <c r="K7" s="12">
        <f t="shared" si="0"/>
        <v>5625</v>
      </c>
      <c r="L7" s="4" t="s">
        <v>2286</v>
      </c>
      <c r="M7" s="4" t="s">
        <v>36</v>
      </c>
      <c r="N7" s="4" t="s">
        <v>47</v>
      </c>
      <c r="O7" s="6" t="s">
        <v>25</v>
      </c>
      <c r="P7" s="4">
        <v>8.5</v>
      </c>
      <c r="Q7" s="4" t="s">
        <v>27</v>
      </c>
      <c r="R7" s="4" t="s">
        <v>28</v>
      </c>
      <c r="S7" s="14" t="s">
        <v>70</v>
      </c>
    </row>
    <row r="8" spans="1:19" ht="14.25" customHeight="1" x14ac:dyDescent="0.35">
      <c r="A8" s="4" t="s">
        <v>71</v>
      </c>
      <c r="B8" s="8">
        <v>45295</v>
      </c>
      <c r="C8" s="4" t="s">
        <v>18</v>
      </c>
      <c r="D8" s="4" t="s">
        <v>72</v>
      </c>
      <c r="E8" s="4" t="s">
        <v>2278</v>
      </c>
      <c r="F8" s="4" t="s">
        <v>2277</v>
      </c>
      <c r="G8" s="4" t="s">
        <v>2283</v>
      </c>
      <c r="H8" s="4">
        <v>2018</v>
      </c>
      <c r="I8" s="12">
        <v>45000</v>
      </c>
      <c r="J8" s="12">
        <v>39330</v>
      </c>
      <c r="K8" s="12">
        <f t="shared" si="0"/>
        <v>5670</v>
      </c>
      <c r="L8" s="4" t="s">
        <v>2287</v>
      </c>
      <c r="M8" s="4" t="s">
        <v>18</v>
      </c>
      <c r="N8" s="4" t="s">
        <v>47</v>
      </c>
      <c r="O8" s="6" t="s">
        <v>38</v>
      </c>
      <c r="P8" s="4">
        <v>7</v>
      </c>
      <c r="Q8" s="4" t="s">
        <v>74</v>
      </c>
      <c r="R8" s="4" t="s">
        <v>28</v>
      </c>
      <c r="S8" s="4" t="s">
        <v>70</v>
      </c>
    </row>
    <row r="9" spans="1:19" ht="14.25" customHeight="1" x14ac:dyDescent="0.35">
      <c r="A9" s="4" t="s">
        <v>75</v>
      </c>
      <c r="B9" s="8">
        <v>45302</v>
      </c>
      <c r="C9" s="4" t="s">
        <v>76</v>
      </c>
      <c r="D9" s="4" t="s">
        <v>72</v>
      </c>
      <c r="E9" s="4" t="s">
        <v>2276</v>
      </c>
      <c r="F9" s="4" t="s">
        <v>2277</v>
      </c>
      <c r="G9" s="4" t="s">
        <v>64</v>
      </c>
      <c r="H9" s="4">
        <v>2022</v>
      </c>
      <c r="I9" s="12">
        <v>30000</v>
      </c>
      <c r="J9" s="12">
        <v>26190</v>
      </c>
      <c r="K9" s="12">
        <f t="shared" si="0"/>
        <v>3810</v>
      </c>
      <c r="L9" s="4" t="s">
        <v>2288</v>
      </c>
      <c r="M9" s="4" t="s">
        <v>76</v>
      </c>
      <c r="N9" s="4" t="s">
        <v>47</v>
      </c>
      <c r="O9" s="6" t="s">
        <v>38</v>
      </c>
      <c r="P9" s="4">
        <v>7</v>
      </c>
      <c r="Q9" s="4" t="s">
        <v>74</v>
      </c>
      <c r="R9" s="4" t="s">
        <v>28</v>
      </c>
      <c r="S9" s="4" t="s">
        <v>51</v>
      </c>
    </row>
    <row r="10" spans="1:19" ht="14.25" customHeight="1" x14ac:dyDescent="0.35">
      <c r="A10" s="4" t="s">
        <v>78</v>
      </c>
      <c r="B10" s="8">
        <v>45469</v>
      </c>
      <c r="C10" s="4" t="s">
        <v>46</v>
      </c>
      <c r="D10" s="4" t="s">
        <v>62</v>
      </c>
      <c r="E10" s="4" t="s">
        <v>2274</v>
      </c>
      <c r="F10" s="4" t="s">
        <v>2277</v>
      </c>
      <c r="G10" s="4" t="s">
        <v>64</v>
      </c>
      <c r="H10" s="4">
        <v>2018</v>
      </c>
      <c r="I10" s="12">
        <v>25000</v>
      </c>
      <c r="J10" s="12">
        <v>21250</v>
      </c>
      <c r="K10" s="12">
        <f t="shared" si="0"/>
        <v>3750</v>
      </c>
      <c r="L10" s="4" t="s">
        <v>2288</v>
      </c>
      <c r="M10" s="4" t="s">
        <v>46</v>
      </c>
      <c r="N10" s="4" t="s">
        <v>47</v>
      </c>
      <c r="O10" s="6" t="s">
        <v>57</v>
      </c>
      <c r="P10" s="4">
        <v>8</v>
      </c>
      <c r="Q10" s="4" t="s">
        <v>74</v>
      </c>
      <c r="R10" s="4" t="s">
        <v>28</v>
      </c>
      <c r="S10" s="4" t="s">
        <v>60</v>
      </c>
    </row>
    <row r="11" spans="1:19" ht="14.25" customHeight="1" x14ac:dyDescent="0.35">
      <c r="A11" s="4" t="s">
        <v>80</v>
      </c>
      <c r="B11" s="8">
        <v>45311</v>
      </c>
      <c r="C11" s="4" t="s">
        <v>2270</v>
      </c>
      <c r="D11" s="4" t="s">
        <v>72</v>
      </c>
      <c r="E11" s="4" t="s">
        <v>2272</v>
      </c>
      <c r="F11" s="4" t="s">
        <v>2273</v>
      </c>
      <c r="G11" s="4" t="s">
        <v>81</v>
      </c>
      <c r="H11" s="4">
        <v>2022</v>
      </c>
      <c r="I11" s="12">
        <v>50000</v>
      </c>
      <c r="J11" s="12">
        <v>40500</v>
      </c>
      <c r="K11" s="12">
        <f t="shared" si="0"/>
        <v>9500</v>
      </c>
      <c r="L11" s="4" t="s">
        <v>2287</v>
      </c>
      <c r="M11" s="4" t="s">
        <v>18</v>
      </c>
      <c r="N11" s="4" t="s">
        <v>47</v>
      </c>
      <c r="O11" s="6" t="s">
        <v>25</v>
      </c>
      <c r="P11" s="4">
        <v>7</v>
      </c>
      <c r="Q11" s="4" t="s">
        <v>82</v>
      </c>
      <c r="R11" s="4" t="s">
        <v>28</v>
      </c>
      <c r="S11" s="4" t="s">
        <v>60</v>
      </c>
    </row>
    <row r="12" spans="1:19" ht="14.25" customHeight="1" x14ac:dyDescent="0.35">
      <c r="A12" s="4" t="s">
        <v>83</v>
      </c>
      <c r="B12" s="8">
        <v>45479</v>
      </c>
      <c r="C12" s="4" t="s">
        <v>46</v>
      </c>
      <c r="D12" s="4" t="s">
        <v>84</v>
      </c>
      <c r="E12" s="4" t="s">
        <v>2272</v>
      </c>
      <c r="F12" s="4" t="s">
        <v>2273</v>
      </c>
      <c r="G12" s="14" t="s">
        <v>64</v>
      </c>
      <c r="H12" s="4">
        <v>2021</v>
      </c>
      <c r="I12" s="12">
        <v>50000</v>
      </c>
      <c r="J12" s="12">
        <v>40000</v>
      </c>
      <c r="K12" s="12">
        <f t="shared" si="0"/>
        <v>10000</v>
      </c>
      <c r="L12" s="4" t="s">
        <v>2287</v>
      </c>
      <c r="M12" s="4" t="s">
        <v>18</v>
      </c>
      <c r="N12" s="4" t="s">
        <v>47</v>
      </c>
      <c r="O12" s="6" t="s">
        <v>38</v>
      </c>
      <c r="P12" s="4">
        <v>10</v>
      </c>
      <c r="Q12" s="4" t="s">
        <v>74</v>
      </c>
      <c r="R12" s="4" t="s">
        <v>50</v>
      </c>
      <c r="S12" s="4" t="s">
        <v>51</v>
      </c>
    </row>
    <row r="13" spans="1:19" ht="14.25" customHeight="1" x14ac:dyDescent="0.35">
      <c r="A13" s="4" t="s">
        <v>85</v>
      </c>
      <c r="B13" s="8">
        <v>45589</v>
      </c>
      <c r="C13" s="4" t="s">
        <v>18</v>
      </c>
      <c r="D13" s="4" t="s">
        <v>84</v>
      </c>
      <c r="E13" s="4" t="s">
        <v>2279</v>
      </c>
      <c r="F13" s="4" t="s">
        <v>2280</v>
      </c>
      <c r="G13" s="4" t="s">
        <v>2283</v>
      </c>
      <c r="H13" s="4">
        <v>2018</v>
      </c>
      <c r="I13" s="12">
        <v>20000</v>
      </c>
      <c r="J13" s="12">
        <v>15600</v>
      </c>
      <c r="K13" s="12">
        <f t="shared" si="0"/>
        <v>4400</v>
      </c>
      <c r="L13" s="4" t="s">
        <v>2286</v>
      </c>
      <c r="M13" s="4" t="s">
        <v>46</v>
      </c>
      <c r="N13" s="14" t="s">
        <v>2289</v>
      </c>
      <c r="O13" s="6" t="s">
        <v>48</v>
      </c>
      <c r="P13" s="4">
        <v>8.5</v>
      </c>
      <c r="Q13" s="4" t="s">
        <v>82</v>
      </c>
      <c r="R13" s="4" t="s">
        <v>40</v>
      </c>
      <c r="S13" s="4" t="s">
        <v>51</v>
      </c>
    </row>
    <row r="14" spans="1:19" ht="14.25" customHeight="1" x14ac:dyDescent="0.35">
      <c r="A14" s="4" t="s">
        <v>88</v>
      </c>
      <c r="B14" s="9">
        <v>45358</v>
      </c>
      <c r="C14" s="4" t="s">
        <v>2269</v>
      </c>
      <c r="D14" s="4" t="s">
        <v>72</v>
      </c>
      <c r="E14" s="4" t="s">
        <v>2281</v>
      </c>
      <c r="F14" s="4" t="s">
        <v>2275</v>
      </c>
      <c r="G14" s="4" t="s">
        <v>2284</v>
      </c>
      <c r="H14" s="4">
        <v>2018</v>
      </c>
      <c r="I14" s="12">
        <v>20000</v>
      </c>
      <c r="J14" s="12">
        <v>15000</v>
      </c>
      <c r="K14" s="12">
        <f t="shared" si="0"/>
        <v>5000</v>
      </c>
      <c r="L14" s="4" t="s">
        <v>55</v>
      </c>
      <c r="M14" s="4" t="s">
        <v>18</v>
      </c>
      <c r="N14" s="4" t="s">
        <v>47</v>
      </c>
      <c r="O14" s="6" t="s">
        <v>48</v>
      </c>
      <c r="P14" s="4">
        <v>7</v>
      </c>
      <c r="Q14" s="4" t="s">
        <v>59</v>
      </c>
      <c r="R14" s="4" t="s">
        <v>28</v>
      </c>
      <c r="S14" s="4" t="s">
        <v>51</v>
      </c>
    </row>
    <row r="15" spans="1:19" ht="14.25" customHeight="1" x14ac:dyDescent="0.35">
      <c r="A15" s="4" t="s">
        <v>91</v>
      </c>
      <c r="B15" s="9">
        <v>45308</v>
      </c>
      <c r="C15" s="4" t="s">
        <v>46</v>
      </c>
      <c r="D15" s="4" t="s">
        <v>32</v>
      </c>
      <c r="E15" s="4" t="s">
        <v>2272</v>
      </c>
      <c r="F15" s="4" t="s">
        <v>2273</v>
      </c>
      <c r="G15" s="4" t="s">
        <v>81</v>
      </c>
      <c r="H15" s="4">
        <v>2018</v>
      </c>
      <c r="I15" s="12">
        <v>30000</v>
      </c>
      <c r="J15" s="12">
        <v>26400</v>
      </c>
      <c r="K15" s="12">
        <f t="shared" si="0"/>
        <v>3600</v>
      </c>
      <c r="L15" s="4" t="s">
        <v>2287</v>
      </c>
      <c r="M15" s="14" t="s">
        <v>76</v>
      </c>
      <c r="N15" s="4" t="s">
        <v>47</v>
      </c>
      <c r="O15" s="6" t="s">
        <v>25</v>
      </c>
      <c r="P15" s="4">
        <v>8.5</v>
      </c>
      <c r="Q15" s="4" t="s">
        <v>27</v>
      </c>
      <c r="R15" s="4" t="s">
        <v>28</v>
      </c>
      <c r="S15" s="4" t="s">
        <v>70</v>
      </c>
    </row>
    <row r="16" spans="1:19" ht="14.25" customHeight="1" x14ac:dyDescent="0.35">
      <c r="A16" s="4" t="s">
        <v>92</v>
      </c>
      <c r="B16" s="9">
        <v>45585</v>
      </c>
      <c r="C16" s="4" t="s">
        <v>2269</v>
      </c>
      <c r="D16" s="22" t="s">
        <v>32</v>
      </c>
      <c r="E16" s="4" t="s">
        <v>2274</v>
      </c>
      <c r="F16" s="4" t="s">
        <v>2275</v>
      </c>
      <c r="G16" s="4" t="s">
        <v>43</v>
      </c>
      <c r="H16" s="4">
        <v>2019</v>
      </c>
      <c r="I16" s="12">
        <v>25000</v>
      </c>
      <c r="J16" s="12">
        <v>21975</v>
      </c>
      <c r="K16" s="12">
        <f t="shared" si="0"/>
        <v>3025</v>
      </c>
      <c r="L16" s="4" t="s">
        <v>2288</v>
      </c>
      <c r="M16" s="4" t="s">
        <v>76</v>
      </c>
      <c r="N16" s="4" t="s">
        <v>47</v>
      </c>
      <c r="O16" s="6" t="s">
        <v>38</v>
      </c>
      <c r="P16" s="4">
        <v>8.5</v>
      </c>
      <c r="Q16" s="4" t="s">
        <v>27</v>
      </c>
      <c r="R16" s="4" t="s">
        <v>28</v>
      </c>
      <c r="S16" s="4" t="s">
        <v>29</v>
      </c>
    </row>
    <row r="17" spans="1:19" ht="14.25" customHeight="1" x14ac:dyDescent="0.35">
      <c r="A17" s="4" t="s">
        <v>93</v>
      </c>
      <c r="B17" s="9">
        <v>45302</v>
      </c>
      <c r="C17" s="4" t="s">
        <v>18</v>
      </c>
      <c r="D17" s="4" t="s">
        <v>72</v>
      </c>
      <c r="E17" s="4" t="s">
        <v>2272</v>
      </c>
      <c r="F17" s="4" t="s">
        <v>2273</v>
      </c>
      <c r="G17" s="4" t="s">
        <v>81</v>
      </c>
      <c r="H17" s="4">
        <v>2019</v>
      </c>
      <c r="I17" s="12">
        <v>50000</v>
      </c>
      <c r="J17" s="12">
        <v>43900</v>
      </c>
      <c r="K17" s="12">
        <f t="shared" si="0"/>
        <v>6100</v>
      </c>
      <c r="L17" s="4" t="s">
        <v>66</v>
      </c>
      <c r="M17" s="4" t="s">
        <v>46</v>
      </c>
      <c r="N17" s="4" t="s">
        <v>47</v>
      </c>
      <c r="O17" s="6" t="s">
        <v>25</v>
      </c>
      <c r="P17" s="4">
        <v>8</v>
      </c>
      <c r="Q17" s="4" t="s">
        <v>27</v>
      </c>
      <c r="R17" s="4" t="s">
        <v>40</v>
      </c>
      <c r="S17" s="4" t="s">
        <v>29</v>
      </c>
    </row>
    <row r="18" spans="1:19" ht="14.25" customHeight="1" x14ac:dyDescent="0.35">
      <c r="A18" s="4" t="s">
        <v>94</v>
      </c>
      <c r="B18" s="9">
        <v>45359</v>
      </c>
      <c r="C18" s="4" t="s">
        <v>2270</v>
      </c>
      <c r="D18" s="4" t="s">
        <v>32</v>
      </c>
      <c r="E18" s="4" t="s">
        <v>2272</v>
      </c>
      <c r="F18" s="4" t="s">
        <v>2273</v>
      </c>
      <c r="G18" s="4" t="s">
        <v>64</v>
      </c>
      <c r="H18" s="4">
        <v>2022</v>
      </c>
      <c r="I18" s="12">
        <v>25000</v>
      </c>
      <c r="J18" s="12">
        <v>21925</v>
      </c>
      <c r="K18" s="12">
        <f t="shared" si="0"/>
        <v>3075</v>
      </c>
      <c r="L18" s="4" t="s">
        <v>2286</v>
      </c>
      <c r="M18" s="4" t="s">
        <v>18</v>
      </c>
      <c r="N18" s="4" t="s">
        <v>47</v>
      </c>
      <c r="O18" s="6" t="s">
        <v>38</v>
      </c>
      <c r="P18" s="4">
        <v>9</v>
      </c>
      <c r="Q18" s="4" t="s">
        <v>27</v>
      </c>
      <c r="R18" s="4" t="s">
        <v>50</v>
      </c>
      <c r="S18" s="4" t="s">
        <v>51</v>
      </c>
    </row>
    <row r="19" spans="1:19" ht="14.25" customHeight="1" x14ac:dyDescent="0.35">
      <c r="A19" s="4" t="s">
        <v>95</v>
      </c>
      <c r="B19" s="9">
        <v>45551</v>
      </c>
      <c r="C19" s="4" t="s">
        <v>2269</v>
      </c>
      <c r="D19" s="4" t="s">
        <v>19</v>
      </c>
      <c r="E19" s="4" t="s">
        <v>2276</v>
      </c>
      <c r="F19" s="4" t="s">
        <v>2277</v>
      </c>
      <c r="G19" s="4" t="s">
        <v>2283</v>
      </c>
      <c r="H19" s="4">
        <v>2022</v>
      </c>
      <c r="I19" s="12">
        <v>30000</v>
      </c>
      <c r="J19" s="12">
        <v>26280</v>
      </c>
      <c r="K19" s="12">
        <f t="shared" si="0"/>
        <v>3720</v>
      </c>
      <c r="L19" s="4" t="s">
        <v>2287</v>
      </c>
      <c r="M19" s="4" t="s">
        <v>76</v>
      </c>
      <c r="N19" s="4" t="s">
        <v>2289</v>
      </c>
      <c r="O19" s="6" t="s">
        <v>38</v>
      </c>
      <c r="P19" s="4">
        <v>8.5</v>
      </c>
      <c r="Q19" s="4" t="s">
        <v>82</v>
      </c>
      <c r="R19" s="4" t="s">
        <v>40</v>
      </c>
      <c r="S19" s="4" t="s">
        <v>51</v>
      </c>
    </row>
    <row r="20" spans="1:19" ht="14.25" customHeight="1" x14ac:dyDescent="0.35">
      <c r="A20" s="4" t="s">
        <v>96</v>
      </c>
      <c r="B20" s="9">
        <v>45464</v>
      </c>
      <c r="C20" s="4" t="s">
        <v>2269</v>
      </c>
      <c r="D20" s="4" t="s">
        <v>32</v>
      </c>
      <c r="E20" s="4" t="s">
        <v>2272</v>
      </c>
      <c r="F20" s="4" t="s">
        <v>2273</v>
      </c>
      <c r="G20" s="4" t="s">
        <v>2283</v>
      </c>
      <c r="H20" s="4">
        <v>2018</v>
      </c>
      <c r="I20" s="12">
        <v>25000</v>
      </c>
      <c r="J20" s="12">
        <v>21875</v>
      </c>
      <c r="K20" s="12">
        <f t="shared" si="0"/>
        <v>3125</v>
      </c>
      <c r="L20" s="4" t="s">
        <v>66</v>
      </c>
      <c r="M20" s="4" t="s">
        <v>76</v>
      </c>
      <c r="N20" s="4" t="s">
        <v>2289</v>
      </c>
      <c r="O20" s="6" t="s">
        <v>38</v>
      </c>
      <c r="P20" s="4">
        <v>7</v>
      </c>
      <c r="Q20" s="4" t="s">
        <v>39</v>
      </c>
      <c r="R20" s="4" t="s">
        <v>50</v>
      </c>
      <c r="S20" s="4" t="s">
        <v>51</v>
      </c>
    </row>
    <row r="21" spans="1:19" ht="14.25" customHeight="1" x14ac:dyDescent="0.35">
      <c r="A21" s="4" t="s">
        <v>97</v>
      </c>
      <c r="B21" s="9">
        <v>45581</v>
      </c>
      <c r="C21" s="4" t="s">
        <v>76</v>
      </c>
      <c r="D21" s="4" t="s">
        <v>62</v>
      </c>
      <c r="E21" s="4" t="s">
        <v>2278</v>
      </c>
      <c r="F21" s="4" t="s">
        <v>2277</v>
      </c>
      <c r="G21" s="4" t="s">
        <v>43</v>
      </c>
      <c r="H21" s="4">
        <v>2022</v>
      </c>
      <c r="I21" s="12">
        <v>25000</v>
      </c>
      <c r="J21" s="12">
        <v>21850</v>
      </c>
      <c r="K21" s="12">
        <f t="shared" si="0"/>
        <v>3150</v>
      </c>
      <c r="L21" s="4" t="s">
        <v>2288</v>
      </c>
      <c r="M21" s="4" t="s">
        <v>76</v>
      </c>
      <c r="N21" s="4" t="s">
        <v>47</v>
      </c>
      <c r="O21" s="6" t="s">
        <v>38</v>
      </c>
      <c r="P21" s="4">
        <v>9</v>
      </c>
      <c r="Q21" s="4" t="s">
        <v>59</v>
      </c>
      <c r="R21" s="4" t="s">
        <v>28</v>
      </c>
      <c r="S21" s="4" t="s">
        <v>60</v>
      </c>
    </row>
    <row r="22" spans="1:19" ht="14.25" customHeight="1" x14ac:dyDescent="0.35">
      <c r="A22" s="4" t="s">
        <v>98</v>
      </c>
      <c r="B22" s="9">
        <v>45410</v>
      </c>
      <c r="C22" s="4" t="s">
        <v>18</v>
      </c>
      <c r="D22" s="4" t="s">
        <v>84</v>
      </c>
      <c r="E22" s="4" t="s">
        <v>2276</v>
      </c>
      <c r="F22" s="4" t="s">
        <v>2277</v>
      </c>
      <c r="G22" s="4" t="s">
        <v>64</v>
      </c>
      <c r="H22" s="4">
        <v>2019</v>
      </c>
      <c r="I22" s="12">
        <v>25000</v>
      </c>
      <c r="J22" s="12">
        <v>21825</v>
      </c>
      <c r="K22" s="12">
        <f t="shared" si="0"/>
        <v>3175</v>
      </c>
      <c r="L22" s="4" t="s">
        <v>55</v>
      </c>
      <c r="M22" s="4" t="s">
        <v>18</v>
      </c>
      <c r="N22" s="4" t="s">
        <v>47</v>
      </c>
      <c r="O22" s="6" t="s">
        <v>48</v>
      </c>
      <c r="P22" s="4">
        <v>8</v>
      </c>
      <c r="Q22" s="4" t="s">
        <v>27</v>
      </c>
      <c r="R22" s="4" t="s">
        <v>28</v>
      </c>
      <c r="S22" s="4" t="s">
        <v>29</v>
      </c>
    </row>
    <row r="23" spans="1:19" ht="14.25" customHeight="1" x14ac:dyDescent="0.35">
      <c r="A23" s="4" t="s">
        <v>99</v>
      </c>
      <c r="B23" s="9">
        <v>45353</v>
      </c>
      <c r="C23" s="4" t="s">
        <v>2270</v>
      </c>
      <c r="D23" s="4" t="s">
        <v>62</v>
      </c>
      <c r="E23" s="4" t="s">
        <v>2274</v>
      </c>
      <c r="F23" s="4" t="s">
        <v>2277</v>
      </c>
      <c r="G23" s="4" t="s">
        <v>64</v>
      </c>
      <c r="H23" s="4">
        <v>2022</v>
      </c>
      <c r="I23" s="12">
        <v>30000</v>
      </c>
      <c r="J23" s="12">
        <v>25500</v>
      </c>
      <c r="K23" s="12">
        <f t="shared" si="0"/>
        <v>4500</v>
      </c>
      <c r="L23" s="4" t="s">
        <v>2288</v>
      </c>
      <c r="M23" s="4" t="s">
        <v>76</v>
      </c>
      <c r="N23" s="4" t="s">
        <v>2289</v>
      </c>
      <c r="O23" s="6" t="s">
        <v>57</v>
      </c>
      <c r="P23" s="4">
        <v>10</v>
      </c>
      <c r="Q23" s="4" t="s">
        <v>74</v>
      </c>
      <c r="R23" s="4" t="s">
        <v>28</v>
      </c>
      <c r="S23" s="4" t="s">
        <v>29</v>
      </c>
    </row>
    <row r="24" spans="1:19" ht="14.25" customHeight="1" x14ac:dyDescent="0.35">
      <c r="A24" s="4" t="s">
        <v>100</v>
      </c>
      <c r="B24" s="9">
        <v>45320</v>
      </c>
      <c r="C24" s="4" t="s">
        <v>46</v>
      </c>
      <c r="D24" s="4" t="s">
        <v>84</v>
      </c>
      <c r="E24" s="4" t="s">
        <v>2272</v>
      </c>
      <c r="F24" s="4" t="s">
        <v>2273</v>
      </c>
      <c r="G24" s="4" t="s">
        <v>64</v>
      </c>
      <c r="H24" s="4">
        <v>2021</v>
      </c>
      <c r="I24" s="12">
        <v>30000</v>
      </c>
      <c r="J24" s="12">
        <v>24300</v>
      </c>
      <c r="K24" s="12">
        <f t="shared" si="0"/>
        <v>5700</v>
      </c>
      <c r="L24" s="4" t="s">
        <v>55</v>
      </c>
      <c r="M24" s="4" t="s">
        <v>36</v>
      </c>
      <c r="N24" s="4" t="s">
        <v>47</v>
      </c>
      <c r="O24" s="6" t="s">
        <v>48</v>
      </c>
      <c r="P24" s="4">
        <v>10</v>
      </c>
      <c r="Q24" s="4" t="s">
        <v>74</v>
      </c>
      <c r="R24" s="4" t="s">
        <v>28</v>
      </c>
      <c r="S24" s="4" t="s">
        <v>29</v>
      </c>
    </row>
    <row r="25" spans="1:19" ht="14.25" customHeight="1" x14ac:dyDescent="0.35">
      <c r="A25" s="4" t="s">
        <v>101</v>
      </c>
      <c r="B25" s="9">
        <v>45400</v>
      </c>
      <c r="C25" s="4" t="s">
        <v>76</v>
      </c>
      <c r="D25" s="4" t="s">
        <v>19</v>
      </c>
      <c r="E25" s="4" t="s">
        <v>2272</v>
      </c>
      <c r="F25" s="4" t="s">
        <v>2273</v>
      </c>
      <c r="G25" s="4" t="s">
        <v>69</v>
      </c>
      <c r="H25" s="4">
        <v>2019</v>
      </c>
      <c r="I25" s="12">
        <v>30000</v>
      </c>
      <c r="J25" s="12">
        <v>24000</v>
      </c>
      <c r="K25" s="12">
        <f t="shared" si="0"/>
        <v>6000</v>
      </c>
      <c r="L25" s="4" t="s">
        <v>2286</v>
      </c>
      <c r="M25" s="4" t="s">
        <v>36</v>
      </c>
      <c r="N25" s="4" t="s">
        <v>47</v>
      </c>
      <c r="O25" s="6" t="s">
        <v>38</v>
      </c>
      <c r="P25" s="4">
        <v>10</v>
      </c>
      <c r="Q25" s="4" t="s">
        <v>74</v>
      </c>
      <c r="R25" s="4" t="s">
        <v>28</v>
      </c>
      <c r="S25" s="4" t="s">
        <v>51</v>
      </c>
    </row>
    <row r="26" spans="1:19" ht="14.25" customHeight="1" x14ac:dyDescent="0.35">
      <c r="A26" s="4" t="s">
        <v>102</v>
      </c>
      <c r="B26" s="8">
        <v>45412</v>
      </c>
      <c r="C26" s="4" t="s">
        <v>2269</v>
      </c>
      <c r="D26" s="4" t="s">
        <v>62</v>
      </c>
      <c r="E26" s="4" t="s">
        <v>2279</v>
      </c>
      <c r="F26" s="4" t="s">
        <v>2280</v>
      </c>
      <c r="G26" s="4" t="s">
        <v>64</v>
      </c>
      <c r="H26" s="4">
        <v>2021</v>
      </c>
      <c r="I26" s="12">
        <v>50000</v>
      </c>
      <c r="J26" s="12">
        <v>39000</v>
      </c>
      <c r="K26" s="12">
        <f t="shared" si="0"/>
        <v>11000</v>
      </c>
      <c r="L26" s="4" t="s">
        <v>2286</v>
      </c>
      <c r="M26" s="4" t="s">
        <v>2269</v>
      </c>
      <c r="N26" s="4" t="s">
        <v>47</v>
      </c>
      <c r="O26" s="6" t="s">
        <v>25</v>
      </c>
      <c r="P26" s="4">
        <v>8.5</v>
      </c>
      <c r="Q26" s="4" t="s">
        <v>82</v>
      </c>
      <c r="R26" s="4" t="s">
        <v>50</v>
      </c>
      <c r="S26" s="4" t="s">
        <v>51</v>
      </c>
    </row>
    <row r="27" spans="1:19" ht="14.25" customHeight="1" x14ac:dyDescent="0.35">
      <c r="A27" s="4" t="s">
        <v>103</v>
      </c>
      <c r="B27" s="8">
        <v>45572</v>
      </c>
      <c r="C27" s="4" t="s">
        <v>76</v>
      </c>
      <c r="D27" s="4" t="s">
        <v>72</v>
      </c>
      <c r="E27" s="4" t="s">
        <v>2281</v>
      </c>
      <c r="F27" s="4" t="s">
        <v>2275</v>
      </c>
      <c r="G27" s="4" t="s">
        <v>81</v>
      </c>
      <c r="H27" s="4">
        <v>2022</v>
      </c>
      <c r="I27" s="12">
        <v>45000</v>
      </c>
      <c r="J27" s="12">
        <v>33750</v>
      </c>
      <c r="K27" s="12">
        <f t="shared" si="0"/>
        <v>11250</v>
      </c>
      <c r="L27" s="4" t="s">
        <v>2287</v>
      </c>
      <c r="M27" s="4" t="s">
        <v>46</v>
      </c>
      <c r="N27" s="4" t="s">
        <v>47</v>
      </c>
      <c r="O27" s="6" t="s">
        <v>48</v>
      </c>
      <c r="P27" s="4">
        <v>9</v>
      </c>
      <c r="Q27" s="4" t="s">
        <v>27</v>
      </c>
      <c r="R27" s="4" t="s">
        <v>40</v>
      </c>
      <c r="S27" s="4" t="s">
        <v>60</v>
      </c>
    </row>
    <row r="28" spans="1:19" ht="14.25" customHeight="1" x14ac:dyDescent="0.35">
      <c r="A28" s="4" t="s">
        <v>104</v>
      </c>
      <c r="B28" s="8">
        <v>45592</v>
      </c>
      <c r="C28" s="4" t="s">
        <v>2270</v>
      </c>
      <c r="D28" s="4" t="s">
        <v>62</v>
      </c>
      <c r="E28" s="4" t="s">
        <v>2272</v>
      </c>
      <c r="F28" s="4" t="s">
        <v>2273</v>
      </c>
      <c r="G28" s="4" t="s">
        <v>69</v>
      </c>
      <c r="H28" s="4">
        <v>2020</v>
      </c>
      <c r="I28" s="12">
        <v>25000</v>
      </c>
      <c r="J28" s="12">
        <v>22000</v>
      </c>
      <c r="K28" s="12">
        <f t="shared" si="0"/>
        <v>3000</v>
      </c>
      <c r="L28" s="4" t="s">
        <v>2286</v>
      </c>
      <c r="M28" s="4" t="s">
        <v>18</v>
      </c>
      <c r="N28" s="4" t="s">
        <v>2289</v>
      </c>
      <c r="O28" s="6" t="s">
        <v>25</v>
      </c>
      <c r="P28" s="4">
        <v>8</v>
      </c>
      <c r="Q28" s="4" t="s">
        <v>39</v>
      </c>
      <c r="R28" s="4" t="s">
        <v>28</v>
      </c>
      <c r="S28" s="4" t="s">
        <v>51</v>
      </c>
    </row>
    <row r="29" spans="1:19" ht="14.25" customHeight="1" x14ac:dyDescent="0.35">
      <c r="A29" s="4" t="s">
        <v>105</v>
      </c>
      <c r="B29" s="8">
        <v>45353</v>
      </c>
      <c r="C29" s="4" t="s">
        <v>18</v>
      </c>
      <c r="D29" s="4" t="s">
        <v>72</v>
      </c>
      <c r="E29" s="4" t="s">
        <v>2274</v>
      </c>
      <c r="F29" s="4" t="s">
        <v>2275</v>
      </c>
      <c r="G29" s="4" t="s">
        <v>64</v>
      </c>
      <c r="H29" s="4">
        <v>2018</v>
      </c>
      <c r="I29" s="12">
        <v>20000</v>
      </c>
      <c r="J29" s="12">
        <v>17580</v>
      </c>
      <c r="K29" s="12">
        <f t="shared" si="0"/>
        <v>2420</v>
      </c>
      <c r="L29" s="4" t="s">
        <v>55</v>
      </c>
      <c r="M29" s="4" t="s">
        <v>36</v>
      </c>
      <c r="N29" s="4" t="s">
        <v>47</v>
      </c>
      <c r="O29" s="6" t="s">
        <v>48</v>
      </c>
      <c r="P29" s="4">
        <v>9</v>
      </c>
      <c r="Q29" s="4" t="s">
        <v>39</v>
      </c>
      <c r="R29" s="4" t="s">
        <v>28</v>
      </c>
      <c r="S29" s="4" t="s">
        <v>70</v>
      </c>
    </row>
    <row r="30" spans="1:19" ht="14.25" customHeight="1" x14ac:dyDescent="0.35">
      <c r="A30" s="4" t="s">
        <v>106</v>
      </c>
      <c r="B30" s="8">
        <v>45523</v>
      </c>
      <c r="C30" s="4" t="s">
        <v>2269</v>
      </c>
      <c r="D30" s="4" t="s">
        <v>19</v>
      </c>
      <c r="E30" s="4" t="s">
        <v>2272</v>
      </c>
      <c r="F30" s="4" t="s">
        <v>2273</v>
      </c>
      <c r="G30" s="4" t="s">
        <v>81</v>
      </c>
      <c r="H30" s="4">
        <v>2019</v>
      </c>
      <c r="I30" s="12">
        <v>20000</v>
      </c>
      <c r="J30" s="12">
        <v>17560</v>
      </c>
      <c r="K30" s="12">
        <f t="shared" si="0"/>
        <v>2440</v>
      </c>
      <c r="L30" s="4" t="s">
        <v>2286</v>
      </c>
      <c r="M30" s="4" t="s">
        <v>76</v>
      </c>
      <c r="N30" s="4" t="s">
        <v>2289</v>
      </c>
      <c r="O30" s="6" t="s">
        <v>57</v>
      </c>
      <c r="P30" s="4">
        <v>8.5</v>
      </c>
      <c r="Q30" s="4" t="s">
        <v>59</v>
      </c>
      <c r="R30" s="4" t="s">
        <v>28</v>
      </c>
      <c r="S30" s="4" t="s">
        <v>60</v>
      </c>
    </row>
    <row r="31" spans="1:19" ht="14.25" customHeight="1" x14ac:dyDescent="0.35">
      <c r="A31" s="4" t="s">
        <v>107</v>
      </c>
      <c r="B31" s="8">
        <v>45351</v>
      </c>
      <c r="C31" s="14" t="s">
        <v>76</v>
      </c>
      <c r="D31" s="4" t="s">
        <v>84</v>
      </c>
      <c r="E31" s="4" t="s">
        <v>2272</v>
      </c>
      <c r="F31" s="4" t="s">
        <v>2273</v>
      </c>
      <c r="G31" s="4" t="s">
        <v>64</v>
      </c>
      <c r="H31" s="4">
        <v>2021</v>
      </c>
      <c r="I31" s="12">
        <v>45000</v>
      </c>
      <c r="J31" s="12">
        <v>39465</v>
      </c>
      <c r="K31" s="12">
        <f t="shared" si="0"/>
        <v>5535</v>
      </c>
      <c r="L31" s="4" t="s">
        <v>66</v>
      </c>
      <c r="M31" s="4" t="s">
        <v>36</v>
      </c>
      <c r="N31" s="4" t="s">
        <v>2289</v>
      </c>
      <c r="O31" s="6" t="s">
        <v>57</v>
      </c>
      <c r="P31" s="4">
        <v>7</v>
      </c>
      <c r="Q31" s="4" t="s">
        <v>39</v>
      </c>
      <c r="R31" s="4" t="s">
        <v>40</v>
      </c>
      <c r="S31" s="4" t="s">
        <v>51</v>
      </c>
    </row>
    <row r="32" spans="1:19" ht="14.25" customHeight="1" x14ac:dyDescent="0.35">
      <c r="A32" s="4" t="s">
        <v>108</v>
      </c>
      <c r="B32" s="8">
        <v>45383</v>
      </c>
      <c r="C32" s="4" t="s">
        <v>18</v>
      </c>
      <c r="D32" s="4" t="s">
        <v>19</v>
      </c>
      <c r="E32" s="4" t="s">
        <v>2276</v>
      </c>
      <c r="F32" s="4" t="s">
        <v>2277</v>
      </c>
      <c r="G32" s="4" t="s">
        <v>43</v>
      </c>
      <c r="H32" s="4">
        <v>2020</v>
      </c>
      <c r="I32" s="12">
        <v>25000</v>
      </c>
      <c r="J32" s="12">
        <v>21900</v>
      </c>
      <c r="K32" s="12">
        <f t="shared" si="0"/>
        <v>3100</v>
      </c>
      <c r="L32" s="4" t="s">
        <v>2287</v>
      </c>
      <c r="M32" s="4" t="s">
        <v>2269</v>
      </c>
      <c r="N32" s="4" t="s">
        <v>47</v>
      </c>
      <c r="O32" s="6" t="s">
        <v>48</v>
      </c>
      <c r="P32" s="4">
        <v>8</v>
      </c>
      <c r="Q32" s="4" t="s">
        <v>27</v>
      </c>
      <c r="R32" s="4" t="s">
        <v>50</v>
      </c>
      <c r="S32" s="4" t="s">
        <v>60</v>
      </c>
    </row>
    <row r="33" spans="1:19" ht="14.25" customHeight="1" x14ac:dyDescent="0.35">
      <c r="A33" s="4" t="s">
        <v>109</v>
      </c>
      <c r="B33" s="8">
        <v>45315</v>
      </c>
      <c r="C33" s="4" t="s">
        <v>76</v>
      </c>
      <c r="D33" s="4" t="s">
        <v>62</v>
      </c>
      <c r="E33" s="4" t="s">
        <v>2272</v>
      </c>
      <c r="F33" s="4" t="s">
        <v>2273</v>
      </c>
      <c r="G33" s="4" t="s">
        <v>43</v>
      </c>
      <c r="H33" s="4">
        <v>2020</v>
      </c>
      <c r="I33" s="12">
        <v>25000</v>
      </c>
      <c r="J33" s="12">
        <v>21875</v>
      </c>
      <c r="K33" s="12">
        <f t="shared" si="0"/>
        <v>3125</v>
      </c>
      <c r="L33" s="4" t="s">
        <v>2286</v>
      </c>
      <c r="M33" s="4" t="s">
        <v>46</v>
      </c>
      <c r="N33" s="4" t="s">
        <v>47</v>
      </c>
      <c r="O33" s="6" t="s">
        <v>48</v>
      </c>
      <c r="P33" s="4">
        <v>9</v>
      </c>
      <c r="Q33" s="4" t="s">
        <v>74</v>
      </c>
      <c r="R33" s="4" t="s">
        <v>40</v>
      </c>
      <c r="S33" s="4" t="s">
        <v>60</v>
      </c>
    </row>
    <row r="34" spans="1:19" ht="14.25" customHeight="1" x14ac:dyDescent="0.35">
      <c r="A34" s="4" t="s">
        <v>110</v>
      </c>
      <c r="B34" s="8">
        <v>45316</v>
      </c>
      <c r="C34" s="4" t="s">
        <v>46</v>
      </c>
      <c r="D34" s="4" t="s">
        <v>72</v>
      </c>
      <c r="E34" s="4" t="s">
        <v>2278</v>
      </c>
      <c r="F34" s="4" t="s">
        <v>2277</v>
      </c>
      <c r="G34" s="4" t="s">
        <v>43</v>
      </c>
      <c r="H34" s="4">
        <v>2019</v>
      </c>
      <c r="I34" s="12">
        <v>25000</v>
      </c>
      <c r="J34" s="12">
        <v>21850</v>
      </c>
      <c r="K34" s="12">
        <f t="shared" si="0"/>
        <v>3150</v>
      </c>
      <c r="L34" s="4" t="s">
        <v>66</v>
      </c>
      <c r="M34" s="4" t="s">
        <v>18</v>
      </c>
      <c r="N34" s="4" t="s">
        <v>2289</v>
      </c>
      <c r="O34" s="6" t="s">
        <v>25</v>
      </c>
      <c r="P34" s="4">
        <v>9</v>
      </c>
      <c r="Q34" s="4" t="s">
        <v>74</v>
      </c>
      <c r="R34" s="4" t="s">
        <v>50</v>
      </c>
      <c r="S34" s="4" t="s">
        <v>60</v>
      </c>
    </row>
    <row r="35" spans="1:19" ht="14.25" customHeight="1" x14ac:dyDescent="0.35">
      <c r="A35" s="4" t="s">
        <v>111</v>
      </c>
      <c r="B35" s="8">
        <v>45317</v>
      </c>
      <c r="C35" s="4" t="s">
        <v>2270</v>
      </c>
      <c r="D35" s="4" t="s">
        <v>84</v>
      </c>
      <c r="E35" s="4" t="s">
        <v>2276</v>
      </c>
      <c r="F35" s="4" t="s">
        <v>2277</v>
      </c>
      <c r="G35" s="4" t="s">
        <v>43</v>
      </c>
      <c r="H35" s="4">
        <v>2019</v>
      </c>
      <c r="I35" s="12">
        <v>30000</v>
      </c>
      <c r="J35" s="12">
        <v>26190</v>
      </c>
      <c r="K35" s="12">
        <f t="shared" si="0"/>
        <v>3810</v>
      </c>
      <c r="L35" s="4" t="s">
        <v>2286</v>
      </c>
      <c r="M35" s="4" t="s">
        <v>2269</v>
      </c>
      <c r="N35" s="4" t="s">
        <v>2289</v>
      </c>
      <c r="O35" s="6" t="s">
        <v>25</v>
      </c>
      <c r="P35" s="4">
        <v>10</v>
      </c>
      <c r="Q35" s="4" t="s">
        <v>39</v>
      </c>
      <c r="R35" s="4" t="s">
        <v>28</v>
      </c>
      <c r="S35" s="4" t="s">
        <v>51</v>
      </c>
    </row>
    <row r="36" spans="1:19" ht="14.25" customHeight="1" x14ac:dyDescent="0.35">
      <c r="A36" s="4" t="s">
        <v>112</v>
      </c>
      <c r="B36" s="8">
        <v>45318</v>
      </c>
      <c r="C36" s="4" t="s">
        <v>18</v>
      </c>
      <c r="D36" s="4" t="s">
        <v>72</v>
      </c>
      <c r="E36" s="4" t="s">
        <v>2274</v>
      </c>
      <c r="F36" s="4" t="s">
        <v>2277</v>
      </c>
      <c r="G36" s="4" t="s">
        <v>2283</v>
      </c>
      <c r="H36" s="4">
        <v>2020</v>
      </c>
      <c r="I36" s="12">
        <v>50000</v>
      </c>
      <c r="J36" s="12">
        <v>42500</v>
      </c>
      <c r="K36" s="12">
        <f t="shared" si="0"/>
        <v>7500</v>
      </c>
      <c r="L36" s="4" t="s">
        <v>55</v>
      </c>
      <c r="M36" s="4" t="s">
        <v>76</v>
      </c>
      <c r="N36" s="4" t="s">
        <v>47</v>
      </c>
      <c r="O36" s="6" t="s">
        <v>38</v>
      </c>
      <c r="P36" s="4">
        <v>9</v>
      </c>
      <c r="Q36" s="4" t="s">
        <v>39</v>
      </c>
      <c r="R36" s="4" t="s">
        <v>28</v>
      </c>
      <c r="S36" s="4" t="s">
        <v>51</v>
      </c>
    </row>
    <row r="37" spans="1:19" ht="14.25" customHeight="1" x14ac:dyDescent="0.35">
      <c r="A37" s="4" t="s">
        <v>113</v>
      </c>
      <c r="B37" s="8">
        <v>45319</v>
      </c>
      <c r="C37" s="4" t="s">
        <v>76</v>
      </c>
      <c r="D37" s="4" t="s">
        <v>62</v>
      </c>
      <c r="E37" s="4" t="s">
        <v>2272</v>
      </c>
      <c r="F37" s="4" t="s">
        <v>2273</v>
      </c>
      <c r="G37" s="4" t="s">
        <v>69</v>
      </c>
      <c r="H37" s="4">
        <v>2018</v>
      </c>
      <c r="I37" s="12">
        <v>30000</v>
      </c>
      <c r="J37" s="12">
        <v>24300</v>
      </c>
      <c r="K37" s="12">
        <f t="shared" si="0"/>
        <v>5700</v>
      </c>
      <c r="L37" s="4" t="s">
        <v>55</v>
      </c>
      <c r="M37" s="4" t="s">
        <v>76</v>
      </c>
      <c r="N37" s="4" t="s">
        <v>47</v>
      </c>
      <c r="O37" s="6" t="s">
        <v>38</v>
      </c>
      <c r="P37" s="4">
        <v>9</v>
      </c>
      <c r="Q37" s="4" t="s">
        <v>74</v>
      </c>
      <c r="R37" s="4" t="s">
        <v>28</v>
      </c>
      <c r="S37" s="4" t="s">
        <v>29</v>
      </c>
    </row>
    <row r="38" spans="1:19" ht="14.25" customHeight="1" x14ac:dyDescent="0.35">
      <c r="A38" s="4" t="s">
        <v>114</v>
      </c>
      <c r="B38" s="9">
        <v>45320</v>
      </c>
      <c r="C38" s="4" t="s">
        <v>2269</v>
      </c>
      <c r="D38" s="4" t="s">
        <v>62</v>
      </c>
      <c r="E38" s="4" t="s">
        <v>2272</v>
      </c>
      <c r="F38" s="4" t="s">
        <v>2273</v>
      </c>
      <c r="G38" s="4" t="s">
        <v>43</v>
      </c>
      <c r="H38" s="4">
        <v>2018</v>
      </c>
      <c r="I38" s="12">
        <v>25000</v>
      </c>
      <c r="J38" s="12">
        <v>20000</v>
      </c>
      <c r="K38" s="12">
        <f t="shared" si="0"/>
        <v>5000</v>
      </c>
      <c r="L38" s="4" t="s">
        <v>2286</v>
      </c>
      <c r="M38" s="4" t="s">
        <v>46</v>
      </c>
      <c r="N38" s="4" t="s">
        <v>47</v>
      </c>
      <c r="O38" s="6" t="s">
        <v>48</v>
      </c>
      <c r="P38" s="4">
        <v>8.5</v>
      </c>
      <c r="Q38" s="4" t="s">
        <v>27</v>
      </c>
      <c r="R38" s="4" t="s">
        <v>28</v>
      </c>
      <c r="S38" s="4" t="s">
        <v>70</v>
      </c>
    </row>
    <row r="39" spans="1:19" ht="14.25" customHeight="1" x14ac:dyDescent="0.35">
      <c r="A39" s="4" t="s">
        <v>115</v>
      </c>
      <c r="B39" s="9">
        <v>45461</v>
      </c>
      <c r="C39" s="4" t="s">
        <v>76</v>
      </c>
      <c r="D39" s="4" t="s">
        <v>32</v>
      </c>
      <c r="E39" s="4" t="s">
        <v>2279</v>
      </c>
      <c r="F39" s="4" t="s">
        <v>2280</v>
      </c>
      <c r="G39" s="4" t="s">
        <v>2283</v>
      </c>
      <c r="H39" s="4">
        <v>2021</v>
      </c>
      <c r="I39" s="12">
        <v>45000</v>
      </c>
      <c r="J39" s="12">
        <v>35100</v>
      </c>
      <c r="K39" s="12">
        <f t="shared" si="0"/>
        <v>9900</v>
      </c>
      <c r="L39" s="4" t="s">
        <v>55</v>
      </c>
      <c r="M39" s="4" t="s">
        <v>36</v>
      </c>
      <c r="N39" s="4" t="s">
        <v>47</v>
      </c>
      <c r="O39" s="6" t="s">
        <v>57</v>
      </c>
      <c r="P39" s="4">
        <v>8</v>
      </c>
      <c r="Q39" s="4" t="s">
        <v>59</v>
      </c>
      <c r="R39" s="4" t="s">
        <v>28</v>
      </c>
      <c r="S39" s="4" t="s">
        <v>60</v>
      </c>
    </row>
    <row r="40" spans="1:19" ht="14.25" customHeight="1" x14ac:dyDescent="0.35">
      <c r="A40" s="4" t="s">
        <v>116</v>
      </c>
      <c r="B40" s="9">
        <v>45377</v>
      </c>
      <c r="C40" s="4" t="s">
        <v>18</v>
      </c>
      <c r="D40" s="4" t="s">
        <v>19</v>
      </c>
      <c r="E40" s="4" t="s">
        <v>2281</v>
      </c>
      <c r="F40" s="4" t="s">
        <v>2275</v>
      </c>
      <c r="G40" s="4" t="s">
        <v>64</v>
      </c>
      <c r="H40" s="4">
        <v>2018</v>
      </c>
      <c r="I40" s="12">
        <v>25000</v>
      </c>
      <c r="J40" s="12">
        <v>18750</v>
      </c>
      <c r="K40" s="12">
        <f t="shared" si="0"/>
        <v>6250</v>
      </c>
      <c r="L40" s="4" t="s">
        <v>2288</v>
      </c>
      <c r="M40" s="4" t="s">
        <v>2269</v>
      </c>
      <c r="N40" s="4" t="s">
        <v>2289</v>
      </c>
      <c r="O40" s="6" t="s">
        <v>38</v>
      </c>
      <c r="P40" s="4">
        <v>7</v>
      </c>
      <c r="Q40" s="4" t="s">
        <v>39</v>
      </c>
      <c r="R40" s="4" t="s">
        <v>50</v>
      </c>
      <c r="S40" s="4" t="s">
        <v>29</v>
      </c>
    </row>
    <row r="41" spans="1:19" ht="14.25" customHeight="1" x14ac:dyDescent="0.35">
      <c r="A41" s="4" t="s">
        <v>117</v>
      </c>
      <c r="B41" s="9">
        <v>45299</v>
      </c>
      <c r="C41" s="4" t="s">
        <v>18</v>
      </c>
      <c r="D41" s="4" t="s">
        <v>32</v>
      </c>
      <c r="E41" s="4" t="s">
        <v>2272</v>
      </c>
      <c r="F41" s="4" t="s">
        <v>2273</v>
      </c>
      <c r="G41" s="4" t="s">
        <v>69</v>
      </c>
      <c r="H41" s="4">
        <v>2020</v>
      </c>
      <c r="I41" s="12">
        <v>25000</v>
      </c>
      <c r="J41" s="12">
        <v>22000</v>
      </c>
      <c r="K41" s="12">
        <f t="shared" si="0"/>
        <v>3000</v>
      </c>
      <c r="L41" s="4" t="s">
        <v>2287</v>
      </c>
      <c r="M41" s="4" t="s">
        <v>36</v>
      </c>
      <c r="N41" s="4" t="s">
        <v>47</v>
      </c>
      <c r="O41" s="6" t="s">
        <v>38</v>
      </c>
      <c r="P41" s="4">
        <v>10</v>
      </c>
      <c r="Q41" s="4" t="s">
        <v>82</v>
      </c>
      <c r="R41" s="4" t="s">
        <v>40</v>
      </c>
      <c r="S41" s="4" t="s">
        <v>29</v>
      </c>
    </row>
    <row r="42" spans="1:19" ht="14.25" customHeight="1" x14ac:dyDescent="0.35">
      <c r="A42" s="4" t="s">
        <v>118</v>
      </c>
      <c r="B42" s="9">
        <v>45297</v>
      </c>
      <c r="C42" s="4" t="s">
        <v>46</v>
      </c>
      <c r="D42" s="4" t="s">
        <v>84</v>
      </c>
      <c r="E42" s="4" t="s">
        <v>2274</v>
      </c>
      <c r="F42" s="4" t="s">
        <v>2275</v>
      </c>
      <c r="G42" s="4" t="s">
        <v>2283</v>
      </c>
      <c r="H42" s="4">
        <v>2020</v>
      </c>
      <c r="I42" s="12">
        <v>50000</v>
      </c>
      <c r="J42" s="12">
        <v>43950</v>
      </c>
      <c r="K42" s="12">
        <f t="shared" si="0"/>
        <v>6050</v>
      </c>
      <c r="L42" s="4" t="s">
        <v>2287</v>
      </c>
      <c r="M42" s="4" t="s">
        <v>76</v>
      </c>
      <c r="N42" s="4" t="s">
        <v>47</v>
      </c>
      <c r="O42" s="6" t="s">
        <v>38</v>
      </c>
      <c r="P42" s="4">
        <v>8.5</v>
      </c>
      <c r="Q42" s="4" t="s">
        <v>59</v>
      </c>
      <c r="R42" s="4" t="s">
        <v>28</v>
      </c>
      <c r="S42" s="4" t="s">
        <v>51</v>
      </c>
    </row>
    <row r="43" spans="1:19" ht="14.25" customHeight="1" x14ac:dyDescent="0.35">
      <c r="A43" s="4" t="s">
        <v>119</v>
      </c>
      <c r="B43" s="9">
        <v>45523</v>
      </c>
      <c r="C43" s="4" t="s">
        <v>2269</v>
      </c>
      <c r="D43" s="4" t="s">
        <v>84</v>
      </c>
      <c r="E43" s="4" t="s">
        <v>2272</v>
      </c>
      <c r="F43" s="4" t="s">
        <v>2273</v>
      </c>
      <c r="G43" s="4" t="s">
        <v>81</v>
      </c>
      <c r="H43" s="4">
        <v>2022</v>
      </c>
      <c r="I43" s="12">
        <v>25000</v>
      </c>
      <c r="J43" s="12">
        <v>21950</v>
      </c>
      <c r="K43" s="12">
        <f t="shared" si="0"/>
        <v>3050</v>
      </c>
      <c r="L43" s="4" t="s">
        <v>2288</v>
      </c>
      <c r="M43" s="4" t="s">
        <v>36</v>
      </c>
      <c r="N43" s="4" t="s">
        <v>2289</v>
      </c>
      <c r="O43" s="6" t="s">
        <v>57</v>
      </c>
      <c r="P43" s="4">
        <v>9</v>
      </c>
      <c r="Q43" s="4" t="s">
        <v>82</v>
      </c>
      <c r="R43" s="4" t="s">
        <v>28</v>
      </c>
      <c r="S43" s="4" t="s">
        <v>29</v>
      </c>
    </row>
    <row r="44" spans="1:19" ht="14.25" customHeight="1" x14ac:dyDescent="0.35">
      <c r="A44" s="4" t="s">
        <v>120</v>
      </c>
      <c r="B44" s="9">
        <v>45296</v>
      </c>
      <c r="C44" s="4" t="s">
        <v>76</v>
      </c>
      <c r="D44" s="4" t="s">
        <v>19</v>
      </c>
      <c r="E44" s="4" t="s">
        <v>2272</v>
      </c>
      <c r="F44" s="4" t="s">
        <v>2273</v>
      </c>
      <c r="G44" s="4" t="s">
        <v>2284</v>
      </c>
      <c r="H44" s="4">
        <v>2020</v>
      </c>
      <c r="I44" s="12">
        <v>30000</v>
      </c>
      <c r="J44" s="12">
        <v>26310</v>
      </c>
      <c r="K44" s="12">
        <f t="shared" si="0"/>
        <v>3690</v>
      </c>
      <c r="L44" s="4" t="s">
        <v>2286</v>
      </c>
      <c r="M44" s="4" t="s">
        <v>2269</v>
      </c>
      <c r="N44" s="4" t="s">
        <v>2289</v>
      </c>
      <c r="O44" s="6" t="s">
        <v>25</v>
      </c>
      <c r="P44" s="4">
        <v>7</v>
      </c>
      <c r="Q44" s="4" t="s">
        <v>59</v>
      </c>
      <c r="R44" s="4" t="s">
        <v>28</v>
      </c>
      <c r="S44" s="4" t="s">
        <v>51</v>
      </c>
    </row>
    <row r="45" spans="1:19" ht="14.25" customHeight="1" x14ac:dyDescent="0.35">
      <c r="A45" s="4" t="s">
        <v>121</v>
      </c>
      <c r="B45" s="9">
        <v>45619</v>
      </c>
      <c r="C45" s="4" t="s">
        <v>2269</v>
      </c>
      <c r="D45" s="4" t="s">
        <v>72</v>
      </c>
      <c r="E45" s="4" t="s">
        <v>2276</v>
      </c>
      <c r="F45" s="4" t="s">
        <v>2277</v>
      </c>
      <c r="G45" s="4" t="s">
        <v>43</v>
      </c>
      <c r="H45" s="4">
        <v>2018</v>
      </c>
      <c r="I45" s="12">
        <v>20000</v>
      </c>
      <c r="J45" s="12">
        <v>17520</v>
      </c>
      <c r="K45" s="12">
        <f t="shared" si="0"/>
        <v>2480</v>
      </c>
      <c r="L45" s="4" t="s">
        <v>2287</v>
      </c>
      <c r="M45" s="4" t="s">
        <v>46</v>
      </c>
      <c r="N45" s="4" t="s">
        <v>47</v>
      </c>
      <c r="O45" s="6" t="s">
        <v>25</v>
      </c>
      <c r="P45" s="4">
        <v>8</v>
      </c>
      <c r="Q45" s="4" t="s">
        <v>27</v>
      </c>
      <c r="R45" s="4" t="s">
        <v>40</v>
      </c>
      <c r="S45" s="4" t="s">
        <v>51</v>
      </c>
    </row>
    <row r="46" spans="1:19" ht="14.25" customHeight="1" x14ac:dyDescent="0.35">
      <c r="A46" s="4" t="s">
        <v>122</v>
      </c>
      <c r="B46" s="9">
        <v>45480</v>
      </c>
      <c r="C46" s="4" t="s">
        <v>46</v>
      </c>
      <c r="D46" s="4" t="s">
        <v>32</v>
      </c>
      <c r="E46" s="4" t="s">
        <v>2272</v>
      </c>
      <c r="F46" s="4" t="s">
        <v>2273</v>
      </c>
      <c r="G46" s="4" t="s">
        <v>69</v>
      </c>
      <c r="H46" s="4">
        <v>2021</v>
      </c>
      <c r="I46" s="12">
        <v>50000</v>
      </c>
      <c r="J46" s="12">
        <v>43750</v>
      </c>
      <c r="K46" s="12">
        <f t="shared" si="0"/>
        <v>6250</v>
      </c>
      <c r="L46" s="4" t="s">
        <v>2286</v>
      </c>
      <c r="M46" s="4" t="s">
        <v>18</v>
      </c>
      <c r="N46" s="4" t="s">
        <v>2289</v>
      </c>
      <c r="O46" s="6" t="s">
        <v>25</v>
      </c>
      <c r="P46" s="4">
        <v>10</v>
      </c>
      <c r="Q46" s="4" t="s">
        <v>27</v>
      </c>
      <c r="R46" s="4" t="s">
        <v>50</v>
      </c>
      <c r="S46" s="4" t="s">
        <v>51</v>
      </c>
    </row>
    <row r="47" spans="1:19" ht="14.25" customHeight="1" x14ac:dyDescent="0.35">
      <c r="A47" s="4" t="s">
        <v>123</v>
      </c>
      <c r="B47" s="9">
        <v>45571</v>
      </c>
      <c r="C47" s="4" t="s">
        <v>46</v>
      </c>
      <c r="D47" s="4" t="s">
        <v>72</v>
      </c>
      <c r="E47" s="4" t="s">
        <v>2278</v>
      </c>
      <c r="F47" s="4" t="s">
        <v>2277</v>
      </c>
      <c r="G47" s="4" t="s">
        <v>2283</v>
      </c>
      <c r="H47" s="4">
        <v>2022</v>
      </c>
      <c r="I47" s="12">
        <v>50000</v>
      </c>
      <c r="J47" s="12">
        <v>43700</v>
      </c>
      <c r="K47" s="12">
        <f t="shared" si="0"/>
        <v>6300</v>
      </c>
      <c r="L47" s="4" t="s">
        <v>66</v>
      </c>
      <c r="M47" s="4" t="s">
        <v>46</v>
      </c>
      <c r="N47" s="4" t="s">
        <v>47</v>
      </c>
      <c r="O47" s="6" t="s">
        <v>38</v>
      </c>
      <c r="P47" s="4">
        <v>7</v>
      </c>
      <c r="Q47" s="4" t="s">
        <v>59</v>
      </c>
      <c r="R47" s="4" t="s">
        <v>40</v>
      </c>
      <c r="S47" s="4" t="s">
        <v>29</v>
      </c>
    </row>
    <row r="48" spans="1:19" ht="14.25" customHeight="1" x14ac:dyDescent="0.35">
      <c r="A48" s="4" t="s">
        <v>124</v>
      </c>
      <c r="B48" s="9">
        <v>45411</v>
      </c>
      <c r="C48" s="4" t="s">
        <v>2270</v>
      </c>
      <c r="D48" s="4" t="s">
        <v>32</v>
      </c>
      <c r="E48" s="4" t="s">
        <v>2276</v>
      </c>
      <c r="F48" s="4" t="s">
        <v>2277</v>
      </c>
      <c r="G48" s="4" t="s">
        <v>2284</v>
      </c>
      <c r="H48" s="4">
        <v>2018</v>
      </c>
      <c r="I48" s="12">
        <v>50000</v>
      </c>
      <c r="J48" s="12">
        <v>43650</v>
      </c>
      <c r="K48" s="12">
        <f t="shared" si="0"/>
        <v>6350</v>
      </c>
      <c r="L48" s="4" t="s">
        <v>66</v>
      </c>
      <c r="M48" s="4" t="s">
        <v>36</v>
      </c>
      <c r="N48" s="4" t="s">
        <v>47</v>
      </c>
      <c r="O48" s="6" t="s">
        <v>48</v>
      </c>
      <c r="P48" s="4">
        <v>10</v>
      </c>
      <c r="Q48" s="4" t="s">
        <v>74</v>
      </c>
      <c r="R48" s="4" t="s">
        <v>50</v>
      </c>
      <c r="S48" s="4" t="s">
        <v>60</v>
      </c>
    </row>
    <row r="49" spans="1:19" ht="14.25" customHeight="1" x14ac:dyDescent="0.35">
      <c r="A49" s="4" t="s">
        <v>125</v>
      </c>
      <c r="B49" s="9">
        <v>45503</v>
      </c>
      <c r="C49" s="4" t="s">
        <v>2270</v>
      </c>
      <c r="D49" s="4" t="s">
        <v>62</v>
      </c>
      <c r="E49" s="4" t="s">
        <v>2274</v>
      </c>
      <c r="F49" s="4" t="s">
        <v>2277</v>
      </c>
      <c r="G49" s="4" t="s">
        <v>43</v>
      </c>
      <c r="H49" s="4">
        <v>2021</v>
      </c>
      <c r="I49" s="12">
        <v>25000</v>
      </c>
      <c r="J49" s="12">
        <v>21250</v>
      </c>
      <c r="K49" s="12">
        <f t="shared" si="0"/>
        <v>3750</v>
      </c>
      <c r="L49" s="4" t="s">
        <v>55</v>
      </c>
      <c r="M49" s="4" t="s">
        <v>2269</v>
      </c>
      <c r="N49" s="4" t="s">
        <v>2289</v>
      </c>
      <c r="O49" s="6" t="s">
        <v>48</v>
      </c>
      <c r="P49" s="4">
        <v>8</v>
      </c>
      <c r="Q49" s="4" t="s">
        <v>27</v>
      </c>
      <c r="R49" s="4" t="s">
        <v>28</v>
      </c>
      <c r="S49" s="4" t="s">
        <v>51</v>
      </c>
    </row>
    <row r="50" spans="1:19" ht="14.25" customHeight="1" x14ac:dyDescent="0.35">
      <c r="A50" s="4" t="s">
        <v>126</v>
      </c>
      <c r="B50" s="8">
        <v>45576</v>
      </c>
      <c r="C50" s="4" t="s">
        <v>2270</v>
      </c>
      <c r="D50" s="4" t="s">
        <v>62</v>
      </c>
      <c r="E50" s="4" t="s">
        <v>2272</v>
      </c>
      <c r="F50" s="4" t="s">
        <v>2273</v>
      </c>
      <c r="G50" s="4" t="s">
        <v>2283</v>
      </c>
      <c r="H50" s="4">
        <v>2018</v>
      </c>
      <c r="I50" s="12">
        <v>50000</v>
      </c>
      <c r="J50" s="12">
        <v>40500</v>
      </c>
      <c r="K50" s="12">
        <f t="shared" si="0"/>
        <v>9500</v>
      </c>
      <c r="L50" s="4" t="s">
        <v>2287</v>
      </c>
      <c r="M50" s="4" t="s">
        <v>76</v>
      </c>
      <c r="N50" s="4" t="s">
        <v>47</v>
      </c>
      <c r="O50" s="6" t="s">
        <v>25</v>
      </c>
      <c r="P50" s="4">
        <v>9</v>
      </c>
      <c r="Q50" s="4" t="s">
        <v>74</v>
      </c>
      <c r="R50" s="4" t="s">
        <v>28</v>
      </c>
      <c r="S50" s="4" t="s">
        <v>51</v>
      </c>
    </row>
    <row r="51" spans="1:19" ht="14.25" customHeight="1" x14ac:dyDescent="0.35">
      <c r="A51" s="4" t="s">
        <v>127</v>
      </c>
      <c r="B51" s="8">
        <v>45463</v>
      </c>
      <c r="C51" s="4" t="s">
        <v>46</v>
      </c>
      <c r="D51" s="4" t="s">
        <v>32</v>
      </c>
      <c r="E51" s="4" t="s">
        <v>2272</v>
      </c>
      <c r="F51" s="4" t="s">
        <v>2273</v>
      </c>
      <c r="G51" s="4" t="s">
        <v>43</v>
      </c>
      <c r="H51" s="4">
        <v>2022</v>
      </c>
      <c r="I51" s="12">
        <v>50000</v>
      </c>
      <c r="J51" s="12">
        <v>40000</v>
      </c>
      <c r="K51" s="12">
        <f t="shared" si="0"/>
        <v>10000</v>
      </c>
      <c r="L51" s="4" t="s">
        <v>2288</v>
      </c>
      <c r="M51" s="4" t="s">
        <v>76</v>
      </c>
      <c r="N51" s="4" t="s">
        <v>2289</v>
      </c>
      <c r="O51" s="6" t="s">
        <v>57</v>
      </c>
      <c r="P51" s="4">
        <v>8</v>
      </c>
      <c r="Q51" s="4" t="s">
        <v>39</v>
      </c>
      <c r="R51" s="4" t="s">
        <v>28</v>
      </c>
      <c r="S51" s="4" t="s">
        <v>51</v>
      </c>
    </row>
    <row r="52" spans="1:19" ht="14.25" customHeight="1" x14ac:dyDescent="0.35">
      <c r="A52" s="4" t="s">
        <v>128</v>
      </c>
      <c r="B52" s="8">
        <v>45472</v>
      </c>
      <c r="C52" s="4" t="s">
        <v>76</v>
      </c>
      <c r="D52" s="4" t="s">
        <v>19</v>
      </c>
      <c r="E52" s="4" t="s">
        <v>2279</v>
      </c>
      <c r="F52" s="4" t="s">
        <v>2280</v>
      </c>
      <c r="G52" s="4" t="s">
        <v>69</v>
      </c>
      <c r="H52" s="4">
        <v>2020</v>
      </c>
      <c r="I52" s="12">
        <v>30000</v>
      </c>
      <c r="J52" s="12">
        <v>23400</v>
      </c>
      <c r="K52" s="12">
        <f t="shared" si="0"/>
        <v>6600</v>
      </c>
      <c r="L52" s="4" t="s">
        <v>2288</v>
      </c>
      <c r="M52" s="4" t="s">
        <v>18</v>
      </c>
      <c r="N52" s="4" t="s">
        <v>47</v>
      </c>
      <c r="O52" s="6" t="s">
        <v>38</v>
      </c>
      <c r="P52" s="4">
        <v>7</v>
      </c>
      <c r="Q52" s="4" t="s">
        <v>74</v>
      </c>
      <c r="R52" s="4" t="s">
        <v>28</v>
      </c>
      <c r="S52" s="4" t="s">
        <v>51</v>
      </c>
    </row>
    <row r="53" spans="1:19" ht="14.25" customHeight="1" x14ac:dyDescent="0.35">
      <c r="A53" s="4" t="s">
        <v>129</v>
      </c>
      <c r="B53" s="8">
        <v>45399</v>
      </c>
      <c r="C53" s="4" t="s">
        <v>2270</v>
      </c>
      <c r="D53" s="4" t="s">
        <v>32</v>
      </c>
      <c r="E53" s="4" t="s">
        <v>2281</v>
      </c>
      <c r="F53" s="4" t="s">
        <v>2275</v>
      </c>
      <c r="G53" s="4" t="s">
        <v>2284</v>
      </c>
      <c r="H53" s="4">
        <v>2022</v>
      </c>
      <c r="I53" s="12">
        <v>45000</v>
      </c>
      <c r="J53" s="12">
        <v>33750</v>
      </c>
      <c r="K53" s="12">
        <f t="shared" si="0"/>
        <v>11250</v>
      </c>
      <c r="L53" s="4" t="s">
        <v>2288</v>
      </c>
      <c r="M53" s="4" t="s">
        <v>46</v>
      </c>
      <c r="N53" s="4" t="s">
        <v>2289</v>
      </c>
      <c r="O53" s="6" t="s">
        <v>25</v>
      </c>
      <c r="P53" s="4">
        <v>10</v>
      </c>
      <c r="Q53" s="4" t="s">
        <v>82</v>
      </c>
      <c r="R53" s="4" t="s">
        <v>28</v>
      </c>
      <c r="S53" s="4" t="s">
        <v>70</v>
      </c>
    </row>
    <row r="54" spans="1:19" ht="14.25" customHeight="1" x14ac:dyDescent="0.35">
      <c r="A54" s="4" t="s">
        <v>130</v>
      </c>
      <c r="B54" s="8">
        <v>45316</v>
      </c>
      <c r="C54" s="4" t="s">
        <v>18</v>
      </c>
      <c r="D54" s="4" t="s">
        <v>62</v>
      </c>
      <c r="E54" s="4" t="s">
        <v>2272</v>
      </c>
      <c r="F54" s="4" t="s">
        <v>2273</v>
      </c>
      <c r="G54" s="4" t="s">
        <v>64</v>
      </c>
      <c r="H54" s="4">
        <v>2020</v>
      </c>
      <c r="I54" s="12">
        <v>30000</v>
      </c>
      <c r="J54" s="12">
        <v>26400</v>
      </c>
      <c r="K54" s="12">
        <f t="shared" si="0"/>
        <v>3600</v>
      </c>
      <c r="L54" s="4" t="s">
        <v>2288</v>
      </c>
      <c r="M54" s="4" t="s">
        <v>76</v>
      </c>
      <c r="N54" s="4" t="s">
        <v>2289</v>
      </c>
      <c r="O54" s="6" t="s">
        <v>25</v>
      </c>
      <c r="P54" s="4">
        <v>9</v>
      </c>
      <c r="Q54" s="4" t="s">
        <v>27</v>
      </c>
      <c r="R54" s="4" t="s">
        <v>50</v>
      </c>
      <c r="S54" s="4" t="s">
        <v>60</v>
      </c>
    </row>
    <row r="55" spans="1:19" ht="14.25" customHeight="1" x14ac:dyDescent="0.35">
      <c r="A55" s="4" t="s">
        <v>131</v>
      </c>
      <c r="B55" s="8">
        <v>45317</v>
      </c>
      <c r="C55" s="4" t="s">
        <v>46</v>
      </c>
      <c r="D55" s="4" t="s">
        <v>72</v>
      </c>
      <c r="E55" s="4" t="s">
        <v>2274</v>
      </c>
      <c r="F55" s="4" t="s">
        <v>2275</v>
      </c>
      <c r="G55" s="4" t="s">
        <v>43</v>
      </c>
      <c r="H55" s="4">
        <v>2022</v>
      </c>
      <c r="I55" s="12">
        <v>30000</v>
      </c>
      <c r="J55" s="12">
        <v>26370</v>
      </c>
      <c r="K55" s="12">
        <f t="shared" si="0"/>
        <v>3630</v>
      </c>
      <c r="L55" s="4" t="s">
        <v>2286</v>
      </c>
      <c r="M55" s="4" t="s">
        <v>36</v>
      </c>
      <c r="N55" s="4" t="s">
        <v>47</v>
      </c>
      <c r="O55" s="6" t="s">
        <v>48</v>
      </c>
      <c r="P55" s="4">
        <v>9</v>
      </c>
      <c r="Q55" s="4" t="s">
        <v>27</v>
      </c>
      <c r="R55" s="4" t="s">
        <v>40</v>
      </c>
      <c r="S55" s="4" t="s">
        <v>51</v>
      </c>
    </row>
    <row r="56" spans="1:19" ht="14.25" customHeight="1" x14ac:dyDescent="0.35">
      <c r="A56" s="4" t="s">
        <v>132</v>
      </c>
      <c r="B56" s="8">
        <v>45318</v>
      </c>
      <c r="C56" s="4" t="s">
        <v>46</v>
      </c>
      <c r="D56" s="4" t="s">
        <v>62</v>
      </c>
      <c r="E56" s="4" t="s">
        <v>2272</v>
      </c>
      <c r="F56" s="4" t="s">
        <v>2273</v>
      </c>
      <c r="G56" s="4" t="s">
        <v>69</v>
      </c>
      <c r="H56" s="4">
        <v>2019</v>
      </c>
      <c r="I56" s="12">
        <v>45000</v>
      </c>
      <c r="J56" s="12">
        <v>39510</v>
      </c>
      <c r="K56" s="12">
        <f t="shared" si="0"/>
        <v>5490</v>
      </c>
      <c r="L56" s="4" t="s">
        <v>55</v>
      </c>
      <c r="M56" s="4" t="s">
        <v>18</v>
      </c>
      <c r="N56" s="4" t="s">
        <v>47</v>
      </c>
      <c r="O56" s="6" t="s">
        <v>57</v>
      </c>
      <c r="P56" s="4">
        <v>9</v>
      </c>
      <c r="Q56" s="4" t="s">
        <v>59</v>
      </c>
      <c r="R56" s="4" t="s">
        <v>28</v>
      </c>
      <c r="S56" s="4" t="s">
        <v>60</v>
      </c>
    </row>
    <row r="57" spans="1:19" ht="14.25" customHeight="1" x14ac:dyDescent="0.35">
      <c r="A57" s="4" t="s">
        <v>133</v>
      </c>
      <c r="B57" s="8">
        <v>45319</v>
      </c>
      <c r="C57" s="4" t="s">
        <v>18</v>
      </c>
      <c r="D57" s="4" t="s">
        <v>62</v>
      </c>
      <c r="E57" s="4" t="s">
        <v>2272</v>
      </c>
      <c r="F57" s="4" t="s">
        <v>2273</v>
      </c>
      <c r="G57" s="4" t="s">
        <v>64</v>
      </c>
      <c r="H57" s="4">
        <v>2018</v>
      </c>
      <c r="I57" s="12">
        <v>45000</v>
      </c>
      <c r="J57" s="12">
        <v>39465</v>
      </c>
      <c r="K57" s="12">
        <f t="shared" si="0"/>
        <v>5535</v>
      </c>
      <c r="L57" s="4" t="s">
        <v>66</v>
      </c>
      <c r="M57" s="4" t="s">
        <v>76</v>
      </c>
      <c r="N57" s="4" t="s">
        <v>2289</v>
      </c>
      <c r="O57" s="6" t="s">
        <v>38</v>
      </c>
      <c r="P57" s="4">
        <v>8</v>
      </c>
      <c r="Q57" s="4" t="s">
        <v>39</v>
      </c>
      <c r="R57" s="4" t="s">
        <v>28</v>
      </c>
      <c r="S57" s="4" t="s">
        <v>60</v>
      </c>
    </row>
    <row r="58" spans="1:19" ht="14.25" customHeight="1" x14ac:dyDescent="0.35">
      <c r="A58" s="4" t="s">
        <v>134</v>
      </c>
      <c r="B58" s="8">
        <v>45320</v>
      </c>
      <c r="C58" s="4" t="s">
        <v>76</v>
      </c>
      <c r="D58" s="4" t="s">
        <v>32</v>
      </c>
      <c r="E58" s="4" t="s">
        <v>2276</v>
      </c>
      <c r="F58" s="4" t="s">
        <v>2277</v>
      </c>
      <c r="G58" s="4" t="s">
        <v>69</v>
      </c>
      <c r="H58" s="4">
        <v>2018</v>
      </c>
      <c r="I58" s="12">
        <v>50000</v>
      </c>
      <c r="J58" s="12">
        <v>43800</v>
      </c>
      <c r="K58" s="12">
        <f t="shared" si="0"/>
        <v>6200</v>
      </c>
      <c r="L58" s="4" t="s">
        <v>2287</v>
      </c>
      <c r="M58" s="4" t="s">
        <v>76</v>
      </c>
      <c r="N58" s="4" t="s">
        <v>2289</v>
      </c>
      <c r="O58" s="6" t="s">
        <v>38</v>
      </c>
      <c r="P58" s="4">
        <v>8</v>
      </c>
      <c r="Q58" s="4" t="s">
        <v>82</v>
      </c>
      <c r="R58" s="4" t="s">
        <v>28</v>
      </c>
      <c r="S58" s="4" t="s">
        <v>29</v>
      </c>
    </row>
    <row r="59" spans="1:19" ht="14.25" customHeight="1" x14ac:dyDescent="0.35">
      <c r="A59" s="4" t="s">
        <v>135</v>
      </c>
      <c r="B59" s="8">
        <v>45321</v>
      </c>
      <c r="C59" s="4" t="s">
        <v>2269</v>
      </c>
      <c r="D59" s="4" t="s">
        <v>32</v>
      </c>
      <c r="E59" s="4" t="s">
        <v>2272</v>
      </c>
      <c r="F59" s="4" t="s">
        <v>2273</v>
      </c>
      <c r="G59" s="4" t="s">
        <v>64</v>
      </c>
      <c r="H59" s="4">
        <v>2019</v>
      </c>
      <c r="I59" s="12">
        <v>30000</v>
      </c>
      <c r="J59" s="12">
        <v>26250</v>
      </c>
      <c r="K59" s="12">
        <f t="shared" si="0"/>
        <v>3750</v>
      </c>
      <c r="L59" s="4" t="s">
        <v>2287</v>
      </c>
      <c r="M59" s="4" t="s">
        <v>18</v>
      </c>
      <c r="N59" s="4" t="s">
        <v>47</v>
      </c>
      <c r="O59" s="6" t="s">
        <v>38</v>
      </c>
      <c r="P59" s="4">
        <v>9</v>
      </c>
      <c r="Q59" s="4" t="s">
        <v>74</v>
      </c>
      <c r="R59" s="4" t="s">
        <v>40</v>
      </c>
      <c r="S59" s="4" t="s">
        <v>29</v>
      </c>
    </row>
    <row r="60" spans="1:19" ht="14.25" customHeight="1" x14ac:dyDescent="0.35">
      <c r="A60" s="4" t="s">
        <v>136</v>
      </c>
      <c r="B60" s="8">
        <v>45322</v>
      </c>
      <c r="C60" s="4" t="s">
        <v>2269</v>
      </c>
      <c r="D60" s="4" t="s">
        <v>62</v>
      </c>
      <c r="E60" s="4" t="s">
        <v>2278</v>
      </c>
      <c r="F60" s="4" t="s">
        <v>2277</v>
      </c>
      <c r="G60" s="4" t="s">
        <v>64</v>
      </c>
      <c r="H60" s="4">
        <v>2020</v>
      </c>
      <c r="I60" s="12">
        <v>25000</v>
      </c>
      <c r="J60" s="12">
        <v>21850</v>
      </c>
      <c r="K60" s="12">
        <f t="shared" si="0"/>
        <v>3150</v>
      </c>
      <c r="L60" s="4" t="s">
        <v>2287</v>
      </c>
      <c r="M60" s="4" t="s">
        <v>46</v>
      </c>
      <c r="N60" s="4" t="s">
        <v>47</v>
      </c>
      <c r="O60" s="6" t="s">
        <v>57</v>
      </c>
      <c r="P60" s="4">
        <v>8.5</v>
      </c>
      <c r="Q60" s="4" t="s">
        <v>27</v>
      </c>
      <c r="R60" s="4" t="s">
        <v>50</v>
      </c>
      <c r="S60" s="4" t="s">
        <v>70</v>
      </c>
    </row>
    <row r="61" spans="1:19" ht="14.25" customHeight="1" x14ac:dyDescent="0.35">
      <c r="A61" s="4" t="s">
        <v>137</v>
      </c>
      <c r="B61" s="8">
        <v>45387</v>
      </c>
      <c r="C61" s="4" t="s">
        <v>2269</v>
      </c>
      <c r="D61" s="4" t="s">
        <v>84</v>
      </c>
      <c r="E61" s="4" t="s">
        <v>2276</v>
      </c>
      <c r="F61" s="4" t="s">
        <v>2277</v>
      </c>
      <c r="G61" s="4" t="s">
        <v>2284</v>
      </c>
      <c r="H61" s="4">
        <v>2018</v>
      </c>
      <c r="I61" s="12">
        <v>20000</v>
      </c>
      <c r="J61" s="12">
        <v>17460</v>
      </c>
      <c r="K61" s="12">
        <f t="shared" si="0"/>
        <v>2540</v>
      </c>
      <c r="L61" s="4" t="s">
        <v>55</v>
      </c>
      <c r="M61" s="4" t="s">
        <v>36</v>
      </c>
      <c r="N61" s="4" t="s">
        <v>47</v>
      </c>
      <c r="O61" s="6" t="s">
        <v>48</v>
      </c>
      <c r="P61" s="4">
        <v>10</v>
      </c>
      <c r="Q61" s="4" t="s">
        <v>82</v>
      </c>
      <c r="R61" s="4" t="s">
        <v>40</v>
      </c>
      <c r="S61" s="4" t="s">
        <v>70</v>
      </c>
    </row>
    <row r="62" spans="1:19" ht="14.25" customHeight="1" x14ac:dyDescent="0.35">
      <c r="A62" s="4" t="s">
        <v>138</v>
      </c>
      <c r="B62" s="9">
        <v>45583</v>
      </c>
      <c r="C62" s="4" t="s">
        <v>2270</v>
      </c>
      <c r="D62" s="4" t="s">
        <v>62</v>
      </c>
      <c r="E62" s="4" t="s">
        <v>2274</v>
      </c>
      <c r="F62" s="4" t="s">
        <v>2277</v>
      </c>
      <c r="G62" s="4" t="s">
        <v>2283</v>
      </c>
      <c r="H62" s="4">
        <v>2019</v>
      </c>
      <c r="I62" s="12">
        <v>20000</v>
      </c>
      <c r="J62" s="12">
        <v>17000</v>
      </c>
      <c r="K62" s="12">
        <f t="shared" si="0"/>
        <v>3000</v>
      </c>
      <c r="L62" s="4" t="s">
        <v>2286</v>
      </c>
      <c r="M62" s="4" t="s">
        <v>18</v>
      </c>
      <c r="N62" s="4" t="s">
        <v>47</v>
      </c>
      <c r="O62" s="6" t="s">
        <v>38</v>
      </c>
      <c r="P62" s="4">
        <v>9</v>
      </c>
      <c r="Q62" s="4" t="s">
        <v>27</v>
      </c>
      <c r="R62" s="4" t="s">
        <v>50</v>
      </c>
      <c r="S62" s="4" t="s">
        <v>51</v>
      </c>
    </row>
    <row r="63" spans="1:19" ht="14.25" customHeight="1" x14ac:dyDescent="0.35">
      <c r="A63" s="4" t="s">
        <v>139</v>
      </c>
      <c r="B63" s="9">
        <v>45616</v>
      </c>
      <c r="C63" s="4" t="s">
        <v>46</v>
      </c>
      <c r="D63" s="4" t="s">
        <v>19</v>
      </c>
      <c r="E63" s="4" t="s">
        <v>2272</v>
      </c>
      <c r="F63" s="4" t="s">
        <v>2273</v>
      </c>
      <c r="G63" s="4" t="s">
        <v>69</v>
      </c>
      <c r="H63" s="4">
        <v>2018</v>
      </c>
      <c r="I63" s="12">
        <v>20000</v>
      </c>
      <c r="J63" s="12">
        <v>16200</v>
      </c>
      <c r="K63" s="12">
        <f t="shared" si="0"/>
        <v>3800</v>
      </c>
      <c r="L63" s="4" t="s">
        <v>2286</v>
      </c>
      <c r="M63" s="4" t="s">
        <v>18</v>
      </c>
      <c r="N63" s="4" t="s">
        <v>2289</v>
      </c>
      <c r="O63" s="6" t="s">
        <v>48</v>
      </c>
      <c r="P63" s="4">
        <v>8</v>
      </c>
      <c r="Q63" s="4" t="s">
        <v>39</v>
      </c>
      <c r="R63" s="4" t="s">
        <v>28</v>
      </c>
      <c r="S63" s="4" t="s">
        <v>51</v>
      </c>
    </row>
    <row r="64" spans="1:19" ht="14.25" customHeight="1" x14ac:dyDescent="0.35">
      <c r="A64" s="4" t="s">
        <v>140</v>
      </c>
      <c r="B64" s="8">
        <v>45356</v>
      </c>
      <c r="C64" s="4" t="s">
        <v>2270</v>
      </c>
      <c r="D64" s="4" t="s">
        <v>32</v>
      </c>
      <c r="E64" s="4" t="s">
        <v>2272</v>
      </c>
      <c r="F64" s="4" t="s">
        <v>2273</v>
      </c>
      <c r="G64" s="4" t="s">
        <v>64</v>
      </c>
      <c r="H64" s="4">
        <v>2021</v>
      </c>
      <c r="I64" s="12">
        <v>30000</v>
      </c>
      <c r="J64" s="12">
        <v>24000</v>
      </c>
      <c r="K64" s="12">
        <f t="shared" si="0"/>
        <v>6000</v>
      </c>
      <c r="L64" s="4" t="s">
        <v>2288</v>
      </c>
      <c r="M64" s="4" t="s">
        <v>46</v>
      </c>
      <c r="N64" s="4" t="s">
        <v>47</v>
      </c>
      <c r="O64" s="6" t="s">
        <v>25</v>
      </c>
      <c r="P64" s="4">
        <v>8</v>
      </c>
      <c r="Q64" s="4" t="s">
        <v>59</v>
      </c>
      <c r="R64" s="4" t="s">
        <v>28</v>
      </c>
      <c r="S64" s="4" t="s">
        <v>70</v>
      </c>
    </row>
    <row r="65" spans="1:19" ht="14.25" customHeight="1" x14ac:dyDescent="0.35">
      <c r="A65" s="4" t="s">
        <v>141</v>
      </c>
      <c r="B65" s="8">
        <v>45525</v>
      </c>
      <c r="C65" s="4" t="s">
        <v>76</v>
      </c>
      <c r="D65" s="4" t="s">
        <v>62</v>
      </c>
      <c r="E65" s="4" t="s">
        <v>2279</v>
      </c>
      <c r="F65" s="4" t="s">
        <v>2280</v>
      </c>
      <c r="G65" s="4" t="s">
        <v>43</v>
      </c>
      <c r="H65" s="4">
        <v>2020</v>
      </c>
      <c r="I65" s="12">
        <v>45000</v>
      </c>
      <c r="J65" s="12">
        <v>35100</v>
      </c>
      <c r="K65" s="12">
        <f t="shared" si="0"/>
        <v>9900</v>
      </c>
      <c r="L65" s="4" t="s">
        <v>66</v>
      </c>
      <c r="M65" s="4" t="s">
        <v>2269</v>
      </c>
      <c r="N65" s="4" t="s">
        <v>2289</v>
      </c>
      <c r="O65" s="6" t="s">
        <v>38</v>
      </c>
      <c r="P65" s="4">
        <v>10</v>
      </c>
      <c r="Q65" s="4" t="s">
        <v>59</v>
      </c>
      <c r="R65" s="4" t="s">
        <v>28</v>
      </c>
      <c r="S65" s="4" t="s">
        <v>51</v>
      </c>
    </row>
    <row r="66" spans="1:19" ht="14.25" customHeight="1" x14ac:dyDescent="0.35">
      <c r="A66" s="4" t="s">
        <v>142</v>
      </c>
      <c r="B66" s="8">
        <v>45497</v>
      </c>
      <c r="C66" s="4" t="s">
        <v>2269</v>
      </c>
      <c r="D66" s="4" t="s">
        <v>32</v>
      </c>
      <c r="E66" s="4" t="s">
        <v>2281</v>
      </c>
      <c r="F66" s="4" t="s">
        <v>2275</v>
      </c>
      <c r="G66" s="4" t="s">
        <v>81</v>
      </c>
      <c r="H66" s="4">
        <v>2021</v>
      </c>
      <c r="I66" s="12">
        <v>50000</v>
      </c>
      <c r="J66" s="12">
        <v>37500</v>
      </c>
      <c r="K66" s="12">
        <f t="shared" si="0"/>
        <v>12500</v>
      </c>
      <c r="L66" s="4" t="s">
        <v>2286</v>
      </c>
      <c r="M66" s="4" t="s">
        <v>18</v>
      </c>
      <c r="N66" s="4" t="s">
        <v>47</v>
      </c>
      <c r="O66" s="6" t="s">
        <v>48</v>
      </c>
      <c r="P66" s="4">
        <v>10</v>
      </c>
      <c r="Q66" s="4" t="s">
        <v>39</v>
      </c>
      <c r="R66" s="4" t="s">
        <v>28</v>
      </c>
      <c r="S66" s="4" t="s">
        <v>51</v>
      </c>
    </row>
    <row r="67" spans="1:19" ht="14.25" customHeight="1" x14ac:dyDescent="0.35">
      <c r="A67" s="4" t="s">
        <v>143</v>
      </c>
      <c r="B67" s="8">
        <v>45295</v>
      </c>
      <c r="C67" s="4" t="s">
        <v>76</v>
      </c>
      <c r="D67" s="4" t="s">
        <v>62</v>
      </c>
      <c r="E67" s="4" t="s">
        <v>2272</v>
      </c>
      <c r="F67" s="4" t="s">
        <v>2273</v>
      </c>
      <c r="G67" s="4" t="s">
        <v>69</v>
      </c>
      <c r="H67" s="4">
        <v>2020</v>
      </c>
      <c r="I67" s="12">
        <v>50000</v>
      </c>
      <c r="J67" s="12">
        <v>44000</v>
      </c>
      <c r="K67" s="12">
        <f t="shared" ref="K67:K130" si="1">I67-J67</f>
        <v>6000</v>
      </c>
      <c r="L67" s="4" t="s">
        <v>66</v>
      </c>
      <c r="M67" s="4" t="s">
        <v>36</v>
      </c>
      <c r="N67" s="4" t="s">
        <v>47</v>
      </c>
      <c r="O67" s="6" t="s">
        <v>25</v>
      </c>
      <c r="P67" s="4">
        <v>8.5</v>
      </c>
      <c r="Q67" s="4" t="s">
        <v>59</v>
      </c>
      <c r="R67" s="4" t="s">
        <v>28</v>
      </c>
      <c r="S67" s="4" t="s">
        <v>51</v>
      </c>
    </row>
    <row r="68" spans="1:19" ht="14.25" customHeight="1" x14ac:dyDescent="0.35">
      <c r="A68" s="4" t="s">
        <v>144</v>
      </c>
      <c r="B68" s="8">
        <v>45496</v>
      </c>
      <c r="C68" s="4" t="s">
        <v>46</v>
      </c>
      <c r="D68" s="4" t="s">
        <v>19</v>
      </c>
      <c r="E68" s="4" t="s">
        <v>2274</v>
      </c>
      <c r="F68" s="4" t="s">
        <v>2275</v>
      </c>
      <c r="G68" s="4" t="s">
        <v>64</v>
      </c>
      <c r="H68" s="4">
        <v>2019</v>
      </c>
      <c r="I68" s="12">
        <v>20000</v>
      </c>
      <c r="J68" s="12">
        <v>17580</v>
      </c>
      <c r="K68" s="12">
        <f t="shared" si="1"/>
        <v>2420</v>
      </c>
      <c r="L68" s="4" t="s">
        <v>2286</v>
      </c>
      <c r="M68" s="4" t="s">
        <v>46</v>
      </c>
      <c r="N68" s="4" t="s">
        <v>47</v>
      </c>
      <c r="O68" s="6" t="s">
        <v>48</v>
      </c>
      <c r="P68" s="4">
        <v>8</v>
      </c>
      <c r="Q68" s="4" t="s">
        <v>39</v>
      </c>
      <c r="R68" s="4" t="s">
        <v>50</v>
      </c>
      <c r="S68" s="4" t="s">
        <v>51</v>
      </c>
    </row>
    <row r="69" spans="1:19" ht="14.25" customHeight="1" x14ac:dyDescent="0.35">
      <c r="A69" s="4" t="s">
        <v>145</v>
      </c>
      <c r="B69" s="8">
        <v>45607</v>
      </c>
      <c r="C69" s="4" t="s">
        <v>46</v>
      </c>
      <c r="D69" s="4" t="s">
        <v>32</v>
      </c>
      <c r="E69" s="4" t="s">
        <v>2272</v>
      </c>
      <c r="F69" s="4" t="s">
        <v>2273</v>
      </c>
      <c r="G69" s="4" t="s">
        <v>64</v>
      </c>
      <c r="H69" s="4">
        <v>2020</v>
      </c>
      <c r="I69" s="12">
        <v>50000</v>
      </c>
      <c r="J69" s="12">
        <v>43900</v>
      </c>
      <c r="K69" s="12">
        <f t="shared" si="1"/>
        <v>6100</v>
      </c>
      <c r="L69" s="4" t="s">
        <v>66</v>
      </c>
      <c r="M69" s="4" t="s">
        <v>36</v>
      </c>
      <c r="N69" s="4" t="s">
        <v>47</v>
      </c>
      <c r="O69" s="6" t="s">
        <v>57</v>
      </c>
      <c r="P69" s="4">
        <v>7</v>
      </c>
      <c r="Q69" s="4" t="s">
        <v>82</v>
      </c>
      <c r="R69" s="4" t="s">
        <v>40</v>
      </c>
      <c r="S69" s="4" t="s">
        <v>29</v>
      </c>
    </row>
    <row r="70" spans="1:19" ht="14.25" customHeight="1" x14ac:dyDescent="0.35">
      <c r="A70" s="4" t="s">
        <v>146</v>
      </c>
      <c r="B70" s="8">
        <v>45513</v>
      </c>
      <c r="C70" s="4" t="s">
        <v>76</v>
      </c>
      <c r="D70" s="4" t="s">
        <v>84</v>
      </c>
      <c r="E70" s="4" t="s">
        <v>2272</v>
      </c>
      <c r="F70" s="4" t="s">
        <v>2273</v>
      </c>
      <c r="G70" s="4" t="s">
        <v>2283</v>
      </c>
      <c r="H70" s="4">
        <v>2020</v>
      </c>
      <c r="I70" s="12">
        <v>25000</v>
      </c>
      <c r="J70" s="12">
        <v>21925</v>
      </c>
      <c r="K70" s="12">
        <f t="shared" si="1"/>
        <v>3075</v>
      </c>
      <c r="L70" s="4" t="s">
        <v>2286</v>
      </c>
      <c r="M70" s="4" t="s">
        <v>36</v>
      </c>
      <c r="N70" s="4" t="s">
        <v>47</v>
      </c>
      <c r="O70" s="6" t="s">
        <v>48</v>
      </c>
      <c r="P70" s="4">
        <v>7</v>
      </c>
      <c r="Q70" s="4" t="s">
        <v>59</v>
      </c>
      <c r="R70" s="4" t="s">
        <v>28</v>
      </c>
      <c r="S70" s="4" t="s">
        <v>70</v>
      </c>
    </row>
    <row r="71" spans="1:19" ht="14.25" customHeight="1" x14ac:dyDescent="0.35">
      <c r="A71" s="4" t="s">
        <v>147</v>
      </c>
      <c r="B71" s="8">
        <v>45622</v>
      </c>
      <c r="C71" s="4" t="s">
        <v>2269</v>
      </c>
      <c r="D71" s="4" t="s">
        <v>84</v>
      </c>
      <c r="E71" s="4" t="s">
        <v>2276</v>
      </c>
      <c r="F71" s="4" t="s">
        <v>2277</v>
      </c>
      <c r="G71" s="4" t="s">
        <v>69</v>
      </c>
      <c r="H71" s="4">
        <v>2019</v>
      </c>
      <c r="I71" s="12">
        <v>25000</v>
      </c>
      <c r="J71" s="12">
        <v>21900</v>
      </c>
      <c r="K71" s="12">
        <f t="shared" si="1"/>
        <v>3100</v>
      </c>
      <c r="L71" s="4" t="s">
        <v>66</v>
      </c>
      <c r="M71" s="4" t="s">
        <v>46</v>
      </c>
      <c r="N71" s="4" t="s">
        <v>47</v>
      </c>
      <c r="O71" s="6" t="s">
        <v>57</v>
      </c>
      <c r="P71" s="4">
        <v>8.5</v>
      </c>
      <c r="Q71" s="4" t="s">
        <v>74</v>
      </c>
      <c r="R71" s="4" t="s">
        <v>28</v>
      </c>
      <c r="S71" s="4" t="s">
        <v>70</v>
      </c>
    </row>
    <row r="72" spans="1:19" ht="14.25" customHeight="1" x14ac:dyDescent="0.35">
      <c r="A72" s="4" t="s">
        <v>148</v>
      </c>
      <c r="B72" s="8">
        <v>45526</v>
      </c>
      <c r="C72" s="4" t="s">
        <v>2270</v>
      </c>
      <c r="D72" s="4" t="s">
        <v>32</v>
      </c>
      <c r="E72" s="4" t="s">
        <v>2272</v>
      </c>
      <c r="F72" s="4" t="s">
        <v>2273</v>
      </c>
      <c r="G72" s="4" t="s">
        <v>64</v>
      </c>
      <c r="H72" s="4">
        <v>2020</v>
      </c>
      <c r="I72" s="12">
        <v>45000</v>
      </c>
      <c r="J72" s="12">
        <v>39375</v>
      </c>
      <c r="K72" s="12">
        <f t="shared" si="1"/>
        <v>5625</v>
      </c>
      <c r="L72" s="4" t="s">
        <v>66</v>
      </c>
      <c r="M72" s="4" t="s">
        <v>36</v>
      </c>
      <c r="N72" s="4" t="s">
        <v>47</v>
      </c>
      <c r="O72" s="6" t="s">
        <v>48</v>
      </c>
      <c r="P72" s="4">
        <v>10</v>
      </c>
      <c r="Q72" s="4" t="s">
        <v>59</v>
      </c>
      <c r="R72" s="4" t="s">
        <v>28</v>
      </c>
      <c r="S72" s="4" t="s">
        <v>60</v>
      </c>
    </row>
    <row r="73" spans="1:19" ht="14.25" customHeight="1" x14ac:dyDescent="0.35">
      <c r="A73" s="4" t="s">
        <v>149</v>
      </c>
      <c r="B73" s="8">
        <v>45452</v>
      </c>
      <c r="C73" s="4" t="s">
        <v>18</v>
      </c>
      <c r="D73" s="4" t="s">
        <v>32</v>
      </c>
      <c r="E73" s="4" t="s">
        <v>2278</v>
      </c>
      <c r="F73" s="4" t="s">
        <v>2277</v>
      </c>
      <c r="G73" s="4" t="s">
        <v>43</v>
      </c>
      <c r="H73" s="4">
        <v>2018</v>
      </c>
      <c r="I73" s="12">
        <v>50000</v>
      </c>
      <c r="J73" s="12">
        <v>43700</v>
      </c>
      <c r="K73" s="12">
        <f t="shared" si="1"/>
        <v>6300</v>
      </c>
      <c r="L73" s="4" t="s">
        <v>2287</v>
      </c>
      <c r="M73" s="4" t="s">
        <v>18</v>
      </c>
      <c r="N73" s="4" t="s">
        <v>2289</v>
      </c>
      <c r="O73" s="6" t="s">
        <v>25</v>
      </c>
      <c r="P73" s="4">
        <v>8</v>
      </c>
      <c r="Q73" s="4" t="s">
        <v>59</v>
      </c>
      <c r="R73" s="4" t="s">
        <v>40</v>
      </c>
      <c r="S73" s="4" t="s">
        <v>51</v>
      </c>
    </row>
    <row r="74" spans="1:19" ht="14.25" customHeight="1" x14ac:dyDescent="0.35">
      <c r="A74" s="4" t="s">
        <v>150</v>
      </c>
      <c r="B74" s="8">
        <v>45481</v>
      </c>
      <c r="C74" s="4" t="s">
        <v>46</v>
      </c>
      <c r="D74" s="4" t="s">
        <v>84</v>
      </c>
      <c r="E74" s="4" t="s">
        <v>2276</v>
      </c>
      <c r="F74" s="4" t="s">
        <v>2277</v>
      </c>
      <c r="G74" s="4" t="s">
        <v>43</v>
      </c>
      <c r="H74" s="4">
        <v>2022</v>
      </c>
      <c r="I74" s="12">
        <v>30000</v>
      </c>
      <c r="J74" s="12">
        <v>26190</v>
      </c>
      <c r="K74" s="12">
        <f t="shared" si="1"/>
        <v>3810</v>
      </c>
      <c r="L74" s="4" t="s">
        <v>2287</v>
      </c>
      <c r="M74" s="4" t="s">
        <v>46</v>
      </c>
      <c r="N74" s="4" t="s">
        <v>47</v>
      </c>
      <c r="O74" s="6" t="s">
        <v>57</v>
      </c>
      <c r="P74" s="4">
        <v>10</v>
      </c>
      <c r="Q74" s="4" t="s">
        <v>74</v>
      </c>
      <c r="R74" s="4" t="s">
        <v>50</v>
      </c>
      <c r="S74" s="4" t="s">
        <v>51</v>
      </c>
    </row>
    <row r="75" spans="1:19" ht="14.25" customHeight="1" x14ac:dyDescent="0.35">
      <c r="A75" s="4" t="s">
        <v>151</v>
      </c>
      <c r="B75" s="8">
        <v>45447</v>
      </c>
      <c r="C75" s="4" t="s">
        <v>76</v>
      </c>
      <c r="D75" s="4" t="s">
        <v>72</v>
      </c>
      <c r="E75" s="4" t="s">
        <v>2274</v>
      </c>
      <c r="F75" s="4" t="s">
        <v>2277</v>
      </c>
      <c r="G75" s="4" t="s">
        <v>2284</v>
      </c>
      <c r="H75" s="4">
        <v>2019</v>
      </c>
      <c r="I75" s="12">
        <v>50000</v>
      </c>
      <c r="J75" s="12">
        <v>42500</v>
      </c>
      <c r="K75" s="12">
        <f t="shared" si="1"/>
        <v>7500</v>
      </c>
      <c r="L75" s="4" t="s">
        <v>2287</v>
      </c>
      <c r="M75" s="4" t="s">
        <v>46</v>
      </c>
      <c r="N75" s="4" t="s">
        <v>2289</v>
      </c>
      <c r="O75" s="6" t="s">
        <v>38</v>
      </c>
      <c r="P75" s="4">
        <v>8</v>
      </c>
      <c r="Q75" s="4" t="s">
        <v>74</v>
      </c>
      <c r="R75" s="4" t="s">
        <v>40</v>
      </c>
      <c r="S75" s="4" t="s">
        <v>51</v>
      </c>
    </row>
    <row r="76" spans="1:19" ht="14.25" customHeight="1" x14ac:dyDescent="0.35">
      <c r="A76" s="4" t="s">
        <v>152</v>
      </c>
      <c r="B76" s="9">
        <v>45579</v>
      </c>
      <c r="C76" s="4" t="s">
        <v>18</v>
      </c>
      <c r="D76" s="4" t="s">
        <v>62</v>
      </c>
      <c r="E76" s="4" t="s">
        <v>2272</v>
      </c>
      <c r="F76" s="4" t="s">
        <v>2273</v>
      </c>
      <c r="G76" s="4" t="s">
        <v>2284</v>
      </c>
      <c r="H76" s="4">
        <v>2022</v>
      </c>
      <c r="I76" s="12">
        <v>30000</v>
      </c>
      <c r="J76" s="12">
        <v>24300</v>
      </c>
      <c r="K76" s="12">
        <f t="shared" si="1"/>
        <v>5700</v>
      </c>
      <c r="L76" s="4" t="s">
        <v>66</v>
      </c>
      <c r="M76" s="4" t="s">
        <v>36</v>
      </c>
      <c r="N76" s="4" t="s">
        <v>2289</v>
      </c>
      <c r="O76" s="6" t="s">
        <v>57</v>
      </c>
      <c r="P76" s="4">
        <v>8.5</v>
      </c>
      <c r="Q76" s="4" t="s">
        <v>27</v>
      </c>
      <c r="R76" s="4" t="s">
        <v>50</v>
      </c>
      <c r="S76" s="4" t="s">
        <v>29</v>
      </c>
    </row>
    <row r="77" spans="1:19" ht="14.25" customHeight="1" x14ac:dyDescent="0.35">
      <c r="A77" s="4" t="s">
        <v>153</v>
      </c>
      <c r="B77" s="9">
        <v>45336</v>
      </c>
      <c r="C77" s="4" t="s">
        <v>76</v>
      </c>
      <c r="D77" s="4" t="s">
        <v>32</v>
      </c>
      <c r="E77" s="4" t="s">
        <v>2272</v>
      </c>
      <c r="F77" s="4" t="s">
        <v>2273</v>
      </c>
      <c r="G77" s="4" t="s">
        <v>2284</v>
      </c>
      <c r="H77" s="4">
        <v>2019</v>
      </c>
      <c r="I77" s="12">
        <v>20000</v>
      </c>
      <c r="J77" s="12">
        <v>16000</v>
      </c>
      <c r="K77" s="12">
        <f t="shared" si="1"/>
        <v>4000</v>
      </c>
      <c r="L77" s="4" t="s">
        <v>2286</v>
      </c>
      <c r="M77" s="4" t="s">
        <v>36</v>
      </c>
      <c r="N77" s="4" t="s">
        <v>2289</v>
      </c>
      <c r="O77" s="6" t="s">
        <v>25</v>
      </c>
      <c r="P77" s="4">
        <v>9</v>
      </c>
      <c r="Q77" s="4" t="s">
        <v>27</v>
      </c>
      <c r="R77" s="4" t="s">
        <v>28</v>
      </c>
      <c r="S77" s="4" t="s">
        <v>51</v>
      </c>
    </row>
    <row r="78" spans="1:19" ht="14.25" customHeight="1" x14ac:dyDescent="0.35">
      <c r="A78" s="4" t="s">
        <v>154</v>
      </c>
      <c r="B78" s="9">
        <v>45372</v>
      </c>
      <c r="C78" s="4" t="s">
        <v>18</v>
      </c>
      <c r="D78" s="4" t="s">
        <v>62</v>
      </c>
      <c r="E78" s="4" t="s">
        <v>2279</v>
      </c>
      <c r="F78" s="4" t="s">
        <v>2280</v>
      </c>
      <c r="G78" s="4" t="s">
        <v>69</v>
      </c>
      <c r="H78" s="4">
        <v>2019</v>
      </c>
      <c r="I78" s="12">
        <v>30000</v>
      </c>
      <c r="J78" s="12">
        <v>23400</v>
      </c>
      <c r="K78" s="12">
        <f t="shared" si="1"/>
        <v>6600</v>
      </c>
      <c r="L78" s="4" t="s">
        <v>55</v>
      </c>
      <c r="M78" s="4" t="s">
        <v>36</v>
      </c>
      <c r="N78" s="4" t="s">
        <v>2289</v>
      </c>
      <c r="O78" s="6" t="s">
        <v>57</v>
      </c>
      <c r="P78" s="4">
        <v>8.5</v>
      </c>
      <c r="Q78" s="4" t="s">
        <v>82</v>
      </c>
      <c r="R78" s="4" t="s">
        <v>28</v>
      </c>
      <c r="S78" s="4" t="s">
        <v>51</v>
      </c>
    </row>
    <row r="79" spans="1:19" ht="14.25" customHeight="1" x14ac:dyDescent="0.35">
      <c r="A79" s="4" t="s">
        <v>155</v>
      </c>
      <c r="B79" s="9">
        <v>45363</v>
      </c>
      <c r="C79" s="4" t="s">
        <v>76</v>
      </c>
      <c r="D79" s="4" t="s">
        <v>84</v>
      </c>
      <c r="E79" s="4" t="s">
        <v>2281</v>
      </c>
      <c r="F79" s="4" t="s">
        <v>2275</v>
      </c>
      <c r="G79" s="4" t="s">
        <v>64</v>
      </c>
      <c r="H79" s="4">
        <v>2021</v>
      </c>
      <c r="I79" s="12">
        <v>20000</v>
      </c>
      <c r="J79" s="12">
        <v>15000</v>
      </c>
      <c r="K79" s="12">
        <f t="shared" si="1"/>
        <v>5000</v>
      </c>
      <c r="L79" s="4" t="s">
        <v>55</v>
      </c>
      <c r="M79" s="4" t="s">
        <v>18</v>
      </c>
      <c r="N79" s="4" t="s">
        <v>47</v>
      </c>
      <c r="O79" s="6" t="s">
        <v>48</v>
      </c>
      <c r="P79" s="4">
        <v>10</v>
      </c>
      <c r="Q79" s="4" t="s">
        <v>74</v>
      </c>
      <c r="R79" s="4" t="s">
        <v>28</v>
      </c>
      <c r="S79" s="4" t="s">
        <v>51</v>
      </c>
    </row>
    <row r="80" spans="1:19" ht="14.25" customHeight="1" x14ac:dyDescent="0.35">
      <c r="A80" s="4" t="s">
        <v>156</v>
      </c>
      <c r="B80" s="9">
        <v>45589</v>
      </c>
      <c r="C80" s="4" t="s">
        <v>18</v>
      </c>
      <c r="D80" s="4" t="s">
        <v>19</v>
      </c>
      <c r="E80" s="4" t="s">
        <v>2272</v>
      </c>
      <c r="F80" s="4" t="s">
        <v>2273</v>
      </c>
      <c r="G80" s="4" t="s">
        <v>69</v>
      </c>
      <c r="H80" s="4">
        <v>2021</v>
      </c>
      <c r="I80" s="12">
        <v>25000</v>
      </c>
      <c r="J80" s="12">
        <v>22000</v>
      </c>
      <c r="K80" s="12">
        <f t="shared" si="1"/>
        <v>3000</v>
      </c>
      <c r="L80" s="4" t="s">
        <v>55</v>
      </c>
      <c r="M80" s="4" t="s">
        <v>46</v>
      </c>
      <c r="N80" s="4" t="s">
        <v>47</v>
      </c>
      <c r="O80" s="6" t="s">
        <v>48</v>
      </c>
      <c r="P80" s="4">
        <v>10</v>
      </c>
      <c r="Q80" s="4" t="s">
        <v>82</v>
      </c>
      <c r="R80" s="4" t="s">
        <v>28</v>
      </c>
      <c r="S80" s="4" t="s">
        <v>51</v>
      </c>
    </row>
    <row r="81" spans="1:19" ht="14.25" customHeight="1" x14ac:dyDescent="0.35">
      <c r="A81" s="4" t="s">
        <v>157</v>
      </c>
      <c r="B81" s="9">
        <v>45562</v>
      </c>
      <c r="C81" s="4" t="s">
        <v>46</v>
      </c>
      <c r="D81" s="4" t="s">
        <v>72</v>
      </c>
      <c r="E81" s="4" t="s">
        <v>2274</v>
      </c>
      <c r="F81" s="4" t="s">
        <v>2275</v>
      </c>
      <c r="G81" s="4" t="s">
        <v>2284</v>
      </c>
      <c r="H81" s="4">
        <v>2020</v>
      </c>
      <c r="I81" s="12">
        <v>50000</v>
      </c>
      <c r="J81" s="12">
        <v>43950</v>
      </c>
      <c r="K81" s="12">
        <f t="shared" si="1"/>
        <v>6050</v>
      </c>
      <c r="L81" s="4" t="s">
        <v>2288</v>
      </c>
      <c r="M81" s="4" t="s">
        <v>36</v>
      </c>
      <c r="N81" s="4" t="s">
        <v>47</v>
      </c>
      <c r="O81" s="6" t="s">
        <v>38</v>
      </c>
      <c r="P81" s="4">
        <v>9</v>
      </c>
      <c r="Q81" s="4" t="s">
        <v>39</v>
      </c>
      <c r="R81" s="4" t="s">
        <v>28</v>
      </c>
      <c r="S81" s="4" t="s">
        <v>70</v>
      </c>
    </row>
    <row r="82" spans="1:19" ht="14.25" customHeight="1" x14ac:dyDescent="0.35">
      <c r="A82" s="4" t="s">
        <v>158</v>
      </c>
      <c r="B82" s="9">
        <v>45518</v>
      </c>
      <c r="C82" s="4" t="s">
        <v>2269</v>
      </c>
      <c r="D82" s="4" t="s">
        <v>32</v>
      </c>
      <c r="E82" s="4" t="s">
        <v>2272</v>
      </c>
      <c r="F82" s="4" t="s">
        <v>2273</v>
      </c>
      <c r="G82" s="4" t="s">
        <v>69</v>
      </c>
      <c r="H82" s="4">
        <v>2022</v>
      </c>
      <c r="I82" s="12">
        <v>45000</v>
      </c>
      <c r="J82" s="12">
        <v>39510</v>
      </c>
      <c r="K82" s="12">
        <f t="shared" si="1"/>
        <v>5490</v>
      </c>
      <c r="L82" s="4" t="s">
        <v>2286</v>
      </c>
      <c r="M82" s="4" t="s">
        <v>76</v>
      </c>
      <c r="N82" s="4" t="s">
        <v>2289</v>
      </c>
      <c r="O82" s="6" t="s">
        <v>57</v>
      </c>
      <c r="P82" s="4">
        <v>9</v>
      </c>
      <c r="Q82" s="4" t="s">
        <v>39</v>
      </c>
      <c r="R82" s="4" t="s">
        <v>50</v>
      </c>
      <c r="S82" s="4" t="s">
        <v>51</v>
      </c>
    </row>
    <row r="83" spans="1:19" ht="14.25" customHeight="1" x14ac:dyDescent="0.35">
      <c r="A83" s="4" t="s">
        <v>159</v>
      </c>
      <c r="B83" s="9">
        <v>45523</v>
      </c>
      <c r="C83" s="4" t="s">
        <v>2269</v>
      </c>
      <c r="D83" s="4" t="s">
        <v>19</v>
      </c>
      <c r="E83" s="4" t="s">
        <v>2272</v>
      </c>
      <c r="F83" s="4" t="s">
        <v>2273</v>
      </c>
      <c r="G83" s="4" t="s">
        <v>64</v>
      </c>
      <c r="H83" s="4">
        <v>2019</v>
      </c>
      <c r="I83" s="12">
        <v>50000</v>
      </c>
      <c r="J83" s="12">
        <v>43850</v>
      </c>
      <c r="K83" s="12">
        <f t="shared" si="1"/>
        <v>6150</v>
      </c>
      <c r="L83" s="4" t="s">
        <v>2287</v>
      </c>
      <c r="M83" s="4" t="s">
        <v>18</v>
      </c>
      <c r="N83" s="4" t="s">
        <v>47</v>
      </c>
      <c r="O83" s="6" t="s">
        <v>48</v>
      </c>
      <c r="P83" s="4">
        <v>9</v>
      </c>
      <c r="Q83" s="4" t="s">
        <v>82</v>
      </c>
      <c r="R83" s="4" t="s">
        <v>40</v>
      </c>
      <c r="S83" s="4" t="s">
        <v>51</v>
      </c>
    </row>
    <row r="84" spans="1:19" ht="14.25" customHeight="1" x14ac:dyDescent="0.35">
      <c r="A84" s="4" t="s">
        <v>160</v>
      </c>
      <c r="B84" s="9">
        <v>45515</v>
      </c>
      <c r="C84" s="4" t="s">
        <v>46</v>
      </c>
      <c r="D84" s="4" t="s">
        <v>62</v>
      </c>
      <c r="E84" s="4" t="s">
        <v>2276</v>
      </c>
      <c r="F84" s="4" t="s">
        <v>2277</v>
      </c>
      <c r="G84" s="4" t="s">
        <v>2283</v>
      </c>
      <c r="H84" s="4">
        <v>2020</v>
      </c>
      <c r="I84" s="12">
        <v>20000</v>
      </c>
      <c r="J84" s="12">
        <v>17520</v>
      </c>
      <c r="K84" s="12">
        <f t="shared" si="1"/>
        <v>2480</v>
      </c>
      <c r="L84" s="4" t="s">
        <v>2288</v>
      </c>
      <c r="M84" s="4" t="s">
        <v>76</v>
      </c>
      <c r="N84" s="4" t="s">
        <v>2289</v>
      </c>
      <c r="O84" s="6" t="s">
        <v>57</v>
      </c>
      <c r="P84" s="4">
        <v>10</v>
      </c>
      <c r="Q84" s="4" t="s">
        <v>74</v>
      </c>
      <c r="R84" s="4" t="s">
        <v>28</v>
      </c>
      <c r="S84" s="4" t="s">
        <v>51</v>
      </c>
    </row>
    <row r="85" spans="1:19" ht="14.25" customHeight="1" x14ac:dyDescent="0.35">
      <c r="A85" s="4" t="s">
        <v>161</v>
      </c>
      <c r="B85" s="9">
        <v>45611</v>
      </c>
      <c r="C85" s="4" t="s">
        <v>18</v>
      </c>
      <c r="D85" s="4" t="s">
        <v>19</v>
      </c>
      <c r="E85" s="4" t="s">
        <v>2272</v>
      </c>
      <c r="F85" s="4" t="s">
        <v>2273</v>
      </c>
      <c r="G85" s="4" t="s">
        <v>81</v>
      </c>
      <c r="H85" s="4">
        <v>2018</v>
      </c>
      <c r="I85" s="12">
        <v>50000</v>
      </c>
      <c r="J85" s="12">
        <v>43750</v>
      </c>
      <c r="K85" s="12">
        <f t="shared" si="1"/>
        <v>6250</v>
      </c>
      <c r="L85" s="4" t="s">
        <v>2287</v>
      </c>
      <c r="M85" s="4" t="s">
        <v>46</v>
      </c>
      <c r="N85" s="4" t="s">
        <v>2289</v>
      </c>
      <c r="O85" s="6" t="s">
        <v>38</v>
      </c>
      <c r="P85" s="4">
        <v>8.5</v>
      </c>
      <c r="Q85" s="4" t="s">
        <v>59</v>
      </c>
      <c r="R85" s="4" t="s">
        <v>28</v>
      </c>
      <c r="S85" s="4" t="s">
        <v>29</v>
      </c>
    </row>
    <row r="86" spans="1:19" ht="14.25" customHeight="1" x14ac:dyDescent="0.35">
      <c r="A86" s="4" t="s">
        <v>162</v>
      </c>
      <c r="B86" s="9">
        <v>45463</v>
      </c>
      <c r="C86" s="4" t="s">
        <v>46</v>
      </c>
      <c r="D86" s="4" t="s">
        <v>62</v>
      </c>
      <c r="E86" s="4" t="s">
        <v>2278</v>
      </c>
      <c r="F86" s="4" t="s">
        <v>2277</v>
      </c>
      <c r="G86" s="4" t="s">
        <v>64</v>
      </c>
      <c r="H86" s="4">
        <v>2019</v>
      </c>
      <c r="I86" s="12">
        <v>45000</v>
      </c>
      <c r="J86" s="12">
        <v>39330</v>
      </c>
      <c r="K86" s="12">
        <f t="shared" si="1"/>
        <v>5670</v>
      </c>
      <c r="L86" s="4" t="s">
        <v>2287</v>
      </c>
      <c r="M86" s="4" t="s">
        <v>46</v>
      </c>
      <c r="N86" s="4" t="s">
        <v>47</v>
      </c>
      <c r="O86" s="6" t="s">
        <v>48</v>
      </c>
      <c r="P86" s="4">
        <v>7</v>
      </c>
      <c r="Q86" s="4" t="s">
        <v>59</v>
      </c>
      <c r="R86" s="4" t="s">
        <v>28</v>
      </c>
      <c r="S86" s="4" t="s">
        <v>60</v>
      </c>
    </row>
    <row r="87" spans="1:19" ht="14.25" customHeight="1" x14ac:dyDescent="0.35">
      <c r="A87" s="4" t="s">
        <v>163</v>
      </c>
      <c r="B87" s="9">
        <v>45600</v>
      </c>
      <c r="C87" s="4" t="s">
        <v>2270</v>
      </c>
      <c r="D87" s="4" t="s">
        <v>62</v>
      </c>
      <c r="E87" s="4" t="s">
        <v>2276</v>
      </c>
      <c r="F87" s="4" t="s">
        <v>2277</v>
      </c>
      <c r="G87" s="4" t="s">
        <v>69</v>
      </c>
      <c r="H87" s="4">
        <v>2018</v>
      </c>
      <c r="I87" s="12">
        <v>20000</v>
      </c>
      <c r="J87" s="12">
        <v>17460</v>
      </c>
      <c r="K87" s="12">
        <f t="shared" si="1"/>
        <v>2540</v>
      </c>
      <c r="L87" s="4" t="s">
        <v>2287</v>
      </c>
      <c r="M87" s="4" t="s">
        <v>76</v>
      </c>
      <c r="N87" s="4" t="s">
        <v>2289</v>
      </c>
      <c r="O87" s="6" t="s">
        <v>57</v>
      </c>
      <c r="P87" s="4">
        <v>9</v>
      </c>
      <c r="Q87" s="4" t="s">
        <v>27</v>
      </c>
      <c r="R87" s="4" t="s">
        <v>40</v>
      </c>
      <c r="S87" s="4" t="s">
        <v>29</v>
      </c>
    </row>
    <row r="88" spans="1:19" ht="14.25" customHeight="1" x14ac:dyDescent="0.35">
      <c r="A88" s="4" t="s">
        <v>164</v>
      </c>
      <c r="B88" s="8">
        <v>45337</v>
      </c>
      <c r="C88" s="4" t="s">
        <v>18</v>
      </c>
      <c r="D88" s="4" t="s">
        <v>62</v>
      </c>
      <c r="E88" s="4" t="s">
        <v>2274</v>
      </c>
      <c r="F88" s="4" t="s">
        <v>2277</v>
      </c>
      <c r="G88" s="4" t="s">
        <v>64</v>
      </c>
      <c r="H88" s="4">
        <v>2020</v>
      </c>
      <c r="I88" s="12">
        <v>20000</v>
      </c>
      <c r="J88" s="12">
        <v>17000</v>
      </c>
      <c r="K88" s="12">
        <f t="shared" si="1"/>
        <v>3000</v>
      </c>
      <c r="L88" s="4" t="s">
        <v>2286</v>
      </c>
      <c r="M88" s="4" t="s">
        <v>76</v>
      </c>
      <c r="N88" s="4" t="s">
        <v>2289</v>
      </c>
      <c r="O88" s="6" t="s">
        <v>48</v>
      </c>
      <c r="P88" s="4">
        <v>8</v>
      </c>
      <c r="Q88" s="4" t="s">
        <v>74</v>
      </c>
      <c r="R88" s="4" t="s">
        <v>50</v>
      </c>
      <c r="S88" s="4" t="s">
        <v>51</v>
      </c>
    </row>
    <row r="89" spans="1:19" ht="14.25" customHeight="1" x14ac:dyDescent="0.35">
      <c r="A89" s="4" t="s">
        <v>131</v>
      </c>
      <c r="B89" s="8">
        <v>45359</v>
      </c>
      <c r="C89" s="4" t="s">
        <v>2270</v>
      </c>
      <c r="D89" s="4" t="s">
        <v>32</v>
      </c>
      <c r="E89" s="4" t="s">
        <v>2272</v>
      </c>
      <c r="F89" s="4" t="s">
        <v>2273</v>
      </c>
      <c r="G89" s="4" t="s">
        <v>69</v>
      </c>
      <c r="H89" s="4">
        <v>2021</v>
      </c>
      <c r="I89" s="12">
        <v>45000</v>
      </c>
      <c r="J89" s="12">
        <v>36450</v>
      </c>
      <c r="K89" s="12">
        <f t="shared" si="1"/>
        <v>8550</v>
      </c>
      <c r="L89" s="4" t="s">
        <v>66</v>
      </c>
      <c r="M89" s="4" t="s">
        <v>46</v>
      </c>
      <c r="N89" s="4" t="s">
        <v>2289</v>
      </c>
      <c r="O89" s="6" t="s">
        <v>38</v>
      </c>
      <c r="P89" s="4">
        <v>10</v>
      </c>
      <c r="Q89" s="4" t="s">
        <v>59</v>
      </c>
      <c r="R89" s="4" t="s">
        <v>40</v>
      </c>
      <c r="S89" s="4" t="s">
        <v>29</v>
      </c>
    </row>
    <row r="90" spans="1:19" ht="14.25" customHeight="1" x14ac:dyDescent="0.35">
      <c r="A90" s="4" t="s">
        <v>165</v>
      </c>
      <c r="B90" s="8">
        <v>45404</v>
      </c>
      <c r="C90" s="4" t="s">
        <v>2270</v>
      </c>
      <c r="D90" s="4" t="s">
        <v>19</v>
      </c>
      <c r="E90" s="4" t="s">
        <v>2272</v>
      </c>
      <c r="F90" s="4" t="s">
        <v>2273</v>
      </c>
      <c r="G90" s="4" t="s">
        <v>43</v>
      </c>
      <c r="H90" s="4">
        <v>2020</v>
      </c>
      <c r="I90" s="12">
        <v>50000</v>
      </c>
      <c r="J90" s="12">
        <v>40000</v>
      </c>
      <c r="K90" s="12">
        <f t="shared" si="1"/>
        <v>10000</v>
      </c>
      <c r="L90" s="4" t="s">
        <v>66</v>
      </c>
      <c r="M90" s="4" t="s">
        <v>2269</v>
      </c>
      <c r="N90" s="4" t="s">
        <v>47</v>
      </c>
      <c r="O90" s="6" t="s">
        <v>38</v>
      </c>
      <c r="P90" s="4">
        <v>10</v>
      </c>
      <c r="Q90" s="4" t="s">
        <v>27</v>
      </c>
      <c r="R90" s="4" t="s">
        <v>50</v>
      </c>
      <c r="S90" s="4" t="s">
        <v>29</v>
      </c>
    </row>
    <row r="91" spans="1:19" ht="14.25" customHeight="1" x14ac:dyDescent="0.35">
      <c r="A91" s="4" t="s">
        <v>166</v>
      </c>
      <c r="B91" s="8">
        <v>45456</v>
      </c>
      <c r="C91" s="4" t="s">
        <v>18</v>
      </c>
      <c r="D91" s="4" t="s">
        <v>32</v>
      </c>
      <c r="E91" s="4" t="s">
        <v>2279</v>
      </c>
      <c r="F91" s="4" t="s">
        <v>2280</v>
      </c>
      <c r="G91" s="4" t="s">
        <v>64</v>
      </c>
      <c r="H91" s="4">
        <v>2018</v>
      </c>
      <c r="I91" s="12">
        <v>45000</v>
      </c>
      <c r="J91" s="12">
        <v>35100</v>
      </c>
      <c r="K91" s="12">
        <f t="shared" si="1"/>
        <v>9900</v>
      </c>
      <c r="L91" s="4" t="s">
        <v>55</v>
      </c>
      <c r="M91" s="4" t="s">
        <v>46</v>
      </c>
      <c r="N91" s="4" t="s">
        <v>2289</v>
      </c>
      <c r="O91" s="6" t="s">
        <v>48</v>
      </c>
      <c r="P91" s="4">
        <v>8.5</v>
      </c>
      <c r="Q91" s="4" t="s">
        <v>27</v>
      </c>
      <c r="R91" s="4" t="s">
        <v>28</v>
      </c>
      <c r="S91" s="4" t="s">
        <v>29</v>
      </c>
    </row>
    <row r="92" spans="1:19" ht="14.25" customHeight="1" x14ac:dyDescent="0.35">
      <c r="A92" s="4" t="s">
        <v>167</v>
      </c>
      <c r="B92" s="8">
        <v>45295</v>
      </c>
      <c r="C92" s="4" t="s">
        <v>2269</v>
      </c>
      <c r="D92" s="4" t="s">
        <v>62</v>
      </c>
      <c r="E92" s="4" t="s">
        <v>2281</v>
      </c>
      <c r="F92" s="4" t="s">
        <v>2275</v>
      </c>
      <c r="G92" s="4" t="s">
        <v>2284</v>
      </c>
      <c r="H92" s="4">
        <v>2019</v>
      </c>
      <c r="I92" s="12">
        <v>30000</v>
      </c>
      <c r="J92" s="12">
        <v>22500</v>
      </c>
      <c r="K92" s="12">
        <f t="shared" si="1"/>
        <v>7500</v>
      </c>
      <c r="L92" s="4" t="s">
        <v>2286</v>
      </c>
      <c r="M92" s="4" t="s">
        <v>46</v>
      </c>
      <c r="N92" s="4" t="s">
        <v>47</v>
      </c>
      <c r="O92" s="6" t="s">
        <v>38</v>
      </c>
      <c r="P92" s="4">
        <v>8.5</v>
      </c>
      <c r="Q92" s="4" t="s">
        <v>82</v>
      </c>
      <c r="R92" s="4" t="s">
        <v>28</v>
      </c>
      <c r="S92" s="4" t="s">
        <v>51</v>
      </c>
    </row>
    <row r="93" spans="1:19" ht="14.25" customHeight="1" x14ac:dyDescent="0.35">
      <c r="A93" s="4" t="s">
        <v>30</v>
      </c>
      <c r="B93" s="8">
        <v>45465</v>
      </c>
      <c r="C93" s="4" t="s">
        <v>76</v>
      </c>
      <c r="D93" s="4" t="s">
        <v>62</v>
      </c>
      <c r="E93" s="4" t="s">
        <v>2272</v>
      </c>
      <c r="F93" s="4" t="s">
        <v>2273</v>
      </c>
      <c r="G93" s="4" t="s">
        <v>2283</v>
      </c>
      <c r="H93" s="4">
        <v>2022</v>
      </c>
      <c r="I93" s="12">
        <v>25000</v>
      </c>
      <c r="J93" s="12">
        <v>22000</v>
      </c>
      <c r="K93" s="12">
        <f t="shared" si="1"/>
        <v>3000</v>
      </c>
      <c r="L93" s="4" t="s">
        <v>2288</v>
      </c>
      <c r="M93" s="4" t="s">
        <v>76</v>
      </c>
      <c r="N93" s="4" t="s">
        <v>47</v>
      </c>
      <c r="O93" s="6" t="s">
        <v>48</v>
      </c>
      <c r="P93" s="4">
        <v>9</v>
      </c>
      <c r="Q93" s="4" t="s">
        <v>74</v>
      </c>
      <c r="R93" s="4" t="s">
        <v>28</v>
      </c>
      <c r="S93" s="4" t="s">
        <v>29</v>
      </c>
    </row>
    <row r="94" spans="1:19" ht="14.25" customHeight="1" x14ac:dyDescent="0.35">
      <c r="A94" s="4" t="s">
        <v>168</v>
      </c>
      <c r="B94" s="8">
        <v>45295</v>
      </c>
      <c r="C94" s="4" t="s">
        <v>46</v>
      </c>
      <c r="D94" s="4" t="s">
        <v>84</v>
      </c>
      <c r="E94" s="4" t="s">
        <v>2274</v>
      </c>
      <c r="F94" s="4" t="s">
        <v>2275</v>
      </c>
      <c r="G94" s="4" t="s">
        <v>43</v>
      </c>
      <c r="H94" s="4">
        <v>2020</v>
      </c>
      <c r="I94" s="12">
        <v>45000</v>
      </c>
      <c r="J94" s="12">
        <v>39555</v>
      </c>
      <c r="K94" s="12">
        <f t="shared" si="1"/>
        <v>5445</v>
      </c>
      <c r="L94" s="4" t="s">
        <v>2286</v>
      </c>
      <c r="M94" s="4" t="s">
        <v>18</v>
      </c>
      <c r="N94" s="4" t="s">
        <v>2289</v>
      </c>
      <c r="O94" s="6" t="s">
        <v>25</v>
      </c>
      <c r="P94" s="4">
        <v>10</v>
      </c>
      <c r="Q94" s="4" t="s">
        <v>27</v>
      </c>
      <c r="R94" s="4" t="s">
        <v>28</v>
      </c>
      <c r="S94" s="4" t="s">
        <v>51</v>
      </c>
    </row>
    <row r="95" spans="1:19" ht="14.25" customHeight="1" x14ac:dyDescent="0.35">
      <c r="A95" s="4" t="s">
        <v>169</v>
      </c>
      <c r="B95" s="8">
        <v>45308</v>
      </c>
      <c r="C95" s="4" t="s">
        <v>76</v>
      </c>
      <c r="D95" s="4" t="s">
        <v>62</v>
      </c>
      <c r="E95" s="4" t="s">
        <v>2272</v>
      </c>
      <c r="F95" s="4" t="s">
        <v>2273</v>
      </c>
      <c r="G95" s="4" t="s">
        <v>69</v>
      </c>
      <c r="H95" s="4">
        <v>2019</v>
      </c>
      <c r="I95" s="12">
        <v>20000</v>
      </c>
      <c r="J95" s="12">
        <v>17560</v>
      </c>
      <c r="K95" s="12">
        <f t="shared" si="1"/>
        <v>2440</v>
      </c>
      <c r="L95" s="4" t="s">
        <v>55</v>
      </c>
      <c r="M95" s="4" t="s">
        <v>46</v>
      </c>
      <c r="N95" s="4" t="s">
        <v>47</v>
      </c>
      <c r="O95" s="6" t="s">
        <v>38</v>
      </c>
      <c r="P95" s="4">
        <v>8</v>
      </c>
      <c r="Q95" s="4" t="s">
        <v>59</v>
      </c>
      <c r="R95" s="4" t="s">
        <v>28</v>
      </c>
      <c r="S95" s="4" t="s">
        <v>51</v>
      </c>
    </row>
    <row r="96" spans="1:19" ht="14.25" customHeight="1" x14ac:dyDescent="0.35">
      <c r="A96" s="4" t="s">
        <v>170</v>
      </c>
      <c r="B96" s="8">
        <v>45377</v>
      </c>
      <c r="C96" s="4" t="s">
        <v>2269</v>
      </c>
      <c r="D96" s="4" t="s">
        <v>19</v>
      </c>
      <c r="E96" s="4" t="s">
        <v>2272</v>
      </c>
      <c r="F96" s="4" t="s">
        <v>2273</v>
      </c>
      <c r="G96" s="4" t="s">
        <v>81</v>
      </c>
      <c r="H96" s="4">
        <v>2021</v>
      </c>
      <c r="I96" s="12">
        <v>30000</v>
      </c>
      <c r="J96" s="12">
        <v>26310</v>
      </c>
      <c r="K96" s="12">
        <f t="shared" si="1"/>
        <v>3690</v>
      </c>
      <c r="L96" s="4" t="s">
        <v>2288</v>
      </c>
      <c r="M96" s="4" t="s">
        <v>76</v>
      </c>
      <c r="N96" s="4" t="s">
        <v>47</v>
      </c>
      <c r="O96" s="6" t="s">
        <v>25</v>
      </c>
      <c r="P96" s="4">
        <v>9</v>
      </c>
      <c r="Q96" s="4" t="s">
        <v>39</v>
      </c>
      <c r="R96" s="4" t="s">
        <v>50</v>
      </c>
      <c r="S96" s="4" t="s">
        <v>29</v>
      </c>
    </row>
    <row r="97" spans="1:19" ht="14.25" customHeight="1" x14ac:dyDescent="0.35">
      <c r="A97" s="4" t="s">
        <v>171</v>
      </c>
      <c r="B97" s="8">
        <v>45323</v>
      </c>
      <c r="C97" s="4" t="s">
        <v>2270</v>
      </c>
      <c r="D97" s="4" t="s">
        <v>62</v>
      </c>
      <c r="E97" s="4" t="s">
        <v>2276</v>
      </c>
      <c r="F97" s="4" t="s">
        <v>2277</v>
      </c>
      <c r="G97" s="4" t="s">
        <v>81</v>
      </c>
      <c r="H97" s="4">
        <v>2021</v>
      </c>
      <c r="I97" s="12">
        <v>25000</v>
      </c>
      <c r="J97" s="12">
        <v>21900</v>
      </c>
      <c r="K97" s="12">
        <f t="shared" si="1"/>
        <v>3100</v>
      </c>
      <c r="L97" s="4" t="s">
        <v>2288</v>
      </c>
      <c r="M97" s="4" t="s">
        <v>36</v>
      </c>
      <c r="N97" s="4" t="s">
        <v>47</v>
      </c>
      <c r="O97" s="6" t="s">
        <v>38</v>
      </c>
      <c r="P97" s="4">
        <v>8.5</v>
      </c>
      <c r="Q97" s="4" t="s">
        <v>82</v>
      </c>
      <c r="R97" s="4" t="s">
        <v>40</v>
      </c>
      <c r="S97" s="4" t="s">
        <v>70</v>
      </c>
    </row>
    <row r="98" spans="1:19" ht="14.25" customHeight="1" x14ac:dyDescent="0.35">
      <c r="A98" s="4" t="s">
        <v>172</v>
      </c>
      <c r="B98" s="8">
        <v>45360</v>
      </c>
      <c r="C98" s="4" t="s">
        <v>76</v>
      </c>
      <c r="D98" s="4" t="s">
        <v>19</v>
      </c>
      <c r="E98" s="4" t="s">
        <v>2272</v>
      </c>
      <c r="F98" s="4" t="s">
        <v>2273</v>
      </c>
      <c r="G98" s="4" t="s">
        <v>2283</v>
      </c>
      <c r="H98" s="4">
        <v>2021</v>
      </c>
      <c r="I98" s="12">
        <v>45000</v>
      </c>
      <c r="J98" s="12">
        <v>39375</v>
      </c>
      <c r="K98" s="12">
        <f t="shared" si="1"/>
        <v>5625</v>
      </c>
      <c r="L98" s="4" t="s">
        <v>55</v>
      </c>
      <c r="M98" s="4" t="s">
        <v>18</v>
      </c>
      <c r="N98" s="4" t="s">
        <v>47</v>
      </c>
      <c r="O98" s="6" t="s">
        <v>48</v>
      </c>
      <c r="P98" s="4">
        <v>8</v>
      </c>
      <c r="Q98" s="4" t="s">
        <v>27</v>
      </c>
      <c r="R98" s="4" t="s">
        <v>28</v>
      </c>
      <c r="S98" s="4" t="s">
        <v>29</v>
      </c>
    </row>
    <row r="99" spans="1:19" ht="14.25" customHeight="1" x14ac:dyDescent="0.35">
      <c r="A99" s="4" t="s">
        <v>173</v>
      </c>
      <c r="B99" s="8">
        <v>45411</v>
      </c>
      <c r="C99" s="4" t="s">
        <v>2269</v>
      </c>
      <c r="D99" s="4" t="s">
        <v>19</v>
      </c>
      <c r="E99" s="4" t="s">
        <v>2278</v>
      </c>
      <c r="F99" s="4" t="s">
        <v>2277</v>
      </c>
      <c r="G99" s="4" t="s">
        <v>81</v>
      </c>
      <c r="H99" s="4">
        <v>2019</v>
      </c>
      <c r="I99" s="12">
        <v>25000</v>
      </c>
      <c r="J99" s="12">
        <v>21850</v>
      </c>
      <c r="K99" s="12">
        <f t="shared" si="1"/>
        <v>3150</v>
      </c>
      <c r="L99" s="4" t="s">
        <v>66</v>
      </c>
      <c r="M99" s="4" t="s">
        <v>46</v>
      </c>
      <c r="N99" s="4" t="s">
        <v>2289</v>
      </c>
      <c r="O99" s="6" t="s">
        <v>25</v>
      </c>
      <c r="P99" s="4">
        <v>8.5</v>
      </c>
      <c r="Q99" s="4" t="s">
        <v>82</v>
      </c>
      <c r="R99" s="4" t="s">
        <v>28</v>
      </c>
      <c r="S99" s="4" t="s">
        <v>51</v>
      </c>
    </row>
    <row r="100" spans="1:19" ht="14.25" customHeight="1" x14ac:dyDescent="0.35">
      <c r="A100" s="4" t="s">
        <v>174</v>
      </c>
      <c r="B100" s="9">
        <v>45325</v>
      </c>
      <c r="C100" s="4" t="s">
        <v>2269</v>
      </c>
      <c r="D100" s="4" t="s">
        <v>62</v>
      </c>
      <c r="E100" s="4" t="s">
        <v>2276</v>
      </c>
      <c r="F100" s="4" t="s">
        <v>2277</v>
      </c>
      <c r="G100" s="4" t="s">
        <v>64</v>
      </c>
      <c r="H100" s="4">
        <v>2020</v>
      </c>
      <c r="I100" s="12">
        <v>50000</v>
      </c>
      <c r="J100" s="12">
        <v>43650</v>
      </c>
      <c r="K100" s="12">
        <f t="shared" si="1"/>
        <v>6350</v>
      </c>
      <c r="L100" s="4" t="s">
        <v>55</v>
      </c>
      <c r="M100" s="4" t="s">
        <v>36</v>
      </c>
      <c r="N100" s="4" t="s">
        <v>47</v>
      </c>
      <c r="O100" s="6" t="s">
        <v>57</v>
      </c>
      <c r="P100" s="4">
        <v>9</v>
      </c>
      <c r="Q100" s="4" t="s">
        <v>59</v>
      </c>
      <c r="R100" s="4" t="s">
        <v>28</v>
      </c>
      <c r="S100" s="4" t="s">
        <v>70</v>
      </c>
    </row>
    <row r="101" spans="1:19" ht="14.25" customHeight="1" x14ac:dyDescent="0.35">
      <c r="A101" s="4" t="s">
        <v>175</v>
      </c>
      <c r="B101" s="9">
        <v>45338</v>
      </c>
      <c r="C101" s="4" t="s">
        <v>76</v>
      </c>
      <c r="D101" s="4" t="s">
        <v>32</v>
      </c>
      <c r="E101" s="4" t="s">
        <v>2274</v>
      </c>
      <c r="F101" s="4" t="s">
        <v>2277</v>
      </c>
      <c r="G101" s="4" t="s">
        <v>81</v>
      </c>
      <c r="H101" s="4">
        <v>2019</v>
      </c>
      <c r="I101" s="12">
        <v>20000</v>
      </c>
      <c r="J101" s="12">
        <v>17000</v>
      </c>
      <c r="K101" s="12">
        <f t="shared" si="1"/>
        <v>3000</v>
      </c>
      <c r="L101" s="4" t="s">
        <v>2287</v>
      </c>
      <c r="M101" s="4" t="s">
        <v>76</v>
      </c>
      <c r="N101" s="4" t="s">
        <v>47</v>
      </c>
      <c r="O101" s="6" t="s">
        <v>57</v>
      </c>
      <c r="P101" s="4">
        <v>8</v>
      </c>
      <c r="Q101" s="4" t="s">
        <v>59</v>
      </c>
      <c r="R101" s="4" t="s">
        <v>40</v>
      </c>
      <c r="S101" s="4" t="s">
        <v>29</v>
      </c>
    </row>
    <row r="102" spans="1:19" ht="14.25" customHeight="1" x14ac:dyDescent="0.35">
      <c r="A102" s="4" t="s">
        <v>176</v>
      </c>
      <c r="B102" s="9">
        <v>45364</v>
      </c>
      <c r="C102" s="4" t="s">
        <v>18</v>
      </c>
      <c r="D102" s="4" t="s">
        <v>32</v>
      </c>
      <c r="E102" s="4" t="s">
        <v>2272</v>
      </c>
      <c r="F102" s="4" t="s">
        <v>2273</v>
      </c>
      <c r="G102" s="4" t="s">
        <v>2283</v>
      </c>
      <c r="H102" s="4">
        <v>2019</v>
      </c>
      <c r="I102" s="12">
        <v>45000</v>
      </c>
      <c r="J102" s="12">
        <v>36450</v>
      </c>
      <c r="K102" s="12">
        <f t="shared" si="1"/>
        <v>8550</v>
      </c>
      <c r="L102" s="4" t="s">
        <v>2287</v>
      </c>
      <c r="M102" s="4" t="s">
        <v>2269</v>
      </c>
      <c r="N102" s="4" t="s">
        <v>2289</v>
      </c>
      <c r="O102" s="6" t="s">
        <v>57</v>
      </c>
      <c r="P102" s="4">
        <v>8.5</v>
      </c>
      <c r="Q102" s="4" t="s">
        <v>82</v>
      </c>
      <c r="R102" s="4" t="s">
        <v>50</v>
      </c>
      <c r="S102" s="4" t="s">
        <v>70</v>
      </c>
    </row>
    <row r="103" spans="1:19" ht="14.25" customHeight="1" x14ac:dyDescent="0.35">
      <c r="A103" s="4" t="s">
        <v>177</v>
      </c>
      <c r="B103" s="9">
        <v>45298</v>
      </c>
      <c r="C103" s="4" t="s">
        <v>76</v>
      </c>
      <c r="D103" s="4" t="s">
        <v>84</v>
      </c>
      <c r="E103" s="4" t="s">
        <v>2272</v>
      </c>
      <c r="F103" s="4" t="s">
        <v>2273</v>
      </c>
      <c r="G103" s="4" t="s">
        <v>43</v>
      </c>
      <c r="H103" s="4">
        <v>2022</v>
      </c>
      <c r="I103" s="12">
        <v>20000</v>
      </c>
      <c r="J103" s="12">
        <v>16000</v>
      </c>
      <c r="K103" s="12">
        <f t="shared" si="1"/>
        <v>4000</v>
      </c>
      <c r="L103" s="4" t="s">
        <v>55</v>
      </c>
      <c r="M103" s="4" t="s">
        <v>2269</v>
      </c>
      <c r="N103" s="4" t="s">
        <v>2289</v>
      </c>
      <c r="O103" s="6" t="s">
        <v>48</v>
      </c>
      <c r="P103" s="4">
        <v>10</v>
      </c>
      <c r="Q103" s="4" t="s">
        <v>27</v>
      </c>
      <c r="R103" s="4" t="s">
        <v>40</v>
      </c>
      <c r="S103" s="4" t="s">
        <v>51</v>
      </c>
    </row>
    <row r="104" spans="1:19" ht="14.25" customHeight="1" x14ac:dyDescent="0.35">
      <c r="A104" s="4" t="s">
        <v>178</v>
      </c>
      <c r="B104" s="9">
        <v>45622</v>
      </c>
      <c r="C104" s="4" t="s">
        <v>46</v>
      </c>
      <c r="D104" s="4" t="s">
        <v>62</v>
      </c>
      <c r="E104" s="4" t="s">
        <v>2279</v>
      </c>
      <c r="F104" s="4" t="s">
        <v>2280</v>
      </c>
      <c r="G104" s="4" t="s">
        <v>43</v>
      </c>
      <c r="H104" s="4">
        <v>2022</v>
      </c>
      <c r="I104" s="12">
        <v>30000</v>
      </c>
      <c r="J104" s="12">
        <v>23400</v>
      </c>
      <c r="K104" s="12">
        <f t="shared" si="1"/>
        <v>6600</v>
      </c>
      <c r="L104" s="4" t="s">
        <v>2288</v>
      </c>
      <c r="M104" s="4" t="s">
        <v>36</v>
      </c>
      <c r="N104" s="4" t="s">
        <v>47</v>
      </c>
      <c r="O104" s="6" t="s">
        <v>38</v>
      </c>
      <c r="P104" s="4">
        <v>10</v>
      </c>
      <c r="Q104" s="4" t="s">
        <v>27</v>
      </c>
      <c r="R104" s="4" t="s">
        <v>50</v>
      </c>
      <c r="S104" s="4" t="s">
        <v>29</v>
      </c>
    </row>
    <row r="105" spans="1:19" ht="14.25" customHeight="1" x14ac:dyDescent="0.35">
      <c r="A105" s="4" t="s">
        <v>179</v>
      </c>
      <c r="B105" s="9">
        <v>45295</v>
      </c>
      <c r="C105" s="4" t="s">
        <v>76</v>
      </c>
      <c r="D105" s="4" t="s">
        <v>84</v>
      </c>
      <c r="E105" s="4" t="s">
        <v>2281</v>
      </c>
      <c r="F105" s="4" t="s">
        <v>2275</v>
      </c>
      <c r="G105" s="4" t="s">
        <v>69</v>
      </c>
      <c r="H105" s="4">
        <v>2020</v>
      </c>
      <c r="I105" s="12">
        <v>30000</v>
      </c>
      <c r="J105" s="12">
        <v>22500</v>
      </c>
      <c r="K105" s="12">
        <f t="shared" si="1"/>
        <v>7500</v>
      </c>
      <c r="L105" s="4" t="s">
        <v>2287</v>
      </c>
      <c r="M105" s="4" t="s">
        <v>2269</v>
      </c>
      <c r="N105" s="4" t="s">
        <v>47</v>
      </c>
      <c r="O105" s="6" t="s">
        <v>48</v>
      </c>
      <c r="P105" s="4">
        <v>9</v>
      </c>
      <c r="Q105" s="4" t="s">
        <v>59</v>
      </c>
      <c r="R105" s="4" t="s">
        <v>28</v>
      </c>
      <c r="S105" s="4" t="s">
        <v>60</v>
      </c>
    </row>
    <row r="106" spans="1:19" ht="14.25" customHeight="1" x14ac:dyDescent="0.35">
      <c r="A106" s="4" t="s">
        <v>180</v>
      </c>
      <c r="B106" s="9">
        <v>45523</v>
      </c>
      <c r="C106" s="4" t="s">
        <v>18</v>
      </c>
      <c r="D106" s="4" t="s">
        <v>72</v>
      </c>
      <c r="E106" s="4" t="s">
        <v>2272</v>
      </c>
      <c r="F106" s="4" t="s">
        <v>2273</v>
      </c>
      <c r="G106" s="4" t="s">
        <v>2284</v>
      </c>
      <c r="H106" s="4">
        <v>2022</v>
      </c>
      <c r="I106" s="12">
        <v>25000</v>
      </c>
      <c r="J106" s="12">
        <v>22000</v>
      </c>
      <c r="K106" s="12">
        <f t="shared" si="1"/>
        <v>3000</v>
      </c>
      <c r="L106" s="4" t="s">
        <v>66</v>
      </c>
      <c r="M106" s="4" t="s">
        <v>2269</v>
      </c>
      <c r="N106" s="4" t="s">
        <v>2289</v>
      </c>
      <c r="O106" s="6" t="s">
        <v>38</v>
      </c>
      <c r="P106" s="4">
        <v>8</v>
      </c>
      <c r="Q106" s="4" t="s">
        <v>39</v>
      </c>
      <c r="R106" s="4" t="s">
        <v>28</v>
      </c>
      <c r="S106" s="4" t="s">
        <v>70</v>
      </c>
    </row>
    <row r="107" spans="1:19" ht="14.25" customHeight="1" x14ac:dyDescent="0.35">
      <c r="A107" s="4" t="s">
        <v>181</v>
      </c>
      <c r="B107" s="9">
        <v>45604</v>
      </c>
      <c r="C107" s="4" t="s">
        <v>18</v>
      </c>
      <c r="D107" s="4" t="s">
        <v>72</v>
      </c>
      <c r="E107" s="4" t="s">
        <v>2274</v>
      </c>
      <c r="F107" s="4" t="s">
        <v>2275</v>
      </c>
      <c r="G107" s="4" t="s">
        <v>64</v>
      </c>
      <c r="H107" s="4">
        <v>2021</v>
      </c>
      <c r="I107" s="12">
        <v>30000</v>
      </c>
      <c r="J107" s="12">
        <v>26370</v>
      </c>
      <c r="K107" s="12">
        <f t="shared" si="1"/>
        <v>3630</v>
      </c>
      <c r="L107" s="4" t="s">
        <v>55</v>
      </c>
      <c r="M107" s="4" t="s">
        <v>46</v>
      </c>
      <c r="N107" s="4" t="s">
        <v>47</v>
      </c>
      <c r="O107" s="6" t="s">
        <v>38</v>
      </c>
      <c r="P107" s="4">
        <v>8.5</v>
      </c>
      <c r="Q107" s="4" t="s">
        <v>27</v>
      </c>
      <c r="R107" s="4" t="s">
        <v>28</v>
      </c>
      <c r="S107" s="4" t="s">
        <v>29</v>
      </c>
    </row>
    <row r="108" spans="1:19" ht="14.25" customHeight="1" x14ac:dyDescent="0.35">
      <c r="A108" s="4" t="s">
        <v>182</v>
      </c>
      <c r="B108" s="9">
        <v>45396</v>
      </c>
      <c r="C108" s="4" t="s">
        <v>2270</v>
      </c>
      <c r="D108" s="4" t="s">
        <v>19</v>
      </c>
      <c r="E108" s="4" t="s">
        <v>2272</v>
      </c>
      <c r="F108" s="4" t="s">
        <v>2273</v>
      </c>
      <c r="G108" s="4" t="s">
        <v>43</v>
      </c>
      <c r="H108" s="4">
        <v>2022</v>
      </c>
      <c r="I108" s="12">
        <v>30000</v>
      </c>
      <c r="J108" s="12">
        <v>26340</v>
      </c>
      <c r="K108" s="12">
        <f t="shared" si="1"/>
        <v>3660</v>
      </c>
      <c r="L108" s="4" t="s">
        <v>2288</v>
      </c>
      <c r="M108" s="4" t="s">
        <v>36</v>
      </c>
      <c r="N108" s="4" t="s">
        <v>2289</v>
      </c>
      <c r="O108" s="6" t="s">
        <v>48</v>
      </c>
      <c r="P108" s="4">
        <v>8.5</v>
      </c>
      <c r="Q108" s="4" t="s">
        <v>82</v>
      </c>
      <c r="R108" s="4" t="s">
        <v>28</v>
      </c>
      <c r="S108" s="4" t="s">
        <v>51</v>
      </c>
    </row>
    <row r="109" spans="1:19" ht="14.25" customHeight="1" x14ac:dyDescent="0.35">
      <c r="A109" s="4" t="s">
        <v>183</v>
      </c>
      <c r="B109" s="9">
        <v>45299</v>
      </c>
      <c r="C109" s="4" t="s">
        <v>46</v>
      </c>
      <c r="D109" s="4" t="s">
        <v>32</v>
      </c>
      <c r="E109" s="4" t="s">
        <v>2272</v>
      </c>
      <c r="F109" s="4" t="s">
        <v>2273</v>
      </c>
      <c r="G109" s="4" t="s">
        <v>64</v>
      </c>
      <c r="H109" s="4">
        <v>2021</v>
      </c>
      <c r="I109" s="12">
        <v>45000</v>
      </c>
      <c r="J109" s="12">
        <v>39465</v>
      </c>
      <c r="K109" s="12">
        <f t="shared" si="1"/>
        <v>5535</v>
      </c>
      <c r="L109" s="4" t="s">
        <v>2286</v>
      </c>
      <c r="M109" s="4" t="s">
        <v>2269</v>
      </c>
      <c r="N109" s="4" t="s">
        <v>47</v>
      </c>
      <c r="O109" s="6" t="s">
        <v>38</v>
      </c>
      <c r="P109" s="4">
        <v>10</v>
      </c>
      <c r="Q109" s="4" t="s">
        <v>82</v>
      </c>
      <c r="R109" s="4" t="s">
        <v>28</v>
      </c>
      <c r="S109" s="4" t="s">
        <v>51</v>
      </c>
    </row>
    <row r="110" spans="1:19" ht="14.25" customHeight="1" x14ac:dyDescent="0.35">
      <c r="A110" s="4" t="s">
        <v>184</v>
      </c>
      <c r="B110" s="9">
        <v>45334</v>
      </c>
      <c r="C110" s="4" t="s">
        <v>2270</v>
      </c>
      <c r="D110" s="4" t="s">
        <v>84</v>
      </c>
      <c r="E110" s="4" t="s">
        <v>2276</v>
      </c>
      <c r="F110" s="4" t="s">
        <v>2277</v>
      </c>
      <c r="G110" s="4" t="s">
        <v>43</v>
      </c>
      <c r="H110" s="4">
        <v>2020</v>
      </c>
      <c r="I110" s="12">
        <v>20000</v>
      </c>
      <c r="J110" s="12">
        <v>17520</v>
      </c>
      <c r="K110" s="12">
        <f t="shared" si="1"/>
        <v>2480</v>
      </c>
      <c r="L110" s="4" t="s">
        <v>2288</v>
      </c>
      <c r="M110" s="4" t="s">
        <v>36</v>
      </c>
      <c r="N110" s="4" t="s">
        <v>47</v>
      </c>
      <c r="O110" s="6" t="s">
        <v>48</v>
      </c>
      <c r="P110" s="4">
        <v>9</v>
      </c>
      <c r="Q110" s="4" t="s">
        <v>59</v>
      </c>
      <c r="R110" s="4" t="s">
        <v>50</v>
      </c>
      <c r="S110" s="4" t="s">
        <v>51</v>
      </c>
    </row>
    <row r="111" spans="1:19" ht="14.25" customHeight="1" x14ac:dyDescent="0.35">
      <c r="A111" s="4" t="s">
        <v>185</v>
      </c>
      <c r="B111" s="9">
        <v>45512</v>
      </c>
      <c r="C111" s="4" t="s">
        <v>18</v>
      </c>
      <c r="D111" s="4" t="s">
        <v>19</v>
      </c>
      <c r="E111" s="4" t="s">
        <v>2272</v>
      </c>
      <c r="F111" s="4" t="s">
        <v>2273</v>
      </c>
      <c r="G111" s="4" t="s">
        <v>43</v>
      </c>
      <c r="H111" s="4">
        <v>2019</v>
      </c>
      <c r="I111" s="12">
        <v>25000</v>
      </c>
      <c r="J111" s="12">
        <v>21875</v>
      </c>
      <c r="K111" s="12">
        <f t="shared" si="1"/>
        <v>3125</v>
      </c>
      <c r="L111" s="4" t="s">
        <v>66</v>
      </c>
      <c r="M111" s="4" t="s">
        <v>36</v>
      </c>
      <c r="N111" s="4" t="s">
        <v>47</v>
      </c>
      <c r="O111" s="6" t="s">
        <v>38</v>
      </c>
      <c r="P111" s="4">
        <v>8</v>
      </c>
      <c r="Q111" s="4" t="s">
        <v>74</v>
      </c>
      <c r="R111" s="4" t="s">
        <v>40</v>
      </c>
      <c r="S111" s="4" t="s">
        <v>29</v>
      </c>
    </row>
    <row r="112" spans="1:19" ht="14.25" customHeight="1" x14ac:dyDescent="0.35">
      <c r="A112" s="4" t="s">
        <v>186</v>
      </c>
      <c r="B112" s="8">
        <v>45526</v>
      </c>
      <c r="C112" s="4" t="s">
        <v>2270</v>
      </c>
      <c r="D112" s="4" t="s">
        <v>84</v>
      </c>
      <c r="E112" s="4" t="s">
        <v>2278</v>
      </c>
      <c r="F112" s="4" t="s">
        <v>2277</v>
      </c>
      <c r="G112" s="4" t="s">
        <v>2284</v>
      </c>
      <c r="H112" s="4">
        <v>2019</v>
      </c>
      <c r="I112" s="12">
        <v>30000</v>
      </c>
      <c r="J112" s="12">
        <v>26220</v>
      </c>
      <c r="K112" s="12">
        <f t="shared" si="1"/>
        <v>3780</v>
      </c>
      <c r="L112" s="4" t="s">
        <v>2288</v>
      </c>
      <c r="M112" s="4" t="s">
        <v>18</v>
      </c>
      <c r="N112" s="4" t="s">
        <v>47</v>
      </c>
      <c r="O112" s="6" t="s">
        <v>38</v>
      </c>
      <c r="P112" s="4">
        <v>10</v>
      </c>
      <c r="Q112" s="4" t="s">
        <v>82</v>
      </c>
      <c r="R112" s="4" t="s">
        <v>28</v>
      </c>
      <c r="S112" s="4" t="s">
        <v>70</v>
      </c>
    </row>
    <row r="113" spans="1:19" ht="14.25" customHeight="1" x14ac:dyDescent="0.35">
      <c r="A113" s="4" t="s">
        <v>187</v>
      </c>
      <c r="B113" s="8">
        <v>45485</v>
      </c>
      <c r="C113" s="4" t="s">
        <v>46</v>
      </c>
      <c r="D113" s="4" t="s">
        <v>32</v>
      </c>
      <c r="E113" s="4" t="s">
        <v>2276</v>
      </c>
      <c r="F113" s="4" t="s">
        <v>2277</v>
      </c>
      <c r="G113" s="4" t="s">
        <v>2284</v>
      </c>
      <c r="H113" s="4">
        <v>2022</v>
      </c>
      <c r="I113" s="12">
        <v>20000</v>
      </c>
      <c r="J113" s="12">
        <v>17460</v>
      </c>
      <c r="K113" s="12">
        <f t="shared" si="1"/>
        <v>2540</v>
      </c>
      <c r="L113" s="4" t="s">
        <v>2287</v>
      </c>
      <c r="M113" s="4" t="s">
        <v>2269</v>
      </c>
      <c r="N113" s="4" t="s">
        <v>47</v>
      </c>
      <c r="O113" s="6" t="s">
        <v>48</v>
      </c>
      <c r="P113" s="4">
        <v>10</v>
      </c>
      <c r="Q113" s="4" t="s">
        <v>27</v>
      </c>
      <c r="R113" s="4" t="s">
        <v>28</v>
      </c>
      <c r="S113" s="4" t="s">
        <v>60</v>
      </c>
    </row>
    <row r="114" spans="1:19" ht="14.25" customHeight="1" x14ac:dyDescent="0.35">
      <c r="A114" s="4" t="s">
        <v>188</v>
      </c>
      <c r="B114" s="8">
        <v>45295</v>
      </c>
      <c r="C114" s="4" t="s">
        <v>18</v>
      </c>
      <c r="D114" s="4" t="s">
        <v>72</v>
      </c>
      <c r="E114" s="4" t="s">
        <v>2274</v>
      </c>
      <c r="F114" s="4" t="s">
        <v>2277</v>
      </c>
      <c r="G114" s="4" t="s">
        <v>2284</v>
      </c>
      <c r="H114" s="4">
        <v>2021</v>
      </c>
      <c r="I114" s="12">
        <v>50000</v>
      </c>
      <c r="J114" s="12">
        <v>42500</v>
      </c>
      <c r="K114" s="12">
        <f t="shared" si="1"/>
        <v>7500</v>
      </c>
      <c r="L114" s="4" t="s">
        <v>66</v>
      </c>
      <c r="M114" s="4" t="s">
        <v>76</v>
      </c>
      <c r="N114" s="4" t="s">
        <v>2289</v>
      </c>
      <c r="O114" s="6" t="s">
        <v>25</v>
      </c>
      <c r="P114" s="4">
        <v>7</v>
      </c>
      <c r="Q114" s="4" t="s">
        <v>39</v>
      </c>
      <c r="R114" s="4" t="s">
        <v>28</v>
      </c>
      <c r="S114" s="4" t="s">
        <v>70</v>
      </c>
    </row>
    <row r="115" spans="1:19" ht="14.25" customHeight="1" x14ac:dyDescent="0.35">
      <c r="A115" s="4" t="s">
        <v>189</v>
      </c>
      <c r="B115" s="8">
        <v>45570</v>
      </c>
      <c r="C115" s="4" t="s">
        <v>46</v>
      </c>
      <c r="D115" s="4" t="s">
        <v>72</v>
      </c>
      <c r="E115" s="4" t="s">
        <v>2272</v>
      </c>
      <c r="F115" s="4" t="s">
        <v>2273</v>
      </c>
      <c r="G115" s="4" t="s">
        <v>64</v>
      </c>
      <c r="H115" s="4">
        <v>2018</v>
      </c>
      <c r="I115" s="12">
        <v>45000</v>
      </c>
      <c r="J115" s="12">
        <v>36450</v>
      </c>
      <c r="K115" s="12">
        <f t="shared" si="1"/>
        <v>8550</v>
      </c>
      <c r="L115" s="4" t="s">
        <v>2286</v>
      </c>
      <c r="M115" s="4" t="s">
        <v>76</v>
      </c>
      <c r="N115" s="4" t="s">
        <v>2289</v>
      </c>
      <c r="O115" s="6" t="s">
        <v>57</v>
      </c>
      <c r="P115" s="4">
        <v>10</v>
      </c>
      <c r="Q115" s="4" t="s">
        <v>59</v>
      </c>
      <c r="R115" s="4" t="s">
        <v>40</v>
      </c>
      <c r="S115" s="4" t="s">
        <v>51</v>
      </c>
    </row>
    <row r="116" spans="1:19" ht="14.25" customHeight="1" x14ac:dyDescent="0.35">
      <c r="A116" s="4" t="s">
        <v>190</v>
      </c>
      <c r="B116" s="8">
        <v>45536</v>
      </c>
      <c r="C116" s="4" t="s">
        <v>2269</v>
      </c>
      <c r="D116" s="4" t="s">
        <v>32</v>
      </c>
      <c r="E116" s="4" t="s">
        <v>2272</v>
      </c>
      <c r="F116" s="4" t="s">
        <v>2273</v>
      </c>
      <c r="G116" s="4" t="s">
        <v>2283</v>
      </c>
      <c r="H116" s="4">
        <v>2018</v>
      </c>
      <c r="I116" s="12">
        <v>30000</v>
      </c>
      <c r="J116" s="12">
        <v>24000</v>
      </c>
      <c r="K116" s="12">
        <f t="shared" si="1"/>
        <v>6000</v>
      </c>
      <c r="L116" s="4" t="s">
        <v>2287</v>
      </c>
      <c r="M116" s="4" t="s">
        <v>36</v>
      </c>
      <c r="N116" s="4" t="s">
        <v>47</v>
      </c>
      <c r="O116" s="6" t="s">
        <v>38</v>
      </c>
      <c r="P116" s="4">
        <v>8.5</v>
      </c>
      <c r="Q116" s="4" t="s">
        <v>74</v>
      </c>
      <c r="R116" s="4" t="s">
        <v>50</v>
      </c>
      <c r="S116" s="4" t="s">
        <v>60</v>
      </c>
    </row>
    <row r="117" spans="1:19" ht="14.25" customHeight="1" x14ac:dyDescent="0.35">
      <c r="A117" s="4" t="s">
        <v>191</v>
      </c>
      <c r="B117" s="8">
        <v>45295</v>
      </c>
      <c r="C117" s="4" t="s">
        <v>18</v>
      </c>
      <c r="D117" s="4" t="s">
        <v>62</v>
      </c>
      <c r="E117" s="4" t="s">
        <v>2279</v>
      </c>
      <c r="F117" s="4" t="s">
        <v>2280</v>
      </c>
      <c r="G117" s="4" t="s">
        <v>64</v>
      </c>
      <c r="H117" s="4">
        <v>2018</v>
      </c>
      <c r="I117" s="12">
        <v>30000</v>
      </c>
      <c r="J117" s="12">
        <v>23400</v>
      </c>
      <c r="K117" s="12">
        <f t="shared" si="1"/>
        <v>6600</v>
      </c>
      <c r="L117" s="4" t="s">
        <v>2288</v>
      </c>
      <c r="M117" s="4" t="s">
        <v>18</v>
      </c>
      <c r="N117" s="4" t="s">
        <v>47</v>
      </c>
      <c r="O117" s="6" t="s">
        <v>57</v>
      </c>
      <c r="P117" s="4">
        <v>9</v>
      </c>
      <c r="Q117" s="4" t="s">
        <v>74</v>
      </c>
      <c r="R117" s="4" t="s">
        <v>40</v>
      </c>
      <c r="S117" s="4" t="s">
        <v>29</v>
      </c>
    </row>
    <row r="118" spans="1:19" ht="14.25" customHeight="1" x14ac:dyDescent="0.35">
      <c r="A118" s="4" t="s">
        <v>192</v>
      </c>
      <c r="B118" s="8">
        <v>45609</v>
      </c>
      <c r="C118" s="4" t="s">
        <v>46</v>
      </c>
      <c r="D118" s="4" t="s">
        <v>32</v>
      </c>
      <c r="E118" s="4" t="s">
        <v>2281</v>
      </c>
      <c r="F118" s="4" t="s">
        <v>2275</v>
      </c>
      <c r="G118" s="4" t="s">
        <v>81</v>
      </c>
      <c r="H118" s="4">
        <v>2019</v>
      </c>
      <c r="I118" s="12">
        <v>30000</v>
      </c>
      <c r="J118" s="12">
        <v>22500</v>
      </c>
      <c r="K118" s="12">
        <f t="shared" si="1"/>
        <v>7500</v>
      </c>
      <c r="L118" s="4" t="s">
        <v>66</v>
      </c>
      <c r="M118" s="4" t="s">
        <v>36</v>
      </c>
      <c r="N118" s="4" t="s">
        <v>47</v>
      </c>
      <c r="O118" s="6" t="s">
        <v>48</v>
      </c>
      <c r="P118" s="4">
        <v>10</v>
      </c>
      <c r="Q118" s="4" t="s">
        <v>59</v>
      </c>
      <c r="R118" s="4" t="s">
        <v>50</v>
      </c>
      <c r="S118" s="4" t="s">
        <v>29</v>
      </c>
    </row>
    <row r="119" spans="1:19" ht="14.25" customHeight="1" x14ac:dyDescent="0.35">
      <c r="A119" s="4" t="s">
        <v>193</v>
      </c>
      <c r="B119" s="8">
        <v>45584</v>
      </c>
      <c r="C119" s="4" t="s">
        <v>46</v>
      </c>
      <c r="D119" s="4" t="s">
        <v>62</v>
      </c>
      <c r="E119" s="4" t="s">
        <v>2272</v>
      </c>
      <c r="F119" s="4" t="s">
        <v>2273</v>
      </c>
      <c r="G119" s="4" t="s">
        <v>64</v>
      </c>
      <c r="H119" s="4">
        <v>2019</v>
      </c>
      <c r="I119" s="12">
        <v>20000</v>
      </c>
      <c r="J119" s="12">
        <v>17600</v>
      </c>
      <c r="K119" s="12">
        <f t="shared" si="1"/>
        <v>2400</v>
      </c>
      <c r="L119" s="4" t="s">
        <v>55</v>
      </c>
      <c r="M119" s="4" t="s">
        <v>18</v>
      </c>
      <c r="N119" s="4" t="s">
        <v>47</v>
      </c>
      <c r="O119" s="6" t="s">
        <v>38</v>
      </c>
      <c r="P119" s="4">
        <v>7</v>
      </c>
      <c r="Q119" s="4" t="s">
        <v>27</v>
      </c>
      <c r="R119" s="4" t="s">
        <v>28</v>
      </c>
      <c r="S119" s="4" t="s">
        <v>29</v>
      </c>
    </row>
    <row r="120" spans="1:19" ht="14.25" customHeight="1" x14ac:dyDescent="0.35">
      <c r="A120" s="4" t="s">
        <v>194</v>
      </c>
      <c r="B120" s="8">
        <v>45584</v>
      </c>
      <c r="C120" s="4" t="s">
        <v>76</v>
      </c>
      <c r="D120" s="4" t="s">
        <v>19</v>
      </c>
      <c r="E120" s="4" t="s">
        <v>2274</v>
      </c>
      <c r="F120" s="4" t="s">
        <v>2275</v>
      </c>
      <c r="G120" s="4" t="s">
        <v>64</v>
      </c>
      <c r="H120" s="4">
        <v>2021</v>
      </c>
      <c r="I120" s="12">
        <v>45000</v>
      </c>
      <c r="J120" s="12">
        <v>39555</v>
      </c>
      <c r="K120" s="12">
        <f t="shared" si="1"/>
        <v>5445</v>
      </c>
      <c r="L120" s="4" t="s">
        <v>66</v>
      </c>
      <c r="M120" s="4" t="s">
        <v>2269</v>
      </c>
      <c r="N120" s="4" t="s">
        <v>47</v>
      </c>
      <c r="O120" s="6" t="s">
        <v>57</v>
      </c>
      <c r="P120" s="4">
        <v>10</v>
      </c>
      <c r="Q120" s="4" t="s">
        <v>39</v>
      </c>
      <c r="R120" s="4" t="s">
        <v>28</v>
      </c>
      <c r="S120" s="4" t="s">
        <v>60</v>
      </c>
    </row>
    <row r="121" spans="1:19" ht="14.25" customHeight="1" x14ac:dyDescent="0.35">
      <c r="A121" s="4" t="s">
        <v>195</v>
      </c>
      <c r="B121" s="8">
        <v>45327</v>
      </c>
      <c r="C121" s="4" t="s">
        <v>2270</v>
      </c>
      <c r="D121" s="4" t="s">
        <v>84</v>
      </c>
      <c r="E121" s="4" t="s">
        <v>2272</v>
      </c>
      <c r="F121" s="4" t="s">
        <v>2273</v>
      </c>
      <c r="G121" s="4" t="s">
        <v>43</v>
      </c>
      <c r="H121" s="4">
        <v>2022</v>
      </c>
      <c r="I121" s="12">
        <v>45000</v>
      </c>
      <c r="J121" s="12">
        <v>39510</v>
      </c>
      <c r="K121" s="12">
        <f t="shared" si="1"/>
        <v>5490</v>
      </c>
      <c r="L121" s="4" t="s">
        <v>55</v>
      </c>
      <c r="M121" s="4" t="s">
        <v>76</v>
      </c>
      <c r="N121" s="4" t="s">
        <v>47</v>
      </c>
      <c r="O121" s="6" t="s">
        <v>57</v>
      </c>
      <c r="P121" s="4">
        <v>8.5</v>
      </c>
      <c r="Q121" s="4" t="s">
        <v>59</v>
      </c>
      <c r="R121" s="4" t="s">
        <v>28</v>
      </c>
      <c r="S121" s="4" t="s">
        <v>51</v>
      </c>
    </row>
    <row r="122" spans="1:19" ht="14.25" customHeight="1" x14ac:dyDescent="0.35">
      <c r="A122" s="4" t="s">
        <v>196</v>
      </c>
      <c r="B122" s="8">
        <v>45410</v>
      </c>
      <c r="C122" s="4" t="s">
        <v>76</v>
      </c>
      <c r="D122" s="4" t="s">
        <v>62</v>
      </c>
      <c r="E122" s="4" t="s">
        <v>2272</v>
      </c>
      <c r="F122" s="4" t="s">
        <v>2273</v>
      </c>
      <c r="G122" s="4" t="s">
        <v>64</v>
      </c>
      <c r="H122" s="4">
        <v>2018</v>
      </c>
      <c r="I122" s="12">
        <v>20000</v>
      </c>
      <c r="J122" s="12">
        <v>17540</v>
      </c>
      <c r="K122" s="12">
        <f t="shared" si="1"/>
        <v>2460</v>
      </c>
      <c r="L122" s="4" t="s">
        <v>55</v>
      </c>
      <c r="M122" s="4" t="s">
        <v>36</v>
      </c>
      <c r="N122" s="4" t="s">
        <v>47</v>
      </c>
      <c r="O122" s="6" t="s">
        <v>38</v>
      </c>
      <c r="P122" s="4">
        <v>8</v>
      </c>
      <c r="Q122" s="4" t="s">
        <v>27</v>
      </c>
      <c r="R122" s="4" t="s">
        <v>28</v>
      </c>
      <c r="S122" s="4" t="s">
        <v>29</v>
      </c>
    </row>
    <row r="123" spans="1:19" ht="14.25" customHeight="1" x14ac:dyDescent="0.35">
      <c r="A123" s="4" t="s">
        <v>197</v>
      </c>
      <c r="B123" s="8">
        <v>45597</v>
      </c>
      <c r="C123" s="4" t="s">
        <v>2269</v>
      </c>
      <c r="D123" s="4" t="s">
        <v>62</v>
      </c>
      <c r="E123" s="4" t="s">
        <v>2276</v>
      </c>
      <c r="F123" s="4" t="s">
        <v>2277</v>
      </c>
      <c r="G123" s="4" t="s">
        <v>69</v>
      </c>
      <c r="H123" s="4">
        <v>2021</v>
      </c>
      <c r="I123" s="12">
        <v>25000</v>
      </c>
      <c r="J123" s="12">
        <v>21900</v>
      </c>
      <c r="K123" s="12">
        <f t="shared" si="1"/>
        <v>3100</v>
      </c>
      <c r="L123" s="4" t="s">
        <v>2288</v>
      </c>
      <c r="M123" s="4" t="s">
        <v>46</v>
      </c>
      <c r="N123" s="4" t="s">
        <v>47</v>
      </c>
      <c r="O123" s="6" t="s">
        <v>25</v>
      </c>
      <c r="P123" s="4">
        <v>8</v>
      </c>
      <c r="Q123" s="4" t="s">
        <v>27</v>
      </c>
      <c r="R123" s="4" t="s">
        <v>28</v>
      </c>
      <c r="S123" s="4" t="s">
        <v>51</v>
      </c>
    </row>
    <row r="124" spans="1:19" ht="14.25" customHeight="1" x14ac:dyDescent="0.35">
      <c r="A124" s="4" t="s">
        <v>198</v>
      </c>
      <c r="B124" s="9">
        <v>45609</v>
      </c>
      <c r="C124" s="4" t="s">
        <v>76</v>
      </c>
      <c r="D124" s="4" t="s">
        <v>32</v>
      </c>
      <c r="E124" s="4" t="s">
        <v>2272</v>
      </c>
      <c r="F124" s="4" t="s">
        <v>2273</v>
      </c>
      <c r="G124" s="4" t="s">
        <v>69</v>
      </c>
      <c r="H124" s="4">
        <v>2021</v>
      </c>
      <c r="I124" s="12">
        <v>45000</v>
      </c>
      <c r="J124" s="12">
        <v>39375</v>
      </c>
      <c r="K124" s="12">
        <f t="shared" si="1"/>
        <v>5625</v>
      </c>
      <c r="L124" s="4" t="s">
        <v>2288</v>
      </c>
      <c r="M124" s="4" t="s">
        <v>18</v>
      </c>
      <c r="N124" s="4" t="s">
        <v>2289</v>
      </c>
      <c r="O124" s="6" t="s">
        <v>57</v>
      </c>
      <c r="P124" s="4">
        <v>8</v>
      </c>
      <c r="Q124" s="4" t="s">
        <v>27</v>
      </c>
      <c r="R124" s="4" t="s">
        <v>50</v>
      </c>
      <c r="S124" s="4" t="s">
        <v>29</v>
      </c>
    </row>
    <row r="125" spans="1:19" ht="14.25" customHeight="1" x14ac:dyDescent="0.35">
      <c r="A125" s="4" t="s">
        <v>94</v>
      </c>
      <c r="B125" s="9">
        <v>45519</v>
      </c>
      <c r="C125" s="4" t="s">
        <v>46</v>
      </c>
      <c r="D125" s="4" t="s">
        <v>62</v>
      </c>
      <c r="E125" s="4" t="s">
        <v>2278</v>
      </c>
      <c r="F125" s="4" t="s">
        <v>2277</v>
      </c>
      <c r="G125" s="4" t="s">
        <v>81</v>
      </c>
      <c r="H125" s="4">
        <v>2022</v>
      </c>
      <c r="I125" s="12">
        <v>20000</v>
      </c>
      <c r="J125" s="12">
        <v>17480</v>
      </c>
      <c r="K125" s="12">
        <f t="shared" si="1"/>
        <v>2520</v>
      </c>
      <c r="L125" s="4" t="s">
        <v>55</v>
      </c>
      <c r="M125" s="4" t="s">
        <v>2269</v>
      </c>
      <c r="N125" s="4" t="s">
        <v>47</v>
      </c>
      <c r="O125" s="6" t="s">
        <v>48</v>
      </c>
      <c r="P125" s="4">
        <v>8.5</v>
      </c>
      <c r="Q125" s="4" t="s">
        <v>74</v>
      </c>
      <c r="R125" s="4" t="s">
        <v>40</v>
      </c>
      <c r="S125" s="4" t="s">
        <v>29</v>
      </c>
    </row>
    <row r="126" spans="1:19" ht="14.25" customHeight="1" x14ac:dyDescent="0.35">
      <c r="A126" s="4" t="s">
        <v>199</v>
      </c>
      <c r="B126" s="8">
        <v>45309</v>
      </c>
      <c r="C126" s="4" t="s">
        <v>46</v>
      </c>
      <c r="D126" s="4" t="s">
        <v>19</v>
      </c>
      <c r="E126" s="4" t="s">
        <v>2276</v>
      </c>
      <c r="F126" s="4" t="s">
        <v>2277</v>
      </c>
      <c r="G126" s="4" t="s">
        <v>69</v>
      </c>
      <c r="H126" s="4">
        <v>2021</v>
      </c>
      <c r="I126" s="12">
        <v>20000</v>
      </c>
      <c r="J126" s="12">
        <v>17460</v>
      </c>
      <c r="K126" s="12">
        <f t="shared" si="1"/>
        <v>2540</v>
      </c>
      <c r="L126" s="4" t="s">
        <v>2287</v>
      </c>
      <c r="M126" s="4" t="s">
        <v>76</v>
      </c>
      <c r="N126" s="4" t="s">
        <v>2289</v>
      </c>
      <c r="O126" s="6" t="s">
        <v>48</v>
      </c>
      <c r="P126" s="4">
        <v>8.5</v>
      </c>
      <c r="Q126" s="4" t="s">
        <v>27</v>
      </c>
      <c r="R126" s="4" t="s">
        <v>28</v>
      </c>
      <c r="S126" s="4" t="s">
        <v>60</v>
      </c>
    </row>
    <row r="127" spans="1:19" ht="14.25" customHeight="1" x14ac:dyDescent="0.35">
      <c r="A127" s="4" t="s">
        <v>200</v>
      </c>
      <c r="B127" s="8">
        <v>45295</v>
      </c>
      <c r="C127" s="4" t="s">
        <v>2270</v>
      </c>
      <c r="D127" s="4" t="s">
        <v>32</v>
      </c>
      <c r="E127" s="4" t="s">
        <v>2274</v>
      </c>
      <c r="F127" s="4" t="s">
        <v>2277</v>
      </c>
      <c r="G127" s="4" t="s">
        <v>81</v>
      </c>
      <c r="H127" s="4">
        <v>2022</v>
      </c>
      <c r="I127" s="12">
        <v>30000</v>
      </c>
      <c r="J127" s="12">
        <v>25500</v>
      </c>
      <c r="K127" s="12">
        <f t="shared" si="1"/>
        <v>4500</v>
      </c>
      <c r="L127" s="4" t="s">
        <v>66</v>
      </c>
      <c r="M127" s="4" t="s">
        <v>46</v>
      </c>
      <c r="N127" s="4" t="s">
        <v>2289</v>
      </c>
      <c r="O127" s="6" t="s">
        <v>38</v>
      </c>
      <c r="P127" s="4">
        <v>9</v>
      </c>
      <c r="Q127" s="4" t="s">
        <v>27</v>
      </c>
      <c r="R127" s="4" t="s">
        <v>28</v>
      </c>
      <c r="S127" s="4" t="s">
        <v>70</v>
      </c>
    </row>
    <row r="128" spans="1:19" ht="14.25" customHeight="1" x14ac:dyDescent="0.35">
      <c r="A128" s="4" t="s">
        <v>201</v>
      </c>
      <c r="B128" s="8">
        <v>45535</v>
      </c>
      <c r="C128" s="4" t="s">
        <v>76</v>
      </c>
      <c r="D128" s="4" t="s">
        <v>72</v>
      </c>
      <c r="E128" s="4" t="s">
        <v>2272</v>
      </c>
      <c r="F128" s="4" t="s">
        <v>2273</v>
      </c>
      <c r="G128" s="4" t="s">
        <v>69</v>
      </c>
      <c r="H128" s="4">
        <v>2020</v>
      </c>
      <c r="I128" s="12">
        <v>20000</v>
      </c>
      <c r="J128" s="12">
        <v>16200</v>
      </c>
      <c r="K128" s="12">
        <f t="shared" si="1"/>
        <v>3800</v>
      </c>
      <c r="L128" s="4" t="s">
        <v>2287</v>
      </c>
      <c r="M128" s="4" t="s">
        <v>46</v>
      </c>
      <c r="N128" s="4" t="s">
        <v>2289</v>
      </c>
      <c r="O128" s="6" t="s">
        <v>57</v>
      </c>
      <c r="P128" s="4">
        <v>7</v>
      </c>
      <c r="Q128" s="4" t="s">
        <v>27</v>
      </c>
      <c r="R128" s="4" t="s">
        <v>28</v>
      </c>
      <c r="S128" s="4" t="s">
        <v>29</v>
      </c>
    </row>
    <row r="129" spans="1:19" ht="14.25" customHeight="1" x14ac:dyDescent="0.35">
      <c r="A129" s="4" t="s">
        <v>202</v>
      </c>
      <c r="B129" s="8">
        <v>45624</v>
      </c>
      <c r="C129" s="4" t="s">
        <v>76</v>
      </c>
      <c r="D129" s="4" t="s">
        <v>72</v>
      </c>
      <c r="E129" s="4" t="s">
        <v>2272</v>
      </c>
      <c r="F129" s="4" t="s">
        <v>2273</v>
      </c>
      <c r="G129" s="4" t="s">
        <v>81</v>
      </c>
      <c r="H129" s="4">
        <v>2022</v>
      </c>
      <c r="I129" s="12">
        <v>30000</v>
      </c>
      <c r="J129" s="12">
        <v>24000</v>
      </c>
      <c r="K129" s="12">
        <f t="shared" si="1"/>
        <v>6000</v>
      </c>
      <c r="L129" s="4" t="s">
        <v>2288</v>
      </c>
      <c r="M129" s="4" t="s">
        <v>2269</v>
      </c>
      <c r="N129" s="4" t="s">
        <v>2289</v>
      </c>
      <c r="O129" s="6" t="s">
        <v>38</v>
      </c>
      <c r="P129" s="4">
        <v>8</v>
      </c>
      <c r="Q129" s="4" t="s">
        <v>39</v>
      </c>
      <c r="R129" s="4" t="s">
        <v>40</v>
      </c>
      <c r="S129" s="4" t="s">
        <v>51</v>
      </c>
    </row>
    <row r="130" spans="1:19" ht="14.25" customHeight="1" x14ac:dyDescent="0.35">
      <c r="A130" s="4" t="s">
        <v>203</v>
      </c>
      <c r="B130" s="8">
        <v>45295</v>
      </c>
      <c r="C130" s="4" t="s">
        <v>76</v>
      </c>
      <c r="D130" s="4" t="s">
        <v>32</v>
      </c>
      <c r="E130" s="4" t="s">
        <v>2279</v>
      </c>
      <c r="F130" s="4" t="s">
        <v>2280</v>
      </c>
      <c r="G130" s="4" t="s">
        <v>2283</v>
      </c>
      <c r="H130" s="4">
        <v>2018</v>
      </c>
      <c r="I130" s="12">
        <v>50000</v>
      </c>
      <c r="J130" s="12">
        <v>39000</v>
      </c>
      <c r="K130" s="12">
        <f t="shared" si="1"/>
        <v>11000</v>
      </c>
      <c r="L130" s="4" t="s">
        <v>55</v>
      </c>
      <c r="M130" s="4" t="s">
        <v>18</v>
      </c>
      <c r="N130" s="4" t="s">
        <v>2289</v>
      </c>
      <c r="O130" s="6" t="s">
        <v>48</v>
      </c>
      <c r="P130" s="4">
        <v>8.5</v>
      </c>
      <c r="Q130" s="4" t="s">
        <v>39</v>
      </c>
      <c r="R130" s="4" t="s">
        <v>50</v>
      </c>
      <c r="S130" s="4" t="s">
        <v>51</v>
      </c>
    </row>
    <row r="131" spans="1:19" ht="14.25" customHeight="1" x14ac:dyDescent="0.35">
      <c r="A131" s="4" t="s">
        <v>204</v>
      </c>
      <c r="B131" s="8">
        <v>45295</v>
      </c>
      <c r="C131" s="4" t="s">
        <v>2269</v>
      </c>
      <c r="D131" s="4" t="s">
        <v>62</v>
      </c>
      <c r="E131" s="4" t="s">
        <v>2281</v>
      </c>
      <c r="F131" s="4" t="s">
        <v>2275</v>
      </c>
      <c r="G131" s="4" t="s">
        <v>81</v>
      </c>
      <c r="H131" s="4">
        <v>2018</v>
      </c>
      <c r="I131" s="12">
        <v>20000</v>
      </c>
      <c r="J131" s="12">
        <v>15000</v>
      </c>
      <c r="K131" s="12">
        <f t="shared" ref="K131:K194" si="2">I131-J131</f>
        <v>5000</v>
      </c>
      <c r="L131" s="4" t="s">
        <v>2286</v>
      </c>
      <c r="M131" s="4" t="s">
        <v>46</v>
      </c>
      <c r="N131" s="4" t="s">
        <v>47</v>
      </c>
      <c r="O131" s="6" t="s">
        <v>38</v>
      </c>
      <c r="P131" s="4">
        <v>8</v>
      </c>
      <c r="Q131" s="4" t="s">
        <v>59</v>
      </c>
      <c r="R131" s="4" t="s">
        <v>40</v>
      </c>
      <c r="S131" s="4" t="s">
        <v>51</v>
      </c>
    </row>
    <row r="132" spans="1:19" ht="14.25" customHeight="1" x14ac:dyDescent="0.35">
      <c r="A132" s="4" t="s">
        <v>205</v>
      </c>
      <c r="B132" s="8">
        <v>45295</v>
      </c>
      <c r="C132" s="4" t="s">
        <v>76</v>
      </c>
      <c r="D132" s="4" t="s">
        <v>84</v>
      </c>
      <c r="E132" s="4" t="s">
        <v>2272</v>
      </c>
      <c r="F132" s="4" t="s">
        <v>2273</v>
      </c>
      <c r="G132" s="4" t="s">
        <v>2283</v>
      </c>
      <c r="H132" s="4">
        <v>2022</v>
      </c>
      <c r="I132" s="12">
        <v>45000</v>
      </c>
      <c r="J132" s="12">
        <v>39600</v>
      </c>
      <c r="K132" s="12">
        <f t="shared" si="2"/>
        <v>5400</v>
      </c>
      <c r="L132" s="4" t="s">
        <v>2287</v>
      </c>
      <c r="M132" s="4" t="s">
        <v>18</v>
      </c>
      <c r="N132" s="4" t="s">
        <v>2289</v>
      </c>
      <c r="O132" s="6" t="s">
        <v>48</v>
      </c>
      <c r="P132" s="4">
        <v>9</v>
      </c>
      <c r="Q132" s="4" t="s">
        <v>27</v>
      </c>
      <c r="R132" s="4" t="s">
        <v>50</v>
      </c>
      <c r="S132" s="4" t="s">
        <v>70</v>
      </c>
    </row>
    <row r="133" spans="1:19" ht="14.25" customHeight="1" x14ac:dyDescent="0.35">
      <c r="A133" s="4" t="s">
        <v>206</v>
      </c>
      <c r="B133" s="8">
        <v>45298</v>
      </c>
      <c r="C133" s="4" t="s">
        <v>2269</v>
      </c>
      <c r="D133" s="4" t="s">
        <v>72</v>
      </c>
      <c r="E133" s="4" t="s">
        <v>2274</v>
      </c>
      <c r="F133" s="4" t="s">
        <v>2275</v>
      </c>
      <c r="G133" s="4" t="s">
        <v>81</v>
      </c>
      <c r="H133" s="4">
        <v>2020</v>
      </c>
      <c r="I133" s="12">
        <v>30000</v>
      </c>
      <c r="J133" s="12">
        <v>26370</v>
      </c>
      <c r="K133" s="12">
        <f t="shared" si="2"/>
        <v>3630</v>
      </c>
      <c r="L133" s="4" t="s">
        <v>66</v>
      </c>
      <c r="M133" s="4" t="s">
        <v>2269</v>
      </c>
      <c r="N133" s="4" t="s">
        <v>2289</v>
      </c>
      <c r="O133" s="6" t="s">
        <v>38</v>
      </c>
      <c r="P133" s="4">
        <v>10</v>
      </c>
      <c r="Q133" s="4" t="s">
        <v>74</v>
      </c>
      <c r="R133" s="4" t="s">
        <v>28</v>
      </c>
      <c r="S133" s="4" t="s">
        <v>29</v>
      </c>
    </row>
    <row r="134" spans="1:19" ht="14.25" customHeight="1" x14ac:dyDescent="0.35">
      <c r="A134" s="4" t="s">
        <v>207</v>
      </c>
      <c r="B134" s="8">
        <v>45511</v>
      </c>
      <c r="C134" s="4" t="s">
        <v>46</v>
      </c>
      <c r="D134" s="4" t="s">
        <v>19</v>
      </c>
      <c r="E134" s="4" t="s">
        <v>2272</v>
      </c>
      <c r="F134" s="4" t="s">
        <v>2273</v>
      </c>
      <c r="G134" s="4" t="s">
        <v>64</v>
      </c>
      <c r="H134" s="4">
        <v>2020</v>
      </c>
      <c r="I134" s="12">
        <v>50000</v>
      </c>
      <c r="J134" s="12">
        <v>43900</v>
      </c>
      <c r="K134" s="12">
        <f t="shared" si="2"/>
        <v>6100</v>
      </c>
      <c r="L134" s="4" t="s">
        <v>55</v>
      </c>
      <c r="M134" s="4" t="s">
        <v>46</v>
      </c>
      <c r="N134" s="4" t="s">
        <v>2289</v>
      </c>
      <c r="O134" s="6" t="s">
        <v>25</v>
      </c>
      <c r="P134" s="4">
        <v>7</v>
      </c>
      <c r="Q134" s="4" t="s">
        <v>59</v>
      </c>
      <c r="R134" s="4" t="s">
        <v>28</v>
      </c>
      <c r="S134" s="4" t="s">
        <v>70</v>
      </c>
    </row>
    <row r="135" spans="1:19" ht="14.25" customHeight="1" x14ac:dyDescent="0.35">
      <c r="A135" s="4" t="s">
        <v>208</v>
      </c>
      <c r="B135" s="8">
        <v>45452</v>
      </c>
      <c r="C135" s="4" t="s">
        <v>2270</v>
      </c>
      <c r="D135" s="4" t="s">
        <v>72</v>
      </c>
      <c r="E135" s="4" t="s">
        <v>2272</v>
      </c>
      <c r="F135" s="4" t="s">
        <v>2273</v>
      </c>
      <c r="G135" s="4" t="s">
        <v>43</v>
      </c>
      <c r="H135" s="4">
        <v>2018</v>
      </c>
      <c r="I135" s="12">
        <v>25000</v>
      </c>
      <c r="J135" s="12">
        <v>21925</v>
      </c>
      <c r="K135" s="12">
        <f t="shared" si="2"/>
        <v>3075</v>
      </c>
      <c r="L135" s="4" t="s">
        <v>55</v>
      </c>
      <c r="M135" s="4" t="s">
        <v>76</v>
      </c>
      <c r="N135" s="4" t="s">
        <v>2289</v>
      </c>
      <c r="O135" s="6" t="s">
        <v>57</v>
      </c>
      <c r="P135" s="4">
        <v>8</v>
      </c>
      <c r="Q135" s="4" t="s">
        <v>82</v>
      </c>
      <c r="R135" s="4" t="s">
        <v>28</v>
      </c>
      <c r="S135" s="4" t="s">
        <v>51</v>
      </c>
    </row>
    <row r="136" spans="1:19" ht="14.25" customHeight="1" x14ac:dyDescent="0.35">
      <c r="A136" s="4" t="s">
        <v>209</v>
      </c>
      <c r="B136" s="8">
        <v>45603</v>
      </c>
      <c r="C136" s="4" t="s">
        <v>46</v>
      </c>
      <c r="D136" s="4" t="s">
        <v>72</v>
      </c>
      <c r="E136" s="4" t="s">
        <v>2276</v>
      </c>
      <c r="F136" s="4" t="s">
        <v>2277</v>
      </c>
      <c r="G136" s="4" t="s">
        <v>2283</v>
      </c>
      <c r="H136" s="4">
        <v>2020</v>
      </c>
      <c r="I136" s="12">
        <v>25000</v>
      </c>
      <c r="J136" s="12">
        <v>21900</v>
      </c>
      <c r="K136" s="12">
        <f t="shared" si="2"/>
        <v>3100</v>
      </c>
      <c r="L136" s="4" t="s">
        <v>2288</v>
      </c>
      <c r="M136" s="4" t="s">
        <v>46</v>
      </c>
      <c r="N136" s="4" t="s">
        <v>47</v>
      </c>
      <c r="O136" s="6" t="s">
        <v>25</v>
      </c>
      <c r="P136" s="4">
        <v>10</v>
      </c>
      <c r="Q136" s="4" t="s">
        <v>27</v>
      </c>
      <c r="R136" s="4" t="s">
        <v>28</v>
      </c>
      <c r="S136" s="4" t="s">
        <v>29</v>
      </c>
    </row>
    <row r="137" spans="1:19" ht="14.25" customHeight="1" x14ac:dyDescent="0.35">
      <c r="A137" s="4" t="s">
        <v>210</v>
      </c>
      <c r="B137" s="8">
        <v>45484</v>
      </c>
      <c r="C137" s="4" t="s">
        <v>76</v>
      </c>
      <c r="D137" s="4" t="s">
        <v>19</v>
      </c>
      <c r="E137" s="4" t="s">
        <v>2272</v>
      </c>
      <c r="F137" s="4" t="s">
        <v>2273</v>
      </c>
      <c r="G137" s="4" t="s">
        <v>69</v>
      </c>
      <c r="H137" s="4">
        <v>2021</v>
      </c>
      <c r="I137" s="12">
        <v>25000</v>
      </c>
      <c r="J137" s="12">
        <v>21875</v>
      </c>
      <c r="K137" s="12">
        <f t="shared" si="2"/>
        <v>3125</v>
      </c>
      <c r="L137" s="4" t="s">
        <v>55</v>
      </c>
      <c r="M137" s="4" t="s">
        <v>18</v>
      </c>
      <c r="N137" s="4" t="s">
        <v>47</v>
      </c>
      <c r="O137" s="6" t="s">
        <v>25</v>
      </c>
      <c r="P137" s="4">
        <v>10</v>
      </c>
      <c r="Q137" s="4" t="s">
        <v>82</v>
      </c>
      <c r="R137" s="4" t="s">
        <v>28</v>
      </c>
      <c r="S137" s="4" t="s">
        <v>51</v>
      </c>
    </row>
    <row r="138" spans="1:19" ht="14.25" customHeight="1" x14ac:dyDescent="0.35">
      <c r="A138" s="4" t="s">
        <v>211</v>
      </c>
      <c r="B138" s="9">
        <v>45564</v>
      </c>
      <c r="C138" s="4" t="s">
        <v>46</v>
      </c>
      <c r="D138" s="4" t="s">
        <v>19</v>
      </c>
      <c r="E138" s="4" t="s">
        <v>2278</v>
      </c>
      <c r="F138" s="4" t="s">
        <v>2277</v>
      </c>
      <c r="G138" s="4" t="s">
        <v>81</v>
      </c>
      <c r="H138" s="4">
        <v>2019</v>
      </c>
      <c r="I138" s="12">
        <v>30000</v>
      </c>
      <c r="J138" s="12">
        <v>26220</v>
      </c>
      <c r="K138" s="12">
        <f t="shared" si="2"/>
        <v>3780</v>
      </c>
      <c r="L138" s="4" t="s">
        <v>2287</v>
      </c>
      <c r="M138" s="4" t="s">
        <v>18</v>
      </c>
      <c r="N138" s="4" t="s">
        <v>2289</v>
      </c>
      <c r="O138" s="6" t="s">
        <v>57</v>
      </c>
      <c r="P138" s="4">
        <v>9</v>
      </c>
      <c r="Q138" s="4" t="s">
        <v>82</v>
      </c>
      <c r="R138" s="4" t="s">
        <v>50</v>
      </c>
      <c r="S138" s="4" t="s">
        <v>60</v>
      </c>
    </row>
    <row r="139" spans="1:19" ht="14.25" customHeight="1" x14ac:dyDescent="0.35">
      <c r="A139" s="4" t="s">
        <v>212</v>
      </c>
      <c r="B139" s="9">
        <v>45536</v>
      </c>
      <c r="C139" s="4" t="s">
        <v>18</v>
      </c>
      <c r="D139" s="4" t="s">
        <v>84</v>
      </c>
      <c r="E139" s="4" t="s">
        <v>2276</v>
      </c>
      <c r="F139" s="4" t="s">
        <v>2277</v>
      </c>
      <c r="G139" s="4" t="s">
        <v>2283</v>
      </c>
      <c r="H139" s="4">
        <v>2021</v>
      </c>
      <c r="I139" s="12">
        <v>20000</v>
      </c>
      <c r="J139" s="12">
        <v>17460</v>
      </c>
      <c r="K139" s="12">
        <f t="shared" si="2"/>
        <v>2540</v>
      </c>
      <c r="L139" s="4" t="s">
        <v>55</v>
      </c>
      <c r="M139" s="4" t="s">
        <v>36</v>
      </c>
      <c r="N139" s="4" t="s">
        <v>2289</v>
      </c>
      <c r="O139" s="6" t="s">
        <v>38</v>
      </c>
      <c r="P139" s="4">
        <v>9</v>
      </c>
      <c r="Q139" s="4" t="s">
        <v>39</v>
      </c>
      <c r="R139" s="4" t="s">
        <v>40</v>
      </c>
      <c r="S139" s="4" t="s">
        <v>29</v>
      </c>
    </row>
    <row r="140" spans="1:19" ht="14.25" customHeight="1" x14ac:dyDescent="0.35">
      <c r="A140" s="4" t="s">
        <v>213</v>
      </c>
      <c r="B140" s="9">
        <v>45295</v>
      </c>
      <c r="C140" s="4" t="s">
        <v>18</v>
      </c>
      <c r="D140" s="4" t="s">
        <v>62</v>
      </c>
      <c r="E140" s="4" t="s">
        <v>2274</v>
      </c>
      <c r="F140" s="4" t="s">
        <v>2277</v>
      </c>
      <c r="G140" s="4" t="s">
        <v>64</v>
      </c>
      <c r="H140" s="4">
        <v>2018</v>
      </c>
      <c r="I140" s="12">
        <v>30000</v>
      </c>
      <c r="J140" s="12">
        <v>25500</v>
      </c>
      <c r="K140" s="12">
        <f t="shared" si="2"/>
        <v>4500</v>
      </c>
      <c r="L140" s="4" t="s">
        <v>2288</v>
      </c>
      <c r="M140" s="4" t="s">
        <v>2269</v>
      </c>
      <c r="N140" s="4" t="s">
        <v>2289</v>
      </c>
      <c r="O140" s="6" t="s">
        <v>25</v>
      </c>
      <c r="P140" s="4">
        <v>10</v>
      </c>
      <c r="Q140" s="4" t="s">
        <v>82</v>
      </c>
      <c r="R140" s="4" t="s">
        <v>28</v>
      </c>
      <c r="S140" s="4" t="s">
        <v>60</v>
      </c>
    </row>
    <row r="141" spans="1:19" ht="14.25" customHeight="1" x14ac:dyDescent="0.35">
      <c r="A141" s="4" t="s">
        <v>214</v>
      </c>
      <c r="B141" s="9">
        <v>45571</v>
      </c>
      <c r="C141" s="4" t="s">
        <v>2270</v>
      </c>
      <c r="D141" s="4" t="s">
        <v>62</v>
      </c>
      <c r="E141" s="4" t="s">
        <v>2272</v>
      </c>
      <c r="F141" s="4" t="s">
        <v>2273</v>
      </c>
      <c r="G141" s="4" t="s">
        <v>2284</v>
      </c>
      <c r="H141" s="4">
        <v>2020</v>
      </c>
      <c r="I141" s="12">
        <v>25000</v>
      </c>
      <c r="J141" s="12">
        <v>20250</v>
      </c>
      <c r="K141" s="12">
        <f t="shared" si="2"/>
        <v>4750</v>
      </c>
      <c r="L141" s="4" t="s">
        <v>2287</v>
      </c>
      <c r="M141" s="4" t="s">
        <v>46</v>
      </c>
      <c r="N141" s="4" t="s">
        <v>47</v>
      </c>
      <c r="O141" s="6" t="s">
        <v>57</v>
      </c>
      <c r="P141" s="4">
        <v>8</v>
      </c>
      <c r="Q141" s="4" t="s">
        <v>59</v>
      </c>
      <c r="R141" s="4" t="s">
        <v>28</v>
      </c>
      <c r="S141" s="4" t="s">
        <v>70</v>
      </c>
    </row>
    <row r="142" spans="1:19" ht="14.25" customHeight="1" x14ac:dyDescent="0.35">
      <c r="A142" s="4" t="s">
        <v>215</v>
      </c>
      <c r="B142" s="9">
        <v>45481</v>
      </c>
      <c r="C142" s="4" t="s">
        <v>18</v>
      </c>
      <c r="D142" s="4" t="s">
        <v>72</v>
      </c>
      <c r="E142" s="4" t="s">
        <v>2272</v>
      </c>
      <c r="F142" s="4" t="s">
        <v>2273</v>
      </c>
      <c r="G142" s="4" t="s">
        <v>64</v>
      </c>
      <c r="H142" s="4">
        <v>2022</v>
      </c>
      <c r="I142" s="12">
        <v>20000</v>
      </c>
      <c r="J142" s="12">
        <v>16000</v>
      </c>
      <c r="K142" s="12">
        <f t="shared" si="2"/>
        <v>4000</v>
      </c>
      <c r="L142" s="4" t="s">
        <v>66</v>
      </c>
      <c r="M142" s="4" t="s">
        <v>2269</v>
      </c>
      <c r="N142" s="4" t="s">
        <v>47</v>
      </c>
      <c r="O142" s="6" t="s">
        <v>38</v>
      </c>
      <c r="P142" s="4">
        <v>10</v>
      </c>
      <c r="Q142" s="4" t="s">
        <v>74</v>
      </c>
      <c r="R142" s="4" t="s">
        <v>28</v>
      </c>
      <c r="S142" s="4" t="s">
        <v>51</v>
      </c>
    </row>
    <row r="143" spans="1:19" ht="14.25" customHeight="1" x14ac:dyDescent="0.35">
      <c r="A143" s="4" t="s">
        <v>216</v>
      </c>
      <c r="B143" s="9">
        <v>45445</v>
      </c>
      <c r="C143" s="4" t="s">
        <v>18</v>
      </c>
      <c r="D143" s="4" t="s">
        <v>62</v>
      </c>
      <c r="E143" s="4" t="s">
        <v>2279</v>
      </c>
      <c r="F143" s="4" t="s">
        <v>2280</v>
      </c>
      <c r="G143" s="4" t="s">
        <v>2283</v>
      </c>
      <c r="H143" s="4">
        <v>2019</v>
      </c>
      <c r="I143" s="12">
        <v>50000</v>
      </c>
      <c r="J143" s="12">
        <v>39000</v>
      </c>
      <c r="K143" s="12">
        <f t="shared" si="2"/>
        <v>11000</v>
      </c>
      <c r="L143" s="4" t="s">
        <v>2287</v>
      </c>
      <c r="M143" s="4" t="s">
        <v>2269</v>
      </c>
      <c r="N143" s="4" t="s">
        <v>2289</v>
      </c>
      <c r="O143" s="6" t="s">
        <v>57</v>
      </c>
      <c r="P143" s="4">
        <v>8.5</v>
      </c>
      <c r="Q143" s="4" t="s">
        <v>82</v>
      </c>
      <c r="R143" s="4" t="s">
        <v>40</v>
      </c>
      <c r="S143" s="4" t="s">
        <v>51</v>
      </c>
    </row>
    <row r="144" spans="1:19" ht="14.25" customHeight="1" x14ac:dyDescent="0.35">
      <c r="A144" s="4" t="s">
        <v>217</v>
      </c>
      <c r="B144" s="9">
        <v>45514</v>
      </c>
      <c r="C144" s="4" t="s">
        <v>76</v>
      </c>
      <c r="D144" s="4" t="s">
        <v>32</v>
      </c>
      <c r="E144" s="4" t="s">
        <v>2281</v>
      </c>
      <c r="F144" s="4" t="s">
        <v>2275</v>
      </c>
      <c r="G144" s="4" t="s">
        <v>2283</v>
      </c>
      <c r="H144" s="4">
        <v>2022</v>
      </c>
      <c r="I144" s="12">
        <v>25000</v>
      </c>
      <c r="J144" s="12">
        <v>18750</v>
      </c>
      <c r="K144" s="12">
        <f t="shared" si="2"/>
        <v>6250</v>
      </c>
      <c r="L144" s="4" t="s">
        <v>2287</v>
      </c>
      <c r="M144" s="4" t="s">
        <v>36</v>
      </c>
      <c r="N144" s="4" t="s">
        <v>47</v>
      </c>
      <c r="O144" s="6" t="s">
        <v>57</v>
      </c>
      <c r="P144" s="4">
        <v>7</v>
      </c>
      <c r="Q144" s="4" t="s">
        <v>82</v>
      </c>
      <c r="R144" s="4" t="s">
        <v>50</v>
      </c>
      <c r="S144" s="4" t="s">
        <v>60</v>
      </c>
    </row>
    <row r="145" spans="1:19" ht="14.25" customHeight="1" x14ac:dyDescent="0.35">
      <c r="A145" s="4" t="s">
        <v>218</v>
      </c>
      <c r="B145" s="9">
        <v>45302</v>
      </c>
      <c r="C145" s="4" t="s">
        <v>18</v>
      </c>
      <c r="D145" s="4" t="s">
        <v>84</v>
      </c>
      <c r="E145" s="4" t="s">
        <v>2272</v>
      </c>
      <c r="F145" s="4" t="s">
        <v>2273</v>
      </c>
      <c r="G145" s="4" t="s">
        <v>2284</v>
      </c>
      <c r="H145" s="4">
        <v>2018</v>
      </c>
      <c r="I145" s="12">
        <v>45000</v>
      </c>
      <c r="J145" s="12">
        <v>39600</v>
      </c>
      <c r="K145" s="12">
        <f t="shared" si="2"/>
        <v>5400</v>
      </c>
      <c r="L145" s="4" t="s">
        <v>66</v>
      </c>
      <c r="M145" s="4" t="s">
        <v>46</v>
      </c>
      <c r="N145" s="4" t="s">
        <v>2289</v>
      </c>
      <c r="O145" s="6" t="s">
        <v>25</v>
      </c>
      <c r="P145" s="4">
        <v>8.5</v>
      </c>
      <c r="Q145" s="4" t="s">
        <v>59</v>
      </c>
      <c r="R145" s="4" t="s">
        <v>40</v>
      </c>
      <c r="S145" s="4" t="s">
        <v>51</v>
      </c>
    </row>
    <row r="146" spans="1:19" ht="14.25" customHeight="1" x14ac:dyDescent="0.35">
      <c r="A146" s="4" t="s">
        <v>219</v>
      </c>
      <c r="B146" s="9">
        <v>45527</v>
      </c>
      <c r="C146" s="4" t="s">
        <v>2270</v>
      </c>
      <c r="D146" s="4" t="s">
        <v>62</v>
      </c>
      <c r="E146" s="4" t="s">
        <v>2274</v>
      </c>
      <c r="F146" s="4" t="s">
        <v>2275</v>
      </c>
      <c r="G146" s="4" t="s">
        <v>43</v>
      </c>
      <c r="H146" s="4">
        <v>2020</v>
      </c>
      <c r="I146" s="12">
        <v>20000</v>
      </c>
      <c r="J146" s="12">
        <v>17580</v>
      </c>
      <c r="K146" s="12">
        <f t="shared" si="2"/>
        <v>2420</v>
      </c>
      <c r="L146" s="4" t="s">
        <v>2286</v>
      </c>
      <c r="M146" s="4" t="s">
        <v>18</v>
      </c>
      <c r="N146" s="4" t="s">
        <v>47</v>
      </c>
      <c r="O146" s="6" t="s">
        <v>57</v>
      </c>
      <c r="P146" s="4">
        <v>7</v>
      </c>
      <c r="Q146" s="4" t="s">
        <v>74</v>
      </c>
      <c r="R146" s="4" t="s">
        <v>50</v>
      </c>
      <c r="S146" s="4" t="s">
        <v>70</v>
      </c>
    </row>
    <row r="147" spans="1:19" ht="14.25" customHeight="1" x14ac:dyDescent="0.35">
      <c r="A147" s="4" t="s">
        <v>220</v>
      </c>
      <c r="B147" s="9">
        <v>45407</v>
      </c>
      <c r="C147" s="4" t="s">
        <v>18</v>
      </c>
      <c r="D147" s="4" t="s">
        <v>84</v>
      </c>
      <c r="E147" s="4" t="s">
        <v>2272</v>
      </c>
      <c r="F147" s="4" t="s">
        <v>2273</v>
      </c>
      <c r="G147" s="4" t="s">
        <v>64</v>
      </c>
      <c r="H147" s="4">
        <v>2022</v>
      </c>
      <c r="I147" s="12">
        <v>30000</v>
      </c>
      <c r="J147" s="12">
        <v>26340</v>
      </c>
      <c r="K147" s="12">
        <f t="shared" si="2"/>
        <v>3660</v>
      </c>
      <c r="L147" s="4" t="s">
        <v>2288</v>
      </c>
      <c r="M147" s="4" t="s">
        <v>2269</v>
      </c>
      <c r="N147" s="4" t="s">
        <v>47</v>
      </c>
      <c r="O147" s="6" t="s">
        <v>57</v>
      </c>
      <c r="P147" s="4">
        <v>8.5</v>
      </c>
      <c r="Q147" s="4" t="s">
        <v>39</v>
      </c>
      <c r="R147" s="4" t="s">
        <v>28</v>
      </c>
      <c r="S147" s="4" t="s">
        <v>51</v>
      </c>
    </row>
    <row r="148" spans="1:19" ht="14.25" customHeight="1" x14ac:dyDescent="0.35">
      <c r="A148" s="4" t="s">
        <v>221</v>
      </c>
      <c r="B148" s="9">
        <v>45560</v>
      </c>
      <c r="C148" s="4" t="s">
        <v>2270</v>
      </c>
      <c r="D148" s="4" t="s">
        <v>19</v>
      </c>
      <c r="E148" s="4" t="s">
        <v>2272</v>
      </c>
      <c r="F148" s="4" t="s">
        <v>2273</v>
      </c>
      <c r="G148" s="4" t="s">
        <v>43</v>
      </c>
      <c r="H148" s="4">
        <v>2022</v>
      </c>
      <c r="I148" s="12">
        <v>30000</v>
      </c>
      <c r="J148" s="12">
        <v>26310</v>
      </c>
      <c r="K148" s="12">
        <f t="shared" si="2"/>
        <v>3690</v>
      </c>
      <c r="L148" s="4" t="s">
        <v>2287</v>
      </c>
      <c r="M148" s="4" t="s">
        <v>18</v>
      </c>
      <c r="N148" s="4" t="s">
        <v>47</v>
      </c>
      <c r="O148" s="6" t="s">
        <v>48</v>
      </c>
      <c r="P148" s="4">
        <v>8.5</v>
      </c>
      <c r="Q148" s="4" t="s">
        <v>39</v>
      </c>
      <c r="R148" s="4" t="s">
        <v>28</v>
      </c>
      <c r="S148" s="4" t="s">
        <v>29</v>
      </c>
    </row>
    <row r="149" spans="1:19" ht="14.25" customHeight="1" x14ac:dyDescent="0.35">
      <c r="A149" s="4" t="s">
        <v>222</v>
      </c>
      <c r="B149" s="9">
        <v>45579</v>
      </c>
      <c r="C149" s="4" t="s">
        <v>46</v>
      </c>
      <c r="D149" s="4" t="s">
        <v>72</v>
      </c>
      <c r="E149" s="4" t="s">
        <v>2276</v>
      </c>
      <c r="F149" s="4" t="s">
        <v>2277</v>
      </c>
      <c r="G149" s="4" t="s">
        <v>43</v>
      </c>
      <c r="H149" s="4">
        <v>2019</v>
      </c>
      <c r="I149" s="12">
        <v>45000</v>
      </c>
      <c r="J149" s="12">
        <v>39420</v>
      </c>
      <c r="K149" s="12">
        <f t="shared" si="2"/>
        <v>5580</v>
      </c>
      <c r="L149" s="4" t="s">
        <v>2288</v>
      </c>
      <c r="M149" s="4" t="s">
        <v>76</v>
      </c>
      <c r="N149" s="4" t="s">
        <v>47</v>
      </c>
      <c r="O149" s="6" t="s">
        <v>25</v>
      </c>
      <c r="P149" s="4">
        <v>9</v>
      </c>
      <c r="Q149" s="4" t="s">
        <v>39</v>
      </c>
      <c r="R149" s="4" t="s">
        <v>28</v>
      </c>
      <c r="S149" s="4" t="s">
        <v>51</v>
      </c>
    </row>
    <row r="150" spans="1:19" ht="14.25" customHeight="1" x14ac:dyDescent="0.35">
      <c r="A150" s="4" t="s">
        <v>223</v>
      </c>
      <c r="B150" s="8">
        <v>45543</v>
      </c>
      <c r="C150" s="4" t="s">
        <v>18</v>
      </c>
      <c r="D150" s="4" t="s">
        <v>72</v>
      </c>
      <c r="E150" s="4" t="s">
        <v>2272</v>
      </c>
      <c r="F150" s="4" t="s">
        <v>2273</v>
      </c>
      <c r="G150" s="4" t="s">
        <v>64</v>
      </c>
      <c r="H150" s="4">
        <v>2019</v>
      </c>
      <c r="I150" s="12">
        <v>30000</v>
      </c>
      <c r="J150" s="12">
        <v>26250</v>
      </c>
      <c r="K150" s="12">
        <f t="shared" si="2"/>
        <v>3750</v>
      </c>
      <c r="L150" s="4" t="s">
        <v>2287</v>
      </c>
      <c r="M150" s="4" t="s">
        <v>2269</v>
      </c>
      <c r="N150" s="4" t="s">
        <v>2289</v>
      </c>
      <c r="O150" s="6" t="s">
        <v>38</v>
      </c>
      <c r="P150" s="4">
        <v>8</v>
      </c>
      <c r="Q150" s="4" t="s">
        <v>82</v>
      </c>
      <c r="R150" s="4" t="s">
        <v>28</v>
      </c>
      <c r="S150" s="4" t="s">
        <v>51</v>
      </c>
    </row>
    <row r="151" spans="1:19" ht="14.25" customHeight="1" x14ac:dyDescent="0.35">
      <c r="A151" s="4" t="s">
        <v>224</v>
      </c>
      <c r="B151" s="8">
        <v>45536</v>
      </c>
      <c r="C151" s="4" t="s">
        <v>2269</v>
      </c>
      <c r="D151" s="4" t="s">
        <v>62</v>
      </c>
      <c r="E151" s="4" t="s">
        <v>2278</v>
      </c>
      <c r="F151" s="4" t="s">
        <v>2277</v>
      </c>
      <c r="G151" s="4" t="s">
        <v>81</v>
      </c>
      <c r="H151" s="4">
        <v>2020</v>
      </c>
      <c r="I151" s="12">
        <v>45000</v>
      </c>
      <c r="J151" s="12">
        <v>39330</v>
      </c>
      <c r="K151" s="12">
        <f t="shared" si="2"/>
        <v>5670</v>
      </c>
      <c r="L151" s="4" t="s">
        <v>2288</v>
      </c>
      <c r="M151" s="4" t="s">
        <v>18</v>
      </c>
      <c r="N151" s="4" t="s">
        <v>47</v>
      </c>
      <c r="O151" s="6" t="s">
        <v>25</v>
      </c>
      <c r="P151" s="4">
        <v>9</v>
      </c>
      <c r="Q151" s="4" t="s">
        <v>39</v>
      </c>
      <c r="R151" s="4" t="s">
        <v>28</v>
      </c>
      <c r="S151" s="4" t="s">
        <v>51</v>
      </c>
    </row>
    <row r="152" spans="1:19" ht="14.25" customHeight="1" x14ac:dyDescent="0.35">
      <c r="A152" s="4" t="s">
        <v>225</v>
      </c>
      <c r="B152" s="8">
        <v>45533</v>
      </c>
      <c r="C152" s="4" t="s">
        <v>46</v>
      </c>
      <c r="D152" s="4" t="s">
        <v>72</v>
      </c>
      <c r="E152" s="4" t="s">
        <v>2276</v>
      </c>
      <c r="F152" s="4" t="s">
        <v>2277</v>
      </c>
      <c r="G152" s="4" t="s">
        <v>2284</v>
      </c>
      <c r="H152" s="4">
        <v>2019</v>
      </c>
      <c r="I152" s="12">
        <v>25000</v>
      </c>
      <c r="J152" s="12">
        <v>21825</v>
      </c>
      <c r="K152" s="12">
        <f t="shared" si="2"/>
        <v>3175</v>
      </c>
      <c r="L152" s="4" t="s">
        <v>2287</v>
      </c>
      <c r="M152" s="4" t="s">
        <v>36</v>
      </c>
      <c r="N152" s="4" t="s">
        <v>2289</v>
      </c>
      <c r="O152" s="6" t="s">
        <v>57</v>
      </c>
      <c r="P152" s="4">
        <v>8.5</v>
      </c>
      <c r="Q152" s="4" t="s">
        <v>74</v>
      </c>
      <c r="R152" s="4" t="s">
        <v>50</v>
      </c>
      <c r="S152" s="4" t="s">
        <v>60</v>
      </c>
    </row>
    <row r="153" spans="1:19" ht="14.25" customHeight="1" x14ac:dyDescent="0.35">
      <c r="A153" s="4" t="s">
        <v>226</v>
      </c>
      <c r="B153" s="8">
        <v>45478</v>
      </c>
      <c r="C153" s="4" t="s">
        <v>76</v>
      </c>
      <c r="D153" s="4" t="s">
        <v>32</v>
      </c>
      <c r="E153" s="4" t="s">
        <v>2274</v>
      </c>
      <c r="F153" s="4" t="s">
        <v>2277</v>
      </c>
      <c r="G153" s="4" t="s">
        <v>81</v>
      </c>
      <c r="H153" s="4">
        <v>2022</v>
      </c>
      <c r="I153" s="12">
        <v>25000</v>
      </c>
      <c r="J153" s="12">
        <v>21250</v>
      </c>
      <c r="K153" s="12">
        <f t="shared" si="2"/>
        <v>3750</v>
      </c>
      <c r="L153" s="4" t="s">
        <v>66</v>
      </c>
      <c r="M153" s="4" t="s">
        <v>76</v>
      </c>
      <c r="N153" s="4" t="s">
        <v>47</v>
      </c>
      <c r="O153" s="6" t="s">
        <v>48</v>
      </c>
      <c r="P153" s="4">
        <v>10</v>
      </c>
      <c r="Q153" s="4" t="s">
        <v>82</v>
      </c>
      <c r="R153" s="4" t="s">
        <v>40</v>
      </c>
      <c r="S153" s="4" t="s">
        <v>60</v>
      </c>
    </row>
    <row r="154" spans="1:19" ht="14.25" customHeight="1" x14ac:dyDescent="0.35">
      <c r="A154" s="4" t="s">
        <v>227</v>
      </c>
      <c r="B154" s="8">
        <v>45523</v>
      </c>
      <c r="C154" s="4" t="s">
        <v>76</v>
      </c>
      <c r="D154" s="4" t="s">
        <v>72</v>
      </c>
      <c r="E154" s="4" t="s">
        <v>2272</v>
      </c>
      <c r="F154" s="4" t="s">
        <v>2273</v>
      </c>
      <c r="G154" s="4" t="s">
        <v>2283</v>
      </c>
      <c r="H154" s="4">
        <v>2022</v>
      </c>
      <c r="I154" s="12">
        <v>30000</v>
      </c>
      <c r="J154" s="12">
        <v>24300</v>
      </c>
      <c r="K154" s="12">
        <f t="shared" si="2"/>
        <v>5700</v>
      </c>
      <c r="L154" s="4" t="s">
        <v>2287</v>
      </c>
      <c r="M154" s="4" t="s">
        <v>18</v>
      </c>
      <c r="N154" s="4" t="s">
        <v>2289</v>
      </c>
      <c r="O154" s="6" t="s">
        <v>48</v>
      </c>
      <c r="P154" s="4">
        <v>8.5</v>
      </c>
      <c r="Q154" s="4" t="s">
        <v>27</v>
      </c>
      <c r="R154" s="4" t="s">
        <v>28</v>
      </c>
      <c r="S154" s="4" t="s">
        <v>29</v>
      </c>
    </row>
    <row r="155" spans="1:19" ht="14.25" customHeight="1" x14ac:dyDescent="0.35">
      <c r="A155" s="4" t="s">
        <v>228</v>
      </c>
      <c r="B155" s="8">
        <v>45475</v>
      </c>
      <c r="C155" s="4" t="s">
        <v>46</v>
      </c>
      <c r="D155" s="4" t="s">
        <v>62</v>
      </c>
      <c r="E155" s="4" t="s">
        <v>2272</v>
      </c>
      <c r="F155" s="4" t="s">
        <v>2273</v>
      </c>
      <c r="G155" s="4" t="s">
        <v>64</v>
      </c>
      <c r="H155" s="4">
        <v>2018</v>
      </c>
      <c r="I155" s="12">
        <v>20000</v>
      </c>
      <c r="J155" s="12">
        <v>16000</v>
      </c>
      <c r="K155" s="12">
        <f t="shared" si="2"/>
        <v>4000</v>
      </c>
      <c r="L155" s="4" t="s">
        <v>66</v>
      </c>
      <c r="M155" s="4" t="s">
        <v>36</v>
      </c>
      <c r="N155" s="4" t="s">
        <v>47</v>
      </c>
      <c r="O155" s="6" t="s">
        <v>38</v>
      </c>
      <c r="P155" s="4">
        <v>10</v>
      </c>
      <c r="Q155" s="4" t="s">
        <v>27</v>
      </c>
      <c r="R155" s="4" t="s">
        <v>28</v>
      </c>
      <c r="S155" s="4" t="s">
        <v>70</v>
      </c>
    </row>
    <row r="156" spans="1:19" ht="14.25" customHeight="1" x14ac:dyDescent="0.35">
      <c r="A156" s="4" t="s">
        <v>229</v>
      </c>
      <c r="B156" s="8">
        <v>45546</v>
      </c>
      <c r="C156" s="4" t="s">
        <v>76</v>
      </c>
      <c r="D156" s="4" t="s">
        <v>72</v>
      </c>
      <c r="E156" s="4" t="s">
        <v>2279</v>
      </c>
      <c r="F156" s="4" t="s">
        <v>2280</v>
      </c>
      <c r="G156" s="4" t="s">
        <v>2284</v>
      </c>
      <c r="H156" s="4">
        <v>2022</v>
      </c>
      <c r="I156" s="12">
        <v>30000</v>
      </c>
      <c r="J156" s="12">
        <v>23400</v>
      </c>
      <c r="K156" s="12">
        <f t="shared" si="2"/>
        <v>6600</v>
      </c>
      <c r="L156" s="4" t="s">
        <v>66</v>
      </c>
      <c r="M156" s="4" t="s">
        <v>46</v>
      </c>
      <c r="N156" s="4" t="s">
        <v>2289</v>
      </c>
      <c r="O156" s="6" t="s">
        <v>38</v>
      </c>
      <c r="P156" s="4">
        <v>8</v>
      </c>
      <c r="Q156" s="4" t="s">
        <v>27</v>
      </c>
      <c r="R156" s="4" t="s">
        <v>28</v>
      </c>
      <c r="S156" s="4" t="s">
        <v>60</v>
      </c>
    </row>
    <row r="157" spans="1:19" ht="14.25" customHeight="1" x14ac:dyDescent="0.35">
      <c r="A157" s="4" t="s">
        <v>230</v>
      </c>
      <c r="B157" s="8">
        <v>45572</v>
      </c>
      <c r="C157" s="4" t="s">
        <v>2270</v>
      </c>
      <c r="D157" s="4" t="s">
        <v>84</v>
      </c>
      <c r="E157" s="4" t="s">
        <v>2281</v>
      </c>
      <c r="F157" s="4" t="s">
        <v>2275</v>
      </c>
      <c r="G157" s="4" t="s">
        <v>43</v>
      </c>
      <c r="H157" s="4">
        <v>2020</v>
      </c>
      <c r="I157" s="12">
        <v>25000</v>
      </c>
      <c r="J157" s="12">
        <v>18750</v>
      </c>
      <c r="K157" s="12">
        <f t="shared" si="2"/>
        <v>6250</v>
      </c>
      <c r="L157" s="4" t="s">
        <v>55</v>
      </c>
      <c r="M157" s="4" t="s">
        <v>2269</v>
      </c>
      <c r="N157" s="4" t="s">
        <v>47</v>
      </c>
      <c r="O157" s="6" t="s">
        <v>48</v>
      </c>
      <c r="P157" s="4">
        <v>7</v>
      </c>
      <c r="Q157" s="4" t="s">
        <v>27</v>
      </c>
      <c r="R157" s="4" t="s">
        <v>40</v>
      </c>
      <c r="S157" s="4" t="s">
        <v>51</v>
      </c>
    </row>
    <row r="158" spans="1:19" ht="14.25" customHeight="1" x14ac:dyDescent="0.35">
      <c r="A158" s="4" t="s">
        <v>231</v>
      </c>
      <c r="B158" s="8">
        <v>45295</v>
      </c>
      <c r="C158" s="4" t="s">
        <v>76</v>
      </c>
      <c r="D158" s="4" t="s">
        <v>72</v>
      </c>
      <c r="E158" s="4" t="s">
        <v>2272</v>
      </c>
      <c r="F158" s="4" t="s">
        <v>2273</v>
      </c>
      <c r="G158" s="4" t="s">
        <v>43</v>
      </c>
      <c r="H158" s="4">
        <v>2021</v>
      </c>
      <c r="I158" s="12">
        <v>20000</v>
      </c>
      <c r="J158" s="12">
        <v>17600</v>
      </c>
      <c r="K158" s="12">
        <f t="shared" si="2"/>
        <v>2400</v>
      </c>
      <c r="L158" s="4" t="s">
        <v>2288</v>
      </c>
      <c r="M158" s="4" t="s">
        <v>76</v>
      </c>
      <c r="N158" s="4" t="s">
        <v>2289</v>
      </c>
      <c r="O158" s="6" t="s">
        <v>25</v>
      </c>
      <c r="P158" s="4">
        <v>7</v>
      </c>
      <c r="Q158" s="4" t="s">
        <v>59</v>
      </c>
      <c r="R158" s="4" t="s">
        <v>50</v>
      </c>
      <c r="S158" s="4" t="s">
        <v>29</v>
      </c>
    </row>
    <row r="159" spans="1:19" ht="14.25" customHeight="1" x14ac:dyDescent="0.35">
      <c r="A159" s="4" t="s">
        <v>232</v>
      </c>
      <c r="B159" s="8">
        <v>45528</v>
      </c>
      <c r="C159" s="4" t="s">
        <v>18</v>
      </c>
      <c r="D159" s="4" t="s">
        <v>19</v>
      </c>
      <c r="E159" s="4" t="s">
        <v>2274</v>
      </c>
      <c r="F159" s="4" t="s">
        <v>2275</v>
      </c>
      <c r="G159" s="4" t="s">
        <v>69</v>
      </c>
      <c r="H159" s="4">
        <v>2018</v>
      </c>
      <c r="I159" s="12">
        <v>45000</v>
      </c>
      <c r="J159" s="12">
        <v>39555</v>
      </c>
      <c r="K159" s="12">
        <f t="shared" si="2"/>
        <v>5445</v>
      </c>
      <c r="L159" s="4" t="s">
        <v>2286</v>
      </c>
      <c r="M159" s="4" t="s">
        <v>46</v>
      </c>
      <c r="N159" s="4" t="s">
        <v>47</v>
      </c>
      <c r="O159" s="6" t="s">
        <v>25</v>
      </c>
      <c r="P159" s="4">
        <v>8.5</v>
      </c>
      <c r="Q159" s="4" t="s">
        <v>27</v>
      </c>
      <c r="R159" s="4" t="s">
        <v>40</v>
      </c>
      <c r="S159" s="4" t="s">
        <v>29</v>
      </c>
    </row>
    <row r="160" spans="1:19" ht="14.25" customHeight="1" x14ac:dyDescent="0.35">
      <c r="A160" s="4" t="s">
        <v>178</v>
      </c>
      <c r="B160" s="8">
        <v>45295</v>
      </c>
      <c r="C160" s="4" t="s">
        <v>2270</v>
      </c>
      <c r="D160" s="4" t="s">
        <v>19</v>
      </c>
      <c r="E160" s="4" t="s">
        <v>2272</v>
      </c>
      <c r="F160" s="4" t="s">
        <v>2273</v>
      </c>
      <c r="G160" s="4" t="s">
        <v>2284</v>
      </c>
      <c r="H160" s="4">
        <v>2018</v>
      </c>
      <c r="I160" s="12">
        <v>25000</v>
      </c>
      <c r="J160" s="12">
        <v>21950</v>
      </c>
      <c r="K160" s="12">
        <f t="shared" si="2"/>
        <v>3050</v>
      </c>
      <c r="L160" s="4" t="s">
        <v>2287</v>
      </c>
      <c r="M160" s="4" t="s">
        <v>76</v>
      </c>
      <c r="N160" s="4" t="s">
        <v>47</v>
      </c>
      <c r="O160" s="6" t="s">
        <v>57</v>
      </c>
      <c r="P160" s="4">
        <v>8.5</v>
      </c>
      <c r="Q160" s="4" t="s">
        <v>74</v>
      </c>
      <c r="R160" s="4" t="s">
        <v>50</v>
      </c>
      <c r="S160" s="4" t="s">
        <v>51</v>
      </c>
    </row>
    <row r="161" spans="1:19" ht="14.25" customHeight="1" x14ac:dyDescent="0.35">
      <c r="A161" s="4" t="s">
        <v>233</v>
      </c>
      <c r="B161" s="8">
        <v>45295</v>
      </c>
      <c r="C161" s="4" t="s">
        <v>76</v>
      </c>
      <c r="D161" s="4" t="s">
        <v>84</v>
      </c>
      <c r="E161" s="4" t="s">
        <v>2272</v>
      </c>
      <c r="F161" s="4" t="s">
        <v>2273</v>
      </c>
      <c r="G161" s="4" t="s">
        <v>2284</v>
      </c>
      <c r="H161" s="4">
        <v>2020</v>
      </c>
      <c r="I161" s="12">
        <v>45000</v>
      </c>
      <c r="J161" s="12">
        <v>39465</v>
      </c>
      <c r="K161" s="12">
        <f t="shared" si="2"/>
        <v>5535</v>
      </c>
      <c r="L161" s="4" t="s">
        <v>2287</v>
      </c>
      <c r="M161" s="4" t="s">
        <v>18</v>
      </c>
      <c r="N161" s="4" t="s">
        <v>47</v>
      </c>
      <c r="O161" s="6" t="s">
        <v>38</v>
      </c>
      <c r="P161" s="4">
        <v>7</v>
      </c>
      <c r="Q161" s="4" t="s">
        <v>59</v>
      </c>
      <c r="R161" s="4" t="s">
        <v>28</v>
      </c>
      <c r="S161" s="4" t="s">
        <v>51</v>
      </c>
    </row>
    <row r="162" spans="1:19" ht="14.25" customHeight="1" x14ac:dyDescent="0.35">
      <c r="A162" s="4" t="s">
        <v>127</v>
      </c>
      <c r="B162" s="9">
        <v>45302</v>
      </c>
      <c r="C162" s="4" t="s">
        <v>46</v>
      </c>
      <c r="D162" s="4" t="s">
        <v>19</v>
      </c>
      <c r="E162" s="4" t="s">
        <v>2276</v>
      </c>
      <c r="F162" s="4" t="s">
        <v>2277</v>
      </c>
      <c r="G162" s="4" t="s">
        <v>81</v>
      </c>
      <c r="H162" s="4">
        <v>2020</v>
      </c>
      <c r="I162" s="12">
        <v>50000</v>
      </c>
      <c r="J162" s="12">
        <v>43800</v>
      </c>
      <c r="K162" s="12">
        <f t="shared" si="2"/>
        <v>6200</v>
      </c>
      <c r="L162" s="4" t="s">
        <v>2286</v>
      </c>
      <c r="M162" s="4" t="s">
        <v>46</v>
      </c>
      <c r="N162" s="4" t="s">
        <v>2289</v>
      </c>
      <c r="O162" s="6" t="s">
        <v>48</v>
      </c>
      <c r="P162" s="4">
        <v>8.5</v>
      </c>
      <c r="Q162" s="4" t="s">
        <v>74</v>
      </c>
      <c r="R162" s="4" t="s">
        <v>28</v>
      </c>
      <c r="S162" s="4" t="s">
        <v>60</v>
      </c>
    </row>
    <row r="163" spans="1:19" ht="14.25" customHeight="1" x14ac:dyDescent="0.35">
      <c r="A163" s="4" t="s">
        <v>234</v>
      </c>
      <c r="B163" s="9">
        <v>45620</v>
      </c>
      <c r="C163" s="4" t="s">
        <v>76</v>
      </c>
      <c r="D163" s="4" t="s">
        <v>84</v>
      </c>
      <c r="E163" s="4" t="s">
        <v>2272</v>
      </c>
      <c r="F163" s="4" t="s">
        <v>2273</v>
      </c>
      <c r="G163" s="4" t="s">
        <v>2283</v>
      </c>
      <c r="H163" s="4">
        <v>2019</v>
      </c>
      <c r="I163" s="12">
        <v>20000</v>
      </c>
      <c r="J163" s="12">
        <v>17500</v>
      </c>
      <c r="K163" s="12">
        <f t="shared" si="2"/>
        <v>2500</v>
      </c>
      <c r="L163" s="4" t="s">
        <v>2288</v>
      </c>
      <c r="M163" s="4" t="s">
        <v>2269</v>
      </c>
      <c r="N163" s="4" t="s">
        <v>47</v>
      </c>
      <c r="O163" s="6" t="s">
        <v>57</v>
      </c>
      <c r="P163" s="4">
        <v>8.5</v>
      </c>
      <c r="Q163" s="4" t="s">
        <v>27</v>
      </c>
      <c r="R163" s="4" t="s">
        <v>28</v>
      </c>
      <c r="S163" s="4" t="s">
        <v>60</v>
      </c>
    </row>
    <row r="164" spans="1:19" ht="14.25" customHeight="1" x14ac:dyDescent="0.35">
      <c r="A164" s="4" t="s">
        <v>235</v>
      </c>
      <c r="B164" s="9">
        <v>45394</v>
      </c>
      <c r="C164" s="4" t="s">
        <v>76</v>
      </c>
      <c r="D164" s="4" t="s">
        <v>72</v>
      </c>
      <c r="E164" s="4" t="s">
        <v>2278</v>
      </c>
      <c r="F164" s="4" t="s">
        <v>2277</v>
      </c>
      <c r="G164" s="4" t="s">
        <v>2284</v>
      </c>
      <c r="H164" s="4">
        <v>2018</v>
      </c>
      <c r="I164" s="12">
        <v>25000</v>
      </c>
      <c r="J164" s="12">
        <v>21850</v>
      </c>
      <c r="K164" s="12">
        <f t="shared" si="2"/>
        <v>3150</v>
      </c>
      <c r="L164" s="4" t="s">
        <v>2287</v>
      </c>
      <c r="M164" s="4" t="s">
        <v>18</v>
      </c>
      <c r="N164" s="4" t="s">
        <v>2289</v>
      </c>
      <c r="O164" s="6" t="s">
        <v>38</v>
      </c>
      <c r="P164" s="4">
        <v>8</v>
      </c>
      <c r="Q164" s="4" t="s">
        <v>74</v>
      </c>
      <c r="R164" s="4" t="s">
        <v>28</v>
      </c>
      <c r="S164" s="4" t="s">
        <v>60</v>
      </c>
    </row>
    <row r="165" spans="1:19" ht="14.25" customHeight="1" x14ac:dyDescent="0.35">
      <c r="A165" s="4" t="s">
        <v>236</v>
      </c>
      <c r="B165" s="9">
        <v>45523</v>
      </c>
      <c r="C165" s="4" t="s">
        <v>76</v>
      </c>
      <c r="D165" s="4" t="s">
        <v>62</v>
      </c>
      <c r="E165" s="4" t="s">
        <v>2276</v>
      </c>
      <c r="F165" s="4" t="s">
        <v>2277</v>
      </c>
      <c r="G165" s="4" t="s">
        <v>64</v>
      </c>
      <c r="H165" s="4">
        <v>2019</v>
      </c>
      <c r="I165" s="12">
        <v>45000</v>
      </c>
      <c r="J165" s="12">
        <v>39285</v>
      </c>
      <c r="K165" s="12">
        <f t="shared" si="2"/>
        <v>5715</v>
      </c>
      <c r="L165" s="4" t="s">
        <v>2288</v>
      </c>
      <c r="M165" s="4" t="s">
        <v>2269</v>
      </c>
      <c r="N165" s="4" t="s">
        <v>47</v>
      </c>
      <c r="O165" s="6" t="s">
        <v>38</v>
      </c>
      <c r="P165" s="4">
        <v>8.5</v>
      </c>
      <c r="Q165" s="4" t="s">
        <v>82</v>
      </c>
      <c r="R165" s="4" t="s">
        <v>28</v>
      </c>
      <c r="S165" s="4" t="s">
        <v>51</v>
      </c>
    </row>
    <row r="166" spans="1:19" ht="14.25" customHeight="1" x14ac:dyDescent="0.35">
      <c r="A166" s="4" t="s">
        <v>237</v>
      </c>
      <c r="B166" s="9">
        <v>45475</v>
      </c>
      <c r="C166" s="4" t="s">
        <v>18</v>
      </c>
      <c r="D166" s="4" t="s">
        <v>84</v>
      </c>
      <c r="E166" s="4" t="s">
        <v>2274</v>
      </c>
      <c r="F166" s="4" t="s">
        <v>2277</v>
      </c>
      <c r="G166" s="4" t="s">
        <v>81</v>
      </c>
      <c r="H166" s="4">
        <v>2022</v>
      </c>
      <c r="I166" s="12">
        <v>45000</v>
      </c>
      <c r="J166" s="12">
        <v>38250</v>
      </c>
      <c r="K166" s="12">
        <f t="shared" si="2"/>
        <v>6750</v>
      </c>
      <c r="L166" s="4" t="s">
        <v>55</v>
      </c>
      <c r="M166" s="4" t="s">
        <v>18</v>
      </c>
      <c r="N166" s="4" t="s">
        <v>2289</v>
      </c>
      <c r="O166" s="6" t="s">
        <v>25</v>
      </c>
      <c r="P166" s="4">
        <v>10</v>
      </c>
      <c r="Q166" s="4" t="s">
        <v>74</v>
      </c>
      <c r="R166" s="4" t="s">
        <v>50</v>
      </c>
      <c r="S166" s="4" t="s">
        <v>51</v>
      </c>
    </row>
    <row r="167" spans="1:19" ht="14.25" customHeight="1" x14ac:dyDescent="0.35">
      <c r="A167" s="4" t="s">
        <v>238</v>
      </c>
      <c r="B167" s="9">
        <v>45616</v>
      </c>
      <c r="C167" s="4" t="s">
        <v>46</v>
      </c>
      <c r="D167" s="4" t="s">
        <v>62</v>
      </c>
      <c r="E167" s="4" t="s">
        <v>2272</v>
      </c>
      <c r="F167" s="4" t="s">
        <v>2273</v>
      </c>
      <c r="G167" s="4" t="s">
        <v>2283</v>
      </c>
      <c r="H167" s="4">
        <v>2018</v>
      </c>
      <c r="I167" s="12">
        <v>45000</v>
      </c>
      <c r="J167" s="12">
        <v>36450</v>
      </c>
      <c r="K167" s="12">
        <f t="shared" si="2"/>
        <v>8550</v>
      </c>
      <c r="L167" s="4" t="s">
        <v>55</v>
      </c>
      <c r="M167" s="4" t="s">
        <v>18</v>
      </c>
      <c r="N167" s="4" t="s">
        <v>47</v>
      </c>
      <c r="O167" s="6" t="s">
        <v>57</v>
      </c>
      <c r="P167" s="4">
        <v>8</v>
      </c>
      <c r="Q167" s="4" t="s">
        <v>82</v>
      </c>
      <c r="R167" s="4" t="s">
        <v>40</v>
      </c>
      <c r="S167" s="4" t="s">
        <v>29</v>
      </c>
    </row>
    <row r="168" spans="1:19" ht="14.25" customHeight="1" x14ac:dyDescent="0.35">
      <c r="A168" s="4" t="s">
        <v>239</v>
      </c>
      <c r="B168" s="9">
        <v>45403</v>
      </c>
      <c r="C168" s="4" t="s">
        <v>2270</v>
      </c>
      <c r="D168" s="4" t="s">
        <v>84</v>
      </c>
      <c r="E168" s="4" t="s">
        <v>2272</v>
      </c>
      <c r="F168" s="4" t="s">
        <v>2273</v>
      </c>
      <c r="G168" s="4" t="s">
        <v>2284</v>
      </c>
      <c r="H168" s="4">
        <v>2018</v>
      </c>
      <c r="I168" s="12">
        <v>30000</v>
      </c>
      <c r="J168" s="12">
        <v>24000</v>
      </c>
      <c r="K168" s="12">
        <f t="shared" si="2"/>
        <v>6000</v>
      </c>
      <c r="L168" s="4" t="s">
        <v>2286</v>
      </c>
      <c r="M168" s="4" t="s">
        <v>46</v>
      </c>
      <c r="N168" s="4" t="s">
        <v>2289</v>
      </c>
      <c r="O168" s="6" t="s">
        <v>57</v>
      </c>
      <c r="P168" s="4">
        <v>9</v>
      </c>
      <c r="Q168" s="4" t="s">
        <v>59</v>
      </c>
      <c r="R168" s="4" t="s">
        <v>28</v>
      </c>
      <c r="S168" s="4" t="s">
        <v>60</v>
      </c>
    </row>
    <row r="169" spans="1:19" ht="14.25" customHeight="1" x14ac:dyDescent="0.35">
      <c r="A169" s="4" t="s">
        <v>240</v>
      </c>
      <c r="B169" s="9">
        <v>45542</v>
      </c>
      <c r="C169" s="4" t="s">
        <v>76</v>
      </c>
      <c r="D169" s="4" t="s">
        <v>32</v>
      </c>
      <c r="E169" s="4" t="s">
        <v>2279</v>
      </c>
      <c r="F169" s="4" t="s">
        <v>2280</v>
      </c>
      <c r="G169" s="4" t="s">
        <v>69</v>
      </c>
      <c r="H169" s="4">
        <v>2021</v>
      </c>
      <c r="I169" s="12">
        <v>30000</v>
      </c>
      <c r="J169" s="12">
        <v>23400</v>
      </c>
      <c r="K169" s="12">
        <f t="shared" si="2"/>
        <v>6600</v>
      </c>
      <c r="L169" s="4" t="s">
        <v>55</v>
      </c>
      <c r="M169" s="4" t="s">
        <v>76</v>
      </c>
      <c r="N169" s="4" t="s">
        <v>47</v>
      </c>
      <c r="O169" s="6" t="s">
        <v>48</v>
      </c>
      <c r="P169" s="4">
        <v>8.5</v>
      </c>
      <c r="Q169" s="4" t="s">
        <v>59</v>
      </c>
      <c r="R169" s="4" t="s">
        <v>28</v>
      </c>
      <c r="S169" s="4" t="s">
        <v>70</v>
      </c>
    </row>
    <row r="170" spans="1:19" ht="14.25" customHeight="1" x14ac:dyDescent="0.35">
      <c r="A170" s="4" t="s">
        <v>241</v>
      </c>
      <c r="B170" s="9">
        <v>45602</v>
      </c>
      <c r="C170" s="4" t="s">
        <v>2269</v>
      </c>
      <c r="D170" s="4" t="s">
        <v>72</v>
      </c>
      <c r="E170" s="4" t="s">
        <v>2281</v>
      </c>
      <c r="F170" s="4" t="s">
        <v>2275</v>
      </c>
      <c r="G170" s="4" t="s">
        <v>43</v>
      </c>
      <c r="H170" s="4">
        <v>2018</v>
      </c>
      <c r="I170" s="12">
        <v>50000</v>
      </c>
      <c r="J170" s="12">
        <v>37500</v>
      </c>
      <c r="K170" s="12">
        <f t="shared" si="2"/>
        <v>12500</v>
      </c>
      <c r="L170" s="4" t="s">
        <v>55</v>
      </c>
      <c r="M170" s="4" t="s">
        <v>46</v>
      </c>
      <c r="N170" s="4" t="s">
        <v>2289</v>
      </c>
      <c r="O170" s="6" t="s">
        <v>57</v>
      </c>
      <c r="P170" s="4">
        <v>8.5</v>
      </c>
      <c r="Q170" s="4" t="s">
        <v>82</v>
      </c>
      <c r="R170" s="4" t="s">
        <v>28</v>
      </c>
      <c r="S170" s="4" t="s">
        <v>60</v>
      </c>
    </row>
    <row r="171" spans="1:19" ht="14.25" customHeight="1" x14ac:dyDescent="0.35">
      <c r="A171" s="4" t="s">
        <v>242</v>
      </c>
      <c r="B171" s="9">
        <v>45460</v>
      </c>
      <c r="C171" s="4" t="s">
        <v>18</v>
      </c>
      <c r="D171" s="4" t="s">
        <v>84</v>
      </c>
      <c r="E171" s="4" t="s">
        <v>2272</v>
      </c>
      <c r="F171" s="4" t="s">
        <v>2273</v>
      </c>
      <c r="G171" s="4" t="s">
        <v>2283</v>
      </c>
      <c r="H171" s="4">
        <v>2022</v>
      </c>
      <c r="I171" s="12">
        <v>50000</v>
      </c>
      <c r="J171" s="12">
        <v>44000</v>
      </c>
      <c r="K171" s="12">
        <f t="shared" si="2"/>
        <v>6000</v>
      </c>
      <c r="L171" s="4" t="s">
        <v>2288</v>
      </c>
      <c r="M171" s="4" t="s">
        <v>2269</v>
      </c>
      <c r="N171" s="4" t="s">
        <v>2289</v>
      </c>
      <c r="O171" s="6" t="s">
        <v>48</v>
      </c>
      <c r="P171" s="4">
        <v>10</v>
      </c>
      <c r="Q171" s="4" t="s">
        <v>74</v>
      </c>
      <c r="R171" s="4" t="s">
        <v>40</v>
      </c>
      <c r="S171" s="4" t="s">
        <v>51</v>
      </c>
    </row>
    <row r="172" spans="1:19" ht="14.25" customHeight="1" x14ac:dyDescent="0.35">
      <c r="A172" s="4" t="s">
        <v>243</v>
      </c>
      <c r="B172" s="9">
        <v>45319</v>
      </c>
      <c r="C172" s="4" t="s">
        <v>76</v>
      </c>
      <c r="D172" s="4" t="s">
        <v>19</v>
      </c>
      <c r="E172" s="4" t="s">
        <v>2274</v>
      </c>
      <c r="F172" s="4" t="s">
        <v>2275</v>
      </c>
      <c r="G172" s="4" t="s">
        <v>2283</v>
      </c>
      <c r="H172" s="4">
        <v>2019</v>
      </c>
      <c r="I172" s="12">
        <v>45000</v>
      </c>
      <c r="J172" s="12">
        <v>39555</v>
      </c>
      <c r="K172" s="12">
        <f t="shared" si="2"/>
        <v>5445</v>
      </c>
      <c r="L172" s="4" t="s">
        <v>2287</v>
      </c>
      <c r="M172" s="4" t="s">
        <v>46</v>
      </c>
      <c r="N172" s="4" t="s">
        <v>2289</v>
      </c>
      <c r="O172" s="6" t="s">
        <v>38</v>
      </c>
      <c r="P172" s="4">
        <v>8</v>
      </c>
      <c r="Q172" s="4" t="s">
        <v>74</v>
      </c>
      <c r="R172" s="4" t="s">
        <v>50</v>
      </c>
      <c r="S172" s="4" t="s">
        <v>60</v>
      </c>
    </row>
    <row r="173" spans="1:19" ht="14.25" customHeight="1" x14ac:dyDescent="0.35">
      <c r="A173" s="4" t="s">
        <v>244</v>
      </c>
      <c r="B173" s="9">
        <v>45447</v>
      </c>
      <c r="C173" s="4" t="s">
        <v>46</v>
      </c>
      <c r="D173" s="4" t="s">
        <v>32</v>
      </c>
      <c r="E173" s="4" t="s">
        <v>2272</v>
      </c>
      <c r="F173" s="4" t="s">
        <v>2273</v>
      </c>
      <c r="G173" s="4" t="s">
        <v>2283</v>
      </c>
      <c r="H173" s="4">
        <v>2019</v>
      </c>
      <c r="I173" s="12">
        <v>30000</v>
      </c>
      <c r="J173" s="12">
        <v>26340</v>
      </c>
      <c r="K173" s="12">
        <f t="shared" si="2"/>
        <v>3660</v>
      </c>
      <c r="L173" s="4" t="s">
        <v>55</v>
      </c>
      <c r="M173" s="4" t="s">
        <v>2269</v>
      </c>
      <c r="N173" s="4" t="s">
        <v>2289</v>
      </c>
      <c r="O173" s="6" t="s">
        <v>57</v>
      </c>
      <c r="P173" s="4">
        <v>7</v>
      </c>
      <c r="Q173" s="4" t="s">
        <v>82</v>
      </c>
      <c r="R173" s="4" t="s">
        <v>40</v>
      </c>
      <c r="S173" s="4" t="s">
        <v>29</v>
      </c>
    </row>
    <row r="174" spans="1:19" ht="14.25" customHeight="1" x14ac:dyDescent="0.35">
      <c r="A174" s="4" t="s">
        <v>245</v>
      </c>
      <c r="B174" s="8">
        <v>45403</v>
      </c>
      <c r="C174" s="4" t="s">
        <v>2269</v>
      </c>
      <c r="D174" s="4" t="s">
        <v>84</v>
      </c>
      <c r="E174" s="4" t="s">
        <v>2272</v>
      </c>
      <c r="F174" s="4" t="s">
        <v>2273</v>
      </c>
      <c r="G174" s="4" t="s">
        <v>43</v>
      </c>
      <c r="H174" s="4">
        <v>2021</v>
      </c>
      <c r="I174" s="12">
        <v>20000</v>
      </c>
      <c r="J174" s="12">
        <v>17540</v>
      </c>
      <c r="K174" s="12">
        <f t="shared" si="2"/>
        <v>2460</v>
      </c>
      <c r="L174" s="4" t="s">
        <v>55</v>
      </c>
      <c r="M174" s="4" t="s">
        <v>18</v>
      </c>
      <c r="N174" s="4" t="s">
        <v>47</v>
      </c>
      <c r="O174" s="6" t="s">
        <v>25</v>
      </c>
      <c r="P174" s="4">
        <v>8.5</v>
      </c>
      <c r="Q174" s="4" t="s">
        <v>74</v>
      </c>
      <c r="R174" s="4" t="s">
        <v>50</v>
      </c>
      <c r="S174" s="4" t="s">
        <v>51</v>
      </c>
    </row>
    <row r="175" spans="1:19" ht="14.25" customHeight="1" x14ac:dyDescent="0.35">
      <c r="A175" s="4" t="s">
        <v>246</v>
      </c>
      <c r="B175" s="8">
        <v>45621</v>
      </c>
      <c r="C175" s="4" t="s">
        <v>76</v>
      </c>
      <c r="D175" s="4" t="s">
        <v>84</v>
      </c>
      <c r="E175" s="4" t="s">
        <v>2276</v>
      </c>
      <c r="F175" s="4" t="s">
        <v>2277</v>
      </c>
      <c r="G175" s="4" t="s">
        <v>64</v>
      </c>
      <c r="H175" s="4">
        <v>2022</v>
      </c>
      <c r="I175" s="12">
        <v>20000</v>
      </c>
      <c r="J175" s="12">
        <v>17520</v>
      </c>
      <c r="K175" s="12">
        <f t="shared" si="2"/>
        <v>2480</v>
      </c>
      <c r="L175" s="4" t="s">
        <v>55</v>
      </c>
      <c r="M175" s="4" t="s">
        <v>46</v>
      </c>
      <c r="N175" s="4" t="s">
        <v>2289</v>
      </c>
      <c r="O175" s="6" t="s">
        <v>25</v>
      </c>
      <c r="P175" s="4">
        <v>8</v>
      </c>
      <c r="Q175" s="4" t="s">
        <v>82</v>
      </c>
      <c r="R175" s="4" t="s">
        <v>28</v>
      </c>
      <c r="S175" s="4" t="s">
        <v>60</v>
      </c>
    </row>
    <row r="176" spans="1:19" ht="14.25" customHeight="1" x14ac:dyDescent="0.35">
      <c r="A176" s="4" t="s">
        <v>247</v>
      </c>
      <c r="B176" s="8">
        <v>45370</v>
      </c>
      <c r="C176" s="4" t="s">
        <v>2269</v>
      </c>
      <c r="D176" s="4" t="s">
        <v>32</v>
      </c>
      <c r="E176" s="4" t="s">
        <v>2272</v>
      </c>
      <c r="F176" s="4" t="s">
        <v>2273</v>
      </c>
      <c r="G176" s="4" t="s">
        <v>2284</v>
      </c>
      <c r="H176" s="4">
        <v>2019</v>
      </c>
      <c r="I176" s="12">
        <v>45000</v>
      </c>
      <c r="J176" s="12">
        <v>39375</v>
      </c>
      <c r="K176" s="12">
        <f t="shared" si="2"/>
        <v>5625</v>
      </c>
      <c r="L176" s="4" t="s">
        <v>2288</v>
      </c>
      <c r="M176" s="4" t="s">
        <v>18</v>
      </c>
      <c r="N176" s="4" t="s">
        <v>2289</v>
      </c>
      <c r="O176" s="6" t="s">
        <v>57</v>
      </c>
      <c r="P176" s="4">
        <v>8</v>
      </c>
      <c r="Q176" s="4" t="s">
        <v>39</v>
      </c>
      <c r="R176" s="4" t="s">
        <v>28</v>
      </c>
      <c r="S176" s="4" t="s">
        <v>29</v>
      </c>
    </row>
    <row r="177" spans="1:19" ht="14.25" customHeight="1" x14ac:dyDescent="0.35">
      <c r="A177" s="4" t="s">
        <v>248</v>
      </c>
      <c r="B177" s="8">
        <v>45541</v>
      </c>
      <c r="C177" s="4" t="s">
        <v>2270</v>
      </c>
      <c r="D177" s="4" t="s">
        <v>32</v>
      </c>
      <c r="E177" s="4" t="s">
        <v>2278</v>
      </c>
      <c r="F177" s="4" t="s">
        <v>2277</v>
      </c>
      <c r="G177" s="4" t="s">
        <v>2283</v>
      </c>
      <c r="H177" s="4">
        <v>2020</v>
      </c>
      <c r="I177" s="12">
        <v>30000</v>
      </c>
      <c r="J177" s="12">
        <v>26220</v>
      </c>
      <c r="K177" s="12">
        <f t="shared" si="2"/>
        <v>3780</v>
      </c>
      <c r="L177" s="4" t="s">
        <v>2287</v>
      </c>
      <c r="M177" s="4" t="s">
        <v>76</v>
      </c>
      <c r="N177" s="4" t="s">
        <v>47</v>
      </c>
      <c r="O177" s="6" t="s">
        <v>38</v>
      </c>
      <c r="P177" s="4">
        <v>10</v>
      </c>
      <c r="Q177" s="4" t="s">
        <v>74</v>
      </c>
      <c r="R177" s="4" t="s">
        <v>28</v>
      </c>
      <c r="S177" s="4" t="s">
        <v>70</v>
      </c>
    </row>
    <row r="178" spans="1:19" ht="14.25" customHeight="1" x14ac:dyDescent="0.35">
      <c r="A178" s="4" t="s">
        <v>249</v>
      </c>
      <c r="B178" s="8">
        <v>45377</v>
      </c>
      <c r="C178" s="4" t="s">
        <v>2269</v>
      </c>
      <c r="D178" s="4" t="s">
        <v>32</v>
      </c>
      <c r="E178" s="4" t="s">
        <v>2276</v>
      </c>
      <c r="F178" s="4" t="s">
        <v>2277</v>
      </c>
      <c r="G178" s="4" t="s">
        <v>43</v>
      </c>
      <c r="H178" s="4">
        <v>2022</v>
      </c>
      <c r="I178" s="12">
        <v>20000</v>
      </c>
      <c r="J178" s="12">
        <v>17460</v>
      </c>
      <c r="K178" s="12">
        <f t="shared" si="2"/>
        <v>2540</v>
      </c>
      <c r="L178" s="4" t="s">
        <v>2288</v>
      </c>
      <c r="M178" s="4" t="s">
        <v>36</v>
      </c>
      <c r="N178" s="4" t="s">
        <v>2289</v>
      </c>
      <c r="O178" s="6" t="s">
        <v>38</v>
      </c>
      <c r="P178" s="4">
        <v>10</v>
      </c>
      <c r="Q178" s="4" t="s">
        <v>74</v>
      </c>
      <c r="R178" s="4" t="s">
        <v>28</v>
      </c>
      <c r="S178" s="4" t="s">
        <v>51</v>
      </c>
    </row>
    <row r="179" spans="1:19" ht="14.25" customHeight="1" x14ac:dyDescent="0.35">
      <c r="A179" s="4" t="s">
        <v>250</v>
      </c>
      <c r="B179" s="8">
        <v>45559</v>
      </c>
      <c r="C179" s="4" t="s">
        <v>46</v>
      </c>
      <c r="D179" s="4" t="s">
        <v>62</v>
      </c>
      <c r="E179" s="4" t="s">
        <v>2274</v>
      </c>
      <c r="F179" s="4" t="s">
        <v>2277</v>
      </c>
      <c r="G179" s="4" t="s">
        <v>2283</v>
      </c>
      <c r="H179" s="4">
        <v>2022</v>
      </c>
      <c r="I179" s="12">
        <v>30000</v>
      </c>
      <c r="J179" s="12">
        <v>25500</v>
      </c>
      <c r="K179" s="12">
        <f t="shared" si="2"/>
        <v>4500</v>
      </c>
      <c r="L179" s="4" t="s">
        <v>66</v>
      </c>
      <c r="M179" s="4" t="s">
        <v>76</v>
      </c>
      <c r="N179" s="4" t="s">
        <v>47</v>
      </c>
      <c r="O179" s="6" t="s">
        <v>25</v>
      </c>
      <c r="P179" s="4">
        <v>7</v>
      </c>
      <c r="Q179" s="4" t="s">
        <v>27</v>
      </c>
      <c r="R179" s="4" t="s">
        <v>28</v>
      </c>
      <c r="S179" s="4" t="s">
        <v>60</v>
      </c>
    </row>
    <row r="180" spans="1:19" ht="14.25" customHeight="1" x14ac:dyDescent="0.35">
      <c r="A180" s="4" t="s">
        <v>251</v>
      </c>
      <c r="B180" s="8">
        <v>45352</v>
      </c>
      <c r="C180" s="4" t="s">
        <v>18</v>
      </c>
      <c r="D180" s="4" t="s">
        <v>32</v>
      </c>
      <c r="E180" s="4" t="s">
        <v>2272</v>
      </c>
      <c r="F180" s="4" t="s">
        <v>2273</v>
      </c>
      <c r="G180" s="4" t="s">
        <v>2284</v>
      </c>
      <c r="H180" s="4">
        <v>2021</v>
      </c>
      <c r="I180" s="12">
        <v>50000</v>
      </c>
      <c r="J180" s="12">
        <v>40500</v>
      </c>
      <c r="K180" s="12">
        <f t="shared" si="2"/>
        <v>9500</v>
      </c>
      <c r="L180" s="4" t="s">
        <v>2288</v>
      </c>
      <c r="M180" s="4" t="s">
        <v>2269</v>
      </c>
      <c r="N180" s="4" t="s">
        <v>2289</v>
      </c>
      <c r="O180" s="6" t="s">
        <v>38</v>
      </c>
      <c r="P180" s="4">
        <v>9</v>
      </c>
      <c r="Q180" s="4" t="s">
        <v>74</v>
      </c>
      <c r="R180" s="4" t="s">
        <v>50</v>
      </c>
      <c r="S180" s="4" t="s">
        <v>70</v>
      </c>
    </row>
    <row r="181" spans="1:19" ht="14.25" customHeight="1" x14ac:dyDescent="0.35">
      <c r="A181" s="4" t="s">
        <v>252</v>
      </c>
      <c r="B181" s="8">
        <v>45591</v>
      </c>
      <c r="C181" s="4" t="s">
        <v>2270</v>
      </c>
      <c r="D181" s="4" t="s">
        <v>72</v>
      </c>
      <c r="E181" s="4" t="s">
        <v>2272</v>
      </c>
      <c r="F181" s="4" t="s">
        <v>2273</v>
      </c>
      <c r="G181" s="4" t="s">
        <v>2284</v>
      </c>
      <c r="H181" s="4">
        <v>2019</v>
      </c>
      <c r="I181" s="12">
        <v>45000</v>
      </c>
      <c r="J181" s="12">
        <v>36000</v>
      </c>
      <c r="K181" s="12">
        <f t="shared" si="2"/>
        <v>9000</v>
      </c>
      <c r="L181" s="4" t="s">
        <v>55</v>
      </c>
      <c r="M181" s="4" t="s">
        <v>46</v>
      </c>
      <c r="N181" s="4" t="s">
        <v>47</v>
      </c>
      <c r="O181" s="6" t="s">
        <v>57</v>
      </c>
      <c r="P181" s="4">
        <v>8.5</v>
      </c>
      <c r="Q181" s="4" t="s">
        <v>39</v>
      </c>
      <c r="R181" s="4" t="s">
        <v>40</v>
      </c>
      <c r="S181" s="4" t="s">
        <v>51</v>
      </c>
    </row>
    <row r="182" spans="1:19" ht="14.25" customHeight="1" x14ac:dyDescent="0.35">
      <c r="A182" s="4" t="s">
        <v>253</v>
      </c>
      <c r="B182" s="8">
        <v>45384</v>
      </c>
      <c r="C182" s="4" t="s">
        <v>76</v>
      </c>
      <c r="D182" s="4" t="s">
        <v>84</v>
      </c>
      <c r="E182" s="4" t="s">
        <v>2279</v>
      </c>
      <c r="F182" s="4" t="s">
        <v>2280</v>
      </c>
      <c r="G182" s="4" t="s">
        <v>64</v>
      </c>
      <c r="H182" s="4">
        <v>2022</v>
      </c>
      <c r="I182" s="12">
        <v>45000</v>
      </c>
      <c r="J182" s="12">
        <v>35100</v>
      </c>
      <c r="K182" s="12">
        <f t="shared" si="2"/>
        <v>9900</v>
      </c>
      <c r="L182" s="4" t="s">
        <v>2288</v>
      </c>
      <c r="M182" s="4" t="s">
        <v>36</v>
      </c>
      <c r="N182" s="4" t="s">
        <v>47</v>
      </c>
      <c r="O182" s="6" t="s">
        <v>38</v>
      </c>
      <c r="P182" s="4">
        <v>8.5</v>
      </c>
      <c r="Q182" s="4" t="s">
        <v>74</v>
      </c>
      <c r="R182" s="4" t="s">
        <v>28</v>
      </c>
      <c r="S182" s="4" t="s">
        <v>29</v>
      </c>
    </row>
    <row r="183" spans="1:19" ht="14.25" customHeight="1" x14ac:dyDescent="0.35">
      <c r="A183" s="4" t="s">
        <v>254</v>
      </c>
      <c r="B183" s="8">
        <v>45546</v>
      </c>
      <c r="C183" s="4" t="s">
        <v>2270</v>
      </c>
      <c r="D183" s="4" t="s">
        <v>19</v>
      </c>
      <c r="E183" s="4" t="s">
        <v>2281</v>
      </c>
      <c r="F183" s="4" t="s">
        <v>2275</v>
      </c>
      <c r="G183" s="4" t="s">
        <v>2283</v>
      </c>
      <c r="H183" s="4">
        <v>2019</v>
      </c>
      <c r="I183" s="12">
        <v>30000</v>
      </c>
      <c r="J183" s="12">
        <v>22500</v>
      </c>
      <c r="K183" s="12">
        <f t="shared" si="2"/>
        <v>7500</v>
      </c>
      <c r="L183" s="4" t="s">
        <v>66</v>
      </c>
      <c r="M183" s="4" t="s">
        <v>2269</v>
      </c>
      <c r="N183" s="4" t="s">
        <v>47</v>
      </c>
      <c r="O183" s="6" t="s">
        <v>38</v>
      </c>
      <c r="P183" s="4">
        <v>9</v>
      </c>
      <c r="Q183" s="4" t="s">
        <v>27</v>
      </c>
      <c r="R183" s="4" t="s">
        <v>28</v>
      </c>
      <c r="S183" s="4" t="s">
        <v>70</v>
      </c>
    </row>
    <row r="184" spans="1:19" ht="14.25" customHeight="1" x14ac:dyDescent="0.35">
      <c r="A184" s="4" t="s">
        <v>165</v>
      </c>
      <c r="B184" s="8">
        <v>45523</v>
      </c>
      <c r="C184" s="4" t="s">
        <v>18</v>
      </c>
      <c r="D184" s="4" t="s">
        <v>19</v>
      </c>
      <c r="E184" s="4" t="s">
        <v>2272</v>
      </c>
      <c r="F184" s="4" t="s">
        <v>2273</v>
      </c>
      <c r="G184" s="4" t="s">
        <v>2284</v>
      </c>
      <c r="H184" s="4">
        <v>2020</v>
      </c>
      <c r="I184" s="12">
        <v>30000</v>
      </c>
      <c r="J184" s="12">
        <v>26400</v>
      </c>
      <c r="K184" s="12">
        <f t="shared" si="2"/>
        <v>3600</v>
      </c>
      <c r="L184" s="4" t="s">
        <v>2287</v>
      </c>
      <c r="M184" s="4" t="s">
        <v>18</v>
      </c>
      <c r="N184" s="4" t="s">
        <v>47</v>
      </c>
      <c r="O184" s="6" t="s">
        <v>38</v>
      </c>
      <c r="P184" s="4">
        <v>10</v>
      </c>
      <c r="Q184" s="4" t="s">
        <v>59</v>
      </c>
      <c r="R184" s="4" t="s">
        <v>28</v>
      </c>
      <c r="S184" s="4" t="s">
        <v>60</v>
      </c>
    </row>
    <row r="185" spans="1:19" ht="14.25" customHeight="1" x14ac:dyDescent="0.35">
      <c r="A185" s="4" t="s">
        <v>255</v>
      </c>
      <c r="B185" s="8">
        <v>45349</v>
      </c>
      <c r="C185" s="4" t="s">
        <v>76</v>
      </c>
      <c r="D185" s="4" t="s">
        <v>62</v>
      </c>
      <c r="E185" s="4" t="s">
        <v>2274</v>
      </c>
      <c r="F185" s="4" t="s">
        <v>2275</v>
      </c>
      <c r="G185" s="4" t="s">
        <v>2284</v>
      </c>
      <c r="H185" s="4">
        <v>2021</v>
      </c>
      <c r="I185" s="12">
        <v>25000</v>
      </c>
      <c r="J185" s="12">
        <v>21975</v>
      </c>
      <c r="K185" s="12">
        <f t="shared" si="2"/>
        <v>3025</v>
      </c>
      <c r="L185" s="4" t="s">
        <v>2287</v>
      </c>
      <c r="M185" s="4" t="s">
        <v>76</v>
      </c>
      <c r="N185" s="4" t="s">
        <v>47</v>
      </c>
      <c r="O185" s="6" t="s">
        <v>38</v>
      </c>
      <c r="P185" s="4">
        <v>10</v>
      </c>
      <c r="Q185" s="4" t="s">
        <v>27</v>
      </c>
      <c r="R185" s="4" t="s">
        <v>40</v>
      </c>
      <c r="S185" s="4" t="s">
        <v>51</v>
      </c>
    </row>
    <row r="186" spans="1:19" ht="14.25" customHeight="1" x14ac:dyDescent="0.35">
      <c r="A186" s="4" t="s">
        <v>256</v>
      </c>
      <c r="B186" s="9">
        <v>45295</v>
      </c>
      <c r="C186" s="4" t="s">
        <v>46</v>
      </c>
      <c r="D186" s="4" t="s">
        <v>19</v>
      </c>
      <c r="E186" s="4" t="s">
        <v>2272</v>
      </c>
      <c r="F186" s="4" t="s">
        <v>2273</v>
      </c>
      <c r="G186" s="4" t="s">
        <v>43</v>
      </c>
      <c r="H186" s="4">
        <v>2020</v>
      </c>
      <c r="I186" s="12">
        <v>20000</v>
      </c>
      <c r="J186" s="12">
        <v>17560</v>
      </c>
      <c r="K186" s="12">
        <f t="shared" si="2"/>
        <v>2440</v>
      </c>
      <c r="L186" s="4" t="s">
        <v>2287</v>
      </c>
      <c r="M186" s="4" t="s">
        <v>46</v>
      </c>
      <c r="N186" s="4" t="s">
        <v>47</v>
      </c>
      <c r="O186" s="6" t="s">
        <v>48</v>
      </c>
      <c r="P186" s="4">
        <v>8</v>
      </c>
      <c r="Q186" s="4" t="s">
        <v>82</v>
      </c>
      <c r="R186" s="4" t="s">
        <v>50</v>
      </c>
      <c r="S186" s="4" t="s">
        <v>60</v>
      </c>
    </row>
    <row r="187" spans="1:19" ht="14.25" customHeight="1" x14ac:dyDescent="0.35">
      <c r="A187" s="4" t="s">
        <v>257</v>
      </c>
      <c r="B187" s="9">
        <v>45625</v>
      </c>
      <c r="C187" s="4" t="s">
        <v>46</v>
      </c>
      <c r="D187" s="4" t="s">
        <v>84</v>
      </c>
      <c r="E187" s="4" t="s">
        <v>2272</v>
      </c>
      <c r="F187" s="4" t="s">
        <v>2273</v>
      </c>
      <c r="G187" s="4" t="s">
        <v>43</v>
      </c>
      <c r="H187" s="4">
        <v>2021</v>
      </c>
      <c r="I187" s="12">
        <v>50000</v>
      </c>
      <c r="J187" s="12">
        <v>43850</v>
      </c>
      <c r="K187" s="12">
        <f t="shared" si="2"/>
        <v>6150</v>
      </c>
      <c r="L187" s="4" t="s">
        <v>2287</v>
      </c>
      <c r="M187" s="4" t="s">
        <v>2269</v>
      </c>
      <c r="N187" s="4" t="s">
        <v>2289</v>
      </c>
      <c r="O187" s="6" t="s">
        <v>25</v>
      </c>
      <c r="P187" s="4">
        <v>7</v>
      </c>
      <c r="Q187" s="4" t="s">
        <v>74</v>
      </c>
      <c r="R187" s="4" t="s">
        <v>40</v>
      </c>
      <c r="S187" s="4" t="s">
        <v>51</v>
      </c>
    </row>
    <row r="188" spans="1:19" ht="14.25" customHeight="1" x14ac:dyDescent="0.35">
      <c r="A188" s="4" t="s">
        <v>258</v>
      </c>
      <c r="B188" s="8">
        <v>45366</v>
      </c>
      <c r="C188" s="4" t="s">
        <v>76</v>
      </c>
      <c r="D188" s="4" t="s">
        <v>62</v>
      </c>
      <c r="E188" s="4" t="s">
        <v>2276</v>
      </c>
      <c r="F188" s="4" t="s">
        <v>2277</v>
      </c>
      <c r="G188" s="4" t="s">
        <v>69</v>
      </c>
      <c r="H188" s="4">
        <v>2022</v>
      </c>
      <c r="I188" s="12">
        <v>20000</v>
      </c>
      <c r="J188" s="12">
        <v>17520</v>
      </c>
      <c r="K188" s="12">
        <f t="shared" si="2"/>
        <v>2480</v>
      </c>
      <c r="L188" s="4" t="s">
        <v>55</v>
      </c>
      <c r="M188" s="4" t="s">
        <v>18</v>
      </c>
      <c r="N188" s="4" t="s">
        <v>47</v>
      </c>
      <c r="O188" s="6" t="s">
        <v>38</v>
      </c>
      <c r="P188" s="4">
        <v>10</v>
      </c>
      <c r="Q188" s="4" t="s">
        <v>82</v>
      </c>
      <c r="R188" s="4" t="s">
        <v>50</v>
      </c>
      <c r="S188" s="4" t="s">
        <v>29</v>
      </c>
    </row>
    <row r="189" spans="1:19" ht="14.25" customHeight="1" x14ac:dyDescent="0.35">
      <c r="A189" s="4" t="s">
        <v>259</v>
      </c>
      <c r="B189" s="8">
        <v>45511</v>
      </c>
      <c r="C189" s="4" t="s">
        <v>2270</v>
      </c>
      <c r="D189" s="4" t="s">
        <v>62</v>
      </c>
      <c r="E189" s="4" t="s">
        <v>2272</v>
      </c>
      <c r="F189" s="4" t="s">
        <v>2273</v>
      </c>
      <c r="G189" s="4" t="s">
        <v>81</v>
      </c>
      <c r="H189" s="4">
        <v>2021</v>
      </c>
      <c r="I189" s="12">
        <v>25000</v>
      </c>
      <c r="J189" s="12">
        <v>21875</v>
      </c>
      <c r="K189" s="12">
        <f t="shared" si="2"/>
        <v>3125</v>
      </c>
      <c r="L189" s="4" t="s">
        <v>66</v>
      </c>
      <c r="M189" s="4" t="s">
        <v>46</v>
      </c>
      <c r="N189" s="4" t="s">
        <v>47</v>
      </c>
      <c r="O189" s="6" t="s">
        <v>38</v>
      </c>
      <c r="P189" s="4">
        <v>8</v>
      </c>
      <c r="Q189" s="4" t="s">
        <v>39</v>
      </c>
      <c r="R189" s="4" t="s">
        <v>28</v>
      </c>
      <c r="S189" s="4" t="s">
        <v>29</v>
      </c>
    </row>
    <row r="190" spans="1:19" ht="14.25" customHeight="1" x14ac:dyDescent="0.35">
      <c r="A190" s="4" t="s">
        <v>260</v>
      </c>
      <c r="B190" s="8">
        <v>45322</v>
      </c>
      <c r="C190" s="4" t="s">
        <v>2270</v>
      </c>
      <c r="D190" s="4" t="s">
        <v>72</v>
      </c>
      <c r="E190" s="4" t="s">
        <v>2278</v>
      </c>
      <c r="F190" s="4" t="s">
        <v>2277</v>
      </c>
      <c r="G190" s="4" t="s">
        <v>81</v>
      </c>
      <c r="H190" s="4">
        <v>2018</v>
      </c>
      <c r="I190" s="12">
        <v>30000</v>
      </c>
      <c r="J190" s="12">
        <v>26220</v>
      </c>
      <c r="K190" s="12">
        <f t="shared" si="2"/>
        <v>3780</v>
      </c>
      <c r="L190" s="4" t="s">
        <v>2288</v>
      </c>
      <c r="M190" s="4" t="s">
        <v>46</v>
      </c>
      <c r="N190" s="4" t="s">
        <v>2289</v>
      </c>
      <c r="O190" s="6" t="s">
        <v>25</v>
      </c>
      <c r="P190" s="4">
        <v>9</v>
      </c>
      <c r="Q190" s="4" t="s">
        <v>39</v>
      </c>
      <c r="R190" s="4" t="s">
        <v>28</v>
      </c>
      <c r="S190" s="4" t="s">
        <v>29</v>
      </c>
    </row>
    <row r="191" spans="1:19" ht="14.25" customHeight="1" x14ac:dyDescent="0.35">
      <c r="A191" s="4" t="s">
        <v>261</v>
      </c>
      <c r="B191" s="8">
        <v>45452</v>
      </c>
      <c r="C191" s="4" t="s">
        <v>2270</v>
      </c>
      <c r="D191" s="4" t="s">
        <v>32</v>
      </c>
      <c r="E191" s="4" t="s">
        <v>2276</v>
      </c>
      <c r="F191" s="4" t="s">
        <v>2277</v>
      </c>
      <c r="G191" s="4" t="s">
        <v>69</v>
      </c>
      <c r="H191" s="4">
        <v>2019</v>
      </c>
      <c r="I191" s="12">
        <v>20000</v>
      </c>
      <c r="J191" s="12">
        <v>17460</v>
      </c>
      <c r="K191" s="12">
        <f t="shared" si="2"/>
        <v>2540</v>
      </c>
      <c r="L191" s="4" t="s">
        <v>2288</v>
      </c>
      <c r="M191" s="4" t="s">
        <v>2269</v>
      </c>
      <c r="N191" s="4" t="s">
        <v>47</v>
      </c>
      <c r="O191" s="6" t="s">
        <v>38</v>
      </c>
      <c r="P191" s="4">
        <v>8</v>
      </c>
      <c r="Q191" s="4" t="s">
        <v>59</v>
      </c>
      <c r="R191" s="4" t="s">
        <v>28</v>
      </c>
      <c r="S191" s="4" t="s">
        <v>51</v>
      </c>
    </row>
    <row r="192" spans="1:19" ht="14.25" customHeight="1" x14ac:dyDescent="0.35">
      <c r="A192" s="4" t="s">
        <v>262</v>
      </c>
      <c r="B192" s="8">
        <v>45391</v>
      </c>
      <c r="C192" s="4" t="s">
        <v>18</v>
      </c>
      <c r="D192" s="4" t="s">
        <v>72</v>
      </c>
      <c r="E192" s="4" t="s">
        <v>2274</v>
      </c>
      <c r="F192" s="4" t="s">
        <v>2277</v>
      </c>
      <c r="G192" s="4" t="s">
        <v>2284</v>
      </c>
      <c r="H192" s="4">
        <v>2019</v>
      </c>
      <c r="I192" s="12">
        <v>45000</v>
      </c>
      <c r="J192" s="12">
        <v>38250</v>
      </c>
      <c r="K192" s="12">
        <f t="shared" si="2"/>
        <v>6750</v>
      </c>
      <c r="L192" s="4" t="s">
        <v>66</v>
      </c>
      <c r="M192" s="4" t="s">
        <v>2269</v>
      </c>
      <c r="N192" s="4" t="s">
        <v>2289</v>
      </c>
      <c r="O192" s="6" t="s">
        <v>38</v>
      </c>
      <c r="P192" s="4">
        <v>9</v>
      </c>
      <c r="Q192" s="4" t="s">
        <v>27</v>
      </c>
      <c r="R192" s="4" t="s">
        <v>28</v>
      </c>
      <c r="S192" s="4" t="s">
        <v>29</v>
      </c>
    </row>
    <row r="193" spans="1:19" ht="14.25" customHeight="1" x14ac:dyDescent="0.35">
      <c r="A193" s="4" t="s">
        <v>263</v>
      </c>
      <c r="B193" s="8">
        <v>45478</v>
      </c>
      <c r="C193" s="4" t="s">
        <v>46</v>
      </c>
      <c r="D193" s="4" t="s">
        <v>62</v>
      </c>
      <c r="E193" s="4" t="s">
        <v>2272</v>
      </c>
      <c r="F193" s="4" t="s">
        <v>2273</v>
      </c>
      <c r="G193" s="4" t="s">
        <v>64</v>
      </c>
      <c r="H193" s="4">
        <v>2018</v>
      </c>
      <c r="I193" s="12">
        <v>20000</v>
      </c>
      <c r="J193" s="12">
        <v>16200</v>
      </c>
      <c r="K193" s="12">
        <f t="shared" si="2"/>
        <v>3800</v>
      </c>
      <c r="L193" s="4" t="s">
        <v>2286</v>
      </c>
      <c r="M193" s="4" t="s">
        <v>76</v>
      </c>
      <c r="N193" s="4" t="s">
        <v>2289</v>
      </c>
      <c r="O193" s="6" t="s">
        <v>25</v>
      </c>
      <c r="P193" s="4">
        <v>9</v>
      </c>
      <c r="Q193" s="4" t="s">
        <v>82</v>
      </c>
      <c r="R193" s="4" t="s">
        <v>28</v>
      </c>
      <c r="S193" s="4" t="s">
        <v>29</v>
      </c>
    </row>
    <row r="194" spans="1:19" ht="14.25" customHeight="1" x14ac:dyDescent="0.35">
      <c r="A194" s="4" t="s">
        <v>264</v>
      </c>
      <c r="B194" s="8">
        <v>45496</v>
      </c>
      <c r="C194" s="4" t="s">
        <v>18</v>
      </c>
      <c r="D194" s="4" t="s">
        <v>62</v>
      </c>
      <c r="E194" s="4" t="s">
        <v>2272</v>
      </c>
      <c r="F194" s="4" t="s">
        <v>2273</v>
      </c>
      <c r="G194" s="4" t="s">
        <v>64</v>
      </c>
      <c r="H194" s="4">
        <v>2020</v>
      </c>
      <c r="I194" s="12">
        <v>30000</v>
      </c>
      <c r="J194" s="12">
        <v>24000</v>
      </c>
      <c r="K194" s="12">
        <f t="shared" si="2"/>
        <v>6000</v>
      </c>
      <c r="L194" s="4" t="s">
        <v>2286</v>
      </c>
      <c r="M194" s="4" t="s">
        <v>76</v>
      </c>
      <c r="N194" s="4" t="s">
        <v>47</v>
      </c>
      <c r="O194" s="6" t="s">
        <v>25</v>
      </c>
      <c r="P194" s="4">
        <v>9</v>
      </c>
      <c r="Q194" s="4" t="s">
        <v>39</v>
      </c>
      <c r="R194" s="4" t="s">
        <v>50</v>
      </c>
      <c r="S194" s="4" t="s">
        <v>51</v>
      </c>
    </row>
    <row r="195" spans="1:19" ht="14.25" customHeight="1" x14ac:dyDescent="0.35">
      <c r="A195" s="4" t="s">
        <v>265</v>
      </c>
      <c r="B195" s="8">
        <v>45523</v>
      </c>
      <c r="C195" s="4" t="s">
        <v>18</v>
      </c>
      <c r="D195" s="4" t="s">
        <v>84</v>
      </c>
      <c r="E195" s="4" t="s">
        <v>2279</v>
      </c>
      <c r="F195" s="4" t="s">
        <v>2280</v>
      </c>
      <c r="G195" s="4" t="s">
        <v>64</v>
      </c>
      <c r="H195" s="4">
        <v>2018</v>
      </c>
      <c r="I195" s="12">
        <v>20000</v>
      </c>
      <c r="J195" s="12">
        <v>15600</v>
      </c>
      <c r="K195" s="12">
        <f t="shared" ref="K195:K258" si="3">I195-J195</f>
        <v>4400</v>
      </c>
      <c r="L195" s="4" t="s">
        <v>66</v>
      </c>
      <c r="M195" s="4" t="s">
        <v>76</v>
      </c>
      <c r="N195" s="4" t="s">
        <v>2289</v>
      </c>
      <c r="O195" s="6" t="s">
        <v>57</v>
      </c>
      <c r="P195" s="4">
        <v>9</v>
      </c>
      <c r="Q195" s="4" t="s">
        <v>59</v>
      </c>
      <c r="R195" s="4" t="s">
        <v>40</v>
      </c>
      <c r="S195" s="4" t="s">
        <v>70</v>
      </c>
    </row>
    <row r="196" spans="1:19" ht="14.25" customHeight="1" x14ac:dyDescent="0.35">
      <c r="A196" s="4" t="s">
        <v>266</v>
      </c>
      <c r="B196" s="8">
        <v>45448</v>
      </c>
      <c r="C196" s="4" t="s">
        <v>76</v>
      </c>
      <c r="D196" s="4" t="s">
        <v>19</v>
      </c>
      <c r="E196" s="4" t="s">
        <v>2281</v>
      </c>
      <c r="F196" s="4" t="s">
        <v>2275</v>
      </c>
      <c r="G196" s="4" t="s">
        <v>69</v>
      </c>
      <c r="H196" s="4">
        <v>2022</v>
      </c>
      <c r="I196" s="12">
        <v>25000</v>
      </c>
      <c r="J196" s="12">
        <v>18750</v>
      </c>
      <c r="K196" s="12">
        <f t="shared" si="3"/>
        <v>6250</v>
      </c>
      <c r="L196" s="4" t="s">
        <v>55</v>
      </c>
      <c r="M196" s="4" t="s">
        <v>18</v>
      </c>
      <c r="N196" s="4" t="s">
        <v>2289</v>
      </c>
      <c r="O196" s="6" t="s">
        <v>38</v>
      </c>
      <c r="P196" s="4">
        <v>10</v>
      </c>
      <c r="Q196" s="4" t="s">
        <v>27</v>
      </c>
      <c r="R196" s="4" t="s">
        <v>28</v>
      </c>
      <c r="S196" s="4" t="s">
        <v>70</v>
      </c>
    </row>
    <row r="197" spans="1:19" ht="14.25" customHeight="1" x14ac:dyDescent="0.35">
      <c r="A197" s="4" t="s">
        <v>267</v>
      </c>
      <c r="B197" s="8">
        <v>45495</v>
      </c>
      <c r="C197" s="4" t="s">
        <v>2270</v>
      </c>
      <c r="D197" s="4" t="s">
        <v>62</v>
      </c>
      <c r="E197" s="4" t="s">
        <v>2272</v>
      </c>
      <c r="F197" s="4" t="s">
        <v>2273</v>
      </c>
      <c r="G197" s="4" t="s">
        <v>2283</v>
      </c>
      <c r="H197" s="4">
        <v>2022</v>
      </c>
      <c r="I197" s="12">
        <v>50000</v>
      </c>
      <c r="J197" s="12">
        <v>44000</v>
      </c>
      <c r="K197" s="12">
        <f t="shared" si="3"/>
        <v>6000</v>
      </c>
      <c r="L197" s="4" t="s">
        <v>2288</v>
      </c>
      <c r="M197" s="4" t="s">
        <v>36</v>
      </c>
      <c r="N197" s="4" t="s">
        <v>47</v>
      </c>
      <c r="O197" s="6" t="s">
        <v>57</v>
      </c>
      <c r="P197" s="4">
        <v>8.5</v>
      </c>
      <c r="Q197" s="4" t="s">
        <v>39</v>
      </c>
      <c r="R197" s="4" t="s">
        <v>28</v>
      </c>
      <c r="S197" s="4" t="s">
        <v>70</v>
      </c>
    </row>
    <row r="198" spans="1:19" ht="14.25" customHeight="1" x14ac:dyDescent="0.35">
      <c r="A198" s="4" t="s">
        <v>268</v>
      </c>
      <c r="B198" s="8">
        <v>45398</v>
      </c>
      <c r="C198" s="4" t="s">
        <v>18</v>
      </c>
      <c r="D198" s="4" t="s">
        <v>62</v>
      </c>
      <c r="E198" s="4" t="s">
        <v>2274</v>
      </c>
      <c r="F198" s="4" t="s">
        <v>2275</v>
      </c>
      <c r="G198" s="4" t="s">
        <v>64</v>
      </c>
      <c r="H198" s="4">
        <v>2019</v>
      </c>
      <c r="I198" s="12">
        <v>30000</v>
      </c>
      <c r="J198" s="12">
        <v>26370</v>
      </c>
      <c r="K198" s="12">
        <f t="shared" si="3"/>
        <v>3630</v>
      </c>
      <c r="L198" s="4" t="s">
        <v>66</v>
      </c>
      <c r="M198" s="4" t="s">
        <v>76</v>
      </c>
      <c r="N198" s="4" t="s">
        <v>47</v>
      </c>
      <c r="O198" s="6" t="s">
        <v>38</v>
      </c>
      <c r="P198" s="4">
        <v>9</v>
      </c>
      <c r="Q198" s="4" t="s">
        <v>27</v>
      </c>
      <c r="R198" s="4" t="s">
        <v>28</v>
      </c>
      <c r="S198" s="4" t="s">
        <v>51</v>
      </c>
    </row>
    <row r="199" spans="1:19" ht="14.25" customHeight="1" x14ac:dyDescent="0.35">
      <c r="A199" s="4" t="s">
        <v>269</v>
      </c>
      <c r="B199" s="8">
        <v>45295</v>
      </c>
      <c r="C199" s="4" t="s">
        <v>18</v>
      </c>
      <c r="D199" s="4" t="s">
        <v>62</v>
      </c>
      <c r="E199" s="4" t="s">
        <v>2272</v>
      </c>
      <c r="F199" s="4" t="s">
        <v>2273</v>
      </c>
      <c r="G199" s="4" t="s">
        <v>2284</v>
      </c>
      <c r="H199" s="4">
        <v>2022</v>
      </c>
      <c r="I199" s="12">
        <v>45000</v>
      </c>
      <c r="J199" s="12">
        <v>39510</v>
      </c>
      <c r="K199" s="12">
        <f t="shared" si="3"/>
        <v>5490</v>
      </c>
      <c r="L199" s="4" t="s">
        <v>2286</v>
      </c>
      <c r="M199" s="4" t="s">
        <v>46</v>
      </c>
      <c r="N199" s="4" t="s">
        <v>47</v>
      </c>
      <c r="O199" s="6" t="s">
        <v>25</v>
      </c>
      <c r="P199" s="4">
        <v>8</v>
      </c>
      <c r="Q199" s="4" t="s">
        <v>59</v>
      </c>
      <c r="R199" s="4" t="s">
        <v>40</v>
      </c>
      <c r="S199" s="4" t="s">
        <v>70</v>
      </c>
    </row>
    <row r="200" spans="1:19" ht="14.25" customHeight="1" x14ac:dyDescent="0.35">
      <c r="A200" s="4" t="s">
        <v>135</v>
      </c>
      <c r="B200" s="9">
        <v>45327</v>
      </c>
      <c r="C200" s="4" t="s">
        <v>2270</v>
      </c>
      <c r="D200" s="4" t="s">
        <v>19</v>
      </c>
      <c r="E200" s="4" t="s">
        <v>2272</v>
      </c>
      <c r="F200" s="4" t="s">
        <v>2273</v>
      </c>
      <c r="G200" s="4" t="s">
        <v>81</v>
      </c>
      <c r="H200" s="4">
        <v>2019</v>
      </c>
      <c r="I200" s="12">
        <v>25000</v>
      </c>
      <c r="J200" s="12">
        <v>21925</v>
      </c>
      <c r="K200" s="12">
        <f t="shared" si="3"/>
        <v>3075</v>
      </c>
      <c r="L200" s="4" t="s">
        <v>2287</v>
      </c>
      <c r="M200" s="4" t="s">
        <v>46</v>
      </c>
      <c r="N200" s="4" t="s">
        <v>2289</v>
      </c>
      <c r="O200" s="6" t="s">
        <v>38</v>
      </c>
      <c r="P200" s="4">
        <v>8.5</v>
      </c>
      <c r="Q200" s="4" t="s">
        <v>39</v>
      </c>
      <c r="R200" s="4" t="s">
        <v>50</v>
      </c>
      <c r="S200" s="4" t="s">
        <v>51</v>
      </c>
    </row>
    <row r="201" spans="1:19" ht="14.25" customHeight="1" x14ac:dyDescent="0.35">
      <c r="A201" s="4" t="s">
        <v>268</v>
      </c>
      <c r="B201" s="9">
        <v>45295</v>
      </c>
      <c r="C201" s="4" t="s">
        <v>18</v>
      </c>
      <c r="D201" s="4" t="s">
        <v>84</v>
      </c>
      <c r="E201" s="4" t="s">
        <v>2276</v>
      </c>
      <c r="F201" s="4" t="s">
        <v>2277</v>
      </c>
      <c r="G201" s="4" t="s">
        <v>64</v>
      </c>
      <c r="H201" s="4">
        <v>2018</v>
      </c>
      <c r="I201" s="12">
        <v>30000</v>
      </c>
      <c r="J201" s="12">
        <v>26280</v>
      </c>
      <c r="K201" s="12">
        <f t="shared" si="3"/>
        <v>3720</v>
      </c>
      <c r="L201" s="4" t="s">
        <v>2288</v>
      </c>
      <c r="M201" s="4" t="s">
        <v>18</v>
      </c>
      <c r="N201" s="4" t="s">
        <v>2289</v>
      </c>
      <c r="O201" s="6" t="s">
        <v>38</v>
      </c>
      <c r="P201" s="4">
        <v>8</v>
      </c>
      <c r="Q201" s="4" t="s">
        <v>82</v>
      </c>
      <c r="R201" s="4" t="s">
        <v>40</v>
      </c>
      <c r="S201" s="4" t="s">
        <v>51</v>
      </c>
    </row>
    <row r="202" spans="1:19" ht="14.25" customHeight="1" x14ac:dyDescent="0.35">
      <c r="A202" s="4" t="s">
        <v>270</v>
      </c>
      <c r="B202" s="9">
        <v>45491</v>
      </c>
      <c r="C202" s="4" t="s">
        <v>46</v>
      </c>
      <c r="D202" s="4" t="s">
        <v>19</v>
      </c>
      <c r="E202" s="4" t="s">
        <v>2272</v>
      </c>
      <c r="F202" s="4" t="s">
        <v>2273</v>
      </c>
      <c r="G202" s="4" t="s">
        <v>43</v>
      </c>
      <c r="H202" s="4">
        <v>2018</v>
      </c>
      <c r="I202" s="12">
        <v>45000</v>
      </c>
      <c r="J202" s="12">
        <v>39375</v>
      </c>
      <c r="K202" s="12">
        <f t="shared" si="3"/>
        <v>5625</v>
      </c>
      <c r="L202" s="4" t="s">
        <v>2288</v>
      </c>
      <c r="M202" s="4" t="s">
        <v>18</v>
      </c>
      <c r="N202" s="4" t="s">
        <v>47</v>
      </c>
      <c r="O202" s="6" t="s">
        <v>48</v>
      </c>
      <c r="P202" s="4">
        <v>8</v>
      </c>
      <c r="Q202" s="4" t="s">
        <v>27</v>
      </c>
      <c r="R202" s="4" t="s">
        <v>50</v>
      </c>
      <c r="S202" s="4" t="s">
        <v>70</v>
      </c>
    </row>
    <row r="203" spans="1:19" ht="14.25" customHeight="1" x14ac:dyDescent="0.35">
      <c r="A203" s="4" t="s">
        <v>271</v>
      </c>
      <c r="B203" s="9">
        <v>45578</v>
      </c>
      <c r="C203" s="4" t="s">
        <v>18</v>
      </c>
      <c r="D203" s="4" t="s">
        <v>72</v>
      </c>
      <c r="E203" s="4" t="s">
        <v>2278</v>
      </c>
      <c r="F203" s="4" t="s">
        <v>2277</v>
      </c>
      <c r="G203" s="4" t="s">
        <v>69</v>
      </c>
      <c r="H203" s="4">
        <v>2018</v>
      </c>
      <c r="I203" s="12">
        <v>45000</v>
      </c>
      <c r="J203" s="12">
        <v>39330</v>
      </c>
      <c r="K203" s="12">
        <f t="shared" si="3"/>
        <v>5670</v>
      </c>
      <c r="L203" s="4" t="s">
        <v>55</v>
      </c>
      <c r="M203" s="4" t="s">
        <v>18</v>
      </c>
      <c r="N203" s="4" t="s">
        <v>47</v>
      </c>
      <c r="O203" s="6" t="s">
        <v>38</v>
      </c>
      <c r="P203" s="4">
        <v>8</v>
      </c>
      <c r="Q203" s="4" t="s">
        <v>82</v>
      </c>
      <c r="R203" s="4" t="s">
        <v>28</v>
      </c>
      <c r="S203" s="4" t="s">
        <v>51</v>
      </c>
    </row>
    <row r="204" spans="1:19" ht="14.25" customHeight="1" x14ac:dyDescent="0.35">
      <c r="A204" s="4" t="s">
        <v>272</v>
      </c>
      <c r="B204" s="9">
        <v>45373</v>
      </c>
      <c r="C204" s="4" t="s">
        <v>2269</v>
      </c>
      <c r="D204" s="4" t="s">
        <v>19</v>
      </c>
      <c r="E204" s="4" t="s">
        <v>2276</v>
      </c>
      <c r="F204" s="4" t="s">
        <v>2277</v>
      </c>
      <c r="G204" s="4" t="s">
        <v>64</v>
      </c>
      <c r="H204" s="4">
        <v>2019</v>
      </c>
      <c r="I204" s="12">
        <v>30000</v>
      </c>
      <c r="J204" s="12">
        <v>26190</v>
      </c>
      <c r="K204" s="12">
        <f t="shared" si="3"/>
        <v>3810</v>
      </c>
      <c r="L204" s="4" t="s">
        <v>2286</v>
      </c>
      <c r="M204" s="4" t="s">
        <v>46</v>
      </c>
      <c r="N204" s="4" t="s">
        <v>2289</v>
      </c>
      <c r="O204" s="6" t="s">
        <v>25</v>
      </c>
      <c r="P204" s="4">
        <v>9</v>
      </c>
      <c r="Q204" s="4" t="s">
        <v>39</v>
      </c>
      <c r="R204" s="4" t="s">
        <v>28</v>
      </c>
      <c r="S204" s="4" t="s">
        <v>51</v>
      </c>
    </row>
    <row r="205" spans="1:19" ht="14.25" customHeight="1" x14ac:dyDescent="0.35">
      <c r="A205" s="4" t="s">
        <v>273</v>
      </c>
      <c r="B205" s="9">
        <v>45527</v>
      </c>
      <c r="C205" s="4" t="s">
        <v>18</v>
      </c>
      <c r="D205" s="4" t="s">
        <v>62</v>
      </c>
      <c r="E205" s="4" t="s">
        <v>2274</v>
      </c>
      <c r="F205" s="4" t="s">
        <v>2277</v>
      </c>
      <c r="G205" s="4" t="s">
        <v>81</v>
      </c>
      <c r="H205" s="4">
        <v>2018</v>
      </c>
      <c r="I205" s="12">
        <v>25000</v>
      </c>
      <c r="J205" s="12">
        <v>21250</v>
      </c>
      <c r="K205" s="12">
        <f t="shared" si="3"/>
        <v>3750</v>
      </c>
      <c r="L205" s="4" t="s">
        <v>2288</v>
      </c>
      <c r="M205" s="4" t="s">
        <v>46</v>
      </c>
      <c r="N205" s="4" t="s">
        <v>47</v>
      </c>
      <c r="O205" s="6" t="s">
        <v>38</v>
      </c>
      <c r="P205" s="4">
        <v>8.5</v>
      </c>
      <c r="Q205" s="4" t="s">
        <v>27</v>
      </c>
      <c r="R205" s="4" t="s">
        <v>28</v>
      </c>
      <c r="S205" s="4" t="s">
        <v>70</v>
      </c>
    </row>
    <row r="206" spans="1:19" ht="14.25" customHeight="1" x14ac:dyDescent="0.35">
      <c r="A206" s="4" t="s">
        <v>274</v>
      </c>
      <c r="B206" s="9">
        <v>45489</v>
      </c>
      <c r="C206" s="4" t="s">
        <v>2270</v>
      </c>
      <c r="D206" s="4" t="s">
        <v>72</v>
      </c>
      <c r="E206" s="4" t="s">
        <v>2272</v>
      </c>
      <c r="F206" s="4" t="s">
        <v>2273</v>
      </c>
      <c r="G206" s="4" t="s">
        <v>69</v>
      </c>
      <c r="H206" s="4">
        <v>2018</v>
      </c>
      <c r="I206" s="12">
        <v>45000</v>
      </c>
      <c r="J206" s="12">
        <v>36450</v>
      </c>
      <c r="K206" s="12">
        <f t="shared" si="3"/>
        <v>8550</v>
      </c>
      <c r="L206" s="4" t="s">
        <v>55</v>
      </c>
      <c r="M206" s="4" t="s">
        <v>2269</v>
      </c>
      <c r="N206" s="4" t="s">
        <v>47</v>
      </c>
      <c r="O206" s="6" t="s">
        <v>48</v>
      </c>
      <c r="P206" s="4">
        <v>9</v>
      </c>
      <c r="Q206" s="4" t="s">
        <v>39</v>
      </c>
      <c r="R206" s="4" t="s">
        <v>28</v>
      </c>
      <c r="S206" s="4" t="s">
        <v>60</v>
      </c>
    </row>
    <row r="207" spans="1:19" ht="14.25" customHeight="1" x14ac:dyDescent="0.35">
      <c r="A207" s="4" t="s">
        <v>275</v>
      </c>
      <c r="B207" s="9">
        <v>45295</v>
      </c>
      <c r="C207" s="4" t="s">
        <v>46</v>
      </c>
      <c r="D207" s="4" t="s">
        <v>84</v>
      </c>
      <c r="E207" s="4" t="s">
        <v>2272</v>
      </c>
      <c r="F207" s="4" t="s">
        <v>2273</v>
      </c>
      <c r="G207" s="4" t="s">
        <v>2284</v>
      </c>
      <c r="H207" s="4">
        <v>2020</v>
      </c>
      <c r="I207" s="12">
        <v>50000</v>
      </c>
      <c r="J207" s="12">
        <v>40000</v>
      </c>
      <c r="K207" s="12">
        <f t="shared" si="3"/>
        <v>10000</v>
      </c>
      <c r="L207" s="4" t="s">
        <v>66</v>
      </c>
      <c r="M207" s="4" t="s">
        <v>2269</v>
      </c>
      <c r="N207" s="4" t="s">
        <v>47</v>
      </c>
      <c r="O207" s="6" t="s">
        <v>48</v>
      </c>
      <c r="P207" s="4">
        <v>10</v>
      </c>
      <c r="Q207" s="4" t="s">
        <v>27</v>
      </c>
      <c r="R207" s="4" t="s">
        <v>28</v>
      </c>
      <c r="S207" s="4" t="s">
        <v>51</v>
      </c>
    </row>
    <row r="208" spans="1:19" ht="14.25" customHeight="1" x14ac:dyDescent="0.35">
      <c r="A208" s="4" t="s">
        <v>276</v>
      </c>
      <c r="B208" s="9">
        <v>45322</v>
      </c>
      <c r="C208" s="4" t="s">
        <v>2270</v>
      </c>
      <c r="D208" s="4" t="s">
        <v>62</v>
      </c>
      <c r="E208" s="4" t="s">
        <v>2279</v>
      </c>
      <c r="F208" s="4" t="s">
        <v>2280</v>
      </c>
      <c r="G208" s="4" t="s">
        <v>81</v>
      </c>
      <c r="H208" s="4">
        <v>2018</v>
      </c>
      <c r="I208" s="12">
        <v>25000</v>
      </c>
      <c r="J208" s="12">
        <v>19500</v>
      </c>
      <c r="K208" s="12">
        <f t="shared" si="3"/>
        <v>5500</v>
      </c>
      <c r="L208" s="4" t="s">
        <v>2286</v>
      </c>
      <c r="M208" s="4" t="s">
        <v>18</v>
      </c>
      <c r="N208" s="4" t="s">
        <v>2289</v>
      </c>
      <c r="O208" s="6" t="s">
        <v>38</v>
      </c>
      <c r="P208" s="4">
        <v>9</v>
      </c>
      <c r="Q208" s="4" t="s">
        <v>39</v>
      </c>
      <c r="R208" s="4" t="s">
        <v>50</v>
      </c>
      <c r="S208" s="4" t="s">
        <v>51</v>
      </c>
    </row>
    <row r="209" spans="1:19" ht="14.25" customHeight="1" x14ac:dyDescent="0.35">
      <c r="A209" s="4" t="s">
        <v>277</v>
      </c>
      <c r="B209" s="9">
        <v>45498</v>
      </c>
      <c r="C209" s="4" t="s">
        <v>46</v>
      </c>
      <c r="D209" s="4" t="s">
        <v>84</v>
      </c>
      <c r="E209" s="4" t="s">
        <v>2281</v>
      </c>
      <c r="F209" s="4" t="s">
        <v>2275</v>
      </c>
      <c r="G209" s="4" t="s">
        <v>2283</v>
      </c>
      <c r="H209" s="4">
        <v>2022</v>
      </c>
      <c r="I209" s="12">
        <v>45000</v>
      </c>
      <c r="J209" s="12">
        <v>33750</v>
      </c>
      <c r="K209" s="12">
        <f t="shared" si="3"/>
        <v>11250</v>
      </c>
      <c r="L209" s="4" t="s">
        <v>55</v>
      </c>
      <c r="M209" s="4" t="s">
        <v>46</v>
      </c>
      <c r="N209" s="4" t="s">
        <v>47</v>
      </c>
      <c r="O209" s="6" t="s">
        <v>48</v>
      </c>
      <c r="P209" s="4">
        <v>7</v>
      </c>
      <c r="Q209" s="4" t="s">
        <v>74</v>
      </c>
      <c r="R209" s="4" t="s">
        <v>40</v>
      </c>
      <c r="S209" s="4" t="s">
        <v>60</v>
      </c>
    </row>
    <row r="210" spans="1:19" ht="14.25" customHeight="1" x14ac:dyDescent="0.35">
      <c r="A210" s="4" t="s">
        <v>278</v>
      </c>
      <c r="B210" s="9">
        <v>45588</v>
      </c>
      <c r="C210" s="4" t="s">
        <v>18</v>
      </c>
      <c r="D210" s="4" t="s">
        <v>72</v>
      </c>
      <c r="E210" s="4" t="s">
        <v>2272</v>
      </c>
      <c r="F210" s="4" t="s">
        <v>2273</v>
      </c>
      <c r="G210" s="4" t="s">
        <v>43</v>
      </c>
      <c r="H210" s="4">
        <v>2019</v>
      </c>
      <c r="I210" s="12">
        <v>30000</v>
      </c>
      <c r="J210" s="12">
        <v>26400</v>
      </c>
      <c r="K210" s="12">
        <f t="shared" si="3"/>
        <v>3600</v>
      </c>
      <c r="L210" s="4" t="s">
        <v>2286</v>
      </c>
      <c r="M210" s="4" t="s">
        <v>76</v>
      </c>
      <c r="N210" s="4" t="s">
        <v>47</v>
      </c>
      <c r="O210" s="6" t="s">
        <v>38</v>
      </c>
      <c r="P210" s="4">
        <v>8</v>
      </c>
      <c r="Q210" s="4" t="s">
        <v>74</v>
      </c>
      <c r="R210" s="4" t="s">
        <v>28</v>
      </c>
      <c r="S210" s="4" t="s">
        <v>70</v>
      </c>
    </row>
    <row r="211" spans="1:19" ht="14.25" customHeight="1" x14ac:dyDescent="0.35">
      <c r="A211" s="4" t="s">
        <v>279</v>
      </c>
      <c r="B211" s="9">
        <v>45589</v>
      </c>
      <c r="C211" s="4" t="s">
        <v>18</v>
      </c>
      <c r="D211" s="4" t="s">
        <v>19</v>
      </c>
      <c r="E211" s="4" t="s">
        <v>2274</v>
      </c>
      <c r="F211" s="4" t="s">
        <v>2275</v>
      </c>
      <c r="G211" s="4" t="s">
        <v>2284</v>
      </c>
      <c r="H211" s="4">
        <v>2020</v>
      </c>
      <c r="I211" s="12">
        <v>30000</v>
      </c>
      <c r="J211" s="12">
        <v>26370</v>
      </c>
      <c r="K211" s="12">
        <f t="shared" si="3"/>
        <v>3630</v>
      </c>
      <c r="L211" s="4" t="s">
        <v>2287</v>
      </c>
      <c r="M211" s="4" t="s">
        <v>76</v>
      </c>
      <c r="N211" s="4" t="s">
        <v>2289</v>
      </c>
      <c r="O211" s="6" t="s">
        <v>25</v>
      </c>
      <c r="P211" s="4">
        <v>10</v>
      </c>
      <c r="Q211" s="4" t="s">
        <v>82</v>
      </c>
      <c r="R211" s="4" t="s">
        <v>28</v>
      </c>
      <c r="S211" s="4" t="s">
        <v>70</v>
      </c>
    </row>
    <row r="212" spans="1:19" ht="14.25" customHeight="1" x14ac:dyDescent="0.35">
      <c r="A212" s="4" t="s">
        <v>280</v>
      </c>
      <c r="B212" s="8">
        <v>45511</v>
      </c>
      <c r="C212" s="4" t="s">
        <v>18</v>
      </c>
      <c r="D212" s="4" t="s">
        <v>19</v>
      </c>
      <c r="E212" s="4" t="s">
        <v>2272</v>
      </c>
      <c r="F212" s="4" t="s">
        <v>2273</v>
      </c>
      <c r="G212" s="4" t="s">
        <v>69</v>
      </c>
      <c r="H212" s="4">
        <v>2021</v>
      </c>
      <c r="I212" s="12">
        <v>25000</v>
      </c>
      <c r="J212" s="12">
        <v>21950</v>
      </c>
      <c r="K212" s="12">
        <f t="shared" si="3"/>
        <v>3050</v>
      </c>
      <c r="L212" s="4" t="s">
        <v>2288</v>
      </c>
      <c r="M212" s="4" t="s">
        <v>76</v>
      </c>
      <c r="N212" s="4" t="s">
        <v>47</v>
      </c>
      <c r="O212" s="6" t="s">
        <v>57</v>
      </c>
      <c r="P212" s="4">
        <v>8.5</v>
      </c>
      <c r="Q212" s="4" t="s">
        <v>82</v>
      </c>
      <c r="R212" s="4" t="s">
        <v>28</v>
      </c>
      <c r="S212" s="4" t="s">
        <v>60</v>
      </c>
    </row>
    <row r="213" spans="1:19" ht="14.25" customHeight="1" x14ac:dyDescent="0.35">
      <c r="A213" s="4" t="s">
        <v>281</v>
      </c>
      <c r="B213" s="8">
        <v>45355</v>
      </c>
      <c r="C213" s="4" t="s">
        <v>46</v>
      </c>
      <c r="D213" s="4" t="s">
        <v>19</v>
      </c>
      <c r="E213" s="4" t="s">
        <v>2272</v>
      </c>
      <c r="F213" s="4" t="s">
        <v>2273</v>
      </c>
      <c r="G213" s="4" t="s">
        <v>2283</v>
      </c>
      <c r="H213" s="4">
        <v>2019</v>
      </c>
      <c r="I213" s="12">
        <v>45000</v>
      </c>
      <c r="J213" s="12">
        <v>39465</v>
      </c>
      <c r="K213" s="12">
        <f t="shared" si="3"/>
        <v>5535</v>
      </c>
      <c r="L213" s="4" t="s">
        <v>55</v>
      </c>
      <c r="M213" s="4" t="s">
        <v>18</v>
      </c>
      <c r="N213" s="4" t="s">
        <v>47</v>
      </c>
      <c r="O213" s="6" t="s">
        <v>38</v>
      </c>
      <c r="P213" s="4">
        <v>9</v>
      </c>
      <c r="Q213" s="4" t="s">
        <v>27</v>
      </c>
      <c r="R213" s="4" t="s">
        <v>40</v>
      </c>
      <c r="S213" s="4" t="s">
        <v>51</v>
      </c>
    </row>
    <row r="214" spans="1:19" ht="14.25" customHeight="1" x14ac:dyDescent="0.35">
      <c r="A214" s="4" t="s">
        <v>282</v>
      </c>
      <c r="B214" s="8">
        <v>45350</v>
      </c>
      <c r="C214" s="4" t="s">
        <v>46</v>
      </c>
      <c r="D214" s="4" t="s">
        <v>84</v>
      </c>
      <c r="E214" s="4" t="s">
        <v>2276</v>
      </c>
      <c r="F214" s="4" t="s">
        <v>2277</v>
      </c>
      <c r="G214" s="4" t="s">
        <v>81</v>
      </c>
      <c r="H214" s="4">
        <v>2022</v>
      </c>
      <c r="I214" s="12">
        <v>45000</v>
      </c>
      <c r="J214" s="12">
        <v>39420</v>
      </c>
      <c r="K214" s="12">
        <f t="shared" si="3"/>
        <v>5580</v>
      </c>
      <c r="L214" s="4" t="s">
        <v>2288</v>
      </c>
      <c r="M214" s="4" t="s">
        <v>46</v>
      </c>
      <c r="N214" s="4" t="s">
        <v>47</v>
      </c>
      <c r="O214" s="6" t="s">
        <v>48</v>
      </c>
      <c r="P214" s="4">
        <v>10</v>
      </c>
      <c r="Q214" s="4" t="s">
        <v>74</v>
      </c>
      <c r="R214" s="4" t="s">
        <v>50</v>
      </c>
      <c r="S214" s="4" t="s">
        <v>51</v>
      </c>
    </row>
    <row r="215" spans="1:19" ht="14.25" customHeight="1" x14ac:dyDescent="0.35">
      <c r="A215" s="4" t="s">
        <v>283</v>
      </c>
      <c r="B215" s="8">
        <v>45343</v>
      </c>
      <c r="C215" s="4" t="s">
        <v>76</v>
      </c>
      <c r="D215" s="4" t="s">
        <v>84</v>
      </c>
      <c r="E215" s="4" t="s">
        <v>2272</v>
      </c>
      <c r="F215" s="4" t="s">
        <v>2273</v>
      </c>
      <c r="G215" s="4" t="s">
        <v>2284</v>
      </c>
      <c r="H215" s="4">
        <v>2019</v>
      </c>
      <c r="I215" s="12">
        <v>25000</v>
      </c>
      <c r="J215" s="12">
        <v>21875</v>
      </c>
      <c r="K215" s="12">
        <f t="shared" si="3"/>
        <v>3125</v>
      </c>
      <c r="L215" s="4" t="s">
        <v>2288</v>
      </c>
      <c r="M215" s="4" t="s">
        <v>18</v>
      </c>
      <c r="N215" s="4" t="s">
        <v>47</v>
      </c>
      <c r="O215" s="6" t="s">
        <v>48</v>
      </c>
      <c r="P215" s="4">
        <v>9</v>
      </c>
      <c r="Q215" s="4" t="s">
        <v>74</v>
      </c>
      <c r="R215" s="4" t="s">
        <v>40</v>
      </c>
      <c r="S215" s="4" t="s">
        <v>51</v>
      </c>
    </row>
    <row r="216" spans="1:19" ht="14.25" customHeight="1" x14ac:dyDescent="0.35">
      <c r="A216" s="4" t="s">
        <v>97</v>
      </c>
      <c r="B216" s="8">
        <v>45505</v>
      </c>
      <c r="C216" s="4" t="s">
        <v>2270</v>
      </c>
      <c r="D216" s="4" t="s">
        <v>19</v>
      </c>
      <c r="E216" s="4" t="s">
        <v>2278</v>
      </c>
      <c r="F216" s="4" t="s">
        <v>2277</v>
      </c>
      <c r="G216" s="4" t="s">
        <v>2283</v>
      </c>
      <c r="H216" s="4">
        <v>2022</v>
      </c>
      <c r="I216" s="12">
        <v>25000</v>
      </c>
      <c r="J216" s="12">
        <v>21850</v>
      </c>
      <c r="K216" s="12">
        <f t="shared" si="3"/>
        <v>3150</v>
      </c>
      <c r="L216" s="4" t="s">
        <v>2286</v>
      </c>
      <c r="M216" s="4" t="s">
        <v>2269</v>
      </c>
      <c r="N216" s="4" t="s">
        <v>2289</v>
      </c>
      <c r="O216" s="6" t="s">
        <v>38</v>
      </c>
      <c r="P216" s="4">
        <v>9</v>
      </c>
      <c r="Q216" s="4" t="s">
        <v>59</v>
      </c>
      <c r="R216" s="4" t="s">
        <v>50</v>
      </c>
      <c r="S216" s="4" t="s">
        <v>51</v>
      </c>
    </row>
    <row r="217" spans="1:19" ht="14.25" customHeight="1" x14ac:dyDescent="0.35">
      <c r="A217" s="4" t="s">
        <v>284</v>
      </c>
      <c r="B217" s="8">
        <v>45404</v>
      </c>
      <c r="C217" s="4" t="s">
        <v>2269</v>
      </c>
      <c r="D217" s="4" t="s">
        <v>72</v>
      </c>
      <c r="E217" s="4" t="s">
        <v>2276</v>
      </c>
      <c r="F217" s="4" t="s">
        <v>2277</v>
      </c>
      <c r="G217" s="4" t="s">
        <v>43</v>
      </c>
      <c r="H217" s="4">
        <v>2022</v>
      </c>
      <c r="I217" s="12">
        <v>25000</v>
      </c>
      <c r="J217" s="12">
        <v>21825</v>
      </c>
      <c r="K217" s="12">
        <f t="shared" si="3"/>
        <v>3175</v>
      </c>
      <c r="L217" s="4" t="s">
        <v>55</v>
      </c>
      <c r="M217" s="4" t="s">
        <v>18</v>
      </c>
      <c r="N217" s="4" t="s">
        <v>47</v>
      </c>
      <c r="O217" s="6" t="s">
        <v>38</v>
      </c>
      <c r="P217" s="4">
        <v>9</v>
      </c>
      <c r="Q217" s="4" t="s">
        <v>39</v>
      </c>
      <c r="R217" s="4" t="s">
        <v>28</v>
      </c>
      <c r="S217" s="4" t="s">
        <v>51</v>
      </c>
    </row>
    <row r="218" spans="1:19" ht="14.25" customHeight="1" x14ac:dyDescent="0.35">
      <c r="A218" s="4" t="s">
        <v>285</v>
      </c>
      <c r="B218" s="8">
        <v>45326</v>
      </c>
      <c r="C218" s="4" t="s">
        <v>2270</v>
      </c>
      <c r="D218" s="4" t="s">
        <v>32</v>
      </c>
      <c r="E218" s="4" t="s">
        <v>2274</v>
      </c>
      <c r="F218" s="4" t="s">
        <v>2277</v>
      </c>
      <c r="G218" s="4" t="s">
        <v>81</v>
      </c>
      <c r="H218" s="4">
        <v>2021</v>
      </c>
      <c r="I218" s="12">
        <v>50000</v>
      </c>
      <c r="J218" s="12">
        <v>42500</v>
      </c>
      <c r="K218" s="12">
        <f t="shared" si="3"/>
        <v>7500</v>
      </c>
      <c r="L218" s="4" t="s">
        <v>2286</v>
      </c>
      <c r="M218" s="4" t="s">
        <v>46</v>
      </c>
      <c r="N218" s="4" t="s">
        <v>2289</v>
      </c>
      <c r="O218" s="6" t="s">
        <v>38</v>
      </c>
      <c r="P218" s="4">
        <v>8</v>
      </c>
      <c r="Q218" s="4" t="s">
        <v>27</v>
      </c>
      <c r="R218" s="4" t="s">
        <v>28</v>
      </c>
      <c r="S218" s="4" t="s">
        <v>60</v>
      </c>
    </row>
    <row r="219" spans="1:19" ht="14.25" customHeight="1" x14ac:dyDescent="0.35">
      <c r="A219" s="4" t="s">
        <v>286</v>
      </c>
      <c r="B219" s="8">
        <v>45295</v>
      </c>
      <c r="C219" s="4" t="s">
        <v>18</v>
      </c>
      <c r="D219" s="4" t="s">
        <v>19</v>
      </c>
      <c r="E219" s="4" t="s">
        <v>2272</v>
      </c>
      <c r="F219" s="4" t="s">
        <v>2273</v>
      </c>
      <c r="G219" s="4" t="s">
        <v>2284</v>
      </c>
      <c r="H219" s="4">
        <v>2019</v>
      </c>
      <c r="I219" s="12">
        <v>50000</v>
      </c>
      <c r="J219" s="12">
        <v>40500</v>
      </c>
      <c r="K219" s="12">
        <f t="shared" si="3"/>
        <v>9500</v>
      </c>
      <c r="L219" s="4" t="s">
        <v>55</v>
      </c>
      <c r="M219" s="4" t="s">
        <v>2269</v>
      </c>
      <c r="N219" s="4" t="s">
        <v>2289</v>
      </c>
      <c r="O219" s="6" t="s">
        <v>38</v>
      </c>
      <c r="P219" s="4">
        <v>8</v>
      </c>
      <c r="Q219" s="4" t="s">
        <v>59</v>
      </c>
      <c r="R219" s="4" t="s">
        <v>28</v>
      </c>
      <c r="S219" s="4" t="s">
        <v>60</v>
      </c>
    </row>
    <row r="220" spans="1:19" ht="14.25" customHeight="1" x14ac:dyDescent="0.35">
      <c r="A220" s="4" t="s">
        <v>205</v>
      </c>
      <c r="B220" s="8">
        <v>45613</v>
      </c>
      <c r="C220" s="4" t="s">
        <v>76</v>
      </c>
      <c r="D220" s="4" t="s">
        <v>62</v>
      </c>
      <c r="E220" s="4" t="s">
        <v>2272</v>
      </c>
      <c r="F220" s="4" t="s">
        <v>2273</v>
      </c>
      <c r="G220" s="4" t="s">
        <v>2284</v>
      </c>
      <c r="H220" s="4">
        <v>2021</v>
      </c>
      <c r="I220" s="12">
        <v>50000</v>
      </c>
      <c r="J220" s="12">
        <v>40000</v>
      </c>
      <c r="K220" s="12">
        <f t="shared" si="3"/>
        <v>10000</v>
      </c>
      <c r="L220" s="4" t="s">
        <v>2288</v>
      </c>
      <c r="M220" s="4" t="s">
        <v>2269</v>
      </c>
      <c r="N220" s="4" t="s">
        <v>47</v>
      </c>
      <c r="O220" s="6" t="s">
        <v>57</v>
      </c>
      <c r="P220" s="4">
        <v>8</v>
      </c>
      <c r="Q220" s="4" t="s">
        <v>82</v>
      </c>
      <c r="R220" s="4" t="s">
        <v>28</v>
      </c>
      <c r="S220" s="4" t="s">
        <v>60</v>
      </c>
    </row>
    <row r="221" spans="1:19" ht="14.25" customHeight="1" x14ac:dyDescent="0.35">
      <c r="A221" s="4" t="s">
        <v>287</v>
      </c>
      <c r="B221" s="8">
        <v>45523</v>
      </c>
      <c r="C221" s="4" t="s">
        <v>18</v>
      </c>
      <c r="D221" s="4" t="s">
        <v>32</v>
      </c>
      <c r="E221" s="4" t="s">
        <v>2279</v>
      </c>
      <c r="F221" s="4" t="s">
        <v>2280</v>
      </c>
      <c r="G221" s="4" t="s">
        <v>64</v>
      </c>
      <c r="H221" s="4">
        <v>2021</v>
      </c>
      <c r="I221" s="12">
        <v>30000</v>
      </c>
      <c r="J221" s="12">
        <v>23400</v>
      </c>
      <c r="K221" s="12">
        <f t="shared" si="3"/>
        <v>6600</v>
      </c>
      <c r="L221" s="4" t="s">
        <v>55</v>
      </c>
      <c r="M221" s="4" t="s">
        <v>2269</v>
      </c>
      <c r="N221" s="4" t="s">
        <v>47</v>
      </c>
      <c r="O221" s="6" t="s">
        <v>38</v>
      </c>
      <c r="P221" s="4">
        <v>7</v>
      </c>
      <c r="Q221" s="4" t="s">
        <v>59</v>
      </c>
      <c r="R221" s="4" t="s">
        <v>28</v>
      </c>
      <c r="S221" s="4" t="s">
        <v>60</v>
      </c>
    </row>
    <row r="222" spans="1:19" ht="14.25" customHeight="1" x14ac:dyDescent="0.35">
      <c r="A222" s="4" t="s">
        <v>288</v>
      </c>
      <c r="B222" s="8">
        <v>45295</v>
      </c>
      <c r="C222" s="4" t="s">
        <v>76</v>
      </c>
      <c r="D222" s="4" t="s">
        <v>62</v>
      </c>
      <c r="E222" s="4" t="s">
        <v>2281</v>
      </c>
      <c r="F222" s="4" t="s">
        <v>2275</v>
      </c>
      <c r="G222" s="4" t="s">
        <v>81</v>
      </c>
      <c r="H222" s="4">
        <v>2019</v>
      </c>
      <c r="I222" s="12">
        <v>50000</v>
      </c>
      <c r="J222" s="12">
        <v>37500</v>
      </c>
      <c r="K222" s="12">
        <f t="shared" si="3"/>
        <v>12500</v>
      </c>
      <c r="L222" s="4" t="s">
        <v>2287</v>
      </c>
      <c r="M222" s="4" t="s">
        <v>46</v>
      </c>
      <c r="N222" s="4" t="s">
        <v>47</v>
      </c>
      <c r="O222" s="6" t="s">
        <v>25</v>
      </c>
      <c r="P222" s="4">
        <v>8.5</v>
      </c>
      <c r="Q222" s="4" t="s">
        <v>27</v>
      </c>
      <c r="R222" s="4" t="s">
        <v>50</v>
      </c>
      <c r="S222" s="4" t="s">
        <v>60</v>
      </c>
    </row>
    <row r="223" spans="1:19" ht="14.25" customHeight="1" x14ac:dyDescent="0.35">
      <c r="A223" s="4" t="s">
        <v>289</v>
      </c>
      <c r="B223" s="8">
        <v>45573</v>
      </c>
      <c r="C223" s="4" t="s">
        <v>46</v>
      </c>
      <c r="D223" s="4" t="s">
        <v>19</v>
      </c>
      <c r="E223" s="4" t="s">
        <v>2272</v>
      </c>
      <c r="F223" s="4" t="s">
        <v>2273</v>
      </c>
      <c r="G223" s="4" t="s">
        <v>64</v>
      </c>
      <c r="H223" s="4">
        <v>2018</v>
      </c>
      <c r="I223" s="12">
        <v>50000</v>
      </c>
      <c r="J223" s="12">
        <v>44000</v>
      </c>
      <c r="K223" s="12">
        <f t="shared" si="3"/>
        <v>6000</v>
      </c>
      <c r="L223" s="4" t="s">
        <v>66</v>
      </c>
      <c r="M223" s="4" t="s">
        <v>76</v>
      </c>
      <c r="N223" s="4" t="s">
        <v>2289</v>
      </c>
      <c r="O223" s="6" t="s">
        <v>25</v>
      </c>
      <c r="P223" s="4">
        <v>9</v>
      </c>
      <c r="Q223" s="4" t="s">
        <v>82</v>
      </c>
      <c r="R223" s="4" t="s">
        <v>40</v>
      </c>
      <c r="S223" s="4" t="s">
        <v>51</v>
      </c>
    </row>
    <row r="224" spans="1:19" ht="14.25" customHeight="1" x14ac:dyDescent="0.35">
      <c r="A224" s="4" t="s">
        <v>290</v>
      </c>
      <c r="B224" s="9">
        <v>45521</v>
      </c>
      <c r="C224" s="4" t="s">
        <v>46</v>
      </c>
      <c r="D224" s="4" t="s">
        <v>84</v>
      </c>
      <c r="E224" s="4" t="s">
        <v>2274</v>
      </c>
      <c r="F224" s="4" t="s">
        <v>2275</v>
      </c>
      <c r="G224" s="4" t="s">
        <v>64</v>
      </c>
      <c r="H224" s="4">
        <v>2018</v>
      </c>
      <c r="I224" s="12">
        <v>50000</v>
      </c>
      <c r="J224" s="12">
        <v>43950</v>
      </c>
      <c r="K224" s="12">
        <f t="shared" si="3"/>
        <v>6050</v>
      </c>
      <c r="L224" s="4" t="s">
        <v>2288</v>
      </c>
      <c r="M224" s="4" t="s">
        <v>18</v>
      </c>
      <c r="N224" s="4" t="s">
        <v>47</v>
      </c>
      <c r="O224" s="6" t="s">
        <v>38</v>
      </c>
      <c r="P224" s="4">
        <v>9</v>
      </c>
      <c r="Q224" s="4" t="s">
        <v>27</v>
      </c>
      <c r="R224" s="4" t="s">
        <v>28</v>
      </c>
      <c r="S224" s="4" t="s">
        <v>51</v>
      </c>
    </row>
    <row r="225" spans="1:19" ht="14.25" customHeight="1" x14ac:dyDescent="0.35">
      <c r="A225" s="4" t="s">
        <v>291</v>
      </c>
      <c r="B225" s="9">
        <v>45295</v>
      </c>
      <c r="C225" s="4" t="s">
        <v>2269</v>
      </c>
      <c r="D225" s="4" t="s">
        <v>72</v>
      </c>
      <c r="E225" s="4" t="s">
        <v>2272</v>
      </c>
      <c r="F225" s="4" t="s">
        <v>2273</v>
      </c>
      <c r="G225" s="4" t="s">
        <v>2283</v>
      </c>
      <c r="H225" s="4">
        <v>2021</v>
      </c>
      <c r="I225" s="12">
        <v>45000</v>
      </c>
      <c r="J225" s="12">
        <v>39510</v>
      </c>
      <c r="K225" s="12">
        <f t="shared" si="3"/>
        <v>5490</v>
      </c>
      <c r="L225" s="4" t="s">
        <v>66</v>
      </c>
      <c r="M225" s="4" t="s">
        <v>36</v>
      </c>
      <c r="N225" s="4" t="s">
        <v>2289</v>
      </c>
      <c r="O225" s="6" t="s">
        <v>38</v>
      </c>
      <c r="P225" s="4">
        <v>9</v>
      </c>
      <c r="Q225" s="4" t="s">
        <v>59</v>
      </c>
      <c r="R225" s="4" t="s">
        <v>28</v>
      </c>
      <c r="S225" s="4" t="s">
        <v>70</v>
      </c>
    </row>
    <row r="226" spans="1:19" ht="14.25" customHeight="1" x14ac:dyDescent="0.35">
      <c r="A226" s="4" t="s">
        <v>292</v>
      </c>
      <c r="B226" s="9">
        <v>45466</v>
      </c>
      <c r="C226" s="4" t="s">
        <v>2269</v>
      </c>
      <c r="D226" s="4" t="s">
        <v>19</v>
      </c>
      <c r="E226" s="4" t="s">
        <v>2272</v>
      </c>
      <c r="F226" s="4" t="s">
        <v>2273</v>
      </c>
      <c r="G226" s="4" t="s">
        <v>64</v>
      </c>
      <c r="H226" s="4">
        <v>2020</v>
      </c>
      <c r="I226" s="12">
        <v>20000</v>
      </c>
      <c r="J226" s="12">
        <v>17540</v>
      </c>
      <c r="K226" s="12">
        <f t="shared" si="3"/>
        <v>2460</v>
      </c>
      <c r="L226" s="4" t="s">
        <v>2286</v>
      </c>
      <c r="M226" s="4" t="s">
        <v>46</v>
      </c>
      <c r="N226" s="4" t="s">
        <v>47</v>
      </c>
      <c r="O226" s="6" t="s">
        <v>57</v>
      </c>
      <c r="P226" s="4">
        <v>7</v>
      </c>
      <c r="Q226" s="4" t="s">
        <v>74</v>
      </c>
      <c r="R226" s="4" t="s">
        <v>28</v>
      </c>
      <c r="S226" s="4" t="s">
        <v>70</v>
      </c>
    </row>
    <row r="227" spans="1:19" ht="14.25" customHeight="1" x14ac:dyDescent="0.35">
      <c r="A227" s="4" t="s">
        <v>293</v>
      </c>
      <c r="B227" s="9">
        <v>45590</v>
      </c>
      <c r="C227" s="4" t="s">
        <v>46</v>
      </c>
      <c r="D227" s="4" t="s">
        <v>19</v>
      </c>
      <c r="E227" s="4" t="s">
        <v>2276</v>
      </c>
      <c r="F227" s="4" t="s">
        <v>2277</v>
      </c>
      <c r="G227" s="4" t="s">
        <v>2283</v>
      </c>
      <c r="H227" s="4">
        <v>2021</v>
      </c>
      <c r="I227" s="12">
        <v>50000</v>
      </c>
      <c r="J227" s="12">
        <v>43800</v>
      </c>
      <c r="K227" s="12">
        <f t="shared" si="3"/>
        <v>6200</v>
      </c>
      <c r="L227" s="4" t="s">
        <v>2287</v>
      </c>
      <c r="M227" s="4" t="s">
        <v>36</v>
      </c>
      <c r="N227" s="4" t="s">
        <v>2289</v>
      </c>
      <c r="O227" s="6" t="s">
        <v>57</v>
      </c>
      <c r="P227" s="4">
        <v>7</v>
      </c>
      <c r="Q227" s="4" t="s">
        <v>59</v>
      </c>
      <c r="R227" s="4" t="s">
        <v>40</v>
      </c>
      <c r="S227" s="4" t="s">
        <v>51</v>
      </c>
    </row>
    <row r="228" spans="1:19" ht="14.25" customHeight="1" x14ac:dyDescent="0.35">
      <c r="A228" s="4" t="s">
        <v>114</v>
      </c>
      <c r="B228" s="9">
        <v>45385</v>
      </c>
      <c r="C228" s="4" t="s">
        <v>76</v>
      </c>
      <c r="D228" s="4" t="s">
        <v>84</v>
      </c>
      <c r="E228" s="4" t="s">
        <v>2272</v>
      </c>
      <c r="F228" s="4" t="s">
        <v>2273</v>
      </c>
      <c r="G228" s="4" t="s">
        <v>43</v>
      </c>
      <c r="H228" s="4">
        <v>2021</v>
      </c>
      <c r="I228" s="12">
        <v>25000</v>
      </c>
      <c r="J228" s="12">
        <v>21875</v>
      </c>
      <c r="K228" s="12">
        <f t="shared" si="3"/>
        <v>3125</v>
      </c>
      <c r="L228" s="4" t="s">
        <v>55</v>
      </c>
      <c r="M228" s="4" t="s">
        <v>2269</v>
      </c>
      <c r="N228" s="4" t="s">
        <v>47</v>
      </c>
      <c r="O228" s="6" t="s">
        <v>38</v>
      </c>
      <c r="P228" s="4">
        <v>7</v>
      </c>
      <c r="Q228" s="4" t="s">
        <v>82</v>
      </c>
      <c r="R228" s="4" t="s">
        <v>50</v>
      </c>
      <c r="S228" s="4" t="s">
        <v>51</v>
      </c>
    </row>
    <row r="229" spans="1:19" ht="14.25" customHeight="1" x14ac:dyDescent="0.35">
      <c r="A229" s="4" t="s">
        <v>294</v>
      </c>
      <c r="B229" s="9">
        <v>45473</v>
      </c>
      <c r="C229" s="4" t="s">
        <v>2270</v>
      </c>
      <c r="D229" s="4" t="s">
        <v>19</v>
      </c>
      <c r="E229" s="4" t="s">
        <v>2278</v>
      </c>
      <c r="F229" s="4" t="s">
        <v>2277</v>
      </c>
      <c r="G229" s="4" t="s">
        <v>2283</v>
      </c>
      <c r="H229" s="4">
        <v>2021</v>
      </c>
      <c r="I229" s="12">
        <v>50000</v>
      </c>
      <c r="J229" s="12">
        <v>43700</v>
      </c>
      <c r="K229" s="12">
        <f t="shared" si="3"/>
        <v>6300</v>
      </c>
      <c r="L229" s="4" t="s">
        <v>55</v>
      </c>
      <c r="M229" s="4" t="s">
        <v>76</v>
      </c>
      <c r="N229" s="4" t="s">
        <v>47</v>
      </c>
      <c r="O229" s="6" t="s">
        <v>38</v>
      </c>
      <c r="P229" s="4">
        <v>9</v>
      </c>
      <c r="Q229" s="4" t="s">
        <v>74</v>
      </c>
      <c r="R229" s="4" t="s">
        <v>40</v>
      </c>
      <c r="S229" s="4" t="s">
        <v>51</v>
      </c>
    </row>
    <row r="230" spans="1:19" ht="14.25" customHeight="1" x14ac:dyDescent="0.35">
      <c r="A230" s="4" t="s">
        <v>295</v>
      </c>
      <c r="B230" s="9">
        <v>45456</v>
      </c>
      <c r="C230" s="4" t="s">
        <v>2270</v>
      </c>
      <c r="D230" s="4" t="s">
        <v>62</v>
      </c>
      <c r="E230" s="4" t="s">
        <v>2276</v>
      </c>
      <c r="F230" s="4" t="s">
        <v>2277</v>
      </c>
      <c r="G230" s="4" t="s">
        <v>64</v>
      </c>
      <c r="H230" s="4">
        <v>2018</v>
      </c>
      <c r="I230" s="12">
        <v>20000</v>
      </c>
      <c r="J230" s="12">
        <v>17460</v>
      </c>
      <c r="K230" s="12">
        <f t="shared" si="3"/>
        <v>2540</v>
      </c>
      <c r="L230" s="4" t="s">
        <v>66</v>
      </c>
      <c r="M230" s="4" t="s">
        <v>18</v>
      </c>
      <c r="N230" s="4" t="s">
        <v>47</v>
      </c>
      <c r="O230" s="6" t="s">
        <v>25</v>
      </c>
      <c r="P230" s="4">
        <v>8.5</v>
      </c>
      <c r="Q230" s="4" t="s">
        <v>59</v>
      </c>
      <c r="R230" s="4" t="s">
        <v>50</v>
      </c>
      <c r="S230" s="4" t="s">
        <v>29</v>
      </c>
    </row>
    <row r="231" spans="1:19" ht="14.25" customHeight="1" x14ac:dyDescent="0.35">
      <c r="A231" s="4" t="s">
        <v>296</v>
      </c>
      <c r="B231" s="9">
        <v>45362</v>
      </c>
      <c r="C231" s="4" t="s">
        <v>18</v>
      </c>
      <c r="D231" s="4" t="s">
        <v>84</v>
      </c>
      <c r="E231" s="4" t="s">
        <v>2274</v>
      </c>
      <c r="F231" s="4" t="s">
        <v>2277</v>
      </c>
      <c r="G231" s="4" t="s">
        <v>2283</v>
      </c>
      <c r="H231" s="4">
        <v>2018</v>
      </c>
      <c r="I231" s="12">
        <v>30000</v>
      </c>
      <c r="J231" s="12">
        <v>25500</v>
      </c>
      <c r="K231" s="12">
        <f t="shared" si="3"/>
        <v>4500</v>
      </c>
      <c r="L231" s="4" t="s">
        <v>2286</v>
      </c>
      <c r="M231" s="4" t="s">
        <v>36</v>
      </c>
      <c r="N231" s="4" t="s">
        <v>47</v>
      </c>
      <c r="O231" s="6" t="s">
        <v>57</v>
      </c>
      <c r="P231" s="4">
        <v>9</v>
      </c>
      <c r="Q231" s="4" t="s">
        <v>27</v>
      </c>
      <c r="R231" s="4" t="s">
        <v>28</v>
      </c>
      <c r="S231" s="4" t="s">
        <v>60</v>
      </c>
    </row>
    <row r="232" spans="1:19" ht="14.25" customHeight="1" x14ac:dyDescent="0.35">
      <c r="A232" s="4" t="s">
        <v>297</v>
      </c>
      <c r="B232" s="9">
        <v>45459</v>
      </c>
      <c r="C232" s="4" t="s">
        <v>2269</v>
      </c>
      <c r="D232" s="4" t="s">
        <v>72</v>
      </c>
      <c r="E232" s="4" t="s">
        <v>2272</v>
      </c>
      <c r="F232" s="4" t="s">
        <v>2273</v>
      </c>
      <c r="G232" s="4" t="s">
        <v>2284</v>
      </c>
      <c r="H232" s="4">
        <v>2018</v>
      </c>
      <c r="I232" s="12">
        <v>30000</v>
      </c>
      <c r="J232" s="12">
        <v>24300</v>
      </c>
      <c r="K232" s="12">
        <f t="shared" si="3"/>
        <v>5700</v>
      </c>
      <c r="L232" s="4" t="s">
        <v>2287</v>
      </c>
      <c r="M232" s="4" t="s">
        <v>76</v>
      </c>
      <c r="N232" s="4" t="s">
        <v>2289</v>
      </c>
      <c r="O232" s="6" t="s">
        <v>38</v>
      </c>
      <c r="P232" s="4">
        <v>8.5</v>
      </c>
      <c r="Q232" s="4" t="s">
        <v>74</v>
      </c>
      <c r="R232" s="4" t="s">
        <v>28</v>
      </c>
      <c r="S232" s="4" t="s">
        <v>70</v>
      </c>
    </row>
    <row r="233" spans="1:19" ht="14.25" customHeight="1" x14ac:dyDescent="0.35">
      <c r="A233" s="4" t="s">
        <v>298</v>
      </c>
      <c r="B233" s="9">
        <v>45537</v>
      </c>
      <c r="C233" s="4" t="s">
        <v>76</v>
      </c>
      <c r="D233" s="4" t="s">
        <v>62</v>
      </c>
      <c r="E233" s="4" t="s">
        <v>2272</v>
      </c>
      <c r="F233" s="4" t="s">
        <v>2273</v>
      </c>
      <c r="G233" s="4" t="s">
        <v>2284</v>
      </c>
      <c r="H233" s="4">
        <v>2021</v>
      </c>
      <c r="I233" s="12">
        <v>50000</v>
      </c>
      <c r="J233" s="12">
        <v>40000</v>
      </c>
      <c r="K233" s="12">
        <f t="shared" si="3"/>
        <v>10000</v>
      </c>
      <c r="L233" s="4" t="s">
        <v>2288</v>
      </c>
      <c r="M233" s="4" t="s">
        <v>18</v>
      </c>
      <c r="N233" s="4" t="s">
        <v>47</v>
      </c>
      <c r="O233" s="6" t="s">
        <v>38</v>
      </c>
      <c r="P233" s="4">
        <v>7</v>
      </c>
      <c r="Q233" s="4" t="s">
        <v>27</v>
      </c>
      <c r="R233" s="4" t="s">
        <v>28</v>
      </c>
      <c r="S233" s="4" t="s">
        <v>51</v>
      </c>
    </row>
    <row r="234" spans="1:19" ht="14.25" customHeight="1" x14ac:dyDescent="0.35">
      <c r="A234" s="4" t="s">
        <v>299</v>
      </c>
      <c r="B234" s="9">
        <v>45548</v>
      </c>
      <c r="C234" s="4" t="s">
        <v>46</v>
      </c>
      <c r="D234" s="4" t="s">
        <v>32</v>
      </c>
      <c r="E234" s="4" t="s">
        <v>2279</v>
      </c>
      <c r="F234" s="4" t="s">
        <v>2280</v>
      </c>
      <c r="G234" s="4" t="s">
        <v>64</v>
      </c>
      <c r="H234" s="4">
        <v>2020</v>
      </c>
      <c r="I234" s="12">
        <v>25000</v>
      </c>
      <c r="J234" s="12">
        <v>19500</v>
      </c>
      <c r="K234" s="12">
        <f t="shared" si="3"/>
        <v>5500</v>
      </c>
      <c r="L234" s="4" t="s">
        <v>66</v>
      </c>
      <c r="M234" s="4" t="s">
        <v>36</v>
      </c>
      <c r="N234" s="4" t="s">
        <v>47</v>
      </c>
      <c r="O234" s="6" t="s">
        <v>38</v>
      </c>
      <c r="P234" s="4">
        <v>10</v>
      </c>
      <c r="Q234" s="4" t="s">
        <v>74</v>
      </c>
      <c r="R234" s="4" t="s">
        <v>28</v>
      </c>
      <c r="S234" s="4" t="s">
        <v>51</v>
      </c>
    </row>
    <row r="235" spans="1:19" ht="14.25" customHeight="1" x14ac:dyDescent="0.35">
      <c r="A235" s="4" t="s">
        <v>300</v>
      </c>
      <c r="B235" s="9">
        <v>45308</v>
      </c>
      <c r="C235" s="4" t="s">
        <v>46</v>
      </c>
      <c r="D235" s="4" t="s">
        <v>84</v>
      </c>
      <c r="E235" s="4" t="s">
        <v>2281</v>
      </c>
      <c r="F235" s="4" t="s">
        <v>2275</v>
      </c>
      <c r="G235" s="4" t="s">
        <v>2284</v>
      </c>
      <c r="H235" s="4">
        <v>2018</v>
      </c>
      <c r="I235" s="12">
        <v>25000</v>
      </c>
      <c r="J235" s="12">
        <v>18750</v>
      </c>
      <c r="K235" s="12">
        <f t="shared" si="3"/>
        <v>6250</v>
      </c>
      <c r="L235" s="4" t="s">
        <v>55</v>
      </c>
      <c r="M235" s="4" t="s">
        <v>2269</v>
      </c>
      <c r="N235" s="4" t="s">
        <v>47</v>
      </c>
      <c r="O235" s="6" t="s">
        <v>57</v>
      </c>
      <c r="P235" s="4">
        <v>8</v>
      </c>
      <c r="Q235" s="4" t="s">
        <v>59</v>
      </c>
      <c r="R235" s="4" t="s">
        <v>28</v>
      </c>
      <c r="S235" s="4" t="s">
        <v>29</v>
      </c>
    </row>
    <row r="236" spans="1:19" ht="14.25" customHeight="1" x14ac:dyDescent="0.35">
      <c r="A236" s="4" t="s">
        <v>301</v>
      </c>
      <c r="B236" s="8">
        <v>45402</v>
      </c>
      <c r="C236" s="4" t="s">
        <v>76</v>
      </c>
      <c r="D236" s="4" t="s">
        <v>72</v>
      </c>
      <c r="E236" s="4" t="s">
        <v>2272</v>
      </c>
      <c r="F236" s="4" t="s">
        <v>2273</v>
      </c>
      <c r="G236" s="4" t="s">
        <v>64</v>
      </c>
      <c r="H236" s="4">
        <v>2019</v>
      </c>
      <c r="I236" s="12">
        <v>45000</v>
      </c>
      <c r="J236" s="12">
        <v>39600</v>
      </c>
      <c r="K236" s="12">
        <f t="shared" si="3"/>
        <v>5400</v>
      </c>
      <c r="L236" s="4" t="s">
        <v>2286</v>
      </c>
      <c r="M236" s="4" t="s">
        <v>2269</v>
      </c>
      <c r="N236" s="4" t="s">
        <v>2289</v>
      </c>
      <c r="O236" s="6" t="s">
        <v>38</v>
      </c>
      <c r="P236" s="4">
        <v>8</v>
      </c>
      <c r="Q236" s="4" t="s">
        <v>27</v>
      </c>
      <c r="R236" s="4" t="s">
        <v>50</v>
      </c>
      <c r="S236" s="4" t="s">
        <v>51</v>
      </c>
    </row>
    <row r="237" spans="1:19" ht="14.25" customHeight="1" x14ac:dyDescent="0.35">
      <c r="A237" s="4" t="s">
        <v>270</v>
      </c>
      <c r="B237" s="8">
        <v>45481</v>
      </c>
      <c r="C237" s="4" t="s">
        <v>2270</v>
      </c>
      <c r="D237" s="4" t="s">
        <v>62</v>
      </c>
      <c r="E237" s="4" t="s">
        <v>2274</v>
      </c>
      <c r="F237" s="4" t="s">
        <v>2275</v>
      </c>
      <c r="G237" s="4" t="s">
        <v>2283</v>
      </c>
      <c r="H237" s="4">
        <v>2019</v>
      </c>
      <c r="I237" s="12">
        <v>25000</v>
      </c>
      <c r="J237" s="12">
        <v>21975</v>
      </c>
      <c r="K237" s="12">
        <f t="shared" si="3"/>
        <v>3025</v>
      </c>
      <c r="L237" s="4" t="s">
        <v>2287</v>
      </c>
      <c r="M237" s="4" t="s">
        <v>18</v>
      </c>
      <c r="N237" s="4" t="s">
        <v>2289</v>
      </c>
      <c r="O237" s="6" t="s">
        <v>38</v>
      </c>
      <c r="P237" s="4">
        <v>8.5</v>
      </c>
      <c r="Q237" s="4" t="s">
        <v>74</v>
      </c>
      <c r="R237" s="4" t="s">
        <v>40</v>
      </c>
      <c r="S237" s="4" t="s">
        <v>51</v>
      </c>
    </row>
    <row r="238" spans="1:19" ht="14.25" customHeight="1" x14ac:dyDescent="0.35">
      <c r="A238" s="4" t="s">
        <v>302</v>
      </c>
      <c r="B238" s="8">
        <v>45296</v>
      </c>
      <c r="C238" s="4" t="s">
        <v>46</v>
      </c>
      <c r="D238" s="4" t="s">
        <v>62</v>
      </c>
      <c r="E238" s="4" t="s">
        <v>2272</v>
      </c>
      <c r="F238" s="4" t="s">
        <v>2273</v>
      </c>
      <c r="G238" s="4" t="s">
        <v>81</v>
      </c>
      <c r="H238" s="4">
        <v>2019</v>
      </c>
      <c r="I238" s="12">
        <v>45000</v>
      </c>
      <c r="J238" s="12">
        <v>39510</v>
      </c>
      <c r="K238" s="12">
        <f t="shared" si="3"/>
        <v>5490</v>
      </c>
      <c r="L238" s="4" t="s">
        <v>2287</v>
      </c>
      <c r="M238" s="4" t="s">
        <v>18</v>
      </c>
      <c r="N238" s="4" t="s">
        <v>47</v>
      </c>
      <c r="O238" s="6" t="s">
        <v>25</v>
      </c>
      <c r="P238" s="4">
        <v>7</v>
      </c>
      <c r="Q238" s="4" t="s">
        <v>39</v>
      </c>
      <c r="R238" s="4" t="s">
        <v>28</v>
      </c>
      <c r="S238" s="4" t="s">
        <v>29</v>
      </c>
    </row>
    <row r="239" spans="1:19" ht="14.25" customHeight="1" x14ac:dyDescent="0.35">
      <c r="A239" s="4" t="s">
        <v>303</v>
      </c>
      <c r="B239" s="8">
        <v>45472</v>
      </c>
      <c r="C239" s="4" t="s">
        <v>46</v>
      </c>
      <c r="D239" s="4" t="s">
        <v>62</v>
      </c>
      <c r="E239" s="4" t="s">
        <v>2272</v>
      </c>
      <c r="F239" s="4" t="s">
        <v>2273</v>
      </c>
      <c r="G239" s="4" t="s">
        <v>64</v>
      </c>
      <c r="H239" s="4">
        <v>2022</v>
      </c>
      <c r="I239" s="12">
        <v>45000</v>
      </c>
      <c r="J239" s="12">
        <v>39465</v>
      </c>
      <c r="K239" s="12">
        <f t="shared" si="3"/>
        <v>5535</v>
      </c>
      <c r="L239" s="4" t="s">
        <v>55</v>
      </c>
      <c r="M239" s="4" t="s">
        <v>2269</v>
      </c>
      <c r="N239" s="4" t="s">
        <v>2289</v>
      </c>
      <c r="O239" s="6" t="s">
        <v>48</v>
      </c>
      <c r="P239" s="4">
        <v>8</v>
      </c>
      <c r="Q239" s="4" t="s">
        <v>59</v>
      </c>
      <c r="R239" s="4" t="s">
        <v>28</v>
      </c>
      <c r="S239" s="4" t="s">
        <v>70</v>
      </c>
    </row>
    <row r="240" spans="1:19" ht="14.25" customHeight="1" x14ac:dyDescent="0.35">
      <c r="A240" s="4" t="s">
        <v>304</v>
      </c>
      <c r="B240" s="8">
        <v>45393</v>
      </c>
      <c r="C240" s="4" t="s">
        <v>18</v>
      </c>
      <c r="D240" s="4" t="s">
        <v>84</v>
      </c>
      <c r="E240" s="4" t="s">
        <v>2276</v>
      </c>
      <c r="F240" s="4" t="s">
        <v>2277</v>
      </c>
      <c r="G240" s="4" t="s">
        <v>43</v>
      </c>
      <c r="H240" s="4">
        <v>2021</v>
      </c>
      <c r="I240" s="12">
        <v>25000</v>
      </c>
      <c r="J240" s="12">
        <v>21900</v>
      </c>
      <c r="K240" s="12">
        <f t="shared" si="3"/>
        <v>3100</v>
      </c>
      <c r="L240" s="4" t="s">
        <v>2287</v>
      </c>
      <c r="M240" s="4" t="s">
        <v>36</v>
      </c>
      <c r="N240" s="4" t="s">
        <v>47</v>
      </c>
      <c r="O240" s="6" t="s">
        <v>57</v>
      </c>
      <c r="P240" s="4">
        <v>8</v>
      </c>
      <c r="Q240" s="4" t="s">
        <v>82</v>
      </c>
      <c r="R240" s="4" t="s">
        <v>28</v>
      </c>
      <c r="S240" s="4" t="s">
        <v>70</v>
      </c>
    </row>
    <row r="241" spans="1:19" ht="14.25" customHeight="1" x14ac:dyDescent="0.35">
      <c r="A241" s="4" t="s">
        <v>305</v>
      </c>
      <c r="B241" s="8">
        <v>45601</v>
      </c>
      <c r="C241" s="4" t="s">
        <v>76</v>
      </c>
      <c r="D241" s="4" t="s">
        <v>32</v>
      </c>
      <c r="E241" s="4" t="s">
        <v>2272</v>
      </c>
      <c r="F241" s="4" t="s">
        <v>2273</v>
      </c>
      <c r="G241" s="4" t="s">
        <v>2283</v>
      </c>
      <c r="H241" s="4">
        <v>2019</v>
      </c>
      <c r="I241" s="12">
        <v>25000</v>
      </c>
      <c r="J241" s="12">
        <v>21875</v>
      </c>
      <c r="K241" s="12">
        <f t="shared" si="3"/>
        <v>3125</v>
      </c>
      <c r="L241" s="4" t="s">
        <v>2286</v>
      </c>
      <c r="M241" s="4" t="s">
        <v>36</v>
      </c>
      <c r="N241" s="4" t="s">
        <v>47</v>
      </c>
      <c r="O241" s="6" t="s">
        <v>25</v>
      </c>
      <c r="P241" s="4">
        <v>7</v>
      </c>
      <c r="Q241" s="4" t="s">
        <v>82</v>
      </c>
      <c r="R241" s="4" t="s">
        <v>40</v>
      </c>
      <c r="S241" s="4" t="s">
        <v>70</v>
      </c>
    </row>
    <row r="242" spans="1:19" ht="14.25" customHeight="1" x14ac:dyDescent="0.35">
      <c r="A242" s="4" t="s">
        <v>306</v>
      </c>
      <c r="B242" s="8">
        <v>45532</v>
      </c>
      <c r="C242" s="4" t="s">
        <v>18</v>
      </c>
      <c r="D242" s="4" t="s">
        <v>84</v>
      </c>
      <c r="E242" s="4" t="s">
        <v>2278</v>
      </c>
      <c r="F242" s="4" t="s">
        <v>2277</v>
      </c>
      <c r="G242" s="4" t="s">
        <v>64</v>
      </c>
      <c r="H242" s="4">
        <v>2021</v>
      </c>
      <c r="I242" s="12">
        <v>45000</v>
      </c>
      <c r="J242" s="12">
        <v>39330</v>
      </c>
      <c r="K242" s="12">
        <f t="shared" si="3"/>
        <v>5670</v>
      </c>
      <c r="L242" s="4" t="s">
        <v>55</v>
      </c>
      <c r="M242" s="4" t="s">
        <v>36</v>
      </c>
      <c r="N242" s="4" t="s">
        <v>2289</v>
      </c>
      <c r="O242" s="6" t="s">
        <v>25</v>
      </c>
      <c r="P242" s="4">
        <v>8.5</v>
      </c>
      <c r="Q242" s="4" t="s">
        <v>59</v>
      </c>
      <c r="R242" s="4" t="s">
        <v>50</v>
      </c>
      <c r="S242" s="4" t="s">
        <v>60</v>
      </c>
    </row>
    <row r="243" spans="1:19" ht="14.25" customHeight="1" x14ac:dyDescent="0.35">
      <c r="A243" s="4" t="s">
        <v>307</v>
      </c>
      <c r="B243" s="8">
        <v>45478</v>
      </c>
      <c r="C243" s="4" t="s">
        <v>2270</v>
      </c>
      <c r="D243" s="4" t="s">
        <v>62</v>
      </c>
      <c r="E243" s="4" t="s">
        <v>2276</v>
      </c>
      <c r="F243" s="4" t="s">
        <v>2277</v>
      </c>
      <c r="G243" s="4" t="s">
        <v>81</v>
      </c>
      <c r="H243" s="4">
        <v>2019</v>
      </c>
      <c r="I243" s="12">
        <v>30000</v>
      </c>
      <c r="J243" s="12">
        <v>26190</v>
      </c>
      <c r="K243" s="12">
        <f t="shared" si="3"/>
        <v>3810</v>
      </c>
      <c r="L243" s="4" t="s">
        <v>2286</v>
      </c>
      <c r="M243" s="4" t="s">
        <v>76</v>
      </c>
      <c r="N243" s="4" t="s">
        <v>47</v>
      </c>
      <c r="O243" s="6" t="s">
        <v>57</v>
      </c>
      <c r="P243" s="4">
        <v>8.5</v>
      </c>
      <c r="Q243" s="4" t="s">
        <v>82</v>
      </c>
      <c r="R243" s="4" t="s">
        <v>40</v>
      </c>
      <c r="S243" s="4" t="s">
        <v>51</v>
      </c>
    </row>
    <row r="244" spans="1:19" ht="14.25" customHeight="1" x14ac:dyDescent="0.35">
      <c r="A244" s="4" t="s">
        <v>308</v>
      </c>
      <c r="B244" s="8">
        <v>45523</v>
      </c>
      <c r="C244" s="4" t="s">
        <v>2269</v>
      </c>
      <c r="D244" s="4" t="s">
        <v>84</v>
      </c>
      <c r="E244" s="4" t="s">
        <v>2274</v>
      </c>
      <c r="F244" s="4" t="s">
        <v>2277</v>
      </c>
      <c r="G244" s="4" t="s">
        <v>64</v>
      </c>
      <c r="H244" s="4">
        <v>2020</v>
      </c>
      <c r="I244" s="12">
        <v>50000</v>
      </c>
      <c r="J244" s="12">
        <v>42500</v>
      </c>
      <c r="K244" s="12">
        <f t="shared" si="3"/>
        <v>7500</v>
      </c>
      <c r="L244" s="4" t="s">
        <v>55</v>
      </c>
      <c r="M244" s="4" t="s">
        <v>46</v>
      </c>
      <c r="N244" s="4" t="s">
        <v>2289</v>
      </c>
      <c r="O244" s="6" t="s">
        <v>48</v>
      </c>
      <c r="P244" s="4">
        <v>10</v>
      </c>
      <c r="Q244" s="4" t="s">
        <v>27</v>
      </c>
      <c r="R244" s="4" t="s">
        <v>50</v>
      </c>
      <c r="S244" s="4" t="s">
        <v>60</v>
      </c>
    </row>
    <row r="245" spans="1:19" ht="14.25" customHeight="1" x14ac:dyDescent="0.35">
      <c r="A245" s="4" t="s">
        <v>309</v>
      </c>
      <c r="B245" s="8">
        <v>45463</v>
      </c>
      <c r="C245" s="4" t="s">
        <v>46</v>
      </c>
      <c r="D245" s="4" t="s">
        <v>62</v>
      </c>
      <c r="E245" s="4" t="s">
        <v>2272</v>
      </c>
      <c r="F245" s="4" t="s">
        <v>2273</v>
      </c>
      <c r="G245" s="4" t="s">
        <v>2284</v>
      </c>
      <c r="H245" s="4">
        <v>2021</v>
      </c>
      <c r="I245" s="12">
        <v>30000</v>
      </c>
      <c r="J245" s="12">
        <v>24300</v>
      </c>
      <c r="K245" s="12">
        <f t="shared" si="3"/>
        <v>5700</v>
      </c>
      <c r="L245" s="4" t="s">
        <v>2288</v>
      </c>
      <c r="M245" s="4" t="s">
        <v>36</v>
      </c>
      <c r="N245" s="4" t="s">
        <v>47</v>
      </c>
      <c r="O245" s="6" t="s">
        <v>38</v>
      </c>
      <c r="P245" s="4">
        <v>8</v>
      </c>
      <c r="Q245" s="4" t="s">
        <v>39</v>
      </c>
      <c r="R245" s="4" t="s">
        <v>28</v>
      </c>
      <c r="S245" s="4" t="s">
        <v>60</v>
      </c>
    </row>
    <row r="246" spans="1:19" ht="14.25" customHeight="1" x14ac:dyDescent="0.35">
      <c r="A246" s="4" t="s">
        <v>310</v>
      </c>
      <c r="B246" s="8">
        <v>45601</v>
      </c>
      <c r="C246" s="4" t="s">
        <v>2270</v>
      </c>
      <c r="D246" s="4" t="s">
        <v>32</v>
      </c>
      <c r="E246" s="4" t="s">
        <v>2272</v>
      </c>
      <c r="F246" s="4" t="s">
        <v>2273</v>
      </c>
      <c r="G246" s="4" t="s">
        <v>2283</v>
      </c>
      <c r="H246" s="4">
        <v>2019</v>
      </c>
      <c r="I246" s="12">
        <v>25000</v>
      </c>
      <c r="J246" s="12">
        <v>20000</v>
      </c>
      <c r="K246" s="12">
        <f t="shared" si="3"/>
        <v>5000</v>
      </c>
      <c r="L246" s="4" t="s">
        <v>2288</v>
      </c>
      <c r="M246" s="4" t="s">
        <v>2269</v>
      </c>
      <c r="N246" s="4" t="s">
        <v>2289</v>
      </c>
      <c r="O246" s="6" t="s">
        <v>25</v>
      </c>
      <c r="P246" s="4">
        <v>8</v>
      </c>
      <c r="Q246" s="4" t="s">
        <v>74</v>
      </c>
      <c r="R246" s="4" t="s">
        <v>28</v>
      </c>
      <c r="S246" s="4" t="s">
        <v>51</v>
      </c>
    </row>
    <row r="247" spans="1:19" ht="14.25" customHeight="1" x14ac:dyDescent="0.35">
      <c r="A247" s="4" t="s">
        <v>311</v>
      </c>
      <c r="B247" s="8">
        <v>45485</v>
      </c>
      <c r="C247" s="4" t="s">
        <v>46</v>
      </c>
      <c r="D247" s="4" t="s">
        <v>72</v>
      </c>
      <c r="E247" s="4" t="s">
        <v>2279</v>
      </c>
      <c r="F247" s="4" t="s">
        <v>2280</v>
      </c>
      <c r="G247" s="4" t="s">
        <v>2283</v>
      </c>
      <c r="H247" s="4">
        <v>2018</v>
      </c>
      <c r="I247" s="12">
        <v>20000</v>
      </c>
      <c r="J247" s="12">
        <v>15600</v>
      </c>
      <c r="K247" s="12">
        <f t="shared" si="3"/>
        <v>4400</v>
      </c>
      <c r="L247" s="4" t="s">
        <v>2287</v>
      </c>
      <c r="M247" s="4" t="s">
        <v>46</v>
      </c>
      <c r="N247" s="4" t="s">
        <v>47</v>
      </c>
      <c r="O247" s="6" t="s">
        <v>25</v>
      </c>
      <c r="P247" s="4">
        <v>7</v>
      </c>
      <c r="Q247" s="4" t="s">
        <v>59</v>
      </c>
      <c r="R247" s="4" t="s">
        <v>28</v>
      </c>
      <c r="S247" s="4" t="s">
        <v>29</v>
      </c>
    </row>
    <row r="248" spans="1:19" ht="14.25" customHeight="1" x14ac:dyDescent="0.35">
      <c r="A248" s="4" t="s">
        <v>312</v>
      </c>
      <c r="B248" s="9">
        <v>45523</v>
      </c>
      <c r="C248" s="4" t="s">
        <v>2269</v>
      </c>
      <c r="D248" s="4" t="s">
        <v>72</v>
      </c>
      <c r="E248" s="4" t="s">
        <v>2281</v>
      </c>
      <c r="F248" s="4" t="s">
        <v>2275</v>
      </c>
      <c r="G248" s="4" t="s">
        <v>69</v>
      </c>
      <c r="H248" s="4">
        <v>2021</v>
      </c>
      <c r="I248" s="12">
        <v>25000</v>
      </c>
      <c r="J248" s="12">
        <v>18750</v>
      </c>
      <c r="K248" s="12">
        <f t="shared" si="3"/>
        <v>6250</v>
      </c>
      <c r="L248" s="4" t="s">
        <v>2286</v>
      </c>
      <c r="M248" s="4" t="s">
        <v>46</v>
      </c>
      <c r="N248" s="4" t="s">
        <v>47</v>
      </c>
      <c r="O248" s="6" t="s">
        <v>48</v>
      </c>
      <c r="P248" s="4">
        <v>7</v>
      </c>
      <c r="Q248" s="4" t="s">
        <v>74</v>
      </c>
      <c r="R248" s="4" t="s">
        <v>28</v>
      </c>
      <c r="S248" s="4" t="s">
        <v>51</v>
      </c>
    </row>
    <row r="249" spans="1:19" ht="14.25" customHeight="1" x14ac:dyDescent="0.35">
      <c r="A249" s="4" t="s">
        <v>313</v>
      </c>
      <c r="B249" s="9">
        <v>45375</v>
      </c>
      <c r="C249" s="4" t="s">
        <v>2270</v>
      </c>
      <c r="D249" s="4" t="s">
        <v>72</v>
      </c>
      <c r="E249" s="4" t="s">
        <v>2272</v>
      </c>
      <c r="F249" s="4" t="s">
        <v>2273</v>
      </c>
      <c r="G249" s="4" t="s">
        <v>2283</v>
      </c>
      <c r="H249" s="4">
        <v>2022</v>
      </c>
      <c r="I249" s="12">
        <v>45000</v>
      </c>
      <c r="J249" s="12">
        <v>39600</v>
      </c>
      <c r="K249" s="12">
        <f t="shared" si="3"/>
        <v>5400</v>
      </c>
      <c r="L249" s="4" t="s">
        <v>2287</v>
      </c>
      <c r="M249" s="4" t="s">
        <v>18</v>
      </c>
      <c r="N249" s="4" t="s">
        <v>2289</v>
      </c>
      <c r="O249" s="6" t="s">
        <v>38</v>
      </c>
      <c r="P249" s="4">
        <v>9</v>
      </c>
      <c r="Q249" s="4" t="s">
        <v>39</v>
      </c>
      <c r="R249" s="4" t="s">
        <v>28</v>
      </c>
      <c r="S249" s="4" t="s">
        <v>29</v>
      </c>
    </row>
    <row r="250" spans="1:19" ht="14.25" customHeight="1" x14ac:dyDescent="0.35">
      <c r="A250" s="4" t="s">
        <v>314</v>
      </c>
      <c r="B250" s="8">
        <v>45322</v>
      </c>
      <c r="C250" s="4" t="s">
        <v>76</v>
      </c>
      <c r="D250" s="4" t="s">
        <v>19</v>
      </c>
      <c r="E250" s="4" t="s">
        <v>2274</v>
      </c>
      <c r="F250" s="4" t="s">
        <v>2275</v>
      </c>
      <c r="G250" s="4" t="s">
        <v>2283</v>
      </c>
      <c r="H250" s="4">
        <v>2018</v>
      </c>
      <c r="I250" s="12">
        <v>20000</v>
      </c>
      <c r="J250" s="12">
        <v>17580</v>
      </c>
      <c r="K250" s="12">
        <f t="shared" si="3"/>
        <v>2420</v>
      </c>
      <c r="L250" s="4" t="s">
        <v>55</v>
      </c>
      <c r="M250" s="4" t="s">
        <v>46</v>
      </c>
      <c r="N250" s="4" t="s">
        <v>2289</v>
      </c>
      <c r="O250" s="6" t="s">
        <v>25</v>
      </c>
      <c r="P250" s="4">
        <v>9</v>
      </c>
      <c r="Q250" s="4" t="s">
        <v>27</v>
      </c>
      <c r="R250" s="4" t="s">
        <v>50</v>
      </c>
      <c r="S250" s="4" t="s">
        <v>70</v>
      </c>
    </row>
    <row r="251" spans="1:19" ht="14.25" customHeight="1" x14ac:dyDescent="0.35">
      <c r="A251" s="4" t="s">
        <v>315</v>
      </c>
      <c r="B251" s="8">
        <v>45506</v>
      </c>
      <c r="C251" s="4" t="s">
        <v>18</v>
      </c>
      <c r="D251" s="4" t="s">
        <v>19</v>
      </c>
      <c r="E251" s="4" t="s">
        <v>2272</v>
      </c>
      <c r="F251" s="4" t="s">
        <v>2273</v>
      </c>
      <c r="G251" s="4" t="s">
        <v>64</v>
      </c>
      <c r="H251" s="4">
        <v>2018</v>
      </c>
      <c r="I251" s="12">
        <v>20000</v>
      </c>
      <c r="J251" s="12">
        <v>17560</v>
      </c>
      <c r="K251" s="12">
        <f t="shared" si="3"/>
        <v>2440</v>
      </c>
      <c r="L251" s="4" t="s">
        <v>2288</v>
      </c>
      <c r="M251" s="4" t="s">
        <v>36</v>
      </c>
      <c r="N251" s="4" t="s">
        <v>2289</v>
      </c>
      <c r="O251" s="6" t="s">
        <v>48</v>
      </c>
      <c r="P251" s="4">
        <v>10</v>
      </c>
      <c r="Q251" s="4" t="s">
        <v>82</v>
      </c>
      <c r="R251" s="4" t="s">
        <v>40</v>
      </c>
      <c r="S251" s="4" t="s">
        <v>60</v>
      </c>
    </row>
    <row r="252" spans="1:19" ht="14.25" customHeight="1" x14ac:dyDescent="0.35">
      <c r="A252" s="4" t="s">
        <v>316</v>
      </c>
      <c r="B252" s="8">
        <v>45480</v>
      </c>
      <c r="C252" s="4" t="s">
        <v>2270</v>
      </c>
      <c r="D252" s="4" t="s">
        <v>72</v>
      </c>
      <c r="E252" s="4" t="s">
        <v>2272</v>
      </c>
      <c r="F252" s="4" t="s">
        <v>2273</v>
      </c>
      <c r="G252" s="4" t="s">
        <v>2284</v>
      </c>
      <c r="H252" s="4">
        <v>2022</v>
      </c>
      <c r="I252" s="12">
        <v>50000</v>
      </c>
      <c r="J252" s="12">
        <v>43850</v>
      </c>
      <c r="K252" s="12">
        <f t="shared" si="3"/>
        <v>6150</v>
      </c>
      <c r="L252" s="4" t="s">
        <v>66</v>
      </c>
      <c r="M252" s="4" t="s">
        <v>76</v>
      </c>
      <c r="N252" s="4" t="s">
        <v>2289</v>
      </c>
      <c r="O252" s="6" t="s">
        <v>57</v>
      </c>
      <c r="P252" s="4">
        <v>8.5</v>
      </c>
      <c r="Q252" s="4" t="s">
        <v>82</v>
      </c>
      <c r="R252" s="4" t="s">
        <v>28</v>
      </c>
      <c r="S252" s="4" t="s">
        <v>51</v>
      </c>
    </row>
    <row r="253" spans="1:19" ht="14.25" customHeight="1" x14ac:dyDescent="0.35">
      <c r="A253" s="4" t="s">
        <v>317</v>
      </c>
      <c r="B253" s="8">
        <v>45529</v>
      </c>
      <c r="C253" s="4" t="s">
        <v>76</v>
      </c>
      <c r="D253" s="4" t="s">
        <v>19</v>
      </c>
      <c r="E253" s="4" t="s">
        <v>2276</v>
      </c>
      <c r="F253" s="4" t="s">
        <v>2277</v>
      </c>
      <c r="G253" s="4" t="s">
        <v>69</v>
      </c>
      <c r="H253" s="4">
        <v>2018</v>
      </c>
      <c r="I253" s="12">
        <v>25000</v>
      </c>
      <c r="J253" s="12">
        <v>21900</v>
      </c>
      <c r="K253" s="12">
        <f t="shared" si="3"/>
        <v>3100</v>
      </c>
      <c r="L253" s="4" t="s">
        <v>2288</v>
      </c>
      <c r="M253" s="4" t="s">
        <v>2269</v>
      </c>
      <c r="N253" s="4" t="s">
        <v>47</v>
      </c>
      <c r="O253" s="6" t="s">
        <v>48</v>
      </c>
      <c r="P253" s="4">
        <v>7</v>
      </c>
      <c r="Q253" s="4" t="s">
        <v>74</v>
      </c>
      <c r="R253" s="4" t="s">
        <v>28</v>
      </c>
      <c r="S253" s="4" t="s">
        <v>51</v>
      </c>
    </row>
    <row r="254" spans="1:19" ht="14.25" customHeight="1" x14ac:dyDescent="0.35">
      <c r="A254" s="4" t="s">
        <v>111</v>
      </c>
      <c r="B254" s="8">
        <v>45523</v>
      </c>
      <c r="C254" s="4" t="s">
        <v>46</v>
      </c>
      <c r="D254" s="4" t="s">
        <v>72</v>
      </c>
      <c r="E254" s="4" t="s">
        <v>2272</v>
      </c>
      <c r="F254" s="4" t="s">
        <v>2273</v>
      </c>
      <c r="G254" s="4" t="s">
        <v>2283</v>
      </c>
      <c r="H254" s="4">
        <v>2018</v>
      </c>
      <c r="I254" s="12">
        <v>50000</v>
      </c>
      <c r="J254" s="12">
        <v>43750</v>
      </c>
      <c r="K254" s="12">
        <f t="shared" si="3"/>
        <v>6250</v>
      </c>
      <c r="L254" s="4" t="s">
        <v>55</v>
      </c>
      <c r="M254" s="4" t="s">
        <v>46</v>
      </c>
      <c r="N254" s="4" t="s">
        <v>2289</v>
      </c>
      <c r="O254" s="6" t="s">
        <v>48</v>
      </c>
      <c r="P254" s="4">
        <v>8.5</v>
      </c>
      <c r="Q254" s="4" t="s">
        <v>27</v>
      </c>
      <c r="R254" s="4" t="s">
        <v>28</v>
      </c>
      <c r="S254" s="4" t="s">
        <v>51</v>
      </c>
    </row>
    <row r="255" spans="1:19" ht="14.25" customHeight="1" x14ac:dyDescent="0.35">
      <c r="A255" s="4" t="s">
        <v>318</v>
      </c>
      <c r="B255" s="8">
        <v>45294</v>
      </c>
      <c r="C255" s="4" t="s">
        <v>2269</v>
      </c>
      <c r="D255" s="4" t="s">
        <v>84</v>
      </c>
      <c r="E255" s="4" t="s">
        <v>2278</v>
      </c>
      <c r="F255" s="4" t="s">
        <v>2277</v>
      </c>
      <c r="G255" s="4" t="s">
        <v>81</v>
      </c>
      <c r="H255" s="4">
        <v>2019</v>
      </c>
      <c r="I255" s="12">
        <v>30000</v>
      </c>
      <c r="J255" s="12">
        <v>26220</v>
      </c>
      <c r="K255" s="12">
        <f t="shared" si="3"/>
        <v>3780</v>
      </c>
      <c r="L255" s="4" t="s">
        <v>66</v>
      </c>
      <c r="M255" s="4" t="s">
        <v>36</v>
      </c>
      <c r="N255" s="4" t="s">
        <v>2289</v>
      </c>
      <c r="O255" s="6" t="s">
        <v>38</v>
      </c>
      <c r="P255" s="4">
        <v>8</v>
      </c>
      <c r="Q255" s="4" t="s">
        <v>82</v>
      </c>
      <c r="R255" s="4" t="s">
        <v>40</v>
      </c>
      <c r="S255" s="4" t="s">
        <v>51</v>
      </c>
    </row>
    <row r="256" spans="1:19" ht="14.25" customHeight="1" x14ac:dyDescent="0.35">
      <c r="A256" s="4" t="s">
        <v>17</v>
      </c>
      <c r="B256" s="8">
        <v>45459</v>
      </c>
      <c r="C256" s="4" t="s">
        <v>46</v>
      </c>
      <c r="D256" s="4" t="s">
        <v>19</v>
      </c>
      <c r="E256" s="4" t="s">
        <v>2276</v>
      </c>
      <c r="F256" s="4" t="s">
        <v>2277</v>
      </c>
      <c r="G256" s="4" t="s">
        <v>81</v>
      </c>
      <c r="H256" s="4">
        <v>2019</v>
      </c>
      <c r="I256" s="12">
        <v>20000</v>
      </c>
      <c r="J256" s="12">
        <v>17460</v>
      </c>
      <c r="K256" s="12">
        <f t="shared" si="3"/>
        <v>2540</v>
      </c>
      <c r="L256" s="4" t="s">
        <v>2286</v>
      </c>
      <c r="M256" s="4" t="s">
        <v>2269</v>
      </c>
      <c r="N256" s="4" t="s">
        <v>47</v>
      </c>
      <c r="O256" s="6" t="s">
        <v>25</v>
      </c>
      <c r="P256" s="4">
        <v>8.5</v>
      </c>
      <c r="Q256" s="4" t="s">
        <v>59</v>
      </c>
      <c r="R256" s="4" t="s">
        <v>50</v>
      </c>
      <c r="S256" s="4" t="s">
        <v>51</v>
      </c>
    </row>
    <row r="257" spans="1:19" ht="14.25" customHeight="1" x14ac:dyDescent="0.35">
      <c r="A257" s="4" t="s">
        <v>319</v>
      </c>
      <c r="B257" s="8">
        <v>45519</v>
      </c>
      <c r="C257" s="4" t="s">
        <v>46</v>
      </c>
      <c r="D257" s="4" t="s">
        <v>84</v>
      </c>
      <c r="E257" s="4" t="s">
        <v>2274</v>
      </c>
      <c r="F257" s="4" t="s">
        <v>2277</v>
      </c>
      <c r="G257" s="4" t="s">
        <v>69</v>
      </c>
      <c r="H257" s="4">
        <v>2021</v>
      </c>
      <c r="I257" s="12">
        <v>50000</v>
      </c>
      <c r="J257" s="12">
        <v>42500</v>
      </c>
      <c r="K257" s="12">
        <f t="shared" si="3"/>
        <v>7500</v>
      </c>
      <c r="L257" s="4" t="s">
        <v>2288</v>
      </c>
      <c r="M257" s="4" t="s">
        <v>2269</v>
      </c>
      <c r="N257" s="4" t="s">
        <v>47</v>
      </c>
      <c r="O257" s="6" t="s">
        <v>38</v>
      </c>
      <c r="P257" s="4">
        <v>8.5</v>
      </c>
      <c r="Q257" s="4" t="s">
        <v>39</v>
      </c>
      <c r="R257" s="4" t="s">
        <v>40</v>
      </c>
      <c r="S257" s="4" t="s">
        <v>60</v>
      </c>
    </row>
    <row r="258" spans="1:19" ht="14.25" customHeight="1" x14ac:dyDescent="0.35">
      <c r="A258" s="4" t="s">
        <v>320</v>
      </c>
      <c r="B258" s="8">
        <v>45294</v>
      </c>
      <c r="C258" s="4" t="s">
        <v>2270</v>
      </c>
      <c r="D258" s="4" t="s">
        <v>62</v>
      </c>
      <c r="E258" s="4" t="s">
        <v>2272</v>
      </c>
      <c r="F258" s="4" t="s">
        <v>2273</v>
      </c>
      <c r="G258" s="4" t="s">
        <v>2283</v>
      </c>
      <c r="H258" s="4">
        <v>2021</v>
      </c>
      <c r="I258" s="12">
        <v>30000</v>
      </c>
      <c r="J258" s="12">
        <v>24300</v>
      </c>
      <c r="K258" s="12">
        <f t="shared" si="3"/>
        <v>5700</v>
      </c>
      <c r="L258" s="4" t="s">
        <v>2288</v>
      </c>
      <c r="M258" s="4" t="s">
        <v>2269</v>
      </c>
      <c r="N258" s="4" t="s">
        <v>2289</v>
      </c>
      <c r="O258" s="6" t="s">
        <v>57</v>
      </c>
      <c r="P258" s="4">
        <v>10</v>
      </c>
      <c r="Q258" s="4" t="s">
        <v>27</v>
      </c>
      <c r="R258" s="4" t="s">
        <v>50</v>
      </c>
      <c r="S258" s="4" t="s">
        <v>60</v>
      </c>
    </row>
    <row r="259" spans="1:19" ht="14.25" customHeight="1" x14ac:dyDescent="0.35">
      <c r="A259" s="4" t="s">
        <v>321</v>
      </c>
      <c r="B259" s="8">
        <v>45523</v>
      </c>
      <c r="C259" s="4" t="s">
        <v>2270</v>
      </c>
      <c r="D259" s="4" t="s">
        <v>19</v>
      </c>
      <c r="E259" s="4" t="s">
        <v>2272</v>
      </c>
      <c r="F259" s="4" t="s">
        <v>2273</v>
      </c>
      <c r="G259" s="4" t="s">
        <v>2283</v>
      </c>
      <c r="H259" s="4">
        <v>2021</v>
      </c>
      <c r="I259" s="12">
        <v>25000</v>
      </c>
      <c r="J259" s="12">
        <v>20000</v>
      </c>
      <c r="K259" s="12">
        <f t="shared" ref="K259:K322" si="4">I259-J259</f>
        <v>5000</v>
      </c>
      <c r="L259" s="4" t="s">
        <v>2286</v>
      </c>
      <c r="M259" s="4" t="s">
        <v>2269</v>
      </c>
      <c r="N259" s="4" t="s">
        <v>2289</v>
      </c>
      <c r="O259" s="6" t="s">
        <v>38</v>
      </c>
      <c r="P259" s="4">
        <v>7</v>
      </c>
      <c r="Q259" s="4" t="s">
        <v>74</v>
      </c>
      <c r="R259" s="4" t="s">
        <v>28</v>
      </c>
      <c r="S259" s="4" t="s">
        <v>51</v>
      </c>
    </row>
    <row r="260" spans="1:19" ht="14.25" customHeight="1" x14ac:dyDescent="0.35">
      <c r="A260" s="4" t="s">
        <v>322</v>
      </c>
      <c r="B260" s="8">
        <v>45470</v>
      </c>
      <c r="C260" s="4" t="s">
        <v>2270</v>
      </c>
      <c r="D260" s="4" t="s">
        <v>62</v>
      </c>
      <c r="E260" s="4" t="s">
        <v>2279</v>
      </c>
      <c r="F260" s="4" t="s">
        <v>2280</v>
      </c>
      <c r="G260" s="4" t="s">
        <v>2283</v>
      </c>
      <c r="H260" s="4">
        <v>2019</v>
      </c>
      <c r="I260" s="12">
        <v>25000</v>
      </c>
      <c r="J260" s="12">
        <v>19500</v>
      </c>
      <c r="K260" s="12">
        <f t="shared" si="4"/>
        <v>5500</v>
      </c>
      <c r="L260" s="4" t="s">
        <v>2287</v>
      </c>
      <c r="M260" s="4" t="s">
        <v>76</v>
      </c>
      <c r="N260" s="4" t="s">
        <v>2289</v>
      </c>
      <c r="O260" s="6" t="s">
        <v>48</v>
      </c>
      <c r="P260" s="4">
        <v>9</v>
      </c>
      <c r="Q260" s="4" t="s">
        <v>74</v>
      </c>
      <c r="R260" s="4" t="s">
        <v>28</v>
      </c>
      <c r="S260" s="4" t="s">
        <v>51</v>
      </c>
    </row>
    <row r="261" spans="1:19" ht="14.25" customHeight="1" x14ac:dyDescent="0.35">
      <c r="A261" s="4" t="s">
        <v>323</v>
      </c>
      <c r="B261" s="8">
        <v>45519</v>
      </c>
      <c r="C261" s="4" t="s">
        <v>2270</v>
      </c>
      <c r="D261" s="4" t="s">
        <v>72</v>
      </c>
      <c r="E261" s="4" t="s">
        <v>2281</v>
      </c>
      <c r="F261" s="4" t="s">
        <v>2275</v>
      </c>
      <c r="G261" s="4" t="s">
        <v>64</v>
      </c>
      <c r="H261" s="4">
        <v>2021</v>
      </c>
      <c r="I261" s="12">
        <v>45000</v>
      </c>
      <c r="J261" s="12">
        <v>33750</v>
      </c>
      <c r="K261" s="12">
        <f t="shared" si="4"/>
        <v>11250</v>
      </c>
      <c r="L261" s="4" t="s">
        <v>66</v>
      </c>
      <c r="M261" s="4" t="s">
        <v>46</v>
      </c>
      <c r="N261" s="4" t="s">
        <v>2289</v>
      </c>
      <c r="O261" s="6" t="s">
        <v>57</v>
      </c>
      <c r="P261" s="4">
        <v>7</v>
      </c>
      <c r="Q261" s="4" t="s">
        <v>39</v>
      </c>
      <c r="R261" s="4" t="s">
        <v>28</v>
      </c>
      <c r="S261" s="4" t="s">
        <v>60</v>
      </c>
    </row>
    <row r="262" spans="1:19" ht="14.25" customHeight="1" x14ac:dyDescent="0.35">
      <c r="A262" s="4" t="s">
        <v>324</v>
      </c>
      <c r="B262" s="9">
        <v>45365</v>
      </c>
      <c r="C262" s="4" t="s">
        <v>2270</v>
      </c>
      <c r="D262" s="4" t="s">
        <v>72</v>
      </c>
      <c r="E262" s="4" t="s">
        <v>2272</v>
      </c>
      <c r="F262" s="4" t="s">
        <v>2273</v>
      </c>
      <c r="G262" s="4" t="s">
        <v>69</v>
      </c>
      <c r="H262" s="4">
        <v>2018</v>
      </c>
      <c r="I262" s="12">
        <v>30000</v>
      </c>
      <c r="J262" s="12">
        <v>26400</v>
      </c>
      <c r="K262" s="12">
        <f t="shared" si="4"/>
        <v>3600</v>
      </c>
      <c r="L262" s="4" t="s">
        <v>2288</v>
      </c>
      <c r="M262" s="4" t="s">
        <v>46</v>
      </c>
      <c r="N262" s="4" t="s">
        <v>47</v>
      </c>
      <c r="O262" s="6" t="s">
        <v>38</v>
      </c>
      <c r="P262" s="4">
        <v>9</v>
      </c>
      <c r="Q262" s="4" t="s">
        <v>82</v>
      </c>
      <c r="R262" s="4" t="s">
        <v>28</v>
      </c>
      <c r="S262" s="4" t="s">
        <v>60</v>
      </c>
    </row>
    <row r="263" spans="1:19" ht="14.25" customHeight="1" x14ac:dyDescent="0.35">
      <c r="A263" s="4" t="s">
        <v>325</v>
      </c>
      <c r="B263" s="9">
        <v>45453</v>
      </c>
      <c r="C263" s="4" t="s">
        <v>76</v>
      </c>
      <c r="D263" s="4" t="s">
        <v>19</v>
      </c>
      <c r="E263" s="4" t="s">
        <v>2274</v>
      </c>
      <c r="F263" s="4" t="s">
        <v>2275</v>
      </c>
      <c r="G263" s="4" t="s">
        <v>2284</v>
      </c>
      <c r="H263" s="4">
        <v>2019</v>
      </c>
      <c r="I263" s="12">
        <v>30000</v>
      </c>
      <c r="J263" s="12">
        <v>26370</v>
      </c>
      <c r="K263" s="12">
        <f t="shared" si="4"/>
        <v>3630</v>
      </c>
      <c r="L263" s="4" t="s">
        <v>66</v>
      </c>
      <c r="M263" s="4" t="s">
        <v>76</v>
      </c>
      <c r="N263" s="4" t="s">
        <v>2289</v>
      </c>
      <c r="O263" s="6" t="s">
        <v>57</v>
      </c>
      <c r="P263" s="4">
        <v>9</v>
      </c>
      <c r="Q263" s="4" t="s">
        <v>74</v>
      </c>
      <c r="R263" s="4" t="s">
        <v>28</v>
      </c>
      <c r="S263" s="4" t="s">
        <v>51</v>
      </c>
    </row>
    <row r="264" spans="1:19" ht="14.25" customHeight="1" x14ac:dyDescent="0.35">
      <c r="A264" s="4" t="s">
        <v>326</v>
      </c>
      <c r="B264" s="9">
        <v>45410</v>
      </c>
      <c r="C264" s="4" t="s">
        <v>18</v>
      </c>
      <c r="D264" s="4" t="s">
        <v>19</v>
      </c>
      <c r="E264" s="4" t="s">
        <v>2272</v>
      </c>
      <c r="F264" s="4" t="s">
        <v>2273</v>
      </c>
      <c r="G264" s="4" t="s">
        <v>64</v>
      </c>
      <c r="H264" s="4">
        <v>2021</v>
      </c>
      <c r="I264" s="12">
        <v>50000</v>
      </c>
      <c r="J264" s="12">
        <v>43900</v>
      </c>
      <c r="K264" s="12">
        <f t="shared" si="4"/>
        <v>6100</v>
      </c>
      <c r="L264" s="4" t="s">
        <v>55</v>
      </c>
      <c r="M264" s="4" t="s">
        <v>46</v>
      </c>
      <c r="N264" s="4" t="s">
        <v>2289</v>
      </c>
      <c r="O264" s="6" t="s">
        <v>57</v>
      </c>
      <c r="P264" s="4">
        <v>10</v>
      </c>
      <c r="Q264" s="4" t="s">
        <v>27</v>
      </c>
      <c r="R264" s="4" t="s">
        <v>50</v>
      </c>
      <c r="S264" s="4" t="s">
        <v>51</v>
      </c>
    </row>
    <row r="265" spans="1:19" ht="14.25" customHeight="1" x14ac:dyDescent="0.35">
      <c r="A265" s="4" t="s">
        <v>327</v>
      </c>
      <c r="B265" s="9">
        <v>45386</v>
      </c>
      <c r="C265" s="4" t="s">
        <v>2270</v>
      </c>
      <c r="D265" s="4" t="s">
        <v>72</v>
      </c>
      <c r="E265" s="4" t="s">
        <v>2272</v>
      </c>
      <c r="F265" s="4" t="s">
        <v>2273</v>
      </c>
      <c r="G265" s="4" t="s">
        <v>43</v>
      </c>
      <c r="H265" s="4">
        <v>2018</v>
      </c>
      <c r="I265" s="12">
        <v>20000</v>
      </c>
      <c r="J265" s="12">
        <v>17540</v>
      </c>
      <c r="K265" s="12">
        <f t="shared" si="4"/>
        <v>2460</v>
      </c>
      <c r="L265" s="4" t="s">
        <v>2286</v>
      </c>
      <c r="M265" s="4" t="s">
        <v>76</v>
      </c>
      <c r="N265" s="4" t="s">
        <v>47</v>
      </c>
      <c r="O265" s="6" t="s">
        <v>25</v>
      </c>
      <c r="P265" s="4">
        <v>8</v>
      </c>
      <c r="Q265" s="4" t="s">
        <v>39</v>
      </c>
      <c r="R265" s="4" t="s">
        <v>40</v>
      </c>
      <c r="S265" s="4" t="s">
        <v>51</v>
      </c>
    </row>
    <row r="266" spans="1:19" ht="14.25" customHeight="1" x14ac:dyDescent="0.35">
      <c r="A266" s="4" t="s">
        <v>328</v>
      </c>
      <c r="B266" s="9">
        <v>45497</v>
      </c>
      <c r="C266" s="4" t="s">
        <v>18</v>
      </c>
      <c r="D266" s="4" t="s">
        <v>72</v>
      </c>
      <c r="E266" s="4" t="s">
        <v>2276</v>
      </c>
      <c r="F266" s="4" t="s">
        <v>2277</v>
      </c>
      <c r="G266" s="4" t="s">
        <v>2283</v>
      </c>
      <c r="H266" s="4">
        <v>2021</v>
      </c>
      <c r="I266" s="12">
        <v>20000</v>
      </c>
      <c r="J266" s="12">
        <v>17520</v>
      </c>
      <c r="K266" s="12">
        <f t="shared" si="4"/>
        <v>2480</v>
      </c>
      <c r="L266" s="4" t="s">
        <v>2287</v>
      </c>
      <c r="M266" s="4" t="s">
        <v>46</v>
      </c>
      <c r="N266" s="4" t="s">
        <v>47</v>
      </c>
      <c r="O266" s="6" t="s">
        <v>38</v>
      </c>
      <c r="P266" s="4">
        <v>10</v>
      </c>
      <c r="Q266" s="4" t="s">
        <v>82</v>
      </c>
      <c r="R266" s="4" t="s">
        <v>28</v>
      </c>
      <c r="S266" s="4" t="s">
        <v>51</v>
      </c>
    </row>
    <row r="267" spans="1:19" ht="14.25" customHeight="1" x14ac:dyDescent="0.35">
      <c r="A267" s="4" t="s">
        <v>329</v>
      </c>
      <c r="B267" s="9">
        <v>45485</v>
      </c>
      <c r="C267" s="4" t="s">
        <v>46</v>
      </c>
      <c r="D267" s="4" t="s">
        <v>72</v>
      </c>
      <c r="E267" s="4" t="s">
        <v>2272</v>
      </c>
      <c r="F267" s="4" t="s">
        <v>2273</v>
      </c>
      <c r="G267" s="4" t="s">
        <v>2283</v>
      </c>
      <c r="H267" s="4">
        <v>2020</v>
      </c>
      <c r="I267" s="12">
        <v>45000</v>
      </c>
      <c r="J267" s="12">
        <v>39375</v>
      </c>
      <c r="K267" s="12">
        <f t="shared" si="4"/>
        <v>5625</v>
      </c>
      <c r="L267" s="4" t="s">
        <v>55</v>
      </c>
      <c r="M267" s="4" t="s">
        <v>76</v>
      </c>
      <c r="N267" s="4" t="s">
        <v>2289</v>
      </c>
      <c r="O267" s="6" t="s">
        <v>48</v>
      </c>
      <c r="P267" s="4">
        <v>8</v>
      </c>
      <c r="Q267" s="4" t="s">
        <v>59</v>
      </c>
      <c r="R267" s="4" t="s">
        <v>28</v>
      </c>
      <c r="S267" s="4" t="s">
        <v>60</v>
      </c>
    </row>
    <row r="268" spans="1:19" ht="14.25" customHeight="1" x14ac:dyDescent="0.35">
      <c r="A268" s="4" t="s">
        <v>330</v>
      </c>
      <c r="B268" s="9">
        <v>45507</v>
      </c>
      <c r="C268" s="4" t="s">
        <v>2270</v>
      </c>
      <c r="D268" s="4" t="s">
        <v>19</v>
      </c>
      <c r="E268" s="4" t="s">
        <v>2278</v>
      </c>
      <c r="F268" s="4" t="s">
        <v>2277</v>
      </c>
      <c r="G268" s="4" t="s">
        <v>64</v>
      </c>
      <c r="H268" s="4">
        <v>2021</v>
      </c>
      <c r="I268" s="12">
        <v>45000</v>
      </c>
      <c r="J268" s="12">
        <v>39330</v>
      </c>
      <c r="K268" s="12">
        <f t="shared" si="4"/>
        <v>5670</v>
      </c>
      <c r="L268" s="4" t="s">
        <v>66</v>
      </c>
      <c r="M268" s="4" t="s">
        <v>18</v>
      </c>
      <c r="N268" s="4" t="s">
        <v>47</v>
      </c>
      <c r="O268" s="6" t="s">
        <v>25</v>
      </c>
      <c r="P268" s="4">
        <v>10</v>
      </c>
      <c r="Q268" s="4" t="s">
        <v>74</v>
      </c>
      <c r="R268" s="4" t="s">
        <v>28</v>
      </c>
      <c r="S268" s="4" t="s">
        <v>29</v>
      </c>
    </row>
    <row r="269" spans="1:19" ht="14.25" customHeight="1" x14ac:dyDescent="0.35">
      <c r="A269" s="4" t="s">
        <v>331</v>
      </c>
      <c r="B269" s="9">
        <v>45629</v>
      </c>
      <c r="C269" s="4" t="s">
        <v>2269</v>
      </c>
      <c r="D269" s="4" t="s">
        <v>72</v>
      </c>
      <c r="E269" s="4" t="s">
        <v>2276</v>
      </c>
      <c r="F269" s="4" t="s">
        <v>2277</v>
      </c>
      <c r="G269" s="4" t="s">
        <v>2284</v>
      </c>
      <c r="H269" s="4">
        <v>2020</v>
      </c>
      <c r="I269" s="12">
        <v>45000</v>
      </c>
      <c r="J269" s="12">
        <v>39285</v>
      </c>
      <c r="K269" s="12">
        <f t="shared" si="4"/>
        <v>5715</v>
      </c>
      <c r="L269" s="4" t="s">
        <v>2286</v>
      </c>
      <c r="M269" s="4" t="s">
        <v>2269</v>
      </c>
      <c r="N269" s="4" t="s">
        <v>2289</v>
      </c>
      <c r="O269" s="6" t="s">
        <v>25</v>
      </c>
      <c r="P269" s="4">
        <v>10</v>
      </c>
      <c r="Q269" s="4" t="s">
        <v>27</v>
      </c>
      <c r="R269" s="4" t="s">
        <v>40</v>
      </c>
      <c r="S269" s="4" t="s">
        <v>51</v>
      </c>
    </row>
    <row r="270" spans="1:19" ht="14.25" customHeight="1" x14ac:dyDescent="0.35">
      <c r="A270" s="4" t="s">
        <v>332</v>
      </c>
      <c r="B270" s="9">
        <v>45359</v>
      </c>
      <c r="C270" s="4" t="s">
        <v>46</v>
      </c>
      <c r="D270" s="4" t="s">
        <v>32</v>
      </c>
      <c r="E270" s="4" t="s">
        <v>2274</v>
      </c>
      <c r="F270" s="4" t="s">
        <v>2277</v>
      </c>
      <c r="G270" s="4" t="s">
        <v>69</v>
      </c>
      <c r="H270" s="4">
        <v>2021</v>
      </c>
      <c r="I270" s="12">
        <v>30000</v>
      </c>
      <c r="J270" s="12">
        <v>25500</v>
      </c>
      <c r="K270" s="12">
        <f t="shared" si="4"/>
        <v>4500</v>
      </c>
      <c r="L270" s="4" t="s">
        <v>2286</v>
      </c>
      <c r="M270" s="4" t="s">
        <v>18</v>
      </c>
      <c r="N270" s="4" t="s">
        <v>2289</v>
      </c>
      <c r="O270" s="6" t="s">
        <v>48</v>
      </c>
      <c r="P270" s="4">
        <v>7</v>
      </c>
      <c r="Q270" s="4" t="s">
        <v>27</v>
      </c>
      <c r="R270" s="4" t="s">
        <v>50</v>
      </c>
      <c r="S270" s="4" t="s">
        <v>70</v>
      </c>
    </row>
    <row r="271" spans="1:19" ht="14.25" customHeight="1" x14ac:dyDescent="0.35">
      <c r="A271" s="4" t="s">
        <v>333</v>
      </c>
      <c r="B271" s="9">
        <v>45309</v>
      </c>
      <c r="C271" s="4" t="s">
        <v>76</v>
      </c>
      <c r="D271" s="4" t="s">
        <v>72</v>
      </c>
      <c r="E271" s="4" t="s">
        <v>2272</v>
      </c>
      <c r="F271" s="4" t="s">
        <v>2273</v>
      </c>
      <c r="G271" s="4" t="s">
        <v>43</v>
      </c>
      <c r="H271" s="4">
        <v>2022</v>
      </c>
      <c r="I271" s="12">
        <v>25000</v>
      </c>
      <c r="J271" s="12">
        <v>20250</v>
      </c>
      <c r="K271" s="12">
        <f t="shared" si="4"/>
        <v>4750</v>
      </c>
      <c r="L271" s="4" t="s">
        <v>2288</v>
      </c>
      <c r="M271" s="4" t="s">
        <v>76</v>
      </c>
      <c r="N271" s="4" t="s">
        <v>2289</v>
      </c>
      <c r="O271" s="6" t="s">
        <v>38</v>
      </c>
      <c r="P271" s="4">
        <v>7</v>
      </c>
      <c r="Q271" s="4" t="s">
        <v>82</v>
      </c>
      <c r="R271" s="4" t="s">
        <v>40</v>
      </c>
      <c r="S271" s="4" t="s">
        <v>60</v>
      </c>
    </row>
    <row r="272" spans="1:19" ht="14.25" customHeight="1" x14ac:dyDescent="0.35">
      <c r="A272" s="4" t="s">
        <v>334</v>
      </c>
      <c r="B272" s="9">
        <v>45387</v>
      </c>
      <c r="C272" s="4" t="s">
        <v>46</v>
      </c>
      <c r="D272" s="4" t="s">
        <v>72</v>
      </c>
      <c r="E272" s="4" t="s">
        <v>2272</v>
      </c>
      <c r="F272" s="4" t="s">
        <v>2273</v>
      </c>
      <c r="G272" s="4" t="s">
        <v>81</v>
      </c>
      <c r="H272" s="4">
        <v>2021</v>
      </c>
      <c r="I272" s="12">
        <v>25000</v>
      </c>
      <c r="J272" s="12">
        <v>20000</v>
      </c>
      <c r="K272" s="12">
        <f t="shared" si="4"/>
        <v>5000</v>
      </c>
      <c r="L272" s="4" t="s">
        <v>2288</v>
      </c>
      <c r="M272" s="4" t="s">
        <v>2269</v>
      </c>
      <c r="N272" s="4" t="s">
        <v>2289</v>
      </c>
      <c r="O272" s="6" t="s">
        <v>38</v>
      </c>
      <c r="P272" s="4">
        <v>8</v>
      </c>
      <c r="Q272" s="4" t="s">
        <v>74</v>
      </c>
      <c r="R272" s="4" t="s">
        <v>50</v>
      </c>
      <c r="S272" s="4" t="s">
        <v>70</v>
      </c>
    </row>
    <row r="273" spans="1:19" ht="14.25" customHeight="1" x14ac:dyDescent="0.35">
      <c r="A273" s="4" t="s">
        <v>335</v>
      </c>
      <c r="B273" s="9">
        <v>45378</v>
      </c>
      <c r="C273" s="4" t="s">
        <v>18</v>
      </c>
      <c r="D273" s="4" t="s">
        <v>84</v>
      </c>
      <c r="E273" s="4" t="s">
        <v>2279</v>
      </c>
      <c r="F273" s="4" t="s">
        <v>2280</v>
      </c>
      <c r="G273" s="4" t="s">
        <v>69</v>
      </c>
      <c r="H273" s="4">
        <v>2019</v>
      </c>
      <c r="I273" s="12">
        <v>50000</v>
      </c>
      <c r="J273" s="12">
        <v>39000</v>
      </c>
      <c r="K273" s="12">
        <f t="shared" si="4"/>
        <v>11000</v>
      </c>
      <c r="L273" s="4" t="s">
        <v>2288</v>
      </c>
      <c r="M273" s="4" t="s">
        <v>76</v>
      </c>
      <c r="N273" s="4" t="s">
        <v>2289</v>
      </c>
      <c r="O273" s="6" t="s">
        <v>57</v>
      </c>
      <c r="P273" s="4">
        <v>8.5</v>
      </c>
      <c r="Q273" s="4" t="s">
        <v>27</v>
      </c>
      <c r="R273" s="4" t="s">
        <v>28</v>
      </c>
      <c r="S273" s="4" t="s">
        <v>70</v>
      </c>
    </row>
    <row r="274" spans="1:19" ht="14.25" customHeight="1" x14ac:dyDescent="0.35">
      <c r="A274" s="4" t="s">
        <v>336</v>
      </c>
      <c r="B274" s="8">
        <v>45606</v>
      </c>
      <c r="C274" s="4" t="s">
        <v>18</v>
      </c>
      <c r="D274" s="4" t="s">
        <v>72</v>
      </c>
      <c r="E274" s="4" t="s">
        <v>2281</v>
      </c>
      <c r="F274" s="4" t="s">
        <v>2275</v>
      </c>
      <c r="G274" s="4" t="s">
        <v>81</v>
      </c>
      <c r="H274" s="4">
        <v>2019</v>
      </c>
      <c r="I274" s="12">
        <v>20000</v>
      </c>
      <c r="J274" s="12">
        <v>15000</v>
      </c>
      <c r="K274" s="12">
        <f t="shared" si="4"/>
        <v>5000</v>
      </c>
      <c r="L274" s="4" t="s">
        <v>66</v>
      </c>
      <c r="M274" s="4" t="s">
        <v>36</v>
      </c>
      <c r="N274" s="4" t="s">
        <v>2289</v>
      </c>
      <c r="O274" s="6" t="s">
        <v>38</v>
      </c>
      <c r="P274" s="4">
        <v>7</v>
      </c>
      <c r="Q274" s="4" t="s">
        <v>74</v>
      </c>
      <c r="R274" s="4" t="s">
        <v>28</v>
      </c>
      <c r="S274" s="4" t="s">
        <v>51</v>
      </c>
    </row>
    <row r="275" spans="1:19" ht="14.25" customHeight="1" x14ac:dyDescent="0.35">
      <c r="A275" s="4" t="s">
        <v>337</v>
      </c>
      <c r="B275" s="8">
        <v>45546</v>
      </c>
      <c r="C275" s="4" t="s">
        <v>76</v>
      </c>
      <c r="D275" s="4" t="s">
        <v>72</v>
      </c>
      <c r="E275" s="4" t="s">
        <v>2272</v>
      </c>
      <c r="F275" s="4" t="s">
        <v>2273</v>
      </c>
      <c r="G275" s="4" t="s">
        <v>64</v>
      </c>
      <c r="H275" s="4">
        <v>2020</v>
      </c>
      <c r="I275" s="12">
        <v>20000</v>
      </c>
      <c r="J275" s="12">
        <v>17600</v>
      </c>
      <c r="K275" s="12">
        <f t="shared" si="4"/>
        <v>2400</v>
      </c>
      <c r="L275" s="4" t="s">
        <v>2288</v>
      </c>
      <c r="M275" s="4" t="s">
        <v>2269</v>
      </c>
      <c r="N275" s="4" t="s">
        <v>2289</v>
      </c>
      <c r="O275" s="6" t="s">
        <v>38</v>
      </c>
      <c r="P275" s="4">
        <v>9</v>
      </c>
      <c r="Q275" s="4" t="s">
        <v>59</v>
      </c>
      <c r="R275" s="4" t="s">
        <v>28</v>
      </c>
      <c r="S275" s="4" t="s">
        <v>70</v>
      </c>
    </row>
    <row r="276" spans="1:19" ht="14.25" customHeight="1" x14ac:dyDescent="0.35">
      <c r="A276" s="4" t="s">
        <v>338</v>
      </c>
      <c r="B276" s="8">
        <v>45445</v>
      </c>
      <c r="C276" s="4" t="s">
        <v>2269</v>
      </c>
      <c r="D276" s="4" t="s">
        <v>62</v>
      </c>
      <c r="E276" s="4" t="s">
        <v>2274</v>
      </c>
      <c r="F276" s="4" t="s">
        <v>2275</v>
      </c>
      <c r="G276" s="4" t="s">
        <v>43</v>
      </c>
      <c r="H276" s="4">
        <v>2019</v>
      </c>
      <c r="I276" s="12">
        <v>50000</v>
      </c>
      <c r="J276" s="12">
        <v>43950</v>
      </c>
      <c r="K276" s="12">
        <f t="shared" si="4"/>
        <v>6050</v>
      </c>
      <c r="L276" s="4" t="s">
        <v>2287</v>
      </c>
      <c r="M276" s="4" t="s">
        <v>18</v>
      </c>
      <c r="N276" s="4" t="s">
        <v>2289</v>
      </c>
      <c r="O276" s="6" t="s">
        <v>38</v>
      </c>
      <c r="P276" s="4">
        <v>8.5</v>
      </c>
      <c r="Q276" s="4" t="s">
        <v>59</v>
      </c>
      <c r="R276" s="4" t="s">
        <v>28</v>
      </c>
      <c r="S276" s="4" t="s">
        <v>51</v>
      </c>
    </row>
    <row r="277" spans="1:19" ht="14.25" customHeight="1" x14ac:dyDescent="0.35">
      <c r="A277" s="4" t="s">
        <v>339</v>
      </c>
      <c r="B277" s="8">
        <v>45324</v>
      </c>
      <c r="C277" s="4" t="s">
        <v>2269</v>
      </c>
      <c r="D277" s="4" t="s">
        <v>72</v>
      </c>
      <c r="E277" s="4" t="s">
        <v>2272</v>
      </c>
      <c r="F277" s="4" t="s">
        <v>2273</v>
      </c>
      <c r="G277" s="4" t="s">
        <v>2284</v>
      </c>
      <c r="H277" s="4">
        <v>2018</v>
      </c>
      <c r="I277" s="12">
        <v>30000</v>
      </c>
      <c r="J277" s="12">
        <v>26340</v>
      </c>
      <c r="K277" s="12">
        <f t="shared" si="4"/>
        <v>3660</v>
      </c>
      <c r="L277" s="4" t="s">
        <v>2288</v>
      </c>
      <c r="M277" s="4" t="s">
        <v>18</v>
      </c>
      <c r="N277" s="4" t="s">
        <v>2289</v>
      </c>
      <c r="O277" s="6" t="s">
        <v>57</v>
      </c>
      <c r="P277" s="4">
        <v>9</v>
      </c>
      <c r="Q277" s="4" t="s">
        <v>74</v>
      </c>
      <c r="R277" s="4" t="s">
        <v>28</v>
      </c>
      <c r="S277" s="4" t="s">
        <v>29</v>
      </c>
    </row>
    <row r="278" spans="1:19" ht="14.25" customHeight="1" x14ac:dyDescent="0.35">
      <c r="A278" s="4" t="s">
        <v>340</v>
      </c>
      <c r="B278" s="8">
        <v>45537</v>
      </c>
      <c r="C278" s="4" t="s">
        <v>18</v>
      </c>
      <c r="D278" s="4" t="s">
        <v>62</v>
      </c>
      <c r="E278" s="4" t="s">
        <v>2272</v>
      </c>
      <c r="F278" s="4" t="s">
        <v>2273</v>
      </c>
      <c r="G278" s="4" t="s">
        <v>2284</v>
      </c>
      <c r="H278" s="4">
        <v>2022</v>
      </c>
      <c r="I278" s="12">
        <v>25000</v>
      </c>
      <c r="J278" s="12">
        <v>21925</v>
      </c>
      <c r="K278" s="12">
        <f t="shared" si="4"/>
        <v>3075</v>
      </c>
      <c r="L278" s="4" t="s">
        <v>2287</v>
      </c>
      <c r="M278" s="4" t="s">
        <v>36</v>
      </c>
      <c r="N278" s="4" t="s">
        <v>2289</v>
      </c>
      <c r="O278" s="6" t="s">
        <v>38</v>
      </c>
      <c r="P278" s="4">
        <v>8</v>
      </c>
      <c r="Q278" s="4" t="s">
        <v>74</v>
      </c>
      <c r="R278" s="4" t="s">
        <v>50</v>
      </c>
      <c r="S278" s="4" t="s">
        <v>70</v>
      </c>
    </row>
    <row r="279" spans="1:19" ht="14.25" customHeight="1" x14ac:dyDescent="0.35">
      <c r="A279" s="4" t="s">
        <v>341</v>
      </c>
      <c r="B279" s="8">
        <v>45313</v>
      </c>
      <c r="C279" s="4" t="s">
        <v>2269</v>
      </c>
      <c r="D279" s="4" t="s">
        <v>84</v>
      </c>
      <c r="E279" s="4" t="s">
        <v>2276</v>
      </c>
      <c r="F279" s="4" t="s">
        <v>2277</v>
      </c>
      <c r="G279" s="4" t="s">
        <v>2283</v>
      </c>
      <c r="H279" s="4">
        <v>2022</v>
      </c>
      <c r="I279" s="12">
        <v>45000</v>
      </c>
      <c r="J279" s="12">
        <v>39420</v>
      </c>
      <c r="K279" s="12">
        <f t="shared" si="4"/>
        <v>5580</v>
      </c>
      <c r="L279" s="4" t="s">
        <v>66</v>
      </c>
      <c r="M279" s="4" t="s">
        <v>46</v>
      </c>
      <c r="N279" s="4" t="s">
        <v>2289</v>
      </c>
      <c r="O279" s="6" t="s">
        <v>38</v>
      </c>
      <c r="P279" s="4">
        <v>7</v>
      </c>
      <c r="Q279" s="4" t="s">
        <v>82</v>
      </c>
      <c r="R279" s="4" t="s">
        <v>40</v>
      </c>
      <c r="S279" s="4" t="s">
        <v>70</v>
      </c>
    </row>
    <row r="280" spans="1:19" ht="14.25" customHeight="1" x14ac:dyDescent="0.35">
      <c r="A280" s="4" t="s">
        <v>342</v>
      </c>
      <c r="B280" s="8">
        <v>45476</v>
      </c>
      <c r="C280" s="4" t="s">
        <v>2269</v>
      </c>
      <c r="D280" s="4" t="s">
        <v>62</v>
      </c>
      <c r="E280" s="4" t="s">
        <v>2272</v>
      </c>
      <c r="F280" s="4" t="s">
        <v>2273</v>
      </c>
      <c r="G280" s="4" t="s">
        <v>64</v>
      </c>
      <c r="H280" s="4">
        <v>2018</v>
      </c>
      <c r="I280" s="12">
        <v>25000</v>
      </c>
      <c r="J280" s="12">
        <v>21875</v>
      </c>
      <c r="K280" s="12">
        <f t="shared" si="4"/>
        <v>3125</v>
      </c>
      <c r="L280" s="4" t="s">
        <v>2288</v>
      </c>
      <c r="M280" s="4" t="s">
        <v>2269</v>
      </c>
      <c r="N280" s="4" t="s">
        <v>47</v>
      </c>
      <c r="O280" s="6" t="s">
        <v>38</v>
      </c>
      <c r="P280" s="4">
        <v>8</v>
      </c>
      <c r="Q280" s="4" t="s">
        <v>82</v>
      </c>
      <c r="R280" s="4" t="s">
        <v>28</v>
      </c>
      <c r="S280" s="4" t="s">
        <v>70</v>
      </c>
    </row>
    <row r="281" spans="1:19" ht="14.25" customHeight="1" x14ac:dyDescent="0.35">
      <c r="A281" s="4" t="s">
        <v>343</v>
      </c>
      <c r="B281" s="8">
        <v>45505</v>
      </c>
      <c r="C281" s="4" t="s">
        <v>76</v>
      </c>
      <c r="D281" s="4" t="s">
        <v>19</v>
      </c>
      <c r="E281" s="4" t="s">
        <v>2278</v>
      </c>
      <c r="F281" s="4" t="s">
        <v>2277</v>
      </c>
      <c r="G281" s="4" t="s">
        <v>2283</v>
      </c>
      <c r="H281" s="4">
        <v>2020</v>
      </c>
      <c r="I281" s="12">
        <v>50000</v>
      </c>
      <c r="J281" s="12">
        <v>43700</v>
      </c>
      <c r="K281" s="12">
        <f t="shared" si="4"/>
        <v>6300</v>
      </c>
      <c r="L281" s="4" t="s">
        <v>2286</v>
      </c>
      <c r="M281" s="4" t="s">
        <v>76</v>
      </c>
      <c r="N281" s="4" t="s">
        <v>2289</v>
      </c>
      <c r="O281" s="6" t="s">
        <v>57</v>
      </c>
      <c r="P281" s="4">
        <v>8.5</v>
      </c>
      <c r="Q281" s="4" t="s">
        <v>59</v>
      </c>
      <c r="R281" s="4" t="s">
        <v>28</v>
      </c>
      <c r="S281" s="4" t="s">
        <v>51</v>
      </c>
    </row>
    <row r="282" spans="1:19" ht="14.25" customHeight="1" x14ac:dyDescent="0.35">
      <c r="A282" s="4" t="s">
        <v>344</v>
      </c>
      <c r="B282" s="8">
        <v>45649</v>
      </c>
      <c r="C282" s="4" t="s">
        <v>18</v>
      </c>
      <c r="D282" s="4" t="s">
        <v>19</v>
      </c>
      <c r="E282" s="4" t="s">
        <v>2276</v>
      </c>
      <c r="F282" s="4" t="s">
        <v>2277</v>
      </c>
      <c r="G282" s="4" t="s">
        <v>64</v>
      </c>
      <c r="H282" s="4">
        <v>2018</v>
      </c>
      <c r="I282" s="12">
        <v>25000</v>
      </c>
      <c r="J282" s="12">
        <v>21825</v>
      </c>
      <c r="K282" s="12">
        <f t="shared" si="4"/>
        <v>3175</v>
      </c>
      <c r="L282" s="4" t="s">
        <v>2288</v>
      </c>
      <c r="M282" s="4" t="s">
        <v>18</v>
      </c>
      <c r="N282" s="4" t="s">
        <v>47</v>
      </c>
      <c r="O282" s="6" t="s">
        <v>57</v>
      </c>
      <c r="P282" s="4">
        <v>10</v>
      </c>
      <c r="Q282" s="4" t="s">
        <v>59</v>
      </c>
      <c r="R282" s="4" t="s">
        <v>28</v>
      </c>
      <c r="S282" s="4" t="s">
        <v>51</v>
      </c>
    </row>
    <row r="283" spans="1:19" ht="14.25" customHeight="1" x14ac:dyDescent="0.35">
      <c r="A283" s="4" t="s">
        <v>345</v>
      </c>
      <c r="B283" s="8">
        <v>45502</v>
      </c>
      <c r="C283" s="4" t="s">
        <v>2270</v>
      </c>
      <c r="D283" s="4" t="s">
        <v>19</v>
      </c>
      <c r="E283" s="4" t="s">
        <v>2274</v>
      </c>
      <c r="F283" s="4" t="s">
        <v>2277</v>
      </c>
      <c r="G283" s="4" t="s">
        <v>2283</v>
      </c>
      <c r="H283" s="4">
        <v>2018</v>
      </c>
      <c r="I283" s="12">
        <v>45000</v>
      </c>
      <c r="J283" s="12">
        <v>38250</v>
      </c>
      <c r="K283" s="12">
        <f t="shared" si="4"/>
        <v>6750</v>
      </c>
      <c r="L283" s="4" t="s">
        <v>2287</v>
      </c>
      <c r="M283" s="4" t="s">
        <v>36</v>
      </c>
      <c r="N283" s="4" t="s">
        <v>47</v>
      </c>
      <c r="O283" s="6" t="s">
        <v>38</v>
      </c>
      <c r="P283" s="4">
        <v>10</v>
      </c>
      <c r="Q283" s="4" t="s">
        <v>82</v>
      </c>
      <c r="R283" s="4" t="s">
        <v>40</v>
      </c>
      <c r="S283" s="4" t="s">
        <v>29</v>
      </c>
    </row>
    <row r="284" spans="1:19" ht="14.25" customHeight="1" x14ac:dyDescent="0.35">
      <c r="A284" s="4" t="s">
        <v>346</v>
      </c>
      <c r="B284" s="8">
        <v>45551</v>
      </c>
      <c r="C284" s="4" t="s">
        <v>76</v>
      </c>
      <c r="D284" s="4" t="s">
        <v>72</v>
      </c>
      <c r="E284" s="4" t="s">
        <v>2272</v>
      </c>
      <c r="F284" s="4" t="s">
        <v>2273</v>
      </c>
      <c r="G284" s="4" t="s">
        <v>64</v>
      </c>
      <c r="H284" s="4">
        <v>2022</v>
      </c>
      <c r="I284" s="12">
        <v>20000</v>
      </c>
      <c r="J284" s="12">
        <v>16200</v>
      </c>
      <c r="K284" s="12">
        <f t="shared" si="4"/>
        <v>3800</v>
      </c>
      <c r="L284" s="4" t="s">
        <v>2286</v>
      </c>
      <c r="M284" s="4" t="s">
        <v>18</v>
      </c>
      <c r="N284" s="4" t="s">
        <v>2289</v>
      </c>
      <c r="O284" s="6" t="s">
        <v>38</v>
      </c>
      <c r="P284" s="4">
        <v>7</v>
      </c>
      <c r="Q284" s="4" t="s">
        <v>74</v>
      </c>
      <c r="R284" s="4" t="s">
        <v>50</v>
      </c>
      <c r="S284" s="4" t="s">
        <v>70</v>
      </c>
    </row>
    <row r="285" spans="1:19" ht="14.25" customHeight="1" x14ac:dyDescent="0.35">
      <c r="A285" s="4" t="s">
        <v>347</v>
      </c>
      <c r="B285" s="8">
        <v>45390</v>
      </c>
      <c r="C285" s="4" t="s">
        <v>2269</v>
      </c>
      <c r="D285" s="4" t="s">
        <v>84</v>
      </c>
      <c r="E285" s="4" t="s">
        <v>2272</v>
      </c>
      <c r="F285" s="4" t="s">
        <v>2273</v>
      </c>
      <c r="G285" s="4" t="s">
        <v>64</v>
      </c>
      <c r="H285" s="4">
        <v>2021</v>
      </c>
      <c r="I285" s="12">
        <v>50000</v>
      </c>
      <c r="J285" s="12">
        <v>40000</v>
      </c>
      <c r="K285" s="12">
        <f t="shared" si="4"/>
        <v>10000</v>
      </c>
      <c r="L285" s="4" t="s">
        <v>66</v>
      </c>
      <c r="M285" s="4" t="s">
        <v>36</v>
      </c>
      <c r="N285" s="4" t="s">
        <v>47</v>
      </c>
      <c r="O285" s="6" t="s">
        <v>48</v>
      </c>
      <c r="P285" s="4">
        <v>7</v>
      </c>
      <c r="Q285" s="4" t="s">
        <v>39</v>
      </c>
      <c r="R285" s="4" t="s">
        <v>40</v>
      </c>
      <c r="S285" s="4" t="s">
        <v>70</v>
      </c>
    </row>
    <row r="286" spans="1:19" ht="14.25" customHeight="1" x14ac:dyDescent="0.35">
      <c r="A286" s="4" t="s">
        <v>348</v>
      </c>
      <c r="B286" s="9">
        <v>45523</v>
      </c>
      <c r="C286" s="4" t="s">
        <v>2269</v>
      </c>
      <c r="D286" s="4" t="s">
        <v>32</v>
      </c>
      <c r="E286" s="4" t="s">
        <v>2279</v>
      </c>
      <c r="F286" s="4" t="s">
        <v>2280</v>
      </c>
      <c r="G286" s="4" t="s">
        <v>69</v>
      </c>
      <c r="H286" s="4">
        <v>2022</v>
      </c>
      <c r="I286" s="12">
        <v>30000</v>
      </c>
      <c r="J286" s="12">
        <v>23400</v>
      </c>
      <c r="K286" s="12">
        <f t="shared" si="4"/>
        <v>6600</v>
      </c>
      <c r="L286" s="4" t="s">
        <v>2287</v>
      </c>
      <c r="M286" s="4" t="s">
        <v>2269</v>
      </c>
      <c r="N286" s="4" t="s">
        <v>47</v>
      </c>
      <c r="O286" s="6" t="s">
        <v>38</v>
      </c>
      <c r="P286" s="4">
        <v>8</v>
      </c>
      <c r="Q286" s="4" t="s">
        <v>27</v>
      </c>
      <c r="R286" s="4" t="s">
        <v>50</v>
      </c>
      <c r="S286" s="4" t="s">
        <v>51</v>
      </c>
    </row>
    <row r="287" spans="1:19" ht="14.25" customHeight="1" x14ac:dyDescent="0.35">
      <c r="A287" s="4" t="s">
        <v>349</v>
      </c>
      <c r="B287" s="9">
        <v>45605</v>
      </c>
      <c r="C287" s="4" t="s">
        <v>46</v>
      </c>
      <c r="D287" s="4" t="s">
        <v>62</v>
      </c>
      <c r="E287" s="4" t="s">
        <v>2281</v>
      </c>
      <c r="F287" s="4" t="s">
        <v>2275</v>
      </c>
      <c r="G287" s="4" t="s">
        <v>64</v>
      </c>
      <c r="H287" s="4">
        <v>2022</v>
      </c>
      <c r="I287" s="12">
        <v>25000</v>
      </c>
      <c r="J287" s="12">
        <v>18750</v>
      </c>
      <c r="K287" s="12">
        <f t="shared" si="4"/>
        <v>6250</v>
      </c>
      <c r="L287" s="4" t="s">
        <v>2288</v>
      </c>
      <c r="M287" s="4" t="s">
        <v>46</v>
      </c>
      <c r="N287" s="4" t="s">
        <v>47</v>
      </c>
      <c r="O287" s="6" t="s">
        <v>48</v>
      </c>
      <c r="P287" s="4">
        <v>8.5</v>
      </c>
      <c r="Q287" s="4" t="s">
        <v>39</v>
      </c>
      <c r="R287" s="4" t="s">
        <v>28</v>
      </c>
      <c r="S287" s="4" t="s">
        <v>51</v>
      </c>
    </row>
    <row r="288" spans="1:19" ht="14.25" customHeight="1" x14ac:dyDescent="0.35">
      <c r="A288" s="4" t="s">
        <v>350</v>
      </c>
      <c r="B288" s="9">
        <v>45502</v>
      </c>
      <c r="C288" s="4" t="s">
        <v>2270</v>
      </c>
      <c r="D288" s="4" t="s">
        <v>84</v>
      </c>
      <c r="E288" s="4" t="s">
        <v>2272</v>
      </c>
      <c r="F288" s="4" t="s">
        <v>2273</v>
      </c>
      <c r="G288" s="4" t="s">
        <v>2284</v>
      </c>
      <c r="H288" s="4">
        <v>2019</v>
      </c>
      <c r="I288" s="12">
        <v>25000</v>
      </c>
      <c r="J288" s="12">
        <v>22000</v>
      </c>
      <c r="K288" s="12">
        <f t="shared" si="4"/>
        <v>3000</v>
      </c>
      <c r="L288" s="4" t="s">
        <v>2288</v>
      </c>
      <c r="M288" s="4" t="s">
        <v>46</v>
      </c>
      <c r="N288" s="4" t="s">
        <v>47</v>
      </c>
      <c r="O288" s="6" t="s">
        <v>38</v>
      </c>
      <c r="P288" s="4">
        <v>10</v>
      </c>
      <c r="Q288" s="4" t="s">
        <v>59</v>
      </c>
      <c r="R288" s="4" t="s">
        <v>28</v>
      </c>
      <c r="S288" s="4" t="s">
        <v>51</v>
      </c>
    </row>
    <row r="289" spans="1:19" ht="14.25" customHeight="1" x14ac:dyDescent="0.35">
      <c r="A289" s="4" t="s">
        <v>351</v>
      </c>
      <c r="B289" s="9">
        <v>45511</v>
      </c>
      <c r="C289" s="4" t="s">
        <v>18</v>
      </c>
      <c r="D289" s="4" t="s">
        <v>72</v>
      </c>
      <c r="E289" s="4" t="s">
        <v>2274</v>
      </c>
      <c r="F289" s="4" t="s">
        <v>2275</v>
      </c>
      <c r="G289" s="4" t="s">
        <v>64</v>
      </c>
      <c r="H289" s="4">
        <v>2018</v>
      </c>
      <c r="I289" s="12">
        <v>30000</v>
      </c>
      <c r="J289" s="12">
        <v>26370</v>
      </c>
      <c r="K289" s="12">
        <f t="shared" si="4"/>
        <v>3630</v>
      </c>
      <c r="L289" s="4" t="s">
        <v>55</v>
      </c>
      <c r="M289" s="4" t="s">
        <v>76</v>
      </c>
      <c r="N289" s="4" t="s">
        <v>47</v>
      </c>
      <c r="O289" s="6" t="s">
        <v>48</v>
      </c>
      <c r="P289" s="4">
        <v>7</v>
      </c>
      <c r="Q289" s="4" t="s">
        <v>82</v>
      </c>
      <c r="R289" s="4" t="s">
        <v>28</v>
      </c>
      <c r="S289" s="4" t="s">
        <v>70</v>
      </c>
    </row>
    <row r="290" spans="1:19" ht="14.25" customHeight="1" x14ac:dyDescent="0.35">
      <c r="A290" s="4" t="s">
        <v>352</v>
      </c>
      <c r="B290" s="9">
        <v>45655</v>
      </c>
      <c r="C290" s="4" t="s">
        <v>76</v>
      </c>
      <c r="D290" s="4" t="s">
        <v>84</v>
      </c>
      <c r="E290" s="4" t="s">
        <v>2272</v>
      </c>
      <c r="F290" s="4" t="s">
        <v>2273</v>
      </c>
      <c r="G290" s="4" t="s">
        <v>43</v>
      </c>
      <c r="H290" s="4">
        <v>2022</v>
      </c>
      <c r="I290" s="12">
        <v>30000</v>
      </c>
      <c r="J290" s="12">
        <v>26340</v>
      </c>
      <c r="K290" s="12">
        <f t="shared" si="4"/>
        <v>3660</v>
      </c>
      <c r="L290" s="4" t="s">
        <v>2286</v>
      </c>
      <c r="M290" s="4" t="s">
        <v>76</v>
      </c>
      <c r="N290" s="4" t="s">
        <v>47</v>
      </c>
      <c r="O290" s="6" t="s">
        <v>57</v>
      </c>
      <c r="P290" s="4">
        <v>10</v>
      </c>
      <c r="Q290" s="4" t="s">
        <v>39</v>
      </c>
      <c r="R290" s="4" t="s">
        <v>28</v>
      </c>
      <c r="S290" s="4" t="s">
        <v>60</v>
      </c>
    </row>
    <row r="291" spans="1:19" ht="14.25" customHeight="1" x14ac:dyDescent="0.35">
      <c r="A291" s="4" t="s">
        <v>353</v>
      </c>
      <c r="B291" s="9">
        <v>45496</v>
      </c>
      <c r="C291" s="4" t="s">
        <v>2269</v>
      </c>
      <c r="D291" s="4" t="s">
        <v>84</v>
      </c>
      <c r="E291" s="4" t="s">
        <v>2272</v>
      </c>
      <c r="F291" s="4" t="s">
        <v>2273</v>
      </c>
      <c r="G291" s="4" t="s">
        <v>64</v>
      </c>
      <c r="H291" s="4">
        <v>2018</v>
      </c>
      <c r="I291" s="12">
        <v>45000</v>
      </c>
      <c r="J291" s="12">
        <v>39465</v>
      </c>
      <c r="K291" s="12">
        <f t="shared" si="4"/>
        <v>5535</v>
      </c>
      <c r="L291" s="4" t="s">
        <v>2288</v>
      </c>
      <c r="M291" s="4" t="s">
        <v>76</v>
      </c>
      <c r="N291" s="4" t="s">
        <v>47</v>
      </c>
      <c r="O291" s="6" t="s">
        <v>38</v>
      </c>
      <c r="P291" s="4">
        <v>7</v>
      </c>
      <c r="Q291" s="4" t="s">
        <v>59</v>
      </c>
      <c r="R291" s="4" t="s">
        <v>28</v>
      </c>
      <c r="S291" s="4" t="s">
        <v>60</v>
      </c>
    </row>
    <row r="292" spans="1:19" ht="14.25" customHeight="1" x14ac:dyDescent="0.35">
      <c r="A292" s="4" t="s">
        <v>115</v>
      </c>
      <c r="B292" s="9">
        <v>45504</v>
      </c>
      <c r="C292" s="4" t="s">
        <v>46</v>
      </c>
      <c r="D292" s="4" t="s">
        <v>19</v>
      </c>
      <c r="E292" s="4" t="s">
        <v>2276</v>
      </c>
      <c r="F292" s="4" t="s">
        <v>2277</v>
      </c>
      <c r="G292" s="4" t="s">
        <v>69</v>
      </c>
      <c r="H292" s="4">
        <v>2019</v>
      </c>
      <c r="I292" s="12">
        <v>25000</v>
      </c>
      <c r="J292" s="12">
        <v>21900</v>
      </c>
      <c r="K292" s="12">
        <f t="shared" si="4"/>
        <v>3100</v>
      </c>
      <c r="L292" s="4" t="s">
        <v>2288</v>
      </c>
      <c r="M292" s="4" t="s">
        <v>18</v>
      </c>
      <c r="N292" s="4" t="s">
        <v>47</v>
      </c>
      <c r="O292" s="6" t="s">
        <v>38</v>
      </c>
      <c r="P292" s="4">
        <v>10</v>
      </c>
      <c r="Q292" s="4" t="s">
        <v>39</v>
      </c>
      <c r="R292" s="4" t="s">
        <v>50</v>
      </c>
      <c r="S292" s="4" t="s">
        <v>70</v>
      </c>
    </row>
    <row r="293" spans="1:19" ht="14.25" customHeight="1" x14ac:dyDescent="0.35">
      <c r="A293" s="4" t="s">
        <v>354</v>
      </c>
      <c r="B293" s="9">
        <v>45448</v>
      </c>
      <c r="C293" s="4" t="s">
        <v>46</v>
      </c>
      <c r="D293" s="4" t="s">
        <v>72</v>
      </c>
      <c r="E293" s="4" t="s">
        <v>2272</v>
      </c>
      <c r="F293" s="4" t="s">
        <v>2273</v>
      </c>
      <c r="G293" s="4" t="s">
        <v>81</v>
      </c>
      <c r="H293" s="4">
        <v>2018</v>
      </c>
      <c r="I293" s="12">
        <v>50000</v>
      </c>
      <c r="J293" s="12">
        <v>43750</v>
      </c>
      <c r="K293" s="12">
        <f t="shared" si="4"/>
        <v>6250</v>
      </c>
      <c r="L293" s="4" t="s">
        <v>2286</v>
      </c>
      <c r="M293" s="4" t="s">
        <v>76</v>
      </c>
      <c r="N293" s="4" t="s">
        <v>47</v>
      </c>
      <c r="O293" s="6" t="s">
        <v>25</v>
      </c>
      <c r="P293" s="4">
        <v>10</v>
      </c>
      <c r="Q293" s="4" t="s">
        <v>27</v>
      </c>
      <c r="R293" s="4" t="s">
        <v>40</v>
      </c>
      <c r="S293" s="4" t="s">
        <v>51</v>
      </c>
    </row>
    <row r="294" spans="1:19" ht="14.25" customHeight="1" x14ac:dyDescent="0.35">
      <c r="A294" s="4" t="s">
        <v>355</v>
      </c>
      <c r="B294" s="9">
        <v>45341</v>
      </c>
      <c r="C294" s="4" t="s">
        <v>46</v>
      </c>
      <c r="D294" s="4" t="s">
        <v>32</v>
      </c>
      <c r="E294" s="4" t="s">
        <v>2278</v>
      </c>
      <c r="F294" s="4" t="s">
        <v>2277</v>
      </c>
      <c r="G294" s="4" t="s">
        <v>2284</v>
      </c>
      <c r="H294" s="4">
        <v>2022</v>
      </c>
      <c r="I294" s="12">
        <v>25000</v>
      </c>
      <c r="J294" s="12">
        <v>21850</v>
      </c>
      <c r="K294" s="12">
        <f t="shared" si="4"/>
        <v>3150</v>
      </c>
      <c r="L294" s="4" t="s">
        <v>2286</v>
      </c>
      <c r="M294" s="4" t="s">
        <v>18</v>
      </c>
      <c r="N294" s="4" t="s">
        <v>2289</v>
      </c>
      <c r="O294" s="6" t="s">
        <v>48</v>
      </c>
      <c r="P294" s="4">
        <v>7</v>
      </c>
      <c r="Q294" s="4" t="s">
        <v>74</v>
      </c>
      <c r="R294" s="4" t="s">
        <v>28</v>
      </c>
      <c r="S294" s="4" t="s">
        <v>70</v>
      </c>
    </row>
    <row r="295" spans="1:19" ht="14.25" customHeight="1" x14ac:dyDescent="0.35">
      <c r="A295" s="4" t="s">
        <v>356</v>
      </c>
      <c r="B295" s="9">
        <v>45492</v>
      </c>
      <c r="C295" s="4" t="s">
        <v>76</v>
      </c>
      <c r="D295" s="4" t="s">
        <v>62</v>
      </c>
      <c r="E295" s="4" t="s">
        <v>2276</v>
      </c>
      <c r="F295" s="4" t="s">
        <v>2277</v>
      </c>
      <c r="G295" s="4" t="s">
        <v>2284</v>
      </c>
      <c r="H295" s="4">
        <v>2018</v>
      </c>
      <c r="I295" s="12">
        <v>45000</v>
      </c>
      <c r="J295" s="12">
        <v>39285</v>
      </c>
      <c r="K295" s="12">
        <f t="shared" si="4"/>
        <v>5715</v>
      </c>
      <c r="L295" s="4" t="s">
        <v>2287</v>
      </c>
      <c r="M295" s="4" t="s">
        <v>46</v>
      </c>
      <c r="N295" s="4" t="s">
        <v>47</v>
      </c>
      <c r="O295" s="6" t="s">
        <v>38</v>
      </c>
      <c r="P295" s="4">
        <v>9</v>
      </c>
      <c r="Q295" s="4" t="s">
        <v>27</v>
      </c>
      <c r="R295" s="4" t="s">
        <v>28</v>
      </c>
      <c r="S295" s="4" t="s">
        <v>29</v>
      </c>
    </row>
    <row r="296" spans="1:19" ht="14.25" customHeight="1" x14ac:dyDescent="0.35">
      <c r="A296" s="4" t="s">
        <v>357</v>
      </c>
      <c r="B296" s="9">
        <v>45565</v>
      </c>
      <c r="C296" s="4" t="s">
        <v>2270</v>
      </c>
      <c r="D296" s="4" t="s">
        <v>32</v>
      </c>
      <c r="E296" s="4" t="s">
        <v>2274</v>
      </c>
      <c r="F296" s="4" t="s">
        <v>2277</v>
      </c>
      <c r="G296" s="4" t="s">
        <v>64</v>
      </c>
      <c r="H296" s="4">
        <v>2019</v>
      </c>
      <c r="I296" s="12">
        <v>50000</v>
      </c>
      <c r="J296" s="12">
        <v>42500</v>
      </c>
      <c r="K296" s="12">
        <f t="shared" si="4"/>
        <v>7500</v>
      </c>
      <c r="L296" s="4" t="s">
        <v>2286</v>
      </c>
      <c r="M296" s="4" t="s">
        <v>36</v>
      </c>
      <c r="N296" s="4" t="s">
        <v>47</v>
      </c>
      <c r="O296" s="6" t="s">
        <v>38</v>
      </c>
      <c r="P296" s="4">
        <v>8.5</v>
      </c>
      <c r="Q296" s="4" t="s">
        <v>82</v>
      </c>
      <c r="R296" s="4" t="s">
        <v>28</v>
      </c>
      <c r="S296" s="4" t="s">
        <v>29</v>
      </c>
    </row>
    <row r="297" spans="1:19" ht="14.25" customHeight="1" x14ac:dyDescent="0.35">
      <c r="A297" s="4" t="s">
        <v>358</v>
      </c>
      <c r="B297" s="9">
        <v>45558</v>
      </c>
      <c r="C297" s="4" t="s">
        <v>2269</v>
      </c>
      <c r="D297" s="4" t="s">
        <v>62</v>
      </c>
      <c r="E297" s="4" t="s">
        <v>2272</v>
      </c>
      <c r="F297" s="4" t="s">
        <v>2273</v>
      </c>
      <c r="G297" s="4" t="s">
        <v>81</v>
      </c>
      <c r="H297" s="4">
        <v>2021</v>
      </c>
      <c r="I297" s="12">
        <v>50000</v>
      </c>
      <c r="J297" s="12">
        <v>40500</v>
      </c>
      <c r="K297" s="12">
        <f t="shared" si="4"/>
        <v>9500</v>
      </c>
      <c r="L297" s="4" t="s">
        <v>2288</v>
      </c>
      <c r="M297" s="4" t="s">
        <v>2269</v>
      </c>
      <c r="N297" s="4" t="s">
        <v>47</v>
      </c>
      <c r="O297" s="6" t="s">
        <v>57</v>
      </c>
      <c r="P297" s="4">
        <v>8.5</v>
      </c>
      <c r="Q297" s="4" t="s">
        <v>27</v>
      </c>
      <c r="R297" s="4" t="s">
        <v>40</v>
      </c>
      <c r="S297" s="4" t="s">
        <v>51</v>
      </c>
    </row>
    <row r="298" spans="1:19" ht="14.25" customHeight="1" x14ac:dyDescent="0.35">
      <c r="A298" s="4" t="s">
        <v>359</v>
      </c>
      <c r="B298" s="8">
        <v>45360</v>
      </c>
      <c r="C298" s="4" t="s">
        <v>76</v>
      </c>
      <c r="D298" s="4" t="s">
        <v>19</v>
      </c>
      <c r="E298" s="4" t="s">
        <v>2272</v>
      </c>
      <c r="F298" s="4" t="s">
        <v>2273</v>
      </c>
      <c r="G298" s="4" t="s">
        <v>2284</v>
      </c>
      <c r="H298" s="4">
        <v>2018</v>
      </c>
      <c r="I298" s="12">
        <v>50000</v>
      </c>
      <c r="J298" s="12">
        <v>40000</v>
      </c>
      <c r="K298" s="12">
        <f t="shared" si="4"/>
        <v>10000</v>
      </c>
      <c r="L298" s="4" t="s">
        <v>66</v>
      </c>
      <c r="M298" s="4" t="s">
        <v>2269</v>
      </c>
      <c r="N298" s="4" t="s">
        <v>47</v>
      </c>
      <c r="O298" s="6" t="s">
        <v>48</v>
      </c>
      <c r="P298" s="4">
        <v>8</v>
      </c>
      <c r="Q298" s="4" t="s">
        <v>39</v>
      </c>
      <c r="R298" s="4" t="s">
        <v>50</v>
      </c>
      <c r="S298" s="4" t="s">
        <v>51</v>
      </c>
    </row>
    <row r="299" spans="1:19" ht="14.25" customHeight="1" x14ac:dyDescent="0.35">
      <c r="A299" s="4" t="s">
        <v>91</v>
      </c>
      <c r="B299" s="8">
        <v>45525</v>
      </c>
      <c r="C299" s="4" t="s">
        <v>18</v>
      </c>
      <c r="D299" s="4" t="s">
        <v>72</v>
      </c>
      <c r="E299" s="4" t="s">
        <v>2279</v>
      </c>
      <c r="F299" s="4" t="s">
        <v>2280</v>
      </c>
      <c r="G299" s="4" t="s">
        <v>81</v>
      </c>
      <c r="H299" s="4">
        <v>2022</v>
      </c>
      <c r="I299" s="12">
        <v>45000</v>
      </c>
      <c r="J299" s="12">
        <v>35100</v>
      </c>
      <c r="K299" s="12">
        <f t="shared" si="4"/>
        <v>9900</v>
      </c>
      <c r="L299" s="4" t="s">
        <v>2288</v>
      </c>
      <c r="M299" s="4" t="s">
        <v>2269</v>
      </c>
      <c r="N299" s="4" t="s">
        <v>47</v>
      </c>
      <c r="O299" s="6" t="s">
        <v>38</v>
      </c>
      <c r="P299" s="4">
        <v>8.5</v>
      </c>
      <c r="Q299" s="4" t="s">
        <v>74</v>
      </c>
      <c r="R299" s="4" t="s">
        <v>40</v>
      </c>
      <c r="S299" s="4" t="s">
        <v>60</v>
      </c>
    </row>
    <row r="300" spans="1:19" ht="14.25" customHeight="1" x14ac:dyDescent="0.35">
      <c r="A300" s="4" t="s">
        <v>360</v>
      </c>
      <c r="B300" s="8">
        <v>45523</v>
      </c>
      <c r="C300" s="4" t="s">
        <v>76</v>
      </c>
      <c r="D300" s="4" t="s">
        <v>72</v>
      </c>
      <c r="E300" s="4" t="s">
        <v>2281</v>
      </c>
      <c r="F300" s="4" t="s">
        <v>2275</v>
      </c>
      <c r="G300" s="4" t="s">
        <v>43</v>
      </c>
      <c r="H300" s="4">
        <v>2019</v>
      </c>
      <c r="I300" s="12">
        <v>25000</v>
      </c>
      <c r="J300" s="12">
        <v>18750</v>
      </c>
      <c r="K300" s="12">
        <f t="shared" si="4"/>
        <v>6250</v>
      </c>
      <c r="L300" s="4" t="s">
        <v>2287</v>
      </c>
      <c r="M300" s="4" t="s">
        <v>36</v>
      </c>
      <c r="N300" s="4" t="s">
        <v>47</v>
      </c>
      <c r="O300" s="6" t="s">
        <v>48</v>
      </c>
      <c r="P300" s="4">
        <v>7</v>
      </c>
      <c r="Q300" s="4" t="s">
        <v>39</v>
      </c>
      <c r="R300" s="4" t="s">
        <v>50</v>
      </c>
      <c r="S300" s="4" t="s">
        <v>51</v>
      </c>
    </row>
    <row r="301" spans="1:19" ht="14.25" customHeight="1" x14ac:dyDescent="0.35">
      <c r="A301" s="4" t="s">
        <v>361</v>
      </c>
      <c r="B301" s="8">
        <v>45523</v>
      </c>
      <c r="C301" s="4" t="s">
        <v>2269</v>
      </c>
      <c r="D301" s="4" t="s">
        <v>62</v>
      </c>
      <c r="E301" s="4" t="s">
        <v>2272</v>
      </c>
      <c r="F301" s="4" t="s">
        <v>2273</v>
      </c>
      <c r="G301" s="4" t="s">
        <v>2283</v>
      </c>
      <c r="H301" s="4">
        <v>2022</v>
      </c>
      <c r="I301" s="12">
        <v>20000</v>
      </c>
      <c r="J301" s="12">
        <v>17600</v>
      </c>
      <c r="K301" s="12">
        <f t="shared" si="4"/>
        <v>2400</v>
      </c>
      <c r="L301" s="4" t="s">
        <v>2286</v>
      </c>
      <c r="M301" s="4" t="s">
        <v>2269</v>
      </c>
      <c r="N301" s="4" t="s">
        <v>47</v>
      </c>
      <c r="O301" s="6" t="s">
        <v>38</v>
      </c>
      <c r="P301" s="4">
        <v>8.5</v>
      </c>
      <c r="Q301" s="4" t="s">
        <v>74</v>
      </c>
      <c r="R301" s="4" t="s">
        <v>28</v>
      </c>
      <c r="S301" s="4" t="s">
        <v>51</v>
      </c>
    </row>
    <row r="302" spans="1:19" ht="14.25" customHeight="1" x14ac:dyDescent="0.35">
      <c r="A302" s="4" t="s">
        <v>155</v>
      </c>
      <c r="B302" s="8">
        <v>45321</v>
      </c>
      <c r="C302" s="4" t="s">
        <v>2270</v>
      </c>
      <c r="D302" s="4" t="s">
        <v>72</v>
      </c>
      <c r="E302" s="4" t="s">
        <v>2274</v>
      </c>
      <c r="F302" s="4" t="s">
        <v>2275</v>
      </c>
      <c r="G302" s="4" t="s">
        <v>69</v>
      </c>
      <c r="H302" s="4">
        <v>2022</v>
      </c>
      <c r="I302" s="12">
        <v>50000</v>
      </c>
      <c r="J302" s="12">
        <v>43950</v>
      </c>
      <c r="K302" s="12">
        <f t="shared" si="4"/>
        <v>6050</v>
      </c>
      <c r="L302" s="4" t="s">
        <v>55</v>
      </c>
      <c r="M302" s="4" t="s">
        <v>46</v>
      </c>
      <c r="N302" s="4" t="s">
        <v>2289</v>
      </c>
      <c r="O302" s="6" t="s">
        <v>38</v>
      </c>
      <c r="P302" s="4">
        <v>7</v>
      </c>
      <c r="Q302" s="4" t="s">
        <v>82</v>
      </c>
      <c r="R302" s="4" t="s">
        <v>28</v>
      </c>
      <c r="S302" s="4" t="s">
        <v>60</v>
      </c>
    </row>
    <row r="303" spans="1:19" ht="14.25" customHeight="1" x14ac:dyDescent="0.35">
      <c r="A303" s="4" t="s">
        <v>362</v>
      </c>
      <c r="B303" s="8">
        <v>45480</v>
      </c>
      <c r="C303" s="4" t="s">
        <v>46</v>
      </c>
      <c r="D303" s="4" t="s">
        <v>72</v>
      </c>
      <c r="E303" s="4" t="s">
        <v>2272</v>
      </c>
      <c r="F303" s="4" t="s">
        <v>2273</v>
      </c>
      <c r="G303" s="4" t="s">
        <v>43</v>
      </c>
      <c r="H303" s="4">
        <v>2018</v>
      </c>
      <c r="I303" s="12">
        <v>30000</v>
      </c>
      <c r="J303" s="12">
        <v>26340</v>
      </c>
      <c r="K303" s="12">
        <f t="shared" si="4"/>
        <v>3660</v>
      </c>
      <c r="L303" s="4" t="s">
        <v>2288</v>
      </c>
      <c r="M303" s="4" t="s">
        <v>18</v>
      </c>
      <c r="N303" s="4" t="s">
        <v>47</v>
      </c>
      <c r="O303" s="6" t="s">
        <v>48</v>
      </c>
      <c r="P303" s="4">
        <v>8</v>
      </c>
      <c r="Q303" s="4" t="s">
        <v>27</v>
      </c>
      <c r="R303" s="4" t="s">
        <v>28</v>
      </c>
      <c r="S303" s="4" t="s">
        <v>70</v>
      </c>
    </row>
    <row r="304" spans="1:19" ht="14.25" customHeight="1" x14ac:dyDescent="0.35">
      <c r="A304" s="4" t="s">
        <v>363</v>
      </c>
      <c r="B304" s="8">
        <v>45532</v>
      </c>
      <c r="C304" s="4" t="s">
        <v>2270</v>
      </c>
      <c r="D304" s="4" t="s">
        <v>62</v>
      </c>
      <c r="E304" s="4" t="s">
        <v>2272</v>
      </c>
      <c r="F304" s="4" t="s">
        <v>2273</v>
      </c>
      <c r="G304" s="4" t="s">
        <v>69</v>
      </c>
      <c r="H304" s="4">
        <v>2022</v>
      </c>
      <c r="I304" s="12">
        <v>45000</v>
      </c>
      <c r="J304" s="12">
        <v>39465</v>
      </c>
      <c r="K304" s="12">
        <f t="shared" si="4"/>
        <v>5535</v>
      </c>
      <c r="L304" s="4" t="s">
        <v>2288</v>
      </c>
      <c r="M304" s="4" t="s">
        <v>46</v>
      </c>
      <c r="N304" s="4" t="s">
        <v>2289</v>
      </c>
      <c r="O304" s="6" t="s">
        <v>48</v>
      </c>
      <c r="P304" s="4">
        <v>7</v>
      </c>
      <c r="Q304" s="4" t="s">
        <v>39</v>
      </c>
      <c r="R304" s="4" t="s">
        <v>28</v>
      </c>
      <c r="S304" s="4" t="s">
        <v>51</v>
      </c>
    </row>
    <row r="305" spans="1:19" ht="14.25" customHeight="1" x14ac:dyDescent="0.35">
      <c r="A305" s="4" t="s">
        <v>364</v>
      </c>
      <c r="B305" s="8">
        <v>45366</v>
      </c>
      <c r="C305" s="4" t="s">
        <v>2270</v>
      </c>
      <c r="D305" s="4" t="s">
        <v>62</v>
      </c>
      <c r="E305" s="4" t="s">
        <v>2276</v>
      </c>
      <c r="F305" s="4" t="s">
        <v>2277</v>
      </c>
      <c r="G305" s="4" t="s">
        <v>2284</v>
      </c>
      <c r="H305" s="4">
        <v>2018</v>
      </c>
      <c r="I305" s="12">
        <v>50000</v>
      </c>
      <c r="J305" s="12">
        <v>43800</v>
      </c>
      <c r="K305" s="12">
        <f t="shared" si="4"/>
        <v>6200</v>
      </c>
      <c r="L305" s="4" t="s">
        <v>2288</v>
      </c>
      <c r="M305" s="4" t="s">
        <v>18</v>
      </c>
      <c r="N305" s="4" t="s">
        <v>2289</v>
      </c>
      <c r="O305" s="6" t="s">
        <v>48</v>
      </c>
      <c r="P305" s="4">
        <v>10</v>
      </c>
      <c r="Q305" s="4" t="s">
        <v>59</v>
      </c>
      <c r="R305" s="4" t="s">
        <v>28</v>
      </c>
      <c r="S305" s="4" t="s">
        <v>29</v>
      </c>
    </row>
    <row r="306" spans="1:19" ht="14.25" customHeight="1" x14ac:dyDescent="0.35">
      <c r="A306" s="4" t="s">
        <v>365</v>
      </c>
      <c r="B306" s="8">
        <v>45465</v>
      </c>
      <c r="C306" s="4" t="s">
        <v>18</v>
      </c>
      <c r="D306" s="4" t="s">
        <v>19</v>
      </c>
      <c r="E306" s="4" t="s">
        <v>2272</v>
      </c>
      <c r="F306" s="4" t="s">
        <v>2273</v>
      </c>
      <c r="G306" s="4" t="s">
        <v>69</v>
      </c>
      <c r="H306" s="4">
        <v>2021</v>
      </c>
      <c r="I306" s="12">
        <v>45000</v>
      </c>
      <c r="J306" s="12">
        <v>39375</v>
      </c>
      <c r="K306" s="12">
        <f t="shared" si="4"/>
        <v>5625</v>
      </c>
      <c r="L306" s="4" t="s">
        <v>2288</v>
      </c>
      <c r="M306" s="4" t="s">
        <v>76</v>
      </c>
      <c r="N306" s="4" t="s">
        <v>47</v>
      </c>
      <c r="O306" s="6" t="s">
        <v>48</v>
      </c>
      <c r="P306" s="4">
        <v>7</v>
      </c>
      <c r="Q306" s="4" t="s">
        <v>74</v>
      </c>
      <c r="R306" s="4" t="s">
        <v>50</v>
      </c>
      <c r="S306" s="4" t="s">
        <v>70</v>
      </c>
    </row>
    <row r="307" spans="1:19" ht="14.25" customHeight="1" x14ac:dyDescent="0.35">
      <c r="A307" s="4" t="s">
        <v>366</v>
      </c>
      <c r="B307" s="8">
        <v>45484</v>
      </c>
      <c r="C307" s="4" t="s">
        <v>76</v>
      </c>
      <c r="D307" s="4" t="s">
        <v>84</v>
      </c>
      <c r="E307" s="4" t="s">
        <v>2278</v>
      </c>
      <c r="F307" s="4" t="s">
        <v>2277</v>
      </c>
      <c r="G307" s="4" t="s">
        <v>64</v>
      </c>
      <c r="H307" s="4">
        <v>2022</v>
      </c>
      <c r="I307" s="12">
        <v>30000</v>
      </c>
      <c r="J307" s="12">
        <v>26220</v>
      </c>
      <c r="K307" s="12">
        <f t="shared" si="4"/>
        <v>3780</v>
      </c>
      <c r="L307" s="4" t="s">
        <v>55</v>
      </c>
      <c r="M307" s="4" t="s">
        <v>46</v>
      </c>
      <c r="N307" s="4" t="s">
        <v>47</v>
      </c>
      <c r="O307" s="6" t="s">
        <v>48</v>
      </c>
      <c r="P307" s="4">
        <v>7</v>
      </c>
      <c r="Q307" s="4" t="s">
        <v>74</v>
      </c>
      <c r="R307" s="4" t="s">
        <v>40</v>
      </c>
      <c r="S307" s="4" t="s">
        <v>70</v>
      </c>
    </row>
    <row r="308" spans="1:19" ht="14.25" customHeight="1" x14ac:dyDescent="0.35">
      <c r="A308" s="4" t="s">
        <v>367</v>
      </c>
      <c r="B308" s="8">
        <v>45345</v>
      </c>
      <c r="C308" s="4" t="s">
        <v>2270</v>
      </c>
      <c r="D308" s="4" t="s">
        <v>62</v>
      </c>
      <c r="E308" s="4" t="s">
        <v>2276</v>
      </c>
      <c r="F308" s="4" t="s">
        <v>2277</v>
      </c>
      <c r="G308" s="4" t="s">
        <v>69</v>
      </c>
      <c r="H308" s="4">
        <v>2022</v>
      </c>
      <c r="I308" s="12">
        <v>50000</v>
      </c>
      <c r="J308" s="12">
        <v>43650</v>
      </c>
      <c r="K308" s="12">
        <f t="shared" si="4"/>
        <v>6350</v>
      </c>
      <c r="L308" s="4" t="s">
        <v>55</v>
      </c>
      <c r="M308" s="4" t="s">
        <v>2269</v>
      </c>
      <c r="N308" s="4" t="s">
        <v>2289</v>
      </c>
      <c r="O308" s="6" t="s">
        <v>25</v>
      </c>
      <c r="P308" s="4">
        <v>9</v>
      </c>
      <c r="Q308" s="4" t="s">
        <v>59</v>
      </c>
      <c r="R308" s="4" t="s">
        <v>28</v>
      </c>
      <c r="S308" s="4" t="s">
        <v>51</v>
      </c>
    </row>
    <row r="309" spans="1:19" ht="14.25" customHeight="1" x14ac:dyDescent="0.35">
      <c r="A309" s="4" t="s">
        <v>368</v>
      </c>
      <c r="B309" s="8">
        <v>45312</v>
      </c>
      <c r="C309" s="4" t="s">
        <v>46</v>
      </c>
      <c r="D309" s="4" t="s">
        <v>19</v>
      </c>
      <c r="E309" s="4" t="s">
        <v>2274</v>
      </c>
      <c r="F309" s="4" t="s">
        <v>2277</v>
      </c>
      <c r="G309" s="4" t="s">
        <v>81</v>
      </c>
      <c r="H309" s="4">
        <v>2022</v>
      </c>
      <c r="I309" s="12">
        <v>25000</v>
      </c>
      <c r="J309" s="12">
        <v>21250</v>
      </c>
      <c r="K309" s="12">
        <f t="shared" si="4"/>
        <v>3750</v>
      </c>
      <c r="L309" s="4" t="s">
        <v>2287</v>
      </c>
      <c r="M309" s="4" t="s">
        <v>2269</v>
      </c>
      <c r="N309" s="4" t="s">
        <v>47</v>
      </c>
      <c r="O309" s="6" t="s">
        <v>25</v>
      </c>
      <c r="P309" s="4">
        <v>9</v>
      </c>
      <c r="Q309" s="4" t="s">
        <v>59</v>
      </c>
      <c r="R309" s="4" t="s">
        <v>28</v>
      </c>
      <c r="S309" s="4" t="s">
        <v>60</v>
      </c>
    </row>
    <row r="310" spans="1:19" ht="14.25" customHeight="1" x14ac:dyDescent="0.35">
      <c r="A310" s="4" t="s">
        <v>369</v>
      </c>
      <c r="B310" s="9">
        <v>45641</v>
      </c>
      <c r="C310" s="4" t="s">
        <v>2270</v>
      </c>
      <c r="D310" s="4" t="s">
        <v>19</v>
      </c>
      <c r="E310" s="4" t="s">
        <v>2272</v>
      </c>
      <c r="F310" s="4" t="s">
        <v>2273</v>
      </c>
      <c r="G310" s="4" t="s">
        <v>2284</v>
      </c>
      <c r="H310" s="4">
        <v>2020</v>
      </c>
      <c r="I310" s="12">
        <v>45000</v>
      </c>
      <c r="J310" s="12">
        <v>36450</v>
      </c>
      <c r="K310" s="12">
        <f t="shared" si="4"/>
        <v>8550</v>
      </c>
      <c r="L310" s="4" t="s">
        <v>2286</v>
      </c>
      <c r="M310" s="4" t="s">
        <v>2269</v>
      </c>
      <c r="N310" s="4" t="s">
        <v>47</v>
      </c>
      <c r="O310" s="6" t="s">
        <v>38</v>
      </c>
      <c r="P310" s="4">
        <v>8.5</v>
      </c>
      <c r="Q310" s="4" t="s">
        <v>74</v>
      </c>
      <c r="R310" s="4" t="s">
        <v>28</v>
      </c>
      <c r="S310" s="4" t="s">
        <v>51</v>
      </c>
    </row>
    <row r="311" spans="1:19" ht="14.25" customHeight="1" x14ac:dyDescent="0.35">
      <c r="A311" s="4" t="s">
        <v>370</v>
      </c>
      <c r="B311" s="9">
        <v>45609</v>
      </c>
      <c r="C311" s="4" t="s">
        <v>2270</v>
      </c>
      <c r="D311" s="4" t="s">
        <v>72</v>
      </c>
      <c r="E311" s="4" t="s">
        <v>2272</v>
      </c>
      <c r="F311" s="4" t="s">
        <v>2273</v>
      </c>
      <c r="G311" s="4" t="s">
        <v>2284</v>
      </c>
      <c r="H311" s="4">
        <v>2020</v>
      </c>
      <c r="I311" s="12">
        <v>50000</v>
      </c>
      <c r="J311" s="12">
        <v>40000</v>
      </c>
      <c r="K311" s="12">
        <f t="shared" si="4"/>
        <v>10000</v>
      </c>
      <c r="L311" s="4" t="s">
        <v>2286</v>
      </c>
      <c r="M311" s="4" t="s">
        <v>76</v>
      </c>
      <c r="N311" s="4" t="s">
        <v>2289</v>
      </c>
      <c r="O311" s="6" t="s">
        <v>38</v>
      </c>
      <c r="P311" s="4">
        <v>9</v>
      </c>
      <c r="Q311" s="4" t="s">
        <v>74</v>
      </c>
      <c r="R311" s="4" t="s">
        <v>40</v>
      </c>
      <c r="S311" s="4" t="s">
        <v>51</v>
      </c>
    </row>
    <row r="312" spans="1:19" ht="14.25" customHeight="1" x14ac:dyDescent="0.35">
      <c r="A312" s="4" t="s">
        <v>371</v>
      </c>
      <c r="B312" s="8">
        <v>45523</v>
      </c>
      <c r="C312" s="4" t="s">
        <v>2270</v>
      </c>
      <c r="D312" s="4" t="s">
        <v>62</v>
      </c>
      <c r="E312" s="4" t="s">
        <v>2279</v>
      </c>
      <c r="F312" s="4" t="s">
        <v>2280</v>
      </c>
      <c r="G312" s="4" t="s">
        <v>2284</v>
      </c>
      <c r="H312" s="4">
        <v>2019</v>
      </c>
      <c r="I312" s="12">
        <v>50000</v>
      </c>
      <c r="J312" s="12">
        <v>39000</v>
      </c>
      <c r="K312" s="12">
        <f t="shared" si="4"/>
        <v>11000</v>
      </c>
      <c r="L312" s="4" t="s">
        <v>2286</v>
      </c>
      <c r="M312" s="4" t="s">
        <v>76</v>
      </c>
      <c r="N312" s="4" t="s">
        <v>47</v>
      </c>
      <c r="O312" s="6" t="s">
        <v>48</v>
      </c>
      <c r="P312" s="4">
        <v>9</v>
      </c>
      <c r="Q312" s="4" t="s">
        <v>39</v>
      </c>
      <c r="R312" s="4" t="s">
        <v>50</v>
      </c>
      <c r="S312" s="4" t="s">
        <v>60</v>
      </c>
    </row>
    <row r="313" spans="1:19" ht="14.25" customHeight="1" x14ac:dyDescent="0.35">
      <c r="A313" s="4" t="s">
        <v>168</v>
      </c>
      <c r="B313" s="8">
        <v>45373</v>
      </c>
      <c r="C313" s="4" t="s">
        <v>2270</v>
      </c>
      <c r="D313" s="4" t="s">
        <v>84</v>
      </c>
      <c r="E313" s="4" t="s">
        <v>2281</v>
      </c>
      <c r="F313" s="4" t="s">
        <v>2275</v>
      </c>
      <c r="G313" s="4" t="s">
        <v>69</v>
      </c>
      <c r="H313" s="4">
        <v>2020</v>
      </c>
      <c r="I313" s="12">
        <v>45000</v>
      </c>
      <c r="J313" s="12">
        <v>33750</v>
      </c>
      <c r="K313" s="12">
        <f t="shared" si="4"/>
        <v>11250</v>
      </c>
      <c r="L313" s="4" t="s">
        <v>2288</v>
      </c>
      <c r="M313" s="4" t="s">
        <v>2269</v>
      </c>
      <c r="N313" s="4" t="s">
        <v>47</v>
      </c>
      <c r="O313" s="6" t="s">
        <v>57</v>
      </c>
      <c r="P313" s="4">
        <v>7</v>
      </c>
      <c r="Q313" s="4" t="s">
        <v>59</v>
      </c>
      <c r="R313" s="4" t="s">
        <v>40</v>
      </c>
      <c r="S313" s="4" t="s">
        <v>70</v>
      </c>
    </row>
    <row r="314" spans="1:19" ht="14.25" customHeight="1" x14ac:dyDescent="0.35">
      <c r="A314" s="4" t="s">
        <v>372</v>
      </c>
      <c r="B314" s="8">
        <v>45312</v>
      </c>
      <c r="C314" s="4" t="s">
        <v>2269</v>
      </c>
      <c r="D314" s="4" t="s">
        <v>32</v>
      </c>
      <c r="E314" s="4" t="s">
        <v>2272</v>
      </c>
      <c r="F314" s="4" t="s">
        <v>2273</v>
      </c>
      <c r="G314" s="4" t="s">
        <v>69</v>
      </c>
      <c r="H314" s="4">
        <v>2019</v>
      </c>
      <c r="I314" s="12">
        <v>30000</v>
      </c>
      <c r="J314" s="12">
        <v>26400</v>
      </c>
      <c r="K314" s="12">
        <f t="shared" si="4"/>
        <v>3600</v>
      </c>
      <c r="L314" s="4" t="s">
        <v>2288</v>
      </c>
      <c r="M314" s="4" t="s">
        <v>36</v>
      </c>
      <c r="N314" s="4" t="s">
        <v>47</v>
      </c>
      <c r="O314" s="6" t="s">
        <v>38</v>
      </c>
      <c r="P314" s="4">
        <v>8</v>
      </c>
      <c r="Q314" s="4" t="s">
        <v>39</v>
      </c>
      <c r="R314" s="4" t="s">
        <v>50</v>
      </c>
      <c r="S314" s="4" t="s">
        <v>51</v>
      </c>
    </row>
    <row r="315" spans="1:19" ht="14.25" customHeight="1" x14ac:dyDescent="0.35">
      <c r="A315" s="4" t="s">
        <v>373</v>
      </c>
      <c r="B315" s="8">
        <v>45473</v>
      </c>
      <c r="C315" s="4" t="s">
        <v>46</v>
      </c>
      <c r="D315" s="4" t="s">
        <v>84</v>
      </c>
      <c r="E315" s="4" t="s">
        <v>2274</v>
      </c>
      <c r="F315" s="4" t="s">
        <v>2275</v>
      </c>
      <c r="G315" s="4" t="s">
        <v>64</v>
      </c>
      <c r="H315" s="4">
        <v>2020</v>
      </c>
      <c r="I315" s="12">
        <v>45000</v>
      </c>
      <c r="J315" s="12">
        <v>39555</v>
      </c>
      <c r="K315" s="12">
        <f t="shared" si="4"/>
        <v>5445</v>
      </c>
      <c r="L315" s="4" t="s">
        <v>2286</v>
      </c>
      <c r="M315" s="4" t="s">
        <v>76</v>
      </c>
      <c r="N315" s="4" t="s">
        <v>47</v>
      </c>
      <c r="O315" s="6" t="s">
        <v>38</v>
      </c>
      <c r="P315" s="4">
        <v>8.5</v>
      </c>
      <c r="Q315" s="4" t="s">
        <v>82</v>
      </c>
      <c r="R315" s="4" t="s">
        <v>28</v>
      </c>
      <c r="S315" s="4" t="s">
        <v>60</v>
      </c>
    </row>
    <row r="316" spans="1:19" ht="14.25" customHeight="1" x14ac:dyDescent="0.35">
      <c r="A316" s="4" t="s">
        <v>374</v>
      </c>
      <c r="B316" s="8">
        <v>45321</v>
      </c>
      <c r="C316" s="4" t="s">
        <v>2269</v>
      </c>
      <c r="D316" s="4" t="s">
        <v>72</v>
      </c>
      <c r="E316" s="4" t="s">
        <v>2272</v>
      </c>
      <c r="F316" s="4" t="s">
        <v>2273</v>
      </c>
      <c r="G316" s="4" t="s">
        <v>69</v>
      </c>
      <c r="H316" s="4">
        <v>2021</v>
      </c>
      <c r="I316" s="12">
        <v>20000</v>
      </c>
      <c r="J316" s="12">
        <v>17560</v>
      </c>
      <c r="K316" s="12">
        <f t="shared" si="4"/>
        <v>2440</v>
      </c>
      <c r="L316" s="4" t="s">
        <v>2288</v>
      </c>
      <c r="M316" s="4" t="s">
        <v>2269</v>
      </c>
      <c r="N316" s="4" t="s">
        <v>47</v>
      </c>
      <c r="O316" s="6" t="s">
        <v>48</v>
      </c>
      <c r="P316" s="4">
        <v>8.5</v>
      </c>
      <c r="Q316" s="4" t="s">
        <v>82</v>
      </c>
      <c r="R316" s="4" t="s">
        <v>28</v>
      </c>
      <c r="S316" s="4" t="s">
        <v>51</v>
      </c>
    </row>
    <row r="317" spans="1:19" ht="14.25" customHeight="1" x14ac:dyDescent="0.35">
      <c r="A317" s="4" t="s">
        <v>375</v>
      </c>
      <c r="B317" s="8">
        <v>45590</v>
      </c>
      <c r="C317" s="4" t="s">
        <v>2269</v>
      </c>
      <c r="D317" s="4" t="s">
        <v>19</v>
      </c>
      <c r="E317" s="4" t="s">
        <v>2272</v>
      </c>
      <c r="F317" s="4" t="s">
        <v>2273</v>
      </c>
      <c r="G317" s="4" t="s">
        <v>64</v>
      </c>
      <c r="H317" s="4">
        <v>2019</v>
      </c>
      <c r="I317" s="12">
        <v>25000</v>
      </c>
      <c r="J317" s="12">
        <v>21925</v>
      </c>
      <c r="K317" s="12">
        <f t="shared" si="4"/>
        <v>3075</v>
      </c>
      <c r="L317" s="4" t="s">
        <v>55</v>
      </c>
      <c r="M317" s="4" t="s">
        <v>18</v>
      </c>
      <c r="N317" s="4" t="s">
        <v>47</v>
      </c>
      <c r="O317" s="6" t="s">
        <v>48</v>
      </c>
      <c r="P317" s="4">
        <v>8</v>
      </c>
      <c r="Q317" s="4" t="s">
        <v>27</v>
      </c>
      <c r="R317" s="4" t="s">
        <v>28</v>
      </c>
      <c r="S317" s="4" t="s">
        <v>29</v>
      </c>
    </row>
    <row r="318" spans="1:19" ht="14.25" customHeight="1" x14ac:dyDescent="0.35">
      <c r="A318" s="4" t="s">
        <v>376</v>
      </c>
      <c r="B318" s="8">
        <v>45599</v>
      </c>
      <c r="C318" s="4" t="s">
        <v>46</v>
      </c>
      <c r="D318" s="4" t="s">
        <v>32</v>
      </c>
      <c r="E318" s="4" t="s">
        <v>2276</v>
      </c>
      <c r="F318" s="4" t="s">
        <v>2277</v>
      </c>
      <c r="G318" s="4" t="s">
        <v>81</v>
      </c>
      <c r="H318" s="4">
        <v>2020</v>
      </c>
      <c r="I318" s="12">
        <v>30000</v>
      </c>
      <c r="J318" s="12">
        <v>26280</v>
      </c>
      <c r="K318" s="12">
        <f t="shared" si="4"/>
        <v>3720</v>
      </c>
      <c r="L318" s="4" t="s">
        <v>66</v>
      </c>
      <c r="M318" s="4" t="s">
        <v>36</v>
      </c>
      <c r="N318" s="4" t="s">
        <v>47</v>
      </c>
      <c r="O318" s="6" t="s">
        <v>38</v>
      </c>
      <c r="P318" s="4">
        <v>7</v>
      </c>
      <c r="Q318" s="4" t="s">
        <v>59</v>
      </c>
      <c r="R318" s="4" t="s">
        <v>28</v>
      </c>
      <c r="S318" s="4" t="s">
        <v>51</v>
      </c>
    </row>
    <row r="319" spans="1:19" ht="14.25" customHeight="1" x14ac:dyDescent="0.35">
      <c r="A319" s="4" t="s">
        <v>377</v>
      </c>
      <c r="B319" s="8">
        <v>45386</v>
      </c>
      <c r="C319" s="4" t="s">
        <v>2270</v>
      </c>
      <c r="D319" s="4" t="s">
        <v>84</v>
      </c>
      <c r="E319" s="4" t="s">
        <v>2272</v>
      </c>
      <c r="F319" s="4" t="s">
        <v>2273</v>
      </c>
      <c r="G319" s="4" t="s">
        <v>64</v>
      </c>
      <c r="H319" s="4">
        <v>2021</v>
      </c>
      <c r="I319" s="12">
        <v>25000</v>
      </c>
      <c r="J319" s="12">
        <v>21875</v>
      </c>
      <c r="K319" s="12">
        <f t="shared" si="4"/>
        <v>3125</v>
      </c>
      <c r="L319" s="4" t="s">
        <v>55</v>
      </c>
      <c r="M319" s="4" t="s">
        <v>46</v>
      </c>
      <c r="N319" s="4" t="s">
        <v>47</v>
      </c>
      <c r="O319" s="6" t="s">
        <v>25</v>
      </c>
      <c r="P319" s="4">
        <v>8.5</v>
      </c>
      <c r="Q319" s="4" t="s">
        <v>82</v>
      </c>
      <c r="R319" s="4" t="s">
        <v>28</v>
      </c>
      <c r="S319" s="4" t="s">
        <v>60</v>
      </c>
    </row>
    <row r="320" spans="1:19" ht="14.25" customHeight="1" x14ac:dyDescent="0.35">
      <c r="A320" s="4" t="s">
        <v>378</v>
      </c>
      <c r="B320" s="8">
        <v>45555</v>
      </c>
      <c r="C320" s="4" t="s">
        <v>2270</v>
      </c>
      <c r="D320" s="4" t="s">
        <v>72</v>
      </c>
      <c r="E320" s="4" t="s">
        <v>2278</v>
      </c>
      <c r="F320" s="4" t="s">
        <v>2277</v>
      </c>
      <c r="G320" s="4" t="s">
        <v>69</v>
      </c>
      <c r="H320" s="4">
        <v>2020</v>
      </c>
      <c r="I320" s="12">
        <v>25000</v>
      </c>
      <c r="J320" s="12">
        <v>21850</v>
      </c>
      <c r="K320" s="12">
        <f t="shared" si="4"/>
        <v>3150</v>
      </c>
      <c r="L320" s="4" t="s">
        <v>2288</v>
      </c>
      <c r="M320" s="4" t="s">
        <v>2269</v>
      </c>
      <c r="N320" s="4" t="s">
        <v>47</v>
      </c>
      <c r="O320" s="6" t="s">
        <v>38</v>
      </c>
      <c r="P320" s="4">
        <v>9</v>
      </c>
      <c r="Q320" s="4" t="s">
        <v>27</v>
      </c>
      <c r="R320" s="4" t="s">
        <v>50</v>
      </c>
      <c r="S320" s="4" t="s">
        <v>29</v>
      </c>
    </row>
    <row r="321" spans="1:19" ht="14.25" customHeight="1" x14ac:dyDescent="0.35">
      <c r="A321" s="4" t="s">
        <v>292</v>
      </c>
      <c r="B321" s="8">
        <v>45382</v>
      </c>
      <c r="C321" s="4" t="s">
        <v>76</v>
      </c>
      <c r="D321" s="4" t="s">
        <v>32</v>
      </c>
      <c r="E321" s="4" t="s">
        <v>2276</v>
      </c>
      <c r="F321" s="4" t="s">
        <v>2277</v>
      </c>
      <c r="G321" s="4" t="s">
        <v>81</v>
      </c>
      <c r="H321" s="4">
        <v>2018</v>
      </c>
      <c r="I321" s="12">
        <v>45000</v>
      </c>
      <c r="J321" s="12">
        <v>39285</v>
      </c>
      <c r="K321" s="12">
        <f t="shared" si="4"/>
        <v>5715</v>
      </c>
      <c r="L321" s="4" t="s">
        <v>2288</v>
      </c>
      <c r="M321" s="4" t="s">
        <v>46</v>
      </c>
      <c r="N321" s="4" t="s">
        <v>47</v>
      </c>
      <c r="O321" s="6" t="s">
        <v>38</v>
      </c>
      <c r="P321" s="4">
        <v>8</v>
      </c>
      <c r="Q321" s="4" t="s">
        <v>59</v>
      </c>
      <c r="R321" s="4" t="s">
        <v>40</v>
      </c>
      <c r="S321" s="4" t="s">
        <v>51</v>
      </c>
    </row>
    <row r="322" spans="1:19" ht="14.25" customHeight="1" x14ac:dyDescent="0.35">
      <c r="A322" s="4" t="s">
        <v>379</v>
      </c>
      <c r="B322" s="8">
        <v>45477</v>
      </c>
      <c r="C322" s="4" t="s">
        <v>2270</v>
      </c>
      <c r="D322" s="4" t="s">
        <v>32</v>
      </c>
      <c r="E322" s="4" t="s">
        <v>2274</v>
      </c>
      <c r="F322" s="4" t="s">
        <v>2277</v>
      </c>
      <c r="G322" s="4" t="s">
        <v>2284</v>
      </c>
      <c r="H322" s="4">
        <v>2018</v>
      </c>
      <c r="I322" s="12">
        <v>20000</v>
      </c>
      <c r="J322" s="12">
        <v>17000</v>
      </c>
      <c r="K322" s="12">
        <f t="shared" si="4"/>
        <v>3000</v>
      </c>
      <c r="L322" s="4" t="s">
        <v>2288</v>
      </c>
      <c r="M322" s="4" t="s">
        <v>18</v>
      </c>
      <c r="N322" s="4" t="s">
        <v>47</v>
      </c>
      <c r="O322" s="6" t="s">
        <v>48</v>
      </c>
      <c r="P322" s="4">
        <v>8.5</v>
      </c>
      <c r="Q322" s="4" t="s">
        <v>59</v>
      </c>
      <c r="R322" s="4" t="s">
        <v>28</v>
      </c>
      <c r="S322" s="4" t="s">
        <v>29</v>
      </c>
    </row>
    <row r="323" spans="1:19" ht="14.25" customHeight="1" x14ac:dyDescent="0.35">
      <c r="A323" s="4" t="s">
        <v>380</v>
      </c>
      <c r="B323" s="8">
        <v>45500</v>
      </c>
      <c r="C323" s="4" t="s">
        <v>18</v>
      </c>
      <c r="D323" s="4" t="s">
        <v>62</v>
      </c>
      <c r="E323" s="4" t="s">
        <v>2272</v>
      </c>
      <c r="F323" s="4" t="s">
        <v>2273</v>
      </c>
      <c r="G323" s="4" t="s">
        <v>69</v>
      </c>
      <c r="H323" s="4">
        <v>2021</v>
      </c>
      <c r="I323" s="12">
        <v>50000</v>
      </c>
      <c r="J323" s="12">
        <v>40500</v>
      </c>
      <c r="K323" s="12">
        <f t="shared" ref="K323:K386" si="5">I323-J323</f>
        <v>9500</v>
      </c>
      <c r="L323" s="4" t="s">
        <v>66</v>
      </c>
      <c r="M323" s="4" t="s">
        <v>46</v>
      </c>
      <c r="N323" s="4" t="s">
        <v>47</v>
      </c>
      <c r="O323" s="6" t="s">
        <v>38</v>
      </c>
      <c r="P323" s="4">
        <v>9</v>
      </c>
      <c r="Q323" s="4" t="s">
        <v>59</v>
      </c>
      <c r="R323" s="4" t="s">
        <v>28</v>
      </c>
      <c r="S323" s="4" t="s">
        <v>70</v>
      </c>
    </row>
    <row r="324" spans="1:19" ht="14.25" customHeight="1" x14ac:dyDescent="0.35">
      <c r="A324" s="4" t="s">
        <v>381</v>
      </c>
      <c r="B324" s="9">
        <v>45483</v>
      </c>
      <c r="C324" s="4" t="s">
        <v>18</v>
      </c>
      <c r="D324" s="4" t="s">
        <v>72</v>
      </c>
      <c r="E324" s="4" t="s">
        <v>2272</v>
      </c>
      <c r="F324" s="4" t="s">
        <v>2273</v>
      </c>
      <c r="G324" s="4" t="s">
        <v>43</v>
      </c>
      <c r="H324" s="4">
        <v>2022</v>
      </c>
      <c r="I324" s="12">
        <v>20000</v>
      </c>
      <c r="J324" s="12">
        <v>16000</v>
      </c>
      <c r="K324" s="12">
        <f t="shared" si="5"/>
        <v>4000</v>
      </c>
      <c r="L324" s="4" t="s">
        <v>2287</v>
      </c>
      <c r="M324" s="4" t="s">
        <v>76</v>
      </c>
      <c r="N324" s="4" t="s">
        <v>47</v>
      </c>
      <c r="O324" s="6" t="s">
        <v>57</v>
      </c>
      <c r="P324" s="4">
        <v>8.5</v>
      </c>
      <c r="Q324" s="4" t="s">
        <v>82</v>
      </c>
      <c r="R324" s="4" t="s">
        <v>28</v>
      </c>
      <c r="S324" s="4" t="s">
        <v>51</v>
      </c>
    </row>
    <row r="325" spans="1:19" ht="14.25" customHeight="1" x14ac:dyDescent="0.35">
      <c r="A325" s="4" t="s">
        <v>382</v>
      </c>
      <c r="B325" s="9">
        <v>45580</v>
      </c>
      <c r="C325" s="4" t="s">
        <v>18</v>
      </c>
      <c r="D325" s="4" t="s">
        <v>19</v>
      </c>
      <c r="E325" s="4" t="s">
        <v>2279</v>
      </c>
      <c r="F325" s="4" t="s">
        <v>2280</v>
      </c>
      <c r="G325" s="4" t="s">
        <v>81</v>
      </c>
      <c r="H325" s="4">
        <v>2022</v>
      </c>
      <c r="I325" s="12">
        <v>30000</v>
      </c>
      <c r="J325" s="12">
        <v>23400</v>
      </c>
      <c r="K325" s="12">
        <f t="shared" si="5"/>
        <v>6600</v>
      </c>
      <c r="L325" s="4" t="s">
        <v>2286</v>
      </c>
      <c r="M325" s="4" t="s">
        <v>18</v>
      </c>
      <c r="N325" s="4" t="s">
        <v>47</v>
      </c>
      <c r="O325" s="6" t="s">
        <v>38</v>
      </c>
      <c r="P325" s="4">
        <v>9</v>
      </c>
      <c r="Q325" s="4" t="s">
        <v>59</v>
      </c>
      <c r="R325" s="4" t="s">
        <v>40</v>
      </c>
      <c r="S325" s="4" t="s">
        <v>29</v>
      </c>
    </row>
    <row r="326" spans="1:19" ht="14.25" customHeight="1" x14ac:dyDescent="0.35">
      <c r="A326" s="4" t="s">
        <v>376</v>
      </c>
      <c r="B326" s="9">
        <v>45523</v>
      </c>
      <c r="C326" s="4" t="s">
        <v>76</v>
      </c>
      <c r="D326" s="4" t="s">
        <v>62</v>
      </c>
      <c r="E326" s="4" t="s">
        <v>2281</v>
      </c>
      <c r="F326" s="4" t="s">
        <v>2275</v>
      </c>
      <c r="G326" s="4" t="s">
        <v>43</v>
      </c>
      <c r="H326" s="4">
        <v>2018</v>
      </c>
      <c r="I326" s="12">
        <v>20000</v>
      </c>
      <c r="J326" s="12">
        <v>15000</v>
      </c>
      <c r="K326" s="12">
        <f t="shared" si="5"/>
        <v>5000</v>
      </c>
      <c r="L326" s="4" t="s">
        <v>2287</v>
      </c>
      <c r="M326" s="4" t="s">
        <v>18</v>
      </c>
      <c r="N326" s="4" t="s">
        <v>2289</v>
      </c>
      <c r="O326" s="6" t="s">
        <v>48</v>
      </c>
      <c r="P326" s="4">
        <v>8</v>
      </c>
      <c r="Q326" s="4" t="s">
        <v>39</v>
      </c>
      <c r="R326" s="4" t="s">
        <v>50</v>
      </c>
      <c r="S326" s="4" t="s">
        <v>29</v>
      </c>
    </row>
    <row r="327" spans="1:19" ht="14.25" customHeight="1" x14ac:dyDescent="0.35">
      <c r="A327" s="4" t="s">
        <v>383</v>
      </c>
      <c r="B327" s="9">
        <v>45570</v>
      </c>
      <c r="C327" s="4" t="s">
        <v>2270</v>
      </c>
      <c r="D327" s="4" t="s">
        <v>32</v>
      </c>
      <c r="E327" s="4" t="s">
        <v>2272</v>
      </c>
      <c r="F327" s="4" t="s">
        <v>2273</v>
      </c>
      <c r="G327" s="4" t="s">
        <v>2283</v>
      </c>
      <c r="H327" s="4">
        <v>2018</v>
      </c>
      <c r="I327" s="12">
        <v>25000</v>
      </c>
      <c r="J327" s="12">
        <v>22000</v>
      </c>
      <c r="K327" s="12">
        <f t="shared" si="5"/>
        <v>3000</v>
      </c>
      <c r="L327" s="4" t="s">
        <v>2287</v>
      </c>
      <c r="M327" s="4" t="s">
        <v>76</v>
      </c>
      <c r="N327" s="4" t="s">
        <v>47</v>
      </c>
      <c r="O327" s="6" t="s">
        <v>38</v>
      </c>
      <c r="P327" s="4">
        <v>8.5</v>
      </c>
      <c r="Q327" s="4" t="s">
        <v>74</v>
      </c>
      <c r="R327" s="4" t="s">
        <v>40</v>
      </c>
      <c r="S327" s="4" t="s">
        <v>60</v>
      </c>
    </row>
    <row r="328" spans="1:19" ht="14.25" customHeight="1" x14ac:dyDescent="0.35">
      <c r="A328" s="4" t="s">
        <v>384</v>
      </c>
      <c r="B328" s="9">
        <v>45457</v>
      </c>
      <c r="C328" s="4" t="s">
        <v>2269</v>
      </c>
      <c r="D328" s="4" t="s">
        <v>72</v>
      </c>
      <c r="E328" s="4" t="s">
        <v>2274</v>
      </c>
      <c r="F328" s="4" t="s">
        <v>2275</v>
      </c>
      <c r="G328" s="4" t="s">
        <v>43</v>
      </c>
      <c r="H328" s="4">
        <v>2022</v>
      </c>
      <c r="I328" s="12">
        <v>50000</v>
      </c>
      <c r="J328" s="12">
        <v>43950</v>
      </c>
      <c r="K328" s="12">
        <f t="shared" si="5"/>
        <v>6050</v>
      </c>
      <c r="L328" s="4" t="s">
        <v>55</v>
      </c>
      <c r="M328" s="4" t="s">
        <v>18</v>
      </c>
      <c r="N328" s="4" t="s">
        <v>2289</v>
      </c>
      <c r="O328" s="6" t="s">
        <v>38</v>
      </c>
      <c r="P328" s="4">
        <v>8.5</v>
      </c>
      <c r="Q328" s="4" t="s">
        <v>74</v>
      </c>
      <c r="R328" s="4" t="s">
        <v>50</v>
      </c>
      <c r="S328" s="4" t="s">
        <v>51</v>
      </c>
    </row>
    <row r="329" spans="1:19" ht="14.25" customHeight="1" x14ac:dyDescent="0.35">
      <c r="A329" s="4" t="s">
        <v>385</v>
      </c>
      <c r="B329" s="9">
        <v>45312</v>
      </c>
      <c r="C329" s="4" t="s">
        <v>2270</v>
      </c>
      <c r="D329" s="4" t="s">
        <v>32</v>
      </c>
      <c r="E329" s="4" t="s">
        <v>2272</v>
      </c>
      <c r="F329" s="4" t="s">
        <v>2273</v>
      </c>
      <c r="G329" s="4" t="s">
        <v>69</v>
      </c>
      <c r="H329" s="4">
        <v>2019</v>
      </c>
      <c r="I329" s="12">
        <v>20000</v>
      </c>
      <c r="J329" s="12">
        <v>17560</v>
      </c>
      <c r="K329" s="12">
        <f t="shared" si="5"/>
        <v>2440</v>
      </c>
      <c r="L329" s="4" t="s">
        <v>2288</v>
      </c>
      <c r="M329" s="4" t="s">
        <v>36</v>
      </c>
      <c r="N329" s="4" t="s">
        <v>47</v>
      </c>
      <c r="O329" s="6" t="s">
        <v>25</v>
      </c>
      <c r="P329" s="4">
        <v>7</v>
      </c>
      <c r="Q329" s="4" t="s">
        <v>59</v>
      </c>
      <c r="R329" s="4" t="s">
        <v>28</v>
      </c>
      <c r="S329" s="4" t="s">
        <v>51</v>
      </c>
    </row>
    <row r="330" spans="1:19" ht="14.25" customHeight="1" x14ac:dyDescent="0.35">
      <c r="A330" s="4" t="s">
        <v>386</v>
      </c>
      <c r="B330" s="9">
        <v>45497</v>
      </c>
      <c r="C330" s="4" t="s">
        <v>18</v>
      </c>
      <c r="D330" s="4" t="s">
        <v>72</v>
      </c>
      <c r="E330" s="4" t="s">
        <v>2272</v>
      </c>
      <c r="F330" s="4" t="s">
        <v>2273</v>
      </c>
      <c r="G330" s="4" t="s">
        <v>2283</v>
      </c>
      <c r="H330" s="4">
        <v>2022</v>
      </c>
      <c r="I330" s="12">
        <v>50000</v>
      </c>
      <c r="J330" s="12">
        <v>43850</v>
      </c>
      <c r="K330" s="12">
        <f t="shared" si="5"/>
        <v>6150</v>
      </c>
      <c r="L330" s="4" t="s">
        <v>2286</v>
      </c>
      <c r="M330" s="4" t="s">
        <v>76</v>
      </c>
      <c r="N330" s="4" t="s">
        <v>2289</v>
      </c>
      <c r="O330" s="6" t="s">
        <v>25</v>
      </c>
      <c r="P330" s="4">
        <v>8</v>
      </c>
      <c r="Q330" s="4" t="s">
        <v>39</v>
      </c>
      <c r="R330" s="4" t="s">
        <v>28</v>
      </c>
      <c r="S330" s="4" t="s">
        <v>70</v>
      </c>
    </row>
    <row r="331" spans="1:19" ht="14.25" customHeight="1" x14ac:dyDescent="0.35">
      <c r="A331" s="4" t="s">
        <v>387</v>
      </c>
      <c r="B331" s="9">
        <v>45400</v>
      </c>
      <c r="C331" s="4" t="s">
        <v>2269</v>
      </c>
      <c r="D331" s="4" t="s">
        <v>19</v>
      </c>
      <c r="E331" s="4" t="s">
        <v>2276</v>
      </c>
      <c r="F331" s="4" t="s">
        <v>2277</v>
      </c>
      <c r="G331" s="4" t="s">
        <v>64</v>
      </c>
      <c r="H331" s="4">
        <v>2020</v>
      </c>
      <c r="I331" s="12">
        <v>20000</v>
      </c>
      <c r="J331" s="12">
        <v>17520</v>
      </c>
      <c r="K331" s="12">
        <f t="shared" si="5"/>
        <v>2480</v>
      </c>
      <c r="L331" s="4" t="s">
        <v>2286</v>
      </c>
      <c r="M331" s="4" t="s">
        <v>18</v>
      </c>
      <c r="N331" s="4" t="s">
        <v>47</v>
      </c>
      <c r="O331" s="6" t="s">
        <v>57</v>
      </c>
      <c r="P331" s="4">
        <v>8</v>
      </c>
      <c r="Q331" s="4" t="s">
        <v>39</v>
      </c>
      <c r="R331" s="4" t="s">
        <v>28</v>
      </c>
      <c r="S331" s="4" t="s">
        <v>60</v>
      </c>
    </row>
    <row r="332" spans="1:19" ht="14.25" customHeight="1" x14ac:dyDescent="0.35">
      <c r="A332" s="4" t="s">
        <v>388</v>
      </c>
      <c r="B332" s="9">
        <v>45312</v>
      </c>
      <c r="C332" s="4" t="s">
        <v>2269</v>
      </c>
      <c r="D332" s="4" t="s">
        <v>62</v>
      </c>
      <c r="E332" s="4" t="s">
        <v>2272</v>
      </c>
      <c r="F332" s="4" t="s">
        <v>2273</v>
      </c>
      <c r="G332" s="4" t="s">
        <v>81</v>
      </c>
      <c r="H332" s="4">
        <v>2019</v>
      </c>
      <c r="I332" s="12">
        <v>50000</v>
      </c>
      <c r="J332" s="12">
        <v>43750</v>
      </c>
      <c r="K332" s="12">
        <f t="shared" si="5"/>
        <v>6250</v>
      </c>
      <c r="L332" s="4" t="s">
        <v>55</v>
      </c>
      <c r="M332" s="4" t="s">
        <v>76</v>
      </c>
      <c r="N332" s="4" t="s">
        <v>47</v>
      </c>
      <c r="O332" s="6" t="s">
        <v>57</v>
      </c>
      <c r="P332" s="4">
        <v>9</v>
      </c>
      <c r="Q332" s="4" t="s">
        <v>27</v>
      </c>
      <c r="R332" s="4" t="s">
        <v>28</v>
      </c>
      <c r="S332" s="4" t="s">
        <v>29</v>
      </c>
    </row>
    <row r="333" spans="1:19" ht="14.25" customHeight="1" x14ac:dyDescent="0.35">
      <c r="A333" s="4" t="s">
        <v>389</v>
      </c>
      <c r="B333" s="9">
        <v>45315</v>
      </c>
      <c r="C333" s="4" t="s">
        <v>2270</v>
      </c>
      <c r="D333" s="4" t="s">
        <v>72</v>
      </c>
      <c r="E333" s="4" t="s">
        <v>2278</v>
      </c>
      <c r="F333" s="4" t="s">
        <v>2277</v>
      </c>
      <c r="G333" s="4" t="s">
        <v>64</v>
      </c>
      <c r="H333" s="4">
        <v>2020</v>
      </c>
      <c r="I333" s="12">
        <v>20000</v>
      </c>
      <c r="J333" s="12">
        <v>17480</v>
      </c>
      <c r="K333" s="12">
        <f t="shared" si="5"/>
        <v>2520</v>
      </c>
      <c r="L333" s="4" t="s">
        <v>2288</v>
      </c>
      <c r="M333" s="4" t="s">
        <v>46</v>
      </c>
      <c r="N333" s="4" t="s">
        <v>2289</v>
      </c>
      <c r="O333" s="6" t="s">
        <v>48</v>
      </c>
      <c r="P333" s="4">
        <v>7</v>
      </c>
      <c r="Q333" s="4" t="s">
        <v>59</v>
      </c>
      <c r="R333" s="4" t="s">
        <v>28</v>
      </c>
      <c r="S333" s="4" t="s">
        <v>60</v>
      </c>
    </row>
    <row r="334" spans="1:19" ht="14.25" customHeight="1" x14ac:dyDescent="0.35">
      <c r="A334" s="4" t="s">
        <v>390</v>
      </c>
      <c r="B334" s="9">
        <v>45576</v>
      </c>
      <c r="C334" s="4" t="s">
        <v>18</v>
      </c>
      <c r="D334" s="4" t="s">
        <v>62</v>
      </c>
      <c r="E334" s="4" t="s">
        <v>2276</v>
      </c>
      <c r="F334" s="4" t="s">
        <v>2277</v>
      </c>
      <c r="G334" s="4" t="s">
        <v>64</v>
      </c>
      <c r="H334" s="4">
        <v>2018</v>
      </c>
      <c r="I334" s="12">
        <v>30000</v>
      </c>
      <c r="J334" s="12">
        <v>26190</v>
      </c>
      <c r="K334" s="12">
        <f t="shared" si="5"/>
        <v>3810</v>
      </c>
      <c r="L334" s="4" t="s">
        <v>2288</v>
      </c>
      <c r="M334" s="4" t="s">
        <v>46</v>
      </c>
      <c r="N334" s="4" t="s">
        <v>2289</v>
      </c>
      <c r="O334" s="6" t="s">
        <v>57</v>
      </c>
      <c r="P334" s="4">
        <v>9</v>
      </c>
      <c r="Q334" s="4" t="s">
        <v>39</v>
      </c>
      <c r="R334" s="4" t="s">
        <v>50</v>
      </c>
      <c r="S334" s="4" t="s">
        <v>29</v>
      </c>
    </row>
    <row r="335" spans="1:19" ht="14.25" customHeight="1" x14ac:dyDescent="0.35">
      <c r="A335" s="4" t="s">
        <v>391</v>
      </c>
      <c r="B335" s="9">
        <v>45461</v>
      </c>
      <c r="C335" s="4" t="s">
        <v>76</v>
      </c>
      <c r="D335" s="4" t="s">
        <v>32</v>
      </c>
      <c r="E335" s="4" t="s">
        <v>2274</v>
      </c>
      <c r="F335" s="4" t="s">
        <v>2277</v>
      </c>
      <c r="G335" s="4" t="s">
        <v>43</v>
      </c>
      <c r="H335" s="4">
        <v>2019</v>
      </c>
      <c r="I335" s="12">
        <v>50000</v>
      </c>
      <c r="J335" s="12">
        <v>42500</v>
      </c>
      <c r="K335" s="12">
        <f t="shared" si="5"/>
        <v>7500</v>
      </c>
      <c r="L335" s="4" t="s">
        <v>2286</v>
      </c>
      <c r="M335" s="4" t="s">
        <v>76</v>
      </c>
      <c r="N335" s="4" t="s">
        <v>2289</v>
      </c>
      <c r="O335" s="6" t="s">
        <v>38</v>
      </c>
      <c r="P335" s="4">
        <v>9</v>
      </c>
      <c r="Q335" s="4" t="s">
        <v>39</v>
      </c>
      <c r="R335" s="4" t="s">
        <v>40</v>
      </c>
      <c r="S335" s="4" t="s">
        <v>60</v>
      </c>
    </row>
    <row r="336" spans="1:19" ht="14.25" customHeight="1" x14ac:dyDescent="0.35">
      <c r="A336" s="4" t="s">
        <v>392</v>
      </c>
      <c r="B336" s="8">
        <v>45460</v>
      </c>
      <c r="C336" s="4" t="s">
        <v>2269</v>
      </c>
      <c r="D336" s="4" t="s">
        <v>72</v>
      </c>
      <c r="E336" s="4" t="s">
        <v>2272</v>
      </c>
      <c r="F336" s="4" t="s">
        <v>2273</v>
      </c>
      <c r="G336" s="4" t="s">
        <v>64</v>
      </c>
      <c r="H336" s="4">
        <v>2020</v>
      </c>
      <c r="I336" s="12">
        <v>45000</v>
      </c>
      <c r="J336" s="12">
        <v>36450</v>
      </c>
      <c r="K336" s="12">
        <f t="shared" si="5"/>
        <v>8550</v>
      </c>
      <c r="L336" s="4" t="s">
        <v>66</v>
      </c>
      <c r="M336" s="4" t="s">
        <v>76</v>
      </c>
      <c r="N336" s="4" t="s">
        <v>47</v>
      </c>
      <c r="O336" s="6" t="s">
        <v>48</v>
      </c>
      <c r="P336" s="4">
        <v>8</v>
      </c>
      <c r="Q336" s="4" t="s">
        <v>82</v>
      </c>
      <c r="R336" s="4" t="s">
        <v>28</v>
      </c>
      <c r="S336" s="4" t="s">
        <v>51</v>
      </c>
    </row>
    <row r="337" spans="1:19" ht="14.25" customHeight="1" x14ac:dyDescent="0.35">
      <c r="A337" s="4" t="s">
        <v>393</v>
      </c>
      <c r="B337" s="8">
        <v>45315</v>
      </c>
      <c r="C337" s="4" t="s">
        <v>46</v>
      </c>
      <c r="D337" s="4" t="s">
        <v>19</v>
      </c>
      <c r="E337" s="4" t="s">
        <v>2272</v>
      </c>
      <c r="F337" s="4" t="s">
        <v>2273</v>
      </c>
      <c r="G337" s="4" t="s">
        <v>64</v>
      </c>
      <c r="H337" s="4">
        <v>2020</v>
      </c>
      <c r="I337" s="12">
        <v>25000</v>
      </c>
      <c r="J337" s="12">
        <v>20000</v>
      </c>
      <c r="K337" s="12">
        <f t="shared" si="5"/>
        <v>5000</v>
      </c>
      <c r="L337" s="4" t="s">
        <v>2288</v>
      </c>
      <c r="M337" s="4" t="s">
        <v>76</v>
      </c>
      <c r="N337" s="4" t="s">
        <v>47</v>
      </c>
      <c r="O337" s="6" t="s">
        <v>25</v>
      </c>
      <c r="P337" s="4">
        <v>7</v>
      </c>
      <c r="Q337" s="4" t="s">
        <v>27</v>
      </c>
      <c r="R337" s="4" t="s">
        <v>28</v>
      </c>
      <c r="S337" s="4" t="s">
        <v>70</v>
      </c>
    </row>
    <row r="338" spans="1:19" ht="14.25" customHeight="1" x14ac:dyDescent="0.35">
      <c r="A338" s="4" t="s">
        <v>394</v>
      </c>
      <c r="B338" s="8">
        <v>45521</v>
      </c>
      <c r="C338" s="4" t="s">
        <v>2270</v>
      </c>
      <c r="D338" s="4" t="s">
        <v>19</v>
      </c>
      <c r="E338" s="4" t="s">
        <v>2279</v>
      </c>
      <c r="F338" s="4" t="s">
        <v>2280</v>
      </c>
      <c r="G338" s="4" t="s">
        <v>81</v>
      </c>
      <c r="H338" s="4">
        <v>2019</v>
      </c>
      <c r="I338" s="12">
        <v>50000</v>
      </c>
      <c r="J338" s="12">
        <v>39000</v>
      </c>
      <c r="K338" s="12">
        <f t="shared" si="5"/>
        <v>11000</v>
      </c>
      <c r="L338" s="4" t="s">
        <v>55</v>
      </c>
      <c r="M338" s="4" t="s">
        <v>36</v>
      </c>
      <c r="N338" s="4" t="s">
        <v>47</v>
      </c>
      <c r="O338" s="6" t="s">
        <v>38</v>
      </c>
      <c r="P338" s="4">
        <v>9</v>
      </c>
      <c r="Q338" s="4" t="s">
        <v>82</v>
      </c>
      <c r="R338" s="4" t="s">
        <v>28</v>
      </c>
      <c r="S338" s="4" t="s">
        <v>60</v>
      </c>
    </row>
    <row r="339" spans="1:19" ht="14.25" customHeight="1" x14ac:dyDescent="0.35">
      <c r="A339" s="4" t="s">
        <v>395</v>
      </c>
      <c r="B339" s="8">
        <v>45369</v>
      </c>
      <c r="C339" s="4" t="s">
        <v>2269</v>
      </c>
      <c r="D339" s="4" t="s">
        <v>19</v>
      </c>
      <c r="E339" s="4" t="s">
        <v>2281</v>
      </c>
      <c r="F339" s="4" t="s">
        <v>2275</v>
      </c>
      <c r="G339" s="4" t="s">
        <v>43</v>
      </c>
      <c r="H339" s="4">
        <v>2021</v>
      </c>
      <c r="I339" s="12">
        <v>25000</v>
      </c>
      <c r="J339" s="12">
        <v>18750</v>
      </c>
      <c r="K339" s="12">
        <f t="shared" si="5"/>
        <v>6250</v>
      </c>
      <c r="L339" s="4" t="s">
        <v>2287</v>
      </c>
      <c r="M339" s="4" t="s">
        <v>2269</v>
      </c>
      <c r="N339" s="4" t="s">
        <v>47</v>
      </c>
      <c r="O339" s="6" t="s">
        <v>38</v>
      </c>
      <c r="P339" s="4">
        <v>8.5</v>
      </c>
      <c r="Q339" s="4" t="s">
        <v>82</v>
      </c>
      <c r="R339" s="4" t="s">
        <v>40</v>
      </c>
      <c r="S339" s="4" t="s">
        <v>70</v>
      </c>
    </row>
    <row r="340" spans="1:19" ht="14.25" customHeight="1" x14ac:dyDescent="0.35">
      <c r="A340" s="4" t="s">
        <v>396</v>
      </c>
      <c r="B340" s="8">
        <v>45378</v>
      </c>
      <c r="C340" s="4" t="s">
        <v>2269</v>
      </c>
      <c r="D340" s="4" t="s">
        <v>72</v>
      </c>
      <c r="E340" s="4" t="s">
        <v>2272</v>
      </c>
      <c r="F340" s="4" t="s">
        <v>2273</v>
      </c>
      <c r="G340" s="4" t="s">
        <v>2284</v>
      </c>
      <c r="H340" s="4">
        <v>2022</v>
      </c>
      <c r="I340" s="12">
        <v>20000</v>
      </c>
      <c r="J340" s="12">
        <v>17600</v>
      </c>
      <c r="K340" s="12">
        <f t="shared" si="5"/>
        <v>2400</v>
      </c>
      <c r="L340" s="4" t="s">
        <v>2288</v>
      </c>
      <c r="M340" s="4" t="s">
        <v>76</v>
      </c>
      <c r="N340" s="4" t="s">
        <v>2289</v>
      </c>
      <c r="O340" s="6" t="s">
        <v>38</v>
      </c>
      <c r="P340" s="4">
        <v>10</v>
      </c>
      <c r="Q340" s="4" t="s">
        <v>59</v>
      </c>
      <c r="R340" s="4" t="s">
        <v>50</v>
      </c>
      <c r="S340" s="4" t="s">
        <v>51</v>
      </c>
    </row>
    <row r="341" spans="1:19" ht="14.25" customHeight="1" x14ac:dyDescent="0.35">
      <c r="A341" s="4" t="s">
        <v>397</v>
      </c>
      <c r="B341" s="8">
        <v>45301</v>
      </c>
      <c r="C341" s="4" t="s">
        <v>46</v>
      </c>
      <c r="D341" s="4" t="s">
        <v>62</v>
      </c>
      <c r="E341" s="4" t="s">
        <v>2274</v>
      </c>
      <c r="F341" s="4" t="s">
        <v>2275</v>
      </c>
      <c r="G341" s="4" t="s">
        <v>64</v>
      </c>
      <c r="H341" s="4">
        <v>2020</v>
      </c>
      <c r="I341" s="12">
        <v>20000</v>
      </c>
      <c r="J341" s="12">
        <v>17580</v>
      </c>
      <c r="K341" s="12">
        <f t="shared" si="5"/>
        <v>2420</v>
      </c>
      <c r="L341" s="4" t="s">
        <v>2288</v>
      </c>
      <c r="M341" s="4" t="s">
        <v>46</v>
      </c>
      <c r="N341" s="4" t="s">
        <v>47</v>
      </c>
      <c r="O341" s="6" t="s">
        <v>38</v>
      </c>
      <c r="P341" s="4">
        <v>7</v>
      </c>
      <c r="Q341" s="4" t="s">
        <v>39</v>
      </c>
      <c r="R341" s="4" t="s">
        <v>40</v>
      </c>
      <c r="S341" s="4" t="s">
        <v>60</v>
      </c>
    </row>
    <row r="342" spans="1:19" ht="14.25" customHeight="1" x14ac:dyDescent="0.35">
      <c r="A342" s="4" t="s">
        <v>398</v>
      </c>
      <c r="B342" s="8">
        <v>45407</v>
      </c>
      <c r="C342" s="4" t="s">
        <v>76</v>
      </c>
      <c r="D342" s="4" t="s">
        <v>32</v>
      </c>
      <c r="E342" s="4" t="s">
        <v>2272</v>
      </c>
      <c r="F342" s="4" t="s">
        <v>2273</v>
      </c>
      <c r="G342" s="4" t="s">
        <v>43</v>
      </c>
      <c r="H342" s="4">
        <v>2022</v>
      </c>
      <c r="I342" s="12">
        <v>20000</v>
      </c>
      <c r="J342" s="12">
        <v>17560</v>
      </c>
      <c r="K342" s="12">
        <f t="shared" si="5"/>
        <v>2440</v>
      </c>
      <c r="L342" s="4" t="s">
        <v>2286</v>
      </c>
      <c r="M342" s="4" t="s">
        <v>76</v>
      </c>
      <c r="N342" s="4" t="s">
        <v>47</v>
      </c>
      <c r="O342" s="6" t="s">
        <v>57</v>
      </c>
      <c r="P342" s="4">
        <v>9</v>
      </c>
      <c r="Q342" s="4" t="s">
        <v>59</v>
      </c>
      <c r="R342" s="4" t="s">
        <v>50</v>
      </c>
      <c r="S342" s="4" t="s">
        <v>51</v>
      </c>
    </row>
    <row r="343" spans="1:19" ht="14.25" customHeight="1" x14ac:dyDescent="0.35">
      <c r="A343" s="4" t="s">
        <v>399</v>
      </c>
      <c r="B343" s="8">
        <v>45394</v>
      </c>
      <c r="C343" s="4" t="s">
        <v>46</v>
      </c>
      <c r="D343" s="4" t="s">
        <v>32</v>
      </c>
      <c r="E343" s="4" t="s">
        <v>2272</v>
      </c>
      <c r="F343" s="4" t="s">
        <v>2273</v>
      </c>
      <c r="G343" s="4" t="s">
        <v>43</v>
      </c>
      <c r="H343" s="4">
        <v>2022</v>
      </c>
      <c r="I343" s="12">
        <v>20000</v>
      </c>
      <c r="J343" s="12">
        <v>17540</v>
      </c>
      <c r="K343" s="12">
        <f t="shared" si="5"/>
        <v>2460</v>
      </c>
      <c r="L343" s="4" t="s">
        <v>66</v>
      </c>
      <c r="M343" s="4" t="s">
        <v>46</v>
      </c>
      <c r="N343" s="4" t="s">
        <v>47</v>
      </c>
      <c r="O343" s="6" t="s">
        <v>38</v>
      </c>
      <c r="P343" s="4">
        <v>9</v>
      </c>
      <c r="Q343" s="4" t="s">
        <v>82</v>
      </c>
      <c r="R343" s="4" t="s">
        <v>28</v>
      </c>
      <c r="S343" s="4" t="s">
        <v>51</v>
      </c>
    </row>
    <row r="344" spans="1:19" ht="14.25" customHeight="1" x14ac:dyDescent="0.35">
      <c r="A344" s="4" t="s">
        <v>400</v>
      </c>
      <c r="B344" s="8">
        <v>45515</v>
      </c>
      <c r="C344" s="4" t="s">
        <v>18</v>
      </c>
      <c r="D344" s="4" t="s">
        <v>62</v>
      </c>
      <c r="E344" s="4" t="s">
        <v>2276</v>
      </c>
      <c r="F344" s="4" t="s">
        <v>2277</v>
      </c>
      <c r="G344" s="4" t="s">
        <v>2284</v>
      </c>
      <c r="H344" s="4">
        <v>2018</v>
      </c>
      <c r="I344" s="12">
        <v>20000</v>
      </c>
      <c r="J344" s="12">
        <v>17520</v>
      </c>
      <c r="K344" s="12">
        <f t="shared" si="5"/>
        <v>2480</v>
      </c>
      <c r="L344" s="4" t="s">
        <v>55</v>
      </c>
      <c r="M344" s="4" t="s">
        <v>18</v>
      </c>
      <c r="N344" s="4" t="s">
        <v>2289</v>
      </c>
      <c r="O344" s="6" t="s">
        <v>38</v>
      </c>
      <c r="P344" s="4">
        <v>8</v>
      </c>
      <c r="Q344" s="4" t="s">
        <v>27</v>
      </c>
      <c r="R344" s="4" t="s">
        <v>28</v>
      </c>
      <c r="S344" s="4" t="s">
        <v>51</v>
      </c>
    </row>
    <row r="345" spans="1:19" ht="14.25" customHeight="1" x14ac:dyDescent="0.35">
      <c r="A345" s="4" t="s">
        <v>401</v>
      </c>
      <c r="B345" s="8">
        <v>45312</v>
      </c>
      <c r="C345" s="4" t="s">
        <v>18</v>
      </c>
      <c r="D345" s="4" t="s">
        <v>19</v>
      </c>
      <c r="E345" s="4" t="s">
        <v>2272</v>
      </c>
      <c r="F345" s="4" t="s">
        <v>2273</v>
      </c>
      <c r="G345" s="4" t="s">
        <v>81</v>
      </c>
      <c r="H345" s="4">
        <v>2022</v>
      </c>
      <c r="I345" s="12">
        <v>30000</v>
      </c>
      <c r="J345" s="12">
        <v>26250</v>
      </c>
      <c r="K345" s="12">
        <f t="shared" si="5"/>
        <v>3750</v>
      </c>
      <c r="L345" s="4" t="s">
        <v>2286</v>
      </c>
      <c r="M345" s="4" t="s">
        <v>46</v>
      </c>
      <c r="N345" s="4" t="s">
        <v>47</v>
      </c>
      <c r="O345" s="6" t="s">
        <v>48</v>
      </c>
      <c r="P345" s="4">
        <v>8</v>
      </c>
      <c r="Q345" s="4" t="s">
        <v>27</v>
      </c>
      <c r="R345" s="4" t="s">
        <v>28</v>
      </c>
      <c r="S345" s="4" t="s">
        <v>60</v>
      </c>
    </row>
    <row r="346" spans="1:19" ht="14.25" customHeight="1" x14ac:dyDescent="0.35">
      <c r="A346" s="4" t="s">
        <v>402</v>
      </c>
      <c r="B346" s="8">
        <v>45384</v>
      </c>
      <c r="C346" s="4" t="s">
        <v>2269</v>
      </c>
      <c r="D346" s="4" t="s">
        <v>32</v>
      </c>
      <c r="E346" s="4" t="s">
        <v>2278</v>
      </c>
      <c r="F346" s="4" t="s">
        <v>2277</v>
      </c>
      <c r="G346" s="4" t="s">
        <v>69</v>
      </c>
      <c r="H346" s="4">
        <v>2020</v>
      </c>
      <c r="I346" s="12">
        <v>25000</v>
      </c>
      <c r="J346" s="12">
        <v>21850</v>
      </c>
      <c r="K346" s="12">
        <f t="shared" si="5"/>
        <v>3150</v>
      </c>
      <c r="L346" s="4" t="s">
        <v>55</v>
      </c>
      <c r="M346" s="4" t="s">
        <v>2269</v>
      </c>
      <c r="N346" s="4" t="s">
        <v>47</v>
      </c>
      <c r="O346" s="6" t="s">
        <v>38</v>
      </c>
      <c r="P346" s="4">
        <v>9</v>
      </c>
      <c r="Q346" s="4" t="s">
        <v>74</v>
      </c>
      <c r="R346" s="4" t="s">
        <v>28</v>
      </c>
      <c r="S346" s="4" t="s">
        <v>70</v>
      </c>
    </row>
    <row r="347" spans="1:19" ht="14.25" customHeight="1" x14ac:dyDescent="0.35">
      <c r="A347" s="4" t="s">
        <v>403</v>
      </c>
      <c r="B347" s="8">
        <v>45482</v>
      </c>
      <c r="C347" s="4" t="s">
        <v>76</v>
      </c>
      <c r="D347" s="4" t="s">
        <v>32</v>
      </c>
      <c r="E347" s="4" t="s">
        <v>2276</v>
      </c>
      <c r="F347" s="4" t="s">
        <v>2277</v>
      </c>
      <c r="G347" s="4" t="s">
        <v>2284</v>
      </c>
      <c r="H347" s="4">
        <v>2018</v>
      </c>
      <c r="I347" s="12">
        <v>50000</v>
      </c>
      <c r="J347" s="12">
        <v>43650</v>
      </c>
      <c r="K347" s="12">
        <f t="shared" si="5"/>
        <v>6350</v>
      </c>
      <c r="L347" s="4" t="s">
        <v>55</v>
      </c>
      <c r="M347" s="4" t="s">
        <v>36</v>
      </c>
      <c r="N347" s="4" t="s">
        <v>47</v>
      </c>
      <c r="O347" s="6" t="s">
        <v>57</v>
      </c>
      <c r="P347" s="4">
        <v>8.5</v>
      </c>
      <c r="Q347" s="4" t="s">
        <v>82</v>
      </c>
      <c r="R347" s="4" t="s">
        <v>28</v>
      </c>
      <c r="S347" s="4" t="s">
        <v>29</v>
      </c>
    </row>
    <row r="348" spans="1:19" ht="14.25" customHeight="1" x14ac:dyDescent="0.35">
      <c r="A348" s="4" t="s">
        <v>404</v>
      </c>
      <c r="B348" s="9">
        <v>45382</v>
      </c>
      <c r="C348" s="4" t="s">
        <v>18</v>
      </c>
      <c r="D348" s="4" t="s">
        <v>72</v>
      </c>
      <c r="E348" s="4" t="s">
        <v>2274</v>
      </c>
      <c r="F348" s="4" t="s">
        <v>2277</v>
      </c>
      <c r="G348" s="4" t="s">
        <v>69</v>
      </c>
      <c r="H348" s="4">
        <v>2019</v>
      </c>
      <c r="I348" s="12">
        <v>30000</v>
      </c>
      <c r="J348" s="12">
        <v>25500</v>
      </c>
      <c r="K348" s="12">
        <f t="shared" si="5"/>
        <v>4500</v>
      </c>
      <c r="L348" s="4" t="s">
        <v>2286</v>
      </c>
      <c r="M348" s="4" t="s">
        <v>46</v>
      </c>
      <c r="N348" s="4" t="s">
        <v>2289</v>
      </c>
      <c r="O348" s="6" t="s">
        <v>38</v>
      </c>
      <c r="P348" s="4">
        <v>9</v>
      </c>
      <c r="Q348" s="4" t="s">
        <v>39</v>
      </c>
      <c r="R348" s="4" t="s">
        <v>50</v>
      </c>
      <c r="S348" s="4" t="s">
        <v>60</v>
      </c>
    </row>
    <row r="349" spans="1:19" ht="14.25" customHeight="1" x14ac:dyDescent="0.35">
      <c r="A349" s="4" t="s">
        <v>405</v>
      </c>
      <c r="B349" s="9">
        <v>45497</v>
      </c>
      <c r="C349" s="4" t="s">
        <v>18</v>
      </c>
      <c r="D349" s="4" t="s">
        <v>84</v>
      </c>
      <c r="E349" s="4" t="s">
        <v>2272</v>
      </c>
      <c r="F349" s="4" t="s">
        <v>2273</v>
      </c>
      <c r="G349" s="4" t="s">
        <v>2283</v>
      </c>
      <c r="H349" s="4">
        <v>2020</v>
      </c>
      <c r="I349" s="12">
        <v>30000</v>
      </c>
      <c r="J349" s="12">
        <v>24300</v>
      </c>
      <c r="K349" s="12">
        <f t="shared" si="5"/>
        <v>5700</v>
      </c>
      <c r="L349" s="4" t="s">
        <v>2287</v>
      </c>
      <c r="M349" s="4" t="s">
        <v>18</v>
      </c>
      <c r="N349" s="4" t="s">
        <v>47</v>
      </c>
      <c r="O349" s="6" t="s">
        <v>25</v>
      </c>
      <c r="P349" s="4">
        <v>8.5</v>
      </c>
      <c r="Q349" s="4" t="s">
        <v>82</v>
      </c>
      <c r="R349" s="4" t="s">
        <v>40</v>
      </c>
      <c r="S349" s="4" t="s">
        <v>70</v>
      </c>
    </row>
    <row r="350" spans="1:19" ht="14.25" customHeight="1" x14ac:dyDescent="0.35">
      <c r="A350" s="4" t="s">
        <v>406</v>
      </c>
      <c r="B350" s="9">
        <v>45450</v>
      </c>
      <c r="C350" s="4" t="s">
        <v>76</v>
      </c>
      <c r="D350" s="4" t="s">
        <v>19</v>
      </c>
      <c r="E350" s="4" t="s">
        <v>2272</v>
      </c>
      <c r="F350" s="4" t="s">
        <v>2273</v>
      </c>
      <c r="G350" s="4" t="s">
        <v>43</v>
      </c>
      <c r="H350" s="4">
        <v>2018</v>
      </c>
      <c r="I350" s="12">
        <v>30000</v>
      </c>
      <c r="J350" s="12">
        <v>24000</v>
      </c>
      <c r="K350" s="12">
        <f t="shared" si="5"/>
        <v>6000</v>
      </c>
      <c r="L350" s="4" t="s">
        <v>2288</v>
      </c>
      <c r="M350" s="4" t="s">
        <v>18</v>
      </c>
      <c r="N350" s="4" t="s">
        <v>47</v>
      </c>
      <c r="O350" s="6" t="s">
        <v>57</v>
      </c>
      <c r="P350" s="4">
        <v>9</v>
      </c>
      <c r="Q350" s="4" t="s">
        <v>59</v>
      </c>
      <c r="R350" s="4" t="s">
        <v>28</v>
      </c>
      <c r="S350" s="4" t="s">
        <v>51</v>
      </c>
    </row>
    <row r="351" spans="1:19" ht="14.25" customHeight="1" x14ac:dyDescent="0.35">
      <c r="A351" s="4" t="s">
        <v>407</v>
      </c>
      <c r="B351" s="9">
        <v>45521</v>
      </c>
      <c r="C351" s="4" t="s">
        <v>76</v>
      </c>
      <c r="D351" s="4" t="s">
        <v>32</v>
      </c>
      <c r="E351" s="4" t="s">
        <v>2279</v>
      </c>
      <c r="F351" s="4" t="s">
        <v>2280</v>
      </c>
      <c r="G351" s="4" t="s">
        <v>64</v>
      </c>
      <c r="H351" s="4">
        <v>2018</v>
      </c>
      <c r="I351" s="12">
        <v>30000</v>
      </c>
      <c r="J351" s="12">
        <v>23400</v>
      </c>
      <c r="K351" s="12">
        <f t="shared" si="5"/>
        <v>6600</v>
      </c>
      <c r="L351" s="4" t="s">
        <v>2288</v>
      </c>
      <c r="M351" s="4" t="s">
        <v>76</v>
      </c>
      <c r="N351" s="4" t="s">
        <v>47</v>
      </c>
      <c r="O351" s="6" t="s">
        <v>25</v>
      </c>
      <c r="P351" s="4">
        <v>8</v>
      </c>
      <c r="Q351" s="4" t="s">
        <v>74</v>
      </c>
      <c r="R351" s="4" t="s">
        <v>28</v>
      </c>
      <c r="S351" s="4" t="s">
        <v>29</v>
      </c>
    </row>
    <row r="352" spans="1:19" ht="14.25" customHeight="1" x14ac:dyDescent="0.35">
      <c r="A352" s="4" t="s">
        <v>408</v>
      </c>
      <c r="B352" s="9">
        <v>45478</v>
      </c>
      <c r="C352" s="4" t="s">
        <v>2270</v>
      </c>
      <c r="D352" s="4" t="s">
        <v>84</v>
      </c>
      <c r="E352" s="4" t="s">
        <v>2281</v>
      </c>
      <c r="F352" s="4" t="s">
        <v>2275</v>
      </c>
      <c r="G352" s="4" t="s">
        <v>2283</v>
      </c>
      <c r="H352" s="4">
        <v>2022</v>
      </c>
      <c r="I352" s="12">
        <v>30000</v>
      </c>
      <c r="J352" s="12">
        <v>22500</v>
      </c>
      <c r="K352" s="12">
        <f t="shared" si="5"/>
        <v>7500</v>
      </c>
      <c r="L352" s="4" t="s">
        <v>2286</v>
      </c>
      <c r="M352" s="4" t="s">
        <v>18</v>
      </c>
      <c r="N352" s="4" t="s">
        <v>2289</v>
      </c>
      <c r="O352" s="6" t="s">
        <v>48</v>
      </c>
      <c r="P352" s="4">
        <v>7</v>
      </c>
      <c r="Q352" s="4" t="s">
        <v>39</v>
      </c>
      <c r="R352" s="4" t="s">
        <v>28</v>
      </c>
      <c r="S352" s="4" t="s">
        <v>70</v>
      </c>
    </row>
    <row r="353" spans="1:19" ht="14.25" customHeight="1" x14ac:dyDescent="0.35">
      <c r="A353" s="4" t="s">
        <v>409</v>
      </c>
      <c r="B353" s="9">
        <v>45307</v>
      </c>
      <c r="C353" s="4" t="s">
        <v>2269</v>
      </c>
      <c r="D353" s="4" t="s">
        <v>84</v>
      </c>
      <c r="E353" s="4" t="s">
        <v>2272</v>
      </c>
      <c r="F353" s="4" t="s">
        <v>2273</v>
      </c>
      <c r="G353" s="4" t="s">
        <v>2283</v>
      </c>
      <c r="H353" s="4">
        <v>2019</v>
      </c>
      <c r="I353" s="12">
        <v>25000</v>
      </c>
      <c r="J353" s="12">
        <v>22000</v>
      </c>
      <c r="K353" s="12">
        <f t="shared" si="5"/>
        <v>3000</v>
      </c>
      <c r="L353" s="4" t="s">
        <v>2288</v>
      </c>
      <c r="M353" s="4" t="s">
        <v>18</v>
      </c>
      <c r="N353" s="4" t="s">
        <v>2289</v>
      </c>
      <c r="O353" s="6" t="s">
        <v>38</v>
      </c>
      <c r="P353" s="4">
        <v>7</v>
      </c>
      <c r="Q353" s="4" t="s">
        <v>82</v>
      </c>
      <c r="R353" s="4" t="s">
        <v>40</v>
      </c>
      <c r="S353" s="4" t="s">
        <v>29</v>
      </c>
    </row>
    <row r="354" spans="1:19" ht="14.25" customHeight="1" x14ac:dyDescent="0.35">
      <c r="A354" s="4" t="s">
        <v>410</v>
      </c>
      <c r="B354" s="9">
        <v>45320</v>
      </c>
      <c r="C354" s="4" t="s">
        <v>2269</v>
      </c>
      <c r="D354" s="4" t="s">
        <v>19</v>
      </c>
      <c r="E354" s="4" t="s">
        <v>2274</v>
      </c>
      <c r="F354" s="4" t="s">
        <v>2275</v>
      </c>
      <c r="G354" s="4" t="s">
        <v>69</v>
      </c>
      <c r="H354" s="4">
        <v>2020</v>
      </c>
      <c r="I354" s="12">
        <v>50000</v>
      </c>
      <c r="J354" s="12">
        <v>43950</v>
      </c>
      <c r="K354" s="12">
        <f t="shared" si="5"/>
        <v>6050</v>
      </c>
      <c r="L354" s="4" t="s">
        <v>66</v>
      </c>
      <c r="M354" s="4" t="s">
        <v>46</v>
      </c>
      <c r="N354" s="4" t="s">
        <v>2289</v>
      </c>
      <c r="O354" s="6" t="s">
        <v>25</v>
      </c>
      <c r="P354" s="4">
        <v>8</v>
      </c>
      <c r="Q354" s="4" t="s">
        <v>59</v>
      </c>
      <c r="R354" s="4" t="s">
        <v>50</v>
      </c>
      <c r="S354" s="4" t="s">
        <v>60</v>
      </c>
    </row>
    <row r="355" spans="1:19" ht="14.25" customHeight="1" x14ac:dyDescent="0.35">
      <c r="A355" s="4" t="s">
        <v>411</v>
      </c>
      <c r="B355" s="9">
        <v>45504</v>
      </c>
      <c r="C355" s="4" t="s">
        <v>46</v>
      </c>
      <c r="D355" s="4" t="s">
        <v>72</v>
      </c>
      <c r="E355" s="4" t="s">
        <v>2272</v>
      </c>
      <c r="F355" s="4" t="s">
        <v>2273</v>
      </c>
      <c r="G355" s="4" t="s">
        <v>81</v>
      </c>
      <c r="H355" s="4">
        <v>2020</v>
      </c>
      <c r="I355" s="12">
        <v>25000</v>
      </c>
      <c r="J355" s="12">
        <v>21950</v>
      </c>
      <c r="K355" s="12">
        <f t="shared" si="5"/>
        <v>3050</v>
      </c>
      <c r="L355" s="4" t="s">
        <v>55</v>
      </c>
      <c r="M355" s="4" t="s">
        <v>36</v>
      </c>
      <c r="N355" s="4" t="s">
        <v>47</v>
      </c>
      <c r="O355" s="6" t="s">
        <v>38</v>
      </c>
      <c r="P355" s="4">
        <v>10</v>
      </c>
      <c r="Q355" s="4" t="s">
        <v>59</v>
      </c>
      <c r="R355" s="4" t="s">
        <v>40</v>
      </c>
      <c r="S355" s="4" t="s">
        <v>70</v>
      </c>
    </row>
    <row r="356" spans="1:19" ht="14.25" customHeight="1" x14ac:dyDescent="0.35">
      <c r="A356" s="4" t="s">
        <v>412</v>
      </c>
      <c r="B356" s="9">
        <v>45475</v>
      </c>
      <c r="C356" s="4" t="s">
        <v>76</v>
      </c>
      <c r="D356" s="4" t="s">
        <v>62</v>
      </c>
      <c r="E356" s="4" t="s">
        <v>2272</v>
      </c>
      <c r="F356" s="4" t="s">
        <v>2273</v>
      </c>
      <c r="G356" s="4" t="s">
        <v>81</v>
      </c>
      <c r="H356" s="4">
        <v>2022</v>
      </c>
      <c r="I356" s="12">
        <v>50000</v>
      </c>
      <c r="J356" s="12">
        <v>43850</v>
      </c>
      <c r="K356" s="12">
        <f t="shared" si="5"/>
        <v>6150</v>
      </c>
      <c r="L356" s="4" t="s">
        <v>66</v>
      </c>
      <c r="M356" s="4" t="s">
        <v>36</v>
      </c>
      <c r="N356" s="4" t="s">
        <v>47</v>
      </c>
      <c r="O356" s="6" t="s">
        <v>25</v>
      </c>
      <c r="P356" s="4">
        <v>9</v>
      </c>
      <c r="Q356" s="4" t="s">
        <v>39</v>
      </c>
      <c r="R356" s="4" t="s">
        <v>50</v>
      </c>
      <c r="S356" s="4" t="s">
        <v>51</v>
      </c>
    </row>
    <row r="357" spans="1:19" ht="14.25" customHeight="1" x14ac:dyDescent="0.35">
      <c r="A357" s="4" t="s">
        <v>331</v>
      </c>
      <c r="B357" s="9">
        <v>45558</v>
      </c>
      <c r="C357" s="4" t="s">
        <v>18</v>
      </c>
      <c r="D357" s="4" t="s">
        <v>19</v>
      </c>
      <c r="E357" s="4" t="s">
        <v>2276</v>
      </c>
      <c r="F357" s="4" t="s">
        <v>2277</v>
      </c>
      <c r="G357" s="4" t="s">
        <v>43</v>
      </c>
      <c r="H357" s="4">
        <v>2019</v>
      </c>
      <c r="I357" s="12">
        <v>30000</v>
      </c>
      <c r="J357" s="12">
        <v>26280</v>
      </c>
      <c r="K357" s="12">
        <f t="shared" si="5"/>
        <v>3720</v>
      </c>
      <c r="L357" s="4" t="s">
        <v>55</v>
      </c>
      <c r="M357" s="4" t="s">
        <v>36</v>
      </c>
      <c r="N357" s="4" t="s">
        <v>2289</v>
      </c>
      <c r="O357" s="6" t="s">
        <v>57</v>
      </c>
      <c r="P357" s="4">
        <v>7</v>
      </c>
      <c r="Q357" s="4" t="s">
        <v>39</v>
      </c>
      <c r="R357" s="4" t="s">
        <v>28</v>
      </c>
      <c r="S357" s="4" t="s">
        <v>60</v>
      </c>
    </row>
    <row r="358" spans="1:19" ht="14.25" customHeight="1" x14ac:dyDescent="0.35">
      <c r="A358" s="4" t="s">
        <v>413</v>
      </c>
      <c r="B358" s="9">
        <v>45555</v>
      </c>
      <c r="C358" s="4" t="s">
        <v>76</v>
      </c>
      <c r="D358" s="4" t="s">
        <v>19</v>
      </c>
      <c r="E358" s="4" t="s">
        <v>2272</v>
      </c>
      <c r="F358" s="4" t="s">
        <v>2273</v>
      </c>
      <c r="G358" s="4" t="s">
        <v>69</v>
      </c>
      <c r="H358" s="4">
        <v>2020</v>
      </c>
      <c r="I358" s="12">
        <v>30000</v>
      </c>
      <c r="J358" s="12">
        <v>26250</v>
      </c>
      <c r="K358" s="12">
        <f t="shared" si="5"/>
        <v>3750</v>
      </c>
      <c r="L358" s="4" t="s">
        <v>66</v>
      </c>
      <c r="M358" s="4" t="s">
        <v>2269</v>
      </c>
      <c r="N358" s="4" t="s">
        <v>47</v>
      </c>
      <c r="O358" s="6" t="s">
        <v>38</v>
      </c>
      <c r="P358" s="4">
        <v>7</v>
      </c>
      <c r="Q358" s="4" t="s">
        <v>27</v>
      </c>
      <c r="R358" s="4" t="s">
        <v>28</v>
      </c>
      <c r="S358" s="4" t="s">
        <v>51</v>
      </c>
    </row>
    <row r="359" spans="1:19" ht="14.25" customHeight="1" x14ac:dyDescent="0.35">
      <c r="A359" s="4" t="s">
        <v>414</v>
      </c>
      <c r="B359" s="9">
        <v>45521</v>
      </c>
      <c r="C359" s="4" t="s">
        <v>2270</v>
      </c>
      <c r="D359" s="4" t="s">
        <v>62</v>
      </c>
      <c r="E359" s="4" t="s">
        <v>2278</v>
      </c>
      <c r="F359" s="4" t="s">
        <v>2277</v>
      </c>
      <c r="G359" s="4" t="s">
        <v>2283</v>
      </c>
      <c r="H359" s="4">
        <v>2019</v>
      </c>
      <c r="I359" s="12">
        <v>20000</v>
      </c>
      <c r="J359" s="12">
        <v>17480</v>
      </c>
      <c r="K359" s="12">
        <f t="shared" si="5"/>
        <v>2520</v>
      </c>
      <c r="L359" s="4" t="s">
        <v>2287</v>
      </c>
      <c r="M359" s="4" t="s">
        <v>46</v>
      </c>
      <c r="N359" s="4" t="s">
        <v>2289</v>
      </c>
      <c r="O359" s="6" t="s">
        <v>48</v>
      </c>
      <c r="P359" s="4">
        <v>8.5</v>
      </c>
      <c r="Q359" s="4" t="s">
        <v>39</v>
      </c>
      <c r="R359" s="4" t="s">
        <v>28</v>
      </c>
      <c r="S359" s="4" t="s">
        <v>51</v>
      </c>
    </row>
    <row r="360" spans="1:19" ht="14.25" customHeight="1" x14ac:dyDescent="0.35">
      <c r="A360" s="4" t="s">
        <v>202</v>
      </c>
      <c r="B360" s="8">
        <v>45504</v>
      </c>
      <c r="C360" s="4" t="s">
        <v>2269</v>
      </c>
      <c r="D360" s="4" t="s">
        <v>32</v>
      </c>
      <c r="E360" s="4" t="s">
        <v>2276</v>
      </c>
      <c r="F360" s="4" t="s">
        <v>2277</v>
      </c>
      <c r="G360" s="4" t="s">
        <v>64</v>
      </c>
      <c r="H360" s="4">
        <v>2020</v>
      </c>
      <c r="I360" s="12">
        <v>45000</v>
      </c>
      <c r="J360" s="12">
        <v>39285</v>
      </c>
      <c r="K360" s="12">
        <f t="shared" si="5"/>
        <v>5715</v>
      </c>
      <c r="L360" s="4" t="s">
        <v>55</v>
      </c>
      <c r="M360" s="4" t="s">
        <v>18</v>
      </c>
      <c r="N360" s="4" t="s">
        <v>47</v>
      </c>
      <c r="O360" s="6" t="s">
        <v>57</v>
      </c>
      <c r="P360" s="4">
        <v>10</v>
      </c>
      <c r="Q360" s="4" t="s">
        <v>59</v>
      </c>
      <c r="R360" s="4" t="s">
        <v>28</v>
      </c>
      <c r="S360" s="4" t="s">
        <v>70</v>
      </c>
    </row>
    <row r="361" spans="1:19" ht="14.25" customHeight="1" x14ac:dyDescent="0.35">
      <c r="A361" s="4" t="s">
        <v>415</v>
      </c>
      <c r="B361" s="8">
        <v>45525</v>
      </c>
      <c r="C361" s="4" t="s">
        <v>2270</v>
      </c>
      <c r="D361" s="4" t="s">
        <v>72</v>
      </c>
      <c r="E361" s="4" t="s">
        <v>2274</v>
      </c>
      <c r="F361" s="4" t="s">
        <v>2277</v>
      </c>
      <c r="G361" s="4" t="s">
        <v>43</v>
      </c>
      <c r="H361" s="4">
        <v>2022</v>
      </c>
      <c r="I361" s="12">
        <v>45000</v>
      </c>
      <c r="J361" s="12">
        <v>38250</v>
      </c>
      <c r="K361" s="12">
        <f t="shared" si="5"/>
        <v>6750</v>
      </c>
      <c r="L361" s="4" t="s">
        <v>55</v>
      </c>
      <c r="M361" s="4" t="s">
        <v>46</v>
      </c>
      <c r="N361" s="4" t="s">
        <v>47</v>
      </c>
      <c r="O361" s="6" t="s">
        <v>38</v>
      </c>
      <c r="P361" s="4">
        <v>8.5</v>
      </c>
      <c r="Q361" s="4" t="s">
        <v>59</v>
      </c>
      <c r="R361" s="4" t="s">
        <v>28</v>
      </c>
      <c r="S361" s="4" t="s">
        <v>29</v>
      </c>
    </row>
    <row r="362" spans="1:19" ht="14.25" customHeight="1" x14ac:dyDescent="0.35">
      <c r="A362" s="4" t="s">
        <v>416</v>
      </c>
      <c r="B362" s="8">
        <v>45330</v>
      </c>
      <c r="C362" s="4" t="s">
        <v>46</v>
      </c>
      <c r="D362" s="4" t="s">
        <v>72</v>
      </c>
      <c r="E362" s="4" t="s">
        <v>2272</v>
      </c>
      <c r="F362" s="4" t="s">
        <v>2273</v>
      </c>
      <c r="G362" s="4" t="s">
        <v>64</v>
      </c>
      <c r="H362" s="4">
        <v>2021</v>
      </c>
      <c r="I362" s="12">
        <v>25000</v>
      </c>
      <c r="J362" s="12">
        <v>20250</v>
      </c>
      <c r="K362" s="12">
        <f t="shared" si="5"/>
        <v>4750</v>
      </c>
      <c r="L362" s="4" t="s">
        <v>2286</v>
      </c>
      <c r="M362" s="4" t="s">
        <v>46</v>
      </c>
      <c r="N362" s="4" t="s">
        <v>47</v>
      </c>
      <c r="O362" s="6" t="s">
        <v>25</v>
      </c>
      <c r="P362" s="4">
        <v>9</v>
      </c>
      <c r="Q362" s="4" t="s">
        <v>59</v>
      </c>
      <c r="R362" s="4" t="s">
        <v>50</v>
      </c>
      <c r="S362" s="4" t="s">
        <v>29</v>
      </c>
    </row>
    <row r="363" spans="1:19" ht="14.25" customHeight="1" x14ac:dyDescent="0.35">
      <c r="A363" s="4" t="s">
        <v>417</v>
      </c>
      <c r="B363" s="8">
        <v>45542</v>
      </c>
      <c r="C363" s="4" t="s">
        <v>76</v>
      </c>
      <c r="D363" s="4" t="s">
        <v>19</v>
      </c>
      <c r="E363" s="4" t="s">
        <v>2272</v>
      </c>
      <c r="F363" s="4" t="s">
        <v>2273</v>
      </c>
      <c r="G363" s="4" t="s">
        <v>64</v>
      </c>
      <c r="H363" s="4">
        <v>2020</v>
      </c>
      <c r="I363" s="12">
        <v>25000</v>
      </c>
      <c r="J363" s="12">
        <v>20000</v>
      </c>
      <c r="K363" s="12">
        <f t="shared" si="5"/>
        <v>5000</v>
      </c>
      <c r="L363" s="4" t="s">
        <v>55</v>
      </c>
      <c r="M363" s="4" t="s">
        <v>18</v>
      </c>
      <c r="N363" s="4" t="s">
        <v>47</v>
      </c>
      <c r="O363" s="6" t="s">
        <v>38</v>
      </c>
      <c r="P363" s="4">
        <v>9</v>
      </c>
      <c r="Q363" s="4" t="s">
        <v>39</v>
      </c>
      <c r="R363" s="4" t="s">
        <v>40</v>
      </c>
      <c r="S363" s="4" t="s">
        <v>51</v>
      </c>
    </row>
    <row r="364" spans="1:19" ht="14.25" customHeight="1" x14ac:dyDescent="0.35">
      <c r="A364" s="4" t="s">
        <v>343</v>
      </c>
      <c r="B364" s="8">
        <v>45353</v>
      </c>
      <c r="C364" s="4" t="s">
        <v>18</v>
      </c>
      <c r="D364" s="4" t="s">
        <v>32</v>
      </c>
      <c r="E364" s="4" t="s">
        <v>2279</v>
      </c>
      <c r="F364" s="4" t="s">
        <v>2280</v>
      </c>
      <c r="G364" s="4" t="s">
        <v>43</v>
      </c>
      <c r="H364" s="4">
        <v>2018</v>
      </c>
      <c r="I364" s="12">
        <v>50000</v>
      </c>
      <c r="J364" s="12">
        <v>39000</v>
      </c>
      <c r="K364" s="12">
        <f t="shared" si="5"/>
        <v>11000</v>
      </c>
      <c r="L364" s="4" t="s">
        <v>2287</v>
      </c>
      <c r="M364" s="4" t="s">
        <v>2269</v>
      </c>
      <c r="N364" s="4" t="s">
        <v>47</v>
      </c>
      <c r="O364" s="6" t="s">
        <v>25</v>
      </c>
      <c r="P364" s="4">
        <v>8.5</v>
      </c>
      <c r="Q364" s="4" t="s">
        <v>74</v>
      </c>
      <c r="R364" s="4" t="s">
        <v>28</v>
      </c>
      <c r="S364" s="4" t="s">
        <v>70</v>
      </c>
    </row>
    <row r="365" spans="1:19" ht="14.25" customHeight="1" x14ac:dyDescent="0.35">
      <c r="A365" s="4" t="s">
        <v>418</v>
      </c>
      <c r="B365" s="8">
        <v>45521</v>
      </c>
      <c r="C365" s="4" t="s">
        <v>2270</v>
      </c>
      <c r="D365" s="4" t="s">
        <v>72</v>
      </c>
      <c r="E365" s="4" t="s">
        <v>2281</v>
      </c>
      <c r="F365" s="4" t="s">
        <v>2275</v>
      </c>
      <c r="G365" s="4" t="s">
        <v>69</v>
      </c>
      <c r="H365" s="4">
        <v>2018</v>
      </c>
      <c r="I365" s="12">
        <v>20000</v>
      </c>
      <c r="J365" s="12">
        <v>15000</v>
      </c>
      <c r="K365" s="12">
        <f t="shared" si="5"/>
        <v>5000</v>
      </c>
      <c r="L365" s="4" t="s">
        <v>66</v>
      </c>
      <c r="M365" s="4" t="s">
        <v>36</v>
      </c>
      <c r="N365" s="4" t="s">
        <v>47</v>
      </c>
      <c r="O365" s="6" t="s">
        <v>38</v>
      </c>
      <c r="P365" s="4">
        <v>7</v>
      </c>
      <c r="Q365" s="4" t="s">
        <v>27</v>
      </c>
      <c r="R365" s="4" t="s">
        <v>28</v>
      </c>
      <c r="S365" s="4" t="s">
        <v>51</v>
      </c>
    </row>
    <row r="366" spans="1:19" ht="14.25" customHeight="1" x14ac:dyDescent="0.35">
      <c r="A366" s="4" t="s">
        <v>419</v>
      </c>
      <c r="B366" s="8">
        <v>45311</v>
      </c>
      <c r="C366" s="4" t="s">
        <v>76</v>
      </c>
      <c r="D366" s="4" t="s">
        <v>32</v>
      </c>
      <c r="E366" s="4" t="s">
        <v>2272</v>
      </c>
      <c r="F366" s="4" t="s">
        <v>2273</v>
      </c>
      <c r="G366" s="4" t="s">
        <v>64</v>
      </c>
      <c r="H366" s="4">
        <v>2021</v>
      </c>
      <c r="I366" s="12">
        <v>50000</v>
      </c>
      <c r="J366" s="12">
        <v>44000</v>
      </c>
      <c r="K366" s="12">
        <f t="shared" si="5"/>
        <v>6000</v>
      </c>
      <c r="L366" s="4" t="s">
        <v>2288</v>
      </c>
      <c r="M366" s="4" t="s">
        <v>2269</v>
      </c>
      <c r="N366" s="4" t="s">
        <v>47</v>
      </c>
      <c r="O366" s="6" t="s">
        <v>48</v>
      </c>
      <c r="P366" s="4">
        <v>10</v>
      </c>
      <c r="Q366" s="4" t="s">
        <v>59</v>
      </c>
      <c r="R366" s="4" t="s">
        <v>28</v>
      </c>
      <c r="S366" s="4" t="s">
        <v>51</v>
      </c>
    </row>
    <row r="367" spans="1:19" ht="14.25" customHeight="1" x14ac:dyDescent="0.35">
      <c r="A367" s="4" t="s">
        <v>420</v>
      </c>
      <c r="B367" s="8">
        <v>45475</v>
      </c>
      <c r="C367" s="4" t="s">
        <v>46</v>
      </c>
      <c r="D367" s="4" t="s">
        <v>72</v>
      </c>
      <c r="E367" s="4" t="s">
        <v>2274</v>
      </c>
      <c r="F367" s="4" t="s">
        <v>2275</v>
      </c>
      <c r="G367" s="4" t="s">
        <v>64</v>
      </c>
      <c r="H367" s="4">
        <v>2020</v>
      </c>
      <c r="I367" s="12">
        <v>20000</v>
      </c>
      <c r="J367" s="12">
        <v>17580</v>
      </c>
      <c r="K367" s="12">
        <f t="shared" si="5"/>
        <v>2420</v>
      </c>
      <c r="L367" s="4" t="s">
        <v>2288</v>
      </c>
      <c r="M367" s="4" t="s">
        <v>2269</v>
      </c>
      <c r="N367" s="4" t="s">
        <v>47</v>
      </c>
      <c r="O367" s="6" t="s">
        <v>38</v>
      </c>
      <c r="P367" s="4">
        <v>8.5</v>
      </c>
      <c r="Q367" s="4" t="s">
        <v>27</v>
      </c>
      <c r="R367" s="4" t="s">
        <v>40</v>
      </c>
      <c r="S367" s="4" t="s">
        <v>51</v>
      </c>
    </row>
    <row r="368" spans="1:19" ht="14.25" customHeight="1" x14ac:dyDescent="0.35">
      <c r="A368" s="4" t="s">
        <v>421</v>
      </c>
      <c r="B368" s="8">
        <v>45521</v>
      </c>
      <c r="C368" s="4" t="s">
        <v>76</v>
      </c>
      <c r="D368" s="4" t="s">
        <v>62</v>
      </c>
      <c r="E368" s="4" t="s">
        <v>2272</v>
      </c>
      <c r="F368" s="4" t="s">
        <v>2273</v>
      </c>
      <c r="G368" s="4" t="s">
        <v>69</v>
      </c>
      <c r="H368" s="4">
        <v>2018</v>
      </c>
      <c r="I368" s="12">
        <v>45000</v>
      </c>
      <c r="J368" s="12">
        <v>39510</v>
      </c>
      <c r="K368" s="12">
        <f t="shared" si="5"/>
        <v>5490</v>
      </c>
      <c r="L368" s="4" t="s">
        <v>55</v>
      </c>
      <c r="M368" s="4" t="s">
        <v>2269</v>
      </c>
      <c r="N368" s="4" t="s">
        <v>47</v>
      </c>
      <c r="O368" s="6" t="s">
        <v>38</v>
      </c>
      <c r="P368" s="4">
        <v>10</v>
      </c>
      <c r="Q368" s="4" t="s">
        <v>82</v>
      </c>
      <c r="R368" s="4" t="s">
        <v>50</v>
      </c>
      <c r="S368" s="4" t="s">
        <v>60</v>
      </c>
    </row>
    <row r="369" spans="1:19" ht="14.25" customHeight="1" x14ac:dyDescent="0.35">
      <c r="A369" s="4" t="s">
        <v>422</v>
      </c>
      <c r="B369" s="8">
        <v>45406</v>
      </c>
      <c r="C369" s="4" t="s">
        <v>2270</v>
      </c>
      <c r="D369" s="4" t="s">
        <v>19</v>
      </c>
      <c r="E369" s="4" t="s">
        <v>2272</v>
      </c>
      <c r="F369" s="4" t="s">
        <v>2273</v>
      </c>
      <c r="G369" s="4" t="s">
        <v>81</v>
      </c>
      <c r="H369" s="4">
        <v>2018</v>
      </c>
      <c r="I369" s="12">
        <v>45000</v>
      </c>
      <c r="J369" s="12">
        <v>39465</v>
      </c>
      <c r="K369" s="12">
        <f t="shared" si="5"/>
        <v>5535</v>
      </c>
      <c r="L369" s="4" t="s">
        <v>66</v>
      </c>
      <c r="M369" s="4" t="s">
        <v>36</v>
      </c>
      <c r="N369" s="4" t="s">
        <v>47</v>
      </c>
      <c r="O369" s="6" t="s">
        <v>48</v>
      </c>
      <c r="P369" s="4">
        <v>8.5</v>
      </c>
      <c r="Q369" s="4" t="s">
        <v>74</v>
      </c>
      <c r="R369" s="4" t="s">
        <v>40</v>
      </c>
      <c r="S369" s="4" t="s">
        <v>60</v>
      </c>
    </row>
    <row r="370" spans="1:19" ht="14.25" customHeight="1" x14ac:dyDescent="0.35">
      <c r="A370" s="4" t="s">
        <v>52</v>
      </c>
      <c r="B370" s="8">
        <v>45509</v>
      </c>
      <c r="C370" s="4" t="s">
        <v>46</v>
      </c>
      <c r="D370" s="4" t="s">
        <v>84</v>
      </c>
      <c r="E370" s="4" t="s">
        <v>2276</v>
      </c>
      <c r="F370" s="4" t="s">
        <v>2277</v>
      </c>
      <c r="G370" s="4" t="s">
        <v>81</v>
      </c>
      <c r="H370" s="4">
        <v>2020</v>
      </c>
      <c r="I370" s="12">
        <v>20000</v>
      </c>
      <c r="J370" s="12">
        <v>17520</v>
      </c>
      <c r="K370" s="12">
        <f t="shared" si="5"/>
        <v>2480</v>
      </c>
      <c r="L370" s="4" t="s">
        <v>55</v>
      </c>
      <c r="M370" s="4" t="s">
        <v>2269</v>
      </c>
      <c r="N370" s="4" t="s">
        <v>47</v>
      </c>
      <c r="O370" s="6" t="s">
        <v>38</v>
      </c>
      <c r="P370" s="4">
        <v>10</v>
      </c>
      <c r="Q370" s="4" t="s">
        <v>82</v>
      </c>
      <c r="R370" s="4" t="s">
        <v>50</v>
      </c>
      <c r="S370" s="4" t="s">
        <v>51</v>
      </c>
    </row>
    <row r="371" spans="1:19" ht="14.25" customHeight="1" x14ac:dyDescent="0.35">
      <c r="A371" s="4" t="s">
        <v>423</v>
      </c>
      <c r="B371" s="8">
        <v>45555</v>
      </c>
      <c r="C371" s="4" t="s">
        <v>2270</v>
      </c>
      <c r="D371" s="4" t="s">
        <v>84</v>
      </c>
      <c r="E371" s="4" t="s">
        <v>2272</v>
      </c>
      <c r="F371" s="4" t="s">
        <v>2273</v>
      </c>
      <c r="G371" s="4" t="s">
        <v>69</v>
      </c>
      <c r="H371" s="4">
        <v>2019</v>
      </c>
      <c r="I371" s="12">
        <v>50000</v>
      </c>
      <c r="J371" s="12">
        <v>43750</v>
      </c>
      <c r="K371" s="12">
        <f t="shared" si="5"/>
        <v>6250</v>
      </c>
      <c r="L371" s="4" t="s">
        <v>2287</v>
      </c>
      <c r="M371" s="4" t="s">
        <v>18</v>
      </c>
      <c r="N371" s="4" t="s">
        <v>47</v>
      </c>
      <c r="O371" s="6" t="s">
        <v>48</v>
      </c>
      <c r="P371" s="4">
        <v>9</v>
      </c>
      <c r="Q371" s="4" t="s">
        <v>82</v>
      </c>
      <c r="R371" s="4" t="s">
        <v>28</v>
      </c>
      <c r="S371" s="4" t="s">
        <v>29</v>
      </c>
    </row>
    <row r="372" spans="1:19" ht="14.25" customHeight="1" x14ac:dyDescent="0.35">
      <c r="A372" s="4" t="s">
        <v>424</v>
      </c>
      <c r="B372" s="9">
        <v>45521</v>
      </c>
      <c r="C372" s="4" t="s">
        <v>2269</v>
      </c>
      <c r="D372" s="4" t="s">
        <v>84</v>
      </c>
      <c r="E372" s="4" t="s">
        <v>2278</v>
      </c>
      <c r="F372" s="4" t="s">
        <v>2277</v>
      </c>
      <c r="G372" s="4" t="s">
        <v>43</v>
      </c>
      <c r="H372" s="4">
        <v>2020</v>
      </c>
      <c r="I372" s="12">
        <v>25000</v>
      </c>
      <c r="J372" s="12">
        <v>21850</v>
      </c>
      <c r="K372" s="12">
        <f t="shared" si="5"/>
        <v>3150</v>
      </c>
      <c r="L372" s="4" t="s">
        <v>66</v>
      </c>
      <c r="M372" s="4" t="s">
        <v>76</v>
      </c>
      <c r="N372" s="4" t="s">
        <v>47</v>
      </c>
      <c r="O372" s="6" t="s">
        <v>25</v>
      </c>
      <c r="P372" s="4">
        <v>8.5</v>
      </c>
      <c r="Q372" s="4" t="s">
        <v>59</v>
      </c>
      <c r="R372" s="4" t="s">
        <v>28</v>
      </c>
      <c r="S372" s="4" t="s">
        <v>51</v>
      </c>
    </row>
    <row r="373" spans="1:19" ht="14.25" customHeight="1" x14ac:dyDescent="0.35">
      <c r="A373" s="4" t="s">
        <v>425</v>
      </c>
      <c r="B373" s="9">
        <v>45598</v>
      </c>
      <c r="C373" s="4" t="s">
        <v>2270</v>
      </c>
      <c r="D373" s="4" t="s">
        <v>19</v>
      </c>
      <c r="E373" s="4" t="s">
        <v>2276</v>
      </c>
      <c r="F373" s="4" t="s">
        <v>2277</v>
      </c>
      <c r="G373" s="4" t="s">
        <v>69</v>
      </c>
      <c r="H373" s="4">
        <v>2019</v>
      </c>
      <c r="I373" s="12">
        <v>20000</v>
      </c>
      <c r="J373" s="12">
        <v>17460</v>
      </c>
      <c r="K373" s="12">
        <f t="shared" si="5"/>
        <v>2540</v>
      </c>
      <c r="L373" s="4" t="s">
        <v>2287</v>
      </c>
      <c r="M373" s="4" t="s">
        <v>18</v>
      </c>
      <c r="N373" s="4" t="s">
        <v>47</v>
      </c>
      <c r="O373" s="6" t="s">
        <v>25</v>
      </c>
      <c r="P373" s="4">
        <v>10</v>
      </c>
      <c r="Q373" s="4" t="s">
        <v>74</v>
      </c>
      <c r="R373" s="4" t="s">
        <v>28</v>
      </c>
      <c r="S373" s="4" t="s">
        <v>70</v>
      </c>
    </row>
    <row r="374" spans="1:19" ht="14.25" customHeight="1" x14ac:dyDescent="0.35">
      <c r="A374" s="4" t="s">
        <v>426</v>
      </c>
      <c r="B374" s="8">
        <v>45532</v>
      </c>
      <c r="C374" s="4" t="s">
        <v>2270</v>
      </c>
      <c r="D374" s="4" t="s">
        <v>62</v>
      </c>
      <c r="E374" s="4" t="s">
        <v>2274</v>
      </c>
      <c r="F374" s="4" t="s">
        <v>2277</v>
      </c>
      <c r="G374" s="4" t="s">
        <v>2283</v>
      </c>
      <c r="H374" s="4">
        <v>2021</v>
      </c>
      <c r="I374" s="12">
        <v>20000</v>
      </c>
      <c r="J374" s="12">
        <v>17000</v>
      </c>
      <c r="K374" s="12">
        <f t="shared" si="5"/>
        <v>3000</v>
      </c>
      <c r="L374" s="4" t="s">
        <v>2287</v>
      </c>
      <c r="M374" s="4" t="s">
        <v>36</v>
      </c>
      <c r="N374" s="4" t="s">
        <v>47</v>
      </c>
      <c r="O374" s="6" t="s">
        <v>38</v>
      </c>
      <c r="P374" s="4">
        <v>8</v>
      </c>
      <c r="Q374" s="4" t="s">
        <v>74</v>
      </c>
      <c r="R374" s="4" t="s">
        <v>28</v>
      </c>
      <c r="S374" s="4" t="s">
        <v>29</v>
      </c>
    </row>
    <row r="375" spans="1:19" ht="14.25" customHeight="1" x14ac:dyDescent="0.35">
      <c r="A375" s="4" t="s">
        <v>427</v>
      </c>
      <c r="B375" s="8">
        <v>45354</v>
      </c>
      <c r="C375" s="4" t="s">
        <v>18</v>
      </c>
      <c r="D375" s="4" t="s">
        <v>19</v>
      </c>
      <c r="E375" s="4" t="s">
        <v>2272</v>
      </c>
      <c r="F375" s="4" t="s">
        <v>2273</v>
      </c>
      <c r="G375" s="4" t="s">
        <v>2283</v>
      </c>
      <c r="H375" s="4">
        <v>2022</v>
      </c>
      <c r="I375" s="12">
        <v>20000</v>
      </c>
      <c r="J375" s="12">
        <v>16200</v>
      </c>
      <c r="K375" s="12">
        <f t="shared" si="5"/>
        <v>3800</v>
      </c>
      <c r="L375" s="4" t="s">
        <v>55</v>
      </c>
      <c r="M375" s="4" t="s">
        <v>76</v>
      </c>
      <c r="N375" s="4" t="s">
        <v>47</v>
      </c>
      <c r="O375" s="6" t="s">
        <v>57</v>
      </c>
      <c r="P375" s="4">
        <v>10</v>
      </c>
      <c r="Q375" s="4" t="s">
        <v>74</v>
      </c>
      <c r="R375" s="4" t="s">
        <v>28</v>
      </c>
      <c r="S375" s="4" t="s">
        <v>60</v>
      </c>
    </row>
    <row r="376" spans="1:19" ht="14.25" customHeight="1" x14ac:dyDescent="0.35">
      <c r="A376" s="4" t="s">
        <v>428</v>
      </c>
      <c r="B376" s="8">
        <v>45497</v>
      </c>
      <c r="C376" s="4" t="s">
        <v>46</v>
      </c>
      <c r="D376" s="4" t="s">
        <v>32</v>
      </c>
      <c r="E376" s="4" t="s">
        <v>2272</v>
      </c>
      <c r="F376" s="4" t="s">
        <v>2273</v>
      </c>
      <c r="G376" s="4" t="s">
        <v>81</v>
      </c>
      <c r="H376" s="4">
        <v>2021</v>
      </c>
      <c r="I376" s="12">
        <v>50000</v>
      </c>
      <c r="J376" s="12">
        <v>40000</v>
      </c>
      <c r="K376" s="12">
        <f t="shared" si="5"/>
        <v>10000</v>
      </c>
      <c r="L376" s="4" t="s">
        <v>2286</v>
      </c>
      <c r="M376" s="4" t="s">
        <v>36</v>
      </c>
      <c r="N376" s="4" t="s">
        <v>47</v>
      </c>
      <c r="O376" s="6" t="s">
        <v>25</v>
      </c>
      <c r="P376" s="4">
        <v>8.5</v>
      </c>
      <c r="Q376" s="4" t="s">
        <v>82</v>
      </c>
      <c r="R376" s="4" t="s">
        <v>50</v>
      </c>
      <c r="S376" s="4" t="s">
        <v>60</v>
      </c>
    </row>
    <row r="377" spans="1:19" ht="14.25" customHeight="1" x14ac:dyDescent="0.35">
      <c r="A377" s="4" t="s">
        <v>429</v>
      </c>
      <c r="B377" s="8">
        <v>45588</v>
      </c>
      <c r="C377" s="4" t="s">
        <v>76</v>
      </c>
      <c r="D377" s="4" t="s">
        <v>72</v>
      </c>
      <c r="E377" s="4" t="s">
        <v>2279</v>
      </c>
      <c r="F377" s="4" t="s">
        <v>2280</v>
      </c>
      <c r="G377" s="4" t="s">
        <v>2283</v>
      </c>
      <c r="H377" s="4">
        <v>2022</v>
      </c>
      <c r="I377" s="12">
        <v>25000</v>
      </c>
      <c r="J377" s="12">
        <v>19500</v>
      </c>
      <c r="K377" s="12">
        <f t="shared" si="5"/>
        <v>5500</v>
      </c>
      <c r="L377" s="4" t="s">
        <v>66</v>
      </c>
      <c r="M377" s="4" t="s">
        <v>36</v>
      </c>
      <c r="N377" s="4" t="s">
        <v>2289</v>
      </c>
      <c r="O377" s="6" t="s">
        <v>38</v>
      </c>
      <c r="P377" s="4">
        <v>10</v>
      </c>
      <c r="Q377" s="4" t="s">
        <v>59</v>
      </c>
      <c r="R377" s="4" t="s">
        <v>40</v>
      </c>
      <c r="S377" s="4" t="s">
        <v>70</v>
      </c>
    </row>
    <row r="378" spans="1:19" ht="14.25" customHeight="1" x14ac:dyDescent="0.35">
      <c r="A378" s="4" t="s">
        <v>430</v>
      </c>
      <c r="B378" s="8">
        <v>45312</v>
      </c>
      <c r="C378" s="4" t="s">
        <v>2269</v>
      </c>
      <c r="D378" s="4" t="s">
        <v>72</v>
      </c>
      <c r="E378" s="4" t="s">
        <v>2281</v>
      </c>
      <c r="F378" s="4" t="s">
        <v>2275</v>
      </c>
      <c r="G378" s="4" t="s">
        <v>2283</v>
      </c>
      <c r="H378" s="4">
        <v>2018</v>
      </c>
      <c r="I378" s="12">
        <v>50000</v>
      </c>
      <c r="J378" s="12">
        <v>37500</v>
      </c>
      <c r="K378" s="12">
        <f t="shared" si="5"/>
        <v>12500</v>
      </c>
      <c r="L378" s="4" t="s">
        <v>2286</v>
      </c>
      <c r="M378" s="4" t="s">
        <v>18</v>
      </c>
      <c r="N378" s="4" t="s">
        <v>47</v>
      </c>
      <c r="O378" s="6" t="s">
        <v>57</v>
      </c>
      <c r="P378" s="4">
        <v>8.5</v>
      </c>
      <c r="Q378" s="4" t="s">
        <v>59</v>
      </c>
      <c r="R378" s="4" t="s">
        <v>28</v>
      </c>
      <c r="S378" s="4" t="s">
        <v>29</v>
      </c>
    </row>
    <row r="379" spans="1:19" ht="14.25" customHeight="1" x14ac:dyDescent="0.35">
      <c r="A379" s="4" t="s">
        <v>431</v>
      </c>
      <c r="B379" s="8">
        <v>45312</v>
      </c>
      <c r="C379" s="4" t="s">
        <v>18</v>
      </c>
      <c r="D379" s="4" t="s">
        <v>84</v>
      </c>
      <c r="E379" s="4" t="s">
        <v>2272</v>
      </c>
      <c r="F379" s="4" t="s">
        <v>2273</v>
      </c>
      <c r="G379" s="4" t="s">
        <v>43</v>
      </c>
      <c r="H379" s="4">
        <v>2018</v>
      </c>
      <c r="I379" s="12">
        <v>30000</v>
      </c>
      <c r="J379" s="12">
        <v>26400</v>
      </c>
      <c r="K379" s="12">
        <f t="shared" si="5"/>
        <v>3600</v>
      </c>
      <c r="L379" s="4" t="s">
        <v>55</v>
      </c>
      <c r="M379" s="4" t="s">
        <v>2269</v>
      </c>
      <c r="N379" s="4" t="s">
        <v>2289</v>
      </c>
      <c r="O379" s="6" t="s">
        <v>48</v>
      </c>
      <c r="P379" s="4">
        <v>8.5</v>
      </c>
      <c r="Q379" s="4" t="s">
        <v>59</v>
      </c>
      <c r="R379" s="4" t="s">
        <v>28</v>
      </c>
      <c r="S379" s="4" t="s">
        <v>60</v>
      </c>
    </row>
    <row r="380" spans="1:19" ht="14.25" customHeight="1" x14ac:dyDescent="0.35">
      <c r="A380" s="4" t="s">
        <v>432</v>
      </c>
      <c r="B380" s="8">
        <v>45473</v>
      </c>
      <c r="C380" s="4" t="s">
        <v>2269</v>
      </c>
      <c r="D380" s="4" t="s">
        <v>84</v>
      </c>
      <c r="E380" s="4" t="s">
        <v>2274</v>
      </c>
      <c r="F380" s="4" t="s">
        <v>2275</v>
      </c>
      <c r="G380" s="4" t="s">
        <v>64</v>
      </c>
      <c r="H380" s="4">
        <v>2018</v>
      </c>
      <c r="I380" s="12">
        <v>30000</v>
      </c>
      <c r="J380" s="12">
        <v>26370</v>
      </c>
      <c r="K380" s="12">
        <f t="shared" si="5"/>
        <v>3630</v>
      </c>
      <c r="L380" s="4" t="s">
        <v>2287</v>
      </c>
      <c r="M380" s="4" t="s">
        <v>18</v>
      </c>
      <c r="N380" s="4" t="s">
        <v>2289</v>
      </c>
      <c r="O380" s="6" t="s">
        <v>57</v>
      </c>
      <c r="P380" s="4">
        <v>8.5</v>
      </c>
      <c r="Q380" s="4" t="s">
        <v>82</v>
      </c>
      <c r="R380" s="4" t="s">
        <v>28</v>
      </c>
      <c r="S380" s="4" t="s">
        <v>51</v>
      </c>
    </row>
    <row r="381" spans="1:19" ht="14.25" customHeight="1" x14ac:dyDescent="0.35">
      <c r="A381" s="4" t="s">
        <v>433</v>
      </c>
      <c r="B381" s="8">
        <v>45457</v>
      </c>
      <c r="C381" s="4" t="s">
        <v>76</v>
      </c>
      <c r="D381" s="4" t="s">
        <v>72</v>
      </c>
      <c r="E381" s="4" t="s">
        <v>2272</v>
      </c>
      <c r="F381" s="4" t="s">
        <v>2273</v>
      </c>
      <c r="G381" s="4" t="s">
        <v>43</v>
      </c>
      <c r="H381" s="4">
        <v>2019</v>
      </c>
      <c r="I381" s="12">
        <v>20000</v>
      </c>
      <c r="J381" s="12">
        <v>17560</v>
      </c>
      <c r="K381" s="12">
        <f t="shared" si="5"/>
        <v>2440</v>
      </c>
      <c r="L381" s="4" t="s">
        <v>2288</v>
      </c>
      <c r="M381" s="4" t="s">
        <v>76</v>
      </c>
      <c r="N381" s="4" t="s">
        <v>47</v>
      </c>
      <c r="O381" s="6" t="s">
        <v>38</v>
      </c>
      <c r="P381" s="4">
        <v>7</v>
      </c>
      <c r="Q381" s="4" t="s">
        <v>59</v>
      </c>
      <c r="R381" s="4" t="s">
        <v>40</v>
      </c>
      <c r="S381" s="4" t="s">
        <v>51</v>
      </c>
    </row>
    <row r="382" spans="1:19" ht="14.25" customHeight="1" x14ac:dyDescent="0.35">
      <c r="A382" s="4" t="s">
        <v>434</v>
      </c>
      <c r="B382" s="8">
        <v>45479</v>
      </c>
      <c r="C382" s="4" t="s">
        <v>18</v>
      </c>
      <c r="D382" s="4" t="s">
        <v>19</v>
      </c>
      <c r="E382" s="4" t="s">
        <v>2272</v>
      </c>
      <c r="F382" s="4" t="s">
        <v>2273</v>
      </c>
      <c r="G382" s="4" t="s">
        <v>2284</v>
      </c>
      <c r="H382" s="4">
        <v>2022</v>
      </c>
      <c r="I382" s="12">
        <v>20000</v>
      </c>
      <c r="J382" s="12">
        <v>17540</v>
      </c>
      <c r="K382" s="12">
        <f t="shared" si="5"/>
        <v>2460</v>
      </c>
      <c r="L382" s="4" t="s">
        <v>66</v>
      </c>
      <c r="M382" s="4" t="s">
        <v>36</v>
      </c>
      <c r="N382" s="4" t="s">
        <v>47</v>
      </c>
      <c r="O382" s="6" t="s">
        <v>38</v>
      </c>
      <c r="P382" s="4">
        <v>10</v>
      </c>
      <c r="Q382" s="4" t="s">
        <v>59</v>
      </c>
      <c r="R382" s="4" t="s">
        <v>50</v>
      </c>
      <c r="S382" s="4" t="s">
        <v>70</v>
      </c>
    </row>
    <row r="383" spans="1:19" ht="14.25" customHeight="1" x14ac:dyDescent="0.35">
      <c r="A383" s="4" t="s">
        <v>435</v>
      </c>
      <c r="B383" s="8">
        <v>45304</v>
      </c>
      <c r="C383" s="4" t="s">
        <v>46</v>
      </c>
      <c r="D383" s="4" t="s">
        <v>32</v>
      </c>
      <c r="E383" s="4" t="s">
        <v>2276</v>
      </c>
      <c r="F383" s="4" t="s">
        <v>2277</v>
      </c>
      <c r="G383" s="4" t="s">
        <v>43</v>
      </c>
      <c r="H383" s="4">
        <v>2018</v>
      </c>
      <c r="I383" s="12">
        <v>20000</v>
      </c>
      <c r="J383" s="12">
        <v>17520</v>
      </c>
      <c r="K383" s="12">
        <f t="shared" si="5"/>
        <v>2480</v>
      </c>
      <c r="L383" s="4" t="s">
        <v>66</v>
      </c>
      <c r="M383" s="4" t="s">
        <v>76</v>
      </c>
      <c r="N383" s="4" t="s">
        <v>2289</v>
      </c>
      <c r="O383" s="6" t="s">
        <v>38</v>
      </c>
      <c r="P383" s="4">
        <v>8.5</v>
      </c>
      <c r="Q383" s="4" t="s">
        <v>27</v>
      </c>
      <c r="R383" s="4" t="s">
        <v>40</v>
      </c>
      <c r="S383" s="4" t="s">
        <v>51</v>
      </c>
    </row>
    <row r="384" spans="1:19" ht="14.25" customHeight="1" x14ac:dyDescent="0.35">
      <c r="A384" s="4" t="s">
        <v>436</v>
      </c>
      <c r="B384" s="8">
        <v>45312</v>
      </c>
      <c r="C384" s="4" t="s">
        <v>18</v>
      </c>
      <c r="D384" s="4" t="s">
        <v>62</v>
      </c>
      <c r="E384" s="4" t="s">
        <v>2272</v>
      </c>
      <c r="F384" s="4" t="s">
        <v>2273</v>
      </c>
      <c r="G384" s="4" t="s">
        <v>2283</v>
      </c>
      <c r="H384" s="4">
        <v>2020</v>
      </c>
      <c r="I384" s="12">
        <v>25000</v>
      </c>
      <c r="J384" s="12">
        <v>21875</v>
      </c>
      <c r="K384" s="12">
        <f t="shared" si="5"/>
        <v>3125</v>
      </c>
      <c r="L384" s="4" t="s">
        <v>2288</v>
      </c>
      <c r="M384" s="4" t="s">
        <v>76</v>
      </c>
      <c r="N384" s="4" t="s">
        <v>2289</v>
      </c>
      <c r="O384" s="6" t="s">
        <v>38</v>
      </c>
      <c r="P384" s="4">
        <v>9</v>
      </c>
      <c r="Q384" s="4" t="s">
        <v>27</v>
      </c>
      <c r="R384" s="4" t="s">
        <v>50</v>
      </c>
      <c r="S384" s="4" t="s">
        <v>29</v>
      </c>
    </row>
    <row r="385" spans="1:19" ht="14.25" customHeight="1" x14ac:dyDescent="0.35">
      <c r="A385" s="4" t="s">
        <v>437</v>
      </c>
      <c r="B385" s="8">
        <v>45312</v>
      </c>
      <c r="C385" s="4" t="s">
        <v>76</v>
      </c>
      <c r="D385" s="4" t="s">
        <v>62</v>
      </c>
      <c r="E385" s="4" t="s">
        <v>2278</v>
      </c>
      <c r="F385" s="4" t="s">
        <v>2277</v>
      </c>
      <c r="G385" s="4" t="s">
        <v>43</v>
      </c>
      <c r="H385" s="4">
        <v>2022</v>
      </c>
      <c r="I385" s="12">
        <v>25000</v>
      </c>
      <c r="J385" s="12">
        <v>21850</v>
      </c>
      <c r="K385" s="12">
        <f t="shared" si="5"/>
        <v>3150</v>
      </c>
      <c r="L385" s="4" t="s">
        <v>55</v>
      </c>
      <c r="M385" s="4" t="s">
        <v>2269</v>
      </c>
      <c r="N385" s="4" t="s">
        <v>47</v>
      </c>
      <c r="O385" s="6" t="s">
        <v>25</v>
      </c>
      <c r="P385" s="4">
        <v>8</v>
      </c>
      <c r="Q385" s="4" t="s">
        <v>59</v>
      </c>
      <c r="R385" s="4" t="s">
        <v>28</v>
      </c>
      <c r="S385" s="4" t="s">
        <v>60</v>
      </c>
    </row>
    <row r="386" spans="1:19" ht="14.25" customHeight="1" x14ac:dyDescent="0.35">
      <c r="A386" s="4" t="s">
        <v>181</v>
      </c>
      <c r="B386" s="9">
        <v>45500</v>
      </c>
      <c r="C386" s="4" t="s">
        <v>2269</v>
      </c>
      <c r="D386" s="4" t="s">
        <v>84</v>
      </c>
      <c r="E386" s="4" t="s">
        <v>2276</v>
      </c>
      <c r="F386" s="4" t="s">
        <v>2277</v>
      </c>
      <c r="G386" s="4" t="s">
        <v>69</v>
      </c>
      <c r="H386" s="4">
        <v>2022</v>
      </c>
      <c r="I386" s="12">
        <v>20000</v>
      </c>
      <c r="J386" s="12">
        <v>17460</v>
      </c>
      <c r="K386" s="12">
        <f t="shared" si="5"/>
        <v>2540</v>
      </c>
      <c r="L386" s="4" t="s">
        <v>55</v>
      </c>
      <c r="M386" s="4" t="s">
        <v>36</v>
      </c>
      <c r="N386" s="4" t="s">
        <v>47</v>
      </c>
      <c r="O386" s="6" t="s">
        <v>38</v>
      </c>
      <c r="P386" s="4">
        <v>9</v>
      </c>
      <c r="Q386" s="4" t="s">
        <v>27</v>
      </c>
      <c r="R386" s="4" t="s">
        <v>28</v>
      </c>
      <c r="S386" s="4" t="s">
        <v>60</v>
      </c>
    </row>
    <row r="387" spans="1:19" ht="14.25" customHeight="1" x14ac:dyDescent="0.35">
      <c r="A387" s="4" t="s">
        <v>438</v>
      </c>
      <c r="B387" s="9">
        <v>45322</v>
      </c>
      <c r="C387" s="4" t="s">
        <v>46</v>
      </c>
      <c r="D387" s="4" t="s">
        <v>72</v>
      </c>
      <c r="E387" s="4" t="s">
        <v>2274</v>
      </c>
      <c r="F387" s="4" t="s">
        <v>2277</v>
      </c>
      <c r="G387" s="4" t="s">
        <v>81</v>
      </c>
      <c r="H387" s="4">
        <v>2019</v>
      </c>
      <c r="I387" s="12">
        <v>25000</v>
      </c>
      <c r="J387" s="12">
        <v>21250</v>
      </c>
      <c r="K387" s="12">
        <f t="shared" ref="K387:K450" si="6">I387-J387</f>
        <v>3750</v>
      </c>
      <c r="L387" s="4" t="s">
        <v>55</v>
      </c>
      <c r="M387" s="4" t="s">
        <v>2269</v>
      </c>
      <c r="N387" s="4" t="s">
        <v>2289</v>
      </c>
      <c r="O387" s="6" t="s">
        <v>57</v>
      </c>
      <c r="P387" s="4">
        <v>8.5</v>
      </c>
      <c r="Q387" s="4" t="s">
        <v>39</v>
      </c>
      <c r="R387" s="4" t="s">
        <v>28</v>
      </c>
      <c r="S387" s="4" t="s">
        <v>60</v>
      </c>
    </row>
    <row r="388" spans="1:19" ht="14.25" customHeight="1" x14ac:dyDescent="0.35">
      <c r="A388" s="4" t="s">
        <v>439</v>
      </c>
      <c r="B388" s="9">
        <v>45514</v>
      </c>
      <c r="C388" s="4" t="s">
        <v>46</v>
      </c>
      <c r="D388" s="4" t="s">
        <v>19</v>
      </c>
      <c r="E388" s="4" t="s">
        <v>2272</v>
      </c>
      <c r="F388" s="4" t="s">
        <v>2273</v>
      </c>
      <c r="G388" s="4" t="s">
        <v>81</v>
      </c>
      <c r="H388" s="4">
        <v>2021</v>
      </c>
      <c r="I388" s="12">
        <v>45000</v>
      </c>
      <c r="J388" s="12">
        <v>36450</v>
      </c>
      <c r="K388" s="12">
        <f t="shared" si="6"/>
        <v>8550</v>
      </c>
      <c r="L388" s="4" t="s">
        <v>2287</v>
      </c>
      <c r="M388" s="4" t="s">
        <v>76</v>
      </c>
      <c r="N388" s="4" t="s">
        <v>47</v>
      </c>
      <c r="O388" s="6" t="s">
        <v>48</v>
      </c>
      <c r="P388" s="4">
        <v>8.5</v>
      </c>
      <c r="Q388" s="4" t="s">
        <v>74</v>
      </c>
      <c r="R388" s="4" t="s">
        <v>28</v>
      </c>
      <c r="S388" s="4" t="s">
        <v>60</v>
      </c>
    </row>
    <row r="389" spans="1:19" ht="14.25" customHeight="1" x14ac:dyDescent="0.35">
      <c r="A389" s="4" t="s">
        <v>440</v>
      </c>
      <c r="B389" s="9">
        <v>45521</v>
      </c>
      <c r="C389" s="4" t="s">
        <v>46</v>
      </c>
      <c r="D389" s="4" t="s">
        <v>62</v>
      </c>
      <c r="E389" s="4" t="s">
        <v>2272</v>
      </c>
      <c r="F389" s="4" t="s">
        <v>2273</v>
      </c>
      <c r="G389" s="4" t="s">
        <v>64</v>
      </c>
      <c r="H389" s="4">
        <v>2019</v>
      </c>
      <c r="I389" s="12">
        <v>20000</v>
      </c>
      <c r="J389" s="12">
        <v>16000</v>
      </c>
      <c r="K389" s="12">
        <f t="shared" si="6"/>
        <v>4000</v>
      </c>
      <c r="L389" s="4" t="s">
        <v>66</v>
      </c>
      <c r="M389" s="4" t="s">
        <v>76</v>
      </c>
      <c r="N389" s="4" t="s">
        <v>47</v>
      </c>
      <c r="O389" s="6" t="s">
        <v>57</v>
      </c>
      <c r="P389" s="4">
        <v>10</v>
      </c>
      <c r="Q389" s="4" t="s">
        <v>74</v>
      </c>
      <c r="R389" s="4" t="s">
        <v>28</v>
      </c>
      <c r="S389" s="4" t="s">
        <v>29</v>
      </c>
    </row>
    <row r="390" spans="1:19" ht="14.25" customHeight="1" x14ac:dyDescent="0.35">
      <c r="A390" s="4" t="s">
        <v>441</v>
      </c>
      <c r="B390" s="9">
        <v>45458</v>
      </c>
      <c r="C390" s="4" t="s">
        <v>2270</v>
      </c>
      <c r="D390" s="4" t="s">
        <v>62</v>
      </c>
      <c r="E390" s="4" t="s">
        <v>2279</v>
      </c>
      <c r="F390" s="4" t="s">
        <v>2280</v>
      </c>
      <c r="G390" s="4" t="s">
        <v>2283</v>
      </c>
      <c r="H390" s="4">
        <v>2018</v>
      </c>
      <c r="I390" s="12">
        <v>45000</v>
      </c>
      <c r="J390" s="12">
        <v>35100</v>
      </c>
      <c r="K390" s="12">
        <f t="shared" si="6"/>
        <v>9900</v>
      </c>
      <c r="L390" s="4" t="s">
        <v>2286</v>
      </c>
      <c r="M390" s="4" t="s">
        <v>46</v>
      </c>
      <c r="N390" s="4" t="s">
        <v>47</v>
      </c>
      <c r="O390" s="6" t="s">
        <v>38</v>
      </c>
      <c r="P390" s="4">
        <v>7</v>
      </c>
      <c r="Q390" s="4" t="s">
        <v>39</v>
      </c>
      <c r="R390" s="4" t="s">
        <v>50</v>
      </c>
      <c r="S390" s="4" t="s">
        <v>60</v>
      </c>
    </row>
    <row r="391" spans="1:19" ht="14.25" customHeight="1" x14ac:dyDescent="0.35">
      <c r="A391" s="4" t="s">
        <v>442</v>
      </c>
      <c r="B391" s="9">
        <v>45396</v>
      </c>
      <c r="C391" s="4" t="s">
        <v>2270</v>
      </c>
      <c r="D391" s="4" t="s">
        <v>84</v>
      </c>
      <c r="E391" s="4" t="s">
        <v>2281</v>
      </c>
      <c r="F391" s="4" t="s">
        <v>2275</v>
      </c>
      <c r="G391" s="4" t="s">
        <v>69</v>
      </c>
      <c r="H391" s="4">
        <v>2020</v>
      </c>
      <c r="I391" s="12">
        <v>50000</v>
      </c>
      <c r="J391" s="12">
        <v>37500</v>
      </c>
      <c r="K391" s="12">
        <f t="shared" si="6"/>
        <v>12500</v>
      </c>
      <c r="L391" s="4" t="s">
        <v>66</v>
      </c>
      <c r="M391" s="4" t="s">
        <v>2269</v>
      </c>
      <c r="N391" s="4" t="s">
        <v>2289</v>
      </c>
      <c r="O391" s="6" t="s">
        <v>57</v>
      </c>
      <c r="P391" s="4">
        <v>8.5</v>
      </c>
      <c r="Q391" s="4" t="s">
        <v>27</v>
      </c>
      <c r="R391" s="4" t="s">
        <v>40</v>
      </c>
      <c r="S391" s="4" t="s">
        <v>60</v>
      </c>
    </row>
    <row r="392" spans="1:19" ht="14.25" customHeight="1" x14ac:dyDescent="0.35">
      <c r="A392" s="4" t="s">
        <v>443</v>
      </c>
      <c r="B392" s="9">
        <v>45567</v>
      </c>
      <c r="C392" s="4" t="s">
        <v>18</v>
      </c>
      <c r="D392" s="4" t="s">
        <v>72</v>
      </c>
      <c r="E392" s="4" t="s">
        <v>2272</v>
      </c>
      <c r="F392" s="4" t="s">
        <v>2273</v>
      </c>
      <c r="G392" s="4" t="s">
        <v>2284</v>
      </c>
      <c r="H392" s="4">
        <v>2020</v>
      </c>
      <c r="I392" s="12">
        <v>45000</v>
      </c>
      <c r="J392" s="12">
        <v>39600</v>
      </c>
      <c r="K392" s="12">
        <f t="shared" si="6"/>
        <v>5400</v>
      </c>
      <c r="L392" s="4" t="s">
        <v>2286</v>
      </c>
      <c r="M392" s="4" t="s">
        <v>76</v>
      </c>
      <c r="N392" s="4" t="s">
        <v>47</v>
      </c>
      <c r="O392" s="6" t="s">
        <v>38</v>
      </c>
      <c r="P392" s="4">
        <v>8</v>
      </c>
      <c r="Q392" s="4" t="s">
        <v>27</v>
      </c>
      <c r="R392" s="4" t="s">
        <v>28</v>
      </c>
      <c r="S392" s="4" t="s">
        <v>70</v>
      </c>
    </row>
    <row r="393" spans="1:19" ht="14.25" customHeight="1" x14ac:dyDescent="0.35">
      <c r="A393" s="4" t="s">
        <v>444</v>
      </c>
      <c r="B393" s="9">
        <v>45519</v>
      </c>
      <c r="C393" s="4" t="s">
        <v>2270</v>
      </c>
      <c r="D393" s="4" t="s">
        <v>32</v>
      </c>
      <c r="E393" s="4" t="s">
        <v>2274</v>
      </c>
      <c r="F393" s="4" t="s">
        <v>2275</v>
      </c>
      <c r="G393" s="4" t="s">
        <v>2283</v>
      </c>
      <c r="H393" s="4">
        <v>2018</v>
      </c>
      <c r="I393" s="12">
        <v>50000</v>
      </c>
      <c r="J393" s="12">
        <v>43950</v>
      </c>
      <c r="K393" s="12">
        <f t="shared" si="6"/>
        <v>6050</v>
      </c>
      <c r="L393" s="4" t="s">
        <v>55</v>
      </c>
      <c r="M393" s="4" t="s">
        <v>76</v>
      </c>
      <c r="N393" s="4" t="s">
        <v>47</v>
      </c>
      <c r="O393" s="6" t="s">
        <v>25</v>
      </c>
      <c r="P393" s="4">
        <v>8.5</v>
      </c>
      <c r="Q393" s="4" t="s">
        <v>74</v>
      </c>
      <c r="R393" s="4" t="s">
        <v>28</v>
      </c>
      <c r="S393" s="4" t="s">
        <v>51</v>
      </c>
    </row>
    <row r="394" spans="1:19" ht="14.25" customHeight="1" x14ac:dyDescent="0.35">
      <c r="A394" s="4" t="s">
        <v>445</v>
      </c>
      <c r="B394" s="9">
        <v>45492</v>
      </c>
      <c r="C394" s="4" t="s">
        <v>46</v>
      </c>
      <c r="D394" s="4" t="s">
        <v>84</v>
      </c>
      <c r="E394" s="4" t="s">
        <v>2272</v>
      </c>
      <c r="F394" s="4" t="s">
        <v>2273</v>
      </c>
      <c r="G394" s="4" t="s">
        <v>69</v>
      </c>
      <c r="H394" s="4">
        <v>2020</v>
      </c>
      <c r="I394" s="12">
        <v>50000</v>
      </c>
      <c r="J394" s="12">
        <v>43900</v>
      </c>
      <c r="K394" s="12">
        <f t="shared" si="6"/>
        <v>6100</v>
      </c>
      <c r="L394" s="4" t="s">
        <v>2288</v>
      </c>
      <c r="M394" s="4" t="s">
        <v>76</v>
      </c>
      <c r="N394" s="4" t="s">
        <v>2289</v>
      </c>
      <c r="O394" s="6" t="s">
        <v>38</v>
      </c>
      <c r="P394" s="4">
        <v>8</v>
      </c>
      <c r="Q394" s="4" t="s">
        <v>59</v>
      </c>
      <c r="R394" s="4" t="s">
        <v>28</v>
      </c>
      <c r="S394" s="4" t="s">
        <v>60</v>
      </c>
    </row>
    <row r="395" spans="1:19" ht="14.25" customHeight="1" x14ac:dyDescent="0.35">
      <c r="A395" s="4" t="s">
        <v>446</v>
      </c>
      <c r="B395" s="9">
        <v>45620</v>
      </c>
      <c r="C395" s="4" t="s">
        <v>76</v>
      </c>
      <c r="D395" s="4" t="s">
        <v>84</v>
      </c>
      <c r="E395" s="4" t="s">
        <v>2272</v>
      </c>
      <c r="F395" s="4" t="s">
        <v>2273</v>
      </c>
      <c r="G395" s="4" t="s">
        <v>43</v>
      </c>
      <c r="H395" s="4">
        <v>2019</v>
      </c>
      <c r="I395" s="12">
        <v>20000</v>
      </c>
      <c r="J395" s="12">
        <v>17540</v>
      </c>
      <c r="K395" s="12">
        <f t="shared" si="6"/>
        <v>2460</v>
      </c>
      <c r="L395" s="4" t="s">
        <v>2287</v>
      </c>
      <c r="M395" s="4" t="s">
        <v>18</v>
      </c>
      <c r="N395" s="4" t="s">
        <v>47</v>
      </c>
      <c r="O395" s="6" t="s">
        <v>38</v>
      </c>
      <c r="P395" s="4">
        <v>10</v>
      </c>
      <c r="Q395" s="4" t="s">
        <v>74</v>
      </c>
      <c r="R395" s="4" t="s">
        <v>40</v>
      </c>
      <c r="S395" s="4" t="s">
        <v>51</v>
      </c>
    </row>
    <row r="396" spans="1:19" ht="14.25" customHeight="1" x14ac:dyDescent="0.35">
      <c r="A396" s="4" t="s">
        <v>447</v>
      </c>
      <c r="B396" s="9">
        <v>45401</v>
      </c>
      <c r="C396" s="4" t="s">
        <v>18</v>
      </c>
      <c r="D396" s="4" t="s">
        <v>84</v>
      </c>
      <c r="E396" s="4" t="s">
        <v>2276</v>
      </c>
      <c r="F396" s="4" t="s">
        <v>2277</v>
      </c>
      <c r="G396" s="4" t="s">
        <v>2283</v>
      </c>
      <c r="H396" s="4">
        <v>2019</v>
      </c>
      <c r="I396" s="12">
        <v>20000</v>
      </c>
      <c r="J396" s="12">
        <v>17520</v>
      </c>
      <c r="K396" s="12">
        <f t="shared" si="6"/>
        <v>2480</v>
      </c>
      <c r="L396" s="4" t="s">
        <v>55</v>
      </c>
      <c r="M396" s="4" t="s">
        <v>36</v>
      </c>
      <c r="N396" s="4" t="s">
        <v>2289</v>
      </c>
      <c r="O396" s="6" t="s">
        <v>38</v>
      </c>
      <c r="P396" s="4">
        <v>8.5</v>
      </c>
      <c r="Q396" s="4" t="s">
        <v>59</v>
      </c>
      <c r="R396" s="4" t="s">
        <v>50</v>
      </c>
      <c r="S396" s="4" t="s">
        <v>51</v>
      </c>
    </row>
    <row r="397" spans="1:19" ht="14.25" customHeight="1" x14ac:dyDescent="0.35">
      <c r="A397" s="4" t="s">
        <v>448</v>
      </c>
      <c r="B397" s="9">
        <v>45521</v>
      </c>
      <c r="C397" s="4" t="s">
        <v>2269</v>
      </c>
      <c r="D397" s="4" t="s">
        <v>84</v>
      </c>
      <c r="E397" s="4" t="s">
        <v>2272</v>
      </c>
      <c r="F397" s="4" t="s">
        <v>2273</v>
      </c>
      <c r="G397" s="4" t="s">
        <v>64</v>
      </c>
      <c r="H397" s="4">
        <v>2018</v>
      </c>
      <c r="I397" s="12">
        <v>50000</v>
      </c>
      <c r="J397" s="12">
        <v>43750</v>
      </c>
      <c r="K397" s="12">
        <f t="shared" si="6"/>
        <v>6250</v>
      </c>
      <c r="L397" s="4" t="s">
        <v>55</v>
      </c>
      <c r="M397" s="4" t="s">
        <v>36</v>
      </c>
      <c r="N397" s="4" t="s">
        <v>2289</v>
      </c>
      <c r="O397" s="6" t="s">
        <v>38</v>
      </c>
      <c r="P397" s="4">
        <v>10</v>
      </c>
      <c r="Q397" s="4" t="s">
        <v>82</v>
      </c>
      <c r="R397" s="4" t="s">
        <v>40</v>
      </c>
      <c r="S397" s="4" t="s">
        <v>70</v>
      </c>
    </row>
    <row r="398" spans="1:19" ht="14.25" customHeight="1" x14ac:dyDescent="0.35">
      <c r="A398" s="4" t="s">
        <v>449</v>
      </c>
      <c r="B398" s="8">
        <v>45594</v>
      </c>
      <c r="C398" s="4" t="s">
        <v>2269</v>
      </c>
      <c r="D398" s="4" t="s">
        <v>62</v>
      </c>
      <c r="E398" s="4" t="s">
        <v>2278</v>
      </c>
      <c r="F398" s="4" t="s">
        <v>2277</v>
      </c>
      <c r="G398" s="4" t="s">
        <v>81</v>
      </c>
      <c r="H398" s="4">
        <v>2020</v>
      </c>
      <c r="I398" s="12">
        <v>25000</v>
      </c>
      <c r="J398" s="12">
        <v>21850</v>
      </c>
      <c r="K398" s="12">
        <f t="shared" si="6"/>
        <v>3150</v>
      </c>
      <c r="L398" s="4" t="s">
        <v>55</v>
      </c>
      <c r="M398" s="4" t="s">
        <v>36</v>
      </c>
      <c r="N398" s="4" t="s">
        <v>2289</v>
      </c>
      <c r="O398" s="6" t="s">
        <v>57</v>
      </c>
      <c r="P398" s="4">
        <v>10</v>
      </c>
      <c r="Q398" s="4" t="s">
        <v>82</v>
      </c>
      <c r="R398" s="4" t="s">
        <v>50</v>
      </c>
      <c r="S398" s="4" t="s">
        <v>60</v>
      </c>
    </row>
    <row r="399" spans="1:19" ht="14.25" customHeight="1" x14ac:dyDescent="0.35">
      <c r="A399" s="4" t="s">
        <v>102</v>
      </c>
      <c r="B399" s="8">
        <v>45517</v>
      </c>
      <c r="C399" s="4" t="s">
        <v>2270</v>
      </c>
      <c r="D399" s="4" t="s">
        <v>84</v>
      </c>
      <c r="E399" s="4" t="s">
        <v>2276</v>
      </c>
      <c r="F399" s="4" t="s">
        <v>2277</v>
      </c>
      <c r="G399" s="4" t="s">
        <v>2283</v>
      </c>
      <c r="H399" s="4">
        <v>2022</v>
      </c>
      <c r="I399" s="12">
        <v>30000</v>
      </c>
      <c r="J399" s="12">
        <v>26190</v>
      </c>
      <c r="K399" s="12">
        <f t="shared" si="6"/>
        <v>3810</v>
      </c>
      <c r="L399" s="4" t="s">
        <v>2286</v>
      </c>
      <c r="M399" s="4" t="s">
        <v>36</v>
      </c>
      <c r="N399" s="4" t="s">
        <v>47</v>
      </c>
      <c r="O399" s="6" t="s">
        <v>38</v>
      </c>
      <c r="P399" s="4">
        <v>8</v>
      </c>
      <c r="Q399" s="4" t="s">
        <v>39</v>
      </c>
      <c r="R399" s="4" t="s">
        <v>28</v>
      </c>
      <c r="S399" s="4" t="s">
        <v>29</v>
      </c>
    </row>
    <row r="400" spans="1:19" ht="14.25" customHeight="1" x14ac:dyDescent="0.35">
      <c r="A400" s="4" t="s">
        <v>450</v>
      </c>
      <c r="B400" s="8">
        <v>45544</v>
      </c>
      <c r="C400" s="4" t="s">
        <v>46</v>
      </c>
      <c r="D400" s="4" t="s">
        <v>62</v>
      </c>
      <c r="E400" s="4" t="s">
        <v>2274</v>
      </c>
      <c r="F400" s="4" t="s">
        <v>2277</v>
      </c>
      <c r="G400" s="4" t="s">
        <v>43</v>
      </c>
      <c r="H400" s="4">
        <v>2021</v>
      </c>
      <c r="I400" s="12">
        <v>45000</v>
      </c>
      <c r="J400" s="12">
        <v>38250</v>
      </c>
      <c r="K400" s="12">
        <f t="shared" si="6"/>
        <v>6750</v>
      </c>
      <c r="L400" s="4" t="s">
        <v>2286</v>
      </c>
      <c r="M400" s="4" t="s">
        <v>36</v>
      </c>
      <c r="N400" s="4" t="s">
        <v>47</v>
      </c>
      <c r="O400" s="6" t="s">
        <v>25</v>
      </c>
      <c r="P400" s="4">
        <v>7</v>
      </c>
      <c r="Q400" s="4" t="s">
        <v>27</v>
      </c>
      <c r="R400" s="4" t="s">
        <v>28</v>
      </c>
      <c r="S400" s="4" t="s">
        <v>51</v>
      </c>
    </row>
    <row r="401" spans="1:19" ht="14.25" customHeight="1" x14ac:dyDescent="0.35">
      <c r="A401" s="4" t="s">
        <v>451</v>
      </c>
      <c r="B401" s="8">
        <v>45521</v>
      </c>
      <c r="C401" s="4" t="s">
        <v>76</v>
      </c>
      <c r="D401" s="4" t="s">
        <v>62</v>
      </c>
      <c r="E401" s="4" t="s">
        <v>2272</v>
      </c>
      <c r="F401" s="4" t="s">
        <v>2273</v>
      </c>
      <c r="G401" s="4" t="s">
        <v>2284</v>
      </c>
      <c r="H401" s="4">
        <v>2022</v>
      </c>
      <c r="I401" s="12">
        <v>50000</v>
      </c>
      <c r="J401" s="12">
        <v>40500</v>
      </c>
      <c r="K401" s="12">
        <f t="shared" si="6"/>
        <v>9500</v>
      </c>
      <c r="L401" s="4" t="s">
        <v>2288</v>
      </c>
      <c r="M401" s="4" t="s">
        <v>36</v>
      </c>
      <c r="N401" s="4" t="s">
        <v>47</v>
      </c>
      <c r="O401" s="6" t="s">
        <v>48</v>
      </c>
      <c r="P401" s="4">
        <v>8.5</v>
      </c>
      <c r="Q401" s="4" t="s">
        <v>39</v>
      </c>
      <c r="R401" s="4" t="s">
        <v>28</v>
      </c>
      <c r="S401" s="4" t="s">
        <v>70</v>
      </c>
    </row>
    <row r="402" spans="1:19" ht="14.25" customHeight="1" x14ac:dyDescent="0.35">
      <c r="A402" s="4" t="s">
        <v>452</v>
      </c>
      <c r="B402" s="8">
        <v>45529</v>
      </c>
      <c r="C402" s="4" t="s">
        <v>2270</v>
      </c>
      <c r="D402" s="4" t="s">
        <v>19</v>
      </c>
      <c r="E402" s="4" t="s">
        <v>2272</v>
      </c>
      <c r="F402" s="4" t="s">
        <v>2273</v>
      </c>
      <c r="G402" s="4" t="s">
        <v>64</v>
      </c>
      <c r="H402" s="4">
        <v>2019</v>
      </c>
      <c r="I402" s="12">
        <v>30000</v>
      </c>
      <c r="J402" s="12">
        <v>24000</v>
      </c>
      <c r="K402" s="12">
        <f t="shared" si="6"/>
        <v>6000</v>
      </c>
      <c r="L402" s="4" t="s">
        <v>2286</v>
      </c>
      <c r="M402" s="4" t="s">
        <v>46</v>
      </c>
      <c r="N402" s="4" t="s">
        <v>2289</v>
      </c>
      <c r="O402" s="6" t="s">
        <v>57</v>
      </c>
      <c r="P402" s="4">
        <v>8</v>
      </c>
      <c r="Q402" s="4" t="s">
        <v>59</v>
      </c>
      <c r="R402" s="4" t="s">
        <v>28</v>
      </c>
      <c r="S402" s="4" t="s">
        <v>51</v>
      </c>
    </row>
    <row r="403" spans="1:19" ht="14.25" customHeight="1" x14ac:dyDescent="0.35">
      <c r="A403" s="4" t="s">
        <v>453</v>
      </c>
      <c r="B403" s="8">
        <v>45622</v>
      </c>
      <c r="C403" s="4" t="s">
        <v>2270</v>
      </c>
      <c r="D403" s="4" t="s">
        <v>84</v>
      </c>
      <c r="E403" s="4" t="s">
        <v>2279</v>
      </c>
      <c r="F403" s="4" t="s">
        <v>2280</v>
      </c>
      <c r="G403" s="4" t="s">
        <v>64</v>
      </c>
      <c r="H403" s="4">
        <v>2019</v>
      </c>
      <c r="I403" s="12">
        <v>20000</v>
      </c>
      <c r="J403" s="12">
        <v>15600</v>
      </c>
      <c r="K403" s="12">
        <f t="shared" si="6"/>
        <v>4400</v>
      </c>
      <c r="L403" s="4" t="s">
        <v>66</v>
      </c>
      <c r="M403" s="4" t="s">
        <v>46</v>
      </c>
      <c r="N403" s="4" t="s">
        <v>47</v>
      </c>
      <c r="O403" s="6" t="s">
        <v>57</v>
      </c>
      <c r="P403" s="4">
        <v>7</v>
      </c>
      <c r="Q403" s="4" t="s">
        <v>59</v>
      </c>
      <c r="R403" s="4" t="s">
        <v>28</v>
      </c>
      <c r="S403" s="4" t="s">
        <v>51</v>
      </c>
    </row>
    <row r="404" spans="1:19" ht="14.25" customHeight="1" x14ac:dyDescent="0.35">
      <c r="A404" s="4" t="s">
        <v>454</v>
      </c>
      <c r="B404" s="8">
        <v>45399</v>
      </c>
      <c r="C404" s="4" t="s">
        <v>18</v>
      </c>
      <c r="D404" s="4" t="s">
        <v>62</v>
      </c>
      <c r="E404" s="4" t="s">
        <v>2281</v>
      </c>
      <c r="F404" s="4" t="s">
        <v>2275</v>
      </c>
      <c r="G404" s="4" t="s">
        <v>2284</v>
      </c>
      <c r="H404" s="4">
        <v>2019</v>
      </c>
      <c r="I404" s="12">
        <v>20000</v>
      </c>
      <c r="J404" s="12">
        <v>15000</v>
      </c>
      <c r="K404" s="12">
        <f t="shared" si="6"/>
        <v>5000</v>
      </c>
      <c r="L404" s="4" t="s">
        <v>2286</v>
      </c>
      <c r="M404" s="4" t="s">
        <v>76</v>
      </c>
      <c r="N404" s="4" t="s">
        <v>47</v>
      </c>
      <c r="O404" s="6" t="s">
        <v>57</v>
      </c>
      <c r="P404" s="4">
        <v>8</v>
      </c>
      <c r="Q404" s="4" t="s">
        <v>39</v>
      </c>
      <c r="R404" s="4" t="s">
        <v>50</v>
      </c>
      <c r="S404" s="4" t="s">
        <v>60</v>
      </c>
    </row>
    <row r="405" spans="1:19" ht="14.25" customHeight="1" x14ac:dyDescent="0.35">
      <c r="A405" s="4" t="s">
        <v>455</v>
      </c>
      <c r="B405" s="8">
        <v>45535</v>
      </c>
      <c r="C405" s="4" t="s">
        <v>18</v>
      </c>
      <c r="D405" s="4" t="s">
        <v>19</v>
      </c>
      <c r="E405" s="4" t="s">
        <v>2272</v>
      </c>
      <c r="F405" s="4" t="s">
        <v>2273</v>
      </c>
      <c r="G405" s="4" t="s">
        <v>43</v>
      </c>
      <c r="H405" s="4">
        <v>2019</v>
      </c>
      <c r="I405" s="12">
        <v>50000</v>
      </c>
      <c r="J405" s="12">
        <v>44000</v>
      </c>
      <c r="K405" s="12">
        <f t="shared" si="6"/>
        <v>6000</v>
      </c>
      <c r="L405" s="4" t="s">
        <v>55</v>
      </c>
      <c r="M405" s="4" t="s">
        <v>36</v>
      </c>
      <c r="N405" s="4" t="s">
        <v>47</v>
      </c>
      <c r="O405" s="6" t="s">
        <v>38</v>
      </c>
      <c r="P405" s="4">
        <v>10</v>
      </c>
      <c r="Q405" s="4" t="s">
        <v>82</v>
      </c>
      <c r="R405" s="4" t="s">
        <v>40</v>
      </c>
      <c r="S405" s="4" t="s">
        <v>51</v>
      </c>
    </row>
    <row r="406" spans="1:19" ht="14.25" customHeight="1" x14ac:dyDescent="0.35">
      <c r="A406" s="4" t="s">
        <v>345</v>
      </c>
      <c r="B406" s="8">
        <v>45590</v>
      </c>
      <c r="C406" s="4" t="s">
        <v>2270</v>
      </c>
      <c r="D406" s="4" t="s">
        <v>84</v>
      </c>
      <c r="E406" s="4" t="s">
        <v>2274</v>
      </c>
      <c r="F406" s="4" t="s">
        <v>2275</v>
      </c>
      <c r="G406" s="4" t="s">
        <v>69</v>
      </c>
      <c r="H406" s="4">
        <v>2021</v>
      </c>
      <c r="I406" s="12">
        <v>25000</v>
      </c>
      <c r="J406" s="12">
        <v>21975</v>
      </c>
      <c r="K406" s="12">
        <f t="shared" si="6"/>
        <v>3025</v>
      </c>
      <c r="L406" s="4" t="s">
        <v>66</v>
      </c>
      <c r="M406" s="4" t="s">
        <v>76</v>
      </c>
      <c r="N406" s="4" t="s">
        <v>2289</v>
      </c>
      <c r="O406" s="6" t="s">
        <v>48</v>
      </c>
      <c r="P406" s="4">
        <v>10</v>
      </c>
      <c r="Q406" s="4" t="s">
        <v>39</v>
      </c>
      <c r="R406" s="4" t="s">
        <v>28</v>
      </c>
      <c r="S406" s="4" t="s">
        <v>60</v>
      </c>
    </row>
    <row r="407" spans="1:19" ht="14.25" customHeight="1" x14ac:dyDescent="0.35">
      <c r="A407" s="4" t="s">
        <v>456</v>
      </c>
      <c r="B407" s="8">
        <v>45617</v>
      </c>
      <c r="C407" s="4" t="s">
        <v>2270</v>
      </c>
      <c r="D407" s="4" t="s">
        <v>19</v>
      </c>
      <c r="E407" s="4" t="s">
        <v>2272</v>
      </c>
      <c r="F407" s="4" t="s">
        <v>2273</v>
      </c>
      <c r="G407" s="4" t="s">
        <v>2284</v>
      </c>
      <c r="H407" s="4">
        <v>2018</v>
      </c>
      <c r="I407" s="12">
        <v>50000</v>
      </c>
      <c r="J407" s="12">
        <v>43900</v>
      </c>
      <c r="K407" s="12">
        <f t="shared" si="6"/>
        <v>6100</v>
      </c>
      <c r="L407" s="4" t="s">
        <v>55</v>
      </c>
      <c r="M407" s="4" t="s">
        <v>36</v>
      </c>
      <c r="N407" s="4" t="s">
        <v>2289</v>
      </c>
      <c r="O407" s="6" t="s">
        <v>57</v>
      </c>
      <c r="P407" s="4">
        <v>8</v>
      </c>
      <c r="Q407" s="4" t="s">
        <v>82</v>
      </c>
      <c r="R407" s="4" t="s">
        <v>28</v>
      </c>
      <c r="S407" s="4" t="s">
        <v>70</v>
      </c>
    </row>
    <row r="408" spans="1:19" ht="14.25" customHeight="1" x14ac:dyDescent="0.35">
      <c r="A408" s="4" t="s">
        <v>457</v>
      </c>
      <c r="B408" s="8">
        <v>45310</v>
      </c>
      <c r="C408" s="4" t="s">
        <v>2270</v>
      </c>
      <c r="D408" s="4" t="s">
        <v>32</v>
      </c>
      <c r="E408" s="4" t="s">
        <v>2272</v>
      </c>
      <c r="F408" s="4" t="s">
        <v>2273</v>
      </c>
      <c r="G408" s="4" t="s">
        <v>64</v>
      </c>
      <c r="H408" s="4">
        <v>2019</v>
      </c>
      <c r="I408" s="12">
        <v>45000</v>
      </c>
      <c r="J408" s="12">
        <v>39465</v>
      </c>
      <c r="K408" s="12">
        <f t="shared" si="6"/>
        <v>5535</v>
      </c>
      <c r="L408" s="4" t="s">
        <v>2287</v>
      </c>
      <c r="M408" s="4" t="s">
        <v>36</v>
      </c>
      <c r="N408" s="4" t="s">
        <v>47</v>
      </c>
      <c r="O408" s="6" t="s">
        <v>57</v>
      </c>
      <c r="P408" s="4">
        <v>8</v>
      </c>
      <c r="Q408" s="4" t="s">
        <v>39</v>
      </c>
      <c r="R408" s="4" t="s">
        <v>28</v>
      </c>
      <c r="S408" s="4" t="s">
        <v>70</v>
      </c>
    </row>
    <row r="409" spans="1:19" ht="14.25" customHeight="1" x14ac:dyDescent="0.35">
      <c r="A409" s="4" t="s">
        <v>368</v>
      </c>
      <c r="B409" s="8">
        <v>45582</v>
      </c>
      <c r="C409" s="4" t="s">
        <v>2270</v>
      </c>
      <c r="D409" s="4" t="s">
        <v>32</v>
      </c>
      <c r="E409" s="4" t="s">
        <v>2276</v>
      </c>
      <c r="F409" s="4" t="s">
        <v>2277</v>
      </c>
      <c r="G409" s="4" t="s">
        <v>64</v>
      </c>
      <c r="H409" s="4">
        <v>2020</v>
      </c>
      <c r="I409" s="12">
        <v>30000</v>
      </c>
      <c r="J409" s="12">
        <v>26280</v>
      </c>
      <c r="K409" s="12">
        <f t="shared" si="6"/>
        <v>3720</v>
      </c>
      <c r="L409" s="4" t="s">
        <v>2286</v>
      </c>
      <c r="M409" s="4" t="s">
        <v>76</v>
      </c>
      <c r="N409" s="4" t="s">
        <v>47</v>
      </c>
      <c r="O409" s="6" t="s">
        <v>48</v>
      </c>
      <c r="P409" s="4">
        <v>8</v>
      </c>
      <c r="Q409" s="4" t="s">
        <v>82</v>
      </c>
      <c r="R409" s="4" t="s">
        <v>40</v>
      </c>
      <c r="S409" s="4" t="s">
        <v>70</v>
      </c>
    </row>
    <row r="410" spans="1:19" ht="14.25" customHeight="1" x14ac:dyDescent="0.35">
      <c r="A410" s="4" t="s">
        <v>458</v>
      </c>
      <c r="B410" s="9">
        <v>45302</v>
      </c>
      <c r="C410" s="4" t="s">
        <v>46</v>
      </c>
      <c r="D410" s="4" t="s">
        <v>32</v>
      </c>
      <c r="E410" s="4" t="s">
        <v>2272</v>
      </c>
      <c r="F410" s="4" t="s">
        <v>2273</v>
      </c>
      <c r="G410" s="4" t="s">
        <v>69</v>
      </c>
      <c r="H410" s="4">
        <v>2021</v>
      </c>
      <c r="I410" s="12">
        <v>25000</v>
      </c>
      <c r="J410" s="12">
        <v>21875</v>
      </c>
      <c r="K410" s="12">
        <f t="shared" si="6"/>
        <v>3125</v>
      </c>
      <c r="L410" s="4" t="s">
        <v>2287</v>
      </c>
      <c r="M410" s="4" t="s">
        <v>2269</v>
      </c>
      <c r="N410" s="4" t="s">
        <v>47</v>
      </c>
      <c r="O410" s="6" t="s">
        <v>38</v>
      </c>
      <c r="P410" s="4">
        <v>8</v>
      </c>
      <c r="Q410" s="4" t="s">
        <v>74</v>
      </c>
      <c r="R410" s="4" t="s">
        <v>50</v>
      </c>
      <c r="S410" s="4" t="s">
        <v>60</v>
      </c>
    </row>
    <row r="411" spans="1:19" ht="14.25" customHeight="1" x14ac:dyDescent="0.35">
      <c r="A411" s="4" t="s">
        <v>459</v>
      </c>
      <c r="B411" s="9">
        <v>45312</v>
      </c>
      <c r="C411" s="4" t="s">
        <v>76</v>
      </c>
      <c r="D411" s="4" t="s">
        <v>72</v>
      </c>
      <c r="E411" s="4" t="s">
        <v>2278</v>
      </c>
      <c r="F411" s="4" t="s">
        <v>2277</v>
      </c>
      <c r="G411" s="4" t="s">
        <v>2284</v>
      </c>
      <c r="H411" s="4">
        <v>2019</v>
      </c>
      <c r="I411" s="12">
        <v>50000</v>
      </c>
      <c r="J411" s="12">
        <v>43700</v>
      </c>
      <c r="K411" s="12">
        <f t="shared" si="6"/>
        <v>6300</v>
      </c>
      <c r="L411" s="4" t="s">
        <v>2288</v>
      </c>
      <c r="M411" s="4" t="s">
        <v>2269</v>
      </c>
      <c r="N411" s="4" t="s">
        <v>47</v>
      </c>
      <c r="O411" s="6" t="s">
        <v>38</v>
      </c>
      <c r="P411" s="4">
        <v>8.5</v>
      </c>
      <c r="Q411" s="4" t="s">
        <v>27</v>
      </c>
      <c r="R411" s="4" t="s">
        <v>40</v>
      </c>
      <c r="S411" s="4" t="s">
        <v>51</v>
      </c>
    </row>
    <row r="412" spans="1:19" ht="14.25" customHeight="1" x14ac:dyDescent="0.35">
      <c r="A412" s="4" t="s">
        <v>460</v>
      </c>
      <c r="B412" s="9">
        <v>45502</v>
      </c>
      <c r="C412" s="4" t="s">
        <v>76</v>
      </c>
      <c r="D412" s="4" t="s">
        <v>84</v>
      </c>
      <c r="E412" s="4" t="s">
        <v>2276</v>
      </c>
      <c r="F412" s="4" t="s">
        <v>2277</v>
      </c>
      <c r="G412" s="4" t="s">
        <v>69</v>
      </c>
      <c r="H412" s="4">
        <v>2020</v>
      </c>
      <c r="I412" s="12">
        <v>45000</v>
      </c>
      <c r="J412" s="12">
        <v>39285</v>
      </c>
      <c r="K412" s="12">
        <f t="shared" si="6"/>
        <v>5715</v>
      </c>
      <c r="L412" s="4" t="s">
        <v>2288</v>
      </c>
      <c r="M412" s="4" t="s">
        <v>2269</v>
      </c>
      <c r="N412" s="4" t="s">
        <v>47</v>
      </c>
      <c r="O412" s="6" t="s">
        <v>25</v>
      </c>
      <c r="P412" s="4">
        <v>8.5</v>
      </c>
      <c r="Q412" s="4" t="s">
        <v>82</v>
      </c>
      <c r="R412" s="4" t="s">
        <v>50</v>
      </c>
      <c r="S412" s="4" t="s">
        <v>51</v>
      </c>
    </row>
    <row r="413" spans="1:19" ht="14.25" customHeight="1" x14ac:dyDescent="0.35">
      <c r="A413" s="4" t="s">
        <v>461</v>
      </c>
      <c r="B413" s="9">
        <v>45610</v>
      </c>
      <c r="C413" s="4" t="s">
        <v>2270</v>
      </c>
      <c r="D413" s="4" t="s">
        <v>72</v>
      </c>
      <c r="E413" s="4" t="s">
        <v>2274</v>
      </c>
      <c r="F413" s="4" t="s">
        <v>2277</v>
      </c>
      <c r="G413" s="4" t="s">
        <v>69</v>
      </c>
      <c r="H413" s="4">
        <v>2019</v>
      </c>
      <c r="I413" s="12">
        <v>45000</v>
      </c>
      <c r="J413" s="12">
        <v>38250</v>
      </c>
      <c r="K413" s="12">
        <f t="shared" si="6"/>
        <v>6750</v>
      </c>
      <c r="L413" s="4" t="s">
        <v>55</v>
      </c>
      <c r="M413" s="4" t="s">
        <v>76</v>
      </c>
      <c r="N413" s="4" t="s">
        <v>47</v>
      </c>
      <c r="O413" s="6" t="s">
        <v>48</v>
      </c>
      <c r="P413" s="4">
        <v>8</v>
      </c>
      <c r="Q413" s="4" t="s">
        <v>27</v>
      </c>
      <c r="R413" s="4" t="s">
        <v>28</v>
      </c>
      <c r="S413" s="4" t="s">
        <v>51</v>
      </c>
    </row>
    <row r="414" spans="1:19" ht="14.25" customHeight="1" x14ac:dyDescent="0.35">
      <c r="A414" s="4" t="s">
        <v>462</v>
      </c>
      <c r="B414" s="9">
        <v>45456</v>
      </c>
      <c r="C414" s="4" t="s">
        <v>2270</v>
      </c>
      <c r="D414" s="4" t="s">
        <v>19</v>
      </c>
      <c r="E414" s="4" t="s">
        <v>2272</v>
      </c>
      <c r="F414" s="4" t="s">
        <v>2273</v>
      </c>
      <c r="G414" s="4" t="s">
        <v>69</v>
      </c>
      <c r="H414" s="4">
        <v>2018</v>
      </c>
      <c r="I414" s="12">
        <v>25000</v>
      </c>
      <c r="J414" s="12">
        <v>20250</v>
      </c>
      <c r="K414" s="12">
        <f t="shared" si="6"/>
        <v>4750</v>
      </c>
      <c r="L414" s="4" t="s">
        <v>2287</v>
      </c>
      <c r="M414" s="4" t="s">
        <v>46</v>
      </c>
      <c r="N414" s="4" t="s">
        <v>47</v>
      </c>
      <c r="O414" s="6" t="s">
        <v>48</v>
      </c>
      <c r="P414" s="4">
        <v>9</v>
      </c>
      <c r="Q414" s="4" t="s">
        <v>27</v>
      </c>
      <c r="R414" s="4" t="s">
        <v>28</v>
      </c>
      <c r="S414" s="4" t="s">
        <v>29</v>
      </c>
    </row>
    <row r="415" spans="1:19" ht="14.25" customHeight="1" x14ac:dyDescent="0.35">
      <c r="A415" s="4" t="s">
        <v>463</v>
      </c>
      <c r="B415" s="9">
        <v>45456</v>
      </c>
      <c r="C415" s="4" t="s">
        <v>46</v>
      </c>
      <c r="D415" s="4" t="s">
        <v>19</v>
      </c>
      <c r="E415" s="4" t="s">
        <v>2272</v>
      </c>
      <c r="F415" s="4" t="s">
        <v>2273</v>
      </c>
      <c r="G415" s="4" t="s">
        <v>81</v>
      </c>
      <c r="H415" s="4">
        <v>2021</v>
      </c>
      <c r="I415" s="12">
        <v>45000</v>
      </c>
      <c r="J415" s="12">
        <v>36000</v>
      </c>
      <c r="K415" s="12">
        <f t="shared" si="6"/>
        <v>9000</v>
      </c>
      <c r="L415" s="4" t="s">
        <v>55</v>
      </c>
      <c r="M415" s="4" t="s">
        <v>76</v>
      </c>
      <c r="N415" s="4" t="s">
        <v>2289</v>
      </c>
      <c r="O415" s="6" t="s">
        <v>38</v>
      </c>
      <c r="P415" s="4">
        <v>8.5</v>
      </c>
      <c r="Q415" s="4" t="s">
        <v>59</v>
      </c>
      <c r="R415" s="4" t="s">
        <v>28</v>
      </c>
      <c r="S415" s="4" t="s">
        <v>51</v>
      </c>
    </row>
    <row r="416" spans="1:19" ht="14.25" customHeight="1" x14ac:dyDescent="0.35">
      <c r="A416" s="4" t="s">
        <v>464</v>
      </c>
      <c r="B416" s="9">
        <v>45347</v>
      </c>
      <c r="C416" s="4" t="s">
        <v>76</v>
      </c>
      <c r="D416" s="4" t="s">
        <v>72</v>
      </c>
      <c r="E416" s="4" t="s">
        <v>2279</v>
      </c>
      <c r="F416" s="4" t="s">
        <v>2280</v>
      </c>
      <c r="G416" s="4" t="s">
        <v>81</v>
      </c>
      <c r="H416" s="4">
        <v>2018</v>
      </c>
      <c r="I416" s="12">
        <v>45000</v>
      </c>
      <c r="J416" s="12">
        <v>35100</v>
      </c>
      <c r="K416" s="12">
        <f t="shared" si="6"/>
        <v>9900</v>
      </c>
      <c r="L416" s="4" t="s">
        <v>2287</v>
      </c>
      <c r="M416" s="4" t="s">
        <v>36</v>
      </c>
      <c r="N416" s="4" t="s">
        <v>47</v>
      </c>
      <c r="O416" s="6" t="s">
        <v>57</v>
      </c>
      <c r="P416" s="4">
        <v>7</v>
      </c>
      <c r="Q416" s="4" t="s">
        <v>82</v>
      </c>
      <c r="R416" s="4" t="s">
        <v>28</v>
      </c>
      <c r="S416" s="4" t="s">
        <v>60</v>
      </c>
    </row>
    <row r="417" spans="1:19" ht="14.25" customHeight="1" x14ac:dyDescent="0.35">
      <c r="A417" s="4" t="s">
        <v>465</v>
      </c>
      <c r="B417" s="9">
        <v>45501</v>
      </c>
      <c r="C417" s="4" t="s">
        <v>76</v>
      </c>
      <c r="D417" s="4" t="s">
        <v>72</v>
      </c>
      <c r="E417" s="4" t="s">
        <v>2281</v>
      </c>
      <c r="F417" s="4" t="s">
        <v>2275</v>
      </c>
      <c r="G417" s="4" t="s">
        <v>43</v>
      </c>
      <c r="H417" s="4">
        <v>2021</v>
      </c>
      <c r="I417" s="12">
        <v>45000</v>
      </c>
      <c r="J417" s="12">
        <v>33750</v>
      </c>
      <c r="K417" s="12">
        <f t="shared" si="6"/>
        <v>11250</v>
      </c>
      <c r="L417" s="4" t="s">
        <v>2288</v>
      </c>
      <c r="M417" s="4" t="s">
        <v>2269</v>
      </c>
      <c r="N417" s="4" t="s">
        <v>47</v>
      </c>
      <c r="O417" s="6" t="s">
        <v>38</v>
      </c>
      <c r="P417" s="4">
        <v>8</v>
      </c>
      <c r="Q417" s="4" t="s">
        <v>27</v>
      </c>
      <c r="R417" s="4" t="s">
        <v>28</v>
      </c>
      <c r="S417" s="4" t="s">
        <v>70</v>
      </c>
    </row>
    <row r="418" spans="1:19" ht="14.25" customHeight="1" x14ac:dyDescent="0.35">
      <c r="A418" s="4" t="s">
        <v>180</v>
      </c>
      <c r="B418" s="9">
        <v>45517</v>
      </c>
      <c r="C418" s="4" t="s">
        <v>46</v>
      </c>
      <c r="D418" s="4" t="s">
        <v>19</v>
      </c>
      <c r="E418" s="4" t="s">
        <v>2272</v>
      </c>
      <c r="F418" s="4" t="s">
        <v>2273</v>
      </c>
      <c r="G418" s="4" t="s">
        <v>69</v>
      </c>
      <c r="H418" s="4">
        <v>2019</v>
      </c>
      <c r="I418" s="12">
        <v>45000</v>
      </c>
      <c r="J418" s="12">
        <v>39600</v>
      </c>
      <c r="K418" s="12">
        <f t="shared" si="6"/>
        <v>5400</v>
      </c>
      <c r="L418" s="4" t="s">
        <v>66</v>
      </c>
      <c r="M418" s="4" t="s">
        <v>76</v>
      </c>
      <c r="N418" s="4" t="s">
        <v>2289</v>
      </c>
      <c r="O418" s="6" t="s">
        <v>38</v>
      </c>
      <c r="P418" s="4">
        <v>8</v>
      </c>
      <c r="Q418" s="4" t="s">
        <v>27</v>
      </c>
      <c r="R418" s="4" t="s">
        <v>50</v>
      </c>
      <c r="S418" s="4" t="s">
        <v>60</v>
      </c>
    </row>
    <row r="419" spans="1:19" ht="14.25" customHeight="1" x14ac:dyDescent="0.35">
      <c r="A419" s="4" t="s">
        <v>466</v>
      </c>
      <c r="B419" s="9">
        <v>45614</v>
      </c>
      <c r="C419" s="4" t="s">
        <v>2270</v>
      </c>
      <c r="D419" s="4" t="s">
        <v>62</v>
      </c>
      <c r="E419" s="4" t="s">
        <v>2274</v>
      </c>
      <c r="F419" s="4" t="s">
        <v>2275</v>
      </c>
      <c r="G419" s="4" t="s">
        <v>2283</v>
      </c>
      <c r="H419" s="4">
        <v>2019</v>
      </c>
      <c r="I419" s="12">
        <v>50000</v>
      </c>
      <c r="J419" s="12">
        <v>43950</v>
      </c>
      <c r="K419" s="12">
        <f t="shared" si="6"/>
        <v>6050</v>
      </c>
      <c r="L419" s="4" t="s">
        <v>55</v>
      </c>
      <c r="M419" s="4" t="s">
        <v>76</v>
      </c>
      <c r="N419" s="4" t="s">
        <v>47</v>
      </c>
      <c r="O419" s="6" t="s">
        <v>25</v>
      </c>
      <c r="P419" s="4">
        <v>8</v>
      </c>
      <c r="Q419" s="4" t="s">
        <v>27</v>
      </c>
      <c r="R419" s="4" t="s">
        <v>40</v>
      </c>
      <c r="S419" s="4" t="s">
        <v>29</v>
      </c>
    </row>
    <row r="420" spans="1:19" ht="14.25" customHeight="1" x14ac:dyDescent="0.35">
      <c r="A420" s="4" t="s">
        <v>467</v>
      </c>
      <c r="B420" s="9">
        <v>45593</v>
      </c>
      <c r="C420" s="4" t="s">
        <v>18</v>
      </c>
      <c r="D420" s="4" t="s">
        <v>84</v>
      </c>
      <c r="E420" s="4" t="s">
        <v>2272</v>
      </c>
      <c r="F420" s="4" t="s">
        <v>2273</v>
      </c>
      <c r="G420" s="4" t="s">
        <v>81</v>
      </c>
      <c r="H420" s="4">
        <v>2021</v>
      </c>
      <c r="I420" s="12">
        <v>25000</v>
      </c>
      <c r="J420" s="12">
        <v>21950</v>
      </c>
      <c r="K420" s="12">
        <f t="shared" si="6"/>
        <v>3050</v>
      </c>
      <c r="L420" s="4" t="s">
        <v>2287</v>
      </c>
      <c r="M420" s="4" t="s">
        <v>18</v>
      </c>
      <c r="N420" s="4" t="s">
        <v>47</v>
      </c>
      <c r="O420" s="6" t="s">
        <v>38</v>
      </c>
      <c r="P420" s="4">
        <v>7</v>
      </c>
      <c r="Q420" s="4" t="s">
        <v>59</v>
      </c>
      <c r="R420" s="4" t="s">
        <v>28</v>
      </c>
      <c r="S420" s="4" t="s">
        <v>51</v>
      </c>
    </row>
    <row r="421" spans="1:19" ht="14.25" customHeight="1" x14ac:dyDescent="0.35">
      <c r="A421" s="4" t="s">
        <v>468</v>
      </c>
      <c r="B421" s="9">
        <v>45312</v>
      </c>
      <c r="C421" s="4" t="s">
        <v>76</v>
      </c>
      <c r="D421" s="4" t="s">
        <v>84</v>
      </c>
      <c r="E421" s="4" t="s">
        <v>2272</v>
      </c>
      <c r="F421" s="4" t="s">
        <v>2273</v>
      </c>
      <c r="G421" s="4" t="s">
        <v>43</v>
      </c>
      <c r="H421" s="4">
        <v>2020</v>
      </c>
      <c r="I421" s="12">
        <v>30000</v>
      </c>
      <c r="J421" s="12">
        <v>26310</v>
      </c>
      <c r="K421" s="12">
        <f t="shared" si="6"/>
        <v>3690</v>
      </c>
      <c r="L421" s="4" t="s">
        <v>55</v>
      </c>
      <c r="M421" s="4" t="s">
        <v>2269</v>
      </c>
      <c r="N421" s="4" t="s">
        <v>2289</v>
      </c>
      <c r="O421" s="6" t="s">
        <v>57</v>
      </c>
      <c r="P421" s="4">
        <v>9</v>
      </c>
      <c r="Q421" s="4" t="s">
        <v>27</v>
      </c>
      <c r="R421" s="4" t="s">
        <v>28</v>
      </c>
      <c r="S421" s="4" t="s">
        <v>60</v>
      </c>
    </row>
    <row r="422" spans="1:19" ht="14.25" customHeight="1" x14ac:dyDescent="0.35">
      <c r="A422" s="4" t="s">
        <v>469</v>
      </c>
      <c r="B422" s="8">
        <v>45467</v>
      </c>
      <c r="C422" s="4" t="s">
        <v>2269</v>
      </c>
      <c r="D422" s="4" t="s">
        <v>84</v>
      </c>
      <c r="E422" s="4" t="s">
        <v>2276</v>
      </c>
      <c r="F422" s="4" t="s">
        <v>2277</v>
      </c>
      <c r="G422" s="4" t="s">
        <v>64</v>
      </c>
      <c r="H422" s="4">
        <v>2020</v>
      </c>
      <c r="I422" s="12">
        <v>30000</v>
      </c>
      <c r="J422" s="12">
        <v>26280</v>
      </c>
      <c r="K422" s="12">
        <f t="shared" si="6"/>
        <v>3720</v>
      </c>
      <c r="L422" s="4" t="s">
        <v>55</v>
      </c>
      <c r="M422" s="4" t="s">
        <v>18</v>
      </c>
      <c r="N422" s="4" t="s">
        <v>2289</v>
      </c>
      <c r="O422" s="6" t="s">
        <v>25</v>
      </c>
      <c r="P422" s="4">
        <v>8</v>
      </c>
      <c r="Q422" s="4" t="s">
        <v>74</v>
      </c>
      <c r="R422" s="4" t="s">
        <v>28</v>
      </c>
      <c r="S422" s="4" t="s">
        <v>51</v>
      </c>
    </row>
    <row r="423" spans="1:19" ht="14.25" customHeight="1" x14ac:dyDescent="0.35">
      <c r="A423" s="4" t="s">
        <v>470</v>
      </c>
      <c r="B423" s="8">
        <v>45336</v>
      </c>
      <c r="C423" s="4" t="s">
        <v>18</v>
      </c>
      <c r="D423" s="4" t="s">
        <v>32</v>
      </c>
      <c r="E423" s="4" t="s">
        <v>2272</v>
      </c>
      <c r="F423" s="4" t="s">
        <v>2273</v>
      </c>
      <c r="G423" s="4" t="s">
        <v>43</v>
      </c>
      <c r="H423" s="4">
        <v>2019</v>
      </c>
      <c r="I423" s="12">
        <v>45000</v>
      </c>
      <c r="J423" s="12">
        <v>39375</v>
      </c>
      <c r="K423" s="12">
        <f t="shared" si="6"/>
        <v>5625</v>
      </c>
      <c r="L423" s="4" t="s">
        <v>2288</v>
      </c>
      <c r="M423" s="4" t="s">
        <v>36</v>
      </c>
      <c r="N423" s="4" t="s">
        <v>47</v>
      </c>
      <c r="O423" s="6" t="s">
        <v>25</v>
      </c>
      <c r="P423" s="4">
        <v>8.5</v>
      </c>
      <c r="Q423" s="4" t="s">
        <v>39</v>
      </c>
      <c r="R423" s="4" t="s">
        <v>40</v>
      </c>
      <c r="S423" s="4" t="s">
        <v>51</v>
      </c>
    </row>
    <row r="424" spans="1:19" ht="14.25" customHeight="1" x14ac:dyDescent="0.35">
      <c r="A424" s="4" t="s">
        <v>446</v>
      </c>
      <c r="B424" s="8">
        <v>45508</v>
      </c>
      <c r="C424" s="4" t="s">
        <v>2269</v>
      </c>
      <c r="D424" s="4" t="s">
        <v>62</v>
      </c>
      <c r="E424" s="4" t="s">
        <v>2278</v>
      </c>
      <c r="F424" s="4" t="s">
        <v>2277</v>
      </c>
      <c r="G424" s="4" t="s">
        <v>81</v>
      </c>
      <c r="H424" s="4">
        <v>2019</v>
      </c>
      <c r="I424" s="12">
        <v>50000</v>
      </c>
      <c r="J424" s="12">
        <v>43700</v>
      </c>
      <c r="K424" s="12">
        <f t="shared" si="6"/>
        <v>6300</v>
      </c>
      <c r="L424" s="4" t="s">
        <v>66</v>
      </c>
      <c r="M424" s="4" t="s">
        <v>76</v>
      </c>
      <c r="N424" s="4" t="s">
        <v>2289</v>
      </c>
      <c r="O424" s="6" t="s">
        <v>57</v>
      </c>
      <c r="P424" s="4">
        <v>8.5</v>
      </c>
      <c r="Q424" s="4" t="s">
        <v>74</v>
      </c>
      <c r="R424" s="4" t="s">
        <v>50</v>
      </c>
      <c r="S424" s="4" t="s">
        <v>51</v>
      </c>
    </row>
    <row r="425" spans="1:19" ht="14.25" customHeight="1" x14ac:dyDescent="0.35">
      <c r="A425" s="4" t="s">
        <v>471</v>
      </c>
      <c r="B425" s="8">
        <v>45482</v>
      </c>
      <c r="C425" s="4" t="s">
        <v>18</v>
      </c>
      <c r="D425" s="4" t="s">
        <v>19</v>
      </c>
      <c r="E425" s="4" t="s">
        <v>2276</v>
      </c>
      <c r="F425" s="4" t="s">
        <v>2277</v>
      </c>
      <c r="G425" s="4" t="s">
        <v>69</v>
      </c>
      <c r="H425" s="4">
        <v>2018</v>
      </c>
      <c r="I425" s="12">
        <v>45000</v>
      </c>
      <c r="J425" s="12">
        <v>39285</v>
      </c>
      <c r="K425" s="12">
        <f t="shared" si="6"/>
        <v>5715</v>
      </c>
      <c r="L425" s="4" t="s">
        <v>2286</v>
      </c>
      <c r="M425" s="4" t="s">
        <v>36</v>
      </c>
      <c r="N425" s="4" t="s">
        <v>47</v>
      </c>
      <c r="O425" s="6" t="s">
        <v>38</v>
      </c>
      <c r="P425" s="4">
        <v>10</v>
      </c>
      <c r="Q425" s="4" t="s">
        <v>74</v>
      </c>
      <c r="R425" s="4" t="s">
        <v>40</v>
      </c>
      <c r="S425" s="4" t="s">
        <v>29</v>
      </c>
    </row>
    <row r="426" spans="1:19" ht="14.25" customHeight="1" x14ac:dyDescent="0.35">
      <c r="A426" s="4" t="s">
        <v>472</v>
      </c>
      <c r="B426" s="8">
        <v>45377</v>
      </c>
      <c r="C426" s="4" t="s">
        <v>76</v>
      </c>
      <c r="D426" s="4" t="s">
        <v>19</v>
      </c>
      <c r="E426" s="4" t="s">
        <v>2274</v>
      </c>
      <c r="F426" s="4" t="s">
        <v>2277</v>
      </c>
      <c r="G426" s="4" t="s">
        <v>64</v>
      </c>
      <c r="H426" s="4">
        <v>2019</v>
      </c>
      <c r="I426" s="12">
        <v>45000</v>
      </c>
      <c r="J426" s="12">
        <v>38250</v>
      </c>
      <c r="K426" s="12">
        <f t="shared" si="6"/>
        <v>6750</v>
      </c>
      <c r="L426" s="4" t="s">
        <v>2288</v>
      </c>
      <c r="M426" s="4" t="s">
        <v>46</v>
      </c>
      <c r="N426" s="4" t="s">
        <v>2289</v>
      </c>
      <c r="O426" s="6" t="s">
        <v>57</v>
      </c>
      <c r="P426" s="4">
        <v>7</v>
      </c>
      <c r="Q426" s="4" t="s">
        <v>27</v>
      </c>
      <c r="R426" s="4" t="s">
        <v>50</v>
      </c>
      <c r="S426" s="4" t="s">
        <v>60</v>
      </c>
    </row>
    <row r="427" spans="1:19" ht="14.25" customHeight="1" x14ac:dyDescent="0.35">
      <c r="A427" s="4" t="s">
        <v>473</v>
      </c>
      <c r="B427" s="8">
        <v>45590</v>
      </c>
      <c r="C427" s="4" t="s">
        <v>2270</v>
      </c>
      <c r="D427" s="4" t="s">
        <v>32</v>
      </c>
      <c r="E427" s="4" t="s">
        <v>2272</v>
      </c>
      <c r="F427" s="4" t="s">
        <v>2273</v>
      </c>
      <c r="G427" s="4" t="s">
        <v>43</v>
      </c>
      <c r="H427" s="4">
        <v>2021</v>
      </c>
      <c r="I427" s="12">
        <v>50000</v>
      </c>
      <c r="J427" s="12">
        <v>40500</v>
      </c>
      <c r="K427" s="12">
        <f t="shared" si="6"/>
        <v>9500</v>
      </c>
      <c r="L427" s="4" t="s">
        <v>55</v>
      </c>
      <c r="M427" s="4" t="s">
        <v>2269</v>
      </c>
      <c r="N427" s="4" t="s">
        <v>2289</v>
      </c>
      <c r="O427" s="6" t="s">
        <v>48</v>
      </c>
      <c r="P427" s="4">
        <v>10</v>
      </c>
      <c r="Q427" s="4" t="s">
        <v>82</v>
      </c>
      <c r="R427" s="4" t="s">
        <v>28</v>
      </c>
      <c r="S427" s="4" t="s">
        <v>70</v>
      </c>
    </row>
    <row r="428" spans="1:19" ht="14.25" customHeight="1" x14ac:dyDescent="0.35">
      <c r="A428" s="4" t="s">
        <v>474</v>
      </c>
      <c r="B428" s="8">
        <v>45620</v>
      </c>
      <c r="C428" s="4" t="s">
        <v>76</v>
      </c>
      <c r="D428" s="4" t="s">
        <v>19</v>
      </c>
      <c r="E428" s="4" t="s">
        <v>2272</v>
      </c>
      <c r="F428" s="4" t="s">
        <v>2273</v>
      </c>
      <c r="G428" s="4" t="s">
        <v>64</v>
      </c>
      <c r="H428" s="4">
        <v>2020</v>
      </c>
      <c r="I428" s="12">
        <v>20000</v>
      </c>
      <c r="J428" s="12">
        <v>16000</v>
      </c>
      <c r="K428" s="12">
        <f t="shared" si="6"/>
        <v>4000</v>
      </c>
      <c r="L428" s="4" t="s">
        <v>2288</v>
      </c>
      <c r="M428" s="4" t="s">
        <v>2269</v>
      </c>
      <c r="N428" s="4" t="s">
        <v>2289</v>
      </c>
      <c r="O428" s="6" t="s">
        <v>38</v>
      </c>
      <c r="P428" s="4">
        <v>8.5</v>
      </c>
      <c r="Q428" s="4" t="s">
        <v>82</v>
      </c>
      <c r="R428" s="4" t="s">
        <v>28</v>
      </c>
      <c r="S428" s="4" t="s">
        <v>60</v>
      </c>
    </row>
    <row r="429" spans="1:19" ht="14.25" customHeight="1" x14ac:dyDescent="0.35">
      <c r="A429" s="4" t="s">
        <v>475</v>
      </c>
      <c r="B429" s="8">
        <v>45597</v>
      </c>
      <c r="C429" s="4" t="s">
        <v>2270</v>
      </c>
      <c r="D429" s="4" t="s">
        <v>19</v>
      </c>
      <c r="E429" s="4" t="s">
        <v>2279</v>
      </c>
      <c r="F429" s="4" t="s">
        <v>2280</v>
      </c>
      <c r="G429" s="4" t="s">
        <v>69</v>
      </c>
      <c r="H429" s="4">
        <v>2020</v>
      </c>
      <c r="I429" s="12">
        <v>25000</v>
      </c>
      <c r="J429" s="12">
        <v>19500</v>
      </c>
      <c r="K429" s="12">
        <f t="shared" si="6"/>
        <v>5500</v>
      </c>
      <c r="L429" s="4" t="s">
        <v>2286</v>
      </c>
      <c r="M429" s="4" t="s">
        <v>76</v>
      </c>
      <c r="N429" s="4" t="s">
        <v>47</v>
      </c>
      <c r="O429" s="6" t="s">
        <v>57</v>
      </c>
      <c r="P429" s="4">
        <v>9</v>
      </c>
      <c r="Q429" s="4" t="s">
        <v>27</v>
      </c>
      <c r="R429" s="4" t="s">
        <v>28</v>
      </c>
      <c r="S429" s="4" t="s">
        <v>70</v>
      </c>
    </row>
    <row r="430" spans="1:19" ht="14.25" customHeight="1" x14ac:dyDescent="0.35">
      <c r="A430" s="4" t="s">
        <v>476</v>
      </c>
      <c r="B430" s="8">
        <v>45384</v>
      </c>
      <c r="C430" s="4" t="s">
        <v>46</v>
      </c>
      <c r="D430" s="4" t="s">
        <v>72</v>
      </c>
      <c r="E430" s="4" t="s">
        <v>2281</v>
      </c>
      <c r="F430" s="4" t="s">
        <v>2275</v>
      </c>
      <c r="G430" s="4" t="s">
        <v>64</v>
      </c>
      <c r="H430" s="4">
        <v>2018</v>
      </c>
      <c r="I430" s="12">
        <v>30000</v>
      </c>
      <c r="J430" s="12">
        <v>22500</v>
      </c>
      <c r="K430" s="12">
        <f t="shared" si="6"/>
        <v>7500</v>
      </c>
      <c r="L430" s="4" t="s">
        <v>55</v>
      </c>
      <c r="M430" s="4" t="s">
        <v>46</v>
      </c>
      <c r="N430" s="4" t="s">
        <v>2289</v>
      </c>
      <c r="O430" s="6" t="s">
        <v>38</v>
      </c>
      <c r="P430" s="4">
        <v>9</v>
      </c>
      <c r="Q430" s="4" t="s">
        <v>39</v>
      </c>
      <c r="R430" s="4" t="s">
        <v>28</v>
      </c>
      <c r="S430" s="4" t="s">
        <v>51</v>
      </c>
    </row>
    <row r="431" spans="1:19" ht="14.25" customHeight="1" x14ac:dyDescent="0.35">
      <c r="A431" s="4" t="s">
        <v>477</v>
      </c>
      <c r="B431" s="8">
        <v>45485</v>
      </c>
      <c r="C431" s="4" t="s">
        <v>18</v>
      </c>
      <c r="D431" s="4" t="s">
        <v>32</v>
      </c>
      <c r="E431" s="4" t="s">
        <v>2272</v>
      </c>
      <c r="F431" s="4" t="s">
        <v>2273</v>
      </c>
      <c r="G431" s="4" t="s">
        <v>43</v>
      </c>
      <c r="H431" s="4">
        <v>2020</v>
      </c>
      <c r="I431" s="12">
        <v>50000</v>
      </c>
      <c r="J431" s="12">
        <v>44000</v>
      </c>
      <c r="K431" s="12">
        <f t="shared" si="6"/>
        <v>6000</v>
      </c>
      <c r="L431" s="4" t="s">
        <v>2287</v>
      </c>
      <c r="M431" s="4" t="s">
        <v>76</v>
      </c>
      <c r="N431" s="4" t="s">
        <v>2289</v>
      </c>
      <c r="O431" s="6" t="s">
        <v>48</v>
      </c>
      <c r="P431" s="4">
        <v>10</v>
      </c>
      <c r="Q431" s="4" t="s">
        <v>39</v>
      </c>
      <c r="R431" s="4" t="s">
        <v>28</v>
      </c>
      <c r="S431" s="4" t="s">
        <v>51</v>
      </c>
    </row>
    <row r="432" spans="1:19" ht="14.25" customHeight="1" x14ac:dyDescent="0.35">
      <c r="A432" s="4" t="s">
        <v>478</v>
      </c>
      <c r="B432" s="8">
        <v>45320</v>
      </c>
      <c r="C432" s="4" t="s">
        <v>2270</v>
      </c>
      <c r="D432" s="4" t="s">
        <v>19</v>
      </c>
      <c r="E432" s="4" t="s">
        <v>2274</v>
      </c>
      <c r="F432" s="4" t="s">
        <v>2275</v>
      </c>
      <c r="G432" s="4" t="s">
        <v>69</v>
      </c>
      <c r="H432" s="4">
        <v>2020</v>
      </c>
      <c r="I432" s="12">
        <v>30000</v>
      </c>
      <c r="J432" s="12">
        <v>26370</v>
      </c>
      <c r="K432" s="12">
        <f t="shared" si="6"/>
        <v>3630</v>
      </c>
      <c r="L432" s="4" t="s">
        <v>2286</v>
      </c>
      <c r="M432" s="4" t="s">
        <v>18</v>
      </c>
      <c r="N432" s="4" t="s">
        <v>2289</v>
      </c>
      <c r="O432" s="6" t="s">
        <v>48</v>
      </c>
      <c r="P432" s="4">
        <v>8.5</v>
      </c>
      <c r="Q432" s="4" t="s">
        <v>59</v>
      </c>
      <c r="R432" s="4" t="s">
        <v>50</v>
      </c>
      <c r="S432" s="4" t="s">
        <v>29</v>
      </c>
    </row>
    <row r="433" spans="1:19" ht="14.25" customHeight="1" x14ac:dyDescent="0.35">
      <c r="A433" s="4" t="s">
        <v>479</v>
      </c>
      <c r="B433" s="8">
        <v>45571</v>
      </c>
      <c r="C433" s="4" t="s">
        <v>18</v>
      </c>
      <c r="D433" s="4" t="s">
        <v>62</v>
      </c>
      <c r="E433" s="4" t="s">
        <v>2272</v>
      </c>
      <c r="F433" s="4" t="s">
        <v>2273</v>
      </c>
      <c r="G433" s="4" t="s">
        <v>81</v>
      </c>
      <c r="H433" s="4">
        <v>2022</v>
      </c>
      <c r="I433" s="12">
        <v>50000</v>
      </c>
      <c r="J433" s="12">
        <v>43900</v>
      </c>
      <c r="K433" s="12">
        <f t="shared" si="6"/>
        <v>6100</v>
      </c>
      <c r="L433" s="4" t="s">
        <v>2287</v>
      </c>
      <c r="M433" s="4" t="s">
        <v>76</v>
      </c>
      <c r="N433" s="4" t="s">
        <v>2289</v>
      </c>
      <c r="O433" s="6" t="s">
        <v>48</v>
      </c>
      <c r="P433" s="4">
        <v>8.5</v>
      </c>
      <c r="Q433" s="4" t="s">
        <v>82</v>
      </c>
      <c r="R433" s="4" t="s">
        <v>40</v>
      </c>
      <c r="S433" s="4" t="s">
        <v>29</v>
      </c>
    </row>
    <row r="434" spans="1:19" ht="14.25" customHeight="1" x14ac:dyDescent="0.35">
      <c r="A434" s="4" t="s">
        <v>480</v>
      </c>
      <c r="B434" s="9">
        <v>45529</v>
      </c>
      <c r="C434" s="4" t="s">
        <v>18</v>
      </c>
      <c r="D434" s="4" t="s">
        <v>72</v>
      </c>
      <c r="E434" s="4" t="s">
        <v>2272</v>
      </c>
      <c r="F434" s="4" t="s">
        <v>2273</v>
      </c>
      <c r="G434" s="4" t="s">
        <v>64</v>
      </c>
      <c r="H434" s="4">
        <v>2021</v>
      </c>
      <c r="I434" s="12">
        <v>50000</v>
      </c>
      <c r="J434" s="12">
        <v>43850</v>
      </c>
      <c r="K434" s="12">
        <f t="shared" si="6"/>
        <v>6150</v>
      </c>
      <c r="L434" s="4" t="s">
        <v>2286</v>
      </c>
      <c r="M434" s="4" t="s">
        <v>18</v>
      </c>
      <c r="N434" s="4" t="s">
        <v>2289</v>
      </c>
      <c r="O434" s="6" t="s">
        <v>57</v>
      </c>
      <c r="P434" s="4">
        <v>8</v>
      </c>
      <c r="Q434" s="4" t="s">
        <v>74</v>
      </c>
      <c r="R434" s="4" t="s">
        <v>28</v>
      </c>
      <c r="S434" s="4" t="s">
        <v>51</v>
      </c>
    </row>
    <row r="435" spans="1:19" ht="14.25" customHeight="1" x14ac:dyDescent="0.35">
      <c r="A435" s="4" t="s">
        <v>481</v>
      </c>
      <c r="B435" s="9">
        <v>45492</v>
      </c>
      <c r="C435" s="4" t="s">
        <v>2269</v>
      </c>
      <c r="D435" s="4" t="s">
        <v>62</v>
      </c>
      <c r="E435" s="4" t="s">
        <v>2276</v>
      </c>
      <c r="F435" s="4" t="s">
        <v>2277</v>
      </c>
      <c r="G435" s="4" t="s">
        <v>81</v>
      </c>
      <c r="H435" s="4">
        <v>2022</v>
      </c>
      <c r="I435" s="12">
        <v>20000</v>
      </c>
      <c r="J435" s="12">
        <v>17520</v>
      </c>
      <c r="K435" s="12">
        <f t="shared" si="6"/>
        <v>2480</v>
      </c>
      <c r="L435" s="4" t="s">
        <v>2286</v>
      </c>
      <c r="M435" s="4" t="s">
        <v>2269</v>
      </c>
      <c r="N435" s="4" t="s">
        <v>2289</v>
      </c>
      <c r="O435" s="6" t="s">
        <v>38</v>
      </c>
      <c r="P435" s="4">
        <v>7</v>
      </c>
      <c r="Q435" s="4" t="s">
        <v>74</v>
      </c>
      <c r="R435" s="4" t="s">
        <v>28</v>
      </c>
      <c r="S435" s="4" t="s">
        <v>60</v>
      </c>
    </row>
    <row r="436" spans="1:19" ht="14.25" customHeight="1" x14ac:dyDescent="0.35">
      <c r="A436" s="4" t="s">
        <v>482</v>
      </c>
      <c r="B436" s="8">
        <v>45449</v>
      </c>
      <c r="C436" s="4" t="s">
        <v>2269</v>
      </c>
      <c r="D436" s="4" t="s">
        <v>62</v>
      </c>
      <c r="E436" s="4" t="s">
        <v>2272</v>
      </c>
      <c r="F436" s="4" t="s">
        <v>2273</v>
      </c>
      <c r="G436" s="4" t="s">
        <v>2284</v>
      </c>
      <c r="H436" s="4">
        <v>2020</v>
      </c>
      <c r="I436" s="12">
        <v>45000</v>
      </c>
      <c r="J436" s="12">
        <v>39375</v>
      </c>
      <c r="K436" s="12">
        <f t="shared" si="6"/>
        <v>5625</v>
      </c>
      <c r="L436" s="4" t="s">
        <v>55</v>
      </c>
      <c r="M436" s="4" t="s">
        <v>76</v>
      </c>
      <c r="N436" s="4" t="s">
        <v>2289</v>
      </c>
      <c r="O436" s="6" t="s">
        <v>38</v>
      </c>
      <c r="P436" s="4">
        <v>9</v>
      </c>
      <c r="Q436" s="4" t="s">
        <v>39</v>
      </c>
      <c r="R436" s="4" t="s">
        <v>28</v>
      </c>
      <c r="S436" s="4" t="s">
        <v>60</v>
      </c>
    </row>
    <row r="437" spans="1:19" ht="14.25" customHeight="1" x14ac:dyDescent="0.35">
      <c r="A437" s="4" t="s">
        <v>483</v>
      </c>
      <c r="B437" s="8">
        <v>45350</v>
      </c>
      <c r="C437" s="4" t="s">
        <v>76</v>
      </c>
      <c r="D437" s="4" t="s">
        <v>32</v>
      </c>
      <c r="E437" s="4" t="s">
        <v>2278</v>
      </c>
      <c r="F437" s="4" t="s">
        <v>2277</v>
      </c>
      <c r="G437" s="4" t="s">
        <v>64</v>
      </c>
      <c r="H437" s="4">
        <v>2018</v>
      </c>
      <c r="I437" s="12">
        <v>25000</v>
      </c>
      <c r="J437" s="12">
        <v>21850</v>
      </c>
      <c r="K437" s="12">
        <f t="shared" si="6"/>
        <v>3150</v>
      </c>
      <c r="L437" s="4" t="s">
        <v>55</v>
      </c>
      <c r="M437" s="4" t="s">
        <v>2269</v>
      </c>
      <c r="N437" s="4" t="s">
        <v>47</v>
      </c>
      <c r="O437" s="6" t="s">
        <v>57</v>
      </c>
      <c r="P437" s="4">
        <v>7</v>
      </c>
      <c r="Q437" s="4" t="s">
        <v>27</v>
      </c>
      <c r="R437" s="4" t="s">
        <v>40</v>
      </c>
      <c r="S437" s="4" t="s">
        <v>60</v>
      </c>
    </row>
    <row r="438" spans="1:19" ht="14.25" customHeight="1" x14ac:dyDescent="0.35">
      <c r="A438" s="4" t="s">
        <v>484</v>
      </c>
      <c r="B438" s="8">
        <v>45312</v>
      </c>
      <c r="C438" s="4" t="s">
        <v>76</v>
      </c>
      <c r="D438" s="4" t="s">
        <v>72</v>
      </c>
      <c r="E438" s="4" t="s">
        <v>2276</v>
      </c>
      <c r="F438" s="4" t="s">
        <v>2277</v>
      </c>
      <c r="G438" s="4" t="s">
        <v>64</v>
      </c>
      <c r="H438" s="4">
        <v>2018</v>
      </c>
      <c r="I438" s="12">
        <v>20000</v>
      </c>
      <c r="J438" s="12">
        <v>17460</v>
      </c>
      <c r="K438" s="12">
        <f t="shared" si="6"/>
        <v>2540</v>
      </c>
      <c r="L438" s="4" t="s">
        <v>66</v>
      </c>
      <c r="M438" s="4" t="s">
        <v>18</v>
      </c>
      <c r="N438" s="4" t="s">
        <v>2289</v>
      </c>
      <c r="O438" s="6" t="s">
        <v>25</v>
      </c>
      <c r="P438" s="4">
        <v>8</v>
      </c>
      <c r="Q438" s="4" t="s">
        <v>82</v>
      </c>
      <c r="R438" s="4" t="s">
        <v>50</v>
      </c>
      <c r="S438" s="4" t="s">
        <v>51</v>
      </c>
    </row>
    <row r="439" spans="1:19" ht="14.25" customHeight="1" x14ac:dyDescent="0.35">
      <c r="A439" s="4" t="s">
        <v>461</v>
      </c>
      <c r="B439" s="8">
        <v>45312</v>
      </c>
      <c r="C439" s="4" t="s">
        <v>46</v>
      </c>
      <c r="D439" s="4" t="s">
        <v>32</v>
      </c>
      <c r="E439" s="4" t="s">
        <v>2274</v>
      </c>
      <c r="F439" s="4" t="s">
        <v>2277</v>
      </c>
      <c r="G439" s="4" t="s">
        <v>43</v>
      </c>
      <c r="H439" s="4">
        <v>2020</v>
      </c>
      <c r="I439" s="12">
        <v>30000</v>
      </c>
      <c r="J439" s="12">
        <v>25500</v>
      </c>
      <c r="K439" s="12">
        <f t="shared" si="6"/>
        <v>4500</v>
      </c>
      <c r="L439" s="4" t="s">
        <v>55</v>
      </c>
      <c r="M439" s="4" t="s">
        <v>18</v>
      </c>
      <c r="N439" s="4" t="s">
        <v>2289</v>
      </c>
      <c r="O439" s="6" t="s">
        <v>38</v>
      </c>
      <c r="P439" s="4">
        <v>8</v>
      </c>
      <c r="Q439" s="4" t="s">
        <v>39</v>
      </c>
      <c r="R439" s="4" t="s">
        <v>40</v>
      </c>
      <c r="S439" s="4" t="s">
        <v>70</v>
      </c>
    </row>
    <row r="440" spans="1:19" ht="14.25" customHeight="1" x14ac:dyDescent="0.35">
      <c r="A440" s="4" t="s">
        <v>311</v>
      </c>
      <c r="B440" s="8">
        <v>45529</v>
      </c>
      <c r="C440" s="4" t="s">
        <v>76</v>
      </c>
      <c r="D440" s="4" t="s">
        <v>84</v>
      </c>
      <c r="E440" s="4" t="s">
        <v>2272</v>
      </c>
      <c r="F440" s="4" t="s">
        <v>2273</v>
      </c>
      <c r="G440" s="4" t="s">
        <v>81</v>
      </c>
      <c r="H440" s="4">
        <v>2019</v>
      </c>
      <c r="I440" s="12">
        <v>25000</v>
      </c>
      <c r="J440" s="12">
        <v>20250</v>
      </c>
      <c r="K440" s="12">
        <f t="shared" si="6"/>
        <v>4750</v>
      </c>
      <c r="L440" s="4" t="s">
        <v>2287</v>
      </c>
      <c r="M440" s="4" t="s">
        <v>36</v>
      </c>
      <c r="N440" s="4" t="s">
        <v>47</v>
      </c>
      <c r="O440" s="6" t="s">
        <v>38</v>
      </c>
      <c r="P440" s="4">
        <v>8</v>
      </c>
      <c r="Q440" s="4" t="s">
        <v>82</v>
      </c>
      <c r="R440" s="4" t="s">
        <v>50</v>
      </c>
      <c r="S440" s="4" t="s">
        <v>60</v>
      </c>
    </row>
    <row r="441" spans="1:19" ht="14.25" customHeight="1" x14ac:dyDescent="0.35">
      <c r="A441" s="4" t="s">
        <v>485</v>
      </c>
      <c r="B441" s="8">
        <v>45482</v>
      </c>
      <c r="C441" s="4" t="s">
        <v>18</v>
      </c>
      <c r="D441" s="4" t="s">
        <v>62</v>
      </c>
      <c r="E441" s="4" t="s">
        <v>2272</v>
      </c>
      <c r="F441" s="4" t="s">
        <v>2273</v>
      </c>
      <c r="G441" s="4" t="s">
        <v>64</v>
      </c>
      <c r="H441" s="4">
        <v>2022</v>
      </c>
      <c r="I441" s="12">
        <v>45000</v>
      </c>
      <c r="J441" s="12">
        <v>36000</v>
      </c>
      <c r="K441" s="12">
        <f t="shared" si="6"/>
        <v>9000</v>
      </c>
      <c r="L441" s="4" t="s">
        <v>2286</v>
      </c>
      <c r="M441" s="4" t="s">
        <v>76</v>
      </c>
      <c r="N441" s="4" t="s">
        <v>2289</v>
      </c>
      <c r="O441" s="6" t="s">
        <v>38</v>
      </c>
      <c r="P441" s="4">
        <v>8</v>
      </c>
      <c r="Q441" s="4" t="s">
        <v>82</v>
      </c>
      <c r="R441" s="4" t="s">
        <v>28</v>
      </c>
      <c r="S441" s="4" t="s">
        <v>70</v>
      </c>
    </row>
    <row r="442" spans="1:19" ht="14.25" customHeight="1" x14ac:dyDescent="0.35">
      <c r="A442" s="4" t="s">
        <v>486</v>
      </c>
      <c r="B442" s="8">
        <v>45312</v>
      </c>
      <c r="C442" s="4" t="s">
        <v>46</v>
      </c>
      <c r="D442" s="4" t="s">
        <v>32</v>
      </c>
      <c r="E442" s="4" t="s">
        <v>2279</v>
      </c>
      <c r="F442" s="4" t="s">
        <v>2280</v>
      </c>
      <c r="G442" s="4" t="s">
        <v>81</v>
      </c>
      <c r="H442" s="4">
        <v>2020</v>
      </c>
      <c r="I442" s="12">
        <v>20000</v>
      </c>
      <c r="J442" s="12">
        <v>15600</v>
      </c>
      <c r="K442" s="12">
        <f t="shared" si="6"/>
        <v>4400</v>
      </c>
      <c r="L442" s="4" t="s">
        <v>55</v>
      </c>
      <c r="M442" s="4" t="s">
        <v>46</v>
      </c>
      <c r="N442" s="4" t="s">
        <v>2289</v>
      </c>
      <c r="O442" s="6" t="s">
        <v>57</v>
      </c>
      <c r="P442" s="4">
        <v>7</v>
      </c>
      <c r="Q442" s="4" t="s">
        <v>74</v>
      </c>
      <c r="R442" s="4" t="s">
        <v>28</v>
      </c>
      <c r="S442" s="4" t="s">
        <v>29</v>
      </c>
    </row>
    <row r="443" spans="1:19" ht="14.25" customHeight="1" x14ac:dyDescent="0.35">
      <c r="A443" s="4" t="s">
        <v>487</v>
      </c>
      <c r="B443" s="8">
        <v>45529</v>
      </c>
      <c r="C443" s="4" t="s">
        <v>2270</v>
      </c>
      <c r="D443" s="4" t="s">
        <v>62</v>
      </c>
      <c r="E443" s="4" t="s">
        <v>2281</v>
      </c>
      <c r="F443" s="4" t="s">
        <v>2275</v>
      </c>
      <c r="G443" s="4" t="s">
        <v>64</v>
      </c>
      <c r="H443" s="4">
        <v>2018</v>
      </c>
      <c r="I443" s="12">
        <v>50000</v>
      </c>
      <c r="J443" s="12">
        <v>37500</v>
      </c>
      <c r="K443" s="12">
        <f t="shared" si="6"/>
        <v>12500</v>
      </c>
      <c r="L443" s="4" t="s">
        <v>2287</v>
      </c>
      <c r="M443" s="4" t="s">
        <v>46</v>
      </c>
      <c r="N443" s="4" t="s">
        <v>47</v>
      </c>
      <c r="O443" s="6" t="s">
        <v>38</v>
      </c>
      <c r="P443" s="4">
        <v>9</v>
      </c>
      <c r="Q443" s="4" t="s">
        <v>74</v>
      </c>
      <c r="R443" s="4" t="s">
        <v>28</v>
      </c>
      <c r="S443" s="4" t="s">
        <v>29</v>
      </c>
    </row>
    <row r="444" spans="1:19" ht="14.25" customHeight="1" x14ac:dyDescent="0.35">
      <c r="A444" s="4" t="s">
        <v>488</v>
      </c>
      <c r="B444" s="8">
        <v>45609</v>
      </c>
      <c r="C444" s="4" t="s">
        <v>2270</v>
      </c>
      <c r="D444" s="4" t="s">
        <v>62</v>
      </c>
      <c r="E444" s="4" t="s">
        <v>2272</v>
      </c>
      <c r="F444" s="4" t="s">
        <v>2273</v>
      </c>
      <c r="G444" s="4" t="s">
        <v>43</v>
      </c>
      <c r="H444" s="4">
        <v>2018</v>
      </c>
      <c r="I444" s="12">
        <v>30000</v>
      </c>
      <c r="J444" s="12">
        <v>26400</v>
      </c>
      <c r="K444" s="12">
        <f t="shared" si="6"/>
        <v>3600</v>
      </c>
      <c r="L444" s="4" t="s">
        <v>55</v>
      </c>
      <c r="M444" s="4" t="s">
        <v>18</v>
      </c>
      <c r="N444" s="4" t="s">
        <v>47</v>
      </c>
      <c r="O444" s="6" t="s">
        <v>57</v>
      </c>
      <c r="P444" s="4">
        <v>8</v>
      </c>
      <c r="Q444" s="4" t="s">
        <v>39</v>
      </c>
      <c r="R444" s="4" t="s">
        <v>28</v>
      </c>
      <c r="S444" s="4" t="s">
        <v>60</v>
      </c>
    </row>
    <row r="445" spans="1:19" ht="14.25" customHeight="1" x14ac:dyDescent="0.35">
      <c r="A445" s="4" t="s">
        <v>489</v>
      </c>
      <c r="B445" s="8">
        <v>45618</v>
      </c>
      <c r="C445" s="4" t="s">
        <v>2269</v>
      </c>
      <c r="D445" s="4" t="s">
        <v>19</v>
      </c>
      <c r="E445" s="4" t="s">
        <v>2274</v>
      </c>
      <c r="F445" s="4" t="s">
        <v>2275</v>
      </c>
      <c r="G445" s="4" t="s">
        <v>2283</v>
      </c>
      <c r="H445" s="4">
        <v>2022</v>
      </c>
      <c r="I445" s="12">
        <v>20000</v>
      </c>
      <c r="J445" s="12">
        <v>17580</v>
      </c>
      <c r="K445" s="12">
        <f t="shared" si="6"/>
        <v>2420</v>
      </c>
      <c r="L445" s="4" t="s">
        <v>2286</v>
      </c>
      <c r="M445" s="4" t="s">
        <v>46</v>
      </c>
      <c r="N445" s="4" t="s">
        <v>47</v>
      </c>
      <c r="O445" s="6" t="s">
        <v>48</v>
      </c>
      <c r="P445" s="4">
        <v>7</v>
      </c>
      <c r="Q445" s="4" t="s">
        <v>82</v>
      </c>
      <c r="R445" s="4" t="s">
        <v>28</v>
      </c>
      <c r="S445" s="4" t="s">
        <v>51</v>
      </c>
    </row>
    <row r="446" spans="1:19" ht="14.25" customHeight="1" x14ac:dyDescent="0.35">
      <c r="A446" s="4" t="s">
        <v>490</v>
      </c>
      <c r="B446" s="8">
        <v>45583</v>
      </c>
      <c r="C446" s="4" t="s">
        <v>2270</v>
      </c>
      <c r="D446" s="4" t="s">
        <v>62</v>
      </c>
      <c r="E446" s="4" t="s">
        <v>2272</v>
      </c>
      <c r="F446" s="4" t="s">
        <v>2273</v>
      </c>
      <c r="G446" s="4" t="s">
        <v>2284</v>
      </c>
      <c r="H446" s="4">
        <v>2021</v>
      </c>
      <c r="I446" s="12">
        <v>20000</v>
      </c>
      <c r="J446" s="12">
        <v>17560</v>
      </c>
      <c r="K446" s="12">
        <f t="shared" si="6"/>
        <v>2440</v>
      </c>
      <c r="L446" s="4" t="s">
        <v>2286</v>
      </c>
      <c r="M446" s="4" t="s">
        <v>2269</v>
      </c>
      <c r="N446" s="4" t="s">
        <v>47</v>
      </c>
      <c r="O446" s="6" t="s">
        <v>25</v>
      </c>
      <c r="P446" s="4">
        <v>10</v>
      </c>
      <c r="Q446" s="4" t="s">
        <v>27</v>
      </c>
      <c r="R446" s="4" t="s">
        <v>50</v>
      </c>
      <c r="S446" s="4" t="s">
        <v>51</v>
      </c>
    </row>
    <row r="447" spans="1:19" ht="14.25" customHeight="1" x14ac:dyDescent="0.35">
      <c r="A447" s="4" t="s">
        <v>491</v>
      </c>
      <c r="B447" s="8">
        <v>45531</v>
      </c>
      <c r="C447" s="4" t="s">
        <v>76</v>
      </c>
      <c r="D447" s="4" t="s">
        <v>62</v>
      </c>
      <c r="E447" s="4" t="s">
        <v>2272</v>
      </c>
      <c r="F447" s="4" t="s">
        <v>2273</v>
      </c>
      <c r="G447" s="4" t="s">
        <v>81</v>
      </c>
      <c r="H447" s="4">
        <v>2020</v>
      </c>
      <c r="I447" s="12">
        <v>25000</v>
      </c>
      <c r="J447" s="12">
        <v>21925</v>
      </c>
      <c r="K447" s="12">
        <f t="shared" si="6"/>
        <v>3075</v>
      </c>
      <c r="L447" s="4" t="s">
        <v>55</v>
      </c>
      <c r="M447" s="4" t="s">
        <v>46</v>
      </c>
      <c r="N447" s="4" t="s">
        <v>47</v>
      </c>
      <c r="O447" s="6" t="s">
        <v>25</v>
      </c>
      <c r="P447" s="4">
        <v>8.5</v>
      </c>
      <c r="Q447" s="4" t="s">
        <v>27</v>
      </c>
      <c r="R447" s="4" t="s">
        <v>40</v>
      </c>
      <c r="S447" s="4" t="s">
        <v>51</v>
      </c>
    </row>
    <row r="448" spans="1:19" ht="14.25" customHeight="1" x14ac:dyDescent="0.35">
      <c r="A448" s="4" t="s">
        <v>492</v>
      </c>
      <c r="B448" s="9">
        <v>45523</v>
      </c>
      <c r="C448" s="4" t="s">
        <v>18</v>
      </c>
      <c r="D448" s="4" t="s">
        <v>19</v>
      </c>
      <c r="E448" s="4" t="s">
        <v>2276</v>
      </c>
      <c r="F448" s="4" t="s">
        <v>2277</v>
      </c>
      <c r="G448" s="4" t="s">
        <v>81</v>
      </c>
      <c r="H448" s="4">
        <v>2020</v>
      </c>
      <c r="I448" s="12">
        <v>30000</v>
      </c>
      <c r="J448" s="12">
        <v>26280</v>
      </c>
      <c r="K448" s="12">
        <f t="shared" si="6"/>
        <v>3720</v>
      </c>
      <c r="L448" s="4" t="s">
        <v>2286</v>
      </c>
      <c r="M448" s="4" t="s">
        <v>18</v>
      </c>
      <c r="N448" s="4" t="s">
        <v>2289</v>
      </c>
      <c r="O448" s="6" t="s">
        <v>48</v>
      </c>
      <c r="P448" s="4">
        <v>8</v>
      </c>
      <c r="Q448" s="4" t="s">
        <v>39</v>
      </c>
      <c r="R448" s="4" t="s">
        <v>28</v>
      </c>
      <c r="S448" s="4" t="s">
        <v>51</v>
      </c>
    </row>
    <row r="449" spans="1:19" ht="14.25" customHeight="1" x14ac:dyDescent="0.35">
      <c r="A449" s="4" t="s">
        <v>493</v>
      </c>
      <c r="B449" s="9">
        <v>45576</v>
      </c>
      <c r="C449" s="4" t="s">
        <v>76</v>
      </c>
      <c r="D449" s="4" t="s">
        <v>19</v>
      </c>
      <c r="E449" s="4" t="s">
        <v>2272</v>
      </c>
      <c r="F449" s="4" t="s">
        <v>2273</v>
      </c>
      <c r="G449" s="4" t="s">
        <v>2284</v>
      </c>
      <c r="H449" s="4">
        <v>2021</v>
      </c>
      <c r="I449" s="12">
        <v>30000</v>
      </c>
      <c r="J449" s="12">
        <v>26250</v>
      </c>
      <c r="K449" s="12">
        <f t="shared" si="6"/>
        <v>3750</v>
      </c>
      <c r="L449" s="4" t="s">
        <v>55</v>
      </c>
      <c r="M449" s="4" t="s">
        <v>18</v>
      </c>
      <c r="N449" s="4" t="s">
        <v>2289</v>
      </c>
      <c r="O449" s="6" t="s">
        <v>38</v>
      </c>
      <c r="P449" s="4">
        <v>8.5</v>
      </c>
      <c r="Q449" s="4" t="s">
        <v>59</v>
      </c>
      <c r="R449" s="4" t="s">
        <v>28</v>
      </c>
      <c r="S449" s="4" t="s">
        <v>70</v>
      </c>
    </row>
    <row r="450" spans="1:19" ht="14.25" customHeight="1" x14ac:dyDescent="0.35">
      <c r="A450" s="4" t="s">
        <v>494</v>
      </c>
      <c r="B450" s="9">
        <v>45369</v>
      </c>
      <c r="C450" s="4" t="s">
        <v>46</v>
      </c>
      <c r="D450" s="4" t="s">
        <v>19</v>
      </c>
      <c r="E450" s="4" t="s">
        <v>2278</v>
      </c>
      <c r="F450" s="4" t="s">
        <v>2277</v>
      </c>
      <c r="G450" s="4" t="s">
        <v>2283</v>
      </c>
      <c r="H450" s="4">
        <v>2022</v>
      </c>
      <c r="I450" s="12">
        <v>30000</v>
      </c>
      <c r="J450" s="12">
        <v>26220</v>
      </c>
      <c r="K450" s="12">
        <f t="shared" si="6"/>
        <v>3780</v>
      </c>
      <c r="L450" s="4" t="s">
        <v>2287</v>
      </c>
      <c r="M450" s="4" t="s">
        <v>2269</v>
      </c>
      <c r="N450" s="4" t="s">
        <v>2289</v>
      </c>
      <c r="O450" s="6" t="s">
        <v>38</v>
      </c>
      <c r="P450" s="4">
        <v>8</v>
      </c>
      <c r="Q450" s="4" t="s">
        <v>59</v>
      </c>
      <c r="R450" s="4" t="s">
        <v>28</v>
      </c>
      <c r="S450" s="4" t="s">
        <v>29</v>
      </c>
    </row>
    <row r="451" spans="1:19" ht="14.25" customHeight="1" x14ac:dyDescent="0.35">
      <c r="A451" s="4" t="s">
        <v>495</v>
      </c>
      <c r="B451" s="9">
        <v>45529</v>
      </c>
      <c r="C451" s="4" t="s">
        <v>2269</v>
      </c>
      <c r="D451" s="4" t="s">
        <v>72</v>
      </c>
      <c r="E451" s="4" t="s">
        <v>2276</v>
      </c>
      <c r="F451" s="4" t="s">
        <v>2277</v>
      </c>
      <c r="G451" s="4" t="s">
        <v>2284</v>
      </c>
      <c r="H451" s="4">
        <v>2022</v>
      </c>
      <c r="I451" s="12">
        <v>25000</v>
      </c>
      <c r="J451" s="12">
        <v>21825</v>
      </c>
      <c r="K451" s="12">
        <f t="shared" ref="K451:K514" si="7">I451-J451</f>
        <v>3175</v>
      </c>
      <c r="L451" s="4" t="s">
        <v>55</v>
      </c>
      <c r="M451" s="4" t="s">
        <v>46</v>
      </c>
      <c r="N451" s="4" t="s">
        <v>47</v>
      </c>
      <c r="O451" s="6" t="s">
        <v>57</v>
      </c>
      <c r="P451" s="4">
        <v>8.5</v>
      </c>
      <c r="Q451" s="4" t="s">
        <v>27</v>
      </c>
      <c r="R451" s="4" t="s">
        <v>40</v>
      </c>
      <c r="S451" s="4" t="s">
        <v>70</v>
      </c>
    </row>
    <row r="452" spans="1:19" ht="14.25" customHeight="1" x14ac:dyDescent="0.35">
      <c r="A452" s="4" t="s">
        <v>496</v>
      </c>
      <c r="B452" s="9">
        <v>45587</v>
      </c>
      <c r="C452" s="4" t="s">
        <v>2269</v>
      </c>
      <c r="D452" s="4" t="s">
        <v>72</v>
      </c>
      <c r="E452" s="4" t="s">
        <v>2274</v>
      </c>
      <c r="F452" s="4" t="s">
        <v>2277</v>
      </c>
      <c r="G452" s="4" t="s">
        <v>81</v>
      </c>
      <c r="H452" s="4">
        <v>2018</v>
      </c>
      <c r="I452" s="12">
        <v>30000</v>
      </c>
      <c r="J452" s="12">
        <v>25500</v>
      </c>
      <c r="K452" s="12">
        <f t="shared" si="7"/>
        <v>4500</v>
      </c>
      <c r="L452" s="4" t="s">
        <v>2288</v>
      </c>
      <c r="M452" s="4" t="s">
        <v>46</v>
      </c>
      <c r="N452" s="4" t="s">
        <v>47</v>
      </c>
      <c r="O452" s="6" t="s">
        <v>25</v>
      </c>
      <c r="P452" s="4">
        <v>10</v>
      </c>
      <c r="Q452" s="4" t="s">
        <v>74</v>
      </c>
      <c r="R452" s="4" t="s">
        <v>50</v>
      </c>
      <c r="S452" s="4" t="s">
        <v>51</v>
      </c>
    </row>
    <row r="453" spans="1:19" ht="14.25" customHeight="1" x14ac:dyDescent="0.35">
      <c r="A453" s="4" t="s">
        <v>497</v>
      </c>
      <c r="B453" s="9">
        <v>45479</v>
      </c>
      <c r="C453" s="4" t="s">
        <v>46</v>
      </c>
      <c r="D453" s="4" t="s">
        <v>84</v>
      </c>
      <c r="E453" s="4" t="s">
        <v>2272</v>
      </c>
      <c r="F453" s="4" t="s">
        <v>2273</v>
      </c>
      <c r="G453" s="4" t="s">
        <v>43</v>
      </c>
      <c r="H453" s="4">
        <v>2021</v>
      </c>
      <c r="I453" s="12">
        <v>25000</v>
      </c>
      <c r="J453" s="12">
        <v>20250</v>
      </c>
      <c r="K453" s="12">
        <f t="shared" si="7"/>
        <v>4750</v>
      </c>
      <c r="L453" s="4" t="s">
        <v>2286</v>
      </c>
      <c r="M453" s="4" t="s">
        <v>76</v>
      </c>
      <c r="N453" s="4" t="s">
        <v>47</v>
      </c>
      <c r="O453" s="6" t="s">
        <v>38</v>
      </c>
      <c r="P453" s="4">
        <v>10</v>
      </c>
      <c r="Q453" s="4" t="s">
        <v>74</v>
      </c>
      <c r="R453" s="4" t="s">
        <v>40</v>
      </c>
      <c r="S453" s="4" t="s">
        <v>51</v>
      </c>
    </row>
    <row r="454" spans="1:19" ht="14.25" customHeight="1" x14ac:dyDescent="0.35">
      <c r="A454" s="4" t="s">
        <v>371</v>
      </c>
      <c r="B454" s="9">
        <v>45545</v>
      </c>
      <c r="C454" s="4" t="s">
        <v>46</v>
      </c>
      <c r="D454" s="4" t="s">
        <v>19</v>
      </c>
      <c r="E454" s="4" t="s">
        <v>2272</v>
      </c>
      <c r="F454" s="4" t="s">
        <v>2273</v>
      </c>
      <c r="G454" s="4" t="s">
        <v>69</v>
      </c>
      <c r="H454" s="4">
        <v>2022</v>
      </c>
      <c r="I454" s="12">
        <v>50000</v>
      </c>
      <c r="J454" s="12">
        <v>40000</v>
      </c>
      <c r="K454" s="12">
        <f t="shared" si="7"/>
        <v>10000</v>
      </c>
      <c r="L454" s="4" t="s">
        <v>66</v>
      </c>
      <c r="M454" s="4" t="s">
        <v>46</v>
      </c>
      <c r="N454" s="4" t="s">
        <v>47</v>
      </c>
      <c r="O454" s="6" t="s">
        <v>57</v>
      </c>
      <c r="P454" s="4">
        <v>8.5</v>
      </c>
      <c r="Q454" s="4" t="s">
        <v>82</v>
      </c>
      <c r="R454" s="4" t="s">
        <v>50</v>
      </c>
      <c r="S454" s="4" t="s">
        <v>29</v>
      </c>
    </row>
    <row r="455" spans="1:19" ht="14.25" customHeight="1" x14ac:dyDescent="0.35">
      <c r="A455" s="4" t="s">
        <v>217</v>
      </c>
      <c r="B455" s="9">
        <v>45394</v>
      </c>
      <c r="C455" s="4" t="s">
        <v>2270</v>
      </c>
      <c r="D455" s="4" t="s">
        <v>72</v>
      </c>
      <c r="E455" s="4" t="s">
        <v>2279</v>
      </c>
      <c r="F455" s="4" t="s">
        <v>2280</v>
      </c>
      <c r="G455" s="4" t="s">
        <v>2283</v>
      </c>
      <c r="H455" s="4">
        <v>2019</v>
      </c>
      <c r="I455" s="12">
        <v>25000</v>
      </c>
      <c r="J455" s="12">
        <v>19500</v>
      </c>
      <c r="K455" s="12">
        <f t="shared" si="7"/>
        <v>5500</v>
      </c>
      <c r="L455" s="4" t="s">
        <v>2286</v>
      </c>
      <c r="M455" s="4" t="s">
        <v>36</v>
      </c>
      <c r="N455" s="4" t="s">
        <v>47</v>
      </c>
      <c r="O455" s="6" t="s">
        <v>48</v>
      </c>
      <c r="P455" s="4">
        <v>9</v>
      </c>
      <c r="Q455" s="4" t="s">
        <v>59</v>
      </c>
      <c r="R455" s="4" t="s">
        <v>28</v>
      </c>
      <c r="S455" s="4" t="s">
        <v>29</v>
      </c>
    </row>
    <row r="456" spans="1:19" ht="14.25" customHeight="1" x14ac:dyDescent="0.35">
      <c r="A456" s="4" t="s">
        <v>498</v>
      </c>
      <c r="B456" s="9">
        <v>45584</v>
      </c>
      <c r="C456" s="4" t="s">
        <v>76</v>
      </c>
      <c r="D456" s="4" t="s">
        <v>72</v>
      </c>
      <c r="E456" s="4" t="s">
        <v>2281</v>
      </c>
      <c r="F456" s="4" t="s">
        <v>2275</v>
      </c>
      <c r="G456" s="4" t="s">
        <v>43</v>
      </c>
      <c r="H456" s="4">
        <v>2020</v>
      </c>
      <c r="I456" s="12">
        <v>45000</v>
      </c>
      <c r="J456" s="12">
        <v>33750</v>
      </c>
      <c r="K456" s="12">
        <f t="shared" si="7"/>
        <v>11250</v>
      </c>
      <c r="L456" s="4" t="s">
        <v>2286</v>
      </c>
      <c r="M456" s="4" t="s">
        <v>76</v>
      </c>
      <c r="N456" s="4" t="s">
        <v>47</v>
      </c>
      <c r="O456" s="6" t="s">
        <v>57</v>
      </c>
      <c r="P456" s="4">
        <v>9</v>
      </c>
      <c r="Q456" s="4" t="s">
        <v>82</v>
      </c>
      <c r="R456" s="4" t="s">
        <v>28</v>
      </c>
      <c r="S456" s="4" t="s">
        <v>29</v>
      </c>
    </row>
    <row r="457" spans="1:19" ht="14.25" customHeight="1" x14ac:dyDescent="0.35">
      <c r="A457" s="4" t="s">
        <v>499</v>
      </c>
      <c r="B457" s="9">
        <v>45328</v>
      </c>
      <c r="C457" s="4" t="s">
        <v>2270</v>
      </c>
      <c r="D457" s="4" t="s">
        <v>62</v>
      </c>
      <c r="E457" s="4" t="s">
        <v>2272</v>
      </c>
      <c r="F457" s="4" t="s">
        <v>2273</v>
      </c>
      <c r="G457" s="4" t="s">
        <v>43</v>
      </c>
      <c r="H457" s="4">
        <v>2018</v>
      </c>
      <c r="I457" s="12">
        <v>30000</v>
      </c>
      <c r="J457" s="12">
        <v>26400</v>
      </c>
      <c r="K457" s="12">
        <f t="shared" si="7"/>
        <v>3600</v>
      </c>
      <c r="L457" s="4" t="s">
        <v>66</v>
      </c>
      <c r="M457" s="4" t="s">
        <v>2269</v>
      </c>
      <c r="N457" s="4" t="s">
        <v>2289</v>
      </c>
      <c r="O457" s="6" t="s">
        <v>48</v>
      </c>
      <c r="P457" s="4">
        <v>8.5</v>
      </c>
      <c r="Q457" s="4" t="s">
        <v>74</v>
      </c>
      <c r="R457" s="4" t="s">
        <v>28</v>
      </c>
      <c r="S457" s="4" t="s">
        <v>70</v>
      </c>
    </row>
    <row r="458" spans="1:19" ht="14.25" customHeight="1" x14ac:dyDescent="0.35">
      <c r="A458" s="4" t="s">
        <v>500</v>
      </c>
      <c r="B458" s="9">
        <v>45567</v>
      </c>
      <c r="C458" s="4" t="s">
        <v>2270</v>
      </c>
      <c r="D458" s="4" t="s">
        <v>62</v>
      </c>
      <c r="E458" s="4" t="s">
        <v>2274</v>
      </c>
      <c r="F458" s="4" t="s">
        <v>2275</v>
      </c>
      <c r="G458" s="4" t="s">
        <v>81</v>
      </c>
      <c r="H458" s="4">
        <v>2021</v>
      </c>
      <c r="I458" s="12">
        <v>45000</v>
      </c>
      <c r="J458" s="12">
        <v>39555</v>
      </c>
      <c r="K458" s="12">
        <f t="shared" si="7"/>
        <v>5445</v>
      </c>
      <c r="L458" s="4" t="s">
        <v>2287</v>
      </c>
      <c r="M458" s="4" t="s">
        <v>2269</v>
      </c>
      <c r="N458" s="4" t="s">
        <v>2289</v>
      </c>
      <c r="O458" s="6" t="s">
        <v>25</v>
      </c>
      <c r="P458" s="4">
        <v>10</v>
      </c>
      <c r="Q458" s="4" t="s">
        <v>82</v>
      </c>
      <c r="R458" s="4" t="s">
        <v>28</v>
      </c>
      <c r="S458" s="4" t="s">
        <v>70</v>
      </c>
    </row>
    <row r="459" spans="1:19" ht="14.25" customHeight="1" x14ac:dyDescent="0.35">
      <c r="A459" s="4" t="s">
        <v>501</v>
      </c>
      <c r="B459" s="9">
        <v>45555</v>
      </c>
      <c r="C459" s="4" t="s">
        <v>2269</v>
      </c>
      <c r="D459" s="4" t="s">
        <v>62</v>
      </c>
      <c r="E459" s="4" t="s">
        <v>2272</v>
      </c>
      <c r="F459" s="4" t="s">
        <v>2273</v>
      </c>
      <c r="G459" s="4" t="s">
        <v>2284</v>
      </c>
      <c r="H459" s="4">
        <v>2018</v>
      </c>
      <c r="I459" s="12">
        <v>45000</v>
      </c>
      <c r="J459" s="12">
        <v>39510</v>
      </c>
      <c r="K459" s="12">
        <f t="shared" si="7"/>
        <v>5490</v>
      </c>
      <c r="L459" s="4" t="s">
        <v>66</v>
      </c>
      <c r="M459" s="4" t="s">
        <v>36</v>
      </c>
      <c r="N459" s="4" t="s">
        <v>47</v>
      </c>
      <c r="O459" s="6" t="s">
        <v>25</v>
      </c>
      <c r="P459" s="4">
        <v>8</v>
      </c>
      <c r="Q459" s="4" t="s">
        <v>27</v>
      </c>
      <c r="R459" s="4" t="s">
        <v>28</v>
      </c>
      <c r="S459" s="4" t="s">
        <v>51</v>
      </c>
    </row>
    <row r="460" spans="1:19" ht="14.25" customHeight="1" x14ac:dyDescent="0.35">
      <c r="A460" s="4" t="s">
        <v>502</v>
      </c>
      <c r="B460" s="8">
        <v>45564</v>
      </c>
      <c r="C460" s="4" t="s">
        <v>2270</v>
      </c>
      <c r="D460" s="4" t="s">
        <v>62</v>
      </c>
      <c r="E460" s="4" t="s">
        <v>2272</v>
      </c>
      <c r="F460" s="4" t="s">
        <v>2273</v>
      </c>
      <c r="G460" s="4" t="s">
        <v>2283</v>
      </c>
      <c r="H460" s="4">
        <v>2022</v>
      </c>
      <c r="I460" s="12">
        <v>50000</v>
      </c>
      <c r="J460" s="12">
        <v>43850</v>
      </c>
      <c r="K460" s="12">
        <f t="shared" si="7"/>
        <v>6150</v>
      </c>
      <c r="L460" s="4" t="s">
        <v>2286</v>
      </c>
      <c r="M460" s="4" t="s">
        <v>2269</v>
      </c>
      <c r="N460" s="4" t="s">
        <v>47</v>
      </c>
      <c r="O460" s="6" t="s">
        <v>38</v>
      </c>
      <c r="P460" s="4">
        <v>10</v>
      </c>
      <c r="Q460" s="4" t="s">
        <v>59</v>
      </c>
      <c r="R460" s="4" t="s">
        <v>50</v>
      </c>
      <c r="S460" s="4" t="s">
        <v>51</v>
      </c>
    </row>
    <row r="461" spans="1:19" ht="14.25" customHeight="1" x14ac:dyDescent="0.35">
      <c r="A461" s="4" t="s">
        <v>503</v>
      </c>
      <c r="B461" s="8">
        <v>45586</v>
      </c>
      <c r="C461" s="4" t="s">
        <v>46</v>
      </c>
      <c r="D461" s="4" t="s">
        <v>72</v>
      </c>
      <c r="E461" s="4" t="s">
        <v>2276</v>
      </c>
      <c r="F461" s="4" t="s">
        <v>2277</v>
      </c>
      <c r="G461" s="4" t="s">
        <v>69</v>
      </c>
      <c r="H461" s="4">
        <v>2022</v>
      </c>
      <c r="I461" s="12">
        <v>20000</v>
      </c>
      <c r="J461" s="12">
        <v>17520</v>
      </c>
      <c r="K461" s="12">
        <f t="shared" si="7"/>
        <v>2480</v>
      </c>
      <c r="L461" s="4" t="s">
        <v>2288</v>
      </c>
      <c r="M461" s="4" t="s">
        <v>2269</v>
      </c>
      <c r="N461" s="4" t="s">
        <v>2289</v>
      </c>
      <c r="O461" s="6" t="s">
        <v>57</v>
      </c>
      <c r="P461" s="4">
        <v>8.5</v>
      </c>
      <c r="Q461" s="4" t="s">
        <v>82</v>
      </c>
      <c r="R461" s="4" t="s">
        <v>40</v>
      </c>
      <c r="S461" s="4" t="s">
        <v>29</v>
      </c>
    </row>
    <row r="462" spans="1:19" ht="14.25" customHeight="1" x14ac:dyDescent="0.35">
      <c r="A462" s="4" t="s">
        <v>504</v>
      </c>
      <c r="B462" s="8">
        <v>45470</v>
      </c>
      <c r="C462" s="4" t="s">
        <v>2269</v>
      </c>
      <c r="D462" s="4" t="s">
        <v>84</v>
      </c>
      <c r="E462" s="4" t="s">
        <v>2272</v>
      </c>
      <c r="F462" s="4" t="s">
        <v>2273</v>
      </c>
      <c r="G462" s="4" t="s">
        <v>81</v>
      </c>
      <c r="H462" s="4">
        <v>2019</v>
      </c>
      <c r="I462" s="12">
        <v>50000</v>
      </c>
      <c r="J462" s="12">
        <v>43750</v>
      </c>
      <c r="K462" s="12">
        <f t="shared" si="7"/>
        <v>6250</v>
      </c>
      <c r="L462" s="4" t="s">
        <v>2288</v>
      </c>
      <c r="M462" s="4" t="s">
        <v>2269</v>
      </c>
      <c r="N462" s="4" t="s">
        <v>47</v>
      </c>
      <c r="O462" s="6" t="s">
        <v>25</v>
      </c>
      <c r="P462" s="4">
        <v>8</v>
      </c>
      <c r="Q462" s="4" t="s">
        <v>39</v>
      </c>
      <c r="R462" s="4" t="s">
        <v>28</v>
      </c>
      <c r="S462" s="4" t="s">
        <v>51</v>
      </c>
    </row>
    <row r="463" spans="1:19" ht="14.25" customHeight="1" x14ac:dyDescent="0.35">
      <c r="A463" s="4" t="s">
        <v>505</v>
      </c>
      <c r="B463" s="8">
        <v>45570</v>
      </c>
      <c r="C463" s="4" t="s">
        <v>2270</v>
      </c>
      <c r="D463" s="4" t="s">
        <v>19</v>
      </c>
      <c r="E463" s="4" t="s">
        <v>2278</v>
      </c>
      <c r="F463" s="4" t="s">
        <v>2277</v>
      </c>
      <c r="G463" s="4" t="s">
        <v>2284</v>
      </c>
      <c r="H463" s="4">
        <v>2020</v>
      </c>
      <c r="I463" s="12">
        <v>25000</v>
      </c>
      <c r="J463" s="12">
        <v>21850</v>
      </c>
      <c r="K463" s="12">
        <f t="shared" si="7"/>
        <v>3150</v>
      </c>
      <c r="L463" s="4" t="s">
        <v>55</v>
      </c>
      <c r="M463" s="4" t="s">
        <v>18</v>
      </c>
      <c r="N463" s="4" t="s">
        <v>47</v>
      </c>
      <c r="O463" s="6" t="s">
        <v>38</v>
      </c>
      <c r="P463" s="4">
        <v>8.5</v>
      </c>
      <c r="Q463" s="4" t="s">
        <v>82</v>
      </c>
      <c r="R463" s="4" t="s">
        <v>28</v>
      </c>
      <c r="S463" s="4" t="s">
        <v>29</v>
      </c>
    </row>
    <row r="464" spans="1:19" ht="14.25" customHeight="1" x14ac:dyDescent="0.35">
      <c r="A464" s="4" t="s">
        <v>506</v>
      </c>
      <c r="B464" s="8">
        <v>45486</v>
      </c>
      <c r="C464" s="4" t="s">
        <v>46</v>
      </c>
      <c r="D464" s="4" t="s">
        <v>19</v>
      </c>
      <c r="E464" s="4" t="s">
        <v>2276</v>
      </c>
      <c r="F464" s="4" t="s">
        <v>2277</v>
      </c>
      <c r="G464" s="4" t="s">
        <v>81</v>
      </c>
      <c r="H464" s="4">
        <v>2021</v>
      </c>
      <c r="I464" s="12">
        <v>25000</v>
      </c>
      <c r="J464" s="12">
        <v>21825</v>
      </c>
      <c r="K464" s="12">
        <f t="shared" si="7"/>
        <v>3175</v>
      </c>
      <c r="L464" s="4" t="s">
        <v>2288</v>
      </c>
      <c r="M464" s="4" t="s">
        <v>36</v>
      </c>
      <c r="N464" s="4" t="s">
        <v>2289</v>
      </c>
      <c r="O464" s="6" t="s">
        <v>38</v>
      </c>
      <c r="P464" s="4">
        <v>8</v>
      </c>
      <c r="Q464" s="4" t="s">
        <v>82</v>
      </c>
      <c r="R464" s="4" t="s">
        <v>28</v>
      </c>
      <c r="S464" s="4" t="s">
        <v>70</v>
      </c>
    </row>
    <row r="465" spans="1:19" ht="14.25" customHeight="1" x14ac:dyDescent="0.35">
      <c r="A465" s="4" t="s">
        <v>394</v>
      </c>
      <c r="B465" s="8">
        <v>45351</v>
      </c>
      <c r="C465" s="4" t="s">
        <v>2269</v>
      </c>
      <c r="D465" s="4" t="s">
        <v>19</v>
      </c>
      <c r="E465" s="4" t="s">
        <v>2274</v>
      </c>
      <c r="F465" s="4" t="s">
        <v>2277</v>
      </c>
      <c r="G465" s="4" t="s">
        <v>43</v>
      </c>
      <c r="H465" s="4">
        <v>2018</v>
      </c>
      <c r="I465" s="12">
        <v>30000</v>
      </c>
      <c r="J465" s="12">
        <v>25500</v>
      </c>
      <c r="K465" s="12">
        <f t="shared" si="7"/>
        <v>4500</v>
      </c>
      <c r="L465" s="4" t="s">
        <v>66</v>
      </c>
      <c r="M465" s="4" t="s">
        <v>36</v>
      </c>
      <c r="N465" s="4" t="s">
        <v>2289</v>
      </c>
      <c r="O465" s="6" t="s">
        <v>38</v>
      </c>
      <c r="P465" s="4">
        <v>9</v>
      </c>
      <c r="Q465" s="4" t="s">
        <v>82</v>
      </c>
      <c r="R465" s="4" t="s">
        <v>40</v>
      </c>
      <c r="S465" s="4" t="s">
        <v>51</v>
      </c>
    </row>
    <row r="466" spans="1:19" ht="14.25" customHeight="1" x14ac:dyDescent="0.35">
      <c r="A466" s="4" t="s">
        <v>507</v>
      </c>
      <c r="B466" s="8">
        <v>45312</v>
      </c>
      <c r="C466" s="4" t="s">
        <v>76</v>
      </c>
      <c r="D466" s="4" t="s">
        <v>72</v>
      </c>
      <c r="E466" s="4" t="s">
        <v>2272</v>
      </c>
      <c r="F466" s="4" t="s">
        <v>2273</v>
      </c>
      <c r="G466" s="4" t="s">
        <v>43</v>
      </c>
      <c r="H466" s="4">
        <v>2020</v>
      </c>
      <c r="I466" s="12">
        <v>45000</v>
      </c>
      <c r="J466" s="12">
        <v>36450</v>
      </c>
      <c r="K466" s="12">
        <f t="shared" si="7"/>
        <v>8550</v>
      </c>
      <c r="L466" s="4" t="s">
        <v>2286</v>
      </c>
      <c r="M466" s="4" t="s">
        <v>2269</v>
      </c>
      <c r="N466" s="4" t="s">
        <v>2289</v>
      </c>
      <c r="O466" s="6" t="s">
        <v>57</v>
      </c>
      <c r="P466" s="4">
        <v>9</v>
      </c>
      <c r="Q466" s="4" t="s">
        <v>27</v>
      </c>
      <c r="R466" s="4" t="s">
        <v>50</v>
      </c>
      <c r="S466" s="4" t="s">
        <v>51</v>
      </c>
    </row>
    <row r="467" spans="1:19" ht="14.25" customHeight="1" x14ac:dyDescent="0.35">
      <c r="A467" s="4" t="s">
        <v>209</v>
      </c>
      <c r="B467" s="8">
        <v>45312</v>
      </c>
      <c r="C467" s="4" t="s">
        <v>18</v>
      </c>
      <c r="D467" s="4" t="s">
        <v>19</v>
      </c>
      <c r="E467" s="4" t="s">
        <v>2272</v>
      </c>
      <c r="F467" s="4" t="s">
        <v>2273</v>
      </c>
      <c r="G467" s="4" t="s">
        <v>2283</v>
      </c>
      <c r="H467" s="4">
        <v>2022</v>
      </c>
      <c r="I467" s="12">
        <v>50000</v>
      </c>
      <c r="J467" s="12">
        <v>40000</v>
      </c>
      <c r="K467" s="12">
        <f t="shared" si="7"/>
        <v>10000</v>
      </c>
      <c r="L467" s="4" t="s">
        <v>66</v>
      </c>
      <c r="M467" s="4" t="s">
        <v>18</v>
      </c>
      <c r="N467" s="4" t="s">
        <v>2289</v>
      </c>
      <c r="O467" s="6" t="s">
        <v>38</v>
      </c>
      <c r="P467" s="4">
        <v>8</v>
      </c>
      <c r="Q467" s="4" t="s">
        <v>27</v>
      </c>
      <c r="R467" s="4" t="s">
        <v>40</v>
      </c>
      <c r="S467" s="4" t="s">
        <v>51</v>
      </c>
    </row>
    <row r="468" spans="1:19" ht="14.25" customHeight="1" x14ac:dyDescent="0.35">
      <c r="A468" s="4" t="s">
        <v>508</v>
      </c>
      <c r="B468" s="8">
        <v>45312</v>
      </c>
      <c r="C468" s="4" t="s">
        <v>2269</v>
      </c>
      <c r="D468" s="4" t="s">
        <v>19</v>
      </c>
      <c r="E468" s="4" t="s">
        <v>2279</v>
      </c>
      <c r="F468" s="4" t="s">
        <v>2280</v>
      </c>
      <c r="G468" s="4" t="s">
        <v>69</v>
      </c>
      <c r="H468" s="4">
        <v>2020</v>
      </c>
      <c r="I468" s="12">
        <v>20000</v>
      </c>
      <c r="J468" s="12">
        <v>15600</v>
      </c>
      <c r="K468" s="12">
        <f t="shared" si="7"/>
        <v>4400</v>
      </c>
      <c r="L468" s="4" t="s">
        <v>2286</v>
      </c>
      <c r="M468" s="4" t="s">
        <v>46</v>
      </c>
      <c r="N468" s="4" t="s">
        <v>47</v>
      </c>
      <c r="O468" s="6" t="s">
        <v>57</v>
      </c>
      <c r="P468" s="4">
        <v>7</v>
      </c>
      <c r="Q468" s="4" t="s">
        <v>82</v>
      </c>
      <c r="R468" s="4" t="s">
        <v>50</v>
      </c>
      <c r="S468" s="4" t="s">
        <v>51</v>
      </c>
    </row>
    <row r="469" spans="1:19" ht="14.25" customHeight="1" x14ac:dyDescent="0.35">
      <c r="A469" s="4" t="s">
        <v>509</v>
      </c>
      <c r="B469" s="8">
        <v>45374</v>
      </c>
      <c r="C469" s="4" t="s">
        <v>2269</v>
      </c>
      <c r="D469" s="4" t="s">
        <v>84</v>
      </c>
      <c r="E469" s="4" t="s">
        <v>2281</v>
      </c>
      <c r="F469" s="4" t="s">
        <v>2275</v>
      </c>
      <c r="G469" s="4" t="s">
        <v>2284</v>
      </c>
      <c r="H469" s="4">
        <v>2018</v>
      </c>
      <c r="I469" s="12">
        <v>50000</v>
      </c>
      <c r="J469" s="12">
        <v>37500</v>
      </c>
      <c r="K469" s="12">
        <f t="shared" si="7"/>
        <v>12500</v>
      </c>
      <c r="L469" s="4" t="s">
        <v>55</v>
      </c>
      <c r="M469" s="4" t="s">
        <v>46</v>
      </c>
      <c r="N469" s="4" t="s">
        <v>47</v>
      </c>
      <c r="O469" s="6" t="s">
        <v>38</v>
      </c>
      <c r="P469" s="4">
        <v>9</v>
      </c>
      <c r="Q469" s="4" t="s">
        <v>27</v>
      </c>
      <c r="R469" s="4" t="s">
        <v>28</v>
      </c>
      <c r="S469" s="4" t="s">
        <v>70</v>
      </c>
    </row>
    <row r="470" spans="1:19" ht="14.25" customHeight="1" x14ac:dyDescent="0.35">
      <c r="A470" s="4" t="s">
        <v>510</v>
      </c>
      <c r="B470" s="8">
        <v>45330</v>
      </c>
      <c r="C470" s="4" t="s">
        <v>76</v>
      </c>
      <c r="D470" s="4" t="s">
        <v>62</v>
      </c>
      <c r="E470" s="4" t="s">
        <v>2272</v>
      </c>
      <c r="F470" s="4" t="s">
        <v>2273</v>
      </c>
      <c r="G470" s="4" t="s">
        <v>2283</v>
      </c>
      <c r="H470" s="4">
        <v>2020</v>
      </c>
      <c r="I470" s="12">
        <v>30000</v>
      </c>
      <c r="J470" s="12">
        <v>26400</v>
      </c>
      <c r="K470" s="12">
        <f t="shared" si="7"/>
        <v>3600</v>
      </c>
      <c r="L470" s="4" t="s">
        <v>2288</v>
      </c>
      <c r="M470" s="4" t="s">
        <v>2269</v>
      </c>
      <c r="N470" s="4" t="s">
        <v>2289</v>
      </c>
      <c r="O470" s="6" t="s">
        <v>57</v>
      </c>
      <c r="P470" s="4">
        <v>8</v>
      </c>
      <c r="Q470" s="4" t="s">
        <v>74</v>
      </c>
      <c r="R470" s="4" t="s">
        <v>28</v>
      </c>
      <c r="S470" s="4" t="s">
        <v>29</v>
      </c>
    </row>
    <row r="471" spans="1:19" ht="14.25" customHeight="1" x14ac:dyDescent="0.35">
      <c r="A471" s="4" t="s">
        <v>511</v>
      </c>
      <c r="B471" s="8">
        <v>45365</v>
      </c>
      <c r="C471" s="4" t="s">
        <v>18</v>
      </c>
      <c r="D471" s="4" t="s">
        <v>84</v>
      </c>
      <c r="E471" s="4" t="s">
        <v>2274</v>
      </c>
      <c r="F471" s="4" t="s">
        <v>2275</v>
      </c>
      <c r="G471" s="4" t="s">
        <v>2283</v>
      </c>
      <c r="H471" s="4">
        <v>2022</v>
      </c>
      <c r="I471" s="12">
        <v>50000</v>
      </c>
      <c r="J471" s="12">
        <v>43950</v>
      </c>
      <c r="K471" s="12">
        <f t="shared" si="7"/>
        <v>6050</v>
      </c>
      <c r="L471" s="4" t="s">
        <v>2288</v>
      </c>
      <c r="M471" s="4" t="s">
        <v>46</v>
      </c>
      <c r="N471" s="4" t="s">
        <v>2289</v>
      </c>
      <c r="O471" s="6" t="s">
        <v>25</v>
      </c>
      <c r="P471" s="4">
        <v>9</v>
      </c>
      <c r="Q471" s="4" t="s">
        <v>39</v>
      </c>
      <c r="R471" s="4" t="s">
        <v>28</v>
      </c>
      <c r="S471" s="4" t="s">
        <v>29</v>
      </c>
    </row>
    <row r="472" spans="1:19" ht="14.25" customHeight="1" x14ac:dyDescent="0.35">
      <c r="A472" s="4" t="s">
        <v>512</v>
      </c>
      <c r="B472" s="9">
        <v>45554</v>
      </c>
      <c r="C472" s="4" t="s">
        <v>18</v>
      </c>
      <c r="D472" s="4" t="s">
        <v>72</v>
      </c>
      <c r="E472" s="4" t="s">
        <v>2272</v>
      </c>
      <c r="F472" s="4" t="s">
        <v>2273</v>
      </c>
      <c r="G472" s="4" t="s">
        <v>2283</v>
      </c>
      <c r="H472" s="4">
        <v>2020</v>
      </c>
      <c r="I472" s="12">
        <v>20000</v>
      </c>
      <c r="J472" s="12">
        <v>17560</v>
      </c>
      <c r="K472" s="12">
        <f t="shared" si="7"/>
        <v>2440</v>
      </c>
      <c r="L472" s="4" t="s">
        <v>2286</v>
      </c>
      <c r="M472" s="4" t="s">
        <v>18</v>
      </c>
      <c r="N472" s="4" t="s">
        <v>2289</v>
      </c>
      <c r="O472" s="6" t="s">
        <v>38</v>
      </c>
      <c r="P472" s="4">
        <v>8</v>
      </c>
      <c r="Q472" s="4" t="s">
        <v>74</v>
      </c>
      <c r="R472" s="4" t="s">
        <v>28</v>
      </c>
      <c r="S472" s="4" t="s">
        <v>29</v>
      </c>
    </row>
    <row r="473" spans="1:19" ht="14.25" customHeight="1" x14ac:dyDescent="0.35">
      <c r="A473" s="4" t="s">
        <v>509</v>
      </c>
      <c r="B473" s="9">
        <v>45366</v>
      </c>
      <c r="C473" s="4" t="s">
        <v>2269</v>
      </c>
      <c r="D473" s="4" t="s">
        <v>62</v>
      </c>
      <c r="E473" s="4" t="s">
        <v>2272</v>
      </c>
      <c r="F473" s="4" t="s">
        <v>2273</v>
      </c>
      <c r="G473" s="4" t="s">
        <v>2283</v>
      </c>
      <c r="H473" s="4">
        <v>2021</v>
      </c>
      <c r="I473" s="12">
        <v>20000</v>
      </c>
      <c r="J473" s="12">
        <v>17540</v>
      </c>
      <c r="K473" s="12">
        <f t="shared" si="7"/>
        <v>2460</v>
      </c>
      <c r="L473" s="4" t="s">
        <v>66</v>
      </c>
      <c r="M473" s="4" t="s">
        <v>46</v>
      </c>
      <c r="N473" s="4" t="s">
        <v>47</v>
      </c>
      <c r="O473" s="6" t="s">
        <v>38</v>
      </c>
      <c r="P473" s="4">
        <v>8</v>
      </c>
      <c r="Q473" s="4" t="s">
        <v>39</v>
      </c>
      <c r="R473" s="4" t="s">
        <v>28</v>
      </c>
      <c r="S473" s="4" t="s">
        <v>51</v>
      </c>
    </row>
    <row r="474" spans="1:19" ht="14.25" customHeight="1" x14ac:dyDescent="0.35">
      <c r="A474" s="4" t="s">
        <v>513</v>
      </c>
      <c r="B474" s="9">
        <v>45321</v>
      </c>
      <c r="C474" s="4" t="s">
        <v>46</v>
      </c>
      <c r="D474" s="4" t="s">
        <v>84</v>
      </c>
      <c r="E474" s="4" t="s">
        <v>2276</v>
      </c>
      <c r="F474" s="4" t="s">
        <v>2277</v>
      </c>
      <c r="G474" s="4" t="s">
        <v>2283</v>
      </c>
      <c r="H474" s="4">
        <v>2020</v>
      </c>
      <c r="I474" s="12">
        <v>45000</v>
      </c>
      <c r="J474" s="12">
        <v>39420</v>
      </c>
      <c r="K474" s="12">
        <f t="shared" si="7"/>
        <v>5580</v>
      </c>
      <c r="L474" s="4" t="s">
        <v>2286</v>
      </c>
      <c r="M474" s="4" t="s">
        <v>36</v>
      </c>
      <c r="N474" s="4" t="s">
        <v>47</v>
      </c>
      <c r="O474" s="6" t="s">
        <v>38</v>
      </c>
      <c r="P474" s="4">
        <v>7</v>
      </c>
      <c r="Q474" s="4" t="s">
        <v>74</v>
      </c>
      <c r="R474" s="4" t="s">
        <v>50</v>
      </c>
      <c r="S474" s="4" t="s">
        <v>51</v>
      </c>
    </row>
    <row r="475" spans="1:19" ht="14.25" customHeight="1" x14ac:dyDescent="0.35">
      <c r="A475" s="4" t="s">
        <v>514</v>
      </c>
      <c r="B475" s="9">
        <v>45330</v>
      </c>
      <c r="C475" s="4" t="s">
        <v>2269</v>
      </c>
      <c r="D475" s="4" t="s">
        <v>19</v>
      </c>
      <c r="E475" s="4" t="s">
        <v>2272</v>
      </c>
      <c r="F475" s="4" t="s">
        <v>2273</v>
      </c>
      <c r="G475" s="4" t="s">
        <v>81</v>
      </c>
      <c r="H475" s="4">
        <v>2021</v>
      </c>
      <c r="I475" s="12">
        <v>45000</v>
      </c>
      <c r="J475" s="12">
        <v>39375</v>
      </c>
      <c r="K475" s="12">
        <f t="shared" si="7"/>
        <v>5625</v>
      </c>
      <c r="L475" s="4" t="s">
        <v>2286</v>
      </c>
      <c r="M475" s="4" t="s">
        <v>46</v>
      </c>
      <c r="N475" s="4" t="s">
        <v>47</v>
      </c>
      <c r="O475" s="6" t="s">
        <v>25</v>
      </c>
      <c r="P475" s="4">
        <v>8.5</v>
      </c>
      <c r="Q475" s="4" t="s">
        <v>39</v>
      </c>
      <c r="R475" s="4" t="s">
        <v>40</v>
      </c>
      <c r="S475" s="4" t="s">
        <v>29</v>
      </c>
    </row>
    <row r="476" spans="1:19" ht="14.25" customHeight="1" x14ac:dyDescent="0.35">
      <c r="A476" s="4" t="s">
        <v>515</v>
      </c>
      <c r="B476" s="9">
        <v>45535</v>
      </c>
      <c r="C476" s="4" t="s">
        <v>76</v>
      </c>
      <c r="D476" s="4" t="s">
        <v>84</v>
      </c>
      <c r="E476" s="4" t="s">
        <v>2278</v>
      </c>
      <c r="F476" s="4" t="s">
        <v>2277</v>
      </c>
      <c r="G476" s="4" t="s">
        <v>2283</v>
      </c>
      <c r="H476" s="4">
        <v>2020</v>
      </c>
      <c r="I476" s="12">
        <v>30000</v>
      </c>
      <c r="J476" s="12">
        <v>26220</v>
      </c>
      <c r="K476" s="12">
        <f t="shared" si="7"/>
        <v>3780</v>
      </c>
      <c r="L476" s="4" t="s">
        <v>66</v>
      </c>
      <c r="M476" s="4" t="s">
        <v>18</v>
      </c>
      <c r="N476" s="4" t="s">
        <v>47</v>
      </c>
      <c r="O476" s="6" t="s">
        <v>38</v>
      </c>
      <c r="P476" s="4">
        <v>8.5</v>
      </c>
      <c r="Q476" s="4" t="s">
        <v>27</v>
      </c>
      <c r="R476" s="4" t="s">
        <v>28</v>
      </c>
      <c r="S476" s="4" t="s">
        <v>29</v>
      </c>
    </row>
    <row r="477" spans="1:19" ht="14.25" customHeight="1" x14ac:dyDescent="0.35">
      <c r="A477" s="4" t="s">
        <v>516</v>
      </c>
      <c r="B477" s="9">
        <v>45605</v>
      </c>
      <c r="C477" s="4" t="s">
        <v>18</v>
      </c>
      <c r="D477" s="4" t="s">
        <v>62</v>
      </c>
      <c r="E477" s="4" t="s">
        <v>2276</v>
      </c>
      <c r="F477" s="4" t="s">
        <v>2277</v>
      </c>
      <c r="G477" s="4" t="s">
        <v>64</v>
      </c>
      <c r="H477" s="4">
        <v>2022</v>
      </c>
      <c r="I477" s="12">
        <v>45000</v>
      </c>
      <c r="J477" s="12">
        <v>39285</v>
      </c>
      <c r="K477" s="12">
        <f t="shared" si="7"/>
        <v>5715</v>
      </c>
      <c r="L477" s="4" t="s">
        <v>2287</v>
      </c>
      <c r="M477" s="4" t="s">
        <v>36</v>
      </c>
      <c r="N477" s="4" t="s">
        <v>47</v>
      </c>
      <c r="O477" s="6" t="s">
        <v>48</v>
      </c>
      <c r="P477" s="4">
        <v>10</v>
      </c>
      <c r="Q477" s="4" t="s">
        <v>39</v>
      </c>
      <c r="R477" s="4" t="s">
        <v>28</v>
      </c>
      <c r="S477" s="4" t="s">
        <v>29</v>
      </c>
    </row>
    <row r="478" spans="1:19" ht="14.25" customHeight="1" x14ac:dyDescent="0.35">
      <c r="A478" s="4" t="s">
        <v>517</v>
      </c>
      <c r="B478" s="9">
        <v>45586</v>
      </c>
      <c r="C478" s="4" t="s">
        <v>18</v>
      </c>
      <c r="D478" s="4" t="s">
        <v>72</v>
      </c>
      <c r="E478" s="4" t="s">
        <v>2274</v>
      </c>
      <c r="F478" s="4" t="s">
        <v>2277</v>
      </c>
      <c r="G478" s="4" t="s">
        <v>2283</v>
      </c>
      <c r="H478" s="4">
        <v>2019</v>
      </c>
      <c r="I478" s="12">
        <v>25000</v>
      </c>
      <c r="J478" s="12">
        <v>21250</v>
      </c>
      <c r="K478" s="12">
        <f t="shared" si="7"/>
        <v>3750</v>
      </c>
      <c r="L478" s="4" t="s">
        <v>55</v>
      </c>
      <c r="M478" s="4" t="s">
        <v>36</v>
      </c>
      <c r="N478" s="4" t="s">
        <v>47</v>
      </c>
      <c r="O478" s="6" t="s">
        <v>38</v>
      </c>
      <c r="P478" s="4">
        <v>7</v>
      </c>
      <c r="Q478" s="4" t="s">
        <v>27</v>
      </c>
      <c r="R478" s="4" t="s">
        <v>28</v>
      </c>
      <c r="S478" s="4" t="s">
        <v>51</v>
      </c>
    </row>
    <row r="479" spans="1:19" ht="14.25" customHeight="1" x14ac:dyDescent="0.35">
      <c r="A479" s="4" t="s">
        <v>518</v>
      </c>
      <c r="B479" s="9">
        <v>45302</v>
      </c>
      <c r="C479" s="4" t="s">
        <v>76</v>
      </c>
      <c r="D479" s="4" t="s">
        <v>32</v>
      </c>
      <c r="E479" s="4" t="s">
        <v>2272</v>
      </c>
      <c r="F479" s="4" t="s">
        <v>2273</v>
      </c>
      <c r="G479" s="4" t="s">
        <v>43</v>
      </c>
      <c r="H479" s="4">
        <v>2019</v>
      </c>
      <c r="I479" s="12">
        <v>45000</v>
      </c>
      <c r="J479" s="12">
        <v>36450</v>
      </c>
      <c r="K479" s="12">
        <f t="shared" si="7"/>
        <v>8550</v>
      </c>
      <c r="L479" s="4" t="s">
        <v>66</v>
      </c>
      <c r="M479" s="4" t="s">
        <v>76</v>
      </c>
      <c r="N479" s="4" t="s">
        <v>47</v>
      </c>
      <c r="O479" s="6" t="s">
        <v>25</v>
      </c>
      <c r="P479" s="4">
        <v>9</v>
      </c>
      <c r="Q479" s="4" t="s">
        <v>39</v>
      </c>
      <c r="R479" s="4" t="s">
        <v>40</v>
      </c>
      <c r="S479" s="4" t="s">
        <v>70</v>
      </c>
    </row>
    <row r="480" spans="1:19" ht="14.25" customHeight="1" x14ac:dyDescent="0.35">
      <c r="A480" s="4" t="s">
        <v>519</v>
      </c>
      <c r="B480" s="9">
        <v>45508</v>
      </c>
      <c r="C480" s="4" t="s">
        <v>46</v>
      </c>
      <c r="D480" s="4" t="s">
        <v>72</v>
      </c>
      <c r="E480" s="4" t="s">
        <v>2272</v>
      </c>
      <c r="F480" s="4" t="s">
        <v>2273</v>
      </c>
      <c r="G480" s="4" t="s">
        <v>69</v>
      </c>
      <c r="H480" s="4">
        <v>2021</v>
      </c>
      <c r="I480" s="12">
        <v>25000</v>
      </c>
      <c r="J480" s="12">
        <v>20000</v>
      </c>
      <c r="K480" s="12">
        <f t="shared" si="7"/>
        <v>5000</v>
      </c>
      <c r="L480" s="4" t="s">
        <v>2288</v>
      </c>
      <c r="M480" s="4" t="s">
        <v>46</v>
      </c>
      <c r="N480" s="4" t="s">
        <v>47</v>
      </c>
      <c r="O480" s="6" t="s">
        <v>48</v>
      </c>
      <c r="P480" s="4">
        <v>7</v>
      </c>
      <c r="Q480" s="4" t="s">
        <v>59</v>
      </c>
      <c r="R480" s="4" t="s">
        <v>50</v>
      </c>
      <c r="S480" s="4" t="s">
        <v>51</v>
      </c>
    </row>
    <row r="481" spans="1:19" ht="14.25" customHeight="1" x14ac:dyDescent="0.35">
      <c r="A481" s="4" t="s">
        <v>520</v>
      </c>
      <c r="B481" s="9">
        <v>45536</v>
      </c>
      <c r="C481" s="4" t="s">
        <v>2269</v>
      </c>
      <c r="D481" s="4" t="s">
        <v>19</v>
      </c>
      <c r="E481" s="4" t="s">
        <v>2279</v>
      </c>
      <c r="F481" s="4" t="s">
        <v>2280</v>
      </c>
      <c r="G481" s="4" t="s">
        <v>64</v>
      </c>
      <c r="H481" s="4">
        <v>2021</v>
      </c>
      <c r="I481" s="12">
        <v>50000</v>
      </c>
      <c r="J481" s="12">
        <v>39000</v>
      </c>
      <c r="K481" s="12">
        <f t="shared" si="7"/>
        <v>11000</v>
      </c>
      <c r="L481" s="4" t="s">
        <v>66</v>
      </c>
      <c r="M481" s="4" t="s">
        <v>76</v>
      </c>
      <c r="N481" s="4" t="s">
        <v>2289</v>
      </c>
      <c r="O481" s="6" t="s">
        <v>38</v>
      </c>
      <c r="P481" s="4">
        <v>8.5</v>
      </c>
      <c r="Q481" s="4" t="s">
        <v>39</v>
      </c>
      <c r="R481" s="4" t="s">
        <v>40</v>
      </c>
      <c r="S481" s="4" t="s">
        <v>60</v>
      </c>
    </row>
    <row r="482" spans="1:19" ht="14.25" customHeight="1" x14ac:dyDescent="0.35">
      <c r="A482" s="4" t="s">
        <v>521</v>
      </c>
      <c r="B482" s="9">
        <v>45519</v>
      </c>
      <c r="C482" s="4" t="s">
        <v>46</v>
      </c>
      <c r="D482" s="4" t="s">
        <v>19</v>
      </c>
      <c r="E482" s="4" t="s">
        <v>2281</v>
      </c>
      <c r="F482" s="4" t="s">
        <v>2275</v>
      </c>
      <c r="G482" s="4" t="s">
        <v>43</v>
      </c>
      <c r="H482" s="4">
        <v>2019</v>
      </c>
      <c r="I482" s="12">
        <v>25000</v>
      </c>
      <c r="J482" s="12">
        <v>18750</v>
      </c>
      <c r="K482" s="12">
        <f t="shared" si="7"/>
        <v>6250</v>
      </c>
      <c r="L482" s="4" t="s">
        <v>2286</v>
      </c>
      <c r="M482" s="4" t="s">
        <v>2269</v>
      </c>
      <c r="N482" s="4" t="s">
        <v>47</v>
      </c>
      <c r="O482" s="6" t="s">
        <v>57</v>
      </c>
      <c r="P482" s="4">
        <v>10</v>
      </c>
      <c r="Q482" s="4" t="s">
        <v>27</v>
      </c>
      <c r="R482" s="4" t="s">
        <v>50</v>
      </c>
      <c r="S482" s="4" t="s">
        <v>51</v>
      </c>
    </row>
    <row r="483" spans="1:19" ht="14.25" customHeight="1" x14ac:dyDescent="0.35">
      <c r="A483" s="4" t="s">
        <v>522</v>
      </c>
      <c r="B483" s="9">
        <v>45581</v>
      </c>
      <c r="C483" s="4" t="s">
        <v>18</v>
      </c>
      <c r="D483" s="4" t="s">
        <v>84</v>
      </c>
      <c r="E483" s="4" t="s">
        <v>2272</v>
      </c>
      <c r="F483" s="4" t="s">
        <v>2273</v>
      </c>
      <c r="G483" s="4" t="s">
        <v>43</v>
      </c>
      <c r="H483" s="4">
        <v>2022</v>
      </c>
      <c r="I483" s="12">
        <v>30000</v>
      </c>
      <c r="J483" s="12">
        <v>26400</v>
      </c>
      <c r="K483" s="12">
        <f t="shared" si="7"/>
        <v>3600</v>
      </c>
      <c r="L483" s="4" t="s">
        <v>2288</v>
      </c>
      <c r="M483" s="4" t="s">
        <v>36</v>
      </c>
      <c r="N483" s="4" t="s">
        <v>2289</v>
      </c>
      <c r="O483" s="6" t="s">
        <v>48</v>
      </c>
      <c r="P483" s="4">
        <v>8.5</v>
      </c>
      <c r="Q483" s="4" t="s">
        <v>82</v>
      </c>
      <c r="R483" s="4" t="s">
        <v>28</v>
      </c>
      <c r="S483" s="4" t="s">
        <v>51</v>
      </c>
    </row>
    <row r="484" spans="1:19" ht="14.25" customHeight="1" x14ac:dyDescent="0.35">
      <c r="A484" s="4" t="s">
        <v>523</v>
      </c>
      <c r="B484" s="8">
        <v>45615</v>
      </c>
      <c r="C484" s="4" t="s">
        <v>18</v>
      </c>
      <c r="D484" s="4" t="s">
        <v>62</v>
      </c>
      <c r="E484" s="4" t="s">
        <v>2274</v>
      </c>
      <c r="F484" s="4" t="s">
        <v>2275</v>
      </c>
      <c r="G484" s="4" t="s">
        <v>64</v>
      </c>
      <c r="H484" s="4">
        <v>2022</v>
      </c>
      <c r="I484" s="12">
        <v>20000</v>
      </c>
      <c r="J484" s="12">
        <v>17580</v>
      </c>
      <c r="K484" s="12">
        <f t="shared" si="7"/>
        <v>2420</v>
      </c>
      <c r="L484" s="4" t="s">
        <v>2287</v>
      </c>
      <c r="M484" s="4" t="s">
        <v>18</v>
      </c>
      <c r="N484" s="4" t="s">
        <v>47</v>
      </c>
      <c r="O484" s="6" t="s">
        <v>38</v>
      </c>
      <c r="P484" s="4">
        <v>9</v>
      </c>
      <c r="Q484" s="4" t="s">
        <v>74</v>
      </c>
      <c r="R484" s="4" t="s">
        <v>28</v>
      </c>
      <c r="S484" s="4" t="s">
        <v>51</v>
      </c>
    </row>
    <row r="485" spans="1:19" ht="14.25" customHeight="1" x14ac:dyDescent="0.35">
      <c r="A485" s="4" t="s">
        <v>524</v>
      </c>
      <c r="B485" s="8">
        <v>45497</v>
      </c>
      <c r="C485" s="4" t="s">
        <v>76</v>
      </c>
      <c r="D485" s="4" t="s">
        <v>32</v>
      </c>
      <c r="E485" s="4" t="s">
        <v>2272</v>
      </c>
      <c r="F485" s="4" t="s">
        <v>2273</v>
      </c>
      <c r="G485" s="4" t="s">
        <v>81</v>
      </c>
      <c r="H485" s="4">
        <v>2020</v>
      </c>
      <c r="I485" s="12">
        <v>30000</v>
      </c>
      <c r="J485" s="12">
        <v>26340</v>
      </c>
      <c r="K485" s="12">
        <f t="shared" si="7"/>
        <v>3660</v>
      </c>
      <c r="L485" s="4" t="s">
        <v>2288</v>
      </c>
      <c r="M485" s="4" t="s">
        <v>46</v>
      </c>
      <c r="N485" s="4" t="s">
        <v>47</v>
      </c>
      <c r="O485" s="6" t="s">
        <v>48</v>
      </c>
      <c r="P485" s="4">
        <v>7</v>
      </c>
      <c r="Q485" s="4" t="s">
        <v>27</v>
      </c>
      <c r="R485" s="4" t="s">
        <v>28</v>
      </c>
      <c r="S485" s="4" t="s">
        <v>51</v>
      </c>
    </row>
    <row r="486" spans="1:19" ht="14.25" customHeight="1" x14ac:dyDescent="0.35">
      <c r="A486" s="4" t="s">
        <v>525</v>
      </c>
      <c r="B486" s="8">
        <v>45340</v>
      </c>
      <c r="C486" s="4" t="s">
        <v>46</v>
      </c>
      <c r="D486" s="4" t="s">
        <v>84</v>
      </c>
      <c r="E486" s="4" t="s">
        <v>2272</v>
      </c>
      <c r="F486" s="4" t="s">
        <v>2273</v>
      </c>
      <c r="G486" s="4" t="s">
        <v>81</v>
      </c>
      <c r="H486" s="4">
        <v>2021</v>
      </c>
      <c r="I486" s="12">
        <v>30000</v>
      </c>
      <c r="J486" s="12">
        <v>26310</v>
      </c>
      <c r="K486" s="12">
        <f t="shared" si="7"/>
        <v>3690</v>
      </c>
      <c r="L486" s="4" t="s">
        <v>55</v>
      </c>
      <c r="M486" s="4" t="s">
        <v>46</v>
      </c>
      <c r="N486" s="4" t="s">
        <v>2289</v>
      </c>
      <c r="O486" s="6" t="s">
        <v>25</v>
      </c>
      <c r="P486" s="4">
        <v>9</v>
      </c>
      <c r="Q486" s="4" t="s">
        <v>82</v>
      </c>
      <c r="R486" s="4" t="s">
        <v>28</v>
      </c>
      <c r="S486" s="4" t="s">
        <v>51</v>
      </c>
    </row>
    <row r="487" spans="1:19" ht="14.25" customHeight="1" x14ac:dyDescent="0.35">
      <c r="A487" s="4" t="s">
        <v>526</v>
      </c>
      <c r="B487" s="8">
        <v>45552</v>
      </c>
      <c r="C487" s="4" t="s">
        <v>2270</v>
      </c>
      <c r="D487" s="4" t="s">
        <v>62</v>
      </c>
      <c r="E487" s="4" t="s">
        <v>2276</v>
      </c>
      <c r="F487" s="4" t="s">
        <v>2277</v>
      </c>
      <c r="G487" s="4" t="s">
        <v>81</v>
      </c>
      <c r="H487" s="4">
        <v>2022</v>
      </c>
      <c r="I487" s="12">
        <v>30000</v>
      </c>
      <c r="J487" s="12">
        <v>26280</v>
      </c>
      <c r="K487" s="12">
        <f t="shared" si="7"/>
        <v>3720</v>
      </c>
      <c r="L487" s="4" t="s">
        <v>66</v>
      </c>
      <c r="M487" s="4" t="s">
        <v>76</v>
      </c>
      <c r="N487" s="4" t="s">
        <v>47</v>
      </c>
      <c r="O487" s="6" t="s">
        <v>38</v>
      </c>
      <c r="P487" s="4">
        <v>9</v>
      </c>
      <c r="Q487" s="4" t="s">
        <v>27</v>
      </c>
      <c r="R487" s="4" t="s">
        <v>28</v>
      </c>
      <c r="S487" s="4" t="s">
        <v>70</v>
      </c>
    </row>
    <row r="488" spans="1:19" ht="14.25" customHeight="1" x14ac:dyDescent="0.35">
      <c r="A488" s="4" t="s">
        <v>527</v>
      </c>
      <c r="B488" s="8">
        <v>45533</v>
      </c>
      <c r="C488" s="4" t="s">
        <v>18</v>
      </c>
      <c r="D488" s="4" t="s">
        <v>19</v>
      </c>
      <c r="E488" s="4" t="s">
        <v>2272</v>
      </c>
      <c r="F488" s="4" t="s">
        <v>2273</v>
      </c>
      <c r="G488" s="4" t="s">
        <v>43</v>
      </c>
      <c r="H488" s="4">
        <v>2018</v>
      </c>
      <c r="I488" s="12">
        <v>30000</v>
      </c>
      <c r="J488" s="12">
        <v>26250</v>
      </c>
      <c r="K488" s="12">
        <f t="shared" si="7"/>
        <v>3750</v>
      </c>
      <c r="L488" s="4" t="s">
        <v>2287</v>
      </c>
      <c r="M488" s="4" t="s">
        <v>36</v>
      </c>
      <c r="N488" s="4" t="s">
        <v>47</v>
      </c>
      <c r="O488" s="6" t="s">
        <v>38</v>
      </c>
      <c r="P488" s="4">
        <v>8</v>
      </c>
      <c r="Q488" s="4" t="s">
        <v>27</v>
      </c>
      <c r="R488" s="4" t="s">
        <v>50</v>
      </c>
      <c r="S488" s="4" t="s">
        <v>29</v>
      </c>
    </row>
    <row r="489" spans="1:19" ht="14.25" customHeight="1" x14ac:dyDescent="0.35">
      <c r="A489" s="4" t="s">
        <v>528</v>
      </c>
      <c r="B489" s="8">
        <v>45306</v>
      </c>
      <c r="C489" s="4" t="s">
        <v>46</v>
      </c>
      <c r="D489" s="4" t="s">
        <v>84</v>
      </c>
      <c r="E489" s="4" t="s">
        <v>2278</v>
      </c>
      <c r="F489" s="4" t="s">
        <v>2277</v>
      </c>
      <c r="G489" s="4" t="s">
        <v>81</v>
      </c>
      <c r="H489" s="4">
        <v>2020</v>
      </c>
      <c r="I489" s="12">
        <v>45000</v>
      </c>
      <c r="J489" s="12">
        <v>39330</v>
      </c>
      <c r="K489" s="12">
        <f t="shared" si="7"/>
        <v>5670</v>
      </c>
      <c r="L489" s="4" t="s">
        <v>2287</v>
      </c>
      <c r="M489" s="4" t="s">
        <v>36</v>
      </c>
      <c r="N489" s="4" t="s">
        <v>2289</v>
      </c>
      <c r="O489" s="6" t="s">
        <v>57</v>
      </c>
      <c r="P489" s="4">
        <v>9</v>
      </c>
      <c r="Q489" s="4" t="s">
        <v>59</v>
      </c>
      <c r="R489" s="4" t="s">
        <v>40</v>
      </c>
      <c r="S489" s="4" t="s">
        <v>60</v>
      </c>
    </row>
    <row r="490" spans="1:19" ht="14.25" customHeight="1" x14ac:dyDescent="0.35">
      <c r="A490" s="4" t="s">
        <v>429</v>
      </c>
      <c r="B490" s="8">
        <v>45331</v>
      </c>
      <c r="C490" s="4" t="s">
        <v>46</v>
      </c>
      <c r="D490" s="4" t="s">
        <v>62</v>
      </c>
      <c r="E490" s="4" t="s">
        <v>2276</v>
      </c>
      <c r="F490" s="4" t="s">
        <v>2277</v>
      </c>
      <c r="G490" s="4" t="s">
        <v>43</v>
      </c>
      <c r="H490" s="4">
        <v>2020</v>
      </c>
      <c r="I490" s="12">
        <v>50000</v>
      </c>
      <c r="J490" s="12">
        <v>43650</v>
      </c>
      <c r="K490" s="12">
        <f t="shared" si="7"/>
        <v>6350</v>
      </c>
      <c r="L490" s="4" t="s">
        <v>2288</v>
      </c>
      <c r="M490" s="4" t="s">
        <v>2269</v>
      </c>
      <c r="N490" s="4" t="s">
        <v>2289</v>
      </c>
      <c r="O490" s="6" t="s">
        <v>38</v>
      </c>
      <c r="P490" s="4">
        <v>10</v>
      </c>
      <c r="Q490" s="4" t="s">
        <v>59</v>
      </c>
      <c r="R490" s="4" t="s">
        <v>28</v>
      </c>
      <c r="S490" s="4" t="s">
        <v>60</v>
      </c>
    </row>
    <row r="491" spans="1:19" ht="14.25" customHeight="1" x14ac:dyDescent="0.35">
      <c r="A491" s="4" t="s">
        <v>177</v>
      </c>
      <c r="B491" s="8">
        <v>45312</v>
      </c>
      <c r="C491" s="4" t="s">
        <v>2270</v>
      </c>
      <c r="D491" s="4" t="s">
        <v>62</v>
      </c>
      <c r="E491" s="4" t="s">
        <v>2274</v>
      </c>
      <c r="F491" s="4" t="s">
        <v>2277</v>
      </c>
      <c r="G491" s="4" t="s">
        <v>43</v>
      </c>
      <c r="H491" s="4">
        <v>2019</v>
      </c>
      <c r="I491" s="12">
        <v>20000</v>
      </c>
      <c r="J491" s="12">
        <v>17000</v>
      </c>
      <c r="K491" s="12">
        <f t="shared" si="7"/>
        <v>3000</v>
      </c>
      <c r="L491" s="4" t="s">
        <v>2288</v>
      </c>
      <c r="M491" s="4" t="s">
        <v>76</v>
      </c>
      <c r="N491" s="4" t="s">
        <v>47</v>
      </c>
      <c r="O491" s="6" t="s">
        <v>25</v>
      </c>
      <c r="P491" s="4">
        <v>9</v>
      </c>
      <c r="Q491" s="4" t="s">
        <v>27</v>
      </c>
      <c r="R491" s="4" t="s">
        <v>28</v>
      </c>
      <c r="S491" s="4" t="s">
        <v>70</v>
      </c>
    </row>
    <row r="492" spans="1:19" ht="14.25" customHeight="1" x14ac:dyDescent="0.35">
      <c r="A492" s="4" t="s">
        <v>529</v>
      </c>
      <c r="B492" s="8">
        <v>45312</v>
      </c>
      <c r="C492" s="4" t="s">
        <v>76</v>
      </c>
      <c r="D492" s="4" t="s">
        <v>72</v>
      </c>
      <c r="E492" s="4" t="s">
        <v>2272</v>
      </c>
      <c r="F492" s="4" t="s">
        <v>2273</v>
      </c>
      <c r="G492" s="4" t="s">
        <v>2284</v>
      </c>
      <c r="H492" s="4">
        <v>2021</v>
      </c>
      <c r="I492" s="12">
        <v>25000</v>
      </c>
      <c r="J492" s="12">
        <v>20250</v>
      </c>
      <c r="K492" s="12">
        <f t="shared" si="7"/>
        <v>4750</v>
      </c>
      <c r="L492" s="4" t="s">
        <v>2286</v>
      </c>
      <c r="M492" s="4" t="s">
        <v>36</v>
      </c>
      <c r="N492" s="4" t="s">
        <v>2289</v>
      </c>
      <c r="O492" s="6" t="s">
        <v>38</v>
      </c>
      <c r="P492" s="4">
        <v>9</v>
      </c>
      <c r="Q492" s="4" t="s">
        <v>39</v>
      </c>
      <c r="R492" s="4" t="s">
        <v>28</v>
      </c>
      <c r="S492" s="4" t="s">
        <v>51</v>
      </c>
    </row>
    <row r="493" spans="1:19" ht="14.25" customHeight="1" x14ac:dyDescent="0.35">
      <c r="A493" s="4" t="s">
        <v>530</v>
      </c>
      <c r="B493" s="8">
        <v>45344</v>
      </c>
      <c r="C493" s="4" t="s">
        <v>46</v>
      </c>
      <c r="D493" s="4" t="s">
        <v>62</v>
      </c>
      <c r="E493" s="4" t="s">
        <v>2272</v>
      </c>
      <c r="F493" s="4" t="s">
        <v>2273</v>
      </c>
      <c r="G493" s="4" t="s">
        <v>2284</v>
      </c>
      <c r="H493" s="4">
        <v>2022</v>
      </c>
      <c r="I493" s="12">
        <v>25000</v>
      </c>
      <c r="J493" s="12">
        <v>20000</v>
      </c>
      <c r="K493" s="12">
        <f t="shared" si="7"/>
        <v>5000</v>
      </c>
      <c r="L493" s="4" t="s">
        <v>2287</v>
      </c>
      <c r="M493" s="4" t="s">
        <v>2269</v>
      </c>
      <c r="N493" s="4" t="s">
        <v>47</v>
      </c>
      <c r="O493" s="6" t="s">
        <v>38</v>
      </c>
      <c r="P493" s="4">
        <v>8</v>
      </c>
      <c r="Q493" s="4" t="s">
        <v>59</v>
      </c>
      <c r="R493" s="4" t="s">
        <v>40</v>
      </c>
      <c r="S493" s="4" t="s">
        <v>60</v>
      </c>
    </row>
    <row r="494" spans="1:19" ht="14.25" customHeight="1" x14ac:dyDescent="0.35">
      <c r="A494" s="4" t="s">
        <v>531</v>
      </c>
      <c r="B494" s="8">
        <v>45312</v>
      </c>
      <c r="C494" s="4" t="s">
        <v>2270</v>
      </c>
      <c r="D494" s="4" t="s">
        <v>84</v>
      </c>
      <c r="E494" s="4" t="s">
        <v>2279</v>
      </c>
      <c r="F494" s="4" t="s">
        <v>2280</v>
      </c>
      <c r="G494" s="4" t="s">
        <v>2284</v>
      </c>
      <c r="H494" s="4">
        <v>2022</v>
      </c>
      <c r="I494" s="12">
        <v>50000</v>
      </c>
      <c r="J494" s="12">
        <v>39000</v>
      </c>
      <c r="K494" s="12">
        <f t="shared" si="7"/>
        <v>11000</v>
      </c>
      <c r="L494" s="4" t="s">
        <v>2288</v>
      </c>
      <c r="M494" s="4" t="s">
        <v>36</v>
      </c>
      <c r="N494" s="4" t="s">
        <v>47</v>
      </c>
      <c r="O494" s="6" t="s">
        <v>38</v>
      </c>
      <c r="P494" s="4">
        <v>8</v>
      </c>
      <c r="Q494" s="4" t="s">
        <v>39</v>
      </c>
      <c r="R494" s="4" t="s">
        <v>50</v>
      </c>
      <c r="S494" s="4" t="s">
        <v>29</v>
      </c>
    </row>
    <row r="495" spans="1:19" ht="14.25" customHeight="1" x14ac:dyDescent="0.35">
      <c r="A495" s="4" t="s">
        <v>532</v>
      </c>
      <c r="B495" s="8">
        <v>45388</v>
      </c>
      <c r="C495" s="4" t="s">
        <v>2270</v>
      </c>
      <c r="D495" s="4" t="s">
        <v>62</v>
      </c>
      <c r="E495" s="4" t="s">
        <v>2281</v>
      </c>
      <c r="F495" s="4" t="s">
        <v>2275</v>
      </c>
      <c r="G495" s="4" t="s">
        <v>64</v>
      </c>
      <c r="H495" s="4">
        <v>2020</v>
      </c>
      <c r="I495" s="12">
        <v>30000</v>
      </c>
      <c r="J495" s="12">
        <v>22500</v>
      </c>
      <c r="K495" s="12">
        <f t="shared" si="7"/>
        <v>7500</v>
      </c>
      <c r="L495" s="4" t="s">
        <v>2288</v>
      </c>
      <c r="M495" s="4" t="s">
        <v>18</v>
      </c>
      <c r="N495" s="4" t="s">
        <v>2289</v>
      </c>
      <c r="O495" s="6" t="s">
        <v>25</v>
      </c>
      <c r="P495" s="4">
        <v>8.5</v>
      </c>
      <c r="Q495" s="4" t="s">
        <v>59</v>
      </c>
      <c r="R495" s="4" t="s">
        <v>40</v>
      </c>
      <c r="S495" s="4" t="s">
        <v>51</v>
      </c>
    </row>
    <row r="496" spans="1:19" ht="14.25" customHeight="1" x14ac:dyDescent="0.35">
      <c r="A496" s="4" t="s">
        <v>533</v>
      </c>
      <c r="B496" s="9">
        <v>45407</v>
      </c>
      <c r="C496" s="4" t="s">
        <v>2269</v>
      </c>
      <c r="D496" s="4" t="s">
        <v>62</v>
      </c>
      <c r="E496" s="4" t="s">
        <v>2272</v>
      </c>
      <c r="F496" s="4" t="s">
        <v>2273</v>
      </c>
      <c r="G496" s="4" t="s">
        <v>2284</v>
      </c>
      <c r="H496" s="4">
        <v>2021</v>
      </c>
      <c r="I496" s="12">
        <v>30000</v>
      </c>
      <c r="J496" s="12">
        <v>26400</v>
      </c>
      <c r="K496" s="12">
        <f t="shared" si="7"/>
        <v>3600</v>
      </c>
      <c r="L496" s="4" t="s">
        <v>2286</v>
      </c>
      <c r="M496" s="4" t="s">
        <v>46</v>
      </c>
      <c r="N496" s="4" t="s">
        <v>47</v>
      </c>
      <c r="O496" s="6" t="s">
        <v>38</v>
      </c>
      <c r="P496" s="4">
        <v>8.5</v>
      </c>
      <c r="Q496" s="4" t="s">
        <v>82</v>
      </c>
      <c r="R496" s="4" t="s">
        <v>50</v>
      </c>
      <c r="S496" s="4" t="s">
        <v>51</v>
      </c>
    </row>
    <row r="497" spans="1:19" ht="14.25" customHeight="1" x14ac:dyDescent="0.35">
      <c r="A497" s="4" t="s">
        <v>484</v>
      </c>
      <c r="B497" s="9">
        <v>45477</v>
      </c>
      <c r="C497" s="4" t="s">
        <v>2269</v>
      </c>
      <c r="D497" s="4" t="s">
        <v>19</v>
      </c>
      <c r="E497" s="4" t="s">
        <v>2274</v>
      </c>
      <c r="F497" s="4" t="s">
        <v>2275</v>
      </c>
      <c r="G497" s="4" t="s">
        <v>64</v>
      </c>
      <c r="H497" s="4">
        <v>2021</v>
      </c>
      <c r="I497" s="12">
        <v>20000</v>
      </c>
      <c r="J497" s="12">
        <v>17580</v>
      </c>
      <c r="K497" s="12">
        <f t="shared" si="7"/>
        <v>2420</v>
      </c>
      <c r="L497" s="4" t="s">
        <v>2286</v>
      </c>
      <c r="M497" s="4" t="s">
        <v>18</v>
      </c>
      <c r="N497" s="4" t="s">
        <v>47</v>
      </c>
      <c r="O497" s="6" t="s">
        <v>48</v>
      </c>
      <c r="P497" s="4">
        <v>9</v>
      </c>
      <c r="Q497" s="4" t="s">
        <v>39</v>
      </c>
      <c r="R497" s="4" t="s">
        <v>28</v>
      </c>
      <c r="S497" s="4" t="s">
        <v>51</v>
      </c>
    </row>
    <row r="498" spans="1:19" ht="14.25" customHeight="1" x14ac:dyDescent="0.35">
      <c r="A498" s="4" t="s">
        <v>534</v>
      </c>
      <c r="B498" s="8">
        <v>45312</v>
      </c>
      <c r="C498" s="4" t="s">
        <v>2269</v>
      </c>
      <c r="D498" s="4" t="s">
        <v>32</v>
      </c>
      <c r="E498" s="4" t="s">
        <v>2272</v>
      </c>
      <c r="F498" s="4" t="s">
        <v>2273</v>
      </c>
      <c r="G498" s="4" t="s">
        <v>64</v>
      </c>
      <c r="H498" s="4">
        <v>2021</v>
      </c>
      <c r="I498" s="12">
        <v>25000</v>
      </c>
      <c r="J498" s="12">
        <v>21950</v>
      </c>
      <c r="K498" s="12">
        <f t="shared" si="7"/>
        <v>3050</v>
      </c>
      <c r="L498" s="4" t="s">
        <v>2286</v>
      </c>
      <c r="M498" s="4" t="s">
        <v>46</v>
      </c>
      <c r="N498" s="4" t="s">
        <v>2289</v>
      </c>
      <c r="O498" s="6" t="s">
        <v>48</v>
      </c>
      <c r="P498" s="4">
        <v>8.5</v>
      </c>
      <c r="Q498" s="4" t="s">
        <v>27</v>
      </c>
      <c r="R498" s="4" t="s">
        <v>28</v>
      </c>
      <c r="S498" s="4" t="s">
        <v>60</v>
      </c>
    </row>
    <row r="499" spans="1:19" ht="14.25" customHeight="1" x14ac:dyDescent="0.35">
      <c r="A499" s="4" t="s">
        <v>535</v>
      </c>
      <c r="B499" s="8">
        <v>45517</v>
      </c>
      <c r="C499" s="4" t="s">
        <v>46</v>
      </c>
      <c r="D499" s="4" t="s">
        <v>84</v>
      </c>
      <c r="E499" s="4" t="s">
        <v>2272</v>
      </c>
      <c r="F499" s="4" t="s">
        <v>2273</v>
      </c>
      <c r="G499" s="4" t="s">
        <v>81</v>
      </c>
      <c r="H499" s="4">
        <v>2019</v>
      </c>
      <c r="I499" s="12">
        <v>30000</v>
      </c>
      <c r="J499" s="12">
        <v>26310</v>
      </c>
      <c r="K499" s="12">
        <f t="shared" si="7"/>
        <v>3690</v>
      </c>
      <c r="L499" s="4" t="s">
        <v>2287</v>
      </c>
      <c r="M499" s="4" t="s">
        <v>46</v>
      </c>
      <c r="N499" s="4" t="s">
        <v>47</v>
      </c>
      <c r="O499" s="6" t="s">
        <v>25</v>
      </c>
      <c r="P499" s="4">
        <v>10</v>
      </c>
      <c r="Q499" s="4" t="s">
        <v>74</v>
      </c>
      <c r="R499" s="4" t="s">
        <v>28</v>
      </c>
      <c r="S499" s="4" t="s">
        <v>29</v>
      </c>
    </row>
    <row r="500" spans="1:19" ht="14.25" customHeight="1" x14ac:dyDescent="0.35">
      <c r="A500" s="4" t="s">
        <v>536</v>
      </c>
      <c r="B500" s="8">
        <v>45493</v>
      </c>
      <c r="C500" s="4" t="s">
        <v>2270</v>
      </c>
      <c r="D500" s="4" t="s">
        <v>19</v>
      </c>
      <c r="E500" s="4" t="s">
        <v>2276</v>
      </c>
      <c r="F500" s="4" t="s">
        <v>2277</v>
      </c>
      <c r="G500" s="4" t="s">
        <v>43</v>
      </c>
      <c r="H500" s="4">
        <v>2022</v>
      </c>
      <c r="I500" s="12">
        <v>45000</v>
      </c>
      <c r="J500" s="12">
        <v>39420</v>
      </c>
      <c r="K500" s="12">
        <f t="shared" si="7"/>
        <v>5580</v>
      </c>
      <c r="L500" s="4" t="s">
        <v>2288</v>
      </c>
      <c r="M500" s="4" t="s">
        <v>76</v>
      </c>
      <c r="N500" s="4" t="s">
        <v>2289</v>
      </c>
      <c r="O500" s="6" t="s">
        <v>38</v>
      </c>
      <c r="P500" s="4">
        <v>10</v>
      </c>
      <c r="Q500" s="4" t="s">
        <v>59</v>
      </c>
      <c r="R500" s="4" t="s">
        <v>28</v>
      </c>
      <c r="S500" s="4" t="s">
        <v>60</v>
      </c>
    </row>
    <row r="501" spans="1:19" ht="14.25" customHeight="1" x14ac:dyDescent="0.35">
      <c r="A501" s="4" t="s">
        <v>537</v>
      </c>
      <c r="B501" s="8">
        <v>45482</v>
      </c>
      <c r="C501" s="4" t="s">
        <v>76</v>
      </c>
      <c r="D501" s="4" t="s">
        <v>19</v>
      </c>
      <c r="E501" s="4" t="s">
        <v>2272</v>
      </c>
      <c r="F501" s="4" t="s">
        <v>2273</v>
      </c>
      <c r="G501" s="4" t="s">
        <v>64</v>
      </c>
      <c r="H501" s="4">
        <v>2021</v>
      </c>
      <c r="I501" s="12">
        <v>20000</v>
      </c>
      <c r="J501" s="12">
        <v>17500</v>
      </c>
      <c r="K501" s="12">
        <f t="shared" si="7"/>
        <v>2500</v>
      </c>
      <c r="L501" s="4" t="s">
        <v>2288</v>
      </c>
      <c r="M501" s="4" t="s">
        <v>46</v>
      </c>
      <c r="N501" s="4" t="s">
        <v>2289</v>
      </c>
      <c r="O501" s="6" t="s">
        <v>48</v>
      </c>
      <c r="P501" s="4">
        <v>10</v>
      </c>
      <c r="Q501" s="4" t="s">
        <v>82</v>
      </c>
      <c r="R501" s="4" t="s">
        <v>28</v>
      </c>
      <c r="S501" s="4" t="s">
        <v>60</v>
      </c>
    </row>
    <row r="502" spans="1:19" ht="14.25" customHeight="1" x14ac:dyDescent="0.35">
      <c r="A502" s="4" t="s">
        <v>538</v>
      </c>
      <c r="B502" s="8">
        <v>45474</v>
      </c>
      <c r="C502" s="4" t="s">
        <v>2270</v>
      </c>
      <c r="D502" s="4" t="s">
        <v>19</v>
      </c>
      <c r="E502" s="4" t="s">
        <v>2278</v>
      </c>
      <c r="F502" s="4" t="s">
        <v>2277</v>
      </c>
      <c r="G502" s="4" t="s">
        <v>2283</v>
      </c>
      <c r="H502" s="4">
        <v>2019</v>
      </c>
      <c r="I502" s="12">
        <v>45000</v>
      </c>
      <c r="J502" s="12">
        <v>39330</v>
      </c>
      <c r="K502" s="12">
        <f t="shared" si="7"/>
        <v>5670</v>
      </c>
      <c r="L502" s="4" t="s">
        <v>2288</v>
      </c>
      <c r="M502" s="4" t="s">
        <v>18</v>
      </c>
      <c r="N502" s="4" t="s">
        <v>47</v>
      </c>
      <c r="O502" s="6" t="s">
        <v>38</v>
      </c>
      <c r="P502" s="4">
        <v>8</v>
      </c>
      <c r="Q502" s="4" t="s">
        <v>74</v>
      </c>
      <c r="R502" s="4" t="s">
        <v>50</v>
      </c>
      <c r="S502" s="4" t="s">
        <v>60</v>
      </c>
    </row>
    <row r="503" spans="1:19" ht="14.25" customHeight="1" x14ac:dyDescent="0.35">
      <c r="A503" s="4" t="s">
        <v>539</v>
      </c>
      <c r="B503" s="8">
        <v>45529</v>
      </c>
      <c r="C503" s="4" t="s">
        <v>2269</v>
      </c>
      <c r="D503" s="4" t="s">
        <v>32</v>
      </c>
      <c r="E503" s="4" t="s">
        <v>2276</v>
      </c>
      <c r="F503" s="4" t="s">
        <v>2277</v>
      </c>
      <c r="G503" s="4" t="s">
        <v>43</v>
      </c>
      <c r="H503" s="4">
        <v>2018</v>
      </c>
      <c r="I503" s="12">
        <v>45000</v>
      </c>
      <c r="J503" s="12">
        <v>39285</v>
      </c>
      <c r="K503" s="12">
        <f t="shared" si="7"/>
        <v>5715</v>
      </c>
      <c r="L503" s="4" t="s">
        <v>55</v>
      </c>
      <c r="M503" s="4" t="s">
        <v>18</v>
      </c>
      <c r="N503" s="4" t="s">
        <v>2289</v>
      </c>
      <c r="O503" s="6" t="s">
        <v>38</v>
      </c>
      <c r="P503" s="4">
        <v>8</v>
      </c>
      <c r="Q503" s="4" t="s">
        <v>59</v>
      </c>
      <c r="R503" s="4" t="s">
        <v>40</v>
      </c>
      <c r="S503" s="4" t="s">
        <v>51</v>
      </c>
    </row>
    <row r="504" spans="1:19" ht="14.25" customHeight="1" x14ac:dyDescent="0.35">
      <c r="A504" s="4" t="s">
        <v>540</v>
      </c>
      <c r="B504" s="8">
        <v>45599</v>
      </c>
      <c r="C504" s="4" t="s">
        <v>46</v>
      </c>
      <c r="D504" s="4" t="s">
        <v>72</v>
      </c>
      <c r="E504" s="4" t="s">
        <v>2274</v>
      </c>
      <c r="F504" s="4" t="s">
        <v>2277</v>
      </c>
      <c r="G504" s="4" t="s">
        <v>81</v>
      </c>
      <c r="H504" s="4">
        <v>2020</v>
      </c>
      <c r="I504" s="12">
        <v>50000</v>
      </c>
      <c r="J504" s="12">
        <v>42500</v>
      </c>
      <c r="K504" s="12">
        <f t="shared" si="7"/>
        <v>7500</v>
      </c>
      <c r="L504" s="4" t="s">
        <v>2288</v>
      </c>
      <c r="M504" s="4" t="s">
        <v>18</v>
      </c>
      <c r="N504" s="4" t="s">
        <v>2289</v>
      </c>
      <c r="O504" s="6" t="s">
        <v>38</v>
      </c>
      <c r="P504" s="4">
        <v>7</v>
      </c>
      <c r="Q504" s="4" t="s">
        <v>39</v>
      </c>
      <c r="R504" s="4" t="s">
        <v>28</v>
      </c>
      <c r="S504" s="4" t="s">
        <v>29</v>
      </c>
    </row>
    <row r="505" spans="1:19" ht="14.25" customHeight="1" x14ac:dyDescent="0.35">
      <c r="A505" s="4" t="s">
        <v>541</v>
      </c>
      <c r="B505" s="8">
        <v>45370</v>
      </c>
      <c r="C505" s="4" t="s">
        <v>2269</v>
      </c>
      <c r="D505" s="4" t="s">
        <v>62</v>
      </c>
      <c r="E505" s="4" t="s">
        <v>2272</v>
      </c>
      <c r="F505" s="4" t="s">
        <v>2273</v>
      </c>
      <c r="G505" s="4" t="s">
        <v>69</v>
      </c>
      <c r="H505" s="4">
        <v>2022</v>
      </c>
      <c r="I505" s="12">
        <v>50000</v>
      </c>
      <c r="J505" s="12">
        <v>40500</v>
      </c>
      <c r="K505" s="12">
        <f t="shared" si="7"/>
        <v>9500</v>
      </c>
      <c r="L505" s="4" t="s">
        <v>66</v>
      </c>
      <c r="M505" s="4" t="s">
        <v>46</v>
      </c>
      <c r="N505" s="4" t="s">
        <v>2289</v>
      </c>
      <c r="O505" s="6" t="s">
        <v>38</v>
      </c>
      <c r="P505" s="4">
        <v>10</v>
      </c>
      <c r="Q505" s="4" t="s">
        <v>39</v>
      </c>
      <c r="R505" s="4" t="s">
        <v>28</v>
      </c>
      <c r="S505" s="4" t="s">
        <v>51</v>
      </c>
    </row>
    <row r="506" spans="1:19" ht="14.25" customHeight="1" x14ac:dyDescent="0.35">
      <c r="A506" s="4" t="s">
        <v>542</v>
      </c>
      <c r="B506" s="8">
        <v>45384</v>
      </c>
      <c r="C506" s="4" t="s">
        <v>46</v>
      </c>
      <c r="D506" s="4" t="s">
        <v>62</v>
      </c>
      <c r="E506" s="4" t="s">
        <v>2272</v>
      </c>
      <c r="F506" s="4" t="s">
        <v>2273</v>
      </c>
      <c r="G506" s="4" t="s">
        <v>64</v>
      </c>
      <c r="H506" s="4">
        <v>2022</v>
      </c>
      <c r="I506" s="12">
        <v>45000</v>
      </c>
      <c r="J506" s="12">
        <v>36000</v>
      </c>
      <c r="K506" s="12">
        <f t="shared" si="7"/>
        <v>9000</v>
      </c>
      <c r="L506" s="4" t="s">
        <v>55</v>
      </c>
      <c r="M506" s="4" t="s">
        <v>2269</v>
      </c>
      <c r="N506" s="4" t="s">
        <v>47</v>
      </c>
      <c r="O506" s="6" t="s">
        <v>38</v>
      </c>
      <c r="P506" s="4">
        <v>9</v>
      </c>
      <c r="Q506" s="4" t="s">
        <v>39</v>
      </c>
      <c r="R506" s="4" t="s">
        <v>28</v>
      </c>
      <c r="S506" s="4" t="s">
        <v>70</v>
      </c>
    </row>
    <row r="507" spans="1:19" ht="14.25" customHeight="1" x14ac:dyDescent="0.35">
      <c r="A507" s="4" t="s">
        <v>543</v>
      </c>
      <c r="B507" s="8">
        <v>45456</v>
      </c>
      <c r="C507" s="4" t="s">
        <v>2269</v>
      </c>
      <c r="D507" s="4" t="s">
        <v>19</v>
      </c>
      <c r="E507" s="4" t="s">
        <v>2279</v>
      </c>
      <c r="F507" s="4" t="s">
        <v>2280</v>
      </c>
      <c r="G507" s="4" t="s">
        <v>69</v>
      </c>
      <c r="H507" s="4">
        <v>2020</v>
      </c>
      <c r="I507" s="12">
        <v>50000</v>
      </c>
      <c r="J507" s="12">
        <v>39000</v>
      </c>
      <c r="K507" s="12">
        <f t="shared" si="7"/>
        <v>11000</v>
      </c>
      <c r="L507" s="4" t="s">
        <v>55</v>
      </c>
      <c r="M507" s="4" t="s">
        <v>76</v>
      </c>
      <c r="N507" s="4" t="s">
        <v>47</v>
      </c>
      <c r="O507" s="6" t="s">
        <v>38</v>
      </c>
      <c r="P507" s="4">
        <v>8.5</v>
      </c>
      <c r="Q507" s="4" t="s">
        <v>82</v>
      </c>
      <c r="R507" s="4" t="s">
        <v>40</v>
      </c>
      <c r="S507" s="4" t="s">
        <v>29</v>
      </c>
    </row>
    <row r="508" spans="1:19" ht="14.25" customHeight="1" x14ac:dyDescent="0.35">
      <c r="A508" s="4" t="s">
        <v>544</v>
      </c>
      <c r="B508" s="8">
        <v>45529</v>
      </c>
      <c r="C508" s="4" t="s">
        <v>2270</v>
      </c>
      <c r="D508" s="4" t="s">
        <v>32</v>
      </c>
      <c r="E508" s="4" t="s">
        <v>2281</v>
      </c>
      <c r="F508" s="4" t="s">
        <v>2275</v>
      </c>
      <c r="G508" s="4" t="s">
        <v>2283</v>
      </c>
      <c r="H508" s="4">
        <v>2018</v>
      </c>
      <c r="I508" s="12">
        <v>45000</v>
      </c>
      <c r="J508" s="12">
        <v>33750</v>
      </c>
      <c r="K508" s="12">
        <f t="shared" si="7"/>
        <v>11250</v>
      </c>
      <c r="L508" s="4" t="s">
        <v>2287</v>
      </c>
      <c r="M508" s="4" t="s">
        <v>46</v>
      </c>
      <c r="N508" s="4" t="s">
        <v>47</v>
      </c>
      <c r="O508" s="6" t="s">
        <v>25</v>
      </c>
      <c r="P508" s="4">
        <v>8</v>
      </c>
      <c r="Q508" s="4" t="s">
        <v>82</v>
      </c>
      <c r="R508" s="4" t="s">
        <v>50</v>
      </c>
      <c r="S508" s="4" t="s">
        <v>60</v>
      </c>
    </row>
    <row r="509" spans="1:19" ht="14.25" customHeight="1" x14ac:dyDescent="0.35">
      <c r="A509" s="4" t="s">
        <v>545</v>
      </c>
      <c r="B509" s="8">
        <v>45529</v>
      </c>
      <c r="C509" s="4" t="s">
        <v>18</v>
      </c>
      <c r="D509" s="4" t="s">
        <v>19</v>
      </c>
      <c r="E509" s="4" t="s">
        <v>2272</v>
      </c>
      <c r="F509" s="4" t="s">
        <v>2273</v>
      </c>
      <c r="G509" s="4" t="s">
        <v>81</v>
      </c>
      <c r="H509" s="4">
        <v>2019</v>
      </c>
      <c r="I509" s="12">
        <v>30000</v>
      </c>
      <c r="J509" s="12">
        <v>26400</v>
      </c>
      <c r="K509" s="12">
        <f t="shared" si="7"/>
        <v>3600</v>
      </c>
      <c r="L509" s="4" t="s">
        <v>2288</v>
      </c>
      <c r="M509" s="4" t="s">
        <v>18</v>
      </c>
      <c r="N509" s="4" t="s">
        <v>2289</v>
      </c>
      <c r="O509" s="6" t="s">
        <v>38</v>
      </c>
      <c r="P509" s="4">
        <v>9</v>
      </c>
      <c r="Q509" s="4" t="s">
        <v>27</v>
      </c>
      <c r="R509" s="4" t="s">
        <v>40</v>
      </c>
      <c r="S509" s="4" t="s">
        <v>60</v>
      </c>
    </row>
    <row r="510" spans="1:19" ht="14.25" customHeight="1" x14ac:dyDescent="0.35">
      <c r="A510" s="4" t="s">
        <v>546</v>
      </c>
      <c r="B510" s="9">
        <v>45312</v>
      </c>
      <c r="C510" s="4" t="s">
        <v>2269</v>
      </c>
      <c r="D510" s="4" t="s">
        <v>84</v>
      </c>
      <c r="E510" s="4" t="s">
        <v>2274</v>
      </c>
      <c r="F510" s="4" t="s">
        <v>2275</v>
      </c>
      <c r="G510" s="4" t="s">
        <v>2283</v>
      </c>
      <c r="H510" s="4">
        <v>2020</v>
      </c>
      <c r="I510" s="12">
        <v>50000</v>
      </c>
      <c r="J510" s="12">
        <v>43950</v>
      </c>
      <c r="K510" s="12">
        <f t="shared" si="7"/>
        <v>6050</v>
      </c>
      <c r="L510" s="4" t="s">
        <v>2287</v>
      </c>
      <c r="M510" s="4" t="s">
        <v>76</v>
      </c>
      <c r="N510" s="4" t="s">
        <v>47</v>
      </c>
      <c r="O510" s="6" t="s">
        <v>38</v>
      </c>
      <c r="P510" s="4">
        <v>8.5</v>
      </c>
      <c r="Q510" s="4" t="s">
        <v>59</v>
      </c>
      <c r="R510" s="4" t="s">
        <v>50</v>
      </c>
      <c r="S510" s="4" t="s">
        <v>29</v>
      </c>
    </row>
    <row r="511" spans="1:19" ht="14.25" customHeight="1" x14ac:dyDescent="0.35">
      <c r="A511" s="4" t="s">
        <v>547</v>
      </c>
      <c r="B511" s="9">
        <v>45494</v>
      </c>
      <c r="C511" s="4" t="s">
        <v>2269</v>
      </c>
      <c r="D511" s="4" t="s">
        <v>72</v>
      </c>
      <c r="E511" s="4" t="s">
        <v>2272</v>
      </c>
      <c r="F511" s="4" t="s">
        <v>2273</v>
      </c>
      <c r="G511" s="4" t="s">
        <v>2283</v>
      </c>
      <c r="H511" s="4">
        <v>2019</v>
      </c>
      <c r="I511" s="12">
        <v>45000</v>
      </c>
      <c r="J511" s="12">
        <v>39510</v>
      </c>
      <c r="K511" s="12">
        <f t="shared" si="7"/>
        <v>5490</v>
      </c>
      <c r="L511" s="4" t="s">
        <v>2286</v>
      </c>
      <c r="M511" s="4" t="s">
        <v>2269</v>
      </c>
      <c r="N511" s="4" t="s">
        <v>47</v>
      </c>
      <c r="O511" s="6" t="s">
        <v>38</v>
      </c>
      <c r="P511" s="4">
        <v>8.5</v>
      </c>
      <c r="Q511" s="4" t="s">
        <v>27</v>
      </c>
      <c r="R511" s="4" t="s">
        <v>28</v>
      </c>
      <c r="S511" s="4" t="s">
        <v>51</v>
      </c>
    </row>
    <row r="512" spans="1:19" ht="14.25" customHeight="1" x14ac:dyDescent="0.35">
      <c r="A512" s="4" t="s">
        <v>548</v>
      </c>
      <c r="B512" s="9">
        <v>45341</v>
      </c>
      <c r="C512" s="4" t="s">
        <v>76</v>
      </c>
      <c r="D512" s="4" t="s">
        <v>72</v>
      </c>
      <c r="E512" s="4" t="s">
        <v>2272</v>
      </c>
      <c r="F512" s="4" t="s">
        <v>2273</v>
      </c>
      <c r="G512" s="4" t="s">
        <v>43</v>
      </c>
      <c r="H512" s="4">
        <v>2019</v>
      </c>
      <c r="I512" s="12">
        <v>20000</v>
      </c>
      <c r="J512" s="12">
        <v>17540</v>
      </c>
      <c r="K512" s="12">
        <f t="shared" si="7"/>
        <v>2460</v>
      </c>
      <c r="L512" s="4" t="s">
        <v>2286</v>
      </c>
      <c r="M512" s="4" t="s">
        <v>36</v>
      </c>
      <c r="N512" s="4" t="s">
        <v>47</v>
      </c>
      <c r="O512" s="6" t="s">
        <v>48</v>
      </c>
      <c r="P512" s="4">
        <v>10</v>
      </c>
      <c r="Q512" s="4" t="s">
        <v>39</v>
      </c>
      <c r="R512" s="4" t="s">
        <v>28</v>
      </c>
      <c r="S512" s="4" t="s">
        <v>51</v>
      </c>
    </row>
    <row r="513" spans="1:19" ht="14.25" customHeight="1" x14ac:dyDescent="0.35">
      <c r="A513" s="4" t="s">
        <v>312</v>
      </c>
      <c r="B513" s="9">
        <v>45529</v>
      </c>
      <c r="C513" s="4" t="s">
        <v>76</v>
      </c>
      <c r="D513" s="4" t="s">
        <v>62</v>
      </c>
      <c r="E513" s="4" t="s">
        <v>2276</v>
      </c>
      <c r="F513" s="4" t="s">
        <v>2277</v>
      </c>
      <c r="G513" s="4" t="s">
        <v>43</v>
      </c>
      <c r="H513" s="4">
        <v>2019</v>
      </c>
      <c r="I513" s="12">
        <v>20000</v>
      </c>
      <c r="J513" s="12">
        <v>17520</v>
      </c>
      <c r="K513" s="12">
        <f t="shared" si="7"/>
        <v>2480</v>
      </c>
      <c r="L513" s="4" t="s">
        <v>2288</v>
      </c>
      <c r="M513" s="4" t="s">
        <v>2269</v>
      </c>
      <c r="N513" s="4" t="s">
        <v>47</v>
      </c>
      <c r="O513" s="6" t="s">
        <v>25</v>
      </c>
      <c r="P513" s="4">
        <v>9</v>
      </c>
      <c r="Q513" s="4" t="s">
        <v>39</v>
      </c>
      <c r="R513" s="4" t="s">
        <v>28</v>
      </c>
      <c r="S513" s="4" t="s">
        <v>70</v>
      </c>
    </row>
    <row r="514" spans="1:19" ht="14.25" customHeight="1" x14ac:dyDescent="0.35">
      <c r="A514" s="4" t="s">
        <v>549</v>
      </c>
      <c r="B514" s="9">
        <v>45526</v>
      </c>
      <c r="C514" s="4" t="s">
        <v>2269</v>
      </c>
      <c r="D514" s="4" t="s">
        <v>32</v>
      </c>
      <c r="E514" s="4" t="s">
        <v>2272</v>
      </c>
      <c r="F514" s="4" t="s">
        <v>2273</v>
      </c>
      <c r="G514" s="4" t="s">
        <v>64</v>
      </c>
      <c r="H514" s="4">
        <v>2018</v>
      </c>
      <c r="I514" s="12">
        <v>50000</v>
      </c>
      <c r="J514" s="12">
        <v>43750</v>
      </c>
      <c r="K514" s="12">
        <f t="shared" si="7"/>
        <v>6250</v>
      </c>
      <c r="L514" s="4" t="s">
        <v>2288</v>
      </c>
      <c r="M514" s="4" t="s">
        <v>2269</v>
      </c>
      <c r="N514" s="4" t="s">
        <v>2289</v>
      </c>
      <c r="O514" s="6" t="s">
        <v>48</v>
      </c>
      <c r="P514" s="4">
        <v>9</v>
      </c>
      <c r="Q514" s="4" t="s">
        <v>74</v>
      </c>
      <c r="R514" s="4" t="s">
        <v>28</v>
      </c>
      <c r="S514" s="4" t="s">
        <v>70</v>
      </c>
    </row>
    <row r="515" spans="1:19" ht="14.25" customHeight="1" x14ac:dyDescent="0.35">
      <c r="A515" s="4" t="s">
        <v>550</v>
      </c>
      <c r="B515" s="9">
        <v>45476</v>
      </c>
      <c r="C515" s="4" t="s">
        <v>76</v>
      </c>
      <c r="D515" s="4" t="s">
        <v>84</v>
      </c>
      <c r="E515" s="4" t="s">
        <v>2278</v>
      </c>
      <c r="F515" s="4" t="s">
        <v>2277</v>
      </c>
      <c r="G515" s="4" t="s">
        <v>2283</v>
      </c>
      <c r="H515" s="4">
        <v>2018</v>
      </c>
      <c r="I515" s="12">
        <v>20000</v>
      </c>
      <c r="J515" s="12">
        <v>17480</v>
      </c>
      <c r="K515" s="12">
        <f t="shared" ref="K515:K578" si="8">I515-J515</f>
        <v>2520</v>
      </c>
      <c r="L515" s="4" t="s">
        <v>2286</v>
      </c>
      <c r="M515" s="4" t="s">
        <v>76</v>
      </c>
      <c r="N515" s="4" t="s">
        <v>47</v>
      </c>
      <c r="O515" s="6" t="s">
        <v>38</v>
      </c>
      <c r="P515" s="4">
        <v>10</v>
      </c>
      <c r="Q515" s="4" t="s">
        <v>59</v>
      </c>
      <c r="R515" s="4" t="s">
        <v>28</v>
      </c>
      <c r="S515" s="4" t="s">
        <v>60</v>
      </c>
    </row>
    <row r="516" spans="1:19" ht="14.25" customHeight="1" x14ac:dyDescent="0.35">
      <c r="A516" s="4" t="s">
        <v>227</v>
      </c>
      <c r="B516" s="9">
        <v>45447</v>
      </c>
      <c r="C516" s="4" t="s">
        <v>18</v>
      </c>
      <c r="D516" s="4" t="s">
        <v>19</v>
      </c>
      <c r="E516" s="4" t="s">
        <v>2276</v>
      </c>
      <c r="F516" s="4" t="s">
        <v>2277</v>
      </c>
      <c r="G516" s="4" t="s">
        <v>2284</v>
      </c>
      <c r="H516" s="4">
        <v>2019</v>
      </c>
      <c r="I516" s="12">
        <v>25000</v>
      </c>
      <c r="J516" s="12">
        <v>21825</v>
      </c>
      <c r="K516" s="12">
        <f t="shared" si="8"/>
        <v>3175</v>
      </c>
      <c r="L516" s="4" t="s">
        <v>55</v>
      </c>
      <c r="M516" s="4" t="s">
        <v>76</v>
      </c>
      <c r="N516" s="4" t="s">
        <v>47</v>
      </c>
      <c r="O516" s="6" t="s">
        <v>38</v>
      </c>
      <c r="P516" s="4">
        <v>10</v>
      </c>
      <c r="Q516" s="4" t="s">
        <v>39</v>
      </c>
      <c r="R516" s="4" t="s">
        <v>50</v>
      </c>
      <c r="S516" s="4" t="s">
        <v>29</v>
      </c>
    </row>
    <row r="517" spans="1:19" ht="14.25" customHeight="1" x14ac:dyDescent="0.35">
      <c r="A517" s="4" t="s">
        <v>210</v>
      </c>
      <c r="B517" s="9">
        <v>45375</v>
      </c>
      <c r="C517" s="4" t="s">
        <v>76</v>
      </c>
      <c r="D517" s="4" t="s">
        <v>84</v>
      </c>
      <c r="E517" s="4" t="s">
        <v>2274</v>
      </c>
      <c r="F517" s="4" t="s">
        <v>2277</v>
      </c>
      <c r="G517" s="4" t="s">
        <v>69</v>
      </c>
      <c r="H517" s="4">
        <v>2021</v>
      </c>
      <c r="I517" s="12">
        <v>25000</v>
      </c>
      <c r="J517" s="12">
        <v>21250</v>
      </c>
      <c r="K517" s="12">
        <f t="shared" si="8"/>
        <v>3750</v>
      </c>
      <c r="L517" s="4" t="s">
        <v>2288</v>
      </c>
      <c r="M517" s="4" t="s">
        <v>2269</v>
      </c>
      <c r="N517" s="4" t="s">
        <v>2289</v>
      </c>
      <c r="O517" s="6" t="s">
        <v>38</v>
      </c>
      <c r="P517" s="4">
        <v>10</v>
      </c>
      <c r="Q517" s="4" t="s">
        <v>59</v>
      </c>
      <c r="R517" s="4" t="s">
        <v>40</v>
      </c>
      <c r="S517" s="4" t="s">
        <v>70</v>
      </c>
    </row>
    <row r="518" spans="1:19" ht="14.25" customHeight="1" x14ac:dyDescent="0.35">
      <c r="A518" s="4" t="s">
        <v>551</v>
      </c>
      <c r="B518" s="9">
        <v>45373</v>
      </c>
      <c r="C518" s="4" t="s">
        <v>2269</v>
      </c>
      <c r="D518" s="4" t="s">
        <v>72</v>
      </c>
      <c r="E518" s="4" t="s">
        <v>2272</v>
      </c>
      <c r="F518" s="4" t="s">
        <v>2273</v>
      </c>
      <c r="G518" s="4" t="s">
        <v>2284</v>
      </c>
      <c r="H518" s="4">
        <v>2022</v>
      </c>
      <c r="I518" s="12">
        <v>20000</v>
      </c>
      <c r="J518" s="12">
        <v>16200</v>
      </c>
      <c r="K518" s="12">
        <f t="shared" si="8"/>
        <v>3800</v>
      </c>
      <c r="L518" s="4" t="s">
        <v>2286</v>
      </c>
      <c r="M518" s="4" t="s">
        <v>46</v>
      </c>
      <c r="N518" s="4" t="s">
        <v>47</v>
      </c>
      <c r="O518" s="6" t="s">
        <v>57</v>
      </c>
      <c r="P518" s="4">
        <v>10</v>
      </c>
      <c r="Q518" s="4" t="s">
        <v>27</v>
      </c>
      <c r="R518" s="4" t="s">
        <v>28</v>
      </c>
      <c r="S518" s="4" t="s">
        <v>70</v>
      </c>
    </row>
    <row r="519" spans="1:19" ht="14.25" customHeight="1" x14ac:dyDescent="0.35">
      <c r="A519" s="4" t="s">
        <v>552</v>
      </c>
      <c r="B519" s="9">
        <v>45589</v>
      </c>
      <c r="C519" s="4" t="s">
        <v>76</v>
      </c>
      <c r="D519" s="4" t="s">
        <v>32</v>
      </c>
      <c r="E519" s="4" t="s">
        <v>2272</v>
      </c>
      <c r="F519" s="4" t="s">
        <v>2273</v>
      </c>
      <c r="G519" s="4" t="s">
        <v>81</v>
      </c>
      <c r="H519" s="4">
        <v>2018</v>
      </c>
      <c r="I519" s="12">
        <v>45000</v>
      </c>
      <c r="J519" s="12">
        <v>36000</v>
      </c>
      <c r="K519" s="12">
        <f t="shared" si="8"/>
        <v>9000</v>
      </c>
      <c r="L519" s="4" t="s">
        <v>2286</v>
      </c>
      <c r="M519" s="4" t="s">
        <v>18</v>
      </c>
      <c r="N519" s="4" t="s">
        <v>47</v>
      </c>
      <c r="O519" s="6" t="s">
        <v>57</v>
      </c>
      <c r="P519" s="4">
        <v>7</v>
      </c>
      <c r="Q519" s="4" t="s">
        <v>82</v>
      </c>
      <c r="R519" s="4" t="s">
        <v>28</v>
      </c>
      <c r="S519" s="4" t="s">
        <v>29</v>
      </c>
    </row>
    <row r="520" spans="1:19" ht="14.25" customHeight="1" x14ac:dyDescent="0.35">
      <c r="A520" s="4" t="s">
        <v>553</v>
      </c>
      <c r="B520" s="9">
        <v>45466</v>
      </c>
      <c r="C520" s="4" t="s">
        <v>2270</v>
      </c>
      <c r="D520" s="4" t="s">
        <v>62</v>
      </c>
      <c r="E520" s="4" t="s">
        <v>2279</v>
      </c>
      <c r="F520" s="4" t="s">
        <v>2280</v>
      </c>
      <c r="G520" s="4" t="s">
        <v>69</v>
      </c>
      <c r="H520" s="4">
        <v>2021</v>
      </c>
      <c r="I520" s="12">
        <v>20000</v>
      </c>
      <c r="J520" s="12">
        <v>15600</v>
      </c>
      <c r="K520" s="12">
        <f t="shared" si="8"/>
        <v>4400</v>
      </c>
      <c r="L520" s="4" t="s">
        <v>55</v>
      </c>
      <c r="M520" s="4" t="s">
        <v>2269</v>
      </c>
      <c r="N520" s="4" t="s">
        <v>47</v>
      </c>
      <c r="O520" s="6" t="s">
        <v>38</v>
      </c>
      <c r="P520" s="4">
        <v>9</v>
      </c>
      <c r="Q520" s="4" t="s">
        <v>82</v>
      </c>
      <c r="R520" s="4" t="s">
        <v>28</v>
      </c>
      <c r="S520" s="4" t="s">
        <v>51</v>
      </c>
    </row>
    <row r="521" spans="1:19" ht="14.25" customHeight="1" x14ac:dyDescent="0.35">
      <c r="A521" s="4" t="s">
        <v>554</v>
      </c>
      <c r="B521" s="9">
        <v>45315</v>
      </c>
      <c r="C521" s="4" t="s">
        <v>2269</v>
      </c>
      <c r="D521" s="4" t="s">
        <v>62</v>
      </c>
      <c r="E521" s="4" t="s">
        <v>2281</v>
      </c>
      <c r="F521" s="4" t="s">
        <v>2275</v>
      </c>
      <c r="G521" s="4" t="s">
        <v>81</v>
      </c>
      <c r="H521" s="4">
        <v>2021</v>
      </c>
      <c r="I521" s="12">
        <v>20000</v>
      </c>
      <c r="J521" s="12">
        <v>15000</v>
      </c>
      <c r="K521" s="12">
        <f t="shared" si="8"/>
        <v>5000</v>
      </c>
      <c r="L521" s="4" t="s">
        <v>55</v>
      </c>
      <c r="M521" s="4" t="s">
        <v>46</v>
      </c>
      <c r="N521" s="4" t="s">
        <v>2289</v>
      </c>
      <c r="O521" s="6" t="s">
        <v>48</v>
      </c>
      <c r="P521" s="4">
        <v>8.5</v>
      </c>
      <c r="Q521" s="4" t="s">
        <v>39</v>
      </c>
      <c r="R521" s="4" t="s">
        <v>40</v>
      </c>
      <c r="S521" s="4" t="s">
        <v>60</v>
      </c>
    </row>
    <row r="522" spans="1:19" ht="14.25" customHeight="1" x14ac:dyDescent="0.35">
      <c r="A522" s="4" t="s">
        <v>555</v>
      </c>
      <c r="B522" s="8">
        <v>45369</v>
      </c>
      <c r="C522" s="4" t="s">
        <v>2270</v>
      </c>
      <c r="D522" s="4" t="s">
        <v>62</v>
      </c>
      <c r="E522" s="4" t="s">
        <v>2272</v>
      </c>
      <c r="F522" s="4" t="s">
        <v>2273</v>
      </c>
      <c r="G522" s="4" t="s">
        <v>69</v>
      </c>
      <c r="H522" s="4">
        <v>2022</v>
      </c>
      <c r="I522" s="12">
        <v>20000</v>
      </c>
      <c r="J522" s="12">
        <v>17600</v>
      </c>
      <c r="K522" s="12">
        <f t="shared" si="8"/>
        <v>2400</v>
      </c>
      <c r="L522" s="4" t="s">
        <v>2286</v>
      </c>
      <c r="M522" s="4" t="s">
        <v>18</v>
      </c>
      <c r="N522" s="4" t="s">
        <v>2289</v>
      </c>
      <c r="O522" s="6" t="s">
        <v>25</v>
      </c>
      <c r="P522" s="4">
        <v>8.5</v>
      </c>
      <c r="Q522" s="4" t="s">
        <v>74</v>
      </c>
      <c r="R522" s="4" t="s">
        <v>50</v>
      </c>
      <c r="S522" s="4" t="s">
        <v>51</v>
      </c>
    </row>
    <row r="523" spans="1:19" ht="14.25" customHeight="1" x14ac:dyDescent="0.35">
      <c r="A523" s="4" t="s">
        <v>556</v>
      </c>
      <c r="B523" s="8">
        <v>45459</v>
      </c>
      <c r="C523" s="4" t="s">
        <v>46</v>
      </c>
      <c r="D523" s="4" t="s">
        <v>84</v>
      </c>
      <c r="E523" s="4" t="s">
        <v>2274</v>
      </c>
      <c r="F523" s="4" t="s">
        <v>2275</v>
      </c>
      <c r="G523" s="4" t="s">
        <v>64</v>
      </c>
      <c r="H523" s="4">
        <v>2019</v>
      </c>
      <c r="I523" s="12">
        <v>45000</v>
      </c>
      <c r="J523" s="12">
        <v>39555</v>
      </c>
      <c r="K523" s="12">
        <f t="shared" si="8"/>
        <v>5445</v>
      </c>
      <c r="L523" s="4" t="s">
        <v>2287</v>
      </c>
      <c r="M523" s="4" t="s">
        <v>46</v>
      </c>
      <c r="N523" s="4" t="s">
        <v>2289</v>
      </c>
      <c r="O523" s="6" t="s">
        <v>48</v>
      </c>
      <c r="P523" s="4">
        <v>10</v>
      </c>
      <c r="Q523" s="4" t="s">
        <v>59</v>
      </c>
      <c r="R523" s="4" t="s">
        <v>40</v>
      </c>
      <c r="S523" s="4" t="s">
        <v>29</v>
      </c>
    </row>
    <row r="524" spans="1:19" ht="14.25" customHeight="1" x14ac:dyDescent="0.35">
      <c r="A524" s="4" t="s">
        <v>557</v>
      </c>
      <c r="B524" s="8">
        <v>45312</v>
      </c>
      <c r="C524" s="4" t="s">
        <v>46</v>
      </c>
      <c r="D524" s="4" t="s">
        <v>19</v>
      </c>
      <c r="E524" s="4" t="s">
        <v>2272</v>
      </c>
      <c r="F524" s="4" t="s">
        <v>2273</v>
      </c>
      <c r="G524" s="4" t="s">
        <v>81</v>
      </c>
      <c r="H524" s="4">
        <v>2021</v>
      </c>
      <c r="I524" s="12">
        <v>45000</v>
      </c>
      <c r="J524" s="12">
        <v>39510</v>
      </c>
      <c r="K524" s="12">
        <f t="shared" si="8"/>
        <v>5490</v>
      </c>
      <c r="L524" s="4" t="s">
        <v>2287</v>
      </c>
      <c r="M524" s="4" t="s">
        <v>46</v>
      </c>
      <c r="N524" s="4" t="s">
        <v>47</v>
      </c>
      <c r="O524" s="6" t="s">
        <v>48</v>
      </c>
      <c r="P524" s="4">
        <v>10</v>
      </c>
      <c r="Q524" s="4" t="s">
        <v>59</v>
      </c>
      <c r="R524" s="4" t="s">
        <v>50</v>
      </c>
      <c r="S524" s="4" t="s">
        <v>60</v>
      </c>
    </row>
    <row r="525" spans="1:19" ht="14.25" customHeight="1" x14ac:dyDescent="0.35">
      <c r="A525" s="4" t="s">
        <v>558</v>
      </c>
      <c r="B525" s="8">
        <v>45323</v>
      </c>
      <c r="C525" s="4" t="s">
        <v>2269</v>
      </c>
      <c r="D525" s="4" t="s">
        <v>19</v>
      </c>
      <c r="E525" s="4" t="s">
        <v>2272</v>
      </c>
      <c r="F525" s="4" t="s">
        <v>2273</v>
      </c>
      <c r="G525" s="4" t="s">
        <v>81</v>
      </c>
      <c r="H525" s="4">
        <v>2021</v>
      </c>
      <c r="I525" s="12">
        <v>25000</v>
      </c>
      <c r="J525" s="12">
        <v>21925</v>
      </c>
      <c r="K525" s="12">
        <f t="shared" si="8"/>
        <v>3075</v>
      </c>
      <c r="L525" s="4" t="s">
        <v>66</v>
      </c>
      <c r="M525" s="4" t="s">
        <v>46</v>
      </c>
      <c r="N525" s="4" t="s">
        <v>47</v>
      </c>
      <c r="O525" s="6" t="s">
        <v>38</v>
      </c>
      <c r="P525" s="4">
        <v>7</v>
      </c>
      <c r="Q525" s="4" t="s">
        <v>82</v>
      </c>
      <c r="R525" s="4" t="s">
        <v>28</v>
      </c>
      <c r="S525" s="4" t="s">
        <v>29</v>
      </c>
    </row>
    <row r="526" spans="1:19" ht="14.25" customHeight="1" x14ac:dyDescent="0.35">
      <c r="A526" s="4" t="s">
        <v>559</v>
      </c>
      <c r="B526" s="8">
        <v>45606</v>
      </c>
      <c r="C526" s="4" t="s">
        <v>76</v>
      </c>
      <c r="D526" s="4" t="s">
        <v>84</v>
      </c>
      <c r="E526" s="4" t="s">
        <v>2276</v>
      </c>
      <c r="F526" s="4" t="s">
        <v>2277</v>
      </c>
      <c r="G526" s="4" t="s">
        <v>43</v>
      </c>
      <c r="H526" s="4">
        <v>2021</v>
      </c>
      <c r="I526" s="12">
        <v>50000</v>
      </c>
      <c r="J526" s="12">
        <v>43800</v>
      </c>
      <c r="K526" s="12">
        <f t="shared" si="8"/>
        <v>6200</v>
      </c>
      <c r="L526" s="4" t="s">
        <v>2286</v>
      </c>
      <c r="M526" s="4" t="s">
        <v>76</v>
      </c>
      <c r="N526" s="4" t="s">
        <v>47</v>
      </c>
      <c r="O526" s="6" t="s">
        <v>48</v>
      </c>
      <c r="P526" s="4">
        <v>10</v>
      </c>
      <c r="Q526" s="4" t="s">
        <v>82</v>
      </c>
      <c r="R526" s="4" t="s">
        <v>28</v>
      </c>
      <c r="S526" s="4" t="s">
        <v>51</v>
      </c>
    </row>
    <row r="527" spans="1:19" ht="14.25" customHeight="1" x14ac:dyDescent="0.35">
      <c r="A527" s="4" t="s">
        <v>500</v>
      </c>
      <c r="B527" s="8">
        <v>45312</v>
      </c>
      <c r="C527" s="4" t="s">
        <v>2270</v>
      </c>
      <c r="D527" s="4" t="s">
        <v>72</v>
      </c>
      <c r="E527" s="4" t="s">
        <v>2272</v>
      </c>
      <c r="F527" s="4" t="s">
        <v>2273</v>
      </c>
      <c r="G527" s="4" t="s">
        <v>81</v>
      </c>
      <c r="H527" s="4">
        <v>2019</v>
      </c>
      <c r="I527" s="12">
        <v>25000</v>
      </c>
      <c r="J527" s="12">
        <v>21875</v>
      </c>
      <c r="K527" s="12">
        <f t="shared" si="8"/>
        <v>3125</v>
      </c>
      <c r="L527" s="4" t="s">
        <v>55</v>
      </c>
      <c r="M527" s="4" t="s">
        <v>46</v>
      </c>
      <c r="N527" s="4" t="s">
        <v>47</v>
      </c>
      <c r="O527" s="6" t="s">
        <v>48</v>
      </c>
      <c r="P527" s="4">
        <v>7</v>
      </c>
      <c r="Q527" s="4" t="s">
        <v>59</v>
      </c>
      <c r="R527" s="4" t="s">
        <v>28</v>
      </c>
      <c r="S527" s="4" t="s">
        <v>51</v>
      </c>
    </row>
    <row r="528" spans="1:19" ht="14.25" customHeight="1" x14ac:dyDescent="0.35">
      <c r="A528" s="4" t="s">
        <v>560</v>
      </c>
      <c r="B528" s="8">
        <v>45626</v>
      </c>
      <c r="C528" s="4" t="s">
        <v>2270</v>
      </c>
      <c r="D528" s="4" t="s">
        <v>19</v>
      </c>
      <c r="E528" s="4" t="s">
        <v>2278</v>
      </c>
      <c r="F528" s="4" t="s">
        <v>2277</v>
      </c>
      <c r="G528" s="4" t="s">
        <v>2283</v>
      </c>
      <c r="H528" s="4">
        <v>2019</v>
      </c>
      <c r="I528" s="12">
        <v>45000</v>
      </c>
      <c r="J528" s="12">
        <v>39330</v>
      </c>
      <c r="K528" s="12">
        <f t="shared" si="8"/>
        <v>5670</v>
      </c>
      <c r="L528" s="4" t="s">
        <v>2286</v>
      </c>
      <c r="M528" s="4" t="s">
        <v>18</v>
      </c>
      <c r="N528" s="4" t="s">
        <v>47</v>
      </c>
      <c r="O528" s="6" t="s">
        <v>38</v>
      </c>
      <c r="P528" s="4">
        <v>7</v>
      </c>
      <c r="Q528" s="4" t="s">
        <v>74</v>
      </c>
      <c r="R528" s="4" t="s">
        <v>28</v>
      </c>
      <c r="S528" s="4" t="s">
        <v>60</v>
      </c>
    </row>
    <row r="529" spans="1:19" ht="14.25" customHeight="1" x14ac:dyDescent="0.35">
      <c r="A529" s="4" t="s">
        <v>561</v>
      </c>
      <c r="B529" s="8">
        <v>45493</v>
      </c>
      <c r="C529" s="4" t="s">
        <v>46</v>
      </c>
      <c r="D529" s="4" t="s">
        <v>62</v>
      </c>
      <c r="E529" s="4" t="s">
        <v>2276</v>
      </c>
      <c r="F529" s="4" t="s">
        <v>2277</v>
      </c>
      <c r="G529" s="4" t="s">
        <v>81</v>
      </c>
      <c r="H529" s="4">
        <v>2018</v>
      </c>
      <c r="I529" s="12">
        <v>45000</v>
      </c>
      <c r="J529" s="12">
        <v>39285</v>
      </c>
      <c r="K529" s="12">
        <f t="shared" si="8"/>
        <v>5715</v>
      </c>
      <c r="L529" s="4" t="s">
        <v>66</v>
      </c>
      <c r="M529" s="4" t="s">
        <v>46</v>
      </c>
      <c r="N529" s="4" t="s">
        <v>2289</v>
      </c>
      <c r="O529" s="6" t="s">
        <v>38</v>
      </c>
      <c r="P529" s="4">
        <v>10</v>
      </c>
      <c r="Q529" s="4" t="s">
        <v>59</v>
      </c>
      <c r="R529" s="4" t="s">
        <v>28</v>
      </c>
      <c r="S529" s="4" t="s">
        <v>60</v>
      </c>
    </row>
    <row r="530" spans="1:19" ht="14.25" customHeight="1" x14ac:dyDescent="0.35">
      <c r="A530" s="4" t="s">
        <v>562</v>
      </c>
      <c r="B530" s="8">
        <v>45374</v>
      </c>
      <c r="C530" s="4" t="s">
        <v>46</v>
      </c>
      <c r="D530" s="4" t="s">
        <v>19</v>
      </c>
      <c r="E530" s="4" t="s">
        <v>2274</v>
      </c>
      <c r="F530" s="4" t="s">
        <v>2277</v>
      </c>
      <c r="G530" s="4" t="s">
        <v>43</v>
      </c>
      <c r="H530" s="4">
        <v>2018</v>
      </c>
      <c r="I530" s="12">
        <v>45000</v>
      </c>
      <c r="J530" s="12">
        <v>38250</v>
      </c>
      <c r="K530" s="12">
        <f t="shared" si="8"/>
        <v>6750</v>
      </c>
      <c r="L530" s="4" t="s">
        <v>2288</v>
      </c>
      <c r="M530" s="4" t="s">
        <v>76</v>
      </c>
      <c r="N530" s="4" t="s">
        <v>47</v>
      </c>
      <c r="O530" s="6" t="s">
        <v>38</v>
      </c>
      <c r="P530" s="4">
        <v>7</v>
      </c>
      <c r="Q530" s="4" t="s">
        <v>59</v>
      </c>
      <c r="R530" s="4" t="s">
        <v>50</v>
      </c>
      <c r="S530" s="4" t="s">
        <v>60</v>
      </c>
    </row>
    <row r="531" spans="1:19" ht="14.25" customHeight="1" x14ac:dyDescent="0.35">
      <c r="A531" s="4" t="s">
        <v>488</v>
      </c>
      <c r="B531" s="8">
        <v>45484</v>
      </c>
      <c r="C531" s="4" t="s">
        <v>76</v>
      </c>
      <c r="D531" s="4" t="s">
        <v>32</v>
      </c>
      <c r="E531" s="4" t="s">
        <v>2272</v>
      </c>
      <c r="F531" s="4" t="s">
        <v>2273</v>
      </c>
      <c r="G531" s="4" t="s">
        <v>2283</v>
      </c>
      <c r="H531" s="4">
        <v>2021</v>
      </c>
      <c r="I531" s="12">
        <v>45000</v>
      </c>
      <c r="J531" s="12">
        <v>36450</v>
      </c>
      <c r="K531" s="12">
        <f t="shared" si="8"/>
        <v>8550</v>
      </c>
      <c r="L531" s="4" t="s">
        <v>2287</v>
      </c>
      <c r="M531" s="4" t="s">
        <v>18</v>
      </c>
      <c r="N531" s="4" t="s">
        <v>47</v>
      </c>
      <c r="O531" s="6" t="s">
        <v>38</v>
      </c>
      <c r="P531" s="4">
        <v>7</v>
      </c>
      <c r="Q531" s="4" t="s">
        <v>74</v>
      </c>
      <c r="R531" s="4" t="s">
        <v>40</v>
      </c>
      <c r="S531" s="4" t="s">
        <v>60</v>
      </c>
    </row>
    <row r="532" spans="1:19" ht="14.25" customHeight="1" x14ac:dyDescent="0.35">
      <c r="A532" s="4" t="s">
        <v>563</v>
      </c>
      <c r="B532" s="8">
        <v>45551</v>
      </c>
      <c r="C532" s="4" t="s">
        <v>46</v>
      </c>
      <c r="D532" s="4" t="s">
        <v>84</v>
      </c>
      <c r="E532" s="4" t="s">
        <v>2272</v>
      </c>
      <c r="F532" s="4" t="s">
        <v>2273</v>
      </c>
      <c r="G532" s="4" t="s">
        <v>2283</v>
      </c>
      <c r="H532" s="4">
        <v>2019</v>
      </c>
      <c r="I532" s="12">
        <v>45000</v>
      </c>
      <c r="J532" s="12">
        <v>36000</v>
      </c>
      <c r="K532" s="12">
        <f t="shared" si="8"/>
        <v>9000</v>
      </c>
      <c r="L532" s="4" t="s">
        <v>66</v>
      </c>
      <c r="M532" s="4" t="s">
        <v>76</v>
      </c>
      <c r="N532" s="4" t="s">
        <v>2289</v>
      </c>
      <c r="O532" s="6" t="s">
        <v>38</v>
      </c>
      <c r="P532" s="4">
        <v>8.5</v>
      </c>
      <c r="Q532" s="4" t="s">
        <v>59</v>
      </c>
      <c r="R532" s="4" t="s">
        <v>28</v>
      </c>
      <c r="S532" s="4" t="s">
        <v>51</v>
      </c>
    </row>
    <row r="533" spans="1:19" ht="14.25" customHeight="1" x14ac:dyDescent="0.35">
      <c r="A533" s="4" t="s">
        <v>564</v>
      </c>
      <c r="B533" s="8">
        <v>45542</v>
      </c>
      <c r="C533" s="4" t="s">
        <v>2270</v>
      </c>
      <c r="D533" s="4" t="s">
        <v>19</v>
      </c>
      <c r="E533" s="4" t="s">
        <v>2279</v>
      </c>
      <c r="F533" s="4" t="s">
        <v>2280</v>
      </c>
      <c r="G533" s="4" t="s">
        <v>2284</v>
      </c>
      <c r="H533" s="4">
        <v>2019</v>
      </c>
      <c r="I533" s="12">
        <v>45000</v>
      </c>
      <c r="J533" s="12">
        <v>35100</v>
      </c>
      <c r="K533" s="12">
        <f t="shared" si="8"/>
        <v>9900</v>
      </c>
      <c r="L533" s="4" t="s">
        <v>2288</v>
      </c>
      <c r="M533" s="4" t="s">
        <v>36</v>
      </c>
      <c r="N533" s="4" t="s">
        <v>47</v>
      </c>
      <c r="O533" s="6" t="s">
        <v>25</v>
      </c>
      <c r="P533" s="4">
        <v>10</v>
      </c>
      <c r="Q533" s="4" t="s">
        <v>59</v>
      </c>
      <c r="R533" s="4" t="s">
        <v>28</v>
      </c>
      <c r="S533" s="4" t="s">
        <v>70</v>
      </c>
    </row>
    <row r="534" spans="1:19" ht="14.25" customHeight="1" x14ac:dyDescent="0.35">
      <c r="A534" s="4" t="s">
        <v>565</v>
      </c>
      <c r="B534" s="9">
        <v>45312</v>
      </c>
      <c r="C534" s="4" t="s">
        <v>2269</v>
      </c>
      <c r="D534" s="4" t="s">
        <v>84</v>
      </c>
      <c r="E534" s="4" t="s">
        <v>2281</v>
      </c>
      <c r="F534" s="4" t="s">
        <v>2275</v>
      </c>
      <c r="G534" s="4" t="s">
        <v>69</v>
      </c>
      <c r="H534" s="4">
        <v>2022</v>
      </c>
      <c r="I534" s="12">
        <v>30000</v>
      </c>
      <c r="J534" s="12">
        <v>22500</v>
      </c>
      <c r="K534" s="12">
        <f t="shared" si="8"/>
        <v>7500</v>
      </c>
      <c r="L534" s="4" t="s">
        <v>66</v>
      </c>
      <c r="M534" s="4" t="s">
        <v>36</v>
      </c>
      <c r="N534" s="4" t="s">
        <v>47</v>
      </c>
      <c r="O534" s="6" t="s">
        <v>57</v>
      </c>
      <c r="P534" s="4">
        <v>8</v>
      </c>
      <c r="Q534" s="4" t="s">
        <v>59</v>
      </c>
      <c r="R534" s="4" t="s">
        <v>28</v>
      </c>
      <c r="S534" s="4" t="s">
        <v>51</v>
      </c>
    </row>
    <row r="535" spans="1:19" ht="14.25" customHeight="1" x14ac:dyDescent="0.35">
      <c r="A535" s="4" t="s">
        <v>566</v>
      </c>
      <c r="B535" s="9">
        <v>45444</v>
      </c>
      <c r="C535" s="4" t="s">
        <v>2269</v>
      </c>
      <c r="D535" s="4" t="s">
        <v>62</v>
      </c>
      <c r="E535" s="4" t="s">
        <v>2272</v>
      </c>
      <c r="F535" s="4" t="s">
        <v>2273</v>
      </c>
      <c r="G535" s="4" t="s">
        <v>69</v>
      </c>
      <c r="H535" s="4">
        <v>2021</v>
      </c>
      <c r="I535" s="12">
        <v>30000</v>
      </c>
      <c r="J535" s="12">
        <v>26400</v>
      </c>
      <c r="K535" s="12">
        <f t="shared" si="8"/>
        <v>3600</v>
      </c>
      <c r="L535" s="4" t="s">
        <v>2287</v>
      </c>
      <c r="M535" s="4" t="s">
        <v>36</v>
      </c>
      <c r="N535" s="4" t="s">
        <v>2289</v>
      </c>
      <c r="O535" s="6" t="s">
        <v>57</v>
      </c>
      <c r="P535" s="4">
        <v>7</v>
      </c>
      <c r="Q535" s="4" t="s">
        <v>59</v>
      </c>
      <c r="R535" s="4" t="s">
        <v>40</v>
      </c>
      <c r="S535" s="4" t="s">
        <v>29</v>
      </c>
    </row>
    <row r="536" spans="1:19" ht="14.25" customHeight="1" x14ac:dyDescent="0.35">
      <c r="A536" s="4" t="s">
        <v>567</v>
      </c>
      <c r="B536" s="9">
        <v>45482</v>
      </c>
      <c r="C536" s="4" t="s">
        <v>18</v>
      </c>
      <c r="D536" s="4" t="s">
        <v>32</v>
      </c>
      <c r="E536" s="4" t="s">
        <v>2274</v>
      </c>
      <c r="F536" s="4" t="s">
        <v>2275</v>
      </c>
      <c r="G536" s="4" t="s">
        <v>2283</v>
      </c>
      <c r="H536" s="4">
        <v>2018</v>
      </c>
      <c r="I536" s="12">
        <v>20000</v>
      </c>
      <c r="J536" s="12">
        <v>17580</v>
      </c>
      <c r="K536" s="12">
        <f t="shared" si="8"/>
        <v>2420</v>
      </c>
      <c r="L536" s="4" t="s">
        <v>66</v>
      </c>
      <c r="M536" s="4" t="s">
        <v>46</v>
      </c>
      <c r="N536" s="4" t="s">
        <v>2289</v>
      </c>
      <c r="O536" s="6" t="s">
        <v>25</v>
      </c>
      <c r="P536" s="4">
        <v>10</v>
      </c>
      <c r="Q536" s="4" t="s">
        <v>82</v>
      </c>
      <c r="R536" s="4" t="s">
        <v>50</v>
      </c>
      <c r="S536" s="4" t="s">
        <v>29</v>
      </c>
    </row>
    <row r="537" spans="1:19" ht="14.25" customHeight="1" x14ac:dyDescent="0.35">
      <c r="A537" s="4" t="s">
        <v>568</v>
      </c>
      <c r="B537" s="9">
        <v>45554</v>
      </c>
      <c r="C537" s="4" t="s">
        <v>2270</v>
      </c>
      <c r="D537" s="4" t="s">
        <v>32</v>
      </c>
      <c r="E537" s="4" t="s">
        <v>2272</v>
      </c>
      <c r="F537" s="4" t="s">
        <v>2273</v>
      </c>
      <c r="G537" s="4" t="s">
        <v>43</v>
      </c>
      <c r="H537" s="4">
        <v>2022</v>
      </c>
      <c r="I537" s="12">
        <v>30000</v>
      </c>
      <c r="J537" s="12">
        <v>26340</v>
      </c>
      <c r="K537" s="12">
        <f t="shared" si="8"/>
        <v>3660</v>
      </c>
      <c r="L537" s="4" t="s">
        <v>2288</v>
      </c>
      <c r="M537" s="4" t="s">
        <v>76</v>
      </c>
      <c r="N537" s="4" t="s">
        <v>47</v>
      </c>
      <c r="O537" s="6" t="s">
        <v>25</v>
      </c>
      <c r="P537" s="4">
        <v>7</v>
      </c>
      <c r="Q537" s="4" t="s">
        <v>39</v>
      </c>
      <c r="R537" s="4" t="s">
        <v>40</v>
      </c>
      <c r="S537" s="4" t="s">
        <v>29</v>
      </c>
    </row>
    <row r="538" spans="1:19" ht="14.25" customHeight="1" x14ac:dyDescent="0.35">
      <c r="A538" s="4" t="s">
        <v>390</v>
      </c>
      <c r="B538" s="9">
        <v>45460</v>
      </c>
      <c r="C538" s="4" t="s">
        <v>76</v>
      </c>
      <c r="D538" s="4" t="s">
        <v>32</v>
      </c>
      <c r="E538" s="4" t="s">
        <v>2272</v>
      </c>
      <c r="F538" s="4" t="s">
        <v>2273</v>
      </c>
      <c r="G538" s="4" t="s">
        <v>2283</v>
      </c>
      <c r="H538" s="4">
        <v>2019</v>
      </c>
      <c r="I538" s="12">
        <v>25000</v>
      </c>
      <c r="J538" s="12">
        <v>21925</v>
      </c>
      <c r="K538" s="12">
        <f t="shared" si="8"/>
        <v>3075</v>
      </c>
      <c r="L538" s="4" t="s">
        <v>66</v>
      </c>
      <c r="M538" s="4" t="s">
        <v>46</v>
      </c>
      <c r="N538" s="4" t="s">
        <v>47</v>
      </c>
      <c r="O538" s="6" t="s">
        <v>48</v>
      </c>
      <c r="P538" s="4">
        <v>7</v>
      </c>
      <c r="Q538" s="4" t="s">
        <v>27</v>
      </c>
      <c r="R538" s="4" t="s">
        <v>50</v>
      </c>
      <c r="S538" s="4" t="s">
        <v>29</v>
      </c>
    </row>
    <row r="539" spans="1:19" ht="14.25" customHeight="1" x14ac:dyDescent="0.35">
      <c r="A539" s="4" t="s">
        <v>569</v>
      </c>
      <c r="B539" s="9">
        <v>45333</v>
      </c>
      <c r="C539" s="4" t="s">
        <v>2269</v>
      </c>
      <c r="D539" s="4" t="s">
        <v>72</v>
      </c>
      <c r="E539" s="4" t="s">
        <v>2276</v>
      </c>
      <c r="F539" s="4" t="s">
        <v>2277</v>
      </c>
      <c r="G539" s="4" t="s">
        <v>64</v>
      </c>
      <c r="H539" s="4">
        <v>2018</v>
      </c>
      <c r="I539" s="12">
        <v>20000</v>
      </c>
      <c r="J539" s="12">
        <v>17520</v>
      </c>
      <c r="K539" s="12">
        <f t="shared" si="8"/>
        <v>2480</v>
      </c>
      <c r="L539" s="4" t="s">
        <v>2286</v>
      </c>
      <c r="M539" s="4" t="s">
        <v>36</v>
      </c>
      <c r="N539" s="4" t="s">
        <v>2289</v>
      </c>
      <c r="O539" s="6" t="s">
        <v>25</v>
      </c>
      <c r="P539" s="4">
        <v>8.5</v>
      </c>
      <c r="Q539" s="4" t="s">
        <v>39</v>
      </c>
      <c r="R539" s="4" t="s">
        <v>28</v>
      </c>
      <c r="S539" s="4" t="s">
        <v>70</v>
      </c>
    </row>
    <row r="540" spans="1:19" ht="14.25" customHeight="1" x14ac:dyDescent="0.35">
      <c r="A540" s="4" t="s">
        <v>570</v>
      </c>
      <c r="B540" s="9">
        <v>45564</v>
      </c>
      <c r="C540" s="4" t="s">
        <v>18</v>
      </c>
      <c r="D540" s="4" t="s">
        <v>62</v>
      </c>
      <c r="E540" s="4" t="s">
        <v>2272</v>
      </c>
      <c r="F540" s="4" t="s">
        <v>2273</v>
      </c>
      <c r="G540" s="4" t="s">
        <v>81</v>
      </c>
      <c r="H540" s="4">
        <v>2021</v>
      </c>
      <c r="I540" s="12">
        <v>50000</v>
      </c>
      <c r="J540" s="12">
        <v>43750</v>
      </c>
      <c r="K540" s="12">
        <f t="shared" si="8"/>
        <v>6250</v>
      </c>
      <c r="L540" s="4" t="s">
        <v>2286</v>
      </c>
      <c r="M540" s="4" t="s">
        <v>18</v>
      </c>
      <c r="N540" s="4" t="s">
        <v>47</v>
      </c>
      <c r="O540" s="6" t="s">
        <v>57</v>
      </c>
      <c r="P540" s="4">
        <v>8</v>
      </c>
      <c r="Q540" s="4" t="s">
        <v>74</v>
      </c>
      <c r="R540" s="4" t="s">
        <v>28</v>
      </c>
      <c r="S540" s="4" t="s">
        <v>70</v>
      </c>
    </row>
    <row r="541" spans="1:19" ht="14.25" customHeight="1" x14ac:dyDescent="0.35">
      <c r="A541" s="4" t="s">
        <v>571</v>
      </c>
      <c r="B541" s="9">
        <v>45368</v>
      </c>
      <c r="C541" s="4" t="s">
        <v>2269</v>
      </c>
      <c r="D541" s="4" t="s">
        <v>62</v>
      </c>
      <c r="E541" s="4" t="s">
        <v>2278</v>
      </c>
      <c r="F541" s="4" t="s">
        <v>2277</v>
      </c>
      <c r="G541" s="4" t="s">
        <v>2283</v>
      </c>
      <c r="H541" s="4">
        <v>2019</v>
      </c>
      <c r="I541" s="12">
        <v>45000</v>
      </c>
      <c r="J541" s="12">
        <v>39330</v>
      </c>
      <c r="K541" s="12">
        <f t="shared" si="8"/>
        <v>5670</v>
      </c>
      <c r="L541" s="4" t="s">
        <v>2288</v>
      </c>
      <c r="M541" s="4" t="s">
        <v>76</v>
      </c>
      <c r="N541" s="4" t="s">
        <v>2289</v>
      </c>
      <c r="O541" s="6" t="s">
        <v>38</v>
      </c>
      <c r="P541" s="4">
        <v>8.5</v>
      </c>
      <c r="Q541" s="4" t="s">
        <v>39</v>
      </c>
      <c r="R541" s="4" t="s">
        <v>28</v>
      </c>
      <c r="S541" s="4" t="s">
        <v>51</v>
      </c>
    </row>
    <row r="542" spans="1:19" ht="14.25" customHeight="1" x14ac:dyDescent="0.35">
      <c r="A542" s="4" t="s">
        <v>572</v>
      </c>
      <c r="B542" s="9">
        <v>45455</v>
      </c>
      <c r="C542" s="4" t="s">
        <v>2269</v>
      </c>
      <c r="D542" s="4" t="s">
        <v>62</v>
      </c>
      <c r="E542" s="4" t="s">
        <v>2276</v>
      </c>
      <c r="F542" s="4" t="s">
        <v>2277</v>
      </c>
      <c r="G542" s="4" t="s">
        <v>69</v>
      </c>
      <c r="H542" s="4">
        <v>2021</v>
      </c>
      <c r="I542" s="12">
        <v>30000</v>
      </c>
      <c r="J542" s="12">
        <v>26190</v>
      </c>
      <c r="K542" s="12">
        <f t="shared" si="8"/>
        <v>3810</v>
      </c>
      <c r="L542" s="4" t="s">
        <v>66</v>
      </c>
      <c r="M542" s="4" t="s">
        <v>18</v>
      </c>
      <c r="N542" s="4" t="s">
        <v>2289</v>
      </c>
      <c r="O542" s="6" t="s">
        <v>38</v>
      </c>
      <c r="P542" s="4">
        <v>9</v>
      </c>
      <c r="Q542" s="4" t="s">
        <v>82</v>
      </c>
      <c r="R542" s="4" t="s">
        <v>28</v>
      </c>
      <c r="S542" s="4" t="s">
        <v>70</v>
      </c>
    </row>
    <row r="543" spans="1:19" ht="14.25" customHeight="1" x14ac:dyDescent="0.35">
      <c r="A543" s="4" t="s">
        <v>573</v>
      </c>
      <c r="B543" s="9">
        <v>45595</v>
      </c>
      <c r="C543" s="4" t="s">
        <v>2270</v>
      </c>
      <c r="D543" s="4" t="s">
        <v>19</v>
      </c>
      <c r="E543" s="4" t="s">
        <v>2274</v>
      </c>
      <c r="F543" s="4" t="s">
        <v>2277</v>
      </c>
      <c r="G543" s="4" t="s">
        <v>81</v>
      </c>
      <c r="H543" s="4">
        <v>2022</v>
      </c>
      <c r="I543" s="12">
        <v>25000</v>
      </c>
      <c r="J543" s="12">
        <v>21250</v>
      </c>
      <c r="K543" s="12">
        <f t="shared" si="8"/>
        <v>3750</v>
      </c>
      <c r="L543" s="4" t="s">
        <v>66</v>
      </c>
      <c r="M543" s="4" t="s">
        <v>36</v>
      </c>
      <c r="N543" s="4" t="s">
        <v>2289</v>
      </c>
      <c r="O543" s="6" t="s">
        <v>38</v>
      </c>
      <c r="P543" s="4">
        <v>8</v>
      </c>
      <c r="Q543" s="4" t="s">
        <v>59</v>
      </c>
      <c r="R543" s="4" t="s">
        <v>28</v>
      </c>
      <c r="S543" s="4" t="s">
        <v>60</v>
      </c>
    </row>
    <row r="544" spans="1:19" ht="14.25" customHeight="1" x14ac:dyDescent="0.35">
      <c r="A544" s="4" t="s">
        <v>574</v>
      </c>
      <c r="B544" s="9">
        <v>45526</v>
      </c>
      <c r="C544" s="4" t="s">
        <v>2270</v>
      </c>
      <c r="D544" s="4" t="s">
        <v>72</v>
      </c>
      <c r="E544" s="4" t="s">
        <v>2272</v>
      </c>
      <c r="F544" s="4" t="s">
        <v>2273</v>
      </c>
      <c r="G544" s="4" t="s">
        <v>43</v>
      </c>
      <c r="H544" s="4">
        <v>2022</v>
      </c>
      <c r="I544" s="12">
        <v>50000</v>
      </c>
      <c r="J544" s="12">
        <v>40500</v>
      </c>
      <c r="K544" s="12">
        <f t="shared" si="8"/>
        <v>9500</v>
      </c>
      <c r="L544" s="4" t="s">
        <v>2286</v>
      </c>
      <c r="M544" s="4" t="s">
        <v>36</v>
      </c>
      <c r="N544" s="4" t="s">
        <v>47</v>
      </c>
      <c r="O544" s="6" t="s">
        <v>48</v>
      </c>
      <c r="P544" s="4">
        <v>8.5</v>
      </c>
      <c r="Q544" s="4" t="s">
        <v>39</v>
      </c>
      <c r="R544" s="4" t="s">
        <v>50</v>
      </c>
      <c r="S544" s="4" t="s">
        <v>51</v>
      </c>
    </row>
    <row r="545" spans="1:19" ht="14.25" customHeight="1" x14ac:dyDescent="0.35">
      <c r="A545" s="4" t="s">
        <v>575</v>
      </c>
      <c r="B545" s="9">
        <v>45312</v>
      </c>
      <c r="C545" s="4" t="s">
        <v>2269</v>
      </c>
      <c r="D545" s="4" t="s">
        <v>19</v>
      </c>
      <c r="E545" s="4" t="s">
        <v>2272</v>
      </c>
      <c r="F545" s="4" t="s">
        <v>2273</v>
      </c>
      <c r="G545" s="4" t="s">
        <v>81</v>
      </c>
      <c r="H545" s="4">
        <v>2022</v>
      </c>
      <c r="I545" s="12">
        <v>45000</v>
      </c>
      <c r="J545" s="12">
        <v>36000</v>
      </c>
      <c r="K545" s="12">
        <f t="shared" si="8"/>
        <v>9000</v>
      </c>
      <c r="L545" s="4" t="s">
        <v>2286</v>
      </c>
      <c r="M545" s="4" t="s">
        <v>18</v>
      </c>
      <c r="N545" s="4" t="s">
        <v>2289</v>
      </c>
      <c r="O545" s="6" t="s">
        <v>57</v>
      </c>
      <c r="P545" s="4">
        <v>8</v>
      </c>
      <c r="Q545" s="4" t="s">
        <v>82</v>
      </c>
      <c r="R545" s="4" t="s">
        <v>40</v>
      </c>
      <c r="S545" s="4" t="s">
        <v>51</v>
      </c>
    </row>
    <row r="546" spans="1:19" ht="14.25" customHeight="1" x14ac:dyDescent="0.35">
      <c r="A546" s="4" t="s">
        <v>576</v>
      </c>
      <c r="B546" s="8">
        <v>45469</v>
      </c>
      <c r="C546" s="4" t="s">
        <v>76</v>
      </c>
      <c r="D546" s="4" t="s">
        <v>72</v>
      </c>
      <c r="E546" s="4" t="s">
        <v>2279</v>
      </c>
      <c r="F546" s="4" t="s">
        <v>2280</v>
      </c>
      <c r="G546" s="4" t="s">
        <v>81</v>
      </c>
      <c r="H546" s="4">
        <v>2020</v>
      </c>
      <c r="I546" s="12">
        <v>45000</v>
      </c>
      <c r="J546" s="12">
        <v>35100</v>
      </c>
      <c r="K546" s="12">
        <f t="shared" si="8"/>
        <v>9900</v>
      </c>
      <c r="L546" s="4" t="s">
        <v>2287</v>
      </c>
      <c r="M546" s="4" t="s">
        <v>36</v>
      </c>
      <c r="N546" s="4" t="s">
        <v>2289</v>
      </c>
      <c r="O546" s="6" t="s">
        <v>38</v>
      </c>
      <c r="P546" s="4">
        <v>9</v>
      </c>
      <c r="Q546" s="4" t="s">
        <v>74</v>
      </c>
      <c r="R546" s="4" t="s">
        <v>28</v>
      </c>
      <c r="S546" s="4" t="s">
        <v>51</v>
      </c>
    </row>
    <row r="547" spans="1:19" ht="14.25" customHeight="1" x14ac:dyDescent="0.35">
      <c r="A547" s="4" t="s">
        <v>577</v>
      </c>
      <c r="B547" s="8">
        <v>45334</v>
      </c>
      <c r="C547" s="4" t="s">
        <v>2269</v>
      </c>
      <c r="D547" s="4" t="s">
        <v>84</v>
      </c>
      <c r="E547" s="4" t="s">
        <v>2281</v>
      </c>
      <c r="F547" s="4" t="s">
        <v>2275</v>
      </c>
      <c r="G547" s="4" t="s">
        <v>2283</v>
      </c>
      <c r="H547" s="4">
        <v>2021</v>
      </c>
      <c r="I547" s="12">
        <v>50000</v>
      </c>
      <c r="J547" s="12">
        <v>37500</v>
      </c>
      <c r="K547" s="12">
        <f t="shared" si="8"/>
        <v>12500</v>
      </c>
      <c r="L547" s="4" t="s">
        <v>2288</v>
      </c>
      <c r="M547" s="4" t="s">
        <v>18</v>
      </c>
      <c r="N547" s="4" t="s">
        <v>47</v>
      </c>
      <c r="O547" s="6" t="s">
        <v>38</v>
      </c>
      <c r="P547" s="4">
        <v>7</v>
      </c>
      <c r="Q547" s="4" t="s">
        <v>59</v>
      </c>
      <c r="R547" s="4" t="s">
        <v>28</v>
      </c>
      <c r="S547" s="4" t="s">
        <v>29</v>
      </c>
    </row>
    <row r="548" spans="1:19" ht="14.25" customHeight="1" x14ac:dyDescent="0.35">
      <c r="A548" s="4" t="s">
        <v>578</v>
      </c>
      <c r="B548" s="8">
        <v>45553</v>
      </c>
      <c r="C548" s="4" t="s">
        <v>76</v>
      </c>
      <c r="D548" s="4" t="s">
        <v>84</v>
      </c>
      <c r="E548" s="4" t="s">
        <v>2272</v>
      </c>
      <c r="F548" s="4" t="s">
        <v>2273</v>
      </c>
      <c r="G548" s="4" t="s">
        <v>2283</v>
      </c>
      <c r="H548" s="4">
        <v>2022</v>
      </c>
      <c r="I548" s="12">
        <v>50000</v>
      </c>
      <c r="J548" s="12">
        <v>44000</v>
      </c>
      <c r="K548" s="12">
        <f t="shared" si="8"/>
        <v>6000</v>
      </c>
      <c r="L548" s="4" t="s">
        <v>55</v>
      </c>
      <c r="M548" s="4" t="s">
        <v>2269</v>
      </c>
      <c r="N548" s="4" t="s">
        <v>47</v>
      </c>
      <c r="O548" s="6" t="s">
        <v>38</v>
      </c>
      <c r="P548" s="4">
        <v>10</v>
      </c>
      <c r="Q548" s="4" t="s">
        <v>82</v>
      </c>
      <c r="R548" s="4" t="s">
        <v>28</v>
      </c>
      <c r="S548" s="4" t="s">
        <v>51</v>
      </c>
    </row>
    <row r="549" spans="1:19" ht="14.25" customHeight="1" x14ac:dyDescent="0.35">
      <c r="A549" s="4" t="s">
        <v>579</v>
      </c>
      <c r="B549" s="8">
        <v>45529</v>
      </c>
      <c r="C549" s="4" t="s">
        <v>46</v>
      </c>
      <c r="D549" s="4" t="s">
        <v>19</v>
      </c>
      <c r="E549" s="4" t="s">
        <v>2274</v>
      </c>
      <c r="F549" s="4" t="s">
        <v>2275</v>
      </c>
      <c r="G549" s="4" t="s">
        <v>43</v>
      </c>
      <c r="H549" s="4">
        <v>2022</v>
      </c>
      <c r="I549" s="12">
        <v>50000</v>
      </c>
      <c r="J549" s="12">
        <v>43950</v>
      </c>
      <c r="K549" s="12">
        <f t="shared" si="8"/>
        <v>6050</v>
      </c>
      <c r="L549" s="4" t="s">
        <v>66</v>
      </c>
      <c r="M549" s="4" t="s">
        <v>2269</v>
      </c>
      <c r="N549" s="4" t="s">
        <v>47</v>
      </c>
      <c r="O549" s="6" t="s">
        <v>48</v>
      </c>
      <c r="P549" s="4">
        <v>8.5</v>
      </c>
      <c r="Q549" s="4" t="s">
        <v>39</v>
      </c>
      <c r="R549" s="4" t="s">
        <v>40</v>
      </c>
      <c r="S549" s="4" t="s">
        <v>51</v>
      </c>
    </row>
    <row r="550" spans="1:19" ht="14.25" customHeight="1" x14ac:dyDescent="0.35">
      <c r="A550" s="4" t="s">
        <v>233</v>
      </c>
      <c r="B550" s="8">
        <v>45508</v>
      </c>
      <c r="C550" s="4" t="s">
        <v>46</v>
      </c>
      <c r="D550" s="4" t="s">
        <v>62</v>
      </c>
      <c r="E550" s="4" t="s">
        <v>2272</v>
      </c>
      <c r="F550" s="4" t="s">
        <v>2273</v>
      </c>
      <c r="G550" s="4" t="s">
        <v>2284</v>
      </c>
      <c r="H550" s="4">
        <v>2021</v>
      </c>
      <c r="I550" s="12">
        <v>25000</v>
      </c>
      <c r="J550" s="12">
        <v>21950</v>
      </c>
      <c r="K550" s="12">
        <f t="shared" si="8"/>
        <v>3050</v>
      </c>
      <c r="L550" s="4" t="s">
        <v>2287</v>
      </c>
      <c r="M550" s="4" t="s">
        <v>18</v>
      </c>
      <c r="N550" s="4" t="s">
        <v>47</v>
      </c>
      <c r="O550" s="6" t="s">
        <v>38</v>
      </c>
      <c r="P550" s="4">
        <v>8</v>
      </c>
      <c r="Q550" s="4" t="s">
        <v>39</v>
      </c>
      <c r="R550" s="4" t="s">
        <v>50</v>
      </c>
      <c r="S550" s="4" t="s">
        <v>70</v>
      </c>
    </row>
    <row r="551" spans="1:19" ht="14.25" customHeight="1" x14ac:dyDescent="0.35">
      <c r="A551" s="4" t="s">
        <v>580</v>
      </c>
      <c r="B551" s="8">
        <v>45321</v>
      </c>
      <c r="C551" s="4" t="s">
        <v>2269</v>
      </c>
      <c r="D551" s="4" t="s">
        <v>72</v>
      </c>
      <c r="E551" s="4" t="s">
        <v>2272</v>
      </c>
      <c r="F551" s="4" t="s">
        <v>2273</v>
      </c>
      <c r="G551" s="4" t="s">
        <v>81</v>
      </c>
      <c r="H551" s="4">
        <v>2022</v>
      </c>
      <c r="I551" s="12">
        <v>20000</v>
      </c>
      <c r="J551" s="12">
        <v>17540</v>
      </c>
      <c r="K551" s="12">
        <f t="shared" si="8"/>
        <v>2460</v>
      </c>
      <c r="L551" s="4" t="s">
        <v>2288</v>
      </c>
      <c r="M551" s="4" t="s">
        <v>76</v>
      </c>
      <c r="N551" s="4" t="s">
        <v>2289</v>
      </c>
      <c r="O551" s="6" t="s">
        <v>25</v>
      </c>
      <c r="P551" s="4">
        <v>8</v>
      </c>
      <c r="Q551" s="4" t="s">
        <v>59</v>
      </c>
      <c r="R551" s="4" t="s">
        <v>40</v>
      </c>
      <c r="S551" s="4" t="s">
        <v>51</v>
      </c>
    </row>
    <row r="552" spans="1:19" ht="14.25" customHeight="1" x14ac:dyDescent="0.35">
      <c r="A552" s="4" t="s">
        <v>581</v>
      </c>
      <c r="B552" s="8">
        <v>45402</v>
      </c>
      <c r="C552" s="4" t="s">
        <v>46</v>
      </c>
      <c r="D552" s="4" t="s">
        <v>84</v>
      </c>
      <c r="E552" s="4" t="s">
        <v>2276</v>
      </c>
      <c r="F552" s="4" t="s">
        <v>2277</v>
      </c>
      <c r="G552" s="4" t="s">
        <v>81</v>
      </c>
      <c r="H552" s="4">
        <v>2021</v>
      </c>
      <c r="I552" s="12">
        <v>20000</v>
      </c>
      <c r="J552" s="12">
        <v>17520</v>
      </c>
      <c r="K552" s="12">
        <f t="shared" si="8"/>
        <v>2480</v>
      </c>
      <c r="L552" s="4" t="s">
        <v>2287</v>
      </c>
      <c r="M552" s="4" t="s">
        <v>46</v>
      </c>
      <c r="N552" s="4" t="s">
        <v>47</v>
      </c>
      <c r="O552" s="6" t="s">
        <v>25</v>
      </c>
      <c r="P552" s="4">
        <v>9</v>
      </c>
      <c r="Q552" s="4" t="s">
        <v>82</v>
      </c>
      <c r="R552" s="4" t="s">
        <v>50</v>
      </c>
      <c r="S552" s="4" t="s">
        <v>70</v>
      </c>
    </row>
    <row r="553" spans="1:19" ht="14.25" customHeight="1" x14ac:dyDescent="0.35">
      <c r="A553" s="4" t="s">
        <v>582</v>
      </c>
      <c r="B553" s="8">
        <v>45561</v>
      </c>
      <c r="C553" s="4" t="s">
        <v>18</v>
      </c>
      <c r="D553" s="4" t="s">
        <v>62</v>
      </c>
      <c r="E553" s="4" t="s">
        <v>2272</v>
      </c>
      <c r="F553" s="4" t="s">
        <v>2273</v>
      </c>
      <c r="G553" s="4" t="s">
        <v>64</v>
      </c>
      <c r="H553" s="4">
        <v>2019</v>
      </c>
      <c r="I553" s="12">
        <v>30000</v>
      </c>
      <c r="J553" s="12">
        <v>26250</v>
      </c>
      <c r="K553" s="12">
        <f t="shared" si="8"/>
        <v>3750</v>
      </c>
      <c r="L553" s="4" t="s">
        <v>2287</v>
      </c>
      <c r="M553" s="4" t="s">
        <v>76</v>
      </c>
      <c r="N553" s="4" t="s">
        <v>2289</v>
      </c>
      <c r="O553" s="6" t="s">
        <v>48</v>
      </c>
      <c r="P553" s="4">
        <v>9</v>
      </c>
      <c r="Q553" s="4" t="s">
        <v>59</v>
      </c>
      <c r="R553" s="4" t="s">
        <v>28</v>
      </c>
      <c r="S553" s="4" t="s">
        <v>29</v>
      </c>
    </row>
    <row r="554" spans="1:19" ht="14.25" customHeight="1" x14ac:dyDescent="0.35">
      <c r="A554" s="4" t="s">
        <v>583</v>
      </c>
      <c r="B554" s="8">
        <v>45529</v>
      </c>
      <c r="C554" s="4" t="s">
        <v>18</v>
      </c>
      <c r="D554" s="4" t="s">
        <v>19</v>
      </c>
      <c r="E554" s="4" t="s">
        <v>2278</v>
      </c>
      <c r="F554" s="4" t="s">
        <v>2277</v>
      </c>
      <c r="G554" s="4" t="s">
        <v>69</v>
      </c>
      <c r="H554" s="4">
        <v>2021</v>
      </c>
      <c r="I554" s="12">
        <v>45000</v>
      </c>
      <c r="J554" s="12">
        <v>39330</v>
      </c>
      <c r="K554" s="12">
        <f t="shared" si="8"/>
        <v>5670</v>
      </c>
      <c r="L554" s="4" t="s">
        <v>2287</v>
      </c>
      <c r="M554" s="4" t="s">
        <v>18</v>
      </c>
      <c r="N554" s="4" t="s">
        <v>2289</v>
      </c>
      <c r="O554" s="6" t="s">
        <v>48</v>
      </c>
      <c r="P554" s="4">
        <v>8.5</v>
      </c>
      <c r="Q554" s="4" t="s">
        <v>27</v>
      </c>
      <c r="R554" s="4" t="s">
        <v>28</v>
      </c>
      <c r="S554" s="4" t="s">
        <v>51</v>
      </c>
    </row>
    <row r="555" spans="1:19" ht="14.25" customHeight="1" x14ac:dyDescent="0.35">
      <c r="A555" s="4" t="s">
        <v>584</v>
      </c>
      <c r="B555" s="8">
        <v>45378</v>
      </c>
      <c r="C555" s="4" t="s">
        <v>2270</v>
      </c>
      <c r="D555" s="4" t="s">
        <v>84</v>
      </c>
      <c r="E555" s="4" t="s">
        <v>2276</v>
      </c>
      <c r="F555" s="4" t="s">
        <v>2277</v>
      </c>
      <c r="G555" s="4" t="s">
        <v>2283</v>
      </c>
      <c r="H555" s="4">
        <v>2021</v>
      </c>
      <c r="I555" s="12">
        <v>30000</v>
      </c>
      <c r="J555" s="12">
        <v>26190</v>
      </c>
      <c r="K555" s="12">
        <f t="shared" si="8"/>
        <v>3810</v>
      </c>
      <c r="L555" s="4" t="s">
        <v>2286</v>
      </c>
      <c r="M555" s="4" t="s">
        <v>2269</v>
      </c>
      <c r="N555" s="4" t="s">
        <v>2289</v>
      </c>
      <c r="O555" s="6" t="s">
        <v>48</v>
      </c>
      <c r="P555" s="4">
        <v>9</v>
      </c>
      <c r="Q555" s="4" t="s">
        <v>82</v>
      </c>
      <c r="R555" s="4" t="s">
        <v>28</v>
      </c>
      <c r="S555" s="4" t="s">
        <v>60</v>
      </c>
    </row>
    <row r="556" spans="1:19" ht="14.25" customHeight="1" x14ac:dyDescent="0.35">
      <c r="A556" s="4" t="s">
        <v>585</v>
      </c>
      <c r="B556" s="8">
        <v>45365</v>
      </c>
      <c r="C556" s="4" t="s">
        <v>76</v>
      </c>
      <c r="D556" s="4" t="s">
        <v>84</v>
      </c>
      <c r="E556" s="4" t="s">
        <v>2274</v>
      </c>
      <c r="F556" s="4" t="s">
        <v>2277</v>
      </c>
      <c r="G556" s="4" t="s">
        <v>81</v>
      </c>
      <c r="H556" s="4">
        <v>2020</v>
      </c>
      <c r="I556" s="12">
        <v>20000</v>
      </c>
      <c r="J556" s="12">
        <v>17000</v>
      </c>
      <c r="K556" s="12">
        <f t="shared" si="8"/>
        <v>3000</v>
      </c>
      <c r="L556" s="4" t="s">
        <v>66</v>
      </c>
      <c r="M556" s="4" t="s">
        <v>46</v>
      </c>
      <c r="N556" s="4" t="s">
        <v>2289</v>
      </c>
      <c r="O556" s="6" t="s">
        <v>48</v>
      </c>
      <c r="P556" s="4">
        <v>10</v>
      </c>
      <c r="Q556" s="4" t="s">
        <v>82</v>
      </c>
      <c r="R556" s="4" t="s">
        <v>28</v>
      </c>
      <c r="S556" s="4" t="s">
        <v>60</v>
      </c>
    </row>
    <row r="557" spans="1:19" ht="14.25" customHeight="1" x14ac:dyDescent="0.35">
      <c r="A557" s="4" t="s">
        <v>586</v>
      </c>
      <c r="B557" s="8">
        <v>45468</v>
      </c>
      <c r="C557" s="4" t="s">
        <v>2270</v>
      </c>
      <c r="D557" s="4" t="s">
        <v>72</v>
      </c>
      <c r="E557" s="4" t="s">
        <v>2272</v>
      </c>
      <c r="F557" s="4" t="s">
        <v>2273</v>
      </c>
      <c r="G557" s="4" t="s">
        <v>2283</v>
      </c>
      <c r="H557" s="4">
        <v>2019</v>
      </c>
      <c r="I557" s="12">
        <v>50000</v>
      </c>
      <c r="J557" s="12">
        <v>40500</v>
      </c>
      <c r="K557" s="12">
        <f t="shared" si="8"/>
        <v>9500</v>
      </c>
      <c r="L557" s="4" t="s">
        <v>2287</v>
      </c>
      <c r="M557" s="4" t="s">
        <v>76</v>
      </c>
      <c r="N557" s="4" t="s">
        <v>47</v>
      </c>
      <c r="O557" s="6" t="s">
        <v>38</v>
      </c>
      <c r="P557" s="4">
        <v>8.5</v>
      </c>
      <c r="Q557" s="4" t="s">
        <v>74</v>
      </c>
      <c r="R557" s="4" t="s">
        <v>28</v>
      </c>
      <c r="S557" s="4" t="s">
        <v>70</v>
      </c>
    </row>
    <row r="558" spans="1:19" ht="14.25" customHeight="1" x14ac:dyDescent="0.35">
      <c r="A558" s="4" t="s">
        <v>587</v>
      </c>
      <c r="B558" s="9">
        <v>45596</v>
      </c>
      <c r="C558" s="4" t="s">
        <v>2270</v>
      </c>
      <c r="D558" s="4" t="s">
        <v>72</v>
      </c>
      <c r="E558" s="4" t="s">
        <v>2272</v>
      </c>
      <c r="F558" s="4" t="s">
        <v>2273</v>
      </c>
      <c r="G558" s="4" t="s">
        <v>64</v>
      </c>
      <c r="H558" s="4">
        <v>2020</v>
      </c>
      <c r="I558" s="12">
        <v>45000</v>
      </c>
      <c r="J558" s="12">
        <v>36000</v>
      </c>
      <c r="K558" s="12">
        <f t="shared" si="8"/>
        <v>9000</v>
      </c>
      <c r="L558" s="4" t="s">
        <v>66</v>
      </c>
      <c r="M558" s="4" t="s">
        <v>36</v>
      </c>
      <c r="N558" s="4" t="s">
        <v>47</v>
      </c>
      <c r="O558" s="6" t="s">
        <v>48</v>
      </c>
      <c r="P558" s="4">
        <v>7</v>
      </c>
      <c r="Q558" s="4" t="s">
        <v>82</v>
      </c>
      <c r="R558" s="4" t="s">
        <v>50</v>
      </c>
      <c r="S558" s="4" t="s">
        <v>29</v>
      </c>
    </row>
    <row r="559" spans="1:19" ht="14.25" customHeight="1" x14ac:dyDescent="0.35">
      <c r="A559" s="4" t="s">
        <v>354</v>
      </c>
      <c r="B559" s="9">
        <v>45457</v>
      </c>
      <c r="C559" s="4" t="s">
        <v>76</v>
      </c>
      <c r="D559" s="4" t="s">
        <v>19</v>
      </c>
      <c r="E559" s="4" t="s">
        <v>2279</v>
      </c>
      <c r="F559" s="4" t="s">
        <v>2280</v>
      </c>
      <c r="G559" s="4" t="s">
        <v>64</v>
      </c>
      <c r="H559" s="4">
        <v>2022</v>
      </c>
      <c r="I559" s="12">
        <v>20000</v>
      </c>
      <c r="J559" s="12">
        <v>15600</v>
      </c>
      <c r="K559" s="12">
        <f t="shared" si="8"/>
        <v>4400</v>
      </c>
      <c r="L559" s="4" t="s">
        <v>2287</v>
      </c>
      <c r="M559" s="4" t="s">
        <v>76</v>
      </c>
      <c r="N559" s="4" t="s">
        <v>47</v>
      </c>
      <c r="O559" s="6" t="s">
        <v>48</v>
      </c>
      <c r="P559" s="4">
        <v>10</v>
      </c>
      <c r="Q559" s="4" t="s">
        <v>27</v>
      </c>
      <c r="R559" s="4" t="s">
        <v>40</v>
      </c>
      <c r="S559" s="4" t="s">
        <v>51</v>
      </c>
    </row>
    <row r="560" spans="1:19" ht="14.25" customHeight="1" x14ac:dyDescent="0.35">
      <c r="A560" s="4" t="s">
        <v>588</v>
      </c>
      <c r="B560" s="8">
        <v>45387</v>
      </c>
      <c r="C560" s="4" t="s">
        <v>18</v>
      </c>
      <c r="D560" s="4" t="s">
        <v>62</v>
      </c>
      <c r="E560" s="4" t="s">
        <v>2281</v>
      </c>
      <c r="F560" s="4" t="s">
        <v>2275</v>
      </c>
      <c r="G560" s="4" t="s">
        <v>81</v>
      </c>
      <c r="H560" s="4">
        <v>2021</v>
      </c>
      <c r="I560" s="12">
        <v>45000</v>
      </c>
      <c r="J560" s="12">
        <v>33750</v>
      </c>
      <c r="K560" s="12">
        <f t="shared" si="8"/>
        <v>11250</v>
      </c>
      <c r="L560" s="4" t="s">
        <v>2286</v>
      </c>
      <c r="M560" s="4" t="s">
        <v>2269</v>
      </c>
      <c r="N560" s="4" t="s">
        <v>47</v>
      </c>
      <c r="O560" s="6" t="s">
        <v>48</v>
      </c>
      <c r="P560" s="4">
        <v>8.5</v>
      </c>
      <c r="Q560" s="4" t="s">
        <v>74</v>
      </c>
      <c r="R560" s="4" t="s">
        <v>28</v>
      </c>
      <c r="S560" s="4" t="s">
        <v>51</v>
      </c>
    </row>
    <row r="561" spans="1:19" ht="14.25" customHeight="1" x14ac:dyDescent="0.35">
      <c r="A561" s="4" t="s">
        <v>589</v>
      </c>
      <c r="B561" s="8">
        <v>45529</v>
      </c>
      <c r="C561" s="4" t="s">
        <v>76</v>
      </c>
      <c r="D561" s="4" t="s">
        <v>19</v>
      </c>
      <c r="E561" s="4" t="s">
        <v>2272</v>
      </c>
      <c r="F561" s="4" t="s">
        <v>2273</v>
      </c>
      <c r="G561" s="4" t="s">
        <v>69</v>
      </c>
      <c r="H561" s="4">
        <v>2019</v>
      </c>
      <c r="I561" s="12">
        <v>30000</v>
      </c>
      <c r="J561" s="12">
        <v>26400</v>
      </c>
      <c r="K561" s="12">
        <f t="shared" si="8"/>
        <v>3600</v>
      </c>
      <c r="L561" s="4" t="s">
        <v>66</v>
      </c>
      <c r="M561" s="4" t="s">
        <v>18</v>
      </c>
      <c r="N561" s="4" t="s">
        <v>2289</v>
      </c>
      <c r="O561" s="6" t="s">
        <v>25</v>
      </c>
      <c r="P561" s="4">
        <v>8.5</v>
      </c>
      <c r="Q561" s="4" t="s">
        <v>27</v>
      </c>
      <c r="R561" s="4" t="s">
        <v>28</v>
      </c>
      <c r="S561" s="4" t="s">
        <v>29</v>
      </c>
    </row>
    <row r="562" spans="1:19" ht="14.25" customHeight="1" x14ac:dyDescent="0.35">
      <c r="A562" s="4" t="s">
        <v>136</v>
      </c>
      <c r="B562" s="8">
        <v>45386</v>
      </c>
      <c r="C562" s="4" t="s">
        <v>46</v>
      </c>
      <c r="D562" s="4" t="s">
        <v>84</v>
      </c>
      <c r="E562" s="4" t="s">
        <v>2274</v>
      </c>
      <c r="F562" s="4" t="s">
        <v>2275</v>
      </c>
      <c r="G562" s="4" t="s">
        <v>64</v>
      </c>
      <c r="H562" s="4">
        <v>2020</v>
      </c>
      <c r="I562" s="12">
        <v>20000</v>
      </c>
      <c r="J562" s="12">
        <v>17580</v>
      </c>
      <c r="K562" s="12">
        <f t="shared" si="8"/>
        <v>2420</v>
      </c>
      <c r="L562" s="4" t="s">
        <v>55</v>
      </c>
      <c r="M562" s="4" t="s">
        <v>76</v>
      </c>
      <c r="N562" s="4" t="s">
        <v>47</v>
      </c>
      <c r="O562" s="6" t="s">
        <v>57</v>
      </c>
      <c r="P562" s="4">
        <v>8.5</v>
      </c>
      <c r="Q562" s="4" t="s">
        <v>59</v>
      </c>
      <c r="R562" s="4" t="s">
        <v>28</v>
      </c>
      <c r="S562" s="4" t="s">
        <v>29</v>
      </c>
    </row>
    <row r="563" spans="1:19" ht="14.25" customHeight="1" x14ac:dyDescent="0.35">
      <c r="A563" s="4" t="s">
        <v>214</v>
      </c>
      <c r="B563" s="8">
        <v>45303</v>
      </c>
      <c r="C563" s="4" t="s">
        <v>2270</v>
      </c>
      <c r="D563" s="4" t="s">
        <v>19</v>
      </c>
      <c r="E563" s="4" t="s">
        <v>2272</v>
      </c>
      <c r="F563" s="4" t="s">
        <v>2273</v>
      </c>
      <c r="G563" s="4" t="s">
        <v>64</v>
      </c>
      <c r="H563" s="4">
        <v>2021</v>
      </c>
      <c r="I563" s="12">
        <v>30000</v>
      </c>
      <c r="J563" s="12">
        <v>26340</v>
      </c>
      <c r="K563" s="12">
        <f t="shared" si="8"/>
        <v>3660</v>
      </c>
      <c r="L563" s="4" t="s">
        <v>2288</v>
      </c>
      <c r="M563" s="4" t="s">
        <v>46</v>
      </c>
      <c r="N563" s="4" t="s">
        <v>47</v>
      </c>
      <c r="O563" s="6" t="s">
        <v>25</v>
      </c>
      <c r="P563" s="4">
        <v>8</v>
      </c>
      <c r="Q563" s="4" t="s">
        <v>82</v>
      </c>
      <c r="R563" s="4" t="s">
        <v>40</v>
      </c>
      <c r="S563" s="4" t="s">
        <v>51</v>
      </c>
    </row>
    <row r="564" spans="1:19" ht="14.25" customHeight="1" x14ac:dyDescent="0.35">
      <c r="A564" s="4" t="s">
        <v>590</v>
      </c>
      <c r="B564" s="8">
        <v>45292</v>
      </c>
      <c r="C564" s="4" t="s">
        <v>2270</v>
      </c>
      <c r="D564" s="4" t="s">
        <v>72</v>
      </c>
      <c r="E564" s="4" t="s">
        <v>2272</v>
      </c>
      <c r="F564" s="4" t="s">
        <v>2273</v>
      </c>
      <c r="G564" s="4" t="s">
        <v>69</v>
      </c>
      <c r="H564" s="4">
        <v>2018</v>
      </c>
      <c r="I564" s="12">
        <v>45000</v>
      </c>
      <c r="J564" s="12">
        <v>39465</v>
      </c>
      <c r="K564" s="12">
        <f t="shared" si="8"/>
        <v>5535</v>
      </c>
      <c r="L564" s="4" t="s">
        <v>2286</v>
      </c>
      <c r="M564" s="4" t="s">
        <v>2269</v>
      </c>
      <c r="N564" s="4" t="s">
        <v>2289</v>
      </c>
      <c r="O564" s="6" t="s">
        <v>25</v>
      </c>
      <c r="P564" s="4">
        <v>8.5</v>
      </c>
      <c r="Q564" s="4" t="s">
        <v>39</v>
      </c>
      <c r="R564" s="4" t="s">
        <v>50</v>
      </c>
      <c r="S564" s="4" t="s">
        <v>29</v>
      </c>
    </row>
    <row r="565" spans="1:19" ht="14.25" customHeight="1" x14ac:dyDescent="0.35">
      <c r="A565" s="4" t="s">
        <v>591</v>
      </c>
      <c r="B565" s="8">
        <v>45384</v>
      </c>
      <c r="C565" s="4" t="s">
        <v>76</v>
      </c>
      <c r="D565" s="4" t="s">
        <v>84</v>
      </c>
      <c r="E565" s="4" t="s">
        <v>2276</v>
      </c>
      <c r="F565" s="4" t="s">
        <v>2277</v>
      </c>
      <c r="G565" s="4" t="s">
        <v>43</v>
      </c>
      <c r="H565" s="4">
        <v>2020</v>
      </c>
      <c r="I565" s="12">
        <v>25000</v>
      </c>
      <c r="J565" s="12">
        <v>21900</v>
      </c>
      <c r="K565" s="12">
        <f t="shared" si="8"/>
        <v>3100</v>
      </c>
      <c r="L565" s="4" t="s">
        <v>2288</v>
      </c>
      <c r="M565" s="4" t="s">
        <v>46</v>
      </c>
      <c r="N565" s="4" t="s">
        <v>2289</v>
      </c>
      <c r="O565" s="6" t="s">
        <v>25</v>
      </c>
      <c r="P565" s="4">
        <v>8</v>
      </c>
      <c r="Q565" s="4" t="s">
        <v>39</v>
      </c>
      <c r="R565" s="4" t="s">
        <v>40</v>
      </c>
      <c r="S565" s="4" t="s">
        <v>60</v>
      </c>
    </row>
    <row r="566" spans="1:19" ht="14.25" customHeight="1" x14ac:dyDescent="0.35">
      <c r="A566" s="4" t="s">
        <v>278</v>
      </c>
      <c r="B566" s="8">
        <v>45494</v>
      </c>
      <c r="C566" s="4" t="s">
        <v>18</v>
      </c>
      <c r="D566" s="4" t="s">
        <v>72</v>
      </c>
      <c r="E566" s="4" t="s">
        <v>2272</v>
      </c>
      <c r="F566" s="4" t="s">
        <v>2273</v>
      </c>
      <c r="G566" s="4" t="s">
        <v>64</v>
      </c>
      <c r="H566" s="4">
        <v>2019</v>
      </c>
      <c r="I566" s="12">
        <v>50000</v>
      </c>
      <c r="J566" s="12">
        <v>43750</v>
      </c>
      <c r="K566" s="12">
        <f t="shared" si="8"/>
        <v>6250</v>
      </c>
      <c r="L566" s="4" t="s">
        <v>55</v>
      </c>
      <c r="M566" s="4" t="s">
        <v>2269</v>
      </c>
      <c r="N566" s="4" t="s">
        <v>2289</v>
      </c>
      <c r="O566" s="6" t="s">
        <v>57</v>
      </c>
      <c r="P566" s="4">
        <v>8.5</v>
      </c>
      <c r="Q566" s="4" t="s">
        <v>39</v>
      </c>
      <c r="R566" s="4" t="s">
        <v>50</v>
      </c>
      <c r="S566" s="4" t="s">
        <v>60</v>
      </c>
    </row>
    <row r="567" spans="1:19" ht="14.25" customHeight="1" x14ac:dyDescent="0.35">
      <c r="A567" s="4" t="s">
        <v>592</v>
      </c>
      <c r="B567" s="8">
        <v>45378</v>
      </c>
      <c r="C567" s="4" t="s">
        <v>2270</v>
      </c>
      <c r="D567" s="4" t="s">
        <v>62</v>
      </c>
      <c r="E567" s="4" t="s">
        <v>2278</v>
      </c>
      <c r="F567" s="4" t="s">
        <v>2277</v>
      </c>
      <c r="G567" s="4" t="s">
        <v>2283</v>
      </c>
      <c r="H567" s="4">
        <v>2020</v>
      </c>
      <c r="I567" s="12">
        <v>30000</v>
      </c>
      <c r="J567" s="12">
        <v>26220</v>
      </c>
      <c r="K567" s="12">
        <f t="shared" si="8"/>
        <v>3780</v>
      </c>
      <c r="L567" s="4" t="s">
        <v>2287</v>
      </c>
      <c r="M567" s="4" t="s">
        <v>36</v>
      </c>
      <c r="N567" s="4" t="s">
        <v>2289</v>
      </c>
      <c r="O567" s="6" t="s">
        <v>57</v>
      </c>
      <c r="P567" s="4">
        <v>10</v>
      </c>
      <c r="Q567" s="4" t="s">
        <v>74</v>
      </c>
      <c r="R567" s="4" t="s">
        <v>28</v>
      </c>
      <c r="S567" s="4" t="s">
        <v>51</v>
      </c>
    </row>
    <row r="568" spans="1:19" ht="14.25" customHeight="1" x14ac:dyDescent="0.35">
      <c r="A568" s="4" t="s">
        <v>593</v>
      </c>
      <c r="B568" s="8">
        <v>45302</v>
      </c>
      <c r="C568" s="4" t="s">
        <v>2269</v>
      </c>
      <c r="D568" s="4" t="s">
        <v>32</v>
      </c>
      <c r="E568" s="4" t="s">
        <v>2276</v>
      </c>
      <c r="F568" s="4" t="s">
        <v>2277</v>
      </c>
      <c r="G568" s="4" t="s">
        <v>2283</v>
      </c>
      <c r="H568" s="4">
        <v>2020</v>
      </c>
      <c r="I568" s="12">
        <v>45000</v>
      </c>
      <c r="J568" s="12">
        <v>39285</v>
      </c>
      <c r="K568" s="12">
        <f t="shared" si="8"/>
        <v>5715</v>
      </c>
      <c r="L568" s="4" t="s">
        <v>2287</v>
      </c>
      <c r="M568" s="4" t="s">
        <v>18</v>
      </c>
      <c r="N568" s="4" t="s">
        <v>47</v>
      </c>
      <c r="O568" s="6" t="s">
        <v>25</v>
      </c>
      <c r="P568" s="4">
        <v>8</v>
      </c>
      <c r="Q568" s="4" t="s">
        <v>27</v>
      </c>
      <c r="R568" s="4" t="s">
        <v>28</v>
      </c>
      <c r="S568" s="4" t="s">
        <v>51</v>
      </c>
    </row>
    <row r="569" spans="1:19" ht="14.25" customHeight="1" x14ac:dyDescent="0.35">
      <c r="A569" s="4" t="s">
        <v>594</v>
      </c>
      <c r="B569" s="8">
        <v>45314</v>
      </c>
      <c r="C569" s="4" t="s">
        <v>76</v>
      </c>
      <c r="D569" s="4" t="s">
        <v>19</v>
      </c>
      <c r="E569" s="4" t="s">
        <v>2274</v>
      </c>
      <c r="F569" s="4" t="s">
        <v>2277</v>
      </c>
      <c r="G569" s="4" t="s">
        <v>2283</v>
      </c>
      <c r="H569" s="4">
        <v>2020</v>
      </c>
      <c r="I569" s="12">
        <v>20000</v>
      </c>
      <c r="J569" s="12">
        <v>17000</v>
      </c>
      <c r="K569" s="12">
        <f t="shared" si="8"/>
        <v>3000</v>
      </c>
      <c r="L569" s="4" t="s">
        <v>55</v>
      </c>
      <c r="M569" s="4" t="s">
        <v>2269</v>
      </c>
      <c r="N569" s="4" t="s">
        <v>2289</v>
      </c>
      <c r="O569" s="6" t="s">
        <v>48</v>
      </c>
      <c r="P569" s="4">
        <v>10</v>
      </c>
      <c r="Q569" s="4" t="s">
        <v>27</v>
      </c>
      <c r="R569" s="4" t="s">
        <v>28</v>
      </c>
      <c r="S569" s="4" t="s">
        <v>70</v>
      </c>
    </row>
    <row r="570" spans="1:19" ht="14.25" customHeight="1" x14ac:dyDescent="0.35">
      <c r="A570" s="4" t="s">
        <v>595</v>
      </c>
      <c r="B570" s="8">
        <v>45585</v>
      </c>
      <c r="C570" s="4" t="s">
        <v>76</v>
      </c>
      <c r="D570" s="4" t="s">
        <v>32</v>
      </c>
      <c r="E570" s="4" t="s">
        <v>2272</v>
      </c>
      <c r="F570" s="4" t="s">
        <v>2273</v>
      </c>
      <c r="G570" s="4" t="s">
        <v>2283</v>
      </c>
      <c r="H570" s="4">
        <v>2022</v>
      </c>
      <c r="I570" s="12">
        <v>30000</v>
      </c>
      <c r="J570" s="12">
        <v>24300</v>
      </c>
      <c r="K570" s="12">
        <f t="shared" si="8"/>
        <v>5700</v>
      </c>
      <c r="L570" s="4" t="s">
        <v>2288</v>
      </c>
      <c r="M570" s="4" t="s">
        <v>46</v>
      </c>
      <c r="N570" s="4" t="s">
        <v>47</v>
      </c>
      <c r="O570" s="6" t="s">
        <v>25</v>
      </c>
      <c r="P570" s="4">
        <v>9</v>
      </c>
      <c r="Q570" s="4" t="s">
        <v>82</v>
      </c>
      <c r="R570" s="4" t="s">
        <v>28</v>
      </c>
      <c r="S570" s="4" t="s">
        <v>51</v>
      </c>
    </row>
    <row r="571" spans="1:19" ht="14.25" customHeight="1" x14ac:dyDescent="0.35">
      <c r="A571" s="4" t="s">
        <v>596</v>
      </c>
      <c r="B571" s="8">
        <v>45533</v>
      </c>
      <c r="C571" s="4" t="s">
        <v>2270</v>
      </c>
      <c r="D571" s="4" t="s">
        <v>84</v>
      </c>
      <c r="E571" s="4" t="s">
        <v>2272</v>
      </c>
      <c r="F571" s="4" t="s">
        <v>2273</v>
      </c>
      <c r="G571" s="4" t="s">
        <v>69</v>
      </c>
      <c r="H571" s="4">
        <v>2018</v>
      </c>
      <c r="I571" s="12">
        <v>45000</v>
      </c>
      <c r="J571" s="12">
        <v>36000</v>
      </c>
      <c r="K571" s="12">
        <f t="shared" si="8"/>
        <v>9000</v>
      </c>
      <c r="L571" s="4" t="s">
        <v>66</v>
      </c>
      <c r="M571" s="4" t="s">
        <v>76</v>
      </c>
      <c r="N571" s="4" t="s">
        <v>2289</v>
      </c>
      <c r="O571" s="6" t="s">
        <v>25</v>
      </c>
      <c r="P571" s="4">
        <v>8</v>
      </c>
      <c r="Q571" s="4" t="s">
        <v>39</v>
      </c>
      <c r="R571" s="4" t="s">
        <v>28</v>
      </c>
      <c r="S571" s="4" t="s">
        <v>51</v>
      </c>
    </row>
    <row r="572" spans="1:19" ht="14.25" customHeight="1" x14ac:dyDescent="0.35">
      <c r="A572" s="4" t="s">
        <v>597</v>
      </c>
      <c r="B572" s="9">
        <v>45312</v>
      </c>
      <c r="C572" s="4" t="s">
        <v>2269</v>
      </c>
      <c r="D572" s="4" t="s">
        <v>32</v>
      </c>
      <c r="E572" s="4" t="s">
        <v>2279</v>
      </c>
      <c r="F572" s="4" t="s">
        <v>2280</v>
      </c>
      <c r="G572" s="4" t="s">
        <v>43</v>
      </c>
      <c r="H572" s="4">
        <v>2019</v>
      </c>
      <c r="I572" s="12">
        <v>25000</v>
      </c>
      <c r="J572" s="12">
        <v>19500</v>
      </c>
      <c r="K572" s="12">
        <f t="shared" si="8"/>
        <v>5500</v>
      </c>
      <c r="L572" s="4" t="s">
        <v>55</v>
      </c>
      <c r="M572" s="4" t="s">
        <v>76</v>
      </c>
      <c r="N572" s="4" t="s">
        <v>47</v>
      </c>
      <c r="O572" s="6" t="s">
        <v>38</v>
      </c>
      <c r="P572" s="4">
        <v>8</v>
      </c>
      <c r="Q572" s="4" t="s">
        <v>82</v>
      </c>
      <c r="R572" s="4" t="s">
        <v>50</v>
      </c>
      <c r="S572" s="4" t="s">
        <v>70</v>
      </c>
    </row>
    <row r="573" spans="1:19" ht="14.25" customHeight="1" x14ac:dyDescent="0.35">
      <c r="A573" s="4" t="s">
        <v>598</v>
      </c>
      <c r="B573" s="9">
        <v>45332</v>
      </c>
      <c r="C573" s="4" t="s">
        <v>2269</v>
      </c>
      <c r="D573" s="4" t="s">
        <v>32</v>
      </c>
      <c r="E573" s="4" t="s">
        <v>2281</v>
      </c>
      <c r="F573" s="4" t="s">
        <v>2275</v>
      </c>
      <c r="G573" s="4" t="s">
        <v>81</v>
      </c>
      <c r="H573" s="4">
        <v>2019</v>
      </c>
      <c r="I573" s="12">
        <v>30000</v>
      </c>
      <c r="J573" s="12">
        <v>22500</v>
      </c>
      <c r="K573" s="12">
        <f t="shared" si="8"/>
        <v>7500</v>
      </c>
      <c r="L573" s="4" t="s">
        <v>66</v>
      </c>
      <c r="M573" s="4" t="s">
        <v>46</v>
      </c>
      <c r="N573" s="4" t="s">
        <v>47</v>
      </c>
      <c r="O573" s="6" t="s">
        <v>38</v>
      </c>
      <c r="P573" s="4">
        <v>7</v>
      </c>
      <c r="Q573" s="4" t="s">
        <v>27</v>
      </c>
      <c r="R573" s="4" t="s">
        <v>40</v>
      </c>
      <c r="S573" s="4" t="s">
        <v>60</v>
      </c>
    </row>
    <row r="574" spans="1:19" ht="14.25" customHeight="1" x14ac:dyDescent="0.35">
      <c r="A574" s="4" t="s">
        <v>599</v>
      </c>
      <c r="B574" s="9">
        <v>45575</v>
      </c>
      <c r="C574" s="4" t="s">
        <v>46</v>
      </c>
      <c r="D574" s="4" t="s">
        <v>72</v>
      </c>
      <c r="E574" s="4" t="s">
        <v>2272</v>
      </c>
      <c r="F574" s="4" t="s">
        <v>2273</v>
      </c>
      <c r="G574" s="4" t="s">
        <v>81</v>
      </c>
      <c r="H574" s="4">
        <v>2019</v>
      </c>
      <c r="I574" s="12">
        <v>45000</v>
      </c>
      <c r="J574" s="12">
        <v>39600</v>
      </c>
      <c r="K574" s="12">
        <f t="shared" si="8"/>
        <v>5400</v>
      </c>
      <c r="L574" s="4" t="s">
        <v>66</v>
      </c>
      <c r="M574" s="4" t="s">
        <v>18</v>
      </c>
      <c r="N574" s="4" t="s">
        <v>47</v>
      </c>
      <c r="O574" s="6" t="s">
        <v>25</v>
      </c>
      <c r="P574" s="4">
        <v>8</v>
      </c>
      <c r="Q574" s="4" t="s">
        <v>74</v>
      </c>
      <c r="R574" s="4" t="s">
        <v>28</v>
      </c>
      <c r="S574" s="4" t="s">
        <v>60</v>
      </c>
    </row>
    <row r="575" spans="1:19" ht="14.25" customHeight="1" x14ac:dyDescent="0.35">
      <c r="A575" s="4" t="s">
        <v>287</v>
      </c>
      <c r="B575" s="9">
        <v>45312</v>
      </c>
      <c r="C575" s="4" t="s">
        <v>18</v>
      </c>
      <c r="D575" s="4" t="s">
        <v>62</v>
      </c>
      <c r="E575" s="4" t="s">
        <v>2274</v>
      </c>
      <c r="F575" s="4" t="s">
        <v>2275</v>
      </c>
      <c r="G575" s="4" t="s">
        <v>2283</v>
      </c>
      <c r="H575" s="4">
        <v>2021</v>
      </c>
      <c r="I575" s="12">
        <v>30000</v>
      </c>
      <c r="J575" s="12">
        <v>26370</v>
      </c>
      <c r="K575" s="12">
        <f t="shared" si="8"/>
        <v>3630</v>
      </c>
      <c r="L575" s="4" t="s">
        <v>55</v>
      </c>
      <c r="M575" s="4" t="s">
        <v>2269</v>
      </c>
      <c r="N575" s="4" t="s">
        <v>47</v>
      </c>
      <c r="O575" s="6" t="s">
        <v>57</v>
      </c>
      <c r="P575" s="4">
        <v>10</v>
      </c>
      <c r="Q575" s="4" t="s">
        <v>59</v>
      </c>
      <c r="R575" s="4" t="s">
        <v>28</v>
      </c>
      <c r="S575" s="4" t="s">
        <v>70</v>
      </c>
    </row>
    <row r="576" spans="1:19" ht="14.25" customHeight="1" x14ac:dyDescent="0.35">
      <c r="A576" s="4" t="s">
        <v>600</v>
      </c>
      <c r="B576" s="9">
        <v>45386</v>
      </c>
      <c r="C576" s="4" t="s">
        <v>46</v>
      </c>
      <c r="D576" s="4" t="s">
        <v>62</v>
      </c>
      <c r="E576" s="4" t="s">
        <v>2272</v>
      </c>
      <c r="F576" s="4" t="s">
        <v>2273</v>
      </c>
      <c r="G576" s="4" t="s">
        <v>69</v>
      </c>
      <c r="H576" s="4">
        <v>2019</v>
      </c>
      <c r="I576" s="12">
        <v>45000</v>
      </c>
      <c r="J576" s="12">
        <v>39510</v>
      </c>
      <c r="K576" s="12">
        <f t="shared" si="8"/>
        <v>5490</v>
      </c>
      <c r="L576" s="4" t="s">
        <v>2286</v>
      </c>
      <c r="M576" s="4" t="s">
        <v>36</v>
      </c>
      <c r="N576" s="4" t="s">
        <v>47</v>
      </c>
      <c r="O576" s="6" t="s">
        <v>25</v>
      </c>
      <c r="P576" s="4">
        <v>7</v>
      </c>
      <c r="Q576" s="4" t="s">
        <v>59</v>
      </c>
      <c r="R576" s="4" t="s">
        <v>28</v>
      </c>
      <c r="S576" s="4" t="s">
        <v>60</v>
      </c>
    </row>
    <row r="577" spans="1:19" ht="14.25" customHeight="1" x14ac:dyDescent="0.35">
      <c r="A577" s="4" t="s">
        <v>601</v>
      </c>
      <c r="B577" s="9">
        <v>45335</v>
      </c>
      <c r="C577" s="4" t="s">
        <v>2270</v>
      </c>
      <c r="D577" s="4" t="s">
        <v>32</v>
      </c>
      <c r="E577" s="4" t="s">
        <v>2272</v>
      </c>
      <c r="F577" s="4" t="s">
        <v>2273</v>
      </c>
      <c r="G577" s="4" t="s">
        <v>64</v>
      </c>
      <c r="H577" s="4">
        <v>2019</v>
      </c>
      <c r="I577" s="12">
        <v>50000</v>
      </c>
      <c r="J577" s="12">
        <v>43850</v>
      </c>
      <c r="K577" s="12">
        <f t="shared" si="8"/>
        <v>6150</v>
      </c>
      <c r="L577" s="4" t="s">
        <v>2286</v>
      </c>
      <c r="M577" s="4" t="s">
        <v>18</v>
      </c>
      <c r="N577" s="4" t="s">
        <v>2289</v>
      </c>
      <c r="O577" s="6" t="s">
        <v>38</v>
      </c>
      <c r="P577" s="4">
        <v>8.5</v>
      </c>
      <c r="Q577" s="4" t="s">
        <v>82</v>
      </c>
      <c r="R577" s="4" t="s">
        <v>40</v>
      </c>
      <c r="S577" s="4" t="s">
        <v>60</v>
      </c>
    </row>
    <row r="578" spans="1:19" ht="14.25" customHeight="1" x14ac:dyDescent="0.35">
      <c r="A578" s="4" t="s">
        <v>602</v>
      </c>
      <c r="B578" s="9">
        <v>45466</v>
      </c>
      <c r="C578" s="4" t="s">
        <v>18</v>
      </c>
      <c r="D578" s="4" t="s">
        <v>32</v>
      </c>
      <c r="E578" s="4" t="s">
        <v>2276</v>
      </c>
      <c r="F578" s="4" t="s">
        <v>2277</v>
      </c>
      <c r="G578" s="4" t="s">
        <v>2284</v>
      </c>
      <c r="H578" s="4">
        <v>2018</v>
      </c>
      <c r="I578" s="12">
        <v>45000</v>
      </c>
      <c r="J578" s="12">
        <v>39420</v>
      </c>
      <c r="K578" s="12">
        <f t="shared" si="8"/>
        <v>5580</v>
      </c>
      <c r="L578" s="4" t="s">
        <v>2288</v>
      </c>
      <c r="M578" s="4" t="s">
        <v>2269</v>
      </c>
      <c r="N578" s="4" t="s">
        <v>2289</v>
      </c>
      <c r="O578" s="6" t="s">
        <v>25</v>
      </c>
      <c r="P578" s="4">
        <v>8</v>
      </c>
      <c r="Q578" s="4" t="s">
        <v>82</v>
      </c>
      <c r="R578" s="4" t="s">
        <v>50</v>
      </c>
      <c r="S578" s="4" t="s">
        <v>60</v>
      </c>
    </row>
    <row r="579" spans="1:19" ht="14.25" customHeight="1" x14ac:dyDescent="0.35">
      <c r="A579" s="4" t="s">
        <v>603</v>
      </c>
      <c r="B579" s="9">
        <v>45577</v>
      </c>
      <c r="C579" s="4" t="s">
        <v>2270</v>
      </c>
      <c r="D579" s="4" t="s">
        <v>62</v>
      </c>
      <c r="E579" s="4" t="s">
        <v>2272</v>
      </c>
      <c r="F579" s="4" t="s">
        <v>2273</v>
      </c>
      <c r="G579" s="4" t="s">
        <v>2284</v>
      </c>
      <c r="H579" s="4">
        <v>2021</v>
      </c>
      <c r="I579" s="12">
        <v>45000</v>
      </c>
      <c r="J579" s="12">
        <v>39375</v>
      </c>
      <c r="K579" s="12">
        <f t="shared" ref="K579:K642" si="9">I579-J579</f>
        <v>5625</v>
      </c>
      <c r="L579" s="4" t="s">
        <v>2287</v>
      </c>
      <c r="M579" s="4" t="s">
        <v>46</v>
      </c>
      <c r="N579" s="4" t="s">
        <v>2289</v>
      </c>
      <c r="O579" s="6" t="s">
        <v>25</v>
      </c>
      <c r="P579" s="4">
        <v>8.5</v>
      </c>
      <c r="Q579" s="4" t="s">
        <v>82</v>
      </c>
      <c r="R579" s="4" t="s">
        <v>40</v>
      </c>
      <c r="S579" s="4" t="s">
        <v>60</v>
      </c>
    </row>
    <row r="580" spans="1:19" ht="14.25" customHeight="1" x14ac:dyDescent="0.35">
      <c r="A580" s="4" t="s">
        <v>604</v>
      </c>
      <c r="B580" s="9">
        <v>45606</v>
      </c>
      <c r="C580" s="4" t="s">
        <v>76</v>
      </c>
      <c r="D580" s="4" t="s">
        <v>84</v>
      </c>
      <c r="E580" s="4" t="s">
        <v>2278</v>
      </c>
      <c r="F580" s="4" t="s">
        <v>2277</v>
      </c>
      <c r="G580" s="4" t="s">
        <v>69</v>
      </c>
      <c r="H580" s="4">
        <v>2021</v>
      </c>
      <c r="I580" s="12">
        <v>45000</v>
      </c>
      <c r="J580" s="12">
        <v>39330</v>
      </c>
      <c r="K580" s="12">
        <f t="shared" si="9"/>
        <v>5670</v>
      </c>
      <c r="L580" s="4" t="s">
        <v>2286</v>
      </c>
      <c r="M580" s="4" t="s">
        <v>2269</v>
      </c>
      <c r="N580" s="4" t="s">
        <v>47</v>
      </c>
      <c r="O580" s="6" t="s">
        <v>38</v>
      </c>
      <c r="P580" s="4">
        <v>9</v>
      </c>
      <c r="Q580" s="4" t="s">
        <v>82</v>
      </c>
      <c r="R580" s="4" t="s">
        <v>50</v>
      </c>
      <c r="S580" s="4" t="s">
        <v>70</v>
      </c>
    </row>
    <row r="581" spans="1:19" ht="14.25" customHeight="1" x14ac:dyDescent="0.35">
      <c r="A581" s="4" t="s">
        <v>605</v>
      </c>
      <c r="B581" s="9">
        <v>45392</v>
      </c>
      <c r="C581" s="4" t="s">
        <v>2270</v>
      </c>
      <c r="D581" s="4" t="s">
        <v>19</v>
      </c>
      <c r="E581" s="4" t="s">
        <v>2276</v>
      </c>
      <c r="F581" s="4" t="s">
        <v>2277</v>
      </c>
      <c r="G581" s="4" t="s">
        <v>69</v>
      </c>
      <c r="H581" s="4">
        <v>2020</v>
      </c>
      <c r="I581" s="12">
        <v>20000</v>
      </c>
      <c r="J581" s="12">
        <v>17460</v>
      </c>
      <c r="K581" s="12">
        <f t="shared" si="9"/>
        <v>2540</v>
      </c>
      <c r="L581" s="4" t="s">
        <v>66</v>
      </c>
      <c r="M581" s="4" t="s">
        <v>18</v>
      </c>
      <c r="N581" s="4" t="s">
        <v>47</v>
      </c>
      <c r="O581" s="6" t="s">
        <v>25</v>
      </c>
      <c r="P581" s="4">
        <v>8.5</v>
      </c>
      <c r="Q581" s="4" t="s">
        <v>74</v>
      </c>
      <c r="R581" s="4" t="s">
        <v>28</v>
      </c>
      <c r="S581" s="4" t="s">
        <v>60</v>
      </c>
    </row>
    <row r="582" spans="1:19" ht="14.25" customHeight="1" x14ac:dyDescent="0.35">
      <c r="A582" s="4" t="s">
        <v>606</v>
      </c>
      <c r="B582" s="9">
        <v>45372</v>
      </c>
      <c r="C582" s="4" t="s">
        <v>76</v>
      </c>
      <c r="D582" s="4" t="s">
        <v>62</v>
      </c>
      <c r="E582" s="4" t="s">
        <v>2274</v>
      </c>
      <c r="F582" s="4" t="s">
        <v>2277</v>
      </c>
      <c r="G582" s="4" t="s">
        <v>2284</v>
      </c>
      <c r="H582" s="4">
        <v>2022</v>
      </c>
      <c r="I582" s="12">
        <v>45000</v>
      </c>
      <c r="J582" s="12">
        <v>38250</v>
      </c>
      <c r="K582" s="12">
        <f t="shared" si="9"/>
        <v>6750</v>
      </c>
      <c r="L582" s="4" t="s">
        <v>66</v>
      </c>
      <c r="M582" s="4" t="s">
        <v>46</v>
      </c>
      <c r="N582" s="4" t="s">
        <v>47</v>
      </c>
      <c r="O582" s="6" t="s">
        <v>25</v>
      </c>
      <c r="P582" s="4">
        <v>8</v>
      </c>
      <c r="Q582" s="4" t="s">
        <v>59</v>
      </c>
      <c r="R582" s="4" t="s">
        <v>28</v>
      </c>
      <c r="S582" s="4" t="s">
        <v>29</v>
      </c>
    </row>
    <row r="583" spans="1:19" ht="14.25" customHeight="1" x14ac:dyDescent="0.35">
      <c r="A583" s="4" t="s">
        <v>607</v>
      </c>
      <c r="B583" s="9">
        <v>45553</v>
      </c>
      <c r="C583" s="4" t="s">
        <v>2270</v>
      </c>
      <c r="D583" s="4" t="s">
        <v>72</v>
      </c>
      <c r="E583" s="4" t="s">
        <v>2272</v>
      </c>
      <c r="F583" s="4" t="s">
        <v>2273</v>
      </c>
      <c r="G583" s="4" t="s">
        <v>43</v>
      </c>
      <c r="H583" s="4">
        <v>2021</v>
      </c>
      <c r="I583" s="12">
        <v>50000</v>
      </c>
      <c r="J583" s="12">
        <v>40500</v>
      </c>
      <c r="K583" s="12">
        <f t="shared" si="9"/>
        <v>9500</v>
      </c>
      <c r="L583" s="4" t="s">
        <v>55</v>
      </c>
      <c r="M583" s="4" t="s">
        <v>2269</v>
      </c>
      <c r="N583" s="4" t="s">
        <v>47</v>
      </c>
      <c r="O583" s="6" t="s">
        <v>25</v>
      </c>
      <c r="P583" s="4">
        <v>8.5</v>
      </c>
      <c r="Q583" s="4" t="s">
        <v>59</v>
      </c>
      <c r="R583" s="4" t="s">
        <v>28</v>
      </c>
      <c r="S583" s="4" t="s">
        <v>51</v>
      </c>
    </row>
    <row r="584" spans="1:19" ht="14.25" customHeight="1" x14ac:dyDescent="0.35">
      <c r="A584" s="4" t="s">
        <v>608</v>
      </c>
      <c r="B584" s="8">
        <v>45306</v>
      </c>
      <c r="C584" s="4" t="s">
        <v>2270</v>
      </c>
      <c r="D584" s="4" t="s">
        <v>32</v>
      </c>
      <c r="E584" s="4" t="s">
        <v>2272</v>
      </c>
      <c r="F584" s="4" t="s">
        <v>2273</v>
      </c>
      <c r="G584" s="4" t="s">
        <v>2283</v>
      </c>
      <c r="H584" s="4">
        <v>2021</v>
      </c>
      <c r="I584" s="12">
        <v>25000</v>
      </c>
      <c r="J584" s="12">
        <v>20000</v>
      </c>
      <c r="K584" s="12">
        <f t="shared" si="9"/>
        <v>5000</v>
      </c>
      <c r="L584" s="4" t="s">
        <v>2287</v>
      </c>
      <c r="M584" s="4" t="s">
        <v>46</v>
      </c>
      <c r="N584" s="4" t="s">
        <v>2289</v>
      </c>
      <c r="O584" s="6" t="s">
        <v>38</v>
      </c>
      <c r="P584" s="4">
        <v>8</v>
      </c>
      <c r="Q584" s="4" t="s">
        <v>39</v>
      </c>
      <c r="R584" s="4" t="s">
        <v>28</v>
      </c>
      <c r="S584" s="4" t="s">
        <v>51</v>
      </c>
    </row>
    <row r="585" spans="1:19" ht="14.25" customHeight="1" x14ac:dyDescent="0.35">
      <c r="A585" s="4" t="s">
        <v>609</v>
      </c>
      <c r="B585" s="8">
        <v>45329</v>
      </c>
      <c r="C585" s="4" t="s">
        <v>2269</v>
      </c>
      <c r="D585" s="4" t="s">
        <v>19</v>
      </c>
      <c r="E585" s="4" t="s">
        <v>2279</v>
      </c>
      <c r="F585" s="4" t="s">
        <v>2280</v>
      </c>
      <c r="G585" s="4" t="s">
        <v>2284</v>
      </c>
      <c r="H585" s="4">
        <v>2018</v>
      </c>
      <c r="I585" s="12">
        <v>50000</v>
      </c>
      <c r="J585" s="12">
        <v>39000</v>
      </c>
      <c r="K585" s="12">
        <f t="shared" si="9"/>
        <v>11000</v>
      </c>
      <c r="L585" s="4" t="s">
        <v>2286</v>
      </c>
      <c r="M585" s="4" t="s">
        <v>76</v>
      </c>
      <c r="N585" s="4" t="s">
        <v>47</v>
      </c>
      <c r="O585" s="6" t="s">
        <v>48</v>
      </c>
      <c r="P585" s="4">
        <v>8</v>
      </c>
      <c r="Q585" s="4" t="s">
        <v>74</v>
      </c>
      <c r="R585" s="4" t="s">
        <v>28</v>
      </c>
      <c r="S585" s="4" t="s">
        <v>51</v>
      </c>
    </row>
    <row r="586" spans="1:19" ht="14.25" customHeight="1" x14ac:dyDescent="0.35">
      <c r="A586" s="4" t="s">
        <v>610</v>
      </c>
      <c r="B586" s="8">
        <v>45595</v>
      </c>
      <c r="C586" s="4" t="s">
        <v>18</v>
      </c>
      <c r="D586" s="4" t="s">
        <v>62</v>
      </c>
      <c r="E586" s="4" t="s">
        <v>2281</v>
      </c>
      <c r="F586" s="4" t="s">
        <v>2275</v>
      </c>
      <c r="G586" s="4" t="s">
        <v>2283</v>
      </c>
      <c r="H586" s="4">
        <v>2019</v>
      </c>
      <c r="I586" s="12">
        <v>25000</v>
      </c>
      <c r="J586" s="12">
        <v>18750</v>
      </c>
      <c r="K586" s="12">
        <f t="shared" si="9"/>
        <v>6250</v>
      </c>
      <c r="L586" s="4" t="s">
        <v>2287</v>
      </c>
      <c r="M586" s="4" t="s">
        <v>2269</v>
      </c>
      <c r="N586" s="4" t="s">
        <v>2289</v>
      </c>
      <c r="O586" s="6" t="s">
        <v>38</v>
      </c>
      <c r="P586" s="4">
        <v>7</v>
      </c>
      <c r="Q586" s="4" t="s">
        <v>59</v>
      </c>
      <c r="R586" s="4" t="s">
        <v>50</v>
      </c>
      <c r="S586" s="4" t="s">
        <v>70</v>
      </c>
    </row>
    <row r="587" spans="1:19" ht="14.25" customHeight="1" x14ac:dyDescent="0.35">
      <c r="A587" s="4" t="s">
        <v>388</v>
      </c>
      <c r="B587" s="8">
        <v>45342</v>
      </c>
      <c r="C587" s="4" t="s">
        <v>2270</v>
      </c>
      <c r="D587" s="4" t="s">
        <v>32</v>
      </c>
      <c r="E587" s="4" t="s">
        <v>2272</v>
      </c>
      <c r="F587" s="4" t="s">
        <v>2273</v>
      </c>
      <c r="G587" s="4" t="s">
        <v>2284</v>
      </c>
      <c r="H587" s="4">
        <v>2021</v>
      </c>
      <c r="I587" s="12">
        <v>20000</v>
      </c>
      <c r="J587" s="12">
        <v>17600</v>
      </c>
      <c r="K587" s="12">
        <f t="shared" si="9"/>
        <v>2400</v>
      </c>
      <c r="L587" s="4" t="s">
        <v>55</v>
      </c>
      <c r="M587" s="4" t="s">
        <v>76</v>
      </c>
      <c r="N587" s="4" t="s">
        <v>2289</v>
      </c>
      <c r="O587" s="6" t="s">
        <v>48</v>
      </c>
      <c r="P587" s="4">
        <v>10</v>
      </c>
      <c r="Q587" s="4" t="s">
        <v>39</v>
      </c>
      <c r="R587" s="4" t="s">
        <v>40</v>
      </c>
      <c r="S587" s="4" t="s">
        <v>29</v>
      </c>
    </row>
    <row r="588" spans="1:19" ht="14.25" customHeight="1" x14ac:dyDescent="0.35">
      <c r="A588" s="4" t="s">
        <v>611</v>
      </c>
      <c r="B588" s="8">
        <v>45502</v>
      </c>
      <c r="C588" s="4" t="s">
        <v>46</v>
      </c>
      <c r="D588" s="4" t="s">
        <v>19</v>
      </c>
      <c r="E588" s="4" t="s">
        <v>2274</v>
      </c>
      <c r="F588" s="4" t="s">
        <v>2275</v>
      </c>
      <c r="G588" s="4" t="s">
        <v>69</v>
      </c>
      <c r="H588" s="4">
        <v>2021</v>
      </c>
      <c r="I588" s="12">
        <v>20000</v>
      </c>
      <c r="J588" s="12">
        <v>17580</v>
      </c>
      <c r="K588" s="12">
        <f t="shared" si="9"/>
        <v>2420</v>
      </c>
      <c r="L588" s="4" t="s">
        <v>2288</v>
      </c>
      <c r="M588" s="4" t="s">
        <v>2269</v>
      </c>
      <c r="N588" s="4" t="s">
        <v>47</v>
      </c>
      <c r="O588" s="6" t="s">
        <v>48</v>
      </c>
      <c r="P588" s="4">
        <v>8.5</v>
      </c>
      <c r="Q588" s="4" t="s">
        <v>82</v>
      </c>
      <c r="R588" s="4" t="s">
        <v>28</v>
      </c>
      <c r="S588" s="4" t="s">
        <v>51</v>
      </c>
    </row>
    <row r="589" spans="1:19" ht="14.25" customHeight="1" x14ac:dyDescent="0.35">
      <c r="A589" s="4" t="s">
        <v>612</v>
      </c>
      <c r="B589" s="8">
        <v>45296</v>
      </c>
      <c r="C589" s="4" t="s">
        <v>2270</v>
      </c>
      <c r="D589" s="4" t="s">
        <v>72</v>
      </c>
      <c r="E589" s="4" t="s">
        <v>2272</v>
      </c>
      <c r="F589" s="4" t="s">
        <v>2273</v>
      </c>
      <c r="G589" s="4" t="s">
        <v>64</v>
      </c>
      <c r="H589" s="4">
        <v>2022</v>
      </c>
      <c r="I589" s="12">
        <v>20000</v>
      </c>
      <c r="J589" s="12">
        <v>17560</v>
      </c>
      <c r="K589" s="12">
        <f t="shared" si="9"/>
        <v>2440</v>
      </c>
      <c r="L589" s="4" t="s">
        <v>2288</v>
      </c>
      <c r="M589" s="4" t="s">
        <v>36</v>
      </c>
      <c r="N589" s="4" t="s">
        <v>47</v>
      </c>
      <c r="O589" s="6" t="s">
        <v>38</v>
      </c>
      <c r="P589" s="4">
        <v>8.5</v>
      </c>
      <c r="Q589" s="4" t="s">
        <v>59</v>
      </c>
      <c r="R589" s="4" t="s">
        <v>28</v>
      </c>
      <c r="S589" s="4" t="s">
        <v>29</v>
      </c>
    </row>
    <row r="590" spans="1:19" ht="14.25" customHeight="1" x14ac:dyDescent="0.35">
      <c r="A590" s="4" t="s">
        <v>613</v>
      </c>
      <c r="B590" s="8">
        <v>45304</v>
      </c>
      <c r="C590" s="4" t="s">
        <v>2269</v>
      </c>
      <c r="D590" s="4" t="s">
        <v>32</v>
      </c>
      <c r="E590" s="4" t="s">
        <v>2272</v>
      </c>
      <c r="F590" s="4" t="s">
        <v>2273</v>
      </c>
      <c r="G590" s="4" t="s">
        <v>69</v>
      </c>
      <c r="H590" s="4">
        <v>2018</v>
      </c>
      <c r="I590" s="12">
        <v>25000</v>
      </c>
      <c r="J590" s="12">
        <v>21925</v>
      </c>
      <c r="K590" s="12">
        <f t="shared" si="9"/>
        <v>3075</v>
      </c>
      <c r="L590" s="4" t="s">
        <v>2286</v>
      </c>
      <c r="M590" s="4" t="s">
        <v>36</v>
      </c>
      <c r="N590" s="4" t="s">
        <v>47</v>
      </c>
      <c r="O590" s="6" t="s">
        <v>25</v>
      </c>
      <c r="P590" s="4">
        <v>10</v>
      </c>
      <c r="Q590" s="4" t="s">
        <v>39</v>
      </c>
      <c r="R590" s="4" t="s">
        <v>28</v>
      </c>
      <c r="S590" s="4" t="s">
        <v>70</v>
      </c>
    </row>
    <row r="591" spans="1:19" ht="14.25" customHeight="1" x14ac:dyDescent="0.35">
      <c r="A591" s="4" t="s">
        <v>614</v>
      </c>
      <c r="B591" s="8">
        <v>45316</v>
      </c>
      <c r="C591" s="4" t="s">
        <v>76</v>
      </c>
      <c r="D591" s="4" t="s">
        <v>84</v>
      </c>
      <c r="E591" s="4" t="s">
        <v>2276</v>
      </c>
      <c r="F591" s="4" t="s">
        <v>2277</v>
      </c>
      <c r="G591" s="4" t="s">
        <v>64</v>
      </c>
      <c r="H591" s="4">
        <v>2022</v>
      </c>
      <c r="I591" s="12">
        <v>50000</v>
      </c>
      <c r="J591" s="12">
        <v>43800</v>
      </c>
      <c r="K591" s="12">
        <f t="shared" si="9"/>
        <v>6200</v>
      </c>
      <c r="L591" s="4" t="s">
        <v>2288</v>
      </c>
      <c r="M591" s="4" t="s">
        <v>18</v>
      </c>
      <c r="N591" s="4" t="s">
        <v>47</v>
      </c>
      <c r="O591" s="6" t="s">
        <v>25</v>
      </c>
      <c r="P591" s="4">
        <v>8.5</v>
      </c>
      <c r="Q591" s="4" t="s">
        <v>59</v>
      </c>
      <c r="R591" s="4" t="s">
        <v>40</v>
      </c>
      <c r="S591" s="4" t="s">
        <v>70</v>
      </c>
    </row>
    <row r="592" spans="1:19" ht="14.25" customHeight="1" x14ac:dyDescent="0.35">
      <c r="A592" s="4" t="s">
        <v>615</v>
      </c>
      <c r="B592" s="8">
        <v>45386</v>
      </c>
      <c r="C592" s="4" t="s">
        <v>18</v>
      </c>
      <c r="D592" s="4" t="s">
        <v>32</v>
      </c>
      <c r="E592" s="4" t="s">
        <v>2272</v>
      </c>
      <c r="F592" s="4" t="s">
        <v>2273</v>
      </c>
      <c r="G592" s="4" t="s">
        <v>81</v>
      </c>
      <c r="H592" s="4">
        <v>2021</v>
      </c>
      <c r="I592" s="12">
        <v>30000</v>
      </c>
      <c r="J592" s="12">
        <v>26250</v>
      </c>
      <c r="K592" s="12">
        <f t="shared" si="9"/>
        <v>3750</v>
      </c>
      <c r="L592" s="4" t="s">
        <v>2288</v>
      </c>
      <c r="M592" s="4" t="s">
        <v>36</v>
      </c>
      <c r="N592" s="4" t="s">
        <v>47</v>
      </c>
      <c r="O592" s="6" t="s">
        <v>48</v>
      </c>
      <c r="P592" s="4">
        <v>7</v>
      </c>
      <c r="Q592" s="4" t="s">
        <v>59</v>
      </c>
      <c r="R592" s="4" t="s">
        <v>50</v>
      </c>
      <c r="S592" s="4" t="s">
        <v>29</v>
      </c>
    </row>
    <row r="593" spans="1:19" ht="14.25" customHeight="1" x14ac:dyDescent="0.35">
      <c r="A593" s="4" t="s">
        <v>119</v>
      </c>
      <c r="B593" s="8">
        <v>45301</v>
      </c>
      <c r="C593" s="4" t="s">
        <v>2270</v>
      </c>
      <c r="D593" s="4" t="s">
        <v>62</v>
      </c>
      <c r="E593" s="4" t="s">
        <v>2278</v>
      </c>
      <c r="F593" s="4" t="s">
        <v>2277</v>
      </c>
      <c r="G593" s="4" t="s">
        <v>2283</v>
      </c>
      <c r="H593" s="4">
        <v>2021</v>
      </c>
      <c r="I593" s="12">
        <v>20000</v>
      </c>
      <c r="J593" s="12">
        <v>17480</v>
      </c>
      <c r="K593" s="12">
        <f t="shared" si="9"/>
        <v>2520</v>
      </c>
      <c r="L593" s="4" t="s">
        <v>66</v>
      </c>
      <c r="M593" s="4" t="s">
        <v>76</v>
      </c>
      <c r="N593" s="4" t="s">
        <v>47</v>
      </c>
      <c r="O593" s="6" t="s">
        <v>38</v>
      </c>
      <c r="P593" s="4">
        <v>9</v>
      </c>
      <c r="Q593" s="4" t="s">
        <v>74</v>
      </c>
      <c r="R593" s="4" t="s">
        <v>40</v>
      </c>
      <c r="S593" s="4" t="s">
        <v>70</v>
      </c>
    </row>
    <row r="594" spans="1:19" ht="14.25" customHeight="1" x14ac:dyDescent="0.35">
      <c r="A594" s="4" t="s">
        <v>616</v>
      </c>
      <c r="B594" s="8">
        <v>45327</v>
      </c>
      <c r="C594" s="4" t="s">
        <v>76</v>
      </c>
      <c r="D594" s="4" t="s">
        <v>72</v>
      </c>
      <c r="E594" s="4" t="s">
        <v>2276</v>
      </c>
      <c r="F594" s="4" t="s">
        <v>2277</v>
      </c>
      <c r="G594" s="4" t="s">
        <v>43</v>
      </c>
      <c r="H594" s="4">
        <v>2018</v>
      </c>
      <c r="I594" s="12">
        <v>25000</v>
      </c>
      <c r="J594" s="12">
        <v>21825</v>
      </c>
      <c r="K594" s="12">
        <f t="shared" si="9"/>
        <v>3175</v>
      </c>
      <c r="L594" s="4" t="s">
        <v>66</v>
      </c>
      <c r="M594" s="4" t="s">
        <v>36</v>
      </c>
      <c r="N594" s="4" t="s">
        <v>47</v>
      </c>
      <c r="O594" s="6" t="s">
        <v>38</v>
      </c>
      <c r="P594" s="4">
        <v>10</v>
      </c>
      <c r="Q594" s="4" t="s">
        <v>39</v>
      </c>
      <c r="R594" s="4" t="s">
        <v>50</v>
      </c>
      <c r="S594" s="4" t="s">
        <v>70</v>
      </c>
    </row>
    <row r="595" spans="1:19" ht="14.25" customHeight="1" x14ac:dyDescent="0.35">
      <c r="A595" s="4" t="s">
        <v>617</v>
      </c>
      <c r="B595" s="8">
        <v>45567</v>
      </c>
      <c r="C595" s="4" t="s">
        <v>2269</v>
      </c>
      <c r="D595" s="4" t="s">
        <v>84</v>
      </c>
      <c r="E595" s="4" t="s">
        <v>2274</v>
      </c>
      <c r="F595" s="4" t="s">
        <v>2277</v>
      </c>
      <c r="G595" s="4" t="s">
        <v>64</v>
      </c>
      <c r="H595" s="4">
        <v>2020</v>
      </c>
      <c r="I595" s="12">
        <v>50000</v>
      </c>
      <c r="J595" s="12">
        <v>42500</v>
      </c>
      <c r="K595" s="12">
        <f t="shared" si="9"/>
        <v>7500</v>
      </c>
      <c r="L595" s="4" t="s">
        <v>55</v>
      </c>
      <c r="M595" s="4" t="s">
        <v>46</v>
      </c>
      <c r="N595" s="4" t="s">
        <v>2289</v>
      </c>
      <c r="O595" s="6" t="s">
        <v>38</v>
      </c>
      <c r="P595" s="4">
        <v>10</v>
      </c>
      <c r="Q595" s="4" t="s">
        <v>27</v>
      </c>
      <c r="R595" s="4" t="s">
        <v>28</v>
      </c>
      <c r="S595" s="4" t="s">
        <v>51</v>
      </c>
    </row>
    <row r="596" spans="1:19" ht="14.25" customHeight="1" x14ac:dyDescent="0.35">
      <c r="A596" s="4" t="s">
        <v>618</v>
      </c>
      <c r="B596" s="9">
        <v>45493</v>
      </c>
      <c r="C596" s="4" t="s">
        <v>2269</v>
      </c>
      <c r="D596" s="4" t="s">
        <v>72</v>
      </c>
      <c r="E596" s="4" t="s">
        <v>2272</v>
      </c>
      <c r="F596" s="4" t="s">
        <v>2273</v>
      </c>
      <c r="G596" s="4" t="s">
        <v>2283</v>
      </c>
      <c r="H596" s="4">
        <v>2020</v>
      </c>
      <c r="I596" s="12">
        <v>20000</v>
      </c>
      <c r="J596" s="12">
        <v>16200</v>
      </c>
      <c r="K596" s="12">
        <f t="shared" si="9"/>
        <v>3800</v>
      </c>
      <c r="L596" s="4" t="s">
        <v>2286</v>
      </c>
      <c r="M596" s="4" t="s">
        <v>18</v>
      </c>
      <c r="N596" s="4" t="s">
        <v>47</v>
      </c>
      <c r="O596" s="6" t="s">
        <v>38</v>
      </c>
      <c r="P596" s="4">
        <v>9</v>
      </c>
      <c r="Q596" s="4" t="s">
        <v>74</v>
      </c>
      <c r="R596" s="4" t="s">
        <v>28</v>
      </c>
      <c r="S596" s="4" t="s">
        <v>51</v>
      </c>
    </row>
    <row r="597" spans="1:19" ht="14.25" customHeight="1" x14ac:dyDescent="0.35">
      <c r="A597" s="4" t="s">
        <v>619</v>
      </c>
      <c r="B597" s="9">
        <v>45503</v>
      </c>
      <c r="C597" s="4" t="s">
        <v>2269</v>
      </c>
      <c r="D597" s="4" t="s">
        <v>19</v>
      </c>
      <c r="E597" s="4" t="s">
        <v>2272</v>
      </c>
      <c r="F597" s="4" t="s">
        <v>2273</v>
      </c>
      <c r="G597" s="4" t="s">
        <v>2284</v>
      </c>
      <c r="H597" s="4">
        <v>2021</v>
      </c>
      <c r="I597" s="12">
        <v>45000</v>
      </c>
      <c r="J597" s="12">
        <v>36000</v>
      </c>
      <c r="K597" s="12">
        <f t="shared" si="9"/>
        <v>9000</v>
      </c>
      <c r="L597" s="4" t="s">
        <v>66</v>
      </c>
      <c r="M597" s="4" t="s">
        <v>18</v>
      </c>
      <c r="N597" s="4" t="s">
        <v>47</v>
      </c>
      <c r="O597" s="6" t="s">
        <v>48</v>
      </c>
      <c r="P597" s="4">
        <v>10</v>
      </c>
      <c r="Q597" s="4" t="s">
        <v>74</v>
      </c>
      <c r="R597" s="4" t="s">
        <v>28</v>
      </c>
      <c r="S597" s="4" t="s">
        <v>60</v>
      </c>
    </row>
    <row r="598" spans="1:19" ht="14.25" customHeight="1" x14ac:dyDescent="0.35">
      <c r="A598" s="4" t="s">
        <v>620</v>
      </c>
      <c r="B598" s="9">
        <v>45306</v>
      </c>
      <c r="C598" s="4" t="s">
        <v>2270</v>
      </c>
      <c r="D598" s="4" t="s">
        <v>62</v>
      </c>
      <c r="E598" s="4" t="s">
        <v>2279</v>
      </c>
      <c r="F598" s="4" t="s">
        <v>2280</v>
      </c>
      <c r="G598" s="4" t="s">
        <v>2283</v>
      </c>
      <c r="H598" s="4">
        <v>2021</v>
      </c>
      <c r="I598" s="12">
        <v>50000</v>
      </c>
      <c r="J598" s="12">
        <v>39000</v>
      </c>
      <c r="K598" s="12">
        <f t="shared" si="9"/>
        <v>11000</v>
      </c>
      <c r="L598" s="4" t="s">
        <v>2288</v>
      </c>
      <c r="M598" s="4" t="s">
        <v>36</v>
      </c>
      <c r="N598" s="4" t="s">
        <v>2289</v>
      </c>
      <c r="O598" s="6" t="s">
        <v>38</v>
      </c>
      <c r="P598" s="4">
        <v>8</v>
      </c>
      <c r="Q598" s="4" t="s">
        <v>82</v>
      </c>
      <c r="R598" s="4" t="s">
        <v>28</v>
      </c>
      <c r="S598" s="4" t="s">
        <v>60</v>
      </c>
    </row>
    <row r="599" spans="1:19" ht="14.25" customHeight="1" x14ac:dyDescent="0.35">
      <c r="A599" s="4" t="s">
        <v>621</v>
      </c>
      <c r="B599" s="9">
        <v>45506</v>
      </c>
      <c r="C599" s="4" t="s">
        <v>2270</v>
      </c>
      <c r="D599" s="4" t="s">
        <v>19</v>
      </c>
      <c r="E599" s="4" t="s">
        <v>2281</v>
      </c>
      <c r="F599" s="4" t="s">
        <v>2275</v>
      </c>
      <c r="G599" s="4" t="s">
        <v>81</v>
      </c>
      <c r="H599" s="4">
        <v>2022</v>
      </c>
      <c r="I599" s="12">
        <v>25000</v>
      </c>
      <c r="J599" s="12">
        <v>18750</v>
      </c>
      <c r="K599" s="12">
        <f t="shared" si="9"/>
        <v>6250</v>
      </c>
      <c r="L599" s="4" t="s">
        <v>2288</v>
      </c>
      <c r="M599" s="4" t="s">
        <v>46</v>
      </c>
      <c r="N599" s="4" t="s">
        <v>47</v>
      </c>
      <c r="O599" s="6" t="s">
        <v>38</v>
      </c>
      <c r="P599" s="4">
        <v>9</v>
      </c>
      <c r="Q599" s="4" t="s">
        <v>74</v>
      </c>
      <c r="R599" s="4" t="s">
        <v>28</v>
      </c>
      <c r="S599" s="4" t="s">
        <v>29</v>
      </c>
    </row>
    <row r="600" spans="1:19" ht="14.25" customHeight="1" x14ac:dyDescent="0.35">
      <c r="A600" s="4" t="s">
        <v>574</v>
      </c>
      <c r="B600" s="9">
        <v>45312</v>
      </c>
      <c r="C600" s="4" t="s">
        <v>18</v>
      </c>
      <c r="D600" s="4" t="s">
        <v>19</v>
      </c>
      <c r="E600" s="4" t="s">
        <v>2272</v>
      </c>
      <c r="F600" s="4" t="s">
        <v>2273</v>
      </c>
      <c r="G600" s="4" t="s">
        <v>69</v>
      </c>
      <c r="H600" s="4">
        <v>2022</v>
      </c>
      <c r="I600" s="12">
        <v>30000</v>
      </c>
      <c r="J600" s="12">
        <v>26400</v>
      </c>
      <c r="K600" s="12">
        <f t="shared" si="9"/>
        <v>3600</v>
      </c>
      <c r="L600" s="4" t="s">
        <v>2286</v>
      </c>
      <c r="M600" s="4" t="s">
        <v>2269</v>
      </c>
      <c r="N600" s="4" t="s">
        <v>2289</v>
      </c>
      <c r="O600" s="6" t="s">
        <v>48</v>
      </c>
      <c r="P600" s="4">
        <v>8</v>
      </c>
      <c r="Q600" s="4" t="s">
        <v>59</v>
      </c>
      <c r="R600" s="4" t="s">
        <v>50</v>
      </c>
      <c r="S600" s="4" t="s">
        <v>60</v>
      </c>
    </row>
    <row r="601" spans="1:19" ht="14.25" customHeight="1" x14ac:dyDescent="0.35">
      <c r="A601" s="4" t="s">
        <v>622</v>
      </c>
      <c r="B601" s="9">
        <v>45312</v>
      </c>
      <c r="C601" s="4" t="s">
        <v>46</v>
      </c>
      <c r="D601" s="4" t="s">
        <v>62</v>
      </c>
      <c r="E601" s="4" t="s">
        <v>2274</v>
      </c>
      <c r="F601" s="4" t="s">
        <v>2275</v>
      </c>
      <c r="G601" s="4" t="s">
        <v>2283</v>
      </c>
      <c r="H601" s="4">
        <v>2022</v>
      </c>
      <c r="I601" s="12">
        <v>30000</v>
      </c>
      <c r="J601" s="12">
        <v>26370</v>
      </c>
      <c r="K601" s="12">
        <f t="shared" si="9"/>
        <v>3630</v>
      </c>
      <c r="L601" s="4" t="s">
        <v>66</v>
      </c>
      <c r="M601" s="4" t="s">
        <v>76</v>
      </c>
      <c r="N601" s="4" t="s">
        <v>47</v>
      </c>
      <c r="O601" s="6" t="s">
        <v>38</v>
      </c>
      <c r="P601" s="4">
        <v>8.5</v>
      </c>
      <c r="Q601" s="4" t="s">
        <v>27</v>
      </c>
      <c r="R601" s="4" t="s">
        <v>40</v>
      </c>
      <c r="S601" s="4" t="s">
        <v>51</v>
      </c>
    </row>
    <row r="602" spans="1:19" ht="14.25" customHeight="1" x14ac:dyDescent="0.35">
      <c r="A602" s="4" t="s">
        <v>623</v>
      </c>
      <c r="B602" s="9">
        <v>45312</v>
      </c>
      <c r="C602" s="4" t="s">
        <v>2270</v>
      </c>
      <c r="D602" s="4" t="s">
        <v>72</v>
      </c>
      <c r="E602" s="4" t="s">
        <v>2272</v>
      </c>
      <c r="F602" s="4" t="s">
        <v>2273</v>
      </c>
      <c r="G602" s="4" t="s">
        <v>43</v>
      </c>
      <c r="H602" s="4">
        <v>2019</v>
      </c>
      <c r="I602" s="12">
        <v>30000</v>
      </c>
      <c r="J602" s="12">
        <v>26340</v>
      </c>
      <c r="K602" s="12">
        <f t="shared" si="9"/>
        <v>3660</v>
      </c>
      <c r="L602" s="4" t="s">
        <v>66</v>
      </c>
      <c r="M602" s="4" t="s">
        <v>2269</v>
      </c>
      <c r="N602" s="4" t="s">
        <v>47</v>
      </c>
      <c r="O602" s="6" t="s">
        <v>38</v>
      </c>
      <c r="P602" s="4">
        <v>8</v>
      </c>
      <c r="Q602" s="4" t="s">
        <v>39</v>
      </c>
      <c r="R602" s="4" t="s">
        <v>28</v>
      </c>
      <c r="S602" s="4" t="s">
        <v>29</v>
      </c>
    </row>
    <row r="603" spans="1:19" ht="14.25" customHeight="1" x14ac:dyDescent="0.35">
      <c r="A603" s="4" t="s">
        <v>436</v>
      </c>
      <c r="B603" s="9">
        <v>45313</v>
      </c>
      <c r="C603" s="4" t="s">
        <v>18</v>
      </c>
      <c r="D603" s="4" t="s">
        <v>32</v>
      </c>
      <c r="E603" s="4" t="s">
        <v>2272</v>
      </c>
      <c r="F603" s="4" t="s">
        <v>2273</v>
      </c>
      <c r="G603" s="4" t="s">
        <v>2283</v>
      </c>
      <c r="H603" s="4">
        <v>2021</v>
      </c>
      <c r="I603" s="12">
        <v>45000</v>
      </c>
      <c r="J603" s="12">
        <v>39465</v>
      </c>
      <c r="K603" s="12">
        <f t="shared" si="9"/>
        <v>5535</v>
      </c>
      <c r="L603" s="4" t="s">
        <v>66</v>
      </c>
      <c r="M603" s="4" t="s">
        <v>46</v>
      </c>
      <c r="N603" s="4" t="s">
        <v>47</v>
      </c>
      <c r="O603" s="6" t="s">
        <v>25</v>
      </c>
      <c r="P603" s="4">
        <v>8</v>
      </c>
      <c r="Q603" s="4" t="s">
        <v>39</v>
      </c>
      <c r="R603" s="4" t="s">
        <v>28</v>
      </c>
      <c r="S603" s="4" t="s">
        <v>51</v>
      </c>
    </row>
    <row r="604" spans="1:19" ht="14.25" customHeight="1" x14ac:dyDescent="0.35">
      <c r="A604" s="4" t="s">
        <v>624</v>
      </c>
      <c r="B604" s="9">
        <v>45580</v>
      </c>
      <c r="C604" s="4" t="s">
        <v>2269</v>
      </c>
      <c r="D604" s="4" t="s">
        <v>19</v>
      </c>
      <c r="E604" s="4" t="s">
        <v>2276</v>
      </c>
      <c r="F604" s="4" t="s">
        <v>2277</v>
      </c>
      <c r="G604" s="4" t="s">
        <v>69</v>
      </c>
      <c r="H604" s="4">
        <v>2019</v>
      </c>
      <c r="I604" s="12">
        <v>50000</v>
      </c>
      <c r="J604" s="12">
        <v>43800</v>
      </c>
      <c r="K604" s="12">
        <f t="shared" si="9"/>
        <v>6200</v>
      </c>
      <c r="L604" s="4" t="s">
        <v>66</v>
      </c>
      <c r="M604" s="4" t="s">
        <v>36</v>
      </c>
      <c r="N604" s="4" t="s">
        <v>47</v>
      </c>
      <c r="O604" s="6" t="s">
        <v>25</v>
      </c>
      <c r="P604" s="4">
        <v>7</v>
      </c>
      <c r="Q604" s="4" t="s">
        <v>59</v>
      </c>
      <c r="R604" s="4" t="s">
        <v>28</v>
      </c>
      <c r="S604" s="4" t="s">
        <v>51</v>
      </c>
    </row>
    <row r="605" spans="1:19" ht="14.25" customHeight="1" x14ac:dyDescent="0.35">
      <c r="A605" s="4" t="s">
        <v>625</v>
      </c>
      <c r="B605" s="9">
        <v>45454</v>
      </c>
      <c r="C605" s="4" t="s">
        <v>46</v>
      </c>
      <c r="D605" s="4" t="s">
        <v>84</v>
      </c>
      <c r="E605" s="4" t="s">
        <v>2272</v>
      </c>
      <c r="F605" s="4" t="s">
        <v>2273</v>
      </c>
      <c r="G605" s="4" t="s">
        <v>81</v>
      </c>
      <c r="H605" s="4">
        <v>2020</v>
      </c>
      <c r="I605" s="12">
        <v>20000</v>
      </c>
      <c r="J605" s="12">
        <v>17500</v>
      </c>
      <c r="K605" s="12">
        <f t="shared" si="9"/>
        <v>2500</v>
      </c>
      <c r="L605" s="4" t="s">
        <v>55</v>
      </c>
      <c r="M605" s="4" t="s">
        <v>76</v>
      </c>
      <c r="N605" s="4" t="s">
        <v>2289</v>
      </c>
      <c r="O605" s="6" t="s">
        <v>38</v>
      </c>
      <c r="P605" s="4">
        <v>8.5</v>
      </c>
      <c r="Q605" s="4" t="s">
        <v>59</v>
      </c>
      <c r="R605" s="4" t="s">
        <v>40</v>
      </c>
      <c r="S605" s="4" t="s">
        <v>60</v>
      </c>
    </row>
    <row r="606" spans="1:19" ht="14.25" customHeight="1" x14ac:dyDescent="0.35">
      <c r="A606" s="4" t="s">
        <v>626</v>
      </c>
      <c r="B606" s="9">
        <v>45377</v>
      </c>
      <c r="C606" s="4" t="s">
        <v>2270</v>
      </c>
      <c r="D606" s="4" t="s">
        <v>72</v>
      </c>
      <c r="E606" s="4" t="s">
        <v>2278</v>
      </c>
      <c r="F606" s="4" t="s">
        <v>2277</v>
      </c>
      <c r="G606" s="4" t="s">
        <v>43</v>
      </c>
      <c r="H606" s="4">
        <v>2021</v>
      </c>
      <c r="I606" s="12">
        <v>50000</v>
      </c>
      <c r="J606" s="12">
        <v>43700</v>
      </c>
      <c r="K606" s="12">
        <f t="shared" si="9"/>
        <v>6300</v>
      </c>
      <c r="L606" s="4" t="s">
        <v>2287</v>
      </c>
      <c r="M606" s="4" t="s">
        <v>76</v>
      </c>
      <c r="N606" s="4" t="s">
        <v>47</v>
      </c>
      <c r="O606" s="6" t="s">
        <v>25</v>
      </c>
      <c r="P606" s="4">
        <v>7</v>
      </c>
      <c r="Q606" s="4" t="s">
        <v>74</v>
      </c>
      <c r="R606" s="4" t="s">
        <v>50</v>
      </c>
      <c r="S606" s="4" t="s">
        <v>70</v>
      </c>
    </row>
    <row r="607" spans="1:19" ht="14.25" customHeight="1" x14ac:dyDescent="0.35">
      <c r="A607" s="4" t="s">
        <v>574</v>
      </c>
      <c r="B607" s="9">
        <v>45451</v>
      </c>
      <c r="C607" s="4" t="s">
        <v>46</v>
      </c>
      <c r="D607" s="4" t="s">
        <v>62</v>
      </c>
      <c r="E607" s="4" t="s">
        <v>2276</v>
      </c>
      <c r="F607" s="4" t="s">
        <v>2277</v>
      </c>
      <c r="G607" s="4" t="s">
        <v>2283</v>
      </c>
      <c r="H607" s="4">
        <v>2021</v>
      </c>
      <c r="I607" s="12">
        <v>30000</v>
      </c>
      <c r="J607" s="12">
        <v>26190</v>
      </c>
      <c r="K607" s="12">
        <f t="shared" si="9"/>
        <v>3810</v>
      </c>
      <c r="L607" s="4" t="s">
        <v>2288</v>
      </c>
      <c r="M607" s="4" t="s">
        <v>76</v>
      </c>
      <c r="N607" s="4" t="s">
        <v>47</v>
      </c>
      <c r="O607" s="6" t="s">
        <v>38</v>
      </c>
      <c r="P607" s="4">
        <v>8.5</v>
      </c>
      <c r="Q607" s="4" t="s">
        <v>39</v>
      </c>
      <c r="R607" s="4" t="s">
        <v>40</v>
      </c>
      <c r="S607" s="4" t="s">
        <v>51</v>
      </c>
    </row>
    <row r="608" spans="1:19" ht="14.25" customHeight="1" x14ac:dyDescent="0.35">
      <c r="A608" s="4" t="s">
        <v>627</v>
      </c>
      <c r="B608" s="8">
        <v>45341</v>
      </c>
      <c r="C608" s="4" t="s">
        <v>46</v>
      </c>
      <c r="D608" s="4" t="s">
        <v>72</v>
      </c>
      <c r="E608" s="4" t="s">
        <v>2274</v>
      </c>
      <c r="F608" s="4" t="s">
        <v>2277</v>
      </c>
      <c r="G608" s="4" t="s">
        <v>81</v>
      </c>
      <c r="H608" s="4">
        <v>2018</v>
      </c>
      <c r="I608" s="12">
        <v>45000</v>
      </c>
      <c r="J608" s="12">
        <v>38250</v>
      </c>
      <c r="K608" s="12">
        <f t="shared" si="9"/>
        <v>6750</v>
      </c>
      <c r="L608" s="4" t="s">
        <v>2287</v>
      </c>
      <c r="M608" s="4" t="s">
        <v>76</v>
      </c>
      <c r="N608" s="4" t="s">
        <v>47</v>
      </c>
      <c r="O608" s="6" t="s">
        <v>48</v>
      </c>
      <c r="P608" s="4">
        <v>8</v>
      </c>
      <c r="Q608" s="4" t="s">
        <v>27</v>
      </c>
      <c r="R608" s="4" t="s">
        <v>50</v>
      </c>
      <c r="S608" s="4" t="s">
        <v>60</v>
      </c>
    </row>
    <row r="609" spans="1:19" ht="14.25" customHeight="1" x14ac:dyDescent="0.35">
      <c r="A609" s="4" t="s">
        <v>628</v>
      </c>
      <c r="B609" s="8">
        <v>45529</v>
      </c>
      <c r="C609" s="4" t="s">
        <v>76</v>
      </c>
      <c r="D609" s="4" t="s">
        <v>19</v>
      </c>
      <c r="E609" s="4" t="s">
        <v>2272</v>
      </c>
      <c r="F609" s="4" t="s">
        <v>2273</v>
      </c>
      <c r="G609" s="4" t="s">
        <v>64</v>
      </c>
      <c r="H609" s="4">
        <v>2021</v>
      </c>
      <c r="I609" s="12">
        <v>30000</v>
      </c>
      <c r="J609" s="12">
        <v>24300</v>
      </c>
      <c r="K609" s="12">
        <f t="shared" si="9"/>
        <v>5700</v>
      </c>
      <c r="L609" s="4" t="s">
        <v>2288</v>
      </c>
      <c r="M609" s="4" t="s">
        <v>76</v>
      </c>
      <c r="N609" s="4" t="s">
        <v>47</v>
      </c>
      <c r="O609" s="6" t="s">
        <v>48</v>
      </c>
      <c r="P609" s="4">
        <v>10</v>
      </c>
      <c r="Q609" s="4" t="s">
        <v>59</v>
      </c>
      <c r="R609" s="4" t="s">
        <v>28</v>
      </c>
      <c r="S609" s="4" t="s">
        <v>60</v>
      </c>
    </row>
    <row r="610" spans="1:19" ht="14.25" customHeight="1" x14ac:dyDescent="0.35">
      <c r="A610" s="4" t="s">
        <v>629</v>
      </c>
      <c r="B610" s="8">
        <v>45455</v>
      </c>
      <c r="C610" s="4" t="s">
        <v>2270</v>
      </c>
      <c r="D610" s="4" t="s">
        <v>19</v>
      </c>
      <c r="E610" s="4" t="s">
        <v>2272</v>
      </c>
      <c r="F610" s="4" t="s">
        <v>2273</v>
      </c>
      <c r="G610" s="4" t="s">
        <v>2283</v>
      </c>
      <c r="H610" s="4">
        <v>2020</v>
      </c>
      <c r="I610" s="12">
        <v>25000</v>
      </c>
      <c r="J610" s="12">
        <v>20000</v>
      </c>
      <c r="K610" s="12">
        <f t="shared" si="9"/>
        <v>5000</v>
      </c>
      <c r="L610" s="4" t="s">
        <v>2286</v>
      </c>
      <c r="M610" s="4" t="s">
        <v>2269</v>
      </c>
      <c r="N610" s="4" t="s">
        <v>47</v>
      </c>
      <c r="O610" s="6" t="s">
        <v>38</v>
      </c>
      <c r="P610" s="4">
        <v>10</v>
      </c>
      <c r="Q610" s="4" t="s">
        <v>59</v>
      </c>
      <c r="R610" s="4" t="s">
        <v>28</v>
      </c>
      <c r="S610" s="4" t="s">
        <v>70</v>
      </c>
    </row>
    <row r="611" spans="1:19" ht="14.25" customHeight="1" x14ac:dyDescent="0.35">
      <c r="A611" s="4" t="s">
        <v>630</v>
      </c>
      <c r="B611" s="8">
        <v>45325</v>
      </c>
      <c r="C611" s="4" t="s">
        <v>2270</v>
      </c>
      <c r="D611" s="4" t="s">
        <v>19</v>
      </c>
      <c r="E611" s="4" t="s">
        <v>2279</v>
      </c>
      <c r="F611" s="4" t="s">
        <v>2280</v>
      </c>
      <c r="G611" s="4" t="s">
        <v>2284</v>
      </c>
      <c r="H611" s="4">
        <v>2021</v>
      </c>
      <c r="I611" s="12">
        <v>50000</v>
      </c>
      <c r="J611" s="12">
        <v>39000</v>
      </c>
      <c r="K611" s="12">
        <f t="shared" si="9"/>
        <v>11000</v>
      </c>
      <c r="L611" s="4" t="s">
        <v>2286</v>
      </c>
      <c r="M611" s="4" t="s">
        <v>2269</v>
      </c>
      <c r="N611" s="4" t="s">
        <v>47</v>
      </c>
      <c r="O611" s="6" t="s">
        <v>48</v>
      </c>
      <c r="P611" s="4">
        <v>10</v>
      </c>
      <c r="Q611" s="4" t="s">
        <v>82</v>
      </c>
      <c r="R611" s="4" t="s">
        <v>28</v>
      </c>
      <c r="S611" s="4" t="s">
        <v>29</v>
      </c>
    </row>
    <row r="612" spans="1:19" ht="14.25" customHeight="1" x14ac:dyDescent="0.35">
      <c r="A612" s="4" t="s">
        <v>631</v>
      </c>
      <c r="B612" s="8">
        <v>45551</v>
      </c>
      <c r="C612" s="4" t="s">
        <v>2270</v>
      </c>
      <c r="D612" s="4" t="s">
        <v>19</v>
      </c>
      <c r="E612" s="4" t="s">
        <v>2281</v>
      </c>
      <c r="F612" s="4" t="s">
        <v>2275</v>
      </c>
      <c r="G612" s="4" t="s">
        <v>2283</v>
      </c>
      <c r="H612" s="4">
        <v>2019</v>
      </c>
      <c r="I612" s="12">
        <v>45000</v>
      </c>
      <c r="J612" s="12">
        <v>33750</v>
      </c>
      <c r="K612" s="12">
        <f t="shared" si="9"/>
        <v>11250</v>
      </c>
      <c r="L612" s="4" t="s">
        <v>55</v>
      </c>
      <c r="M612" s="4" t="s">
        <v>36</v>
      </c>
      <c r="N612" s="4" t="s">
        <v>2289</v>
      </c>
      <c r="O612" s="6" t="s">
        <v>38</v>
      </c>
      <c r="P612" s="4">
        <v>7</v>
      </c>
      <c r="Q612" s="4" t="s">
        <v>59</v>
      </c>
      <c r="R612" s="4" t="s">
        <v>28</v>
      </c>
      <c r="S612" s="4" t="s">
        <v>70</v>
      </c>
    </row>
    <row r="613" spans="1:19" ht="14.25" customHeight="1" x14ac:dyDescent="0.35">
      <c r="A613" s="4" t="s">
        <v>632</v>
      </c>
      <c r="B613" s="8">
        <v>45560</v>
      </c>
      <c r="C613" s="4" t="s">
        <v>2270</v>
      </c>
      <c r="D613" s="4" t="s">
        <v>32</v>
      </c>
      <c r="E613" s="4" t="s">
        <v>2272</v>
      </c>
      <c r="F613" s="4" t="s">
        <v>2273</v>
      </c>
      <c r="G613" s="4" t="s">
        <v>43</v>
      </c>
      <c r="H613" s="4">
        <v>2021</v>
      </c>
      <c r="I613" s="12">
        <v>30000</v>
      </c>
      <c r="J613" s="12">
        <v>26400</v>
      </c>
      <c r="K613" s="12">
        <f t="shared" si="9"/>
        <v>3600</v>
      </c>
      <c r="L613" s="4" t="s">
        <v>55</v>
      </c>
      <c r="M613" s="4" t="s">
        <v>76</v>
      </c>
      <c r="N613" s="4" t="s">
        <v>47</v>
      </c>
      <c r="O613" s="6" t="s">
        <v>25</v>
      </c>
      <c r="P613" s="4">
        <v>9</v>
      </c>
      <c r="Q613" s="4" t="s">
        <v>27</v>
      </c>
      <c r="R613" s="4" t="s">
        <v>28</v>
      </c>
      <c r="S613" s="4" t="s">
        <v>51</v>
      </c>
    </row>
    <row r="614" spans="1:19" ht="14.25" customHeight="1" x14ac:dyDescent="0.35">
      <c r="A614" s="4" t="s">
        <v>633</v>
      </c>
      <c r="B614" s="8">
        <v>45569</v>
      </c>
      <c r="C614" s="4" t="s">
        <v>2270</v>
      </c>
      <c r="D614" s="4" t="s">
        <v>19</v>
      </c>
      <c r="E614" s="4" t="s">
        <v>2274</v>
      </c>
      <c r="F614" s="4" t="s">
        <v>2275</v>
      </c>
      <c r="G614" s="4" t="s">
        <v>69</v>
      </c>
      <c r="H614" s="4">
        <v>2019</v>
      </c>
      <c r="I614" s="12">
        <v>45000</v>
      </c>
      <c r="J614" s="12">
        <v>39555</v>
      </c>
      <c r="K614" s="12">
        <f t="shared" si="9"/>
        <v>5445</v>
      </c>
      <c r="L614" s="4" t="s">
        <v>2288</v>
      </c>
      <c r="M614" s="4" t="s">
        <v>18</v>
      </c>
      <c r="N614" s="4" t="s">
        <v>2289</v>
      </c>
      <c r="O614" s="6" t="s">
        <v>25</v>
      </c>
      <c r="P614" s="4">
        <v>7</v>
      </c>
      <c r="Q614" s="4" t="s">
        <v>27</v>
      </c>
      <c r="R614" s="4" t="s">
        <v>50</v>
      </c>
      <c r="S614" s="4" t="s">
        <v>60</v>
      </c>
    </row>
    <row r="615" spans="1:19" ht="14.25" customHeight="1" x14ac:dyDescent="0.35">
      <c r="A615" s="4" t="s">
        <v>634</v>
      </c>
      <c r="B615" s="8">
        <v>45319</v>
      </c>
      <c r="C615" s="4" t="s">
        <v>2269</v>
      </c>
      <c r="D615" s="4" t="s">
        <v>72</v>
      </c>
      <c r="E615" s="4" t="s">
        <v>2272</v>
      </c>
      <c r="F615" s="4" t="s">
        <v>2273</v>
      </c>
      <c r="G615" s="4" t="s">
        <v>43</v>
      </c>
      <c r="H615" s="4">
        <v>2022</v>
      </c>
      <c r="I615" s="12">
        <v>25000</v>
      </c>
      <c r="J615" s="12">
        <v>21950</v>
      </c>
      <c r="K615" s="12">
        <f t="shared" si="9"/>
        <v>3050</v>
      </c>
      <c r="L615" s="4" t="s">
        <v>2286</v>
      </c>
      <c r="M615" s="4" t="s">
        <v>46</v>
      </c>
      <c r="N615" s="4" t="s">
        <v>47</v>
      </c>
      <c r="O615" s="6" t="s">
        <v>48</v>
      </c>
      <c r="P615" s="4">
        <v>7</v>
      </c>
      <c r="Q615" s="4" t="s">
        <v>27</v>
      </c>
      <c r="R615" s="4" t="s">
        <v>40</v>
      </c>
      <c r="S615" s="4" t="s">
        <v>29</v>
      </c>
    </row>
    <row r="616" spans="1:19" ht="14.25" customHeight="1" x14ac:dyDescent="0.35">
      <c r="A616" s="4" t="s">
        <v>615</v>
      </c>
      <c r="B616" s="8">
        <v>45430</v>
      </c>
      <c r="C616" s="4" t="s">
        <v>18</v>
      </c>
      <c r="D616" s="4" t="s">
        <v>32</v>
      </c>
      <c r="E616" s="4" t="s">
        <v>2272</v>
      </c>
      <c r="F616" s="4" t="s">
        <v>2273</v>
      </c>
      <c r="G616" s="4" t="s">
        <v>69</v>
      </c>
      <c r="H616" s="4">
        <v>2022</v>
      </c>
      <c r="I616" s="12">
        <v>25000</v>
      </c>
      <c r="J616" s="12">
        <v>21925</v>
      </c>
      <c r="K616" s="12">
        <f t="shared" si="9"/>
        <v>3075</v>
      </c>
      <c r="L616" s="4" t="s">
        <v>2288</v>
      </c>
      <c r="M616" s="4" t="s">
        <v>2269</v>
      </c>
      <c r="N616" s="4" t="s">
        <v>47</v>
      </c>
      <c r="O616" s="6" t="s">
        <v>38</v>
      </c>
      <c r="P616" s="4">
        <v>9</v>
      </c>
      <c r="Q616" s="4" t="s">
        <v>27</v>
      </c>
      <c r="R616" s="4" t="s">
        <v>28</v>
      </c>
      <c r="S616" s="4" t="s">
        <v>51</v>
      </c>
    </row>
    <row r="617" spans="1:19" ht="14.25" customHeight="1" x14ac:dyDescent="0.35">
      <c r="A617" s="4" t="s">
        <v>635</v>
      </c>
      <c r="B617" s="8">
        <v>45351</v>
      </c>
      <c r="C617" s="4" t="s">
        <v>46</v>
      </c>
      <c r="D617" s="4" t="s">
        <v>72</v>
      </c>
      <c r="E617" s="4" t="s">
        <v>2276</v>
      </c>
      <c r="F617" s="4" t="s">
        <v>2277</v>
      </c>
      <c r="G617" s="4" t="s">
        <v>69</v>
      </c>
      <c r="H617" s="4">
        <v>2018</v>
      </c>
      <c r="I617" s="12">
        <v>50000</v>
      </c>
      <c r="J617" s="12">
        <v>43800</v>
      </c>
      <c r="K617" s="12">
        <f t="shared" si="9"/>
        <v>6200</v>
      </c>
      <c r="L617" s="4" t="s">
        <v>2286</v>
      </c>
      <c r="M617" s="4" t="s">
        <v>76</v>
      </c>
      <c r="N617" s="4" t="s">
        <v>47</v>
      </c>
      <c r="O617" s="6" t="s">
        <v>57</v>
      </c>
      <c r="P617" s="4">
        <v>8.5</v>
      </c>
      <c r="Q617" s="4" t="s">
        <v>59</v>
      </c>
      <c r="R617" s="4" t="s">
        <v>28</v>
      </c>
      <c r="S617" s="4" t="s">
        <v>70</v>
      </c>
    </row>
    <row r="618" spans="1:19" ht="14.25" customHeight="1" x14ac:dyDescent="0.35">
      <c r="A618" s="4" t="s">
        <v>636</v>
      </c>
      <c r="B618" s="8">
        <v>45438</v>
      </c>
      <c r="C618" s="4" t="s">
        <v>76</v>
      </c>
      <c r="D618" s="4" t="s">
        <v>84</v>
      </c>
      <c r="E618" s="4" t="s">
        <v>2272</v>
      </c>
      <c r="F618" s="4" t="s">
        <v>2273</v>
      </c>
      <c r="G618" s="4" t="s">
        <v>64</v>
      </c>
      <c r="H618" s="4">
        <v>2021</v>
      </c>
      <c r="I618" s="12">
        <v>45000</v>
      </c>
      <c r="J618" s="12">
        <v>39375</v>
      </c>
      <c r="K618" s="12">
        <f t="shared" si="9"/>
        <v>5625</v>
      </c>
      <c r="L618" s="4" t="s">
        <v>55</v>
      </c>
      <c r="M618" s="4" t="s">
        <v>46</v>
      </c>
      <c r="N618" s="4" t="s">
        <v>2289</v>
      </c>
      <c r="O618" s="6" t="s">
        <v>38</v>
      </c>
      <c r="P618" s="4">
        <v>10</v>
      </c>
      <c r="Q618" s="4" t="s">
        <v>82</v>
      </c>
      <c r="R618" s="4" t="s">
        <v>28</v>
      </c>
      <c r="S618" s="4" t="s">
        <v>51</v>
      </c>
    </row>
    <row r="619" spans="1:19" ht="14.25" customHeight="1" x14ac:dyDescent="0.35">
      <c r="A619" s="4" t="s">
        <v>637</v>
      </c>
      <c r="B619" s="8">
        <v>45608</v>
      </c>
      <c r="C619" s="4" t="s">
        <v>46</v>
      </c>
      <c r="D619" s="4" t="s">
        <v>84</v>
      </c>
      <c r="E619" s="4" t="s">
        <v>2278</v>
      </c>
      <c r="F619" s="4" t="s">
        <v>2277</v>
      </c>
      <c r="G619" s="4" t="s">
        <v>2284</v>
      </c>
      <c r="H619" s="4">
        <v>2022</v>
      </c>
      <c r="I619" s="12">
        <v>30000</v>
      </c>
      <c r="J619" s="12">
        <v>26220</v>
      </c>
      <c r="K619" s="12">
        <f t="shared" si="9"/>
        <v>3780</v>
      </c>
      <c r="L619" s="4" t="s">
        <v>55</v>
      </c>
      <c r="M619" s="4" t="s">
        <v>36</v>
      </c>
      <c r="N619" s="4" t="s">
        <v>2289</v>
      </c>
      <c r="O619" s="6" t="s">
        <v>38</v>
      </c>
      <c r="P619" s="4">
        <v>8.5</v>
      </c>
      <c r="Q619" s="4" t="s">
        <v>39</v>
      </c>
      <c r="R619" s="4" t="s">
        <v>40</v>
      </c>
      <c r="S619" s="4" t="s">
        <v>60</v>
      </c>
    </row>
    <row r="620" spans="1:19" ht="14.25" customHeight="1" x14ac:dyDescent="0.35">
      <c r="A620" s="4" t="s">
        <v>638</v>
      </c>
      <c r="B620" s="9">
        <v>45581</v>
      </c>
      <c r="C620" s="4" t="s">
        <v>2270</v>
      </c>
      <c r="D620" s="4" t="s">
        <v>62</v>
      </c>
      <c r="E620" s="4" t="s">
        <v>2276</v>
      </c>
      <c r="F620" s="4" t="s">
        <v>2277</v>
      </c>
      <c r="G620" s="4" t="s">
        <v>64</v>
      </c>
      <c r="H620" s="4">
        <v>2022</v>
      </c>
      <c r="I620" s="12">
        <v>30000</v>
      </c>
      <c r="J620" s="12">
        <v>26190</v>
      </c>
      <c r="K620" s="12">
        <f t="shared" si="9"/>
        <v>3810</v>
      </c>
      <c r="L620" s="4" t="s">
        <v>2287</v>
      </c>
      <c r="M620" s="4" t="s">
        <v>46</v>
      </c>
      <c r="N620" s="4" t="s">
        <v>2289</v>
      </c>
      <c r="O620" s="6" t="s">
        <v>48</v>
      </c>
      <c r="P620" s="4">
        <v>9</v>
      </c>
      <c r="Q620" s="4" t="s">
        <v>74</v>
      </c>
      <c r="R620" s="4" t="s">
        <v>50</v>
      </c>
      <c r="S620" s="4" t="s">
        <v>51</v>
      </c>
    </row>
    <row r="621" spans="1:19" ht="14.25" customHeight="1" x14ac:dyDescent="0.35">
      <c r="A621" s="4" t="s">
        <v>639</v>
      </c>
      <c r="B621" s="9">
        <v>45528</v>
      </c>
      <c r="C621" s="4" t="s">
        <v>2270</v>
      </c>
      <c r="D621" s="4" t="s">
        <v>62</v>
      </c>
      <c r="E621" s="4" t="s">
        <v>2274</v>
      </c>
      <c r="F621" s="4" t="s">
        <v>2277</v>
      </c>
      <c r="G621" s="4" t="s">
        <v>43</v>
      </c>
      <c r="H621" s="4">
        <v>2018</v>
      </c>
      <c r="I621" s="12">
        <v>20000</v>
      </c>
      <c r="J621" s="12">
        <v>17000</v>
      </c>
      <c r="K621" s="12">
        <f t="shared" si="9"/>
        <v>3000</v>
      </c>
      <c r="L621" s="4" t="s">
        <v>2287</v>
      </c>
      <c r="M621" s="4" t="s">
        <v>46</v>
      </c>
      <c r="N621" s="4" t="s">
        <v>47</v>
      </c>
      <c r="O621" s="6" t="s">
        <v>57</v>
      </c>
      <c r="P621" s="4">
        <v>8</v>
      </c>
      <c r="Q621" s="4" t="s">
        <v>27</v>
      </c>
      <c r="R621" s="4" t="s">
        <v>40</v>
      </c>
      <c r="S621" s="4" t="s">
        <v>29</v>
      </c>
    </row>
    <row r="622" spans="1:19" ht="14.25" customHeight="1" x14ac:dyDescent="0.35">
      <c r="A622" s="4" t="s">
        <v>640</v>
      </c>
      <c r="B622" s="8">
        <v>45310</v>
      </c>
      <c r="C622" s="4" t="s">
        <v>2270</v>
      </c>
      <c r="D622" s="4" t="s">
        <v>32</v>
      </c>
      <c r="E622" s="4" t="s">
        <v>2272</v>
      </c>
      <c r="F622" s="4" t="s">
        <v>2273</v>
      </c>
      <c r="G622" s="4" t="s">
        <v>81</v>
      </c>
      <c r="H622" s="4">
        <v>2018</v>
      </c>
      <c r="I622" s="12">
        <v>30000</v>
      </c>
      <c r="J622" s="12">
        <v>24300</v>
      </c>
      <c r="K622" s="12">
        <f t="shared" si="9"/>
        <v>5700</v>
      </c>
      <c r="L622" s="4" t="s">
        <v>55</v>
      </c>
      <c r="M622" s="4" t="s">
        <v>76</v>
      </c>
      <c r="N622" s="4" t="s">
        <v>2289</v>
      </c>
      <c r="O622" s="6" t="s">
        <v>25</v>
      </c>
      <c r="P622" s="4">
        <v>7</v>
      </c>
      <c r="Q622" s="4" t="s">
        <v>74</v>
      </c>
      <c r="R622" s="4" t="s">
        <v>50</v>
      </c>
      <c r="S622" s="4" t="s">
        <v>29</v>
      </c>
    </row>
    <row r="623" spans="1:19" ht="14.25" customHeight="1" x14ac:dyDescent="0.35">
      <c r="A623" s="4" t="s">
        <v>641</v>
      </c>
      <c r="B623" s="8">
        <v>45566</v>
      </c>
      <c r="C623" s="4" t="s">
        <v>18</v>
      </c>
      <c r="D623" s="4" t="s">
        <v>32</v>
      </c>
      <c r="E623" s="4" t="s">
        <v>2272</v>
      </c>
      <c r="F623" s="4" t="s">
        <v>2273</v>
      </c>
      <c r="G623" s="4" t="s">
        <v>69</v>
      </c>
      <c r="H623" s="4">
        <v>2021</v>
      </c>
      <c r="I623" s="12">
        <v>50000</v>
      </c>
      <c r="J623" s="12">
        <v>40000</v>
      </c>
      <c r="K623" s="12">
        <f t="shared" si="9"/>
        <v>10000</v>
      </c>
      <c r="L623" s="4" t="s">
        <v>66</v>
      </c>
      <c r="M623" s="4" t="s">
        <v>18</v>
      </c>
      <c r="N623" s="4" t="s">
        <v>47</v>
      </c>
      <c r="O623" s="6" t="s">
        <v>48</v>
      </c>
      <c r="P623" s="4">
        <v>10</v>
      </c>
      <c r="Q623" s="4" t="s">
        <v>82</v>
      </c>
      <c r="R623" s="4" t="s">
        <v>28</v>
      </c>
      <c r="S623" s="4" t="s">
        <v>51</v>
      </c>
    </row>
    <row r="624" spans="1:19" ht="14.25" customHeight="1" x14ac:dyDescent="0.35">
      <c r="A624" s="4" t="s">
        <v>92</v>
      </c>
      <c r="B624" s="8">
        <v>45447</v>
      </c>
      <c r="C624" s="4" t="s">
        <v>76</v>
      </c>
      <c r="D624" s="4" t="s">
        <v>62</v>
      </c>
      <c r="E624" s="4" t="s">
        <v>2279</v>
      </c>
      <c r="F624" s="4" t="s">
        <v>2280</v>
      </c>
      <c r="G624" s="4" t="s">
        <v>69</v>
      </c>
      <c r="H624" s="4">
        <v>2019</v>
      </c>
      <c r="I624" s="12">
        <v>25000</v>
      </c>
      <c r="J624" s="12">
        <v>19500</v>
      </c>
      <c r="K624" s="12">
        <f t="shared" si="9"/>
        <v>5500</v>
      </c>
      <c r="L624" s="4" t="s">
        <v>2287</v>
      </c>
      <c r="M624" s="4" t="s">
        <v>76</v>
      </c>
      <c r="N624" s="4" t="s">
        <v>2289</v>
      </c>
      <c r="O624" s="6" t="s">
        <v>38</v>
      </c>
      <c r="P624" s="4">
        <v>8.5</v>
      </c>
      <c r="Q624" s="4" t="s">
        <v>74</v>
      </c>
      <c r="R624" s="4" t="s">
        <v>28</v>
      </c>
      <c r="S624" s="4" t="s">
        <v>51</v>
      </c>
    </row>
    <row r="625" spans="1:19" ht="14.25" customHeight="1" x14ac:dyDescent="0.35">
      <c r="A625" s="4" t="s">
        <v>642</v>
      </c>
      <c r="B625" s="8">
        <v>45546</v>
      </c>
      <c r="C625" s="4" t="s">
        <v>2269</v>
      </c>
      <c r="D625" s="4" t="s">
        <v>84</v>
      </c>
      <c r="E625" s="4" t="s">
        <v>2281</v>
      </c>
      <c r="F625" s="4" t="s">
        <v>2275</v>
      </c>
      <c r="G625" s="4" t="s">
        <v>2283</v>
      </c>
      <c r="H625" s="4">
        <v>2021</v>
      </c>
      <c r="I625" s="12">
        <v>30000</v>
      </c>
      <c r="J625" s="12">
        <v>22500</v>
      </c>
      <c r="K625" s="12">
        <f t="shared" si="9"/>
        <v>7500</v>
      </c>
      <c r="L625" s="4" t="s">
        <v>2288</v>
      </c>
      <c r="M625" s="4" t="s">
        <v>76</v>
      </c>
      <c r="N625" s="4" t="s">
        <v>47</v>
      </c>
      <c r="O625" s="6" t="s">
        <v>57</v>
      </c>
      <c r="P625" s="4">
        <v>8.5</v>
      </c>
      <c r="Q625" s="4" t="s">
        <v>39</v>
      </c>
      <c r="R625" s="4" t="s">
        <v>28</v>
      </c>
      <c r="S625" s="4" t="s">
        <v>29</v>
      </c>
    </row>
    <row r="626" spans="1:19" ht="14.25" customHeight="1" x14ac:dyDescent="0.35">
      <c r="A626" s="4" t="s">
        <v>643</v>
      </c>
      <c r="B626" s="8">
        <v>45312</v>
      </c>
      <c r="C626" s="4" t="s">
        <v>2269</v>
      </c>
      <c r="D626" s="4" t="s">
        <v>72</v>
      </c>
      <c r="E626" s="4" t="s">
        <v>2272</v>
      </c>
      <c r="F626" s="4" t="s">
        <v>2273</v>
      </c>
      <c r="G626" s="4" t="s">
        <v>43</v>
      </c>
      <c r="H626" s="4">
        <v>2019</v>
      </c>
      <c r="I626" s="12">
        <v>20000</v>
      </c>
      <c r="J626" s="12">
        <v>17600</v>
      </c>
      <c r="K626" s="12">
        <f t="shared" si="9"/>
        <v>2400</v>
      </c>
      <c r="L626" s="4" t="s">
        <v>55</v>
      </c>
      <c r="M626" s="4" t="s">
        <v>2269</v>
      </c>
      <c r="N626" s="4" t="s">
        <v>47</v>
      </c>
      <c r="O626" s="6" t="s">
        <v>57</v>
      </c>
      <c r="P626" s="4">
        <v>10</v>
      </c>
      <c r="Q626" s="4" t="s">
        <v>59</v>
      </c>
      <c r="R626" s="4" t="s">
        <v>28</v>
      </c>
      <c r="S626" s="4" t="s">
        <v>51</v>
      </c>
    </row>
    <row r="627" spans="1:19" ht="14.25" customHeight="1" x14ac:dyDescent="0.35">
      <c r="A627" s="4" t="s">
        <v>429</v>
      </c>
      <c r="B627" s="8">
        <v>45312</v>
      </c>
      <c r="C627" s="4" t="s">
        <v>18</v>
      </c>
      <c r="D627" s="4" t="s">
        <v>19</v>
      </c>
      <c r="E627" s="4" t="s">
        <v>2274</v>
      </c>
      <c r="F627" s="4" t="s">
        <v>2275</v>
      </c>
      <c r="G627" s="4" t="s">
        <v>2284</v>
      </c>
      <c r="H627" s="4">
        <v>2018</v>
      </c>
      <c r="I627" s="12">
        <v>50000</v>
      </c>
      <c r="J627" s="12">
        <v>43950</v>
      </c>
      <c r="K627" s="12">
        <f t="shared" si="9"/>
        <v>6050</v>
      </c>
      <c r="L627" s="4" t="s">
        <v>2287</v>
      </c>
      <c r="M627" s="4" t="s">
        <v>46</v>
      </c>
      <c r="N627" s="4" t="s">
        <v>47</v>
      </c>
      <c r="O627" s="6" t="s">
        <v>48</v>
      </c>
      <c r="P627" s="4">
        <v>7</v>
      </c>
      <c r="Q627" s="4" t="s">
        <v>27</v>
      </c>
      <c r="R627" s="4" t="s">
        <v>28</v>
      </c>
      <c r="S627" s="4" t="s">
        <v>60</v>
      </c>
    </row>
    <row r="628" spans="1:19" ht="14.25" customHeight="1" x14ac:dyDescent="0.35">
      <c r="A628" s="4" t="s">
        <v>644</v>
      </c>
      <c r="B628" s="8">
        <v>45493</v>
      </c>
      <c r="C628" s="4" t="s">
        <v>46</v>
      </c>
      <c r="D628" s="4" t="s">
        <v>72</v>
      </c>
      <c r="E628" s="4" t="s">
        <v>2272</v>
      </c>
      <c r="F628" s="4" t="s">
        <v>2273</v>
      </c>
      <c r="G628" s="4" t="s">
        <v>64</v>
      </c>
      <c r="H628" s="4">
        <v>2020</v>
      </c>
      <c r="I628" s="12">
        <v>50000</v>
      </c>
      <c r="J628" s="12">
        <v>43900</v>
      </c>
      <c r="K628" s="12">
        <f t="shared" si="9"/>
        <v>6100</v>
      </c>
      <c r="L628" s="4" t="s">
        <v>66</v>
      </c>
      <c r="M628" s="4" t="s">
        <v>36</v>
      </c>
      <c r="N628" s="4" t="s">
        <v>2289</v>
      </c>
      <c r="O628" s="6" t="s">
        <v>38</v>
      </c>
      <c r="P628" s="4">
        <v>8</v>
      </c>
      <c r="Q628" s="4" t="s">
        <v>82</v>
      </c>
      <c r="R628" s="4" t="s">
        <v>50</v>
      </c>
      <c r="S628" s="4" t="s">
        <v>51</v>
      </c>
    </row>
    <row r="629" spans="1:19" ht="14.25" customHeight="1" x14ac:dyDescent="0.35">
      <c r="A629" s="4" t="s">
        <v>293</v>
      </c>
      <c r="B629" s="8">
        <v>45619</v>
      </c>
      <c r="C629" s="4" t="s">
        <v>2269</v>
      </c>
      <c r="D629" s="4" t="s">
        <v>62</v>
      </c>
      <c r="E629" s="4" t="s">
        <v>2272</v>
      </c>
      <c r="F629" s="4" t="s">
        <v>2273</v>
      </c>
      <c r="G629" s="4" t="s">
        <v>43</v>
      </c>
      <c r="H629" s="4">
        <v>2021</v>
      </c>
      <c r="I629" s="12">
        <v>50000</v>
      </c>
      <c r="J629" s="12">
        <v>43850</v>
      </c>
      <c r="K629" s="12">
        <f t="shared" si="9"/>
        <v>6150</v>
      </c>
      <c r="L629" s="4" t="s">
        <v>2288</v>
      </c>
      <c r="M629" s="4" t="s">
        <v>46</v>
      </c>
      <c r="N629" s="4" t="s">
        <v>2289</v>
      </c>
      <c r="O629" s="6" t="s">
        <v>48</v>
      </c>
      <c r="P629" s="4">
        <v>8.5</v>
      </c>
      <c r="Q629" s="4" t="s">
        <v>27</v>
      </c>
      <c r="R629" s="4" t="s">
        <v>40</v>
      </c>
      <c r="S629" s="4" t="s">
        <v>51</v>
      </c>
    </row>
    <row r="630" spans="1:19" ht="14.25" customHeight="1" x14ac:dyDescent="0.35">
      <c r="A630" s="4" t="s">
        <v>645</v>
      </c>
      <c r="B630" s="8">
        <v>45621</v>
      </c>
      <c r="C630" s="4" t="s">
        <v>46</v>
      </c>
      <c r="D630" s="4" t="s">
        <v>19</v>
      </c>
      <c r="E630" s="4" t="s">
        <v>2276</v>
      </c>
      <c r="F630" s="4" t="s">
        <v>2277</v>
      </c>
      <c r="G630" s="4" t="s">
        <v>81</v>
      </c>
      <c r="H630" s="4">
        <v>2020</v>
      </c>
      <c r="I630" s="12">
        <v>50000</v>
      </c>
      <c r="J630" s="12">
        <v>43800</v>
      </c>
      <c r="K630" s="12">
        <f t="shared" si="9"/>
        <v>6200</v>
      </c>
      <c r="L630" s="4" t="s">
        <v>2287</v>
      </c>
      <c r="M630" s="4" t="s">
        <v>46</v>
      </c>
      <c r="N630" s="4" t="s">
        <v>2289</v>
      </c>
      <c r="O630" s="6" t="s">
        <v>57</v>
      </c>
      <c r="P630" s="4">
        <v>10</v>
      </c>
      <c r="Q630" s="4" t="s">
        <v>27</v>
      </c>
      <c r="R630" s="4" t="s">
        <v>28</v>
      </c>
      <c r="S630" s="4" t="s">
        <v>51</v>
      </c>
    </row>
    <row r="631" spans="1:19" ht="14.25" customHeight="1" x14ac:dyDescent="0.35">
      <c r="A631" s="4" t="s">
        <v>646</v>
      </c>
      <c r="B631" s="8">
        <v>45559</v>
      </c>
      <c r="C631" s="4" t="s">
        <v>18</v>
      </c>
      <c r="D631" s="4" t="s">
        <v>84</v>
      </c>
      <c r="E631" s="4" t="s">
        <v>2272</v>
      </c>
      <c r="F631" s="4" t="s">
        <v>2273</v>
      </c>
      <c r="G631" s="4" t="s">
        <v>43</v>
      </c>
      <c r="H631" s="4">
        <v>2019</v>
      </c>
      <c r="I631" s="12">
        <v>50000</v>
      </c>
      <c r="J631" s="12">
        <v>43750</v>
      </c>
      <c r="K631" s="12">
        <f t="shared" si="9"/>
        <v>6250</v>
      </c>
      <c r="L631" s="4" t="s">
        <v>55</v>
      </c>
      <c r="M631" s="4" t="s">
        <v>46</v>
      </c>
      <c r="N631" s="4" t="s">
        <v>2289</v>
      </c>
      <c r="O631" s="6" t="s">
        <v>25</v>
      </c>
      <c r="P631" s="4">
        <v>8.5</v>
      </c>
      <c r="Q631" s="4" t="s">
        <v>82</v>
      </c>
      <c r="R631" s="4" t="s">
        <v>28</v>
      </c>
      <c r="S631" s="4" t="s">
        <v>51</v>
      </c>
    </row>
    <row r="632" spans="1:19" ht="14.25" customHeight="1" x14ac:dyDescent="0.35">
      <c r="A632" s="4" t="s">
        <v>647</v>
      </c>
      <c r="B632" s="8">
        <v>45378</v>
      </c>
      <c r="C632" s="4" t="s">
        <v>46</v>
      </c>
      <c r="D632" s="4" t="s">
        <v>84</v>
      </c>
      <c r="E632" s="4" t="s">
        <v>2278</v>
      </c>
      <c r="F632" s="4" t="s">
        <v>2277</v>
      </c>
      <c r="G632" s="4" t="s">
        <v>69</v>
      </c>
      <c r="H632" s="4">
        <v>2021</v>
      </c>
      <c r="I632" s="12">
        <v>50000</v>
      </c>
      <c r="J632" s="12">
        <v>43700</v>
      </c>
      <c r="K632" s="12">
        <f t="shared" si="9"/>
        <v>6300</v>
      </c>
      <c r="L632" s="4" t="s">
        <v>2288</v>
      </c>
      <c r="M632" s="4" t="s">
        <v>2269</v>
      </c>
      <c r="N632" s="4" t="s">
        <v>47</v>
      </c>
      <c r="O632" s="6" t="s">
        <v>38</v>
      </c>
      <c r="P632" s="4">
        <v>7</v>
      </c>
      <c r="Q632" s="4" t="s">
        <v>59</v>
      </c>
      <c r="R632" s="4" t="s">
        <v>28</v>
      </c>
      <c r="S632" s="4" t="s">
        <v>60</v>
      </c>
    </row>
    <row r="633" spans="1:19" ht="14.25" customHeight="1" x14ac:dyDescent="0.35">
      <c r="A633" s="4" t="s">
        <v>237</v>
      </c>
      <c r="B633" s="8">
        <v>45332</v>
      </c>
      <c r="C633" s="4" t="s">
        <v>46</v>
      </c>
      <c r="D633" s="4" t="s">
        <v>72</v>
      </c>
      <c r="E633" s="4" t="s">
        <v>2276</v>
      </c>
      <c r="F633" s="4" t="s">
        <v>2277</v>
      </c>
      <c r="G633" s="4" t="s">
        <v>64</v>
      </c>
      <c r="H633" s="4">
        <v>2020</v>
      </c>
      <c r="I633" s="12">
        <v>25000</v>
      </c>
      <c r="J633" s="12">
        <v>21825</v>
      </c>
      <c r="K633" s="12">
        <f t="shared" si="9"/>
        <v>3175</v>
      </c>
      <c r="L633" s="4" t="s">
        <v>55</v>
      </c>
      <c r="M633" s="4" t="s">
        <v>2269</v>
      </c>
      <c r="N633" s="4" t="s">
        <v>47</v>
      </c>
      <c r="O633" s="6" t="s">
        <v>25</v>
      </c>
      <c r="P633" s="4">
        <v>7</v>
      </c>
      <c r="Q633" s="4" t="s">
        <v>39</v>
      </c>
      <c r="R633" s="4" t="s">
        <v>40</v>
      </c>
      <c r="S633" s="4" t="s">
        <v>51</v>
      </c>
    </row>
    <row r="634" spans="1:19" ht="14.25" customHeight="1" x14ac:dyDescent="0.35">
      <c r="A634" s="4" t="s">
        <v>648</v>
      </c>
      <c r="B634" s="9">
        <v>45587</v>
      </c>
      <c r="C634" s="4" t="s">
        <v>2270</v>
      </c>
      <c r="D634" s="4" t="s">
        <v>62</v>
      </c>
      <c r="E634" s="4" t="s">
        <v>2274</v>
      </c>
      <c r="F634" s="4" t="s">
        <v>2277</v>
      </c>
      <c r="G634" s="4" t="s">
        <v>2283</v>
      </c>
      <c r="H634" s="4">
        <v>2020</v>
      </c>
      <c r="I634" s="12">
        <v>25000</v>
      </c>
      <c r="J634" s="12">
        <v>21250</v>
      </c>
      <c r="K634" s="12">
        <f t="shared" si="9"/>
        <v>3750</v>
      </c>
      <c r="L634" s="4" t="s">
        <v>55</v>
      </c>
      <c r="M634" s="4" t="s">
        <v>76</v>
      </c>
      <c r="N634" s="4" t="s">
        <v>47</v>
      </c>
      <c r="O634" s="6" t="s">
        <v>57</v>
      </c>
      <c r="P634" s="4">
        <v>8</v>
      </c>
      <c r="Q634" s="4" t="s">
        <v>82</v>
      </c>
      <c r="R634" s="4" t="s">
        <v>50</v>
      </c>
      <c r="S634" s="4" t="s">
        <v>29</v>
      </c>
    </row>
    <row r="635" spans="1:19" ht="14.25" customHeight="1" x14ac:dyDescent="0.35">
      <c r="A635" s="4" t="s">
        <v>649</v>
      </c>
      <c r="B635" s="9">
        <v>45558</v>
      </c>
      <c r="C635" s="4" t="s">
        <v>2270</v>
      </c>
      <c r="D635" s="4" t="s">
        <v>62</v>
      </c>
      <c r="E635" s="4" t="s">
        <v>2272</v>
      </c>
      <c r="F635" s="4" t="s">
        <v>2273</v>
      </c>
      <c r="G635" s="4" t="s">
        <v>2284</v>
      </c>
      <c r="H635" s="4">
        <v>2021</v>
      </c>
      <c r="I635" s="12">
        <v>20000</v>
      </c>
      <c r="J635" s="12">
        <v>16200</v>
      </c>
      <c r="K635" s="12">
        <f t="shared" si="9"/>
        <v>3800</v>
      </c>
      <c r="L635" s="4" t="s">
        <v>55</v>
      </c>
      <c r="M635" s="4" t="s">
        <v>76</v>
      </c>
      <c r="N635" s="4" t="s">
        <v>47</v>
      </c>
      <c r="O635" s="6" t="s">
        <v>25</v>
      </c>
      <c r="P635" s="4">
        <v>10</v>
      </c>
      <c r="Q635" s="4" t="s">
        <v>27</v>
      </c>
      <c r="R635" s="4" t="s">
        <v>40</v>
      </c>
      <c r="S635" s="4" t="s">
        <v>51</v>
      </c>
    </row>
    <row r="636" spans="1:19" ht="14.25" customHeight="1" x14ac:dyDescent="0.35">
      <c r="A636" s="4" t="s">
        <v>650</v>
      </c>
      <c r="B636" s="9">
        <v>45513</v>
      </c>
      <c r="C636" s="4" t="s">
        <v>2270</v>
      </c>
      <c r="D636" s="4" t="s">
        <v>19</v>
      </c>
      <c r="E636" s="4" t="s">
        <v>2272</v>
      </c>
      <c r="F636" s="4" t="s">
        <v>2273</v>
      </c>
      <c r="G636" s="4" t="s">
        <v>43</v>
      </c>
      <c r="H636" s="4">
        <v>2020</v>
      </c>
      <c r="I636" s="12">
        <v>30000</v>
      </c>
      <c r="J636" s="12">
        <v>24000</v>
      </c>
      <c r="K636" s="12">
        <f t="shared" si="9"/>
        <v>6000</v>
      </c>
      <c r="L636" s="4" t="s">
        <v>55</v>
      </c>
      <c r="M636" s="4" t="s">
        <v>36</v>
      </c>
      <c r="N636" s="4" t="s">
        <v>2289</v>
      </c>
      <c r="O636" s="6" t="s">
        <v>38</v>
      </c>
      <c r="P636" s="4">
        <v>10</v>
      </c>
      <c r="Q636" s="4" t="s">
        <v>39</v>
      </c>
      <c r="R636" s="4" t="s">
        <v>50</v>
      </c>
      <c r="S636" s="4" t="s">
        <v>29</v>
      </c>
    </row>
    <row r="637" spans="1:19" ht="14.25" customHeight="1" x14ac:dyDescent="0.35">
      <c r="A637" s="4" t="s">
        <v>651</v>
      </c>
      <c r="B637" s="9">
        <v>45415</v>
      </c>
      <c r="C637" s="4" t="s">
        <v>18</v>
      </c>
      <c r="D637" s="4" t="s">
        <v>62</v>
      </c>
      <c r="E637" s="4" t="s">
        <v>2279</v>
      </c>
      <c r="F637" s="4" t="s">
        <v>2280</v>
      </c>
      <c r="G637" s="4" t="s">
        <v>43</v>
      </c>
      <c r="H637" s="4">
        <v>2021</v>
      </c>
      <c r="I637" s="12">
        <v>45000</v>
      </c>
      <c r="J637" s="12">
        <v>35100</v>
      </c>
      <c r="K637" s="12">
        <f t="shared" si="9"/>
        <v>9900</v>
      </c>
      <c r="L637" s="4" t="s">
        <v>2286</v>
      </c>
      <c r="M637" s="4" t="s">
        <v>18</v>
      </c>
      <c r="N637" s="4" t="s">
        <v>2289</v>
      </c>
      <c r="O637" s="6" t="s">
        <v>48</v>
      </c>
      <c r="P637" s="4">
        <v>9</v>
      </c>
      <c r="Q637" s="4" t="s">
        <v>82</v>
      </c>
      <c r="R637" s="4" t="s">
        <v>28</v>
      </c>
      <c r="S637" s="4" t="s">
        <v>51</v>
      </c>
    </row>
    <row r="638" spans="1:19" ht="14.25" customHeight="1" x14ac:dyDescent="0.35">
      <c r="A638" s="4" t="s">
        <v>652</v>
      </c>
      <c r="B638" s="9">
        <v>45370</v>
      </c>
      <c r="C638" s="4" t="s">
        <v>18</v>
      </c>
      <c r="D638" s="4" t="s">
        <v>84</v>
      </c>
      <c r="E638" s="4" t="s">
        <v>2281</v>
      </c>
      <c r="F638" s="4" t="s">
        <v>2275</v>
      </c>
      <c r="G638" s="4" t="s">
        <v>69</v>
      </c>
      <c r="H638" s="4">
        <v>2020</v>
      </c>
      <c r="I638" s="12">
        <v>25000</v>
      </c>
      <c r="J638" s="12">
        <v>18750</v>
      </c>
      <c r="K638" s="12">
        <f t="shared" si="9"/>
        <v>6250</v>
      </c>
      <c r="L638" s="4" t="s">
        <v>2286</v>
      </c>
      <c r="M638" s="4" t="s">
        <v>46</v>
      </c>
      <c r="N638" s="4" t="s">
        <v>47</v>
      </c>
      <c r="O638" s="6" t="s">
        <v>57</v>
      </c>
      <c r="P638" s="4">
        <v>10</v>
      </c>
      <c r="Q638" s="4" t="s">
        <v>59</v>
      </c>
      <c r="R638" s="4" t="s">
        <v>28</v>
      </c>
      <c r="S638" s="4" t="s">
        <v>70</v>
      </c>
    </row>
    <row r="639" spans="1:19" ht="14.25" customHeight="1" x14ac:dyDescent="0.35">
      <c r="A639" s="4" t="s">
        <v>653</v>
      </c>
      <c r="B639" s="9">
        <v>45312</v>
      </c>
      <c r="C639" s="4" t="s">
        <v>18</v>
      </c>
      <c r="D639" s="4" t="s">
        <v>84</v>
      </c>
      <c r="E639" s="4" t="s">
        <v>2272</v>
      </c>
      <c r="F639" s="4" t="s">
        <v>2273</v>
      </c>
      <c r="G639" s="4" t="s">
        <v>2283</v>
      </c>
      <c r="H639" s="4">
        <v>2018</v>
      </c>
      <c r="I639" s="12">
        <v>45000</v>
      </c>
      <c r="J639" s="12">
        <v>39600</v>
      </c>
      <c r="K639" s="12">
        <f t="shared" si="9"/>
        <v>5400</v>
      </c>
      <c r="L639" s="4" t="s">
        <v>2286</v>
      </c>
      <c r="M639" s="4" t="s">
        <v>36</v>
      </c>
      <c r="N639" s="4" t="s">
        <v>47</v>
      </c>
      <c r="O639" s="6" t="s">
        <v>38</v>
      </c>
      <c r="P639" s="4">
        <v>10</v>
      </c>
      <c r="Q639" s="4" t="s">
        <v>74</v>
      </c>
      <c r="R639" s="4" t="s">
        <v>28</v>
      </c>
      <c r="S639" s="4" t="s">
        <v>70</v>
      </c>
    </row>
    <row r="640" spans="1:19" ht="14.25" customHeight="1" x14ac:dyDescent="0.35">
      <c r="A640" s="4" t="s">
        <v>654</v>
      </c>
      <c r="B640" s="9">
        <v>45455</v>
      </c>
      <c r="C640" s="4" t="s">
        <v>2269</v>
      </c>
      <c r="D640" s="4" t="s">
        <v>72</v>
      </c>
      <c r="E640" s="4" t="s">
        <v>2274</v>
      </c>
      <c r="F640" s="4" t="s">
        <v>2275</v>
      </c>
      <c r="G640" s="4" t="s">
        <v>64</v>
      </c>
      <c r="H640" s="4">
        <v>2021</v>
      </c>
      <c r="I640" s="12">
        <v>20000</v>
      </c>
      <c r="J640" s="12">
        <v>17580</v>
      </c>
      <c r="K640" s="12">
        <f t="shared" si="9"/>
        <v>2420</v>
      </c>
      <c r="L640" s="4" t="s">
        <v>55</v>
      </c>
      <c r="M640" s="4" t="s">
        <v>76</v>
      </c>
      <c r="N640" s="4" t="s">
        <v>47</v>
      </c>
      <c r="O640" s="6" t="s">
        <v>38</v>
      </c>
      <c r="P640" s="4">
        <v>8.5</v>
      </c>
      <c r="Q640" s="4" t="s">
        <v>59</v>
      </c>
      <c r="R640" s="4" t="s">
        <v>28</v>
      </c>
      <c r="S640" s="4" t="s">
        <v>29</v>
      </c>
    </row>
    <row r="641" spans="1:19" ht="14.25" customHeight="1" x14ac:dyDescent="0.35">
      <c r="A641" s="4" t="s">
        <v>655</v>
      </c>
      <c r="B641" s="9">
        <v>45609</v>
      </c>
      <c r="C641" s="4" t="s">
        <v>46</v>
      </c>
      <c r="D641" s="4" t="s">
        <v>84</v>
      </c>
      <c r="E641" s="4" t="s">
        <v>2272</v>
      </c>
      <c r="F641" s="4" t="s">
        <v>2273</v>
      </c>
      <c r="G641" s="4" t="s">
        <v>2283</v>
      </c>
      <c r="H641" s="4">
        <v>2018</v>
      </c>
      <c r="I641" s="12">
        <v>30000</v>
      </c>
      <c r="J641" s="12">
        <v>26340</v>
      </c>
      <c r="K641" s="12">
        <f t="shared" si="9"/>
        <v>3660</v>
      </c>
      <c r="L641" s="4" t="s">
        <v>2287</v>
      </c>
      <c r="M641" s="4" t="s">
        <v>18</v>
      </c>
      <c r="N641" s="4" t="s">
        <v>47</v>
      </c>
      <c r="O641" s="6" t="s">
        <v>38</v>
      </c>
      <c r="P641" s="4">
        <v>8</v>
      </c>
      <c r="Q641" s="4" t="s">
        <v>74</v>
      </c>
      <c r="R641" s="4" t="s">
        <v>28</v>
      </c>
      <c r="S641" s="4" t="s">
        <v>51</v>
      </c>
    </row>
    <row r="642" spans="1:19" ht="14.25" customHeight="1" x14ac:dyDescent="0.35">
      <c r="A642" s="4" t="s">
        <v>400</v>
      </c>
      <c r="B642" s="9">
        <v>45589</v>
      </c>
      <c r="C642" s="4" t="s">
        <v>2269</v>
      </c>
      <c r="D642" s="4" t="s">
        <v>32</v>
      </c>
      <c r="E642" s="4" t="s">
        <v>2272</v>
      </c>
      <c r="F642" s="4" t="s">
        <v>2273</v>
      </c>
      <c r="G642" s="4" t="s">
        <v>2284</v>
      </c>
      <c r="H642" s="4">
        <v>2022</v>
      </c>
      <c r="I642" s="12">
        <v>25000</v>
      </c>
      <c r="J642" s="12">
        <v>21925</v>
      </c>
      <c r="K642" s="12">
        <f t="shared" si="9"/>
        <v>3075</v>
      </c>
      <c r="L642" s="4" t="s">
        <v>66</v>
      </c>
      <c r="M642" s="4" t="s">
        <v>76</v>
      </c>
      <c r="N642" s="4" t="s">
        <v>47</v>
      </c>
      <c r="O642" s="6" t="s">
        <v>25</v>
      </c>
      <c r="P642" s="4">
        <v>9</v>
      </c>
      <c r="Q642" s="4" t="s">
        <v>27</v>
      </c>
      <c r="R642" s="4" t="s">
        <v>50</v>
      </c>
      <c r="S642" s="4" t="s">
        <v>51</v>
      </c>
    </row>
    <row r="643" spans="1:19" ht="14.25" customHeight="1" x14ac:dyDescent="0.35">
      <c r="A643" s="4" t="s">
        <v>656</v>
      </c>
      <c r="B643" s="9">
        <v>45341</v>
      </c>
      <c r="C643" s="4" t="s">
        <v>2270</v>
      </c>
      <c r="D643" s="4" t="s">
        <v>62</v>
      </c>
      <c r="E643" s="4" t="s">
        <v>2276</v>
      </c>
      <c r="F643" s="4" t="s">
        <v>2277</v>
      </c>
      <c r="G643" s="4" t="s">
        <v>81</v>
      </c>
      <c r="H643" s="4">
        <v>2018</v>
      </c>
      <c r="I643" s="12">
        <v>25000</v>
      </c>
      <c r="J643" s="12">
        <v>21900</v>
      </c>
      <c r="K643" s="12">
        <f t="shared" ref="K643:K706" si="10">I643-J643</f>
        <v>3100</v>
      </c>
      <c r="L643" s="4" t="s">
        <v>2288</v>
      </c>
      <c r="M643" s="4" t="s">
        <v>76</v>
      </c>
      <c r="N643" s="4" t="s">
        <v>47</v>
      </c>
      <c r="O643" s="6" t="s">
        <v>25</v>
      </c>
      <c r="P643" s="4">
        <v>10</v>
      </c>
      <c r="Q643" s="4" t="s">
        <v>27</v>
      </c>
      <c r="R643" s="4" t="s">
        <v>40</v>
      </c>
      <c r="S643" s="4" t="s">
        <v>70</v>
      </c>
    </row>
    <row r="644" spans="1:19" ht="14.25" customHeight="1" x14ac:dyDescent="0.35">
      <c r="A644" s="4" t="s">
        <v>657</v>
      </c>
      <c r="B644" s="9">
        <v>45412</v>
      </c>
      <c r="C644" s="4" t="s">
        <v>18</v>
      </c>
      <c r="D644" s="4" t="s">
        <v>84</v>
      </c>
      <c r="E644" s="4" t="s">
        <v>2272</v>
      </c>
      <c r="F644" s="4" t="s">
        <v>2273</v>
      </c>
      <c r="G644" s="4" t="s">
        <v>2284</v>
      </c>
      <c r="H644" s="4">
        <v>2020</v>
      </c>
      <c r="I644" s="12">
        <v>30000</v>
      </c>
      <c r="J644" s="12">
        <v>26250</v>
      </c>
      <c r="K644" s="12">
        <f t="shared" si="10"/>
        <v>3750</v>
      </c>
      <c r="L644" s="4" t="s">
        <v>66</v>
      </c>
      <c r="M644" s="4" t="s">
        <v>76</v>
      </c>
      <c r="N644" s="4" t="s">
        <v>47</v>
      </c>
      <c r="O644" s="6" t="s">
        <v>38</v>
      </c>
      <c r="P644" s="4">
        <v>8.5</v>
      </c>
      <c r="Q644" s="4" t="s">
        <v>27</v>
      </c>
      <c r="R644" s="4" t="s">
        <v>28</v>
      </c>
      <c r="S644" s="4" t="s">
        <v>29</v>
      </c>
    </row>
    <row r="645" spans="1:19" ht="14.25" customHeight="1" x14ac:dyDescent="0.35">
      <c r="A645" s="4" t="s">
        <v>658</v>
      </c>
      <c r="B645" s="9">
        <v>45312</v>
      </c>
      <c r="C645" s="4" t="s">
        <v>46</v>
      </c>
      <c r="D645" s="4" t="s">
        <v>62</v>
      </c>
      <c r="E645" s="4" t="s">
        <v>2278</v>
      </c>
      <c r="F645" s="4" t="s">
        <v>2277</v>
      </c>
      <c r="G645" s="4" t="s">
        <v>69</v>
      </c>
      <c r="H645" s="4">
        <v>2019</v>
      </c>
      <c r="I645" s="12">
        <v>30000</v>
      </c>
      <c r="J645" s="12">
        <v>26220</v>
      </c>
      <c r="K645" s="12">
        <f t="shared" si="10"/>
        <v>3780</v>
      </c>
      <c r="L645" s="4" t="s">
        <v>2287</v>
      </c>
      <c r="M645" s="4" t="s">
        <v>2269</v>
      </c>
      <c r="N645" s="4" t="s">
        <v>2289</v>
      </c>
      <c r="O645" s="6" t="s">
        <v>57</v>
      </c>
      <c r="P645" s="4">
        <v>9</v>
      </c>
      <c r="Q645" s="4" t="s">
        <v>74</v>
      </c>
      <c r="R645" s="4" t="s">
        <v>28</v>
      </c>
      <c r="S645" s="4" t="s">
        <v>60</v>
      </c>
    </row>
    <row r="646" spans="1:19" ht="14.25" customHeight="1" x14ac:dyDescent="0.35">
      <c r="A646" s="4" t="s">
        <v>659</v>
      </c>
      <c r="B646" s="8">
        <v>45548</v>
      </c>
      <c r="C646" s="4" t="s">
        <v>18</v>
      </c>
      <c r="D646" s="4" t="s">
        <v>62</v>
      </c>
      <c r="E646" s="4" t="s">
        <v>2276</v>
      </c>
      <c r="F646" s="4" t="s">
        <v>2277</v>
      </c>
      <c r="G646" s="4" t="s">
        <v>64</v>
      </c>
      <c r="H646" s="4">
        <v>2018</v>
      </c>
      <c r="I646" s="12">
        <v>45000</v>
      </c>
      <c r="J646" s="12">
        <v>39285</v>
      </c>
      <c r="K646" s="12">
        <f t="shared" si="10"/>
        <v>5715</v>
      </c>
      <c r="L646" s="4" t="s">
        <v>66</v>
      </c>
      <c r="M646" s="4" t="s">
        <v>46</v>
      </c>
      <c r="N646" s="4" t="s">
        <v>47</v>
      </c>
      <c r="O646" s="6" t="s">
        <v>25</v>
      </c>
      <c r="P646" s="4">
        <v>8</v>
      </c>
      <c r="Q646" s="4" t="s">
        <v>82</v>
      </c>
      <c r="R646" s="4" t="s">
        <v>28</v>
      </c>
      <c r="S646" s="4" t="s">
        <v>60</v>
      </c>
    </row>
    <row r="647" spans="1:19" ht="14.25" customHeight="1" x14ac:dyDescent="0.35">
      <c r="A647" s="4" t="s">
        <v>660</v>
      </c>
      <c r="B647" s="8">
        <v>45433</v>
      </c>
      <c r="C647" s="4" t="s">
        <v>76</v>
      </c>
      <c r="D647" s="4" t="s">
        <v>84</v>
      </c>
      <c r="E647" s="4" t="s">
        <v>2274</v>
      </c>
      <c r="F647" s="4" t="s">
        <v>2277</v>
      </c>
      <c r="G647" s="4" t="s">
        <v>2284</v>
      </c>
      <c r="H647" s="4">
        <v>2018</v>
      </c>
      <c r="I647" s="12">
        <v>45000</v>
      </c>
      <c r="J647" s="12">
        <v>38250</v>
      </c>
      <c r="K647" s="12">
        <f t="shared" si="10"/>
        <v>6750</v>
      </c>
      <c r="L647" s="4" t="s">
        <v>66</v>
      </c>
      <c r="M647" s="4" t="s">
        <v>18</v>
      </c>
      <c r="N647" s="4" t="s">
        <v>2289</v>
      </c>
      <c r="O647" s="6" t="s">
        <v>57</v>
      </c>
      <c r="P647" s="4">
        <v>8</v>
      </c>
      <c r="Q647" s="4" t="s">
        <v>74</v>
      </c>
      <c r="R647" s="4" t="s">
        <v>40</v>
      </c>
      <c r="S647" s="4" t="s">
        <v>51</v>
      </c>
    </row>
    <row r="648" spans="1:19" ht="14.25" customHeight="1" x14ac:dyDescent="0.35">
      <c r="A648" s="4" t="s">
        <v>661</v>
      </c>
      <c r="B648" s="8">
        <v>45622</v>
      </c>
      <c r="C648" s="4" t="s">
        <v>76</v>
      </c>
      <c r="D648" s="4" t="s">
        <v>62</v>
      </c>
      <c r="E648" s="4" t="s">
        <v>2272</v>
      </c>
      <c r="F648" s="4" t="s">
        <v>2273</v>
      </c>
      <c r="G648" s="4" t="s">
        <v>2283</v>
      </c>
      <c r="H648" s="4">
        <v>2018</v>
      </c>
      <c r="I648" s="12">
        <v>30000</v>
      </c>
      <c r="J648" s="12">
        <v>24300</v>
      </c>
      <c r="K648" s="12">
        <f t="shared" si="10"/>
        <v>5700</v>
      </c>
      <c r="L648" s="4" t="s">
        <v>55</v>
      </c>
      <c r="M648" s="4" t="s">
        <v>76</v>
      </c>
      <c r="N648" s="4" t="s">
        <v>47</v>
      </c>
      <c r="O648" s="6" t="s">
        <v>38</v>
      </c>
      <c r="P648" s="4">
        <v>8</v>
      </c>
      <c r="Q648" s="4" t="s">
        <v>39</v>
      </c>
      <c r="R648" s="4" t="s">
        <v>50</v>
      </c>
      <c r="S648" s="4" t="s">
        <v>51</v>
      </c>
    </row>
    <row r="649" spans="1:19" ht="14.25" customHeight="1" x14ac:dyDescent="0.35">
      <c r="A649" s="4" t="s">
        <v>662</v>
      </c>
      <c r="B649" s="8">
        <v>45604</v>
      </c>
      <c r="C649" s="4" t="s">
        <v>2270</v>
      </c>
      <c r="D649" s="4" t="s">
        <v>72</v>
      </c>
      <c r="E649" s="4" t="s">
        <v>2272</v>
      </c>
      <c r="F649" s="4" t="s">
        <v>2273</v>
      </c>
      <c r="G649" s="4" t="s">
        <v>81</v>
      </c>
      <c r="H649" s="4">
        <v>2019</v>
      </c>
      <c r="I649" s="12">
        <v>25000</v>
      </c>
      <c r="J649" s="12">
        <v>20000</v>
      </c>
      <c r="K649" s="12">
        <f t="shared" si="10"/>
        <v>5000</v>
      </c>
      <c r="L649" s="4" t="s">
        <v>2286</v>
      </c>
      <c r="M649" s="4" t="s">
        <v>18</v>
      </c>
      <c r="N649" s="4" t="s">
        <v>47</v>
      </c>
      <c r="O649" s="6" t="s">
        <v>57</v>
      </c>
      <c r="P649" s="4">
        <v>9</v>
      </c>
      <c r="Q649" s="4" t="s">
        <v>27</v>
      </c>
      <c r="R649" s="4" t="s">
        <v>40</v>
      </c>
      <c r="S649" s="4" t="s">
        <v>70</v>
      </c>
    </row>
    <row r="650" spans="1:19" ht="14.25" customHeight="1" x14ac:dyDescent="0.35">
      <c r="A650" s="4" t="s">
        <v>151</v>
      </c>
      <c r="B650" s="8">
        <v>45435</v>
      </c>
      <c r="C650" s="4" t="s">
        <v>2270</v>
      </c>
      <c r="D650" s="4" t="s">
        <v>72</v>
      </c>
      <c r="E650" s="4" t="s">
        <v>2279</v>
      </c>
      <c r="F650" s="4" t="s">
        <v>2280</v>
      </c>
      <c r="G650" s="4" t="s">
        <v>2284</v>
      </c>
      <c r="H650" s="4">
        <v>2019</v>
      </c>
      <c r="I650" s="12">
        <v>50000</v>
      </c>
      <c r="J650" s="12">
        <v>39000</v>
      </c>
      <c r="K650" s="12">
        <f t="shared" si="10"/>
        <v>11000</v>
      </c>
      <c r="L650" s="4" t="s">
        <v>2286</v>
      </c>
      <c r="M650" s="4" t="s">
        <v>46</v>
      </c>
      <c r="N650" s="4" t="s">
        <v>47</v>
      </c>
      <c r="O650" s="6" t="s">
        <v>38</v>
      </c>
      <c r="P650" s="4">
        <v>7</v>
      </c>
      <c r="Q650" s="4" t="s">
        <v>39</v>
      </c>
      <c r="R650" s="4" t="s">
        <v>50</v>
      </c>
      <c r="S650" s="4" t="s">
        <v>51</v>
      </c>
    </row>
    <row r="651" spans="1:19" ht="14.25" customHeight="1" x14ac:dyDescent="0.35">
      <c r="A651" s="4" t="s">
        <v>663</v>
      </c>
      <c r="B651" s="8">
        <v>45412</v>
      </c>
      <c r="C651" s="4" t="s">
        <v>46</v>
      </c>
      <c r="D651" s="4" t="s">
        <v>62</v>
      </c>
      <c r="E651" s="4" t="s">
        <v>2281</v>
      </c>
      <c r="F651" s="4" t="s">
        <v>2275</v>
      </c>
      <c r="G651" s="4" t="s">
        <v>43</v>
      </c>
      <c r="H651" s="4">
        <v>2018</v>
      </c>
      <c r="I651" s="12">
        <v>20000</v>
      </c>
      <c r="J651" s="12">
        <v>15000</v>
      </c>
      <c r="K651" s="12">
        <f t="shared" si="10"/>
        <v>5000</v>
      </c>
      <c r="L651" s="4" t="s">
        <v>2287</v>
      </c>
      <c r="M651" s="4" t="s">
        <v>18</v>
      </c>
      <c r="N651" s="4" t="s">
        <v>47</v>
      </c>
      <c r="O651" s="6" t="s">
        <v>38</v>
      </c>
      <c r="P651" s="4">
        <v>9</v>
      </c>
      <c r="Q651" s="4" t="s">
        <v>27</v>
      </c>
      <c r="R651" s="4" t="s">
        <v>28</v>
      </c>
      <c r="S651" s="4" t="s">
        <v>29</v>
      </c>
    </row>
    <row r="652" spans="1:19" ht="14.25" customHeight="1" x14ac:dyDescent="0.35">
      <c r="A652" s="4" t="s">
        <v>664</v>
      </c>
      <c r="B652" s="8">
        <v>45452</v>
      </c>
      <c r="C652" s="4" t="s">
        <v>46</v>
      </c>
      <c r="D652" s="4" t="s">
        <v>84</v>
      </c>
      <c r="E652" s="4" t="s">
        <v>2272</v>
      </c>
      <c r="F652" s="4" t="s">
        <v>2273</v>
      </c>
      <c r="G652" s="4" t="s">
        <v>2283</v>
      </c>
      <c r="H652" s="4">
        <v>2022</v>
      </c>
      <c r="I652" s="12">
        <v>20000</v>
      </c>
      <c r="J652" s="12">
        <v>17600</v>
      </c>
      <c r="K652" s="12">
        <f t="shared" si="10"/>
        <v>2400</v>
      </c>
      <c r="L652" s="4" t="s">
        <v>55</v>
      </c>
      <c r="M652" s="4" t="s">
        <v>18</v>
      </c>
      <c r="N652" s="4" t="s">
        <v>47</v>
      </c>
      <c r="O652" s="6" t="s">
        <v>57</v>
      </c>
      <c r="P652" s="4">
        <v>8</v>
      </c>
      <c r="Q652" s="4" t="s">
        <v>74</v>
      </c>
      <c r="R652" s="4" t="s">
        <v>28</v>
      </c>
      <c r="S652" s="4" t="s">
        <v>60</v>
      </c>
    </row>
    <row r="653" spans="1:19" ht="14.25" customHeight="1" x14ac:dyDescent="0.35">
      <c r="A653" s="4" t="s">
        <v>665</v>
      </c>
      <c r="B653" s="8">
        <v>45469</v>
      </c>
      <c r="C653" s="4" t="s">
        <v>18</v>
      </c>
      <c r="D653" s="4" t="s">
        <v>19</v>
      </c>
      <c r="E653" s="4" t="s">
        <v>2274</v>
      </c>
      <c r="F653" s="4" t="s">
        <v>2275</v>
      </c>
      <c r="G653" s="4" t="s">
        <v>81</v>
      </c>
      <c r="H653" s="4">
        <v>2019</v>
      </c>
      <c r="I653" s="12">
        <v>45000</v>
      </c>
      <c r="J653" s="12">
        <v>39555</v>
      </c>
      <c r="K653" s="12">
        <f t="shared" si="10"/>
        <v>5445</v>
      </c>
      <c r="L653" s="4" t="s">
        <v>66</v>
      </c>
      <c r="M653" s="4" t="s">
        <v>36</v>
      </c>
      <c r="N653" s="4" t="s">
        <v>2289</v>
      </c>
      <c r="O653" s="6" t="s">
        <v>48</v>
      </c>
      <c r="P653" s="4">
        <v>8.5</v>
      </c>
      <c r="Q653" s="4" t="s">
        <v>39</v>
      </c>
      <c r="R653" s="4" t="s">
        <v>28</v>
      </c>
      <c r="S653" s="4" t="s">
        <v>29</v>
      </c>
    </row>
    <row r="654" spans="1:19" ht="14.25" customHeight="1" x14ac:dyDescent="0.35">
      <c r="A654" s="4" t="s">
        <v>666</v>
      </c>
      <c r="B654" s="8">
        <v>45417</v>
      </c>
      <c r="C654" s="4" t="s">
        <v>18</v>
      </c>
      <c r="D654" s="4" t="s">
        <v>32</v>
      </c>
      <c r="E654" s="4" t="s">
        <v>2272</v>
      </c>
      <c r="F654" s="4" t="s">
        <v>2273</v>
      </c>
      <c r="G654" s="4" t="s">
        <v>2284</v>
      </c>
      <c r="H654" s="4">
        <v>2019</v>
      </c>
      <c r="I654" s="12">
        <v>30000</v>
      </c>
      <c r="J654" s="12">
        <v>26340</v>
      </c>
      <c r="K654" s="12">
        <f t="shared" si="10"/>
        <v>3660</v>
      </c>
      <c r="L654" s="4" t="s">
        <v>55</v>
      </c>
      <c r="M654" s="4" t="s">
        <v>36</v>
      </c>
      <c r="N654" s="4" t="s">
        <v>47</v>
      </c>
      <c r="O654" s="6" t="s">
        <v>38</v>
      </c>
      <c r="P654" s="4">
        <v>9</v>
      </c>
      <c r="Q654" s="4" t="s">
        <v>27</v>
      </c>
      <c r="R654" s="4" t="s">
        <v>28</v>
      </c>
      <c r="S654" s="4" t="s">
        <v>51</v>
      </c>
    </row>
    <row r="655" spans="1:19" ht="14.25" customHeight="1" x14ac:dyDescent="0.35">
      <c r="A655" s="4" t="s">
        <v>667</v>
      </c>
      <c r="B655" s="8">
        <v>45370</v>
      </c>
      <c r="C655" s="4" t="s">
        <v>18</v>
      </c>
      <c r="D655" s="4" t="s">
        <v>84</v>
      </c>
      <c r="E655" s="4" t="s">
        <v>2272</v>
      </c>
      <c r="F655" s="4" t="s">
        <v>2273</v>
      </c>
      <c r="G655" s="4" t="s">
        <v>2284</v>
      </c>
      <c r="H655" s="4">
        <v>2019</v>
      </c>
      <c r="I655" s="12">
        <v>25000</v>
      </c>
      <c r="J655" s="12">
        <v>21925</v>
      </c>
      <c r="K655" s="12">
        <f t="shared" si="10"/>
        <v>3075</v>
      </c>
      <c r="L655" s="4" t="s">
        <v>2286</v>
      </c>
      <c r="M655" s="4" t="s">
        <v>18</v>
      </c>
      <c r="N655" s="4" t="s">
        <v>47</v>
      </c>
      <c r="O655" s="6" t="s">
        <v>57</v>
      </c>
      <c r="P655" s="4">
        <v>8.5</v>
      </c>
      <c r="Q655" s="4" t="s">
        <v>59</v>
      </c>
      <c r="R655" s="4" t="s">
        <v>28</v>
      </c>
      <c r="S655" s="4" t="s">
        <v>51</v>
      </c>
    </row>
    <row r="656" spans="1:19" ht="14.25" customHeight="1" x14ac:dyDescent="0.35">
      <c r="A656" s="4" t="s">
        <v>668</v>
      </c>
      <c r="B656" s="8">
        <v>45536</v>
      </c>
      <c r="C656" s="4" t="s">
        <v>18</v>
      </c>
      <c r="D656" s="4" t="s">
        <v>19</v>
      </c>
      <c r="E656" s="4" t="s">
        <v>2276</v>
      </c>
      <c r="F656" s="4" t="s">
        <v>2277</v>
      </c>
      <c r="G656" s="4" t="s">
        <v>2284</v>
      </c>
      <c r="H656" s="4">
        <v>2021</v>
      </c>
      <c r="I656" s="12">
        <v>25000</v>
      </c>
      <c r="J656" s="12">
        <v>21900</v>
      </c>
      <c r="K656" s="12">
        <f t="shared" si="10"/>
        <v>3100</v>
      </c>
      <c r="L656" s="4" t="s">
        <v>66</v>
      </c>
      <c r="M656" s="4" t="s">
        <v>18</v>
      </c>
      <c r="N656" s="4" t="s">
        <v>47</v>
      </c>
      <c r="O656" s="6" t="s">
        <v>38</v>
      </c>
      <c r="P656" s="4">
        <v>7</v>
      </c>
      <c r="Q656" s="4" t="s">
        <v>82</v>
      </c>
      <c r="R656" s="4" t="s">
        <v>50</v>
      </c>
      <c r="S656" s="4" t="s">
        <v>70</v>
      </c>
    </row>
    <row r="657" spans="1:19" ht="14.25" customHeight="1" x14ac:dyDescent="0.35">
      <c r="A657" s="4" t="s">
        <v>669</v>
      </c>
      <c r="B657" s="8">
        <v>45509</v>
      </c>
      <c r="C657" s="4" t="s">
        <v>2269</v>
      </c>
      <c r="D657" s="4" t="s">
        <v>84</v>
      </c>
      <c r="E657" s="4" t="s">
        <v>2272</v>
      </c>
      <c r="F657" s="4" t="s">
        <v>2273</v>
      </c>
      <c r="G657" s="4" t="s">
        <v>81</v>
      </c>
      <c r="H657" s="4">
        <v>2018</v>
      </c>
      <c r="I657" s="12">
        <v>45000</v>
      </c>
      <c r="J657" s="12">
        <v>39375</v>
      </c>
      <c r="K657" s="12">
        <f t="shared" si="10"/>
        <v>5625</v>
      </c>
      <c r="L657" s="4" t="s">
        <v>2287</v>
      </c>
      <c r="M657" s="4" t="s">
        <v>76</v>
      </c>
      <c r="N657" s="4" t="s">
        <v>47</v>
      </c>
      <c r="O657" s="6" t="s">
        <v>57</v>
      </c>
      <c r="P657" s="4">
        <v>8</v>
      </c>
      <c r="Q657" s="4" t="s">
        <v>74</v>
      </c>
      <c r="R657" s="4" t="s">
        <v>40</v>
      </c>
      <c r="S657" s="4" t="s">
        <v>29</v>
      </c>
    </row>
    <row r="658" spans="1:19" ht="14.25" customHeight="1" x14ac:dyDescent="0.35">
      <c r="A658" s="4" t="s">
        <v>670</v>
      </c>
      <c r="B658" s="9">
        <v>45312</v>
      </c>
      <c r="C658" s="4" t="s">
        <v>2270</v>
      </c>
      <c r="D658" s="4" t="s">
        <v>72</v>
      </c>
      <c r="E658" s="4" t="s">
        <v>2278</v>
      </c>
      <c r="F658" s="4" t="s">
        <v>2277</v>
      </c>
      <c r="G658" s="4" t="s">
        <v>81</v>
      </c>
      <c r="H658" s="4">
        <v>2022</v>
      </c>
      <c r="I658" s="12">
        <v>45000</v>
      </c>
      <c r="J658" s="12">
        <v>39330</v>
      </c>
      <c r="K658" s="12">
        <f t="shared" si="10"/>
        <v>5670</v>
      </c>
      <c r="L658" s="4" t="s">
        <v>55</v>
      </c>
      <c r="M658" s="4" t="s">
        <v>36</v>
      </c>
      <c r="N658" s="4" t="s">
        <v>47</v>
      </c>
      <c r="O658" s="6" t="s">
        <v>48</v>
      </c>
      <c r="P658" s="4">
        <v>8</v>
      </c>
      <c r="Q658" s="4" t="s">
        <v>39</v>
      </c>
      <c r="R658" s="4" t="s">
        <v>28</v>
      </c>
      <c r="S658" s="4" t="s">
        <v>51</v>
      </c>
    </row>
    <row r="659" spans="1:19" ht="14.25" customHeight="1" x14ac:dyDescent="0.35">
      <c r="A659" s="4" t="s">
        <v>671</v>
      </c>
      <c r="B659" s="9">
        <v>45359</v>
      </c>
      <c r="C659" s="4" t="s">
        <v>46</v>
      </c>
      <c r="D659" s="4" t="s">
        <v>84</v>
      </c>
      <c r="E659" s="4" t="s">
        <v>2276</v>
      </c>
      <c r="F659" s="4" t="s">
        <v>2277</v>
      </c>
      <c r="G659" s="4" t="s">
        <v>81</v>
      </c>
      <c r="H659" s="4">
        <v>2019</v>
      </c>
      <c r="I659" s="12">
        <v>50000</v>
      </c>
      <c r="J659" s="12">
        <v>43650</v>
      </c>
      <c r="K659" s="12">
        <f t="shared" si="10"/>
        <v>6350</v>
      </c>
      <c r="L659" s="4" t="s">
        <v>55</v>
      </c>
      <c r="M659" s="4" t="s">
        <v>2269</v>
      </c>
      <c r="N659" s="4" t="s">
        <v>47</v>
      </c>
      <c r="O659" s="6" t="s">
        <v>25</v>
      </c>
      <c r="P659" s="4">
        <v>8.5</v>
      </c>
      <c r="Q659" s="4" t="s">
        <v>27</v>
      </c>
      <c r="R659" s="4" t="s">
        <v>28</v>
      </c>
      <c r="S659" s="4" t="s">
        <v>51</v>
      </c>
    </row>
    <row r="660" spans="1:19" ht="14.25" customHeight="1" x14ac:dyDescent="0.35">
      <c r="A660" s="4" t="s">
        <v>358</v>
      </c>
      <c r="B660" s="9">
        <v>45479</v>
      </c>
      <c r="C660" s="4" t="s">
        <v>18</v>
      </c>
      <c r="D660" s="4" t="s">
        <v>62</v>
      </c>
      <c r="E660" s="4" t="s">
        <v>2274</v>
      </c>
      <c r="F660" s="4" t="s">
        <v>2277</v>
      </c>
      <c r="G660" s="4" t="s">
        <v>2283</v>
      </c>
      <c r="H660" s="4">
        <v>2021</v>
      </c>
      <c r="I660" s="12">
        <v>20000</v>
      </c>
      <c r="J660" s="12">
        <v>17000</v>
      </c>
      <c r="K660" s="12">
        <f t="shared" si="10"/>
        <v>3000</v>
      </c>
      <c r="L660" s="4" t="s">
        <v>66</v>
      </c>
      <c r="M660" s="4" t="s">
        <v>18</v>
      </c>
      <c r="N660" s="4" t="s">
        <v>2289</v>
      </c>
      <c r="O660" s="6" t="s">
        <v>57</v>
      </c>
      <c r="P660" s="4">
        <v>7</v>
      </c>
      <c r="Q660" s="4" t="s">
        <v>74</v>
      </c>
      <c r="R660" s="4" t="s">
        <v>28</v>
      </c>
      <c r="S660" s="4" t="s">
        <v>29</v>
      </c>
    </row>
    <row r="661" spans="1:19" ht="14.25" customHeight="1" x14ac:dyDescent="0.35">
      <c r="A661" s="4" t="s">
        <v>672</v>
      </c>
      <c r="B661" s="9">
        <v>45529</v>
      </c>
      <c r="C661" s="4" t="s">
        <v>2270</v>
      </c>
      <c r="D661" s="4" t="s">
        <v>72</v>
      </c>
      <c r="E661" s="4" t="s">
        <v>2272</v>
      </c>
      <c r="F661" s="4" t="s">
        <v>2273</v>
      </c>
      <c r="G661" s="4" t="s">
        <v>64</v>
      </c>
      <c r="H661" s="4">
        <v>2020</v>
      </c>
      <c r="I661" s="12">
        <v>20000</v>
      </c>
      <c r="J661" s="12">
        <v>16200</v>
      </c>
      <c r="K661" s="12">
        <f t="shared" si="10"/>
        <v>3800</v>
      </c>
      <c r="L661" s="4" t="s">
        <v>2287</v>
      </c>
      <c r="M661" s="4" t="s">
        <v>76</v>
      </c>
      <c r="N661" s="4" t="s">
        <v>47</v>
      </c>
      <c r="O661" s="6" t="s">
        <v>38</v>
      </c>
      <c r="P661" s="4">
        <v>8</v>
      </c>
      <c r="Q661" s="4" t="s">
        <v>74</v>
      </c>
      <c r="R661" s="4" t="s">
        <v>40</v>
      </c>
      <c r="S661" s="4" t="s">
        <v>29</v>
      </c>
    </row>
    <row r="662" spans="1:19" ht="14.25" customHeight="1" x14ac:dyDescent="0.35">
      <c r="A662" s="4" t="s">
        <v>406</v>
      </c>
      <c r="B662" s="9">
        <v>45608</v>
      </c>
      <c r="C662" s="4" t="s">
        <v>76</v>
      </c>
      <c r="D662" s="4" t="s">
        <v>62</v>
      </c>
      <c r="E662" s="4" t="s">
        <v>2272</v>
      </c>
      <c r="F662" s="4" t="s">
        <v>2273</v>
      </c>
      <c r="G662" s="4" t="s">
        <v>81</v>
      </c>
      <c r="H662" s="4">
        <v>2020</v>
      </c>
      <c r="I662" s="12">
        <v>20000</v>
      </c>
      <c r="J662" s="12">
        <v>16000</v>
      </c>
      <c r="K662" s="12">
        <f t="shared" si="10"/>
        <v>4000</v>
      </c>
      <c r="L662" s="4" t="s">
        <v>2288</v>
      </c>
      <c r="M662" s="4" t="s">
        <v>76</v>
      </c>
      <c r="N662" s="4" t="s">
        <v>2289</v>
      </c>
      <c r="O662" s="6" t="s">
        <v>48</v>
      </c>
      <c r="P662" s="4">
        <v>9</v>
      </c>
      <c r="Q662" s="4" t="s">
        <v>74</v>
      </c>
      <c r="R662" s="4" t="s">
        <v>50</v>
      </c>
      <c r="S662" s="4" t="s">
        <v>51</v>
      </c>
    </row>
    <row r="663" spans="1:19" ht="14.25" customHeight="1" x14ac:dyDescent="0.35">
      <c r="A663" s="4" t="s">
        <v>673</v>
      </c>
      <c r="B663" s="9">
        <v>45400</v>
      </c>
      <c r="C663" s="4" t="s">
        <v>76</v>
      </c>
      <c r="D663" s="4" t="s">
        <v>84</v>
      </c>
      <c r="E663" s="4" t="s">
        <v>2279</v>
      </c>
      <c r="F663" s="4" t="s">
        <v>2280</v>
      </c>
      <c r="G663" s="4" t="s">
        <v>64</v>
      </c>
      <c r="H663" s="4">
        <v>2019</v>
      </c>
      <c r="I663" s="12">
        <v>45000</v>
      </c>
      <c r="J663" s="12">
        <v>35100</v>
      </c>
      <c r="K663" s="12">
        <f t="shared" si="10"/>
        <v>9900</v>
      </c>
      <c r="L663" s="4" t="s">
        <v>2286</v>
      </c>
      <c r="M663" s="4" t="s">
        <v>36</v>
      </c>
      <c r="N663" s="4" t="s">
        <v>47</v>
      </c>
      <c r="O663" s="6" t="s">
        <v>25</v>
      </c>
      <c r="P663" s="4">
        <v>8.5</v>
      </c>
      <c r="Q663" s="4" t="s">
        <v>39</v>
      </c>
      <c r="R663" s="4" t="s">
        <v>40</v>
      </c>
      <c r="S663" s="4" t="s">
        <v>51</v>
      </c>
    </row>
    <row r="664" spans="1:19" ht="14.25" customHeight="1" x14ac:dyDescent="0.35">
      <c r="A664" s="4" t="s">
        <v>674</v>
      </c>
      <c r="B664" s="9">
        <v>45300</v>
      </c>
      <c r="C664" s="4" t="s">
        <v>2269</v>
      </c>
      <c r="D664" s="4" t="s">
        <v>84</v>
      </c>
      <c r="E664" s="4" t="s">
        <v>2281</v>
      </c>
      <c r="F664" s="4" t="s">
        <v>2275</v>
      </c>
      <c r="G664" s="4" t="s">
        <v>81</v>
      </c>
      <c r="H664" s="4">
        <v>2022</v>
      </c>
      <c r="I664" s="12">
        <v>50000</v>
      </c>
      <c r="J664" s="12">
        <v>37500</v>
      </c>
      <c r="K664" s="12">
        <f t="shared" si="10"/>
        <v>12500</v>
      </c>
      <c r="L664" s="4" t="s">
        <v>66</v>
      </c>
      <c r="M664" s="4" t="s">
        <v>18</v>
      </c>
      <c r="N664" s="4" t="s">
        <v>47</v>
      </c>
      <c r="O664" s="6" t="s">
        <v>57</v>
      </c>
      <c r="P664" s="4">
        <v>7</v>
      </c>
      <c r="Q664" s="4" t="s">
        <v>27</v>
      </c>
      <c r="R664" s="4" t="s">
        <v>50</v>
      </c>
      <c r="S664" s="4" t="s">
        <v>51</v>
      </c>
    </row>
    <row r="665" spans="1:19" ht="14.25" customHeight="1" x14ac:dyDescent="0.35">
      <c r="A665" s="4" t="s">
        <v>675</v>
      </c>
      <c r="B665" s="9">
        <v>45305</v>
      </c>
      <c r="C665" s="4" t="s">
        <v>2270</v>
      </c>
      <c r="D665" s="4" t="s">
        <v>62</v>
      </c>
      <c r="E665" s="4" t="s">
        <v>2272</v>
      </c>
      <c r="F665" s="4" t="s">
        <v>2273</v>
      </c>
      <c r="G665" s="4" t="s">
        <v>43</v>
      </c>
      <c r="H665" s="4">
        <v>2022</v>
      </c>
      <c r="I665" s="12">
        <v>30000</v>
      </c>
      <c r="J665" s="12">
        <v>26400</v>
      </c>
      <c r="K665" s="12">
        <f t="shared" si="10"/>
        <v>3600</v>
      </c>
      <c r="L665" s="4" t="s">
        <v>2288</v>
      </c>
      <c r="M665" s="4" t="s">
        <v>76</v>
      </c>
      <c r="N665" s="4" t="s">
        <v>2289</v>
      </c>
      <c r="O665" s="6" t="s">
        <v>25</v>
      </c>
      <c r="P665" s="4">
        <v>8.5</v>
      </c>
      <c r="Q665" s="4" t="s">
        <v>82</v>
      </c>
      <c r="R665" s="4" t="s">
        <v>28</v>
      </c>
      <c r="S665" s="4" t="s">
        <v>60</v>
      </c>
    </row>
    <row r="666" spans="1:19" ht="14.25" customHeight="1" x14ac:dyDescent="0.35">
      <c r="A666" s="4" t="s">
        <v>201</v>
      </c>
      <c r="B666" s="9">
        <v>45391</v>
      </c>
      <c r="C666" s="4" t="s">
        <v>2269</v>
      </c>
      <c r="D666" s="4" t="s">
        <v>62</v>
      </c>
      <c r="E666" s="4" t="s">
        <v>2274</v>
      </c>
      <c r="F666" s="4" t="s">
        <v>2275</v>
      </c>
      <c r="G666" s="4" t="s">
        <v>81</v>
      </c>
      <c r="H666" s="4">
        <v>2018</v>
      </c>
      <c r="I666" s="12">
        <v>45000</v>
      </c>
      <c r="J666" s="12">
        <v>39555</v>
      </c>
      <c r="K666" s="12">
        <f t="shared" si="10"/>
        <v>5445</v>
      </c>
      <c r="L666" s="4" t="s">
        <v>55</v>
      </c>
      <c r="M666" s="4" t="s">
        <v>36</v>
      </c>
      <c r="N666" s="4" t="s">
        <v>47</v>
      </c>
      <c r="O666" s="6" t="s">
        <v>57</v>
      </c>
      <c r="P666" s="4">
        <v>8</v>
      </c>
      <c r="Q666" s="4" t="s">
        <v>82</v>
      </c>
      <c r="R666" s="4" t="s">
        <v>28</v>
      </c>
      <c r="S666" s="4" t="s">
        <v>51</v>
      </c>
    </row>
    <row r="667" spans="1:19" ht="14.25" customHeight="1" x14ac:dyDescent="0.35">
      <c r="A667" s="4" t="s">
        <v>676</v>
      </c>
      <c r="B667" s="9">
        <v>45550</v>
      </c>
      <c r="C667" s="4" t="s">
        <v>18</v>
      </c>
      <c r="D667" s="4" t="s">
        <v>32</v>
      </c>
      <c r="E667" s="4" t="s">
        <v>2272</v>
      </c>
      <c r="F667" s="4" t="s">
        <v>2273</v>
      </c>
      <c r="G667" s="4" t="s">
        <v>43</v>
      </c>
      <c r="H667" s="4">
        <v>2019</v>
      </c>
      <c r="I667" s="12">
        <v>50000</v>
      </c>
      <c r="J667" s="12">
        <v>43900</v>
      </c>
      <c r="K667" s="12">
        <f t="shared" si="10"/>
        <v>6100</v>
      </c>
      <c r="L667" s="4" t="s">
        <v>55</v>
      </c>
      <c r="M667" s="4" t="s">
        <v>36</v>
      </c>
      <c r="N667" s="4" t="s">
        <v>2289</v>
      </c>
      <c r="O667" s="6" t="s">
        <v>57</v>
      </c>
      <c r="P667" s="4">
        <v>8.5</v>
      </c>
      <c r="Q667" s="4" t="s">
        <v>74</v>
      </c>
      <c r="R667" s="4" t="s">
        <v>28</v>
      </c>
      <c r="S667" s="4" t="s">
        <v>51</v>
      </c>
    </row>
    <row r="668" spans="1:19" ht="14.25" customHeight="1" x14ac:dyDescent="0.35">
      <c r="A668" s="4" t="s">
        <v>677</v>
      </c>
      <c r="B668" s="9">
        <v>45481</v>
      </c>
      <c r="C668" s="4" t="s">
        <v>18</v>
      </c>
      <c r="D668" s="4" t="s">
        <v>19</v>
      </c>
      <c r="E668" s="4" t="s">
        <v>2272</v>
      </c>
      <c r="F668" s="4" t="s">
        <v>2273</v>
      </c>
      <c r="G668" s="4" t="s">
        <v>81</v>
      </c>
      <c r="H668" s="4">
        <v>2020</v>
      </c>
      <c r="I668" s="12">
        <v>45000</v>
      </c>
      <c r="J668" s="12">
        <v>39465</v>
      </c>
      <c r="K668" s="12">
        <f t="shared" si="10"/>
        <v>5535</v>
      </c>
      <c r="L668" s="4" t="s">
        <v>66</v>
      </c>
      <c r="M668" s="4" t="s">
        <v>76</v>
      </c>
      <c r="N668" s="4" t="s">
        <v>47</v>
      </c>
      <c r="O668" s="6" t="s">
        <v>38</v>
      </c>
      <c r="P668" s="4">
        <v>9</v>
      </c>
      <c r="Q668" s="4" t="s">
        <v>39</v>
      </c>
      <c r="R668" s="4" t="s">
        <v>28</v>
      </c>
      <c r="S668" s="4" t="s">
        <v>60</v>
      </c>
    </row>
    <row r="669" spans="1:19" ht="14.25" customHeight="1" x14ac:dyDescent="0.35">
      <c r="A669" s="4" t="s">
        <v>414</v>
      </c>
      <c r="B669" s="9">
        <v>45540</v>
      </c>
      <c r="C669" s="4" t="s">
        <v>18</v>
      </c>
      <c r="D669" s="4" t="s">
        <v>62</v>
      </c>
      <c r="E669" s="4" t="s">
        <v>2276</v>
      </c>
      <c r="F669" s="4" t="s">
        <v>2277</v>
      </c>
      <c r="G669" s="4" t="s">
        <v>69</v>
      </c>
      <c r="H669" s="4">
        <v>2018</v>
      </c>
      <c r="I669" s="12">
        <v>30000</v>
      </c>
      <c r="J669" s="12">
        <v>26280</v>
      </c>
      <c r="K669" s="12">
        <f t="shared" si="10"/>
        <v>3720</v>
      </c>
      <c r="L669" s="4" t="s">
        <v>66</v>
      </c>
      <c r="M669" s="4" t="s">
        <v>46</v>
      </c>
      <c r="N669" s="4" t="s">
        <v>47</v>
      </c>
      <c r="O669" s="6" t="s">
        <v>25</v>
      </c>
      <c r="P669" s="4">
        <v>8</v>
      </c>
      <c r="Q669" s="4" t="s">
        <v>27</v>
      </c>
      <c r="R669" s="4" t="s">
        <v>28</v>
      </c>
      <c r="S669" s="4" t="s">
        <v>29</v>
      </c>
    </row>
    <row r="670" spans="1:19" ht="14.25" customHeight="1" x14ac:dyDescent="0.35">
      <c r="A670" s="4" t="s">
        <v>230</v>
      </c>
      <c r="B670" s="8">
        <v>45573</v>
      </c>
      <c r="C670" s="4" t="s">
        <v>46</v>
      </c>
      <c r="D670" s="4" t="s">
        <v>72</v>
      </c>
      <c r="E670" s="4" t="s">
        <v>2272</v>
      </c>
      <c r="F670" s="4" t="s">
        <v>2273</v>
      </c>
      <c r="G670" s="4" t="s">
        <v>81</v>
      </c>
      <c r="H670" s="4">
        <v>2022</v>
      </c>
      <c r="I670" s="12">
        <v>30000</v>
      </c>
      <c r="J670" s="12">
        <v>26250</v>
      </c>
      <c r="K670" s="12">
        <f t="shared" si="10"/>
        <v>3750</v>
      </c>
      <c r="L670" s="4" t="s">
        <v>55</v>
      </c>
      <c r="M670" s="4" t="s">
        <v>2269</v>
      </c>
      <c r="N670" s="4" t="s">
        <v>47</v>
      </c>
      <c r="O670" s="6" t="s">
        <v>25</v>
      </c>
      <c r="P670" s="4">
        <v>7</v>
      </c>
      <c r="Q670" s="4" t="s">
        <v>59</v>
      </c>
      <c r="R670" s="4" t="s">
        <v>50</v>
      </c>
      <c r="S670" s="4" t="s">
        <v>29</v>
      </c>
    </row>
    <row r="671" spans="1:19" ht="14.25" customHeight="1" x14ac:dyDescent="0.35">
      <c r="A671" s="4" t="s">
        <v>678</v>
      </c>
      <c r="B671" s="8">
        <v>45411</v>
      </c>
      <c r="C671" s="4" t="s">
        <v>46</v>
      </c>
      <c r="D671" s="4" t="s">
        <v>84</v>
      </c>
      <c r="E671" s="4" t="s">
        <v>2278</v>
      </c>
      <c r="F671" s="4" t="s">
        <v>2277</v>
      </c>
      <c r="G671" s="4" t="s">
        <v>43</v>
      </c>
      <c r="H671" s="4">
        <v>2018</v>
      </c>
      <c r="I671" s="12">
        <v>50000</v>
      </c>
      <c r="J671" s="12">
        <v>43700</v>
      </c>
      <c r="K671" s="12">
        <f t="shared" si="10"/>
        <v>6300</v>
      </c>
      <c r="L671" s="4" t="s">
        <v>2287</v>
      </c>
      <c r="M671" s="4" t="s">
        <v>36</v>
      </c>
      <c r="N671" s="4" t="s">
        <v>47</v>
      </c>
      <c r="O671" s="6" t="s">
        <v>48</v>
      </c>
      <c r="P671" s="4">
        <v>7</v>
      </c>
      <c r="Q671" s="4" t="s">
        <v>39</v>
      </c>
      <c r="R671" s="4" t="s">
        <v>40</v>
      </c>
      <c r="S671" s="4" t="s">
        <v>60</v>
      </c>
    </row>
    <row r="672" spans="1:19" ht="14.25" customHeight="1" x14ac:dyDescent="0.35">
      <c r="A672" s="4" t="s">
        <v>679</v>
      </c>
      <c r="B672" s="8">
        <v>45452</v>
      </c>
      <c r="C672" s="4" t="s">
        <v>2269</v>
      </c>
      <c r="D672" s="4" t="s">
        <v>32</v>
      </c>
      <c r="E672" s="4" t="s">
        <v>2276</v>
      </c>
      <c r="F672" s="4" t="s">
        <v>2277</v>
      </c>
      <c r="G672" s="4" t="s">
        <v>69</v>
      </c>
      <c r="H672" s="4">
        <v>2020</v>
      </c>
      <c r="I672" s="12">
        <v>25000</v>
      </c>
      <c r="J672" s="12">
        <v>21825</v>
      </c>
      <c r="K672" s="12">
        <f t="shared" si="10"/>
        <v>3175</v>
      </c>
      <c r="L672" s="4" t="s">
        <v>2287</v>
      </c>
      <c r="M672" s="4" t="s">
        <v>46</v>
      </c>
      <c r="N672" s="4" t="s">
        <v>2289</v>
      </c>
      <c r="O672" s="6" t="s">
        <v>57</v>
      </c>
      <c r="P672" s="4">
        <v>8</v>
      </c>
      <c r="Q672" s="4" t="s">
        <v>74</v>
      </c>
      <c r="R672" s="4" t="s">
        <v>28</v>
      </c>
      <c r="S672" s="4" t="s">
        <v>60</v>
      </c>
    </row>
    <row r="673" spans="1:19" ht="14.25" customHeight="1" x14ac:dyDescent="0.35">
      <c r="A673" s="4" t="s">
        <v>447</v>
      </c>
      <c r="B673" s="8">
        <v>45551</v>
      </c>
      <c r="C673" s="4" t="s">
        <v>2270</v>
      </c>
      <c r="D673" s="4" t="s">
        <v>84</v>
      </c>
      <c r="E673" s="4" t="s">
        <v>2274</v>
      </c>
      <c r="F673" s="4" t="s">
        <v>2277</v>
      </c>
      <c r="G673" s="4" t="s">
        <v>81</v>
      </c>
      <c r="H673" s="4">
        <v>2022</v>
      </c>
      <c r="I673" s="12">
        <v>30000</v>
      </c>
      <c r="J673" s="12">
        <v>25500</v>
      </c>
      <c r="K673" s="12">
        <f t="shared" si="10"/>
        <v>4500</v>
      </c>
      <c r="L673" s="4" t="s">
        <v>2287</v>
      </c>
      <c r="M673" s="4" t="s">
        <v>76</v>
      </c>
      <c r="N673" s="4" t="s">
        <v>2289</v>
      </c>
      <c r="O673" s="6" t="s">
        <v>57</v>
      </c>
      <c r="P673" s="4">
        <v>7</v>
      </c>
      <c r="Q673" s="4" t="s">
        <v>74</v>
      </c>
      <c r="R673" s="4" t="s">
        <v>28</v>
      </c>
      <c r="S673" s="4" t="s">
        <v>51</v>
      </c>
    </row>
    <row r="674" spans="1:19" ht="14.25" customHeight="1" x14ac:dyDescent="0.35">
      <c r="A674" s="4" t="s">
        <v>680</v>
      </c>
      <c r="B674" s="8">
        <v>45450</v>
      </c>
      <c r="C674" s="4" t="s">
        <v>18</v>
      </c>
      <c r="D674" s="4" t="s">
        <v>62</v>
      </c>
      <c r="E674" s="4" t="s">
        <v>2272</v>
      </c>
      <c r="F674" s="4" t="s">
        <v>2273</v>
      </c>
      <c r="G674" s="4" t="s">
        <v>81</v>
      </c>
      <c r="H674" s="4">
        <v>2021</v>
      </c>
      <c r="I674" s="12">
        <v>30000</v>
      </c>
      <c r="J674" s="12">
        <v>24300</v>
      </c>
      <c r="K674" s="12">
        <f t="shared" si="10"/>
        <v>5700</v>
      </c>
      <c r="L674" s="4" t="s">
        <v>2287</v>
      </c>
      <c r="M674" s="4" t="s">
        <v>46</v>
      </c>
      <c r="N674" s="4" t="s">
        <v>47</v>
      </c>
      <c r="O674" s="6" t="s">
        <v>38</v>
      </c>
      <c r="P674" s="4">
        <v>10</v>
      </c>
      <c r="Q674" s="4" t="s">
        <v>59</v>
      </c>
      <c r="R674" s="4" t="s">
        <v>28</v>
      </c>
      <c r="S674" s="4" t="s">
        <v>60</v>
      </c>
    </row>
    <row r="675" spans="1:19" ht="14.25" customHeight="1" x14ac:dyDescent="0.35">
      <c r="A675" s="4" t="s">
        <v>681</v>
      </c>
      <c r="B675" s="8">
        <v>45379</v>
      </c>
      <c r="C675" s="4" t="s">
        <v>2270</v>
      </c>
      <c r="D675" s="4" t="s">
        <v>84</v>
      </c>
      <c r="E675" s="4" t="s">
        <v>2272</v>
      </c>
      <c r="F675" s="4" t="s">
        <v>2273</v>
      </c>
      <c r="G675" s="4" t="s">
        <v>81</v>
      </c>
      <c r="H675" s="4">
        <v>2021</v>
      </c>
      <c r="I675" s="12">
        <v>30000</v>
      </c>
      <c r="J675" s="12">
        <v>24000</v>
      </c>
      <c r="K675" s="12">
        <f t="shared" si="10"/>
        <v>6000</v>
      </c>
      <c r="L675" s="4" t="s">
        <v>2286</v>
      </c>
      <c r="M675" s="4" t="s">
        <v>36</v>
      </c>
      <c r="N675" s="4" t="s">
        <v>47</v>
      </c>
      <c r="O675" s="6" t="s">
        <v>25</v>
      </c>
      <c r="P675" s="4">
        <v>8</v>
      </c>
      <c r="Q675" s="4" t="s">
        <v>39</v>
      </c>
      <c r="R675" s="4" t="s">
        <v>40</v>
      </c>
      <c r="S675" s="4" t="s">
        <v>51</v>
      </c>
    </row>
    <row r="676" spans="1:19" ht="14.25" customHeight="1" x14ac:dyDescent="0.35">
      <c r="A676" s="4" t="s">
        <v>682</v>
      </c>
      <c r="B676" s="8">
        <v>45331</v>
      </c>
      <c r="C676" s="4" t="s">
        <v>2269</v>
      </c>
      <c r="D676" s="4" t="s">
        <v>62</v>
      </c>
      <c r="E676" s="4" t="s">
        <v>2279</v>
      </c>
      <c r="F676" s="4" t="s">
        <v>2280</v>
      </c>
      <c r="G676" s="4" t="s">
        <v>81</v>
      </c>
      <c r="H676" s="4">
        <v>2019</v>
      </c>
      <c r="I676" s="12">
        <v>30000</v>
      </c>
      <c r="J676" s="12">
        <v>23400</v>
      </c>
      <c r="K676" s="12">
        <f t="shared" si="10"/>
        <v>6600</v>
      </c>
      <c r="L676" s="4" t="s">
        <v>2288</v>
      </c>
      <c r="M676" s="4" t="s">
        <v>76</v>
      </c>
      <c r="N676" s="4" t="s">
        <v>2289</v>
      </c>
      <c r="O676" s="6" t="s">
        <v>48</v>
      </c>
      <c r="P676" s="4">
        <v>8</v>
      </c>
      <c r="Q676" s="4" t="s">
        <v>39</v>
      </c>
      <c r="R676" s="4" t="s">
        <v>50</v>
      </c>
      <c r="S676" s="4" t="s">
        <v>51</v>
      </c>
    </row>
    <row r="677" spans="1:19" ht="14.25" customHeight="1" x14ac:dyDescent="0.35">
      <c r="A677" s="4" t="s">
        <v>683</v>
      </c>
      <c r="B677" s="8">
        <v>45373</v>
      </c>
      <c r="C677" s="4" t="s">
        <v>2270</v>
      </c>
      <c r="D677" s="4" t="s">
        <v>32</v>
      </c>
      <c r="E677" s="4" t="s">
        <v>2281</v>
      </c>
      <c r="F677" s="4" t="s">
        <v>2275</v>
      </c>
      <c r="G677" s="4" t="s">
        <v>69</v>
      </c>
      <c r="H677" s="4">
        <v>2018</v>
      </c>
      <c r="I677" s="12">
        <v>25000</v>
      </c>
      <c r="J677" s="12">
        <v>18750</v>
      </c>
      <c r="K677" s="12">
        <f t="shared" si="10"/>
        <v>6250</v>
      </c>
      <c r="L677" s="4" t="s">
        <v>66</v>
      </c>
      <c r="M677" s="4" t="s">
        <v>2269</v>
      </c>
      <c r="N677" s="4" t="s">
        <v>47</v>
      </c>
      <c r="O677" s="6" t="s">
        <v>25</v>
      </c>
      <c r="P677" s="4">
        <v>9</v>
      </c>
      <c r="Q677" s="4" t="s">
        <v>82</v>
      </c>
      <c r="R677" s="4" t="s">
        <v>40</v>
      </c>
      <c r="S677" s="4" t="s">
        <v>29</v>
      </c>
    </row>
    <row r="678" spans="1:19" ht="14.25" customHeight="1" x14ac:dyDescent="0.35">
      <c r="A678" s="4" t="s">
        <v>684</v>
      </c>
      <c r="B678" s="8">
        <v>45425</v>
      </c>
      <c r="C678" s="4" t="s">
        <v>76</v>
      </c>
      <c r="D678" s="4" t="s">
        <v>72</v>
      </c>
      <c r="E678" s="4" t="s">
        <v>2272</v>
      </c>
      <c r="F678" s="4" t="s">
        <v>2273</v>
      </c>
      <c r="G678" s="4" t="s">
        <v>43</v>
      </c>
      <c r="H678" s="4">
        <v>2022</v>
      </c>
      <c r="I678" s="12">
        <v>20000</v>
      </c>
      <c r="J678" s="12">
        <v>17600</v>
      </c>
      <c r="K678" s="12">
        <f t="shared" si="10"/>
        <v>2400</v>
      </c>
      <c r="L678" s="4" t="s">
        <v>55</v>
      </c>
      <c r="M678" s="4" t="s">
        <v>76</v>
      </c>
      <c r="N678" s="4" t="s">
        <v>47</v>
      </c>
      <c r="O678" s="6" t="s">
        <v>38</v>
      </c>
      <c r="P678" s="4">
        <v>8</v>
      </c>
      <c r="Q678" s="4" t="s">
        <v>82</v>
      </c>
      <c r="R678" s="4" t="s">
        <v>50</v>
      </c>
      <c r="S678" s="4" t="s">
        <v>51</v>
      </c>
    </row>
    <row r="679" spans="1:19" ht="14.25" customHeight="1" x14ac:dyDescent="0.35">
      <c r="A679" s="4" t="s">
        <v>338</v>
      </c>
      <c r="B679" s="8">
        <v>45468</v>
      </c>
      <c r="C679" s="4" t="s">
        <v>46</v>
      </c>
      <c r="D679" s="4" t="s">
        <v>62</v>
      </c>
      <c r="E679" s="4" t="s">
        <v>2274</v>
      </c>
      <c r="F679" s="4" t="s">
        <v>2275</v>
      </c>
      <c r="G679" s="4" t="s">
        <v>69</v>
      </c>
      <c r="H679" s="4">
        <v>2019</v>
      </c>
      <c r="I679" s="12">
        <v>20000</v>
      </c>
      <c r="J679" s="12">
        <v>17580</v>
      </c>
      <c r="K679" s="12">
        <f t="shared" si="10"/>
        <v>2420</v>
      </c>
      <c r="L679" s="4" t="s">
        <v>66</v>
      </c>
      <c r="M679" s="4" t="s">
        <v>76</v>
      </c>
      <c r="N679" s="4" t="s">
        <v>47</v>
      </c>
      <c r="O679" s="6" t="s">
        <v>48</v>
      </c>
      <c r="P679" s="4">
        <v>9</v>
      </c>
      <c r="Q679" s="4" t="s">
        <v>59</v>
      </c>
      <c r="R679" s="4" t="s">
        <v>28</v>
      </c>
      <c r="S679" s="4" t="s">
        <v>60</v>
      </c>
    </row>
    <row r="680" spans="1:19" ht="14.25" customHeight="1" x14ac:dyDescent="0.35">
      <c r="A680" s="4" t="s">
        <v>685</v>
      </c>
      <c r="B680" s="8">
        <v>45491</v>
      </c>
      <c r="C680" s="4" t="s">
        <v>46</v>
      </c>
      <c r="D680" s="4" t="s">
        <v>72</v>
      </c>
      <c r="E680" s="4" t="s">
        <v>2272</v>
      </c>
      <c r="F680" s="4" t="s">
        <v>2273</v>
      </c>
      <c r="G680" s="4" t="s">
        <v>81</v>
      </c>
      <c r="H680" s="4">
        <v>2018</v>
      </c>
      <c r="I680" s="12">
        <v>30000</v>
      </c>
      <c r="J680" s="12">
        <v>26340</v>
      </c>
      <c r="K680" s="12">
        <f t="shared" si="10"/>
        <v>3660</v>
      </c>
      <c r="L680" s="4" t="s">
        <v>2287</v>
      </c>
      <c r="M680" s="4" t="s">
        <v>46</v>
      </c>
      <c r="N680" s="4" t="s">
        <v>2289</v>
      </c>
      <c r="O680" s="6" t="s">
        <v>38</v>
      </c>
      <c r="P680" s="4">
        <v>8</v>
      </c>
      <c r="Q680" s="4" t="s">
        <v>82</v>
      </c>
      <c r="R680" s="4" t="s">
        <v>28</v>
      </c>
      <c r="S680" s="4" t="s">
        <v>70</v>
      </c>
    </row>
    <row r="681" spans="1:19" ht="14.25" customHeight="1" x14ac:dyDescent="0.35">
      <c r="A681" s="4" t="s">
        <v>240</v>
      </c>
      <c r="B681" s="8">
        <v>45491</v>
      </c>
      <c r="C681" s="4" t="s">
        <v>2269</v>
      </c>
      <c r="D681" s="4" t="s">
        <v>32</v>
      </c>
      <c r="E681" s="4" t="s">
        <v>2272</v>
      </c>
      <c r="F681" s="4" t="s">
        <v>2273</v>
      </c>
      <c r="G681" s="4" t="s">
        <v>2283</v>
      </c>
      <c r="H681" s="4">
        <v>2020</v>
      </c>
      <c r="I681" s="12">
        <v>25000</v>
      </c>
      <c r="J681" s="12">
        <v>21925</v>
      </c>
      <c r="K681" s="12">
        <f t="shared" si="10"/>
        <v>3075</v>
      </c>
      <c r="L681" s="4" t="s">
        <v>66</v>
      </c>
      <c r="M681" s="4" t="s">
        <v>76</v>
      </c>
      <c r="N681" s="4" t="s">
        <v>2289</v>
      </c>
      <c r="O681" s="6" t="s">
        <v>48</v>
      </c>
      <c r="P681" s="4">
        <v>9</v>
      </c>
      <c r="Q681" s="4" t="s">
        <v>39</v>
      </c>
      <c r="R681" s="4" t="s">
        <v>28</v>
      </c>
      <c r="S681" s="4" t="s">
        <v>70</v>
      </c>
    </row>
    <row r="682" spans="1:19" ht="14.25" customHeight="1" x14ac:dyDescent="0.35">
      <c r="A682" s="4" t="s">
        <v>686</v>
      </c>
      <c r="B682" s="9">
        <v>45602</v>
      </c>
      <c r="C682" s="4" t="s">
        <v>2270</v>
      </c>
      <c r="D682" s="4" t="s">
        <v>72</v>
      </c>
      <c r="E682" s="4" t="s">
        <v>2276</v>
      </c>
      <c r="F682" s="4" t="s">
        <v>2277</v>
      </c>
      <c r="G682" s="4" t="s">
        <v>43</v>
      </c>
      <c r="H682" s="4">
        <v>2022</v>
      </c>
      <c r="I682" s="12">
        <v>45000</v>
      </c>
      <c r="J682" s="12">
        <v>39420</v>
      </c>
      <c r="K682" s="12">
        <f t="shared" si="10"/>
        <v>5580</v>
      </c>
      <c r="L682" s="4" t="s">
        <v>2287</v>
      </c>
      <c r="M682" s="4" t="s">
        <v>46</v>
      </c>
      <c r="N682" s="4" t="s">
        <v>47</v>
      </c>
      <c r="O682" s="6" t="s">
        <v>38</v>
      </c>
      <c r="P682" s="4">
        <v>9</v>
      </c>
      <c r="Q682" s="4" t="s">
        <v>27</v>
      </c>
      <c r="R682" s="4" t="s">
        <v>28</v>
      </c>
      <c r="S682" s="4" t="s">
        <v>51</v>
      </c>
    </row>
    <row r="683" spans="1:19" ht="14.25" customHeight="1" x14ac:dyDescent="0.35">
      <c r="A683" s="4" t="s">
        <v>687</v>
      </c>
      <c r="B683" s="9">
        <v>45426</v>
      </c>
      <c r="C683" s="4" t="s">
        <v>46</v>
      </c>
      <c r="D683" s="4" t="s">
        <v>84</v>
      </c>
      <c r="E683" s="4" t="s">
        <v>2272</v>
      </c>
      <c r="F683" s="4" t="s">
        <v>2273</v>
      </c>
      <c r="G683" s="4" t="s">
        <v>64</v>
      </c>
      <c r="H683" s="4">
        <v>2018</v>
      </c>
      <c r="I683" s="12">
        <v>25000</v>
      </c>
      <c r="J683" s="12">
        <v>21875</v>
      </c>
      <c r="K683" s="12">
        <f t="shared" si="10"/>
        <v>3125</v>
      </c>
      <c r="L683" s="4" t="s">
        <v>55</v>
      </c>
      <c r="M683" s="4" t="s">
        <v>2269</v>
      </c>
      <c r="N683" s="4" t="s">
        <v>2289</v>
      </c>
      <c r="O683" s="6" t="s">
        <v>57</v>
      </c>
      <c r="P683" s="4">
        <v>10</v>
      </c>
      <c r="Q683" s="4" t="s">
        <v>59</v>
      </c>
      <c r="R683" s="4" t="s">
        <v>28</v>
      </c>
      <c r="S683" s="4" t="s">
        <v>70</v>
      </c>
    </row>
    <row r="684" spans="1:19" ht="14.25" customHeight="1" x14ac:dyDescent="0.35">
      <c r="A684" s="4" t="s">
        <v>688</v>
      </c>
      <c r="B684" s="8">
        <v>45413</v>
      </c>
      <c r="C684" s="4" t="s">
        <v>18</v>
      </c>
      <c r="D684" s="4" t="s">
        <v>19</v>
      </c>
      <c r="E684" s="4" t="s">
        <v>2278</v>
      </c>
      <c r="F684" s="4" t="s">
        <v>2277</v>
      </c>
      <c r="G684" s="4" t="s">
        <v>43</v>
      </c>
      <c r="H684" s="4">
        <v>2022</v>
      </c>
      <c r="I684" s="12">
        <v>50000</v>
      </c>
      <c r="J684" s="12">
        <v>43700</v>
      </c>
      <c r="K684" s="12">
        <f t="shared" si="10"/>
        <v>6300</v>
      </c>
      <c r="L684" s="4" t="s">
        <v>55</v>
      </c>
      <c r="M684" s="4" t="s">
        <v>18</v>
      </c>
      <c r="N684" s="4" t="s">
        <v>47</v>
      </c>
      <c r="O684" s="6" t="s">
        <v>25</v>
      </c>
      <c r="P684" s="4">
        <v>7</v>
      </c>
      <c r="Q684" s="4" t="s">
        <v>59</v>
      </c>
      <c r="R684" s="4" t="s">
        <v>50</v>
      </c>
      <c r="S684" s="4" t="s">
        <v>70</v>
      </c>
    </row>
    <row r="685" spans="1:19" ht="14.25" customHeight="1" x14ac:dyDescent="0.35">
      <c r="A685" s="4" t="s">
        <v>689</v>
      </c>
      <c r="B685" s="8">
        <v>45494</v>
      </c>
      <c r="C685" s="4" t="s">
        <v>76</v>
      </c>
      <c r="D685" s="4" t="s">
        <v>62</v>
      </c>
      <c r="E685" s="4" t="s">
        <v>2276</v>
      </c>
      <c r="F685" s="4" t="s">
        <v>2277</v>
      </c>
      <c r="G685" s="4" t="s">
        <v>69</v>
      </c>
      <c r="H685" s="4">
        <v>2018</v>
      </c>
      <c r="I685" s="12">
        <v>45000</v>
      </c>
      <c r="J685" s="12">
        <v>39285</v>
      </c>
      <c r="K685" s="12">
        <f t="shared" si="10"/>
        <v>5715</v>
      </c>
      <c r="L685" s="4" t="s">
        <v>55</v>
      </c>
      <c r="M685" s="4" t="s">
        <v>46</v>
      </c>
      <c r="N685" s="4" t="s">
        <v>47</v>
      </c>
      <c r="O685" s="6" t="s">
        <v>48</v>
      </c>
      <c r="P685" s="4">
        <v>8.5</v>
      </c>
      <c r="Q685" s="4" t="s">
        <v>39</v>
      </c>
      <c r="R685" s="4" t="s">
        <v>40</v>
      </c>
      <c r="S685" s="4" t="s">
        <v>70</v>
      </c>
    </row>
    <row r="686" spans="1:19" ht="14.25" customHeight="1" x14ac:dyDescent="0.35">
      <c r="A686" s="4" t="s">
        <v>690</v>
      </c>
      <c r="B686" s="8">
        <v>45306</v>
      </c>
      <c r="C686" s="4" t="s">
        <v>76</v>
      </c>
      <c r="D686" s="4" t="s">
        <v>19</v>
      </c>
      <c r="E686" s="4" t="s">
        <v>2274</v>
      </c>
      <c r="F686" s="4" t="s">
        <v>2277</v>
      </c>
      <c r="G686" s="4" t="s">
        <v>81</v>
      </c>
      <c r="H686" s="4">
        <v>2020</v>
      </c>
      <c r="I686" s="12">
        <v>20000</v>
      </c>
      <c r="J686" s="12">
        <v>17000</v>
      </c>
      <c r="K686" s="12">
        <f t="shared" si="10"/>
        <v>3000</v>
      </c>
      <c r="L686" s="4" t="s">
        <v>2286</v>
      </c>
      <c r="M686" s="4" t="s">
        <v>46</v>
      </c>
      <c r="N686" s="4" t="s">
        <v>47</v>
      </c>
      <c r="O686" s="6" t="s">
        <v>57</v>
      </c>
      <c r="P686" s="4">
        <v>9</v>
      </c>
      <c r="Q686" s="4" t="s">
        <v>27</v>
      </c>
      <c r="R686" s="4" t="s">
        <v>28</v>
      </c>
      <c r="S686" s="4" t="s">
        <v>29</v>
      </c>
    </row>
    <row r="687" spans="1:19" ht="14.25" customHeight="1" x14ac:dyDescent="0.35">
      <c r="A687" s="4" t="s">
        <v>691</v>
      </c>
      <c r="B687" s="8">
        <v>45312</v>
      </c>
      <c r="C687" s="4" t="s">
        <v>2269</v>
      </c>
      <c r="D687" s="4" t="s">
        <v>84</v>
      </c>
      <c r="E687" s="4" t="s">
        <v>2272</v>
      </c>
      <c r="F687" s="4" t="s">
        <v>2273</v>
      </c>
      <c r="G687" s="4" t="s">
        <v>2284</v>
      </c>
      <c r="H687" s="4">
        <v>2022</v>
      </c>
      <c r="I687" s="12">
        <v>20000</v>
      </c>
      <c r="J687" s="12">
        <v>16200</v>
      </c>
      <c r="K687" s="12">
        <f t="shared" si="10"/>
        <v>3800</v>
      </c>
      <c r="L687" s="4" t="s">
        <v>2288</v>
      </c>
      <c r="M687" s="4" t="s">
        <v>18</v>
      </c>
      <c r="N687" s="4" t="s">
        <v>2289</v>
      </c>
      <c r="O687" s="6" t="s">
        <v>57</v>
      </c>
      <c r="P687" s="4">
        <v>10</v>
      </c>
      <c r="Q687" s="4" t="s">
        <v>27</v>
      </c>
      <c r="R687" s="4" t="s">
        <v>28</v>
      </c>
      <c r="S687" s="4" t="s">
        <v>51</v>
      </c>
    </row>
    <row r="688" spans="1:19" ht="14.25" customHeight="1" x14ac:dyDescent="0.35">
      <c r="A688" s="4" t="s">
        <v>692</v>
      </c>
      <c r="B688" s="8">
        <v>45469</v>
      </c>
      <c r="C688" s="4" t="s">
        <v>18</v>
      </c>
      <c r="D688" s="4" t="s">
        <v>32</v>
      </c>
      <c r="E688" s="4" t="s">
        <v>2272</v>
      </c>
      <c r="F688" s="4" t="s">
        <v>2273</v>
      </c>
      <c r="G688" s="4" t="s">
        <v>2283</v>
      </c>
      <c r="H688" s="4">
        <v>2021</v>
      </c>
      <c r="I688" s="12">
        <v>25000</v>
      </c>
      <c r="J688" s="12">
        <v>20000</v>
      </c>
      <c r="K688" s="12">
        <f t="shared" si="10"/>
        <v>5000</v>
      </c>
      <c r="L688" s="4" t="s">
        <v>2287</v>
      </c>
      <c r="M688" s="4" t="s">
        <v>76</v>
      </c>
      <c r="N688" s="4" t="s">
        <v>2289</v>
      </c>
      <c r="O688" s="6" t="s">
        <v>38</v>
      </c>
      <c r="P688" s="4">
        <v>9</v>
      </c>
      <c r="Q688" s="4" t="s">
        <v>59</v>
      </c>
      <c r="R688" s="4" t="s">
        <v>28</v>
      </c>
      <c r="S688" s="4" t="s">
        <v>60</v>
      </c>
    </row>
    <row r="689" spans="1:19" ht="14.25" customHeight="1" x14ac:dyDescent="0.35">
      <c r="A689" s="4" t="s">
        <v>693</v>
      </c>
      <c r="B689" s="8">
        <v>45437</v>
      </c>
      <c r="C689" s="4" t="s">
        <v>2270</v>
      </c>
      <c r="D689" s="4" t="s">
        <v>72</v>
      </c>
      <c r="E689" s="4" t="s">
        <v>2279</v>
      </c>
      <c r="F689" s="4" t="s">
        <v>2280</v>
      </c>
      <c r="G689" s="4" t="s">
        <v>43</v>
      </c>
      <c r="H689" s="4">
        <v>2020</v>
      </c>
      <c r="I689" s="12">
        <v>20000</v>
      </c>
      <c r="J689" s="12">
        <v>15600</v>
      </c>
      <c r="K689" s="12">
        <f t="shared" si="10"/>
        <v>4400</v>
      </c>
      <c r="L689" s="4" t="s">
        <v>2288</v>
      </c>
      <c r="M689" s="4" t="s">
        <v>76</v>
      </c>
      <c r="N689" s="4" t="s">
        <v>47</v>
      </c>
      <c r="O689" s="6" t="s">
        <v>38</v>
      </c>
      <c r="P689" s="4">
        <v>8.5</v>
      </c>
      <c r="Q689" s="4" t="s">
        <v>82</v>
      </c>
      <c r="R689" s="4" t="s">
        <v>40</v>
      </c>
      <c r="S689" s="4" t="s">
        <v>51</v>
      </c>
    </row>
    <row r="690" spans="1:19" ht="14.25" customHeight="1" x14ac:dyDescent="0.35">
      <c r="A690" s="4" t="s">
        <v>694</v>
      </c>
      <c r="B690" s="8">
        <v>45297</v>
      </c>
      <c r="C690" s="4" t="s">
        <v>2270</v>
      </c>
      <c r="D690" s="4" t="s">
        <v>62</v>
      </c>
      <c r="E690" s="4" t="s">
        <v>2281</v>
      </c>
      <c r="F690" s="4" t="s">
        <v>2275</v>
      </c>
      <c r="G690" s="4" t="s">
        <v>2284</v>
      </c>
      <c r="H690" s="4">
        <v>2018</v>
      </c>
      <c r="I690" s="12">
        <v>25000</v>
      </c>
      <c r="J690" s="12">
        <v>18750</v>
      </c>
      <c r="K690" s="12">
        <f t="shared" si="10"/>
        <v>6250</v>
      </c>
      <c r="L690" s="4" t="s">
        <v>66</v>
      </c>
      <c r="M690" s="4" t="s">
        <v>2269</v>
      </c>
      <c r="N690" s="4" t="s">
        <v>47</v>
      </c>
      <c r="O690" s="6" t="s">
        <v>38</v>
      </c>
      <c r="P690" s="4">
        <v>8</v>
      </c>
      <c r="Q690" s="4" t="s">
        <v>82</v>
      </c>
      <c r="R690" s="4" t="s">
        <v>50</v>
      </c>
      <c r="S690" s="4" t="s">
        <v>60</v>
      </c>
    </row>
    <row r="691" spans="1:19" ht="14.25" customHeight="1" x14ac:dyDescent="0.35">
      <c r="A691" s="4" t="s">
        <v>302</v>
      </c>
      <c r="B691" s="8">
        <v>45598</v>
      </c>
      <c r="C691" s="4" t="s">
        <v>2269</v>
      </c>
      <c r="D691" s="4" t="s">
        <v>72</v>
      </c>
      <c r="E691" s="4" t="s">
        <v>2272</v>
      </c>
      <c r="F691" s="4" t="s">
        <v>2273</v>
      </c>
      <c r="G691" s="4" t="s">
        <v>69</v>
      </c>
      <c r="H691" s="4">
        <v>2022</v>
      </c>
      <c r="I691" s="12">
        <v>25000</v>
      </c>
      <c r="J691" s="12">
        <v>22000</v>
      </c>
      <c r="K691" s="12">
        <f t="shared" si="10"/>
        <v>3000</v>
      </c>
      <c r="L691" s="4" t="s">
        <v>55</v>
      </c>
      <c r="M691" s="4" t="s">
        <v>2269</v>
      </c>
      <c r="N691" s="4" t="s">
        <v>47</v>
      </c>
      <c r="O691" s="6" t="s">
        <v>38</v>
      </c>
      <c r="P691" s="4">
        <v>9</v>
      </c>
      <c r="Q691" s="4" t="s">
        <v>27</v>
      </c>
      <c r="R691" s="4" t="s">
        <v>40</v>
      </c>
      <c r="S691" s="4" t="s">
        <v>51</v>
      </c>
    </row>
    <row r="692" spans="1:19" ht="14.25" customHeight="1" x14ac:dyDescent="0.35">
      <c r="A692" s="4" t="s">
        <v>695</v>
      </c>
      <c r="B692" s="8">
        <v>45589</v>
      </c>
      <c r="C692" s="4" t="s">
        <v>18</v>
      </c>
      <c r="D692" s="4" t="s">
        <v>84</v>
      </c>
      <c r="E692" s="4" t="s">
        <v>2274</v>
      </c>
      <c r="F692" s="4" t="s">
        <v>2275</v>
      </c>
      <c r="G692" s="4" t="s">
        <v>69</v>
      </c>
      <c r="H692" s="4">
        <v>2020</v>
      </c>
      <c r="I692" s="12">
        <v>25000</v>
      </c>
      <c r="J692" s="12">
        <v>21975</v>
      </c>
      <c r="K692" s="12">
        <f t="shared" si="10"/>
        <v>3025</v>
      </c>
      <c r="L692" s="4" t="s">
        <v>66</v>
      </c>
      <c r="M692" s="4" t="s">
        <v>76</v>
      </c>
      <c r="N692" s="4" t="s">
        <v>47</v>
      </c>
      <c r="O692" s="6" t="s">
        <v>57</v>
      </c>
      <c r="P692" s="4">
        <v>10</v>
      </c>
      <c r="Q692" s="4" t="s">
        <v>27</v>
      </c>
      <c r="R692" s="4" t="s">
        <v>50</v>
      </c>
      <c r="S692" s="4" t="s">
        <v>70</v>
      </c>
    </row>
    <row r="693" spans="1:19" ht="14.25" customHeight="1" x14ac:dyDescent="0.35">
      <c r="A693" s="4" t="s">
        <v>696</v>
      </c>
      <c r="B693" s="8">
        <v>45312</v>
      </c>
      <c r="C693" s="4" t="s">
        <v>2270</v>
      </c>
      <c r="D693" s="4" t="s">
        <v>62</v>
      </c>
      <c r="E693" s="4" t="s">
        <v>2272</v>
      </c>
      <c r="F693" s="4" t="s">
        <v>2273</v>
      </c>
      <c r="G693" s="4" t="s">
        <v>81</v>
      </c>
      <c r="H693" s="4">
        <v>2018</v>
      </c>
      <c r="I693" s="12">
        <v>25000</v>
      </c>
      <c r="J693" s="12">
        <v>21950</v>
      </c>
      <c r="K693" s="12">
        <f t="shared" si="10"/>
        <v>3050</v>
      </c>
      <c r="L693" s="4" t="s">
        <v>66</v>
      </c>
      <c r="M693" s="4" t="s">
        <v>18</v>
      </c>
      <c r="N693" s="4" t="s">
        <v>47</v>
      </c>
      <c r="O693" s="6" t="s">
        <v>38</v>
      </c>
      <c r="P693" s="4">
        <v>7</v>
      </c>
      <c r="Q693" s="4" t="s">
        <v>39</v>
      </c>
      <c r="R693" s="4" t="s">
        <v>28</v>
      </c>
      <c r="S693" s="4" t="s">
        <v>70</v>
      </c>
    </row>
    <row r="694" spans="1:19" ht="14.25" customHeight="1" x14ac:dyDescent="0.35">
      <c r="A694" s="4" t="s">
        <v>590</v>
      </c>
      <c r="B694" s="8">
        <v>45305</v>
      </c>
      <c r="C694" s="4" t="s">
        <v>18</v>
      </c>
      <c r="D694" s="4" t="s">
        <v>19</v>
      </c>
      <c r="E694" s="4" t="s">
        <v>2272</v>
      </c>
      <c r="F694" s="4" t="s">
        <v>2273</v>
      </c>
      <c r="G694" s="4" t="s">
        <v>2284</v>
      </c>
      <c r="H694" s="4">
        <v>2021</v>
      </c>
      <c r="I694" s="12">
        <v>25000</v>
      </c>
      <c r="J694" s="12">
        <v>21925</v>
      </c>
      <c r="K694" s="12">
        <f t="shared" si="10"/>
        <v>3075</v>
      </c>
      <c r="L694" s="4" t="s">
        <v>55</v>
      </c>
      <c r="M694" s="4" t="s">
        <v>46</v>
      </c>
      <c r="N694" s="4" t="s">
        <v>47</v>
      </c>
      <c r="O694" s="6" t="s">
        <v>57</v>
      </c>
      <c r="P694" s="4">
        <v>8</v>
      </c>
      <c r="Q694" s="4" t="s">
        <v>82</v>
      </c>
      <c r="R694" s="4" t="s">
        <v>28</v>
      </c>
      <c r="S694" s="4" t="s">
        <v>51</v>
      </c>
    </row>
    <row r="695" spans="1:19" ht="14.25" customHeight="1" x14ac:dyDescent="0.35">
      <c r="A695" s="4" t="s">
        <v>697</v>
      </c>
      <c r="B695" s="8">
        <v>45530</v>
      </c>
      <c r="C695" s="4" t="s">
        <v>76</v>
      </c>
      <c r="D695" s="4" t="s">
        <v>72</v>
      </c>
      <c r="E695" s="4" t="s">
        <v>2276</v>
      </c>
      <c r="F695" s="4" t="s">
        <v>2277</v>
      </c>
      <c r="G695" s="4" t="s">
        <v>43</v>
      </c>
      <c r="H695" s="4">
        <v>2021</v>
      </c>
      <c r="I695" s="12">
        <v>50000</v>
      </c>
      <c r="J695" s="12">
        <v>43800</v>
      </c>
      <c r="K695" s="12">
        <f t="shared" si="10"/>
        <v>6200</v>
      </c>
      <c r="L695" s="4" t="s">
        <v>2288</v>
      </c>
      <c r="M695" s="4" t="s">
        <v>36</v>
      </c>
      <c r="N695" s="4" t="s">
        <v>47</v>
      </c>
      <c r="O695" s="6" t="s">
        <v>38</v>
      </c>
      <c r="P695" s="4">
        <v>7</v>
      </c>
      <c r="Q695" s="4" t="s">
        <v>27</v>
      </c>
      <c r="R695" s="4" t="s">
        <v>28</v>
      </c>
      <c r="S695" s="4" t="s">
        <v>51</v>
      </c>
    </row>
    <row r="696" spans="1:19" ht="14.25" customHeight="1" x14ac:dyDescent="0.35">
      <c r="A696" s="4" t="s">
        <v>698</v>
      </c>
      <c r="B696" s="9">
        <v>45343</v>
      </c>
      <c r="C696" s="4" t="s">
        <v>46</v>
      </c>
      <c r="D696" s="4" t="s">
        <v>62</v>
      </c>
      <c r="E696" s="4" t="s">
        <v>2272</v>
      </c>
      <c r="F696" s="4" t="s">
        <v>2273</v>
      </c>
      <c r="G696" s="4" t="s">
        <v>2283</v>
      </c>
      <c r="H696" s="4">
        <v>2018</v>
      </c>
      <c r="I696" s="12">
        <v>50000</v>
      </c>
      <c r="J696" s="12">
        <v>43750</v>
      </c>
      <c r="K696" s="12">
        <f t="shared" si="10"/>
        <v>6250</v>
      </c>
      <c r="L696" s="4" t="s">
        <v>66</v>
      </c>
      <c r="M696" s="4" t="s">
        <v>2269</v>
      </c>
      <c r="N696" s="4" t="s">
        <v>2289</v>
      </c>
      <c r="O696" s="6" t="s">
        <v>57</v>
      </c>
      <c r="P696" s="4">
        <v>8.5</v>
      </c>
      <c r="Q696" s="4" t="s">
        <v>82</v>
      </c>
      <c r="R696" s="4" t="s">
        <v>28</v>
      </c>
      <c r="S696" s="4" t="s">
        <v>51</v>
      </c>
    </row>
    <row r="697" spans="1:19" ht="14.25" customHeight="1" x14ac:dyDescent="0.35">
      <c r="A697" s="4" t="s">
        <v>699</v>
      </c>
      <c r="B697" s="9">
        <v>45532</v>
      </c>
      <c r="C697" s="4" t="s">
        <v>46</v>
      </c>
      <c r="D697" s="4" t="s">
        <v>72</v>
      </c>
      <c r="E697" s="4" t="s">
        <v>2278</v>
      </c>
      <c r="F697" s="4" t="s">
        <v>2277</v>
      </c>
      <c r="G697" s="4" t="s">
        <v>2283</v>
      </c>
      <c r="H697" s="4">
        <v>2021</v>
      </c>
      <c r="I697" s="12">
        <v>50000</v>
      </c>
      <c r="J697" s="12">
        <v>43700</v>
      </c>
      <c r="K697" s="12">
        <f t="shared" si="10"/>
        <v>6300</v>
      </c>
      <c r="L697" s="4" t="s">
        <v>66</v>
      </c>
      <c r="M697" s="4" t="s">
        <v>18</v>
      </c>
      <c r="N697" s="4" t="s">
        <v>47</v>
      </c>
      <c r="O697" s="6" t="s">
        <v>57</v>
      </c>
      <c r="P697" s="4">
        <v>8</v>
      </c>
      <c r="Q697" s="4" t="s">
        <v>59</v>
      </c>
      <c r="R697" s="4" t="s">
        <v>28</v>
      </c>
      <c r="S697" s="4" t="s">
        <v>60</v>
      </c>
    </row>
    <row r="698" spans="1:19" ht="14.25" customHeight="1" x14ac:dyDescent="0.35">
      <c r="A698" s="4" t="s">
        <v>700</v>
      </c>
      <c r="B698" s="9">
        <v>45383</v>
      </c>
      <c r="C698" s="4" t="s">
        <v>18</v>
      </c>
      <c r="D698" s="4" t="s">
        <v>72</v>
      </c>
      <c r="E698" s="4" t="s">
        <v>2276</v>
      </c>
      <c r="F698" s="4" t="s">
        <v>2277</v>
      </c>
      <c r="G698" s="4" t="s">
        <v>69</v>
      </c>
      <c r="H698" s="4">
        <v>2020</v>
      </c>
      <c r="I698" s="12">
        <v>25000</v>
      </c>
      <c r="J698" s="12">
        <v>21825</v>
      </c>
      <c r="K698" s="12">
        <f t="shared" si="10"/>
        <v>3175</v>
      </c>
      <c r="L698" s="4" t="s">
        <v>66</v>
      </c>
      <c r="M698" s="4" t="s">
        <v>76</v>
      </c>
      <c r="N698" s="4" t="s">
        <v>2289</v>
      </c>
      <c r="O698" s="6" t="s">
        <v>38</v>
      </c>
      <c r="P698" s="4">
        <v>7</v>
      </c>
      <c r="Q698" s="4" t="s">
        <v>59</v>
      </c>
      <c r="R698" s="4" t="s">
        <v>50</v>
      </c>
      <c r="S698" s="4" t="s">
        <v>51</v>
      </c>
    </row>
    <row r="699" spans="1:19" ht="14.25" customHeight="1" x14ac:dyDescent="0.35">
      <c r="A699" s="4" t="s">
        <v>103</v>
      </c>
      <c r="B699" s="9">
        <v>45312</v>
      </c>
      <c r="C699" s="4" t="s">
        <v>18</v>
      </c>
      <c r="D699" s="4" t="s">
        <v>72</v>
      </c>
      <c r="E699" s="4" t="s">
        <v>2274</v>
      </c>
      <c r="F699" s="4" t="s">
        <v>2277</v>
      </c>
      <c r="G699" s="4" t="s">
        <v>81</v>
      </c>
      <c r="H699" s="4">
        <v>2021</v>
      </c>
      <c r="I699" s="12">
        <v>20000</v>
      </c>
      <c r="J699" s="12">
        <v>17000</v>
      </c>
      <c r="K699" s="12">
        <f t="shared" si="10"/>
        <v>3000</v>
      </c>
      <c r="L699" s="4" t="s">
        <v>2287</v>
      </c>
      <c r="M699" s="4" t="s">
        <v>46</v>
      </c>
      <c r="N699" s="4" t="s">
        <v>47</v>
      </c>
      <c r="O699" s="6" t="s">
        <v>38</v>
      </c>
      <c r="P699" s="4">
        <v>10</v>
      </c>
      <c r="Q699" s="4" t="s">
        <v>82</v>
      </c>
      <c r="R699" s="4" t="s">
        <v>40</v>
      </c>
      <c r="S699" s="4" t="s">
        <v>51</v>
      </c>
    </row>
    <row r="700" spans="1:19" ht="14.25" customHeight="1" x14ac:dyDescent="0.35">
      <c r="A700" s="4" t="s">
        <v>701</v>
      </c>
      <c r="B700" s="9">
        <v>45619</v>
      </c>
      <c r="C700" s="4" t="s">
        <v>2270</v>
      </c>
      <c r="D700" s="4" t="s">
        <v>72</v>
      </c>
      <c r="E700" s="4" t="s">
        <v>2272</v>
      </c>
      <c r="F700" s="4" t="s">
        <v>2273</v>
      </c>
      <c r="G700" s="4" t="s">
        <v>2283</v>
      </c>
      <c r="H700" s="4">
        <v>2019</v>
      </c>
      <c r="I700" s="12">
        <v>45000</v>
      </c>
      <c r="J700" s="12">
        <v>36450</v>
      </c>
      <c r="K700" s="12">
        <f t="shared" si="10"/>
        <v>8550</v>
      </c>
      <c r="L700" s="4" t="s">
        <v>55</v>
      </c>
      <c r="M700" s="4" t="s">
        <v>36</v>
      </c>
      <c r="N700" s="4" t="s">
        <v>2289</v>
      </c>
      <c r="O700" s="6" t="s">
        <v>48</v>
      </c>
      <c r="P700" s="4">
        <v>10</v>
      </c>
      <c r="Q700" s="4" t="s">
        <v>74</v>
      </c>
      <c r="R700" s="4" t="s">
        <v>28</v>
      </c>
      <c r="S700" s="4" t="s">
        <v>70</v>
      </c>
    </row>
    <row r="701" spans="1:19" ht="14.25" customHeight="1" x14ac:dyDescent="0.35">
      <c r="A701" s="4" t="s">
        <v>166</v>
      </c>
      <c r="B701" s="9">
        <v>45589</v>
      </c>
      <c r="C701" s="4" t="s">
        <v>18</v>
      </c>
      <c r="D701" s="4" t="s">
        <v>84</v>
      </c>
      <c r="E701" s="4" t="s">
        <v>2272</v>
      </c>
      <c r="F701" s="4" t="s">
        <v>2273</v>
      </c>
      <c r="G701" s="4" t="s">
        <v>64</v>
      </c>
      <c r="H701" s="4">
        <v>2021</v>
      </c>
      <c r="I701" s="12">
        <v>50000</v>
      </c>
      <c r="J701" s="12">
        <v>40000</v>
      </c>
      <c r="K701" s="12">
        <f t="shared" si="10"/>
        <v>10000</v>
      </c>
      <c r="L701" s="4" t="s">
        <v>66</v>
      </c>
      <c r="M701" s="4" t="s">
        <v>36</v>
      </c>
      <c r="N701" s="4" t="s">
        <v>47</v>
      </c>
      <c r="O701" s="6" t="s">
        <v>57</v>
      </c>
      <c r="P701" s="4">
        <v>7</v>
      </c>
      <c r="Q701" s="4" t="s">
        <v>74</v>
      </c>
      <c r="R701" s="4" t="s">
        <v>28</v>
      </c>
      <c r="S701" s="4" t="s">
        <v>70</v>
      </c>
    </row>
    <row r="702" spans="1:19" ht="14.25" customHeight="1" x14ac:dyDescent="0.35">
      <c r="A702" s="4" t="s">
        <v>702</v>
      </c>
      <c r="B702" s="9">
        <v>45592</v>
      </c>
      <c r="C702" s="4" t="s">
        <v>18</v>
      </c>
      <c r="D702" s="4" t="s">
        <v>72</v>
      </c>
      <c r="E702" s="4" t="s">
        <v>2279</v>
      </c>
      <c r="F702" s="4" t="s">
        <v>2280</v>
      </c>
      <c r="G702" s="4" t="s">
        <v>43</v>
      </c>
      <c r="H702" s="4">
        <v>2019</v>
      </c>
      <c r="I702" s="12">
        <v>30000</v>
      </c>
      <c r="J702" s="12">
        <v>23400</v>
      </c>
      <c r="K702" s="12">
        <f t="shared" si="10"/>
        <v>6600</v>
      </c>
      <c r="L702" s="4" t="s">
        <v>2288</v>
      </c>
      <c r="M702" s="4" t="s">
        <v>76</v>
      </c>
      <c r="N702" s="4" t="s">
        <v>47</v>
      </c>
      <c r="O702" s="6" t="s">
        <v>25</v>
      </c>
      <c r="P702" s="4">
        <v>8</v>
      </c>
      <c r="Q702" s="4" t="s">
        <v>59</v>
      </c>
      <c r="R702" s="4" t="s">
        <v>28</v>
      </c>
      <c r="S702" s="4" t="s">
        <v>29</v>
      </c>
    </row>
    <row r="703" spans="1:19" ht="14.25" customHeight="1" x14ac:dyDescent="0.35">
      <c r="A703" s="4" t="s">
        <v>644</v>
      </c>
      <c r="B703" s="9">
        <v>45573</v>
      </c>
      <c r="C703" s="4" t="s">
        <v>2270</v>
      </c>
      <c r="D703" s="4" t="s">
        <v>84</v>
      </c>
      <c r="E703" s="4" t="s">
        <v>2281</v>
      </c>
      <c r="F703" s="4" t="s">
        <v>2275</v>
      </c>
      <c r="G703" s="4" t="s">
        <v>64</v>
      </c>
      <c r="H703" s="4">
        <v>2022</v>
      </c>
      <c r="I703" s="12">
        <v>30000</v>
      </c>
      <c r="J703" s="12">
        <v>22500</v>
      </c>
      <c r="K703" s="12">
        <f t="shared" si="10"/>
        <v>7500</v>
      </c>
      <c r="L703" s="4" t="s">
        <v>2287</v>
      </c>
      <c r="M703" s="4" t="s">
        <v>76</v>
      </c>
      <c r="N703" s="4" t="s">
        <v>2289</v>
      </c>
      <c r="O703" s="6" t="s">
        <v>25</v>
      </c>
      <c r="P703" s="4">
        <v>9</v>
      </c>
      <c r="Q703" s="4" t="s">
        <v>59</v>
      </c>
      <c r="R703" s="4" t="s">
        <v>40</v>
      </c>
      <c r="S703" s="4" t="s">
        <v>70</v>
      </c>
    </row>
    <row r="704" spans="1:19" ht="14.25" customHeight="1" x14ac:dyDescent="0.35">
      <c r="A704" s="4" t="s">
        <v>703</v>
      </c>
      <c r="B704" s="9">
        <v>45510</v>
      </c>
      <c r="C704" s="4" t="s">
        <v>2270</v>
      </c>
      <c r="D704" s="4" t="s">
        <v>32</v>
      </c>
      <c r="E704" s="4" t="s">
        <v>2272</v>
      </c>
      <c r="F704" s="4" t="s">
        <v>2273</v>
      </c>
      <c r="G704" s="4" t="s">
        <v>69</v>
      </c>
      <c r="H704" s="4">
        <v>2020</v>
      </c>
      <c r="I704" s="12">
        <v>25000</v>
      </c>
      <c r="J704" s="12">
        <v>22000</v>
      </c>
      <c r="K704" s="12">
        <f t="shared" si="10"/>
        <v>3000</v>
      </c>
      <c r="L704" s="4" t="s">
        <v>2287</v>
      </c>
      <c r="M704" s="4" t="s">
        <v>36</v>
      </c>
      <c r="N704" s="4" t="s">
        <v>2289</v>
      </c>
      <c r="O704" s="6" t="s">
        <v>38</v>
      </c>
      <c r="P704" s="4">
        <v>8.5</v>
      </c>
      <c r="Q704" s="4" t="s">
        <v>59</v>
      </c>
      <c r="R704" s="4" t="s">
        <v>50</v>
      </c>
      <c r="S704" s="4" t="s">
        <v>60</v>
      </c>
    </row>
    <row r="705" spans="1:19" ht="14.25" customHeight="1" x14ac:dyDescent="0.35">
      <c r="A705" s="4" t="s">
        <v>704</v>
      </c>
      <c r="B705" s="9">
        <v>45382</v>
      </c>
      <c r="C705" s="4" t="s">
        <v>2269</v>
      </c>
      <c r="D705" s="4" t="s">
        <v>32</v>
      </c>
      <c r="E705" s="4" t="s">
        <v>2274</v>
      </c>
      <c r="F705" s="4" t="s">
        <v>2275</v>
      </c>
      <c r="G705" s="4" t="s">
        <v>2283</v>
      </c>
      <c r="H705" s="4">
        <v>2022</v>
      </c>
      <c r="I705" s="12">
        <v>45000</v>
      </c>
      <c r="J705" s="12">
        <v>39555</v>
      </c>
      <c r="K705" s="12">
        <f t="shared" si="10"/>
        <v>5445</v>
      </c>
      <c r="L705" s="4" t="s">
        <v>55</v>
      </c>
      <c r="M705" s="4" t="s">
        <v>18</v>
      </c>
      <c r="N705" s="4" t="s">
        <v>47</v>
      </c>
      <c r="O705" s="6" t="s">
        <v>57</v>
      </c>
      <c r="P705" s="4">
        <v>8.5</v>
      </c>
      <c r="Q705" s="4" t="s">
        <v>59</v>
      </c>
      <c r="R705" s="4" t="s">
        <v>40</v>
      </c>
      <c r="S705" s="4" t="s">
        <v>51</v>
      </c>
    </row>
    <row r="706" spans="1:19" ht="14.25" customHeight="1" x14ac:dyDescent="0.35">
      <c r="A706" s="4" t="s">
        <v>705</v>
      </c>
      <c r="B706" s="9">
        <v>45376</v>
      </c>
      <c r="C706" s="4" t="s">
        <v>76</v>
      </c>
      <c r="D706" s="4" t="s">
        <v>62</v>
      </c>
      <c r="E706" s="4" t="s">
        <v>2272</v>
      </c>
      <c r="F706" s="4" t="s">
        <v>2273</v>
      </c>
      <c r="G706" s="4" t="s">
        <v>81</v>
      </c>
      <c r="H706" s="4">
        <v>2022</v>
      </c>
      <c r="I706" s="12">
        <v>50000</v>
      </c>
      <c r="J706" s="12">
        <v>43900</v>
      </c>
      <c r="K706" s="12">
        <f t="shared" si="10"/>
        <v>6100</v>
      </c>
      <c r="L706" s="4" t="s">
        <v>2287</v>
      </c>
      <c r="M706" s="4" t="s">
        <v>76</v>
      </c>
      <c r="N706" s="4" t="s">
        <v>47</v>
      </c>
      <c r="O706" s="6" t="s">
        <v>57</v>
      </c>
      <c r="P706" s="4">
        <v>10</v>
      </c>
      <c r="Q706" s="4" t="s">
        <v>27</v>
      </c>
      <c r="R706" s="4" t="s">
        <v>50</v>
      </c>
      <c r="S706" s="4" t="s">
        <v>51</v>
      </c>
    </row>
    <row r="707" spans="1:19" ht="14.25" customHeight="1" x14ac:dyDescent="0.35">
      <c r="A707" s="4" t="s">
        <v>706</v>
      </c>
      <c r="B707" s="9">
        <v>45597</v>
      </c>
      <c r="C707" s="4" t="s">
        <v>18</v>
      </c>
      <c r="D707" s="4" t="s">
        <v>19</v>
      </c>
      <c r="E707" s="4" t="s">
        <v>2272</v>
      </c>
      <c r="F707" s="4" t="s">
        <v>2273</v>
      </c>
      <c r="G707" s="4" t="s">
        <v>81</v>
      </c>
      <c r="H707" s="4">
        <v>2021</v>
      </c>
      <c r="I707" s="12">
        <v>25000</v>
      </c>
      <c r="J707" s="12">
        <v>21925</v>
      </c>
      <c r="K707" s="12">
        <f t="shared" ref="K707:K770" si="11">I707-J707</f>
        <v>3075</v>
      </c>
      <c r="L707" s="4" t="s">
        <v>2286</v>
      </c>
      <c r="M707" s="4" t="s">
        <v>46</v>
      </c>
      <c r="N707" s="4" t="s">
        <v>47</v>
      </c>
      <c r="O707" s="6" t="s">
        <v>48</v>
      </c>
      <c r="P707" s="4">
        <v>8</v>
      </c>
      <c r="Q707" s="4" t="s">
        <v>27</v>
      </c>
      <c r="R707" s="4" t="s">
        <v>28</v>
      </c>
      <c r="S707" s="4" t="s">
        <v>70</v>
      </c>
    </row>
    <row r="708" spans="1:19" ht="14.25" customHeight="1" x14ac:dyDescent="0.35">
      <c r="A708" s="4" t="s">
        <v>707</v>
      </c>
      <c r="B708" s="8">
        <v>45480</v>
      </c>
      <c r="C708" s="4" t="s">
        <v>18</v>
      </c>
      <c r="D708" s="4" t="s">
        <v>84</v>
      </c>
      <c r="E708" s="4" t="s">
        <v>2276</v>
      </c>
      <c r="F708" s="4" t="s">
        <v>2277</v>
      </c>
      <c r="G708" s="4" t="s">
        <v>81</v>
      </c>
      <c r="H708" s="4">
        <v>2021</v>
      </c>
      <c r="I708" s="12">
        <v>20000</v>
      </c>
      <c r="J708" s="12">
        <v>17520</v>
      </c>
      <c r="K708" s="12">
        <f t="shared" si="11"/>
        <v>2480</v>
      </c>
      <c r="L708" s="4" t="s">
        <v>66</v>
      </c>
      <c r="M708" s="4" t="s">
        <v>18</v>
      </c>
      <c r="N708" s="4" t="s">
        <v>47</v>
      </c>
      <c r="O708" s="6" t="s">
        <v>48</v>
      </c>
      <c r="P708" s="4">
        <v>8</v>
      </c>
      <c r="Q708" s="4" t="s">
        <v>27</v>
      </c>
      <c r="R708" s="4" t="s">
        <v>28</v>
      </c>
      <c r="S708" s="4" t="s">
        <v>51</v>
      </c>
    </row>
    <row r="709" spans="1:19" ht="14.25" customHeight="1" x14ac:dyDescent="0.35">
      <c r="A709" s="4" t="s">
        <v>708</v>
      </c>
      <c r="B709" s="8">
        <v>45496</v>
      </c>
      <c r="C709" s="4" t="s">
        <v>2270</v>
      </c>
      <c r="D709" s="4" t="s">
        <v>84</v>
      </c>
      <c r="E709" s="4" t="s">
        <v>2272</v>
      </c>
      <c r="F709" s="4" t="s">
        <v>2273</v>
      </c>
      <c r="G709" s="4" t="s">
        <v>43</v>
      </c>
      <c r="H709" s="4">
        <v>2021</v>
      </c>
      <c r="I709" s="12">
        <v>45000</v>
      </c>
      <c r="J709" s="12">
        <v>39375</v>
      </c>
      <c r="K709" s="12">
        <f t="shared" si="11"/>
        <v>5625</v>
      </c>
      <c r="L709" s="4" t="s">
        <v>2288</v>
      </c>
      <c r="M709" s="4" t="s">
        <v>2269</v>
      </c>
      <c r="N709" s="4" t="s">
        <v>47</v>
      </c>
      <c r="O709" s="6" t="s">
        <v>25</v>
      </c>
      <c r="P709" s="4">
        <v>8.5</v>
      </c>
      <c r="Q709" s="4" t="s">
        <v>59</v>
      </c>
      <c r="R709" s="4" t="s">
        <v>28</v>
      </c>
      <c r="S709" s="4" t="s">
        <v>51</v>
      </c>
    </row>
    <row r="710" spans="1:19" ht="14.25" customHeight="1" x14ac:dyDescent="0.35">
      <c r="A710" s="4" t="s">
        <v>709</v>
      </c>
      <c r="B710" s="8">
        <v>45312</v>
      </c>
      <c r="C710" s="4" t="s">
        <v>2269</v>
      </c>
      <c r="D710" s="4" t="s">
        <v>72</v>
      </c>
      <c r="E710" s="4" t="s">
        <v>2278</v>
      </c>
      <c r="F710" s="4" t="s">
        <v>2277</v>
      </c>
      <c r="G710" s="4" t="s">
        <v>2283</v>
      </c>
      <c r="H710" s="4">
        <v>2022</v>
      </c>
      <c r="I710" s="12">
        <v>20000</v>
      </c>
      <c r="J710" s="12">
        <v>17480</v>
      </c>
      <c r="K710" s="12">
        <f t="shared" si="11"/>
        <v>2520</v>
      </c>
      <c r="L710" s="4" t="s">
        <v>2287</v>
      </c>
      <c r="M710" s="4" t="s">
        <v>46</v>
      </c>
      <c r="N710" s="4" t="s">
        <v>2289</v>
      </c>
      <c r="O710" s="6" t="s">
        <v>25</v>
      </c>
      <c r="P710" s="4">
        <v>8.5</v>
      </c>
      <c r="Q710" s="4" t="s">
        <v>59</v>
      </c>
      <c r="R710" s="4" t="s">
        <v>28</v>
      </c>
      <c r="S710" s="4" t="s">
        <v>51</v>
      </c>
    </row>
    <row r="711" spans="1:19" ht="14.25" customHeight="1" x14ac:dyDescent="0.35">
      <c r="A711" s="4" t="s">
        <v>154</v>
      </c>
      <c r="B711" s="8">
        <v>45552</v>
      </c>
      <c r="C711" s="4" t="s">
        <v>46</v>
      </c>
      <c r="D711" s="4" t="s">
        <v>72</v>
      </c>
      <c r="E711" s="4" t="s">
        <v>2276</v>
      </c>
      <c r="F711" s="4" t="s">
        <v>2277</v>
      </c>
      <c r="G711" s="4" t="s">
        <v>43</v>
      </c>
      <c r="H711" s="4">
        <v>2020</v>
      </c>
      <c r="I711" s="12">
        <v>20000</v>
      </c>
      <c r="J711" s="12">
        <v>17460</v>
      </c>
      <c r="K711" s="12">
        <f t="shared" si="11"/>
        <v>2540</v>
      </c>
      <c r="L711" s="4" t="s">
        <v>66</v>
      </c>
      <c r="M711" s="4" t="s">
        <v>18</v>
      </c>
      <c r="N711" s="4" t="s">
        <v>2289</v>
      </c>
      <c r="O711" s="6" t="s">
        <v>25</v>
      </c>
      <c r="P711" s="4">
        <v>8.5</v>
      </c>
      <c r="Q711" s="4" t="s">
        <v>39</v>
      </c>
      <c r="R711" s="4" t="s">
        <v>28</v>
      </c>
      <c r="S711" s="4" t="s">
        <v>60</v>
      </c>
    </row>
    <row r="712" spans="1:19" ht="14.25" customHeight="1" x14ac:dyDescent="0.35">
      <c r="A712" s="4" t="s">
        <v>710</v>
      </c>
      <c r="B712" s="8">
        <v>45299</v>
      </c>
      <c r="C712" s="4" t="s">
        <v>76</v>
      </c>
      <c r="D712" s="4" t="s">
        <v>84</v>
      </c>
      <c r="E712" s="4" t="s">
        <v>2274</v>
      </c>
      <c r="F712" s="4" t="s">
        <v>2277</v>
      </c>
      <c r="G712" s="4" t="s">
        <v>2284</v>
      </c>
      <c r="H712" s="4">
        <v>2020</v>
      </c>
      <c r="I712" s="12">
        <v>30000</v>
      </c>
      <c r="J712" s="12">
        <v>25500</v>
      </c>
      <c r="K712" s="12">
        <f t="shared" si="11"/>
        <v>4500</v>
      </c>
      <c r="L712" s="4" t="s">
        <v>2288</v>
      </c>
      <c r="M712" s="4" t="s">
        <v>76</v>
      </c>
      <c r="N712" s="4" t="s">
        <v>2289</v>
      </c>
      <c r="O712" s="6" t="s">
        <v>25</v>
      </c>
      <c r="P712" s="4">
        <v>8.5</v>
      </c>
      <c r="Q712" s="4" t="s">
        <v>27</v>
      </c>
      <c r="R712" s="4" t="s">
        <v>50</v>
      </c>
      <c r="S712" s="4" t="s">
        <v>70</v>
      </c>
    </row>
    <row r="713" spans="1:19" ht="14.25" customHeight="1" x14ac:dyDescent="0.35">
      <c r="A713" s="4" t="s">
        <v>397</v>
      </c>
      <c r="B713" s="8">
        <v>45410</v>
      </c>
      <c r="C713" s="4" t="s">
        <v>18</v>
      </c>
      <c r="D713" s="4" t="s">
        <v>32</v>
      </c>
      <c r="E713" s="4" t="s">
        <v>2272</v>
      </c>
      <c r="F713" s="4" t="s">
        <v>2273</v>
      </c>
      <c r="G713" s="4" t="s">
        <v>43</v>
      </c>
      <c r="H713" s="4">
        <v>2019</v>
      </c>
      <c r="I713" s="12">
        <v>50000</v>
      </c>
      <c r="J713" s="12">
        <v>40500</v>
      </c>
      <c r="K713" s="12">
        <f t="shared" si="11"/>
        <v>9500</v>
      </c>
      <c r="L713" s="4" t="s">
        <v>2288</v>
      </c>
      <c r="M713" s="4" t="s">
        <v>36</v>
      </c>
      <c r="N713" s="4" t="s">
        <v>47</v>
      </c>
      <c r="O713" s="6" t="s">
        <v>57</v>
      </c>
      <c r="P713" s="4">
        <v>7</v>
      </c>
      <c r="Q713" s="4" t="s">
        <v>39</v>
      </c>
      <c r="R713" s="4" t="s">
        <v>40</v>
      </c>
      <c r="S713" s="4" t="s">
        <v>70</v>
      </c>
    </row>
    <row r="714" spans="1:19" ht="14.25" customHeight="1" x14ac:dyDescent="0.35">
      <c r="A714" s="4" t="s">
        <v>711</v>
      </c>
      <c r="B714" s="8">
        <v>45436</v>
      </c>
      <c r="C714" s="4" t="s">
        <v>2269</v>
      </c>
      <c r="D714" s="4" t="s">
        <v>84</v>
      </c>
      <c r="E714" s="4" t="s">
        <v>2272</v>
      </c>
      <c r="F714" s="4" t="s">
        <v>2273</v>
      </c>
      <c r="G714" s="4" t="s">
        <v>69</v>
      </c>
      <c r="H714" s="4">
        <v>2018</v>
      </c>
      <c r="I714" s="12">
        <v>25000</v>
      </c>
      <c r="J714" s="12">
        <v>20000</v>
      </c>
      <c r="K714" s="12">
        <f t="shared" si="11"/>
        <v>5000</v>
      </c>
      <c r="L714" s="4" t="s">
        <v>2287</v>
      </c>
      <c r="M714" s="4" t="s">
        <v>46</v>
      </c>
      <c r="N714" s="4" t="s">
        <v>2289</v>
      </c>
      <c r="O714" s="6" t="s">
        <v>25</v>
      </c>
      <c r="P714" s="4">
        <v>7</v>
      </c>
      <c r="Q714" s="4" t="s">
        <v>27</v>
      </c>
      <c r="R714" s="4" t="s">
        <v>28</v>
      </c>
      <c r="S714" s="4" t="s">
        <v>51</v>
      </c>
    </row>
    <row r="715" spans="1:19" ht="14.25" customHeight="1" x14ac:dyDescent="0.35">
      <c r="A715" s="4" t="s">
        <v>712</v>
      </c>
      <c r="B715" s="8">
        <v>45561</v>
      </c>
      <c r="C715" s="4" t="s">
        <v>2270</v>
      </c>
      <c r="D715" s="4" t="s">
        <v>62</v>
      </c>
      <c r="E715" s="4" t="s">
        <v>2279</v>
      </c>
      <c r="F715" s="4" t="s">
        <v>2280</v>
      </c>
      <c r="G715" s="4" t="s">
        <v>43</v>
      </c>
      <c r="H715" s="4">
        <v>2020</v>
      </c>
      <c r="I715" s="12">
        <v>20000</v>
      </c>
      <c r="J715" s="12">
        <v>15600</v>
      </c>
      <c r="K715" s="12">
        <f t="shared" si="11"/>
        <v>4400</v>
      </c>
      <c r="L715" s="4" t="s">
        <v>2287</v>
      </c>
      <c r="M715" s="4" t="s">
        <v>76</v>
      </c>
      <c r="N715" s="4" t="s">
        <v>47</v>
      </c>
      <c r="O715" s="6" t="s">
        <v>48</v>
      </c>
      <c r="P715" s="4">
        <v>7</v>
      </c>
      <c r="Q715" s="4" t="s">
        <v>82</v>
      </c>
      <c r="R715" s="4" t="s">
        <v>28</v>
      </c>
      <c r="S715" s="4" t="s">
        <v>51</v>
      </c>
    </row>
    <row r="716" spans="1:19" ht="14.25" customHeight="1" x14ac:dyDescent="0.35">
      <c r="A716" s="4" t="s">
        <v>267</v>
      </c>
      <c r="B716" s="8">
        <v>45611</v>
      </c>
      <c r="C716" s="4" t="s">
        <v>46</v>
      </c>
      <c r="D716" s="4" t="s">
        <v>32</v>
      </c>
      <c r="E716" s="4" t="s">
        <v>2281</v>
      </c>
      <c r="F716" s="4" t="s">
        <v>2275</v>
      </c>
      <c r="G716" s="4" t="s">
        <v>2283</v>
      </c>
      <c r="H716" s="4">
        <v>2021</v>
      </c>
      <c r="I716" s="12">
        <v>20000</v>
      </c>
      <c r="J716" s="12">
        <v>15000</v>
      </c>
      <c r="K716" s="12">
        <f t="shared" si="11"/>
        <v>5000</v>
      </c>
      <c r="L716" s="4" t="s">
        <v>55</v>
      </c>
      <c r="M716" s="4" t="s">
        <v>46</v>
      </c>
      <c r="N716" s="4" t="s">
        <v>2289</v>
      </c>
      <c r="O716" s="6" t="s">
        <v>57</v>
      </c>
      <c r="P716" s="4">
        <v>7</v>
      </c>
      <c r="Q716" s="4" t="s">
        <v>27</v>
      </c>
      <c r="R716" s="4" t="s">
        <v>28</v>
      </c>
      <c r="S716" s="4" t="s">
        <v>70</v>
      </c>
    </row>
    <row r="717" spans="1:19" ht="14.25" customHeight="1" x14ac:dyDescent="0.35">
      <c r="A717" s="4" t="s">
        <v>713</v>
      </c>
      <c r="B717" s="8">
        <v>45560</v>
      </c>
      <c r="C717" s="4" t="s">
        <v>46</v>
      </c>
      <c r="D717" s="4" t="s">
        <v>72</v>
      </c>
      <c r="E717" s="4" t="s">
        <v>2272</v>
      </c>
      <c r="F717" s="4" t="s">
        <v>2273</v>
      </c>
      <c r="G717" s="4" t="s">
        <v>69</v>
      </c>
      <c r="H717" s="4">
        <v>2019</v>
      </c>
      <c r="I717" s="12">
        <v>25000</v>
      </c>
      <c r="J717" s="12">
        <v>22000</v>
      </c>
      <c r="K717" s="12">
        <f t="shared" si="11"/>
        <v>3000</v>
      </c>
      <c r="L717" s="4" t="s">
        <v>2286</v>
      </c>
      <c r="M717" s="4" t="s">
        <v>46</v>
      </c>
      <c r="N717" s="4" t="s">
        <v>47</v>
      </c>
      <c r="O717" s="6" t="s">
        <v>38</v>
      </c>
      <c r="P717" s="4">
        <v>9</v>
      </c>
      <c r="Q717" s="4" t="s">
        <v>27</v>
      </c>
      <c r="R717" s="4" t="s">
        <v>40</v>
      </c>
      <c r="S717" s="4" t="s">
        <v>29</v>
      </c>
    </row>
    <row r="718" spans="1:19" ht="14.25" customHeight="1" x14ac:dyDescent="0.35">
      <c r="A718" s="4" t="s">
        <v>406</v>
      </c>
      <c r="B718" s="8">
        <v>45317</v>
      </c>
      <c r="C718" s="4" t="s">
        <v>2270</v>
      </c>
      <c r="D718" s="4" t="s">
        <v>84</v>
      </c>
      <c r="E718" s="4" t="s">
        <v>2274</v>
      </c>
      <c r="F718" s="4" t="s">
        <v>2275</v>
      </c>
      <c r="G718" s="4" t="s">
        <v>43</v>
      </c>
      <c r="H718" s="4">
        <v>2021</v>
      </c>
      <c r="I718" s="12">
        <v>45000</v>
      </c>
      <c r="J718" s="12">
        <v>39555</v>
      </c>
      <c r="K718" s="12">
        <f t="shared" si="11"/>
        <v>5445</v>
      </c>
      <c r="L718" s="4" t="s">
        <v>66</v>
      </c>
      <c r="M718" s="4" t="s">
        <v>76</v>
      </c>
      <c r="N718" s="4" t="s">
        <v>47</v>
      </c>
      <c r="O718" s="6" t="s">
        <v>38</v>
      </c>
      <c r="P718" s="4">
        <v>10</v>
      </c>
      <c r="Q718" s="4" t="s">
        <v>59</v>
      </c>
      <c r="R718" s="4" t="s">
        <v>50</v>
      </c>
      <c r="S718" s="4" t="s">
        <v>70</v>
      </c>
    </row>
    <row r="719" spans="1:19" ht="14.25" customHeight="1" x14ac:dyDescent="0.35">
      <c r="A719" s="4" t="s">
        <v>326</v>
      </c>
      <c r="B719" s="8">
        <v>45445</v>
      </c>
      <c r="C719" s="4" t="s">
        <v>46</v>
      </c>
      <c r="D719" s="4" t="s">
        <v>62</v>
      </c>
      <c r="E719" s="4" t="s">
        <v>2272</v>
      </c>
      <c r="F719" s="4" t="s">
        <v>2273</v>
      </c>
      <c r="G719" s="4" t="s">
        <v>43</v>
      </c>
      <c r="H719" s="4">
        <v>2022</v>
      </c>
      <c r="I719" s="12">
        <v>25000</v>
      </c>
      <c r="J719" s="12">
        <v>21950</v>
      </c>
      <c r="K719" s="12">
        <f t="shared" si="11"/>
        <v>3050</v>
      </c>
      <c r="L719" s="4" t="s">
        <v>2286</v>
      </c>
      <c r="M719" s="4" t="s">
        <v>46</v>
      </c>
      <c r="N719" s="4" t="s">
        <v>47</v>
      </c>
      <c r="O719" s="6" t="s">
        <v>48</v>
      </c>
      <c r="P719" s="4">
        <v>8.5</v>
      </c>
      <c r="Q719" s="4" t="s">
        <v>59</v>
      </c>
      <c r="R719" s="4" t="s">
        <v>40</v>
      </c>
      <c r="S719" s="4" t="s">
        <v>51</v>
      </c>
    </row>
    <row r="720" spans="1:19" ht="14.25" customHeight="1" x14ac:dyDescent="0.35">
      <c r="A720" s="4" t="s">
        <v>714</v>
      </c>
      <c r="B720" s="9">
        <v>45363</v>
      </c>
      <c r="C720" s="4" t="s">
        <v>46</v>
      </c>
      <c r="D720" s="4" t="s">
        <v>32</v>
      </c>
      <c r="E720" s="4" t="s">
        <v>2272</v>
      </c>
      <c r="F720" s="4" t="s">
        <v>2273</v>
      </c>
      <c r="G720" s="4" t="s">
        <v>69</v>
      </c>
      <c r="H720" s="4">
        <v>2022</v>
      </c>
      <c r="I720" s="12">
        <v>25000</v>
      </c>
      <c r="J720" s="12">
        <v>21925</v>
      </c>
      <c r="K720" s="12">
        <f t="shared" si="11"/>
        <v>3075</v>
      </c>
      <c r="L720" s="4" t="s">
        <v>66</v>
      </c>
      <c r="M720" s="4" t="s">
        <v>18</v>
      </c>
      <c r="N720" s="4" t="s">
        <v>2289</v>
      </c>
      <c r="O720" s="6" t="s">
        <v>38</v>
      </c>
      <c r="P720" s="4">
        <v>9</v>
      </c>
      <c r="Q720" s="4" t="s">
        <v>27</v>
      </c>
      <c r="R720" s="4" t="s">
        <v>50</v>
      </c>
      <c r="S720" s="4" t="s">
        <v>60</v>
      </c>
    </row>
    <row r="721" spans="1:19" ht="14.25" customHeight="1" x14ac:dyDescent="0.35">
      <c r="A721" s="4" t="s">
        <v>715</v>
      </c>
      <c r="B721" s="9">
        <v>45560</v>
      </c>
      <c r="C721" s="4" t="s">
        <v>46</v>
      </c>
      <c r="D721" s="4" t="s">
        <v>19</v>
      </c>
      <c r="E721" s="4" t="s">
        <v>2276</v>
      </c>
      <c r="F721" s="4" t="s">
        <v>2277</v>
      </c>
      <c r="G721" s="4" t="s">
        <v>81</v>
      </c>
      <c r="H721" s="4">
        <v>2021</v>
      </c>
      <c r="I721" s="12">
        <v>50000</v>
      </c>
      <c r="J721" s="12">
        <v>43800</v>
      </c>
      <c r="K721" s="12">
        <f t="shared" si="11"/>
        <v>6200</v>
      </c>
      <c r="L721" s="4" t="s">
        <v>2287</v>
      </c>
      <c r="M721" s="4" t="s">
        <v>18</v>
      </c>
      <c r="N721" s="4" t="s">
        <v>47</v>
      </c>
      <c r="O721" s="6" t="s">
        <v>38</v>
      </c>
      <c r="P721" s="4">
        <v>9</v>
      </c>
      <c r="Q721" s="4" t="s">
        <v>39</v>
      </c>
      <c r="R721" s="4" t="s">
        <v>28</v>
      </c>
      <c r="S721" s="4" t="s">
        <v>70</v>
      </c>
    </row>
    <row r="722" spans="1:19" ht="14.25" customHeight="1" x14ac:dyDescent="0.35">
      <c r="A722" s="4" t="s">
        <v>716</v>
      </c>
      <c r="B722" s="9">
        <v>45565</v>
      </c>
      <c r="C722" s="4" t="s">
        <v>76</v>
      </c>
      <c r="D722" s="4" t="s">
        <v>19</v>
      </c>
      <c r="E722" s="4" t="s">
        <v>2272</v>
      </c>
      <c r="F722" s="4" t="s">
        <v>2273</v>
      </c>
      <c r="G722" s="4" t="s">
        <v>81</v>
      </c>
      <c r="H722" s="4">
        <v>2020</v>
      </c>
      <c r="I722" s="12">
        <v>30000</v>
      </c>
      <c r="J722" s="12">
        <v>26250</v>
      </c>
      <c r="K722" s="12">
        <f t="shared" si="11"/>
        <v>3750</v>
      </c>
      <c r="L722" s="4" t="s">
        <v>66</v>
      </c>
      <c r="M722" s="4" t="s">
        <v>76</v>
      </c>
      <c r="N722" s="4" t="s">
        <v>2289</v>
      </c>
      <c r="O722" s="6" t="s">
        <v>38</v>
      </c>
      <c r="P722" s="4">
        <v>9</v>
      </c>
      <c r="Q722" s="4" t="s">
        <v>27</v>
      </c>
      <c r="R722" s="4" t="s">
        <v>28</v>
      </c>
      <c r="S722" s="4" t="s">
        <v>51</v>
      </c>
    </row>
    <row r="723" spans="1:19" ht="14.25" customHeight="1" x14ac:dyDescent="0.35">
      <c r="A723" s="4" t="s">
        <v>717</v>
      </c>
      <c r="B723" s="9">
        <v>45508</v>
      </c>
      <c r="C723" s="4" t="s">
        <v>46</v>
      </c>
      <c r="D723" s="4" t="s">
        <v>84</v>
      </c>
      <c r="E723" s="4" t="s">
        <v>2278</v>
      </c>
      <c r="F723" s="4" t="s">
        <v>2277</v>
      </c>
      <c r="G723" s="4" t="s">
        <v>81</v>
      </c>
      <c r="H723" s="4">
        <v>2018</v>
      </c>
      <c r="I723" s="12">
        <v>20000</v>
      </c>
      <c r="J723" s="12">
        <v>17480</v>
      </c>
      <c r="K723" s="12">
        <f t="shared" si="11"/>
        <v>2520</v>
      </c>
      <c r="L723" s="4" t="s">
        <v>2286</v>
      </c>
      <c r="M723" s="4" t="s">
        <v>46</v>
      </c>
      <c r="N723" s="4" t="s">
        <v>47</v>
      </c>
      <c r="O723" s="6" t="s">
        <v>25</v>
      </c>
      <c r="P723" s="4">
        <v>7</v>
      </c>
      <c r="Q723" s="4" t="s">
        <v>74</v>
      </c>
      <c r="R723" s="4" t="s">
        <v>28</v>
      </c>
      <c r="S723" s="4" t="s">
        <v>29</v>
      </c>
    </row>
    <row r="724" spans="1:19" ht="14.25" customHeight="1" x14ac:dyDescent="0.35">
      <c r="A724" s="4" t="s">
        <v>718</v>
      </c>
      <c r="B724" s="9">
        <v>45315</v>
      </c>
      <c r="C724" s="4" t="s">
        <v>76</v>
      </c>
      <c r="D724" s="4" t="s">
        <v>19</v>
      </c>
      <c r="E724" s="4" t="s">
        <v>2276</v>
      </c>
      <c r="F724" s="4" t="s">
        <v>2277</v>
      </c>
      <c r="G724" s="4" t="s">
        <v>2283</v>
      </c>
      <c r="H724" s="4">
        <v>2021</v>
      </c>
      <c r="I724" s="12">
        <v>30000</v>
      </c>
      <c r="J724" s="12">
        <v>26190</v>
      </c>
      <c r="K724" s="12">
        <f t="shared" si="11"/>
        <v>3810</v>
      </c>
      <c r="L724" s="4" t="s">
        <v>2286</v>
      </c>
      <c r="M724" s="4" t="s">
        <v>2269</v>
      </c>
      <c r="N724" s="4" t="s">
        <v>2289</v>
      </c>
      <c r="O724" s="6" t="s">
        <v>25</v>
      </c>
      <c r="P724" s="4">
        <v>10</v>
      </c>
      <c r="Q724" s="4" t="s">
        <v>39</v>
      </c>
      <c r="R724" s="4" t="s">
        <v>28</v>
      </c>
      <c r="S724" s="4" t="s">
        <v>70</v>
      </c>
    </row>
    <row r="725" spans="1:19" ht="14.25" customHeight="1" x14ac:dyDescent="0.35">
      <c r="A725" s="4" t="s">
        <v>719</v>
      </c>
      <c r="B725" s="9">
        <v>45535</v>
      </c>
      <c r="C725" s="4" t="s">
        <v>46</v>
      </c>
      <c r="D725" s="4" t="s">
        <v>72</v>
      </c>
      <c r="E725" s="4" t="s">
        <v>2274</v>
      </c>
      <c r="F725" s="4" t="s">
        <v>2277</v>
      </c>
      <c r="G725" s="4" t="s">
        <v>2283</v>
      </c>
      <c r="H725" s="4">
        <v>2020</v>
      </c>
      <c r="I725" s="12">
        <v>45000</v>
      </c>
      <c r="J725" s="12">
        <v>38250</v>
      </c>
      <c r="K725" s="12">
        <f t="shared" si="11"/>
        <v>6750</v>
      </c>
      <c r="L725" s="4" t="s">
        <v>55</v>
      </c>
      <c r="M725" s="4" t="s">
        <v>36</v>
      </c>
      <c r="N725" s="4" t="s">
        <v>47</v>
      </c>
      <c r="O725" s="6" t="s">
        <v>38</v>
      </c>
      <c r="P725" s="4">
        <v>8</v>
      </c>
      <c r="Q725" s="4" t="s">
        <v>59</v>
      </c>
      <c r="R725" s="4" t="s">
        <v>28</v>
      </c>
      <c r="S725" s="4" t="s">
        <v>51</v>
      </c>
    </row>
    <row r="726" spans="1:19" ht="14.25" customHeight="1" x14ac:dyDescent="0.35">
      <c r="A726" s="4" t="s">
        <v>720</v>
      </c>
      <c r="B726" s="9">
        <v>45312</v>
      </c>
      <c r="C726" s="4" t="s">
        <v>76</v>
      </c>
      <c r="D726" s="4" t="s">
        <v>32</v>
      </c>
      <c r="E726" s="4" t="s">
        <v>2272</v>
      </c>
      <c r="F726" s="4" t="s">
        <v>2273</v>
      </c>
      <c r="G726" s="4" t="s">
        <v>81</v>
      </c>
      <c r="H726" s="4">
        <v>2019</v>
      </c>
      <c r="I726" s="12">
        <v>20000</v>
      </c>
      <c r="J726" s="12">
        <v>16200</v>
      </c>
      <c r="K726" s="12">
        <f t="shared" si="11"/>
        <v>3800</v>
      </c>
      <c r="L726" s="4" t="s">
        <v>2288</v>
      </c>
      <c r="M726" s="4" t="s">
        <v>46</v>
      </c>
      <c r="N726" s="4" t="s">
        <v>47</v>
      </c>
      <c r="O726" s="6" t="s">
        <v>57</v>
      </c>
      <c r="P726" s="4">
        <v>10</v>
      </c>
      <c r="Q726" s="4" t="s">
        <v>82</v>
      </c>
      <c r="R726" s="4" t="s">
        <v>50</v>
      </c>
      <c r="S726" s="4" t="s">
        <v>60</v>
      </c>
    </row>
    <row r="727" spans="1:19" ht="14.25" customHeight="1" x14ac:dyDescent="0.35">
      <c r="A727" s="4" t="s">
        <v>721</v>
      </c>
      <c r="B727" s="9">
        <v>45407</v>
      </c>
      <c r="C727" s="4" t="s">
        <v>2269</v>
      </c>
      <c r="D727" s="4" t="s">
        <v>62</v>
      </c>
      <c r="E727" s="4" t="s">
        <v>2272</v>
      </c>
      <c r="F727" s="4" t="s">
        <v>2273</v>
      </c>
      <c r="G727" s="4" t="s">
        <v>64</v>
      </c>
      <c r="H727" s="4">
        <v>2021</v>
      </c>
      <c r="I727" s="12">
        <v>30000</v>
      </c>
      <c r="J727" s="12">
        <v>24000</v>
      </c>
      <c r="K727" s="12">
        <f t="shared" si="11"/>
        <v>6000</v>
      </c>
      <c r="L727" s="4" t="s">
        <v>55</v>
      </c>
      <c r="M727" s="4" t="s">
        <v>36</v>
      </c>
      <c r="N727" s="4" t="s">
        <v>47</v>
      </c>
      <c r="O727" s="6" t="s">
        <v>57</v>
      </c>
      <c r="P727" s="4">
        <v>8.5</v>
      </c>
      <c r="Q727" s="4" t="s">
        <v>39</v>
      </c>
      <c r="R727" s="4" t="s">
        <v>40</v>
      </c>
      <c r="S727" s="4" t="s">
        <v>60</v>
      </c>
    </row>
    <row r="728" spans="1:19" ht="14.25" customHeight="1" x14ac:dyDescent="0.35">
      <c r="A728" s="4" t="s">
        <v>722</v>
      </c>
      <c r="B728" s="9">
        <v>45425</v>
      </c>
      <c r="C728" s="4" t="s">
        <v>2270</v>
      </c>
      <c r="D728" s="4" t="s">
        <v>72</v>
      </c>
      <c r="E728" s="4" t="s">
        <v>2279</v>
      </c>
      <c r="F728" s="4" t="s">
        <v>2280</v>
      </c>
      <c r="G728" s="4" t="s">
        <v>81</v>
      </c>
      <c r="H728" s="4">
        <v>2019</v>
      </c>
      <c r="I728" s="12">
        <v>45000</v>
      </c>
      <c r="J728" s="12">
        <v>35100</v>
      </c>
      <c r="K728" s="12">
        <f t="shared" si="11"/>
        <v>9900</v>
      </c>
      <c r="L728" s="4" t="s">
        <v>66</v>
      </c>
      <c r="M728" s="4" t="s">
        <v>46</v>
      </c>
      <c r="N728" s="4" t="s">
        <v>47</v>
      </c>
      <c r="O728" s="6" t="s">
        <v>48</v>
      </c>
      <c r="P728" s="4">
        <v>8.5</v>
      </c>
      <c r="Q728" s="4" t="s">
        <v>82</v>
      </c>
      <c r="R728" s="4" t="s">
        <v>28</v>
      </c>
      <c r="S728" s="4" t="s">
        <v>29</v>
      </c>
    </row>
    <row r="729" spans="1:19" ht="14.25" customHeight="1" x14ac:dyDescent="0.35">
      <c r="A729" s="4" t="s">
        <v>408</v>
      </c>
      <c r="B729" s="9">
        <v>45505</v>
      </c>
      <c r="C729" s="4" t="s">
        <v>76</v>
      </c>
      <c r="D729" s="4" t="s">
        <v>19</v>
      </c>
      <c r="E729" s="4" t="s">
        <v>2281</v>
      </c>
      <c r="F729" s="4" t="s">
        <v>2275</v>
      </c>
      <c r="G729" s="4" t="s">
        <v>64</v>
      </c>
      <c r="H729" s="4">
        <v>2020</v>
      </c>
      <c r="I729" s="12">
        <v>50000</v>
      </c>
      <c r="J729" s="12">
        <v>37500</v>
      </c>
      <c r="K729" s="12">
        <f t="shared" si="11"/>
        <v>12500</v>
      </c>
      <c r="L729" s="4" t="s">
        <v>2286</v>
      </c>
      <c r="M729" s="4" t="s">
        <v>2269</v>
      </c>
      <c r="N729" s="4" t="s">
        <v>2289</v>
      </c>
      <c r="O729" s="6" t="s">
        <v>38</v>
      </c>
      <c r="P729" s="4">
        <v>7</v>
      </c>
      <c r="Q729" s="4" t="s">
        <v>82</v>
      </c>
      <c r="R729" s="4" t="s">
        <v>28</v>
      </c>
      <c r="S729" s="4" t="s">
        <v>51</v>
      </c>
    </row>
    <row r="730" spans="1:19" ht="14.25" customHeight="1" x14ac:dyDescent="0.35">
      <c r="A730" s="4" t="s">
        <v>723</v>
      </c>
      <c r="B730" s="9">
        <v>45312</v>
      </c>
      <c r="C730" s="4" t="s">
        <v>18</v>
      </c>
      <c r="D730" s="4" t="s">
        <v>32</v>
      </c>
      <c r="E730" s="4" t="s">
        <v>2272</v>
      </c>
      <c r="F730" s="4" t="s">
        <v>2273</v>
      </c>
      <c r="G730" s="4" t="s">
        <v>81</v>
      </c>
      <c r="H730" s="4">
        <v>2020</v>
      </c>
      <c r="I730" s="12">
        <v>45000</v>
      </c>
      <c r="J730" s="12">
        <v>39600</v>
      </c>
      <c r="K730" s="12">
        <f t="shared" si="11"/>
        <v>5400</v>
      </c>
      <c r="L730" s="4" t="s">
        <v>66</v>
      </c>
      <c r="M730" s="4" t="s">
        <v>36</v>
      </c>
      <c r="N730" s="4" t="s">
        <v>47</v>
      </c>
      <c r="O730" s="6" t="s">
        <v>57</v>
      </c>
      <c r="P730" s="4">
        <v>7</v>
      </c>
      <c r="Q730" s="4" t="s">
        <v>82</v>
      </c>
      <c r="R730" s="4" t="s">
        <v>28</v>
      </c>
      <c r="S730" s="4" t="s">
        <v>51</v>
      </c>
    </row>
    <row r="731" spans="1:19" ht="14.25" customHeight="1" x14ac:dyDescent="0.35">
      <c r="A731" s="4" t="s">
        <v>118</v>
      </c>
      <c r="B731" s="9">
        <v>45406</v>
      </c>
      <c r="C731" s="4" t="s">
        <v>2270</v>
      </c>
      <c r="D731" s="4" t="s">
        <v>72</v>
      </c>
      <c r="E731" s="4" t="s">
        <v>2274</v>
      </c>
      <c r="F731" s="4" t="s">
        <v>2275</v>
      </c>
      <c r="G731" s="4" t="s">
        <v>2283</v>
      </c>
      <c r="H731" s="4">
        <v>2020</v>
      </c>
      <c r="I731" s="12">
        <v>30000</v>
      </c>
      <c r="J731" s="12">
        <v>26370</v>
      </c>
      <c r="K731" s="12">
        <f t="shared" si="11"/>
        <v>3630</v>
      </c>
      <c r="L731" s="4" t="s">
        <v>66</v>
      </c>
      <c r="M731" s="4" t="s">
        <v>76</v>
      </c>
      <c r="N731" s="4" t="s">
        <v>47</v>
      </c>
      <c r="O731" s="6" t="s">
        <v>57</v>
      </c>
      <c r="P731" s="4">
        <v>8</v>
      </c>
      <c r="Q731" s="4" t="s">
        <v>82</v>
      </c>
      <c r="R731" s="4" t="s">
        <v>40</v>
      </c>
      <c r="S731" s="4" t="s">
        <v>60</v>
      </c>
    </row>
    <row r="732" spans="1:19" ht="14.25" customHeight="1" x14ac:dyDescent="0.35">
      <c r="A732" s="4" t="s">
        <v>724</v>
      </c>
      <c r="B732" s="8">
        <v>45566</v>
      </c>
      <c r="C732" s="4" t="s">
        <v>18</v>
      </c>
      <c r="D732" s="4" t="s">
        <v>32</v>
      </c>
      <c r="E732" s="4" t="s">
        <v>2272</v>
      </c>
      <c r="F732" s="4" t="s">
        <v>2273</v>
      </c>
      <c r="G732" s="4" t="s">
        <v>81</v>
      </c>
      <c r="H732" s="4">
        <v>2020</v>
      </c>
      <c r="I732" s="12">
        <v>25000</v>
      </c>
      <c r="J732" s="12">
        <v>21950</v>
      </c>
      <c r="K732" s="12">
        <f t="shared" si="11"/>
        <v>3050</v>
      </c>
      <c r="L732" s="4" t="s">
        <v>2288</v>
      </c>
      <c r="M732" s="4" t="s">
        <v>46</v>
      </c>
      <c r="N732" s="4" t="s">
        <v>47</v>
      </c>
      <c r="O732" s="6" t="s">
        <v>38</v>
      </c>
      <c r="P732" s="4">
        <v>8.5</v>
      </c>
      <c r="Q732" s="4" t="s">
        <v>74</v>
      </c>
      <c r="R732" s="4" t="s">
        <v>50</v>
      </c>
      <c r="S732" s="4" t="s">
        <v>60</v>
      </c>
    </row>
    <row r="733" spans="1:19" ht="14.25" customHeight="1" x14ac:dyDescent="0.35">
      <c r="A733" s="4" t="s">
        <v>154</v>
      </c>
      <c r="B733" s="8">
        <v>45563</v>
      </c>
      <c r="C733" s="4" t="s">
        <v>18</v>
      </c>
      <c r="D733" s="4" t="s">
        <v>32</v>
      </c>
      <c r="E733" s="4" t="s">
        <v>2272</v>
      </c>
      <c r="F733" s="4" t="s">
        <v>2273</v>
      </c>
      <c r="G733" s="4" t="s">
        <v>81</v>
      </c>
      <c r="H733" s="4">
        <v>2022</v>
      </c>
      <c r="I733" s="12">
        <v>20000</v>
      </c>
      <c r="J733" s="12">
        <v>17540</v>
      </c>
      <c r="K733" s="12">
        <f t="shared" si="11"/>
        <v>2460</v>
      </c>
      <c r="L733" s="4" t="s">
        <v>2287</v>
      </c>
      <c r="M733" s="4" t="s">
        <v>2269</v>
      </c>
      <c r="N733" s="4" t="s">
        <v>2289</v>
      </c>
      <c r="O733" s="6" t="s">
        <v>38</v>
      </c>
      <c r="P733" s="4">
        <v>7</v>
      </c>
      <c r="Q733" s="4" t="s">
        <v>59</v>
      </c>
      <c r="R733" s="4" t="s">
        <v>40</v>
      </c>
      <c r="S733" s="4" t="s">
        <v>60</v>
      </c>
    </row>
    <row r="734" spans="1:19" ht="14.25" customHeight="1" x14ac:dyDescent="0.35">
      <c r="A734" s="4" t="s">
        <v>725</v>
      </c>
      <c r="B734" s="8">
        <v>45489</v>
      </c>
      <c r="C734" s="4" t="s">
        <v>2269</v>
      </c>
      <c r="D734" s="4" t="s">
        <v>32</v>
      </c>
      <c r="E734" s="4" t="s">
        <v>2276</v>
      </c>
      <c r="F734" s="4" t="s">
        <v>2277</v>
      </c>
      <c r="G734" s="4" t="s">
        <v>64</v>
      </c>
      <c r="H734" s="4">
        <v>2020</v>
      </c>
      <c r="I734" s="12">
        <v>50000</v>
      </c>
      <c r="J734" s="12">
        <v>43800</v>
      </c>
      <c r="K734" s="12">
        <f t="shared" si="11"/>
        <v>6200</v>
      </c>
      <c r="L734" s="4" t="s">
        <v>2288</v>
      </c>
      <c r="M734" s="4" t="s">
        <v>46</v>
      </c>
      <c r="N734" s="4" t="s">
        <v>47</v>
      </c>
      <c r="O734" s="6" t="s">
        <v>38</v>
      </c>
      <c r="P734" s="4">
        <v>10</v>
      </c>
      <c r="Q734" s="4" t="s">
        <v>82</v>
      </c>
      <c r="R734" s="4" t="s">
        <v>50</v>
      </c>
      <c r="S734" s="4" t="s">
        <v>29</v>
      </c>
    </row>
    <row r="735" spans="1:19" ht="14.25" customHeight="1" x14ac:dyDescent="0.35">
      <c r="A735" s="4" t="s">
        <v>726</v>
      </c>
      <c r="B735" s="8">
        <v>45524</v>
      </c>
      <c r="C735" s="4" t="s">
        <v>46</v>
      </c>
      <c r="D735" s="4" t="s">
        <v>62</v>
      </c>
      <c r="E735" s="4" t="s">
        <v>2272</v>
      </c>
      <c r="F735" s="4" t="s">
        <v>2273</v>
      </c>
      <c r="G735" s="4" t="s">
        <v>2283</v>
      </c>
      <c r="H735" s="4">
        <v>2022</v>
      </c>
      <c r="I735" s="12">
        <v>30000</v>
      </c>
      <c r="J735" s="12">
        <v>26250</v>
      </c>
      <c r="K735" s="12">
        <f t="shared" si="11"/>
        <v>3750</v>
      </c>
      <c r="L735" s="4" t="s">
        <v>55</v>
      </c>
      <c r="M735" s="4" t="s">
        <v>76</v>
      </c>
      <c r="N735" s="4" t="s">
        <v>47</v>
      </c>
      <c r="O735" s="6" t="s">
        <v>38</v>
      </c>
      <c r="P735" s="4">
        <v>8</v>
      </c>
      <c r="Q735" s="4" t="s">
        <v>82</v>
      </c>
      <c r="R735" s="4" t="s">
        <v>28</v>
      </c>
      <c r="S735" s="4" t="s">
        <v>60</v>
      </c>
    </row>
    <row r="736" spans="1:19" ht="14.25" customHeight="1" x14ac:dyDescent="0.35">
      <c r="A736" s="4" t="s">
        <v>727</v>
      </c>
      <c r="B736" s="8">
        <v>45615</v>
      </c>
      <c r="C736" s="4" t="s">
        <v>2269</v>
      </c>
      <c r="D736" s="4" t="s">
        <v>72</v>
      </c>
      <c r="E736" s="4" t="s">
        <v>2278</v>
      </c>
      <c r="F736" s="4" t="s">
        <v>2277</v>
      </c>
      <c r="G736" s="4" t="s">
        <v>43</v>
      </c>
      <c r="H736" s="4">
        <v>2018</v>
      </c>
      <c r="I736" s="12">
        <v>50000</v>
      </c>
      <c r="J736" s="12">
        <v>43700</v>
      </c>
      <c r="K736" s="12">
        <f t="shared" si="11"/>
        <v>6300</v>
      </c>
      <c r="L736" s="4" t="s">
        <v>55</v>
      </c>
      <c r="M736" s="4" t="s">
        <v>36</v>
      </c>
      <c r="N736" s="4" t="s">
        <v>47</v>
      </c>
      <c r="O736" s="6" t="s">
        <v>38</v>
      </c>
      <c r="P736" s="4">
        <v>8</v>
      </c>
      <c r="Q736" s="4" t="s">
        <v>82</v>
      </c>
      <c r="R736" s="4" t="s">
        <v>28</v>
      </c>
      <c r="S736" s="4" t="s">
        <v>51</v>
      </c>
    </row>
    <row r="737" spans="1:19" ht="14.25" customHeight="1" x14ac:dyDescent="0.35">
      <c r="A737" s="4" t="s">
        <v>728</v>
      </c>
      <c r="B737" s="8">
        <v>45389</v>
      </c>
      <c r="C737" s="4" t="s">
        <v>76</v>
      </c>
      <c r="D737" s="4" t="s">
        <v>72</v>
      </c>
      <c r="E737" s="4" t="s">
        <v>2276</v>
      </c>
      <c r="F737" s="4" t="s">
        <v>2277</v>
      </c>
      <c r="G737" s="4" t="s">
        <v>81</v>
      </c>
      <c r="H737" s="4">
        <v>2022</v>
      </c>
      <c r="I737" s="12">
        <v>45000</v>
      </c>
      <c r="J737" s="12">
        <v>39285</v>
      </c>
      <c r="K737" s="12">
        <f t="shared" si="11"/>
        <v>5715</v>
      </c>
      <c r="L737" s="4" t="s">
        <v>66</v>
      </c>
      <c r="M737" s="4" t="s">
        <v>46</v>
      </c>
      <c r="N737" s="4" t="s">
        <v>47</v>
      </c>
      <c r="O737" s="6" t="s">
        <v>38</v>
      </c>
      <c r="P737" s="4">
        <v>8.5</v>
      </c>
      <c r="Q737" s="4" t="s">
        <v>59</v>
      </c>
      <c r="R737" s="4" t="s">
        <v>28</v>
      </c>
      <c r="S737" s="4" t="s">
        <v>29</v>
      </c>
    </row>
    <row r="738" spans="1:19" ht="14.25" customHeight="1" x14ac:dyDescent="0.35">
      <c r="A738" s="4" t="s">
        <v>729</v>
      </c>
      <c r="B738" s="8">
        <v>45325</v>
      </c>
      <c r="C738" s="4" t="s">
        <v>46</v>
      </c>
      <c r="D738" s="4" t="s">
        <v>72</v>
      </c>
      <c r="E738" s="4" t="s">
        <v>2274</v>
      </c>
      <c r="F738" s="4" t="s">
        <v>2277</v>
      </c>
      <c r="G738" s="4" t="s">
        <v>81</v>
      </c>
      <c r="H738" s="4">
        <v>2019</v>
      </c>
      <c r="I738" s="12">
        <v>30000</v>
      </c>
      <c r="J738" s="12">
        <v>25500</v>
      </c>
      <c r="K738" s="12">
        <f t="shared" si="11"/>
        <v>4500</v>
      </c>
      <c r="L738" s="4" t="s">
        <v>2288</v>
      </c>
      <c r="M738" s="4" t="s">
        <v>76</v>
      </c>
      <c r="N738" s="4" t="s">
        <v>2289</v>
      </c>
      <c r="O738" s="6" t="s">
        <v>25</v>
      </c>
      <c r="P738" s="4">
        <v>9</v>
      </c>
      <c r="Q738" s="4" t="s">
        <v>82</v>
      </c>
      <c r="R738" s="4" t="s">
        <v>28</v>
      </c>
      <c r="S738" s="4" t="s">
        <v>51</v>
      </c>
    </row>
    <row r="739" spans="1:19" ht="14.25" customHeight="1" x14ac:dyDescent="0.35">
      <c r="A739" s="4" t="s">
        <v>730</v>
      </c>
      <c r="B739" s="8">
        <v>45497</v>
      </c>
      <c r="C739" s="4" t="s">
        <v>76</v>
      </c>
      <c r="D739" s="4" t="s">
        <v>32</v>
      </c>
      <c r="E739" s="4" t="s">
        <v>2272</v>
      </c>
      <c r="F739" s="4" t="s">
        <v>2273</v>
      </c>
      <c r="G739" s="4" t="s">
        <v>81</v>
      </c>
      <c r="H739" s="4">
        <v>2018</v>
      </c>
      <c r="I739" s="12">
        <v>25000</v>
      </c>
      <c r="J739" s="12">
        <v>20250</v>
      </c>
      <c r="K739" s="12">
        <f t="shared" si="11"/>
        <v>4750</v>
      </c>
      <c r="L739" s="4" t="s">
        <v>66</v>
      </c>
      <c r="M739" s="4" t="s">
        <v>2269</v>
      </c>
      <c r="N739" s="4" t="s">
        <v>47</v>
      </c>
      <c r="O739" s="6" t="s">
        <v>25</v>
      </c>
      <c r="P739" s="4">
        <v>7</v>
      </c>
      <c r="Q739" s="4" t="s">
        <v>82</v>
      </c>
      <c r="R739" s="4" t="s">
        <v>28</v>
      </c>
      <c r="S739" s="4" t="s">
        <v>29</v>
      </c>
    </row>
    <row r="740" spans="1:19" ht="14.25" customHeight="1" x14ac:dyDescent="0.35">
      <c r="A740" s="4" t="s">
        <v>731</v>
      </c>
      <c r="B740" s="8">
        <v>45557</v>
      </c>
      <c r="C740" s="4" t="s">
        <v>76</v>
      </c>
      <c r="D740" s="4" t="s">
        <v>32</v>
      </c>
      <c r="E740" s="4" t="s">
        <v>2272</v>
      </c>
      <c r="F740" s="4" t="s">
        <v>2273</v>
      </c>
      <c r="G740" s="4" t="s">
        <v>2283</v>
      </c>
      <c r="H740" s="4">
        <v>2019</v>
      </c>
      <c r="I740" s="12">
        <v>25000</v>
      </c>
      <c r="J740" s="12">
        <v>20000</v>
      </c>
      <c r="K740" s="12">
        <f t="shared" si="11"/>
        <v>5000</v>
      </c>
      <c r="L740" s="4" t="s">
        <v>55</v>
      </c>
      <c r="M740" s="4" t="s">
        <v>2269</v>
      </c>
      <c r="N740" s="4" t="s">
        <v>47</v>
      </c>
      <c r="O740" s="6" t="s">
        <v>57</v>
      </c>
      <c r="P740" s="4">
        <v>8</v>
      </c>
      <c r="Q740" s="4" t="s">
        <v>82</v>
      </c>
      <c r="R740" s="4" t="s">
        <v>50</v>
      </c>
      <c r="S740" s="4" t="s">
        <v>51</v>
      </c>
    </row>
    <row r="741" spans="1:19" ht="14.25" customHeight="1" x14ac:dyDescent="0.35">
      <c r="A741" s="4" t="s">
        <v>732</v>
      </c>
      <c r="B741" s="8">
        <v>45592</v>
      </c>
      <c r="C741" s="4" t="s">
        <v>2270</v>
      </c>
      <c r="D741" s="4" t="s">
        <v>32</v>
      </c>
      <c r="E741" s="4" t="s">
        <v>2279</v>
      </c>
      <c r="F741" s="4" t="s">
        <v>2280</v>
      </c>
      <c r="G741" s="4" t="s">
        <v>2284</v>
      </c>
      <c r="H741" s="4">
        <v>2021</v>
      </c>
      <c r="I741" s="12">
        <v>25000</v>
      </c>
      <c r="J741" s="12">
        <v>19500</v>
      </c>
      <c r="K741" s="12">
        <f t="shared" si="11"/>
        <v>5500</v>
      </c>
      <c r="L741" s="4" t="s">
        <v>2288</v>
      </c>
      <c r="M741" s="4" t="s">
        <v>36</v>
      </c>
      <c r="N741" s="4" t="s">
        <v>2289</v>
      </c>
      <c r="O741" s="6" t="s">
        <v>25</v>
      </c>
      <c r="P741" s="4">
        <v>10</v>
      </c>
      <c r="Q741" s="4" t="s">
        <v>39</v>
      </c>
      <c r="R741" s="4" t="s">
        <v>40</v>
      </c>
      <c r="S741" s="4" t="s">
        <v>70</v>
      </c>
    </row>
    <row r="742" spans="1:19" ht="14.25" customHeight="1" x14ac:dyDescent="0.35">
      <c r="A742" s="4" t="s">
        <v>733</v>
      </c>
      <c r="B742" s="8">
        <v>45357</v>
      </c>
      <c r="C742" s="4" t="s">
        <v>18</v>
      </c>
      <c r="D742" s="4" t="s">
        <v>32</v>
      </c>
      <c r="E742" s="4" t="s">
        <v>2281</v>
      </c>
      <c r="F742" s="4" t="s">
        <v>2275</v>
      </c>
      <c r="G742" s="4" t="s">
        <v>2283</v>
      </c>
      <c r="H742" s="4">
        <v>2021</v>
      </c>
      <c r="I742" s="12">
        <v>25000</v>
      </c>
      <c r="J742" s="12">
        <v>18750</v>
      </c>
      <c r="K742" s="12">
        <f t="shared" si="11"/>
        <v>6250</v>
      </c>
      <c r="L742" s="4" t="s">
        <v>55</v>
      </c>
      <c r="M742" s="4" t="s">
        <v>46</v>
      </c>
      <c r="N742" s="4" t="s">
        <v>2289</v>
      </c>
      <c r="O742" s="6" t="s">
        <v>57</v>
      </c>
      <c r="P742" s="4">
        <v>8</v>
      </c>
      <c r="Q742" s="4" t="s">
        <v>27</v>
      </c>
      <c r="R742" s="4" t="s">
        <v>28</v>
      </c>
      <c r="S742" s="4" t="s">
        <v>70</v>
      </c>
    </row>
    <row r="743" spans="1:19" ht="14.25" customHeight="1" x14ac:dyDescent="0.35">
      <c r="A743" s="4" t="s">
        <v>734</v>
      </c>
      <c r="B743" s="8">
        <v>45357</v>
      </c>
      <c r="C743" s="4" t="s">
        <v>46</v>
      </c>
      <c r="D743" s="4" t="s">
        <v>72</v>
      </c>
      <c r="E743" s="4" t="s">
        <v>2272</v>
      </c>
      <c r="F743" s="4" t="s">
        <v>2273</v>
      </c>
      <c r="G743" s="4" t="s">
        <v>64</v>
      </c>
      <c r="H743" s="4">
        <v>2022</v>
      </c>
      <c r="I743" s="12">
        <v>20000</v>
      </c>
      <c r="J743" s="12">
        <v>17600</v>
      </c>
      <c r="K743" s="12">
        <f t="shared" si="11"/>
        <v>2400</v>
      </c>
      <c r="L743" s="4" t="s">
        <v>66</v>
      </c>
      <c r="M743" s="4" t="s">
        <v>2269</v>
      </c>
      <c r="N743" s="4" t="s">
        <v>47</v>
      </c>
      <c r="O743" s="6" t="s">
        <v>57</v>
      </c>
      <c r="P743" s="4">
        <v>10</v>
      </c>
      <c r="Q743" s="4" t="s">
        <v>82</v>
      </c>
      <c r="R743" s="4" t="s">
        <v>28</v>
      </c>
      <c r="S743" s="4" t="s">
        <v>60</v>
      </c>
    </row>
    <row r="744" spans="1:19" ht="14.25" customHeight="1" x14ac:dyDescent="0.35">
      <c r="A744" s="4" t="s">
        <v>735</v>
      </c>
      <c r="B744" s="9">
        <v>45303</v>
      </c>
      <c r="C744" s="4" t="s">
        <v>18</v>
      </c>
      <c r="D744" s="4" t="s">
        <v>72</v>
      </c>
      <c r="E744" s="4" t="s">
        <v>2274</v>
      </c>
      <c r="F744" s="4" t="s">
        <v>2275</v>
      </c>
      <c r="G744" s="4" t="s">
        <v>43</v>
      </c>
      <c r="H744" s="4">
        <v>2019</v>
      </c>
      <c r="I744" s="12">
        <v>50000</v>
      </c>
      <c r="J744" s="12">
        <v>43950</v>
      </c>
      <c r="K744" s="12">
        <f t="shared" si="11"/>
        <v>6050</v>
      </c>
      <c r="L744" s="4" t="s">
        <v>2288</v>
      </c>
      <c r="M744" s="4" t="s">
        <v>36</v>
      </c>
      <c r="N744" s="4" t="s">
        <v>47</v>
      </c>
      <c r="O744" s="6" t="s">
        <v>38</v>
      </c>
      <c r="P744" s="4">
        <v>9</v>
      </c>
      <c r="Q744" s="4" t="s">
        <v>59</v>
      </c>
      <c r="R744" s="4" t="s">
        <v>28</v>
      </c>
      <c r="S744" s="4" t="s">
        <v>29</v>
      </c>
    </row>
    <row r="745" spans="1:19" ht="14.25" customHeight="1" x14ac:dyDescent="0.35">
      <c r="A745" s="4" t="s">
        <v>736</v>
      </c>
      <c r="B745" s="9">
        <v>45561</v>
      </c>
      <c r="C745" s="4" t="s">
        <v>46</v>
      </c>
      <c r="D745" s="4" t="s">
        <v>32</v>
      </c>
      <c r="E745" s="4" t="s">
        <v>2272</v>
      </c>
      <c r="F745" s="4" t="s">
        <v>2273</v>
      </c>
      <c r="G745" s="4" t="s">
        <v>69</v>
      </c>
      <c r="H745" s="4">
        <v>2021</v>
      </c>
      <c r="I745" s="12">
        <v>30000</v>
      </c>
      <c r="J745" s="12">
        <v>26340</v>
      </c>
      <c r="K745" s="12">
        <f t="shared" si="11"/>
        <v>3660</v>
      </c>
      <c r="L745" s="4" t="s">
        <v>2286</v>
      </c>
      <c r="M745" s="4" t="s">
        <v>46</v>
      </c>
      <c r="N745" s="4" t="s">
        <v>2289</v>
      </c>
      <c r="O745" s="6" t="s">
        <v>57</v>
      </c>
      <c r="P745" s="4">
        <v>8.5</v>
      </c>
      <c r="Q745" s="4" t="s">
        <v>59</v>
      </c>
      <c r="R745" s="4" t="s">
        <v>40</v>
      </c>
      <c r="S745" s="4" t="s">
        <v>29</v>
      </c>
    </row>
    <row r="746" spans="1:19" ht="14.25" customHeight="1" x14ac:dyDescent="0.35">
      <c r="A746" s="4" t="s">
        <v>737</v>
      </c>
      <c r="B746" s="8">
        <v>45444</v>
      </c>
      <c r="C746" s="4" t="s">
        <v>76</v>
      </c>
      <c r="D746" s="4" t="s">
        <v>19</v>
      </c>
      <c r="E746" s="4" t="s">
        <v>2272</v>
      </c>
      <c r="F746" s="4" t="s">
        <v>2273</v>
      </c>
      <c r="G746" s="4" t="s">
        <v>69</v>
      </c>
      <c r="H746" s="4">
        <v>2021</v>
      </c>
      <c r="I746" s="12">
        <v>25000</v>
      </c>
      <c r="J746" s="12">
        <v>21925</v>
      </c>
      <c r="K746" s="12">
        <f t="shared" si="11"/>
        <v>3075</v>
      </c>
      <c r="L746" s="4" t="s">
        <v>66</v>
      </c>
      <c r="M746" s="4" t="s">
        <v>2269</v>
      </c>
      <c r="N746" s="4" t="s">
        <v>47</v>
      </c>
      <c r="O746" s="6" t="s">
        <v>57</v>
      </c>
      <c r="P746" s="4">
        <v>9</v>
      </c>
      <c r="Q746" s="4" t="s">
        <v>39</v>
      </c>
      <c r="R746" s="4" t="s">
        <v>50</v>
      </c>
      <c r="S746" s="4" t="s">
        <v>51</v>
      </c>
    </row>
    <row r="747" spans="1:19" ht="14.25" customHeight="1" x14ac:dyDescent="0.35">
      <c r="A747" s="4" t="s">
        <v>738</v>
      </c>
      <c r="B747" s="8">
        <v>45622</v>
      </c>
      <c r="C747" s="4" t="s">
        <v>2269</v>
      </c>
      <c r="D747" s="4" t="s">
        <v>84</v>
      </c>
      <c r="E747" s="4" t="s">
        <v>2276</v>
      </c>
      <c r="F747" s="4" t="s">
        <v>2277</v>
      </c>
      <c r="G747" s="4" t="s">
        <v>64</v>
      </c>
      <c r="H747" s="4">
        <v>2021</v>
      </c>
      <c r="I747" s="12">
        <v>20000</v>
      </c>
      <c r="J747" s="12">
        <v>17520</v>
      </c>
      <c r="K747" s="12">
        <f t="shared" si="11"/>
        <v>2480</v>
      </c>
      <c r="L747" s="4" t="s">
        <v>2287</v>
      </c>
      <c r="M747" s="4" t="s">
        <v>46</v>
      </c>
      <c r="N747" s="4" t="s">
        <v>2289</v>
      </c>
      <c r="O747" s="6" t="s">
        <v>57</v>
      </c>
      <c r="P747" s="4">
        <v>8.5</v>
      </c>
      <c r="Q747" s="4" t="s">
        <v>74</v>
      </c>
      <c r="R747" s="4" t="s">
        <v>40</v>
      </c>
      <c r="S747" s="4" t="s">
        <v>60</v>
      </c>
    </row>
    <row r="748" spans="1:19" ht="14.25" customHeight="1" x14ac:dyDescent="0.35">
      <c r="A748" s="4" t="s">
        <v>739</v>
      </c>
      <c r="B748" s="8">
        <v>45547</v>
      </c>
      <c r="C748" s="4" t="s">
        <v>18</v>
      </c>
      <c r="D748" s="4" t="s">
        <v>72</v>
      </c>
      <c r="E748" s="4" t="s">
        <v>2272</v>
      </c>
      <c r="F748" s="4" t="s">
        <v>2273</v>
      </c>
      <c r="G748" s="4" t="s">
        <v>2283</v>
      </c>
      <c r="H748" s="4">
        <v>2018</v>
      </c>
      <c r="I748" s="12">
        <v>25000</v>
      </c>
      <c r="J748" s="12">
        <v>21875</v>
      </c>
      <c r="K748" s="12">
        <f t="shared" si="11"/>
        <v>3125</v>
      </c>
      <c r="L748" s="4" t="s">
        <v>66</v>
      </c>
      <c r="M748" s="4" t="s">
        <v>36</v>
      </c>
      <c r="N748" s="4" t="s">
        <v>47</v>
      </c>
      <c r="O748" s="6" t="s">
        <v>25</v>
      </c>
      <c r="P748" s="4">
        <v>8</v>
      </c>
      <c r="Q748" s="4" t="s">
        <v>82</v>
      </c>
      <c r="R748" s="4" t="s">
        <v>50</v>
      </c>
      <c r="S748" s="4" t="s">
        <v>51</v>
      </c>
    </row>
    <row r="749" spans="1:19" ht="14.25" customHeight="1" x14ac:dyDescent="0.35">
      <c r="A749" s="4" t="s">
        <v>336</v>
      </c>
      <c r="B749" s="8">
        <v>45306</v>
      </c>
      <c r="C749" s="4" t="s">
        <v>2269</v>
      </c>
      <c r="D749" s="4" t="s">
        <v>72</v>
      </c>
      <c r="E749" s="4" t="s">
        <v>2278</v>
      </c>
      <c r="F749" s="4" t="s">
        <v>2277</v>
      </c>
      <c r="G749" s="4" t="s">
        <v>2284</v>
      </c>
      <c r="H749" s="4">
        <v>2018</v>
      </c>
      <c r="I749" s="12">
        <v>25000</v>
      </c>
      <c r="J749" s="12">
        <v>21850</v>
      </c>
      <c r="K749" s="12">
        <f t="shared" si="11"/>
        <v>3150</v>
      </c>
      <c r="L749" s="4" t="s">
        <v>55</v>
      </c>
      <c r="M749" s="4" t="s">
        <v>36</v>
      </c>
      <c r="N749" s="4" t="s">
        <v>47</v>
      </c>
      <c r="O749" s="6" t="s">
        <v>25</v>
      </c>
      <c r="P749" s="4">
        <v>9</v>
      </c>
      <c r="Q749" s="4" t="s">
        <v>59</v>
      </c>
      <c r="R749" s="4" t="s">
        <v>28</v>
      </c>
      <c r="S749" s="4" t="s">
        <v>29</v>
      </c>
    </row>
    <row r="750" spans="1:19" ht="14.25" customHeight="1" x14ac:dyDescent="0.35">
      <c r="A750" s="4" t="s">
        <v>740</v>
      </c>
      <c r="B750" s="8">
        <v>45566</v>
      </c>
      <c r="C750" s="4" t="s">
        <v>46</v>
      </c>
      <c r="D750" s="4" t="s">
        <v>84</v>
      </c>
      <c r="E750" s="4" t="s">
        <v>2276</v>
      </c>
      <c r="F750" s="4" t="s">
        <v>2277</v>
      </c>
      <c r="G750" s="4" t="s">
        <v>64</v>
      </c>
      <c r="H750" s="4">
        <v>2020</v>
      </c>
      <c r="I750" s="12">
        <v>45000</v>
      </c>
      <c r="J750" s="12">
        <v>39285</v>
      </c>
      <c r="K750" s="12">
        <f t="shared" si="11"/>
        <v>5715</v>
      </c>
      <c r="L750" s="4" t="s">
        <v>2287</v>
      </c>
      <c r="M750" s="4" t="s">
        <v>2269</v>
      </c>
      <c r="N750" s="4" t="s">
        <v>47</v>
      </c>
      <c r="O750" s="6" t="s">
        <v>48</v>
      </c>
      <c r="P750" s="4">
        <v>7</v>
      </c>
      <c r="Q750" s="4" t="s">
        <v>82</v>
      </c>
      <c r="R750" s="4" t="s">
        <v>28</v>
      </c>
      <c r="S750" s="4" t="s">
        <v>60</v>
      </c>
    </row>
    <row r="751" spans="1:19" ht="14.25" customHeight="1" x14ac:dyDescent="0.35">
      <c r="A751" s="4" t="s">
        <v>136</v>
      </c>
      <c r="B751" s="8">
        <v>45577</v>
      </c>
      <c r="C751" s="4" t="s">
        <v>2269</v>
      </c>
      <c r="D751" s="4" t="s">
        <v>32</v>
      </c>
      <c r="E751" s="4" t="s">
        <v>2274</v>
      </c>
      <c r="F751" s="4" t="s">
        <v>2277</v>
      </c>
      <c r="G751" s="4" t="s">
        <v>2284</v>
      </c>
      <c r="H751" s="4">
        <v>2019</v>
      </c>
      <c r="I751" s="12">
        <v>30000</v>
      </c>
      <c r="J751" s="12">
        <v>25500</v>
      </c>
      <c r="K751" s="12">
        <f t="shared" si="11"/>
        <v>4500</v>
      </c>
      <c r="L751" s="4" t="s">
        <v>2287</v>
      </c>
      <c r="M751" s="4" t="s">
        <v>46</v>
      </c>
      <c r="N751" s="4" t="s">
        <v>47</v>
      </c>
      <c r="O751" s="6" t="s">
        <v>38</v>
      </c>
      <c r="P751" s="4">
        <v>9</v>
      </c>
      <c r="Q751" s="4" t="s">
        <v>59</v>
      </c>
      <c r="R751" s="4" t="s">
        <v>28</v>
      </c>
      <c r="S751" s="4" t="s">
        <v>51</v>
      </c>
    </row>
    <row r="752" spans="1:19" ht="14.25" customHeight="1" x14ac:dyDescent="0.35">
      <c r="A752" s="4" t="s">
        <v>741</v>
      </c>
      <c r="B752" s="8">
        <v>45395</v>
      </c>
      <c r="C752" s="4" t="s">
        <v>76</v>
      </c>
      <c r="D752" s="4" t="s">
        <v>19</v>
      </c>
      <c r="E752" s="4" t="s">
        <v>2272</v>
      </c>
      <c r="F752" s="4" t="s">
        <v>2273</v>
      </c>
      <c r="G752" s="4" t="s">
        <v>64</v>
      </c>
      <c r="H752" s="4">
        <v>2021</v>
      </c>
      <c r="I752" s="12">
        <v>50000</v>
      </c>
      <c r="J752" s="12">
        <v>40500</v>
      </c>
      <c r="K752" s="12">
        <f t="shared" si="11"/>
        <v>9500</v>
      </c>
      <c r="L752" s="4" t="s">
        <v>55</v>
      </c>
      <c r="M752" s="4" t="s">
        <v>18</v>
      </c>
      <c r="N752" s="4" t="s">
        <v>47</v>
      </c>
      <c r="O752" s="6" t="s">
        <v>38</v>
      </c>
      <c r="P752" s="4">
        <v>9</v>
      </c>
      <c r="Q752" s="4" t="s">
        <v>82</v>
      </c>
      <c r="R752" s="4" t="s">
        <v>28</v>
      </c>
      <c r="S752" s="4" t="s">
        <v>51</v>
      </c>
    </row>
    <row r="753" spans="1:19" ht="14.25" customHeight="1" x14ac:dyDescent="0.35">
      <c r="A753" s="4" t="s">
        <v>742</v>
      </c>
      <c r="B753" s="8">
        <v>45370</v>
      </c>
      <c r="C753" s="4" t="s">
        <v>2269</v>
      </c>
      <c r="D753" s="4" t="s">
        <v>84</v>
      </c>
      <c r="E753" s="4" t="s">
        <v>2272</v>
      </c>
      <c r="F753" s="4" t="s">
        <v>2273</v>
      </c>
      <c r="G753" s="4" t="s">
        <v>43</v>
      </c>
      <c r="H753" s="4">
        <v>2019</v>
      </c>
      <c r="I753" s="12">
        <v>45000</v>
      </c>
      <c r="J753" s="12">
        <v>36000</v>
      </c>
      <c r="K753" s="12">
        <f t="shared" si="11"/>
        <v>9000</v>
      </c>
      <c r="L753" s="4" t="s">
        <v>66</v>
      </c>
      <c r="M753" s="4" t="s">
        <v>36</v>
      </c>
      <c r="N753" s="4" t="s">
        <v>47</v>
      </c>
      <c r="O753" s="6" t="s">
        <v>48</v>
      </c>
      <c r="P753" s="4">
        <v>8</v>
      </c>
      <c r="Q753" s="4" t="s">
        <v>59</v>
      </c>
      <c r="R753" s="4" t="s">
        <v>28</v>
      </c>
      <c r="S753" s="4" t="s">
        <v>29</v>
      </c>
    </row>
    <row r="754" spans="1:19" ht="14.25" customHeight="1" x14ac:dyDescent="0.35">
      <c r="A754" s="4" t="s">
        <v>743</v>
      </c>
      <c r="B754" s="8">
        <v>45334</v>
      </c>
      <c r="C754" s="4" t="s">
        <v>46</v>
      </c>
      <c r="D754" s="4" t="s">
        <v>62</v>
      </c>
      <c r="E754" s="4" t="s">
        <v>2279</v>
      </c>
      <c r="F754" s="4" t="s">
        <v>2280</v>
      </c>
      <c r="G754" s="4" t="s">
        <v>2283</v>
      </c>
      <c r="H754" s="4">
        <v>2020</v>
      </c>
      <c r="I754" s="12">
        <v>45000</v>
      </c>
      <c r="J754" s="12">
        <v>35100</v>
      </c>
      <c r="K754" s="12">
        <f t="shared" si="11"/>
        <v>9900</v>
      </c>
      <c r="L754" s="4" t="s">
        <v>55</v>
      </c>
      <c r="M754" s="4" t="s">
        <v>2269</v>
      </c>
      <c r="N754" s="4" t="s">
        <v>2289</v>
      </c>
      <c r="O754" s="6" t="s">
        <v>57</v>
      </c>
      <c r="P754" s="4">
        <v>8</v>
      </c>
      <c r="Q754" s="4" t="s">
        <v>74</v>
      </c>
      <c r="R754" s="4" t="s">
        <v>50</v>
      </c>
      <c r="S754" s="4" t="s">
        <v>29</v>
      </c>
    </row>
    <row r="755" spans="1:19" ht="14.25" customHeight="1" x14ac:dyDescent="0.35">
      <c r="A755" s="4" t="s">
        <v>744</v>
      </c>
      <c r="B755" s="8">
        <v>45312</v>
      </c>
      <c r="C755" s="4" t="s">
        <v>46</v>
      </c>
      <c r="D755" s="4" t="s">
        <v>19</v>
      </c>
      <c r="E755" s="4" t="s">
        <v>2281</v>
      </c>
      <c r="F755" s="4" t="s">
        <v>2275</v>
      </c>
      <c r="G755" s="4" t="s">
        <v>69</v>
      </c>
      <c r="H755" s="4">
        <v>2022</v>
      </c>
      <c r="I755" s="12">
        <v>50000</v>
      </c>
      <c r="J755" s="12">
        <v>37500</v>
      </c>
      <c r="K755" s="12">
        <f t="shared" si="11"/>
        <v>12500</v>
      </c>
      <c r="L755" s="4" t="s">
        <v>2287</v>
      </c>
      <c r="M755" s="4" t="s">
        <v>46</v>
      </c>
      <c r="N755" s="4" t="s">
        <v>47</v>
      </c>
      <c r="O755" s="6" t="s">
        <v>57</v>
      </c>
      <c r="P755" s="4">
        <v>8.5</v>
      </c>
      <c r="Q755" s="4" t="s">
        <v>82</v>
      </c>
      <c r="R755" s="4" t="s">
        <v>40</v>
      </c>
      <c r="S755" s="4" t="s">
        <v>51</v>
      </c>
    </row>
    <row r="756" spans="1:19" ht="14.25" customHeight="1" x14ac:dyDescent="0.35">
      <c r="A756" s="4" t="s">
        <v>745</v>
      </c>
      <c r="B756" s="8">
        <v>45335</v>
      </c>
      <c r="C756" s="4" t="s">
        <v>2270</v>
      </c>
      <c r="D756" s="4" t="s">
        <v>32</v>
      </c>
      <c r="E756" s="4" t="s">
        <v>2272</v>
      </c>
      <c r="F756" s="4" t="s">
        <v>2273</v>
      </c>
      <c r="G756" s="4" t="s">
        <v>64</v>
      </c>
      <c r="H756" s="4">
        <v>2020</v>
      </c>
      <c r="I756" s="12">
        <v>25000</v>
      </c>
      <c r="J756" s="12">
        <v>22000</v>
      </c>
      <c r="K756" s="12">
        <f t="shared" si="11"/>
        <v>3000</v>
      </c>
      <c r="L756" s="4" t="s">
        <v>2288</v>
      </c>
      <c r="M756" s="4" t="s">
        <v>2269</v>
      </c>
      <c r="N756" s="4" t="s">
        <v>47</v>
      </c>
      <c r="O756" s="6" t="s">
        <v>48</v>
      </c>
      <c r="P756" s="4">
        <v>10</v>
      </c>
      <c r="Q756" s="4" t="s">
        <v>82</v>
      </c>
      <c r="R756" s="4" t="s">
        <v>28</v>
      </c>
      <c r="S756" s="4" t="s">
        <v>60</v>
      </c>
    </row>
    <row r="757" spans="1:19" ht="14.25" customHeight="1" x14ac:dyDescent="0.35">
      <c r="A757" s="4" t="s">
        <v>710</v>
      </c>
      <c r="B757" s="8">
        <v>45295</v>
      </c>
      <c r="C757" s="4" t="s">
        <v>2269</v>
      </c>
      <c r="D757" s="4" t="s">
        <v>19</v>
      </c>
      <c r="E757" s="4" t="s">
        <v>2274</v>
      </c>
      <c r="F757" s="4" t="s">
        <v>2275</v>
      </c>
      <c r="G757" s="4" t="s">
        <v>2283</v>
      </c>
      <c r="H757" s="4">
        <v>2021</v>
      </c>
      <c r="I757" s="12">
        <v>25000</v>
      </c>
      <c r="J757" s="12">
        <v>21975</v>
      </c>
      <c r="K757" s="12">
        <f t="shared" si="11"/>
        <v>3025</v>
      </c>
      <c r="L757" s="4" t="s">
        <v>2288</v>
      </c>
      <c r="M757" s="4" t="s">
        <v>18</v>
      </c>
      <c r="N757" s="4" t="s">
        <v>2289</v>
      </c>
      <c r="O757" s="6" t="s">
        <v>38</v>
      </c>
      <c r="P757" s="4">
        <v>9</v>
      </c>
      <c r="Q757" s="4" t="s">
        <v>59</v>
      </c>
      <c r="R757" s="4" t="s">
        <v>28</v>
      </c>
      <c r="S757" s="4" t="s">
        <v>51</v>
      </c>
    </row>
    <row r="758" spans="1:19" ht="14.25" customHeight="1" x14ac:dyDescent="0.35">
      <c r="A758" s="4" t="s">
        <v>746</v>
      </c>
      <c r="B758" s="9">
        <v>45335</v>
      </c>
      <c r="C758" s="4" t="s">
        <v>2270</v>
      </c>
      <c r="D758" s="4" t="s">
        <v>62</v>
      </c>
      <c r="E758" s="4" t="s">
        <v>2272</v>
      </c>
      <c r="F758" s="4" t="s">
        <v>2273</v>
      </c>
      <c r="G758" s="4" t="s">
        <v>81</v>
      </c>
      <c r="H758" s="4">
        <v>2022</v>
      </c>
      <c r="I758" s="12">
        <v>30000</v>
      </c>
      <c r="J758" s="12">
        <v>26340</v>
      </c>
      <c r="K758" s="12">
        <f t="shared" si="11"/>
        <v>3660</v>
      </c>
      <c r="L758" s="4" t="s">
        <v>55</v>
      </c>
      <c r="M758" s="4" t="s">
        <v>76</v>
      </c>
      <c r="N758" s="4" t="s">
        <v>47</v>
      </c>
      <c r="O758" s="6" t="s">
        <v>57</v>
      </c>
      <c r="P758" s="4">
        <v>10</v>
      </c>
      <c r="Q758" s="4" t="s">
        <v>59</v>
      </c>
      <c r="R758" s="4" t="s">
        <v>28</v>
      </c>
      <c r="S758" s="4" t="s">
        <v>70</v>
      </c>
    </row>
    <row r="759" spans="1:19" ht="14.25" customHeight="1" x14ac:dyDescent="0.35">
      <c r="A759" s="4" t="s">
        <v>747</v>
      </c>
      <c r="B759" s="9">
        <v>45324</v>
      </c>
      <c r="C759" s="4" t="s">
        <v>18</v>
      </c>
      <c r="D759" s="4" t="s">
        <v>72</v>
      </c>
      <c r="E759" s="4" t="s">
        <v>2272</v>
      </c>
      <c r="F759" s="4" t="s">
        <v>2273</v>
      </c>
      <c r="G759" s="4" t="s">
        <v>81</v>
      </c>
      <c r="H759" s="4">
        <v>2022</v>
      </c>
      <c r="I759" s="12">
        <v>25000</v>
      </c>
      <c r="J759" s="12">
        <v>21925</v>
      </c>
      <c r="K759" s="12">
        <f t="shared" si="11"/>
        <v>3075</v>
      </c>
      <c r="L759" s="4" t="s">
        <v>2288</v>
      </c>
      <c r="M759" s="4" t="s">
        <v>46</v>
      </c>
      <c r="N759" s="4" t="s">
        <v>47</v>
      </c>
      <c r="O759" s="6" t="s">
        <v>57</v>
      </c>
      <c r="P759" s="4">
        <v>9</v>
      </c>
      <c r="Q759" s="4" t="s">
        <v>39</v>
      </c>
      <c r="R759" s="4" t="s">
        <v>40</v>
      </c>
      <c r="S759" s="4" t="s">
        <v>51</v>
      </c>
    </row>
    <row r="760" spans="1:19" ht="14.25" customHeight="1" x14ac:dyDescent="0.35">
      <c r="A760" s="4" t="s">
        <v>231</v>
      </c>
      <c r="B760" s="9">
        <v>45352</v>
      </c>
      <c r="C760" s="4" t="s">
        <v>76</v>
      </c>
      <c r="D760" s="4" t="s">
        <v>62</v>
      </c>
      <c r="E760" s="4" t="s">
        <v>2276</v>
      </c>
      <c r="F760" s="4" t="s">
        <v>2277</v>
      </c>
      <c r="G760" s="4" t="s">
        <v>64</v>
      </c>
      <c r="H760" s="4">
        <v>2020</v>
      </c>
      <c r="I760" s="12">
        <v>45000</v>
      </c>
      <c r="J760" s="12">
        <v>39420</v>
      </c>
      <c r="K760" s="12">
        <f t="shared" si="11"/>
        <v>5580</v>
      </c>
      <c r="L760" s="4" t="s">
        <v>2288</v>
      </c>
      <c r="M760" s="4" t="s">
        <v>2269</v>
      </c>
      <c r="N760" s="4" t="s">
        <v>47</v>
      </c>
      <c r="O760" s="6" t="s">
        <v>25</v>
      </c>
      <c r="P760" s="4">
        <v>10</v>
      </c>
      <c r="Q760" s="4" t="s">
        <v>59</v>
      </c>
      <c r="R760" s="4" t="s">
        <v>50</v>
      </c>
      <c r="S760" s="4" t="s">
        <v>51</v>
      </c>
    </row>
    <row r="761" spans="1:19" ht="14.25" customHeight="1" x14ac:dyDescent="0.35">
      <c r="A761" s="4" t="s">
        <v>392</v>
      </c>
      <c r="B761" s="9">
        <v>45405</v>
      </c>
      <c r="C761" s="4" t="s">
        <v>46</v>
      </c>
      <c r="D761" s="4" t="s">
        <v>72</v>
      </c>
      <c r="E761" s="4" t="s">
        <v>2272</v>
      </c>
      <c r="F761" s="4" t="s">
        <v>2273</v>
      </c>
      <c r="G761" s="4" t="s">
        <v>2284</v>
      </c>
      <c r="H761" s="4">
        <v>2021</v>
      </c>
      <c r="I761" s="12">
        <v>45000</v>
      </c>
      <c r="J761" s="12">
        <v>39375</v>
      </c>
      <c r="K761" s="12">
        <f t="shared" si="11"/>
        <v>5625</v>
      </c>
      <c r="L761" s="4" t="s">
        <v>2286</v>
      </c>
      <c r="M761" s="4" t="s">
        <v>76</v>
      </c>
      <c r="N761" s="4" t="s">
        <v>2289</v>
      </c>
      <c r="O761" s="6" t="s">
        <v>38</v>
      </c>
      <c r="P761" s="4">
        <v>8.5</v>
      </c>
      <c r="Q761" s="4" t="s">
        <v>39</v>
      </c>
      <c r="R761" s="4" t="s">
        <v>40</v>
      </c>
      <c r="S761" s="4" t="s">
        <v>60</v>
      </c>
    </row>
    <row r="762" spans="1:19" ht="14.25" customHeight="1" x14ac:dyDescent="0.35">
      <c r="A762" s="4" t="s">
        <v>748</v>
      </c>
      <c r="B762" s="9">
        <v>45484</v>
      </c>
      <c r="C762" s="4" t="s">
        <v>2270</v>
      </c>
      <c r="D762" s="4" t="s">
        <v>19</v>
      </c>
      <c r="E762" s="4" t="s">
        <v>2278</v>
      </c>
      <c r="F762" s="4" t="s">
        <v>2277</v>
      </c>
      <c r="G762" s="4" t="s">
        <v>69</v>
      </c>
      <c r="H762" s="4">
        <v>2022</v>
      </c>
      <c r="I762" s="12">
        <v>45000</v>
      </c>
      <c r="J762" s="12">
        <v>39330</v>
      </c>
      <c r="K762" s="12">
        <f t="shared" si="11"/>
        <v>5670</v>
      </c>
      <c r="L762" s="4" t="s">
        <v>55</v>
      </c>
      <c r="M762" s="4" t="s">
        <v>36</v>
      </c>
      <c r="N762" s="4" t="s">
        <v>2289</v>
      </c>
      <c r="O762" s="6" t="s">
        <v>57</v>
      </c>
      <c r="P762" s="4">
        <v>8</v>
      </c>
      <c r="Q762" s="4" t="s">
        <v>59</v>
      </c>
      <c r="R762" s="4" t="s">
        <v>50</v>
      </c>
      <c r="S762" s="4" t="s">
        <v>70</v>
      </c>
    </row>
    <row r="763" spans="1:19" ht="14.25" customHeight="1" x14ac:dyDescent="0.35">
      <c r="A763" s="4" t="s">
        <v>749</v>
      </c>
      <c r="B763" s="9">
        <v>45441</v>
      </c>
      <c r="C763" s="4" t="s">
        <v>2270</v>
      </c>
      <c r="D763" s="4" t="s">
        <v>62</v>
      </c>
      <c r="E763" s="4" t="s">
        <v>2276</v>
      </c>
      <c r="F763" s="4" t="s">
        <v>2277</v>
      </c>
      <c r="G763" s="4" t="s">
        <v>2283</v>
      </c>
      <c r="H763" s="4">
        <v>2020</v>
      </c>
      <c r="I763" s="12">
        <v>50000</v>
      </c>
      <c r="J763" s="12">
        <v>43650</v>
      </c>
      <c r="K763" s="12">
        <f t="shared" si="11"/>
        <v>6350</v>
      </c>
      <c r="L763" s="4" t="s">
        <v>2286</v>
      </c>
      <c r="M763" s="4" t="s">
        <v>46</v>
      </c>
      <c r="N763" s="4" t="s">
        <v>47</v>
      </c>
      <c r="O763" s="6" t="s">
        <v>38</v>
      </c>
      <c r="P763" s="4">
        <v>7</v>
      </c>
      <c r="Q763" s="4" t="s">
        <v>27</v>
      </c>
      <c r="R763" s="4" t="s">
        <v>28</v>
      </c>
      <c r="S763" s="4" t="s">
        <v>51</v>
      </c>
    </row>
    <row r="764" spans="1:19" ht="14.25" customHeight="1" x14ac:dyDescent="0.35">
      <c r="A764" s="4" t="s">
        <v>750</v>
      </c>
      <c r="B764" s="9">
        <v>45452</v>
      </c>
      <c r="C764" s="4" t="s">
        <v>2270</v>
      </c>
      <c r="D764" s="4" t="s">
        <v>62</v>
      </c>
      <c r="E764" s="4" t="s">
        <v>2274</v>
      </c>
      <c r="F764" s="4" t="s">
        <v>2277</v>
      </c>
      <c r="G764" s="4" t="s">
        <v>81</v>
      </c>
      <c r="H764" s="4">
        <v>2020</v>
      </c>
      <c r="I764" s="12">
        <v>25000</v>
      </c>
      <c r="J764" s="12">
        <v>21250</v>
      </c>
      <c r="K764" s="12">
        <f t="shared" si="11"/>
        <v>3750</v>
      </c>
      <c r="L764" s="4" t="s">
        <v>2288</v>
      </c>
      <c r="M764" s="4" t="s">
        <v>36</v>
      </c>
      <c r="N764" s="4" t="s">
        <v>47</v>
      </c>
      <c r="O764" s="6" t="s">
        <v>38</v>
      </c>
      <c r="P764" s="4">
        <v>10</v>
      </c>
      <c r="Q764" s="4" t="s">
        <v>27</v>
      </c>
      <c r="R764" s="4" t="s">
        <v>28</v>
      </c>
      <c r="S764" s="4" t="s">
        <v>51</v>
      </c>
    </row>
    <row r="765" spans="1:19" ht="14.25" customHeight="1" x14ac:dyDescent="0.35">
      <c r="A765" s="4" t="s">
        <v>751</v>
      </c>
      <c r="B765" s="9">
        <v>45312</v>
      </c>
      <c r="C765" s="4" t="s">
        <v>2269</v>
      </c>
      <c r="D765" s="4" t="s">
        <v>32</v>
      </c>
      <c r="E765" s="4" t="s">
        <v>2272</v>
      </c>
      <c r="F765" s="4" t="s">
        <v>2273</v>
      </c>
      <c r="G765" s="4" t="s">
        <v>2283</v>
      </c>
      <c r="H765" s="4">
        <v>2021</v>
      </c>
      <c r="I765" s="12">
        <v>25000</v>
      </c>
      <c r="J765" s="12">
        <v>20250</v>
      </c>
      <c r="K765" s="12">
        <f t="shared" si="11"/>
        <v>4750</v>
      </c>
      <c r="L765" s="4" t="s">
        <v>55</v>
      </c>
      <c r="M765" s="4" t="s">
        <v>36</v>
      </c>
      <c r="N765" s="4" t="s">
        <v>47</v>
      </c>
      <c r="O765" s="6" t="s">
        <v>38</v>
      </c>
      <c r="P765" s="4">
        <v>8</v>
      </c>
      <c r="Q765" s="4" t="s">
        <v>74</v>
      </c>
      <c r="R765" s="4" t="s">
        <v>28</v>
      </c>
      <c r="S765" s="4" t="s">
        <v>29</v>
      </c>
    </row>
    <row r="766" spans="1:19" ht="14.25" customHeight="1" x14ac:dyDescent="0.35">
      <c r="A766" s="4" t="s">
        <v>752</v>
      </c>
      <c r="B766" s="9">
        <v>45593</v>
      </c>
      <c r="C766" s="4" t="s">
        <v>2269</v>
      </c>
      <c r="D766" s="4" t="s">
        <v>19</v>
      </c>
      <c r="E766" s="4" t="s">
        <v>2272</v>
      </c>
      <c r="F766" s="4" t="s">
        <v>2273</v>
      </c>
      <c r="G766" s="4" t="s">
        <v>81</v>
      </c>
      <c r="H766" s="4">
        <v>2020</v>
      </c>
      <c r="I766" s="12">
        <v>25000</v>
      </c>
      <c r="J766" s="12">
        <v>20000</v>
      </c>
      <c r="K766" s="12">
        <f t="shared" si="11"/>
        <v>5000</v>
      </c>
      <c r="L766" s="4" t="s">
        <v>66</v>
      </c>
      <c r="M766" s="4" t="s">
        <v>46</v>
      </c>
      <c r="N766" s="4" t="s">
        <v>2289</v>
      </c>
      <c r="O766" s="6" t="s">
        <v>57</v>
      </c>
      <c r="P766" s="4">
        <v>9</v>
      </c>
      <c r="Q766" s="4" t="s">
        <v>82</v>
      </c>
      <c r="R766" s="4" t="s">
        <v>28</v>
      </c>
      <c r="S766" s="4" t="s">
        <v>51</v>
      </c>
    </row>
    <row r="767" spans="1:19" ht="14.25" customHeight="1" x14ac:dyDescent="0.35">
      <c r="A767" s="4" t="s">
        <v>535</v>
      </c>
      <c r="B767" s="9">
        <v>45312</v>
      </c>
      <c r="C767" s="4" t="s">
        <v>46</v>
      </c>
      <c r="D767" s="4" t="s">
        <v>84</v>
      </c>
      <c r="E767" s="4" t="s">
        <v>2279</v>
      </c>
      <c r="F767" s="4" t="s">
        <v>2280</v>
      </c>
      <c r="G767" s="4" t="s">
        <v>2284</v>
      </c>
      <c r="H767" s="4">
        <v>2020</v>
      </c>
      <c r="I767" s="12">
        <v>25000</v>
      </c>
      <c r="J767" s="12">
        <v>19500</v>
      </c>
      <c r="K767" s="12">
        <f t="shared" si="11"/>
        <v>5500</v>
      </c>
      <c r="L767" s="4" t="s">
        <v>55</v>
      </c>
      <c r="M767" s="4" t="s">
        <v>46</v>
      </c>
      <c r="N767" s="4" t="s">
        <v>2289</v>
      </c>
      <c r="O767" s="6" t="s">
        <v>57</v>
      </c>
      <c r="P767" s="4">
        <v>9</v>
      </c>
      <c r="Q767" s="4" t="s">
        <v>82</v>
      </c>
      <c r="R767" s="4" t="s">
        <v>28</v>
      </c>
      <c r="S767" s="4" t="s">
        <v>70</v>
      </c>
    </row>
    <row r="768" spans="1:19" ht="14.25" customHeight="1" x14ac:dyDescent="0.35">
      <c r="A768" s="4" t="s">
        <v>753</v>
      </c>
      <c r="B768" s="9">
        <v>45527</v>
      </c>
      <c r="C768" s="4" t="s">
        <v>46</v>
      </c>
      <c r="D768" s="4" t="s">
        <v>19</v>
      </c>
      <c r="E768" s="4" t="s">
        <v>2281</v>
      </c>
      <c r="F768" s="4" t="s">
        <v>2275</v>
      </c>
      <c r="G768" s="4" t="s">
        <v>64</v>
      </c>
      <c r="H768" s="4">
        <v>2020</v>
      </c>
      <c r="I768" s="12">
        <v>30000</v>
      </c>
      <c r="J768" s="12">
        <v>22500</v>
      </c>
      <c r="K768" s="12">
        <f t="shared" si="11"/>
        <v>7500</v>
      </c>
      <c r="L768" s="4" t="s">
        <v>66</v>
      </c>
      <c r="M768" s="4" t="s">
        <v>2269</v>
      </c>
      <c r="N768" s="4" t="s">
        <v>47</v>
      </c>
      <c r="O768" s="6" t="s">
        <v>38</v>
      </c>
      <c r="P768" s="4">
        <v>10</v>
      </c>
      <c r="Q768" s="4" t="s">
        <v>39</v>
      </c>
      <c r="R768" s="4" t="s">
        <v>50</v>
      </c>
      <c r="S768" s="4" t="s">
        <v>29</v>
      </c>
    </row>
    <row r="769" spans="1:19" ht="14.25" customHeight="1" x14ac:dyDescent="0.35">
      <c r="A769" s="4" t="s">
        <v>662</v>
      </c>
      <c r="B769" s="9">
        <v>45312</v>
      </c>
      <c r="C769" s="4" t="s">
        <v>46</v>
      </c>
      <c r="D769" s="4" t="s">
        <v>32</v>
      </c>
      <c r="E769" s="4" t="s">
        <v>2272</v>
      </c>
      <c r="F769" s="4" t="s">
        <v>2273</v>
      </c>
      <c r="G769" s="4" t="s">
        <v>81</v>
      </c>
      <c r="H769" s="4">
        <v>2019</v>
      </c>
      <c r="I769" s="12">
        <v>30000</v>
      </c>
      <c r="J769" s="12">
        <v>26400</v>
      </c>
      <c r="K769" s="12">
        <f t="shared" si="11"/>
        <v>3600</v>
      </c>
      <c r="L769" s="4" t="s">
        <v>66</v>
      </c>
      <c r="M769" s="4" t="s">
        <v>2269</v>
      </c>
      <c r="N769" s="4" t="s">
        <v>2289</v>
      </c>
      <c r="O769" s="6" t="s">
        <v>48</v>
      </c>
      <c r="P769" s="4">
        <v>10</v>
      </c>
      <c r="Q769" s="4" t="s">
        <v>39</v>
      </c>
      <c r="R769" s="4" t="s">
        <v>40</v>
      </c>
      <c r="S769" s="4" t="s">
        <v>29</v>
      </c>
    </row>
    <row r="770" spans="1:19" ht="14.25" customHeight="1" x14ac:dyDescent="0.35">
      <c r="A770" s="4" t="s">
        <v>754</v>
      </c>
      <c r="B770" s="8">
        <v>45521</v>
      </c>
      <c r="C770" s="4" t="s">
        <v>2270</v>
      </c>
      <c r="D770" s="4" t="s">
        <v>19</v>
      </c>
      <c r="E770" s="4" t="s">
        <v>2274</v>
      </c>
      <c r="F770" s="4" t="s">
        <v>2275</v>
      </c>
      <c r="G770" s="4" t="s">
        <v>64</v>
      </c>
      <c r="H770" s="4">
        <v>2018</v>
      </c>
      <c r="I770" s="12">
        <v>45000</v>
      </c>
      <c r="J770" s="12">
        <v>39555</v>
      </c>
      <c r="K770" s="12">
        <f t="shared" si="11"/>
        <v>5445</v>
      </c>
      <c r="L770" s="4" t="s">
        <v>66</v>
      </c>
      <c r="M770" s="4" t="s">
        <v>2269</v>
      </c>
      <c r="N770" s="4" t="s">
        <v>47</v>
      </c>
      <c r="O770" s="6" t="s">
        <v>38</v>
      </c>
      <c r="P770" s="4">
        <v>7</v>
      </c>
      <c r="Q770" s="4" t="s">
        <v>27</v>
      </c>
      <c r="R770" s="4" t="s">
        <v>28</v>
      </c>
      <c r="S770" s="4" t="s">
        <v>70</v>
      </c>
    </row>
    <row r="771" spans="1:19" ht="14.25" customHeight="1" x14ac:dyDescent="0.35">
      <c r="A771" s="4" t="s">
        <v>300</v>
      </c>
      <c r="B771" s="8">
        <v>45530</v>
      </c>
      <c r="C771" s="4" t="s">
        <v>18</v>
      </c>
      <c r="D771" s="4" t="s">
        <v>84</v>
      </c>
      <c r="E771" s="4" t="s">
        <v>2272</v>
      </c>
      <c r="F771" s="4" t="s">
        <v>2273</v>
      </c>
      <c r="G771" s="4" t="s">
        <v>43</v>
      </c>
      <c r="H771" s="4">
        <v>2019</v>
      </c>
      <c r="I771" s="12">
        <v>45000</v>
      </c>
      <c r="J771" s="12">
        <v>39510</v>
      </c>
      <c r="K771" s="12">
        <f t="shared" ref="K771:K834" si="12">I771-J771</f>
        <v>5490</v>
      </c>
      <c r="L771" s="4" t="s">
        <v>55</v>
      </c>
      <c r="M771" s="4" t="s">
        <v>36</v>
      </c>
      <c r="N771" s="4" t="s">
        <v>47</v>
      </c>
      <c r="O771" s="6" t="s">
        <v>25</v>
      </c>
      <c r="P771" s="4">
        <v>8.5</v>
      </c>
      <c r="Q771" s="4" t="s">
        <v>59</v>
      </c>
      <c r="R771" s="4" t="s">
        <v>28</v>
      </c>
      <c r="S771" s="4" t="s">
        <v>29</v>
      </c>
    </row>
    <row r="772" spans="1:19" ht="14.25" customHeight="1" x14ac:dyDescent="0.35">
      <c r="A772" s="4" t="s">
        <v>755</v>
      </c>
      <c r="B772" s="8">
        <v>45394</v>
      </c>
      <c r="C772" s="4" t="s">
        <v>18</v>
      </c>
      <c r="D772" s="4" t="s">
        <v>72</v>
      </c>
      <c r="E772" s="4" t="s">
        <v>2272</v>
      </c>
      <c r="F772" s="4" t="s">
        <v>2273</v>
      </c>
      <c r="G772" s="4" t="s">
        <v>69</v>
      </c>
      <c r="H772" s="4">
        <v>2020</v>
      </c>
      <c r="I772" s="12">
        <v>50000</v>
      </c>
      <c r="J772" s="12">
        <v>43850</v>
      </c>
      <c r="K772" s="12">
        <f t="shared" si="12"/>
        <v>6150</v>
      </c>
      <c r="L772" s="4" t="s">
        <v>66</v>
      </c>
      <c r="M772" s="4" t="s">
        <v>2269</v>
      </c>
      <c r="N772" s="4" t="s">
        <v>2289</v>
      </c>
      <c r="O772" s="6" t="s">
        <v>57</v>
      </c>
      <c r="P772" s="4">
        <v>10</v>
      </c>
      <c r="Q772" s="4" t="s">
        <v>27</v>
      </c>
      <c r="R772" s="4" t="s">
        <v>28</v>
      </c>
      <c r="S772" s="4" t="s">
        <v>29</v>
      </c>
    </row>
    <row r="773" spans="1:19" ht="14.25" customHeight="1" x14ac:dyDescent="0.35">
      <c r="A773" s="4" t="s">
        <v>756</v>
      </c>
      <c r="B773" s="8">
        <v>45312</v>
      </c>
      <c r="C773" s="4" t="s">
        <v>18</v>
      </c>
      <c r="D773" s="4" t="s">
        <v>32</v>
      </c>
      <c r="E773" s="4" t="s">
        <v>2276</v>
      </c>
      <c r="F773" s="4" t="s">
        <v>2277</v>
      </c>
      <c r="G773" s="4" t="s">
        <v>2283</v>
      </c>
      <c r="H773" s="4">
        <v>2018</v>
      </c>
      <c r="I773" s="12">
        <v>20000</v>
      </c>
      <c r="J773" s="12">
        <v>17520</v>
      </c>
      <c r="K773" s="12">
        <f t="shared" si="12"/>
        <v>2480</v>
      </c>
      <c r="L773" s="4" t="s">
        <v>2287</v>
      </c>
      <c r="M773" s="4" t="s">
        <v>76</v>
      </c>
      <c r="N773" s="4" t="s">
        <v>2289</v>
      </c>
      <c r="O773" s="6" t="s">
        <v>38</v>
      </c>
      <c r="P773" s="4">
        <v>9</v>
      </c>
      <c r="Q773" s="4" t="s">
        <v>59</v>
      </c>
      <c r="R773" s="4" t="s">
        <v>40</v>
      </c>
      <c r="S773" s="4" t="s">
        <v>70</v>
      </c>
    </row>
    <row r="774" spans="1:19" ht="14.25" customHeight="1" x14ac:dyDescent="0.35">
      <c r="A774" s="4" t="s">
        <v>757</v>
      </c>
      <c r="B774" s="8">
        <v>45524</v>
      </c>
      <c r="C774" s="4" t="s">
        <v>2270</v>
      </c>
      <c r="D774" s="4" t="s">
        <v>72</v>
      </c>
      <c r="E774" s="4" t="s">
        <v>2272</v>
      </c>
      <c r="F774" s="4" t="s">
        <v>2273</v>
      </c>
      <c r="G774" s="4" t="s">
        <v>69</v>
      </c>
      <c r="H774" s="4">
        <v>2022</v>
      </c>
      <c r="I774" s="12">
        <v>45000</v>
      </c>
      <c r="J774" s="12">
        <v>39375</v>
      </c>
      <c r="K774" s="12">
        <f t="shared" si="12"/>
        <v>5625</v>
      </c>
      <c r="L774" s="4" t="s">
        <v>2286</v>
      </c>
      <c r="M774" s="4" t="s">
        <v>76</v>
      </c>
      <c r="N774" s="4" t="s">
        <v>47</v>
      </c>
      <c r="O774" s="6" t="s">
        <v>57</v>
      </c>
      <c r="P774" s="4">
        <v>7</v>
      </c>
      <c r="Q774" s="4" t="s">
        <v>59</v>
      </c>
      <c r="R774" s="4" t="s">
        <v>50</v>
      </c>
      <c r="S774" s="4" t="s">
        <v>29</v>
      </c>
    </row>
    <row r="775" spans="1:19" ht="14.25" customHeight="1" x14ac:dyDescent="0.35">
      <c r="A775" s="4" t="s">
        <v>758</v>
      </c>
      <c r="B775" s="8">
        <v>45432</v>
      </c>
      <c r="C775" s="4" t="s">
        <v>2269</v>
      </c>
      <c r="D775" s="4" t="s">
        <v>19</v>
      </c>
      <c r="E775" s="4" t="s">
        <v>2278</v>
      </c>
      <c r="F775" s="4" t="s">
        <v>2277</v>
      </c>
      <c r="G775" s="4" t="s">
        <v>43</v>
      </c>
      <c r="H775" s="4">
        <v>2019</v>
      </c>
      <c r="I775" s="12">
        <v>25000</v>
      </c>
      <c r="J775" s="12">
        <v>21850</v>
      </c>
      <c r="K775" s="12">
        <f t="shared" si="12"/>
        <v>3150</v>
      </c>
      <c r="L775" s="4" t="s">
        <v>2286</v>
      </c>
      <c r="M775" s="4" t="s">
        <v>46</v>
      </c>
      <c r="N775" s="4" t="s">
        <v>47</v>
      </c>
      <c r="O775" s="6" t="s">
        <v>38</v>
      </c>
      <c r="P775" s="4">
        <v>7</v>
      </c>
      <c r="Q775" s="4" t="s">
        <v>59</v>
      </c>
      <c r="R775" s="4" t="s">
        <v>40</v>
      </c>
      <c r="S775" s="4" t="s">
        <v>51</v>
      </c>
    </row>
    <row r="776" spans="1:19" ht="14.25" customHeight="1" x14ac:dyDescent="0.35">
      <c r="A776" s="4" t="s">
        <v>759</v>
      </c>
      <c r="B776" s="8">
        <v>45550</v>
      </c>
      <c r="C776" s="4" t="s">
        <v>18</v>
      </c>
      <c r="D776" s="4" t="s">
        <v>84</v>
      </c>
      <c r="E776" s="4" t="s">
        <v>2276</v>
      </c>
      <c r="F776" s="4" t="s">
        <v>2277</v>
      </c>
      <c r="G776" s="4" t="s">
        <v>81</v>
      </c>
      <c r="H776" s="4">
        <v>2019</v>
      </c>
      <c r="I776" s="12">
        <v>45000</v>
      </c>
      <c r="J776" s="12">
        <v>39285</v>
      </c>
      <c r="K776" s="12">
        <f t="shared" si="12"/>
        <v>5715</v>
      </c>
      <c r="L776" s="4" t="s">
        <v>2287</v>
      </c>
      <c r="M776" s="4" t="s">
        <v>36</v>
      </c>
      <c r="N776" s="4" t="s">
        <v>47</v>
      </c>
      <c r="O776" s="6" t="s">
        <v>57</v>
      </c>
      <c r="P776" s="4">
        <v>9</v>
      </c>
      <c r="Q776" s="4" t="s">
        <v>82</v>
      </c>
      <c r="R776" s="4" t="s">
        <v>50</v>
      </c>
      <c r="S776" s="4" t="s">
        <v>51</v>
      </c>
    </row>
    <row r="777" spans="1:19" ht="14.25" customHeight="1" x14ac:dyDescent="0.35">
      <c r="A777" s="4" t="s">
        <v>760</v>
      </c>
      <c r="B777" s="8">
        <v>45589</v>
      </c>
      <c r="C777" s="4" t="s">
        <v>2270</v>
      </c>
      <c r="D777" s="4" t="s">
        <v>72</v>
      </c>
      <c r="E777" s="4" t="s">
        <v>2274</v>
      </c>
      <c r="F777" s="4" t="s">
        <v>2277</v>
      </c>
      <c r="G777" s="4" t="s">
        <v>2284</v>
      </c>
      <c r="H777" s="4">
        <v>2019</v>
      </c>
      <c r="I777" s="12">
        <v>45000</v>
      </c>
      <c r="J777" s="12">
        <v>38250</v>
      </c>
      <c r="K777" s="12">
        <f t="shared" si="12"/>
        <v>6750</v>
      </c>
      <c r="L777" s="4" t="s">
        <v>2287</v>
      </c>
      <c r="M777" s="4" t="s">
        <v>46</v>
      </c>
      <c r="N777" s="4" t="s">
        <v>2289</v>
      </c>
      <c r="O777" s="6" t="s">
        <v>38</v>
      </c>
      <c r="P777" s="4">
        <v>9</v>
      </c>
      <c r="Q777" s="4" t="s">
        <v>59</v>
      </c>
      <c r="R777" s="4" t="s">
        <v>28</v>
      </c>
      <c r="S777" s="4" t="s">
        <v>60</v>
      </c>
    </row>
    <row r="778" spans="1:19" ht="14.25" customHeight="1" x14ac:dyDescent="0.35">
      <c r="A778" s="4" t="s">
        <v>761</v>
      </c>
      <c r="B778" s="8">
        <v>45469</v>
      </c>
      <c r="C778" s="4" t="s">
        <v>2269</v>
      </c>
      <c r="D778" s="4" t="s">
        <v>72</v>
      </c>
      <c r="E778" s="4" t="s">
        <v>2272</v>
      </c>
      <c r="F778" s="4" t="s">
        <v>2273</v>
      </c>
      <c r="G778" s="4" t="s">
        <v>81</v>
      </c>
      <c r="H778" s="4">
        <v>2021</v>
      </c>
      <c r="I778" s="12">
        <v>30000</v>
      </c>
      <c r="J778" s="12">
        <v>24300</v>
      </c>
      <c r="K778" s="12">
        <f t="shared" si="12"/>
        <v>5700</v>
      </c>
      <c r="L778" s="4" t="s">
        <v>55</v>
      </c>
      <c r="M778" s="4" t="s">
        <v>46</v>
      </c>
      <c r="N778" s="4" t="s">
        <v>47</v>
      </c>
      <c r="O778" s="6" t="s">
        <v>38</v>
      </c>
      <c r="P778" s="4">
        <v>8</v>
      </c>
      <c r="Q778" s="4" t="s">
        <v>74</v>
      </c>
      <c r="R778" s="4" t="s">
        <v>28</v>
      </c>
      <c r="S778" s="4" t="s">
        <v>29</v>
      </c>
    </row>
    <row r="779" spans="1:19" ht="14.25" customHeight="1" x14ac:dyDescent="0.35">
      <c r="A779" s="4" t="s">
        <v>762</v>
      </c>
      <c r="B779" s="8">
        <v>45544</v>
      </c>
      <c r="C779" s="4" t="s">
        <v>46</v>
      </c>
      <c r="D779" s="4" t="s">
        <v>84</v>
      </c>
      <c r="E779" s="4" t="s">
        <v>2272</v>
      </c>
      <c r="F779" s="4" t="s">
        <v>2273</v>
      </c>
      <c r="G779" s="4" t="s">
        <v>69</v>
      </c>
      <c r="H779" s="4">
        <v>2020</v>
      </c>
      <c r="I779" s="12">
        <v>25000</v>
      </c>
      <c r="J779" s="12">
        <v>20000</v>
      </c>
      <c r="K779" s="12">
        <f t="shared" si="12"/>
        <v>5000</v>
      </c>
      <c r="L779" s="4" t="s">
        <v>2286</v>
      </c>
      <c r="M779" s="4" t="s">
        <v>36</v>
      </c>
      <c r="N779" s="4" t="s">
        <v>47</v>
      </c>
      <c r="O779" s="6" t="s">
        <v>38</v>
      </c>
      <c r="P779" s="4">
        <v>10</v>
      </c>
      <c r="Q779" s="4" t="s">
        <v>82</v>
      </c>
      <c r="R779" s="4" t="s">
        <v>28</v>
      </c>
      <c r="S779" s="4" t="s">
        <v>51</v>
      </c>
    </row>
    <row r="780" spans="1:19" ht="14.25" customHeight="1" x14ac:dyDescent="0.35">
      <c r="A780" s="4" t="s">
        <v>763</v>
      </c>
      <c r="B780" s="8">
        <v>45504</v>
      </c>
      <c r="C780" s="4" t="s">
        <v>18</v>
      </c>
      <c r="D780" s="4" t="s">
        <v>32</v>
      </c>
      <c r="E780" s="4" t="s">
        <v>2279</v>
      </c>
      <c r="F780" s="4" t="s">
        <v>2280</v>
      </c>
      <c r="G780" s="4" t="s">
        <v>81</v>
      </c>
      <c r="H780" s="4">
        <v>2022</v>
      </c>
      <c r="I780" s="12">
        <v>50000</v>
      </c>
      <c r="J780" s="12">
        <v>39000</v>
      </c>
      <c r="K780" s="12">
        <f t="shared" si="12"/>
        <v>11000</v>
      </c>
      <c r="L780" s="4" t="s">
        <v>2286</v>
      </c>
      <c r="M780" s="4" t="s">
        <v>2269</v>
      </c>
      <c r="N780" s="4" t="s">
        <v>2289</v>
      </c>
      <c r="O780" s="6" t="s">
        <v>38</v>
      </c>
      <c r="P780" s="4">
        <v>7</v>
      </c>
      <c r="Q780" s="4" t="s">
        <v>82</v>
      </c>
      <c r="R780" s="4" t="s">
        <v>28</v>
      </c>
      <c r="S780" s="4" t="s">
        <v>51</v>
      </c>
    </row>
    <row r="781" spans="1:19" ht="14.25" customHeight="1" x14ac:dyDescent="0.35">
      <c r="A781" s="4" t="s">
        <v>764</v>
      </c>
      <c r="B781" s="8">
        <v>45441</v>
      </c>
      <c r="C781" s="4" t="s">
        <v>18</v>
      </c>
      <c r="D781" s="4" t="s">
        <v>84</v>
      </c>
      <c r="E781" s="4" t="s">
        <v>2281</v>
      </c>
      <c r="F781" s="4" t="s">
        <v>2275</v>
      </c>
      <c r="G781" s="4" t="s">
        <v>81</v>
      </c>
      <c r="H781" s="4">
        <v>2022</v>
      </c>
      <c r="I781" s="12">
        <v>50000</v>
      </c>
      <c r="J781" s="12">
        <v>37500</v>
      </c>
      <c r="K781" s="12">
        <f t="shared" si="12"/>
        <v>12500</v>
      </c>
      <c r="L781" s="4" t="s">
        <v>2288</v>
      </c>
      <c r="M781" s="4" t="s">
        <v>76</v>
      </c>
      <c r="N781" s="4" t="s">
        <v>47</v>
      </c>
      <c r="O781" s="6" t="s">
        <v>25</v>
      </c>
      <c r="P781" s="4">
        <v>10</v>
      </c>
      <c r="Q781" s="4" t="s">
        <v>74</v>
      </c>
      <c r="R781" s="4" t="s">
        <v>28</v>
      </c>
      <c r="S781" s="4" t="s">
        <v>60</v>
      </c>
    </row>
    <row r="782" spans="1:19" ht="14.25" customHeight="1" x14ac:dyDescent="0.35">
      <c r="A782" s="4" t="s">
        <v>648</v>
      </c>
      <c r="B782" s="9">
        <v>45319</v>
      </c>
      <c r="C782" s="4" t="s">
        <v>2269</v>
      </c>
      <c r="D782" s="4" t="s">
        <v>62</v>
      </c>
      <c r="E782" s="4" t="s">
        <v>2272</v>
      </c>
      <c r="F782" s="4" t="s">
        <v>2273</v>
      </c>
      <c r="G782" s="4" t="s">
        <v>64</v>
      </c>
      <c r="H782" s="4">
        <v>2022</v>
      </c>
      <c r="I782" s="12">
        <v>50000</v>
      </c>
      <c r="J782" s="12">
        <v>44000</v>
      </c>
      <c r="K782" s="12">
        <f t="shared" si="12"/>
        <v>6000</v>
      </c>
      <c r="L782" s="4" t="s">
        <v>66</v>
      </c>
      <c r="M782" s="4" t="s">
        <v>46</v>
      </c>
      <c r="N782" s="4" t="s">
        <v>2289</v>
      </c>
      <c r="O782" s="6" t="s">
        <v>25</v>
      </c>
      <c r="P782" s="4">
        <v>9</v>
      </c>
      <c r="Q782" s="4" t="s">
        <v>39</v>
      </c>
      <c r="R782" s="4" t="s">
        <v>50</v>
      </c>
      <c r="S782" s="4" t="s">
        <v>60</v>
      </c>
    </row>
    <row r="783" spans="1:19" ht="14.25" customHeight="1" x14ac:dyDescent="0.35">
      <c r="A783" s="4" t="s">
        <v>325</v>
      </c>
      <c r="B783" s="9">
        <v>45567</v>
      </c>
      <c r="C783" s="4" t="s">
        <v>2270</v>
      </c>
      <c r="D783" s="4" t="s">
        <v>62</v>
      </c>
      <c r="E783" s="4" t="s">
        <v>2274</v>
      </c>
      <c r="F783" s="4" t="s">
        <v>2275</v>
      </c>
      <c r="G783" s="4" t="s">
        <v>64</v>
      </c>
      <c r="H783" s="4">
        <v>2020</v>
      </c>
      <c r="I783" s="12">
        <v>45000</v>
      </c>
      <c r="J783" s="12">
        <v>39555</v>
      </c>
      <c r="K783" s="12">
        <f t="shared" si="12"/>
        <v>5445</v>
      </c>
      <c r="L783" s="4" t="s">
        <v>2288</v>
      </c>
      <c r="M783" s="4" t="s">
        <v>36</v>
      </c>
      <c r="N783" s="4" t="s">
        <v>2289</v>
      </c>
      <c r="O783" s="6" t="s">
        <v>38</v>
      </c>
      <c r="P783" s="4">
        <v>8</v>
      </c>
      <c r="Q783" s="4" t="s">
        <v>82</v>
      </c>
      <c r="R783" s="4" t="s">
        <v>40</v>
      </c>
      <c r="S783" s="4" t="s">
        <v>51</v>
      </c>
    </row>
    <row r="784" spans="1:19" ht="14.25" customHeight="1" x14ac:dyDescent="0.35">
      <c r="A784" s="4" t="s">
        <v>765</v>
      </c>
      <c r="B784" s="9">
        <v>45368</v>
      </c>
      <c r="C784" s="4" t="s">
        <v>76</v>
      </c>
      <c r="D784" s="4" t="s">
        <v>72</v>
      </c>
      <c r="E784" s="4" t="s">
        <v>2272</v>
      </c>
      <c r="F784" s="4" t="s">
        <v>2273</v>
      </c>
      <c r="G784" s="4" t="s">
        <v>2283</v>
      </c>
      <c r="H784" s="4">
        <v>2018</v>
      </c>
      <c r="I784" s="12">
        <v>50000</v>
      </c>
      <c r="J784" s="12">
        <v>43900</v>
      </c>
      <c r="K784" s="12">
        <f t="shared" si="12"/>
        <v>6100</v>
      </c>
      <c r="L784" s="4" t="s">
        <v>2288</v>
      </c>
      <c r="M784" s="4" t="s">
        <v>36</v>
      </c>
      <c r="N784" s="4" t="s">
        <v>47</v>
      </c>
      <c r="O784" s="6" t="s">
        <v>25</v>
      </c>
      <c r="P784" s="4">
        <v>7</v>
      </c>
      <c r="Q784" s="4" t="s">
        <v>39</v>
      </c>
      <c r="R784" s="4" t="s">
        <v>28</v>
      </c>
      <c r="S784" s="4" t="s">
        <v>29</v>
      </c>
    </row>
    <row r="785" spans="1:19" ht="14.25" customHeight="1" x14ac:dyDescent="0.35">
      <c r="A785" s="4" t="s">
        <v>766</v>
      </c>
      <c r="B785" s="9">
        <v>45583</v>
      </c>
      <c r="C785" s="4" t="s">
        <v>2269</v>
      </c>
      <c r="D785" s="4" t="s">
        <v>19</v>
      </c>
      <c r="E785" s="4" t="s">
        <v>2272</v>
      </c>
      <c r="F785" s="4" t="s">
        <v>2273</v>
      </c>
      <c r="G785" s="4" t="s">
        <v>43</v>
      </c>
      <c r="H785" s="4">
        <v>2019</v>
      </c>
      <c r="I785" s="12">
        <v>50000</v>
      </c>
      <c r="J785" s="12">
        <v>43850</v>
      </c>
      <c r="K785" s="12">
        <f t="shared" si="12"/>
        <v>6150</v>
      </c>
      <c r="L785" s="4" t="s">
        <v>66</v>
      </c>
      <c r="M785" s="4" t="s">
        <v>36</v>
      </c>
      <c r="N785" s="4" t="s">
        <v>2289</v>
      </c>
      <c r="O785" s="6" t="s">
        <v>48</v>
      </c>
      <c r="P785" s="4">
        <v>8</v>
      </c>
      <c r="Q785" s="4" t="s">
        <v>74</v>
      </c>
      <c r="R785" s="4" t="s">
        <v>28</v>
      </c>
      <c r="S785" s="4" t="s">
        <v>70</v>
      </c>
    </row>
    <row r="786" spans="1:19" ht="14.25" customHeight="1" x14ac:dyDescent="0.35">
      <c r="A786" s="4" t="s">
        <v>767</v>
      </c>
      <c r="B786" s="9">
        <v>45616</v>
      </c>
      <c r="C786" s="4" t="s">
        <v>18</v>
      </c>
      <c r="D786" s="4" t="s">
        <v>72</v>
      </c>
      <c r="E786" s="4" t="s">
        <v>2276</v>
      </c>
      <c r="F786" s="4" t="s">
        <v>2277</v>
      </c>
      <c r="G786" s="4" t="s">
        <v>2283</v>
      </c>
      <c r="H786" s="4">
        <v>2020</v>
      </c>
      <c r="I786" s="12">
        <v>50000</v>
      </c>
      <c r="J786" s="12">
        <v>43800</v>
      </c>
      <c r="K786" s="12">
        <f t="shared" si="12"/>
        <v>6200</v>
      </c>
      <c r="L786" s="4" t="s">
        <v>66</v>
      </c>
      <c r="M786" s="4" t="s">
        <v>46</v>
      </c>
      <c r="N786" s="4" t="s">
        <v>47</v>
      </c>
      <c r="O786" s="6" t="s">
        <v>38</v>
      </c>
      <c r="P786" s="4">
        <v>8.5</v>
      </c>
      <c r="Q786" s="4" t="s">
        <v>82</v>
      </c>
      <c r="R786" s="4" t="s">
        <v>28</v>
      </c>
      <c r="S786" s="4" t="s">
        <v>51</v>
      </c>
    </row>
    <row r="787" spans="1:19" ht="14.25" customHeight="1" x14ac:dyDescent="0.35">
      <c r="A787" s="4" t="s">
        <v>768</v>
      </c>
      <c r="B787" s="9">
        <v>45456</v>
      </c>
      <c r="C787" s="4" t="s">
        <v>76</v>
      </c>
      <c r="D787" s="4" t="s">
        <v>19</v>
      </c>
      <c r="E787" s="4" t="s">
        <v>2272</v>
      </c>
      <c r="F787" s="4" t="s">
        <v>2273</v>
      </c>
      <c r="G787" s="4" t="s">
        <v>2283</v>
      </c>
      <c r="H787" s="4">
        <v>2019</v>
      </c>
      <c r="I787" s="12">
        <v>30000</v>
      </c>
      <c r="J787" s="12">
        <v>26250</v>
      </c>
      <c r="K787" s="12">
        <f t="shared" si="12"/>
        <v>3750</v>
      </c>
      <c r="L787" s="4" t="s">
        <v>55</v>
      </c>
      <c r="M787" s="4" t="s">
        <v>36</v>
      </c>
      <c r="N787" s="4" t="s">
        <v>2289</v>
      </c>
      <c r="O787" s="6" t="s">
        <v>38</v>
      </c>
      <c r="P787" s="4">
        <v>7</v>
      </c>
      <c r="Q787" s="4" t="s">
        <v>74</v>
      </c>
      <c r="R787" s="4" t="s">
        <v>40</v>
      </c>
      <c r="S787" s="4" t="s">
        <v>51</v>
      </c>
    </row>
    <row r="788" spans="1:19" ht="14.25" customHeight="1" x14ac:dyDescent="0.35">
      <c r="A788" s="4" t="s">
        <v>769</v>
      </c>
      <c r="B788" s="9">
        <v>45319</v>
      </c>
      <c r="C788" s="4" t="s">
        <v>2269</v>
      </c>
      <c r="D788" s="4" t="s">
        <v>32</v>
      </c>
      <c r="E788" s="4" t="s">
        <v>2278</v>
      </c>
      <c r="F788" s="4" t="s">
        <v>2277</v>
      </c>
      <c r="G788" s="4" t="s">
        <v>43</v>
      </c>
      <c r="H788" s="4">
        <v>2020</v>
      </c>
      <c r="I788" s="12">
        <v>25000</v>
      </c>
      <c r="J788" s="12">
        <v>21850</v>
      </c>
      <c r="K788" s="12">
        <f t="shared" si="12"/>
        <v>3150</v>
      </c>
      <c r="L788" s="4" t="s">
        <v>2286</v>
      </c>
      <c r="M788" s="4" t="s">
        <v>36</v>
      </c>
      <c r="N788" s="4" t="s">
        <v>2289</v>
      </c>
      <c r="O788" s="6" t="s">
        <v>38</v>
      </c>
      <c r="P788" s="4">
        <v>8</v>
      </c>
      <c r="Q788" s="4" t="s">
        <v>74</v>
      </c>
      <c r="R788" s="4" t="s">
        <v>50</v>
      </c>
      <c r="S788" s="4" t="s">
        <v>60</v>
      </c>
    </row>
    <row r="789" spans="1:19" ht="14.25" customHeight="1" x14ac:dyDescent="0.35">
      <c r="A789" s="4" t="s">
        <v>770</v>
      </c>
      <c r="B789" s="9">
        <v>45321</v>
      </c>
      <c r="C789" s="4" t="s">
        <v>2269</v>
      </c>
      <c r="D789" s="4" t="s">
        <v>32</v>
      </c>
      <c r="E789" s="4" t="s">
        <v>2276</v>
      </c>
      <c r="F789" s="4" t="s">
        <v>2277</v>
      </c>
      <c r="G789" s="4" t="s">
        <v>81</v>
      </c>
      <c r="H789" s="4">
        <v>2019</v>
      </c>
      <c r="I789" s="12">
        <v>30000</v>
      </c>
      <c r="J789" s="12">
        <v>26190</v>
      </c>
      <c r="K789" s="12">
        <f t="shared" si="12"/>
        <v>3810</v>
      </c>
      <c r="L789" s="4" t="s">
        <v>2288</v>
      </c>
      <c r="M789" s="4" t="s">
        <v>76</v>
      </c>
      <c r="N789" s="4" t="s">
        <v>47</v>
      </c>
      <c r="O789" s="6" t="s">
        <v>25</v>
      </c>
      <c r="P789" s="4">
        <v>8.5</v>
      </c>
      <c r="Q789" s="4" t="s">
        <v>82</v>
      </c>
      <c r="R789" s="4" t="s">
        <v>40</v>
      </c>
      <c r="S789" s="4" t="s">
        <v>70</v>
      </c>
    </row>
    <row r="790" spans="1:19" ht="14.25" customHeight="1" x14ac:dyDescent="0.35">
      <c r="A790" s="4" t="s">
        <v>771</v>
      </c>
      <c r="B790" s="9">
        <v>45446</v>
      </c>
      <c r="C790" s="4" t="s">
        <v>46</v>
      </c>
      <c r="D790" s="4" t="s">
        <v>62</v>
      </c>
      <c r="E790" s="4" t="s">
        <v>2274</v>
      </c>
      <c r="F790" s="4" t="s">
        <v>2277</v>
      </c>
      <c r="G790" s="4" t="s">
        <v>2283</v>
      </c>
      <c r="H790" s="4">
        <v>2020</v>
      </c>
      <c r="I790" s="12">
        <v>25000</v>
      </c>
      <c r="J790" s="12">
        <v>21250</v>
      </c>
      <c r="K790" s="12">
        <f t="shared" si="12"/>
        <v>3750</v>
      </c>
      <c r="L790" s="4" t="s">
        <v>2287</v>
      </c>
      <c r="M790" s="4" t="s">
        <v>76</v>
      </c>
      <c r="N790" s="4" t="s">
        <v>47</v>
      </c>
      <c r="O790" s="6" t="s">
        <v>38</v>
      </c>
      <c r="P790" s="4">
        <v>8</v>
      </c>
      <c r="Q790" s="4" t="s">
        <v>59</v>
      </c>
      <c r="R790" s="4" t="s">
        <v>50</v>
      </c>
      <c r="S790" s="4" t="s">
        <v>51</v>
      </c>
    </row>
    <row r="791" spans="1:19" ht="14.25" customHeight="1" x14ac:dyDescent="0.35">
      <c r="A791" s="4" t="s">
        <v>772</v>
      </c>
      <c r="B791" s="9">
        <v>45525</v>
      </c>
      <c r="C791" s="4" t="s">
        <v>76</v>
      </c>
      <c r="D791" s="4" t="s">
        <v>62</v>
      </c>
      <c r="E791" s="4" t="s">
        <v>2272</v>
      </c>
      <c r="F791" s="4" t="s">
        <v>2273</v>
      </c>
      <c r="G791" s="4" t="s">
        <v>2284</v>
      </c>
      <c r="H791" s="4">
        <v>2018</v>
      </c>
      <c r="I791" s="12">
        <v>30000</v>
      </c>
      <c r="J791" s="12">
        <v>24300</v>
      </c>
      <c r="K791" s="12">
        <f t="shared" si="12"/>
        <v>5700</v>
      </c>
      <c r="L791" s="4" t="s">
        <v>2287</v>
      </c>
      <c r="M791" s="4" t="s">
        <v>46</v>
      </c>
      <c r="N791" s="4" t="s">
        <v>2289</v>
      </c>
      <c r="O791" s="6" t="s">
        <v>57</v>
      </c>
      <c r="P791" s="4">
        <v>9</v>
      </c>
      <c r="Q791" s="4" t="s">
        <v>74</v>
      </c>
      <c r="R791" s="4" t="s">
        <v>28</v>
      </c>
      <c r="S791" s="4" t="s">
        <v>51</v>
      </c>
    </row>
    <row r="792" spans="1:19" ht="14.25" customHeight="1" x14ac:dyDescent="0.35">
      <c r="A792" s="4" t="s">
        <v>773</v>
      </c>
      <c r="B792" s="9">
        <v>45413</v>
      </c>
      <c r="C792" s="4" t="s">
        <v>76</v>
      </c>
      <c r="D792" s="4" t="s">
        <v>72</v>
      </c>
      <c r="E792" s="4" t="s">
        <v>2272</v>
      </c>
      <c r="F792" s="4" t="s">
        <v>2273</v>
      </c>
      <c r="G792" s="4" t="s">
        <v>2284</v>
      </c>
      <c r="H792" s="4">
        <v>2022</v>
      </c>
      <c r="I792" s="12">
        <v>25000</v>
      </c>
      <c r="J792" s="12">
        <v>20000</v>
      </c>
      <c r="K792" s="12">
        <f t="shared" si="12"/>
        <v>5000</v>
      </c>
      <c r="L792" s="4" t="s">
        <v>66</v>
      </c>
      <c r="M792" s="4" t="s">
        <v>76</v>
      </c>
      <c r="N792" s="4" t="s">
        <v>47</v>
      </c>
      <c r="O792" s="6" t="s">
        <v>25</v>
      </c>
      <c r="P792" s="4">
        <v>10</v>
      </c>
      <c r="Q792" s="4" t="s">
        <v>82</v>
      </c>
      <c r="R792" s="4" t="s">
        <v>28</v>
      </c>
      <c r="S792" s="4" t="s">
        <v>51</v>
      </c>
    </row>
    <row r="793" spans="1:19" ht="14.25" customHeight="1" x14ac:dyDescent="0.35">
      <c r="A793" s="4" t="s">
        <v>774</v>
      </c>
      <c r="B793" s="9">
        <v>45351</v>
      </c>
      <c r="C793" s="4" t="s">
        <v>2270</v>
      </c>
      <c r="D793" s="4" t="s">
        <v>62</v>
      </c>
      <c r="E793" s="4" t="s">
        <v>2279</v>
      </c>
      <c r="F793" s="4" t="s">
        <v>2280</v>
      </c>
      <c r="G793" s="4" t="s">
        <v>81</v>
      </c>
      <c r="H793" s="4">
        <v>2019</v>
      </c>
      <c r="I793" s="12">
        <v>50000</v>
      </c>
      <c r="J793" s="12">
        <v>39000</v>
      </c>
      <c r="K793" s="12">
        <f t="shared" si="12"/>
        <v>11000</v>
      </c>
      <c r="L793" s="4" t="s">
        <v>2288</v>
      </c>
      <c r="M793" s="4" t="s">
        <v>2269</v>
      </c>
      <c r="N793" s="4" t="s">
        <v>2289</v>
      </c>
      <c r="O793" s="6" t="s">
        <v>57</v>
      </c>
      <c r="P793" s="4">
        <v>8.5</v>
      </c>
      <c r="Q793" s="4" t="s">
        <v>27</v>
      </c>
      <c r="R793" s="4" t="s">
        <v>28</v>
      </c>
      <c r="S793" s="4" t="s">
        <v>29</v>
      </c>
    </row>
    <row r="794" spans="1:19" ht="14.25" customHeight="1" x14ac:dyDescent="0.35">
      <c r="A794" s="4" t="s">
        <v>775</v>
      </c>
      <c r="B794" s="8">
        <v>45467</v>
      </c>
      <c r="C794" s="4" t="s">
        <v>2269</v>
      </c>
      <c r="D794" s="4" t="s">
        <v>72</v>
      </c>
      <c r="E794" s="4" t="s">
        <v>2281</v>
      </c>
      <c r="F794" s="4" t="s">
        <v>2275</v>
      </c>
      <c r="G794" s="4" t="s">
        <v>2283</v>
      </c>
      <c r="H794" s="4">
        <v>2020</v>
      </c>
      <c r="I794" s="12">
        <v>20000</v>
      </c>
      <c r="J794" s="12">
        <v>15000</v>
      </c>
      <c r="K794" s="12">
        <f t="shared" si="12"/>
        <v>5000</v>
      </c>
      <c r="L794" s="4" t="s">
        <v>2286</v>
      </c>
      <c r="M794" s="4" t="s">
        <v>36</v>
      </c>
      <c r="N794" s="4" t="s">
        <v>47</v>
      </c>
      <c r="O794" s="6" t="s">
        <v>38</v>
      </c>
      <c r="P794" s="4">
        <v>7</v>
      </c>
      <c r="Q794" s="4" t="s">
        <v>27</v>
      </c>
      <c r="R794" s="4" t="s">
        <v>28</v>
      </c>
      <c r="S794" s="4" t="s">
        <v>70</v>
      </c>
    </row>
    <row r="795" spans="1:19" ht="14.25" customHeight="1" x14ac:dyDescent="0.35">
      <c r="A795" s="4" t="s">
        <v>776</v>
      </c>
      <c r="B795" s="8">
        <v>45563</v>
      </c>
      <c r="C795" s="4" t="s">
        <v>2270</v>
      </c>
      <c r="D795" s="4" t="s">
        <v>84</v>
      </c>
      <c r="E795" s="4" t="s">
        <v>2272</v>
      </c>
      <c r="F795" s="4" t="s">
        <v>2273</v>
      </c>
      <c r="G795" s="4" t="s">
        <v>2283</v>
      </c>
      <c r="H795" s="4">
        <v>2018</v>
      </c>
      <c r="I795" s="12">
        <v>50000</v>
      </c>
      <c r="J795" s="12">
        <v>44000</v>
      </c>
      <c r="K795" s="12">
        <f t="shared" si="12"/>
        <v>6000</v>
      </c>
      <c r="L795" s="4" t="s">
        <v>66</v>
      </c>
      <c r="M795" s="4" t="s">
        <v>46</v>
      </c>
      <c r="N795" s="4" t="s">
        <v>47</v>
      </c>
      <c r="O795" s="6" t="s">
        <v>38</v>
      </c>
      <c r="P795" s="4">
        <v>10</v>
      </c>
      <c r="Q795" s="4" t="s">
        <v>82</v>
      </c>
      <c r="R795" s="4" t="s">
        <v>28</v>
      </c>
      <c r="S795" s="4" t="s">
        <v>51</v>
      </c>
    </row>
    <row r="796" spans="1:19" ht="14.25" customHeight="1" x14ac:dyDescent="0.35">
      <c r="A796" s="4" t="s">
        <v>777</v>
      </c>
      <c r="B796" s="8">
        <v>45297</v>
      </c>
      <c r="C796" s="4" t="s">
        <v>2270</v>
      </c>
      <c r="D796" s="4" t="s">
        <v>62</v>
      </c>
      <c r="E796" s="4" t="s">
        <v>2274</v>
      </c>
      <c r="F796" s="4" t="s">
        <v>2275</v>
      </c>
      <c r="G796" s="4" t="s">
        <v>2284</v>
      </c>
      <c r="H796" s="4">
        <v>2018</v>
      </c>
      <c r="I796" s="12">
        <v>20000</v>
      </c>
      <c r="J796" s="12">
        <v>17580</v>
      </c>
      <c r="K796" s="12">
        <f t="shared" si="12"/>
        <v>2420</v>
      </c>
      <c r="L796" s="4" t="s">
        <v>2286</v>
      </c>
      <c r="M796" s="4" t="s">
        <v>46</v>
      </c>
      <c r="N796" s="4" t="s">
        <v>2289</v>
      </c>
      <c r="O796" s="6" t="s">
        <v>57</v>
      </c>
      <c r="P796" s="4">
        <v>8</v>
      </c>
      <c r="Q796" s="4" t="s">
        <v>74</v>
      </c>
      <c r="R796" s="4" t="s">
        <v>50</v>
      </c>
      <c r="S796" s="4" t="s">
        <v>60</v>
      </c>
    </row>
    <row r="797" spans="1:19" ht="14.25" customHeight="1" x14ac:dyDescent="0.35">
      <c r="A797" s="4" t="s">
        <v>778</v>
      </c>
      <c r="B797" s="8">
        <v>45588</v>
      </c>
      <c r="C797" s="4" t="s">
        <v>18</v>
      </c>
      <c r="D797" s="4" t="s">
        <v>19</v>
      </c>
      <c r="E797" s="4" t="s">
        <v>2272</v>
      </c>
      <c r="F797" s="4" t="s">
        <v>2273</v>
      </c>
      <c r="G797" s="4" t="s">
        <v>69</v>
      </c>
      <c r="H797" s="4">
        <v>2022</v>
      </c>
      <c r="I797" s="12">
        <v>50000</v>
      </c>
      <c r="J797" s="12">
        <v>43900</v>
      </c>
      <c r="K797" s="12">
        <f t="shared" si="12"/>
        <v>6100</v>
      </c>
      <c r="L797" s="4" t="s">
        <v>2288</v>
      </c>
      <c r="M797" s="4" t="s">
        <v>76</v>
      </c>
      <c r="N797" s="4" t="s">
        <v>2289</v>
      </c>
      <c r="O797" s="6" t="s">
        <v>38</v>
      </c>
      <c r="P797" s="4">
        <v>8.5</v>
      </c>
      <c r="Q797" s="4" t="s">
        <v>74</v>
      </c>
      <c r="R797" s="4" t="s">
        <v>40</v>
      </c>
      <c r="S797" s="4" t="s">
        <v>70</v>
      </c>
    </row>
    <row r="798" spans="1:19" ht="14.25" customHeight="1" x14ac:dyDescent="0.35">
      <c r="A798" s="4" t="s">
        <v>779</v>
      </c>
      <c r="B798" s="8">
        <v>45433</v>
      </c>
      <c r="C798" s="4" t="s">
        <v>2270</v>
      </c>
      <c r="D798" s="4" t="s">
        <v>84</v>
      </c>
      <c r="E798" s="4" t="s">
        <v>2272</v>
      </c>
      <c r="F798" s="4" t="s">
        <v>2273</v>
      </c>
      <c r="G798" s="4" t="s">
        <v>64</v>
      </c>
      <c r="H798" s="4">
        <v>2020</v>
      </c>
      <c r="I798" s="12">
        <v>30000</v>
      </c>
      <c r="J798" s="12">
        <v>26310</v>
      </c>
      <c r="K798" s="12">
        <f t="shared" si="12"/>
        <v>3690</v>
      </c>
      <c r="L798" s="4" t="s">
        <v>2286</v>
      </c>
      <c r="M798" s="4" t="s">
        <v>46</v>
      </c>
      <c r="N798" s="4" t="s">
        <v>47</v>
      </c>
      <c r="O798" s="6" t="s">
        <v>25</v>
      </c>
      <c r="P798" s="4">
        <v>10</v>
      </c>
      <c r="Q798" s="4" t="s">
        <v>27</v>
      </c>
      <c r="R798" s="4" t="s">
        <v>28</v>
      </c>
      <c r="S798" s="4" t="s">
        <v>51</v>
      </c>
    </row>
    <row r="799" spans="1:19" ht="14.25" customHeight="1" x14ac:dyDescent="0.35">
      <c r="A799" s="4" t="s">
        <v>780</v>
      </c>
      <c r="B799" s="8">
        <v>45523</v>
      </c>
      <c r="C799" s="4" t="s">
        <v>2270</v>
      </c>
      <c r="D799" s="4" t="s">
        <v>62</v>
      </c>
      <c r="E799" s="4" t="s">
        <v>2276</v>
      </c>
      <c r="F799" s="4" t="s">
        <v>2277</v>
      </c>
      <c r="G799" s="4" t="s">
        <v>69</v>
      </c>
      <c r="H799" s="4">
        <v>2019</v>
      </c>
      <c r="I799" s="12">
        <v>20000</v>
      </c>
      <c r="J799" s="12">
        <v>17520</v>
      </c>
      <c r="K799" s="12">
        <f t="shared" si="12"/>
        <v>2480</v>
      </c>
      <c r="L799" s="4" t="s">
        <v>2287</v>
      </c>
      <c r="M799" s="4" t="s">
        <v>2269</v>
      </c>
      <c r="N799" s="4" t="s">
        <v>2289</v>
      </c>
      <c r="O799" s="6" t="s">
        <v>48</v>
      </c>
      <c r="P799" s="4">
        <v>10</v>
      </c>
      <c r="Q799" s="4" t="s">
        <v>74</v>
      </c>
      <c r="R799" s="4" t="s">
        <v>28</v>
      </c>
      <c r="S799" s="4" t="s">
        <v>29</v>
      </c>
    </row>
    <row r="800" spans="1:19" ht="14.25" customHeight="1" x14ac:dyDescent="0.35">
      <c r="A800" s="4" t="s">
        <v>781</v>
      </c>
      <c r="B800" s="8">
        <v>45377</v>
      </c>
      <c r="C800" s="4" t="s">
        <v>46</v>
      </c>
      <c r="D800" s="4" t="s">
        <v>62</v>
      </c>
      <c r="E800" s="4" t="s">
        <v>2272</v>
      </c>
      <c r="F800" s="4" t="s">
        <v>2273</v>
      </c>
      <c r="G800" s="4" t="s">
        <v>81</v>
      </c>
      <c r="H800" s="4">
        <v>2021</v>
      </c>
      <c r="I800" s="12">
        <v>50000</v>
      </c>
      <c r="J800" s="12">
        <v>43750</v>
      </c>
      <c r="K800" s="12">
        <f t="shared" si="12"/>
        <v>6250</v>
      </c>
      <c r="L800" s="4" t="s">
        <v>66</v>
      </c>
      <c r="M800" s="4" t="s">
        <v>76</v>
      </c>
      <c r="N800" s="4" t="s">
        <v>2289</v>
      </c>
      <c r="O800" s="6" t="s">
        <v>48</v>
      </c>
      <c r="P800" s="4">
        <v>8</v>
      </c>
      <c r="Q800" s="4" t="s">
        <v>27</v>
      </c>
      <c r="R800" s="4" t="s">
        <v>28</v>
      </c>
      <c r="S800" s="4" t="s">
        <v>51</v>
      </c>
    </row>
    <row r="801" spans="1:19" ht="14.25" customHeight="1" x14ac:dyDescent="0.35">
      <c r="A801" s="4" t="s">
        <v>782</v>
      </c>
      <c r="B801" s="8">
        <v>45600</v>
      </c>
      <c r="C801" s="4" t="s">
        <v>2269</v>
      </c>
      <c r="D801" s="4" t="s">
        <v>62</v>
      </c>
      <c r="E801" s="4" t="s">
        <v>2278</v>
      </c>
      <c r="F801" s="4" t="s">
        <v>2277</v>
      </c>
      <c r="G801" s="4" t="s">
        <v>81</v>
      </c>
      <c r="H801" s="4">
        <v>2018</v>
      </c>
      <c r="I801" s="12">
        <v>45000</v>
      </c>
      <c r="J801" s="12">
        <v>39330</v>
      </c>
      <c r="K801" s="12">
        <f t="shared" si="12"/>
        <v>5670</v>
      </c>
      <c r="L801" s="4" t="s">
        <v>66</v>
      </c>
      <c r="M801" s="4" t="s">
        <v>46</v>
      </c>
      <c r="N801" s="4" t="s">
        <v>47</v>
      </c>
      <c r="O801" s="6" t="s">
        <v>48</v>
      </c>
      <c r="P801" s="4">
        <v>9</v>
      </c>
      <c r="Q801" s="4" t="s">
        <v>39</v>
      </c>
      <c r="R801" s="4" t="s">
        <v>40</v>
      </c>
      <c r="S801" s="4" t="s">
        <v>60</v>
      </c>
    </row>
    <row r="802" spans="1:19" ht="14.25" customHeight="1" x14ac:dyDescent="0.35">
      <c r="A802" s="4" t="s">
        <v>783</v>
      </c>
      <c r="B802" s="8">
        <v>45358</v>
      </c>
      <c r="C802" s="4" t="s">
        <v>76</v>
      </c>
      <c r="D802" s="4" t="s">
        <v>72</v>
      </c>
      <c r="E802" s="4" t="s">
        <v>2276</v>
      </c>
      <c r="F802" s="4" t="s">
        <v>2277</v>
      </c>
      <c r="G802" s="4" t="s">
        <v>2284</v>
      </c>
      <c r="H802" s="4">
        <v>2018</v>
      </c>
      <c r="I802" s="12">
        <v>20000</v>
      </c>
      <c r="J802" s="12">
        <v>17460</v>
      </c>
      <c r="K802" s="12">
        <f t="shared" si="12"/>
        <v>2540</v>
      </c>
      <c r="L802" s="4" t="s">
        <v>2286</v>
      </c>
      <c r="M802" s="4" t="s">
        <v>2269</v>
      </c>
      <c r="N802" s="4" t="s">
        <v>47</v>
      </c>
      <c r="O802" s="6" t="s">
        <v>38</v>
      </c>
      <c r="P802" s="4">
        <v>10</v>
      </c>
      <c r="Q802" s="4" t="s">
        <v>27</v>
      </c>
      <c r="R802" s="4" t="s">
        <v>50</v>
      </c>
      <c r="S802" s="4" t="s">
        <v>70</v>
      </c>
    </row>
    <row r="803" spans="1:19" ht="14.25" customHeight="1" x14ac:dyDescent="0.35">
      <c r="A803" s="4" t="s">
        <v>784</v>
      </c>
      <c r="B803" s="8">
        <v>45313</v>
      </c>
      <c r="C803" s="4" t="s">
        <v>18</v>
      </c>
      <c r="D803" s="4" t="s">
        <v>32</v>
      </c>
      <c r="E803" s="4" t="s">
        <v>2274</v>
      </c>
      <c r="F803" s="4" t="s">
        <v>2277</v>
      </c>
      <c r="G803" s="4" t="s">
        <v>43</v>
      </c>
      <c r="H803" s="4">
        <v>2022</v>
      </c>
      <c r="I803" s="12">
        <v>25000</v>
      </c>
      <c r="J803" s="12">
        <v>21250</v>
      </c>
      <c r="K803" s="12">
        <f t="shared" si="12"/>
        <v>3750</v>
      </c>
      <c r="L803" s="4" t="s">
        <v>2287</v>
      </c>
      <c r="M803" s="4" t="s">
        <v>36</v>
      </c>
      <c r="N803" s="4" t="s">
        <v>47</v>
      </c>
      <c r="O803" s="6" t="s">
        <v>38</v>
      </c>
      <c r="P803" s="4">
        <v>10</v>
      </c>
      <c r="Q803" s="4" t="s">
        <v>27</v>
      </c>
      <c r="R803" s="4" t="s">
        <v>40</v>
      </c>
      <c r="S803" s="4" t="s">
        <v>51</v>
      </c>
    </row>
    <row r="804" spans="1:19" ht="14.25" customHeight="1" x14ac:dyDescent="0.35">
      <c r="A804" s="4" t="s">
        <v>785</v>
      </c>
      <c r="B804" s="8">
        <v>45298</v>
      </c>
      <c r="C804" s="4" t="s">
        <v>2269</v>
      </c>
      <c r="D804" s="4" t="s">
        <v>84</v>
      </c>
      <c r="E804" s="4" t="s">
        <v>2272</v>
      </c>
      <c r="F804" s="4" t="s">
        <v>2273</v>
      </c>
      <c r="G804" s="4" t="s">
        <v>43</v>
      </c>
      <c r="H804" s="4">
        <v>2020</v>
      </c>
      <c r="I804" s="12">
        <v>30000</v>
      </c>
      <c r="J804" s="12">
        <v>24300</v>
      </c>
      <c r="K804" s="12">
        <f t="shared" si="12"/>
        <v>5700</v>
      </c>
      <c r="L804" s="4" t="s">
        <v>66</v>
      </c>
      <c r="M804" s="4" t="s">
        <v>76</v>
      </c>
      <c r="N804" s="4" t="s">
        <v>2289</v>
      </c>
      <c r="O804" s="6" t="s">
        <v>25</v>
      </c>
      <c r="P804" s="4">
        <v>7</v>
      </c>
      <c r="Q804" s="4" t="s">
        <v>59</v>
      </c>
      <c r="R804" s="4" t="s">
        <v>50</v>
      </c>
      <c r="S804" s="4" t="s">
        <v>70</v>
      </c>
    </row>
    <row r="805" spans="1:19" ht="14.25" customHeight="1" x14ac:dyDescent="0.35">
      <c r="A805" s="4" t="s">
        <v>786</v>
      </c>
      <c r="B805" s="8">
        <v>45476</v>
      </c>
      <c r="C805" s="4" t="s">
        <v>2270</v>
      </c>
      <c r="D805" s="4" t="s">
        <v>84</v>
      </c>
      <c r="E805" s="4" t="s">
        <v>2272</v>
      </c>
      <c r="F805" s="4" t="s">
        <v>2273</v>
      </c>
      <c r="G805" s="4" t="s">
        <v>69</v>
      </c>
      <c r="H805" s="4">
        <v>2021</v>
      </c>
      <c r="I805" s="12">
        <v>50000</v>
      </c>
      <c r="J805" s="12">
        <v>40000</v>
      </c>
      <c r="K805" s="12">
        <f t="shared" si="12"/>
        <v>10000</v>
      </c>
      <c r="L805" s="4" t="s">
        <v>55</v>
      </c>
      <c r="M805" s="4" t="s">
        <v>36</v>
      </c>
      <c r="N805" s="4" t="s">
        <v>47</v>
      </c>
      <c r="O805" s="6" t="s">
        <v>25</v>
      </c>
      <c r="P805" s="4">
        <v>10</v>
      </c>
      <c r="Q805" s="4" t="s">
        <v>39</v>
      </c>
      <c r="R805" s="4" t="s">
        <v>28</v>
      </c>
      <c r="S805" s="4" t="s">
        <v>51</v>
      </c>
    </row>
    <row r="806" spans="1:19" ht="14.25" customHeight="1" x14ac:dyDescent="0.35">
      <c r="A806" s="4" t="s">
        <v>787</v>
      </c>
      <c r="B806" s="9">
        <v>45340</v>
      </c>
      <c r="C806" s="4" t="s">
        <v>2269</v>
      </c>
      <c r="D806" s="4" t="s">
        <v>62</v>
      </c>
      <c r="E806" s="4" t="s">
        <v>2279</v>
      </c>
      <c r="F806" s="4" t="s">
        <v>2280</v>
      </c>
      <c r="G806" s="4" t="s">
        <v>69</v>
      </c>
      <c r="H806" s="4">
        <v>2021</v>
      </c>
      <c r="I806" s="12">
        <v>50000</v>
      </c>
      <c r="J806" s="12">
        <v>39000</v>
      </c>
      <c r="K806" s="12">
        <f t="shared" si="12"/>
        <v>11000</v>
      </c>
      <c r="L806" s="4" t="s">
        <v>2288</v>
      </c>
      <c r="M806" s="4" t="s">
        <v>46</v>
      </c>
      <c r="N806" s="4" t="s">
        <v>2289</v>
      </c>
      <c r="O806" s="6" t="s">
        <v>38</v>
      </c>
      <c r="P806" s="4">
        <v>8</v>
      </c>
      <c r="Q806" s="4" t="s">
        <v>59</v>
      </c>
      <c r="R806" s="4" t="s">
        <v>28</v>
      </c>
      <c r="S806" s="4" t="s">
        <v>51</v>
      </c>
    </row>
    <row r="807" spans="1:19" ht="14.25" customHeight="1" x14ac:dyDescent="0.35">
      <c r="A807" s="4" t="s">
        <v>788</v>
      </c>
      <c r="B807" s="9">
        <v>45521</v>
      </c>
      <c r="C807" s="4" t="s">
        <v>2269</v>
      </c>
      <c r="D807" s="4" t="s">
        <v>19</v>
      </c>
      <c r="E807" s="4" t="s">
        <v>2281</v>
      </c>
      <c r="F807" s="4" t="s">
        <v>2275</v>
      </c>
      <c r="G807" s="4" t="s">
        <v>81</v>
      </c>
      <c r="H807" s="4">
        <v>2021</v>
      </c>
      <c r="I807" s="12">
        <v>25000</v>
      </c>
      <c r="J807" s="12">
        <v>18750</v>
      </c>
      <c r="K807" s="12">
        <f t="shared" si="12"/>
        <v>6250</v>
      </c>
      <c r="L807" s="4" t="s">
        <v>66</v>
      </c>
      <c r="M807" s="4" t="s">
        <v>46</v>
      </c>
      <c r="N807" s="4" t="s">
        <v>47</v>
      </c>
      <c r="O807" s="6" t="s">
        <v>25</v>
      </c>
      <c r="P807" s="4">
        <v>8</v>
      </c>
      <c r="Q807" s="4" t="s">
        <v>39</v>
      </c>
      <c r="R807" s="4" t="s">
        <v>28</v>
      </c>
      <c r="S807" s="4" t="s">
        <v>51</v>
      </c>
    </row>
    <row r="808" spans="1:19" ht="14.25" customHeight="1" x14ac:dyDescent="0.35">
      <c r="A808" s="4" t="s">
        <v>789</v>
      </c>
      <c r="B808" s="8">
        <v>45381</v>
      </c>
      <c r="C808" s="4" t="s">
        <v>76</v>
      </c>
      <c r="D808" s="4" t="s">
        <v>62</v>
      </c>
      <c r="E808" s="4" t="s">
        <v>2272</v>
      </c>
      <c r="F808" s="4" t="s">
        <v>2273</v>
      </c>
      <c r="G808" s="4" t="s">
        <v>43</v>
      </c>
      <c r="H808" s="4">
        <v>2020</v>
      </c>
      <c r="I808" s="12">
        <v>50000</v>
      </c>
      <c r="J808" s="12">
        <v>44000</v>
      </c>
      <c r="K808" s="12">
        <f t="shared" si="12"/>
        <v>6000</v>
      </c>
      <c r="L808" s="4" t="s">
        <v>2287</v>
      </c>
      <c r="M808" s="4" t="s">
        <v>18</v>
      </c>
      <c r="N808" s="4" t="s">
        <v>47</v>
      </c>
      <c r="O808" s="6" t="s">
        <v>38</v>
      </c>
      <c r="P808" s="4">
        <v>8.5</v>
      </c>
      <c r="Q808" s="4" t="s">
        <v>39</v>
      </c>
      <c r="R808" s="4" t="s">
        <v>28</v>
      </c>
      <c r="S808" s="4" t="s">
        <v>51</v>
      </c>
    </row>
    <row r="809" spans="1:19" ht="14.25" customHeight="1" x14ac:dyDescent="0.35">
      <c r="A809" s="4" t="s">
        <v>790</v>
      </c>
      <c r="B809" s="8">
        <v>45315</v>
      </c>
      <c r="C809" s="4" t="s">
        <v>46</v>
      </c>
      <c r="D809" s="4" t="s">
        <v>32</v>
      </c>
      <c r="E809" s="4" t="s">
        <v>2274</v>
      </c>
      <c r="F809" s="4" t="s">
        <v>2275</v>
      </c>
      <c r="G809" s="4" t="s">
        <v>69</v>
      </c>
      <c r="H809" s="4">
        <v>2019</v>
      </c>
      <c r="I809" s="12">
        <v>50000</v>
      </c>
      <c r="J809" s="12">
        <v>43950</v>
      </c>
      <c r="K809" s="12">
        <f t="shared" si="12"/>
        <v>6050</v>
      </c>
      <c r="L809" s="4" t="s">
        <v>66</v>
      </c>
      <c r="M809" s="4" t="s">
        <v>2269</v>
      </c>
      <c r="N809" s="4" t="s">
        <v>2289</v>
      </c>
      <c r="O809" s="6" t="s">
        <v>48</v>
      </c>
      <c r="P809" s="4">
        <v>8</v>
      </c>
      <c r="Q809" s="4" t="s">
        <v>27</v>
      </c>
      <c r="R809" s="4" t="s">
        <v>28</v>
      </c>
      <c r="S809" s="4" t="s">
        <v>60</v>
      </c>
    </row>
    <row r="810" spans="1:19" ht="14.25" customHeight="1" x14ac:dyDescent="0.35">
      <c r="A810" s="4" t="s">
        <v>791</v>
      </c>
      <c r="B810" s="8">
        <v>45388</v>
      </c>
      <c r="C810" s="4" t="s">
        <v>2270</v>
      </c>
      <c r="D810" s="4" t="s">
        <v>32</v>
      </c>
      <c r="E810" s="4" t="s">
        <v>2272</v>
      </c>
      <c r="F810" s="4" t="s">
        <v>2273</v>
      </c>
      <c r="G810" s="4" t="s">
        <v>64</v>
      </c>
      <c r="H810" s="4">
        <v>2018</v>
      </c>
      <c r="I810" s="12">
        <v>25000</v>
      </c>
      <c r="J810" s="12">
        <v>21950</v>
      </c>
      <c r="K810" s="12">
        <f t="shared" si="12"/>
        <v>3050</v>
      </c>
      <c r="L810" s="4" t="s">
        <v>66</v>
      </c>
      <c r="M810" s="4" t="s">
        <v>18</v>
      </c>
      <c r="N810" s="4" t="s">
        <v>47</v>
      </c>
      <c r="O810" s="6" t="s">
        <v>25</v>
      </c>
      <c r="P810" s="4">
        <v>10</v>
      </c>
      <c r="Q810" s="4" t="s">
        <v>27</v>
      </c>
      <c r="R810" s="4" t="s">
        <v>50</v>
      </c>
      <c r="S810" s="4" t="s">
        <v>51</v>
      </c>
    </row>
    <row r="811" spans="1:19" ht="14.25" customHeight="1" x14ac:dyDescent="0.35">
      <c r="A811" s="4" t="s">
        <v>534</v>
      </c>
      <c r="B811" s="8">
        <v>45590</v>
      </c>
      <c r="C811" s="4" t="s">
        <v>76</v>
      </c>
      <c r="D811" s="4" t="s">
        <v>84</v>
      </c>
      <c r="E811" s="4" t="s">
        <v>2272</v>
      </c>
      <c r="F811" s="4" t="s">
        <v>2273</v>
      </c>
      <c r="G811" s="4" t="s">
        <v>43</v>
      </c>
      <c r="H811" s="4">
        <v>2020</v>
      </c>
      <c r="I811" s="12">
        <v>25000</v>
      </c>
      <c r="J811" s="12">
        <v>21925</v>
      </c>
      <c r="K811" s="12">
        <f t="shared" si="12"/>
        <v>3075</v>
      </c>
      <c r="L811" s="4" t="s">
        <v>55</v>
      </c>
      <c r="M811" s="4" t="s">
        <v>76</v>
      </c>
      <c r="N811" s="4" t="s">
        <v>2289</v>
      </c>
      <c r="O811" s="6" t="s">
        <v>38</v>
      </c>
      <c r="P811" s="4">
        <v>10</v>
      </c>
      <c r="Q811" s="4" t="s">
        <v>27</v>
      </c>
      <c r="R811" s="4" t="s">
        <v>40</v>
      </c>
      <c r="S811" s="4" t="s">
        <v>70</v>
      </c>
    </row>
    <row r="812" spans="1:19" ht="14.25" customHeight="1" x14ac:dyDescent="0.35">
      <c r="A812" s="4" t="s">
        <v>255</v>
      </c>
      <c r="B812" s="8">
        <v>45519</v>
      </c>
      <c r="C812" s="4" t="s">
        <v>76</v>
      </c>
      <c r="D812" s="4" t="s">
        <v>19</v>
      </c>
      <c r="E812" s="4" t="s">
        <v>2276</v>
      </c>
      <c r="F812" s="4" t="s">
        <v>2277</v>
      </c>
      <c r="G812" s="4" t="s">
        <v>81</v>
      </c>
      <c r="H812" s="4">
        <v>2021</v>
      </c>
      <c r="I812" s="12">
        <v>45000</v>
      </c>
      <c r="J812" s="12">
        <v>39420</v>
      </c>
      <c r="K812" s="12">
        <f t="shared" si="12"/>
        <v>5580</v>
      </c>
      <c r="L812" s="4" t="s">
        <v>55</v>
      </c>
      <c r="M812" s="4" t="s">
        <v>76</v>
      </c>
      <c r="N812" s="4" t="s">
        <v>2289</v>
      </c>
      <c r="O812" s="6" t="s">
        <v>38</v>
      </c>
      <c r="P812" s="4">
        <v>8.5</v>
      </c>
      <c r="Q812" s="4" t="s">
        <v>59</v>
      </c>
      <c r="R812" s="4" t="s">
        <v>28</v>
      </c>
      <c r="S812" s="4" t="s">
        <v>70</v>
      </c>
    </row>
    <row r="813" spans="1:19" ht="14.25" customHeight="1" x14ac:dyDescent="0.35">
      <c r="A813" s="4" t="s">
        <v>792</v>
      </c>
      <c r="B813" s="8">
        <v>45417</v>
      </c>
      <c r="C813" s="4" t="s">
        <v>18</v>
      </c>
      <c r="D813" s="4" t="s">
        <v>32</v>
      </c>
      <c r="E813" s="4" t="s">
        <v>2272</v>
      </c>
      <c r="F813" s="4" t="s">
        <v>2273</v>
      </c>
      <c r="G813" s="4" t="s">
        <v>81</v>
      </c>
      <c r="H813" s="4">
        <v>2018</v>
      </c>
      <c r="I813" s="12">
        <v>45000</v>
      </c>
      <c r="J813" s="12">
        <v>39375</v>
      </c>
      <c r="K813" s="12">
        <f t="shared" si="12"/>
        <v>5625</v>
      </c>
      <c r="L813" s="4" t="s">
        <v>55</v>
      </c>
      <c r="M813" s="4" t="s">
        <v>2269</v>
      </c>
      <c r="N813" s="4" t="s">
        <v>2289</v>
      </c>
      <c r="O813" s="6" t="s">
        <v>25</v>
      </c>
      <c r="P813" s="4">
        <v>10</v>
      </c>
      <c r="Q813" s="4" t="s">
        <v>74</v>
      </c>
      <c r="R813" s="4" t="s">
        <v>28</v>
      </c>
      <c r="S813" s="4" t="s">
        <v>51</v>
      </c>
    </row>
    <row r="814" spans="1:19" ht="14.25" customHeight="1" x14ac:dyDescent="0.35">
      <c r="A814" s="4" t="s">
        <v>793</v>
      </c>
      <c r="B814" s="8">
        <v>45351</v>
      </c>
      <c r="C814" s="4" t="s">
        <v>2270</v>
      </c>
      <c r="D814" s="4" t="s">
        <v>72</v>
      </c>
      <c r="E814" s="4" t="s">
        <v>2278</v>
      </c>
      <c r="F814" s="4" t="s">
        <v>2277</v>
      </c>
      <c r="G814" s="4" t="s">
        <v>81</v>
      </c>
      <c r="H814" s="4">
        <v>2018</v>
      </c>
      <c r="I814" s="12">
        <v>25000</v>
      </c>
      <c r="J814" s="12">
        <v>21850</v>
      </c>
      <c r="K814" s="12">
        <f t="shared" si="12"/>
        <v>3150</v>
      </c>
      <c r="L814" s="4" t="s">
        <v>55</v>
      </c>
      <c r="M814" s="4" t="s">
        <v>2269</v>
      </c>
      <c r="N814" s="4" t="s">
        <v>47</v>
      </c>
      <c r="O814" s="6" t="s">
        <v>57</v>
      </c>
      <c r="P814" s="4">
        <v>9</v>
      </c>
      <c r="Q814" s="4" t="s">
        <v>82</v>
      </c>
      <c r="R814" s="4" t="s">
        <v>28</v>
      </c>
      <c r="S814" s="4" t="s">
        <v>51</v>
      </c>
    </row>
    <row r="815" spans="1:19" ht="14.25" customHeight="1" x14ac:dyDescent="0.35">
      <c r="A815" s="4" t="s">
        <v>794</v>
      </c>
      <c r="B815" s="8">
        <v>45563</v>
      </c>
      <c r="C815" s="4" t="s">
        <v>18</v>
      </c>
      <c r="D815" s="4" t="s">
        <v>19</v>
      </c>
      <c r="E815" s="4" t="s">
        <v>2276</v>
      </c>
      <c r="F815" s="4" t="s">
        <v>2277</v>
      </c>
      <c r="G815" s="4" t="s">
        <v>64</v>
      </c>
      <c r="H815" s="4">
        <v>2021</v>
      </c>
      <c r="I815" s="12">
        <v>20000</v>
      </c>
      <c r="J815" s="12">
        <v>17460</v>
      </c>
      <c r="K815" s="12">
        <f t="shared" si="12"/>
        <v>2540</v>
      </c>
      <c r="L815" s="4" t="s">
        <v>2286</v>
      </c>
      <c r="M815" s="4" t="s">
        <v>36</v>
      </c>
      <c r="N815" s="4" t="s">
        <v>47</v>
      </c>
      <c r="O815" s="6" t="s">
        <v>57</v>
      </c>
      <c r="P815" s="4">
        <v>8</v>
      </c>
      <c r="Q815" s="4" t="s">
        <v>82</v>
      </c>
      <c r="R815" s="4" t="s">
        <v>40</v>
      </c>
      <c r="S815" s="4" t="s">
        <v>29</v>
      </c>
    </row>
    <row r="816" spans="1:19" ht="14.25" customHeight="1" x14ac:dyDescent="0.35">
      <c r="A816" s="4" t="s">
        <v>795</v>
      </c>
      <c r="B816" s="8">
        <v>45412</v>
      </c>
      <c r="C816" s="4" t="s">
        <v>46</v>
      </c>
      <c r="D816" s="4" t="s">
        <v>19</v>
      </c>
      <c r="E816" s="4" t="s">
        <v>2274</v>
      </c>
      <c r="F816" s="4" t="s">
        <v>2277</v>
      </c>
      <c r="G816" s="4" t="s">
        <v>64</v>
      </c>
      <c r="H816" s="4">
        <v>2021</v>
      </c>
      <c r="I816" s="12">
        <v>20000</v>
      </c>
      <c r="J816" s="12">
        <v>17000</v>
      </c>
      <c r="K816" s="12">
        <f t="shared" si="12"/>
        <v>3000</v>
      </c>
      <c r="L816" s="4" t="s">
        <v>55</v>
      </c>
      <c r="M816" s="4" t="s">
        <v>2269</v>
      </c>
      <c r="N816" s="4" t="s">
        <v>2289</v>
      </c>
      <c r="O816" s="6" t="s">
        <v>38</v>
      </c>
      <c r="P816" s="4">
        <v>9</v>
      </c>
      <c r="Q816" s="4" t="s">
        <v>59</v>
      </c>
      <c r="R816" s="4" t="s">
        <v>50</v>
      </c>
      <c r="S816" s="4" t="s">
        <v>51</v>
      </c>
    </row>
    <row r="817" spans="1:19" ht="14.25" customHeight="1" x14ac:dyDescent="0.35">
      <c r="A817" s="4" t="s">
        <v>796</v>
      </c>
      <c r="B817" s="8">
        <v>45396</v>
      </c>
      <c r="C817" s="4" t="s">
        <v>2269</v>
      </c>
      <c r="D817" s="4" t="s">
        <v>19</v>
      </c>
      <c r="E817" s="4" t="s">
        <v>2272</v>
      </c>
      <c r="F817" s="4" t="s">
        <v>2273</v>
      </c>
      <c r="G817" s="4" t="s">
        <v>64</v>
      </c>
      <c r="H817" s="4">
        <v>2018</v>
      </c>
      <c r="I817" s="12">
        <v>20000</v>
      </c>
      <c r="J817" s="12">
        <v>16200</v>
      </c>
      <c r="K817" s="12">
        <f t="shared" si="12"/>
        <v>3800</v>
      </c>
      <c r="L817" s="4" t="s">
        <v>55</v>
      </c>
      <c r="M817" s="4" t="s">
        <v>46</v>
      </c>
      <c r="N817" s="4" t="s">
        <v>2289</v>
      </c>
      <c r="O817" s="6" t="s">
        <v>38</v>
      </c>
      <c r="P817" s="4">
        <v>9</v>
      </c>
      <c r="Q817" s="4" t="s">
        <v>82</v>
      </c>
      <c r="R817" s="4" t="s">
        <v>40</v>
      </c>
      <c r="S817" s="4" t="s">
        <v>51</v>
      </c>
    </row>
    <row r="818" spans="1:19" ht="14.25" customHeight="1" x14ac:dyDescent="0.35">
      <c r="A818" s="4" t="s">
        <v>797</v>
      </c>
      <c r="B818" s="8">
        <v>45338</v>
      </c>
      <c r="C818" s="4" t="s">
        <v>2270</v>
      </c>
      <c r="D818" s="4" t="s">
        <v>32</v>
      </c>
      <c r="E818" s="4" t="s">
        <v>2272</v>
      </c>
      <c r="F818" s="4" t="s">
        <v>2273</v>
      </c>
      <c r="G818" s="4" t="s">
        <v>64</v>
      </c>
      <c r="H818" s="4">
        <v>2022</v>
      </c>
      <c r="I818" s="12">
        <v>30000</v>
      </c>
      <c r="J818" s="12">
        <v>24000</v>
      </c>
      <c r="K818" s="12">
        <f t="shared" si="12"/>
        <v>6000</v>
      </c>
      <c r="L818" s="4" t="s">
        <v>2286</v>
      </c>
      <c r="M818" s="4" t="s">
        <v>46</v>
      </c>
      <c r="N818" s="4" t="s">
        <v>2289</v>
      </c>
      <c r="O818" s="6" t="s">
        <v>57</v>
      </c>
      <c r="P818" s="4">
        <v>7</v>
      </c>
      <c r="Q818" s="4" t="s">
        <v>82</v>
      </c>
      <c r="R818" s="4" t="s">
        <v>50</v>
      </c>
      <c r="S818" s="4" t="s">
        <v>51</v>
      </c>
    </row>
    <row r="819" spans="1:19" ht="14.25" customHeight="1" x14ac:dyDescent="0.35">
      <c r="A819" s="4" t="s">
        <v>226</v>
      </c>
      <c r="B819" s="8">
        <v>45312</v>
      </c>
      <c r="C819" s="4" t="s">
        <v>18</v>
      </c>
      <c r="D819" s="4" t="s">
        <v>72</v>
      </c>
      <c r="E819" s="4" t="s">
        <v>2279</v>
      </c>
      <c r="F819" s="4" t="s">
        <v>2280</v>
      </c>
      <c r="G819" s="4" t="s">
        <v>2284</v>
      </c>
      <c r="H819" s="4">
        <v>2018</v>
      </c>
      <c r="I819" s="12">
        <v>45000</v>
      </c>
      <c r="J819" s="12">
        <v>35100</v>
      </c>
      <c r="K819" s="12">
        <f t="shared" si="12"/>
        <v>9900</v>
      </c>
      <c r="L819" s="4" t="s">
        <v>55</v>
      </c>
      <c r="M819" s="4" t="s">
        <v>18</v>
      </c>
      <c r="N819" s="4" t="s">
        <v>47</v>
      </c>
      <c r="O819" s="6" t="s">
        <v>38</v>
      </c>
      <c r="P819" s="4">
        <v>10</v>
      </c>
      <c r="Q819" s="4" t="s">
        <v>74</v>
      </c>
      <c r="R819" s="4" t="s">
        <v>28</v>
      </c>
      <c r="S819" s="4" t="s">
        <v>70</v>
      </c>
    </row>
    <row r="820" spans="1:19" ht="14.25" customHeight="1" x14ac:dyDescent="0.35">
      <c r="A820" s="4" t="s">
        <v>798</v>
      </c>
      <c r="B820" s="9">
        <v>45376</v>
      </c>
      <c r="C820" s="4" t="s">
        <v>18</v>
      </c>
      <c r="D820" s="4" t="s">
        <v>32</v>
      </c>
      <c r="E820" s="4" t="s">
        <v>2281</v>
      </c>
      <c r="F820" s="4" t="s">
        <v>2275</v>
      </c>
      <c r="G820" s="4" t="s">
        <v>43</v>
      </c>
      <c r="H820" s="4">
        <v>2019</v>
      </c>
      <c r="I820" s="12">
        <v>20000</v>
      </c>
      <c r="J820" s="12">
        <v>15000</v>
      </c>
      <c r="K820" s="12">
        <f t="shared" si="12"/>
        <v>5000</v>
      </c>
      <c r="L820" s="4" t="s">
        <v>2287</v>
      </c>
      <c r="M820" s="4" t="s">
        <v>2269</v>
      </c>
      <c r="N820" s="4" t="s">
        <v>2289</v>
      </c>
      <c r="O820" s="6" t="s">
        <v>25</v>
      </c>
      <c r="P820" s="4">
        <v>8.5</v>
      </c>
      <c r="Q820" s="4" t="s">
        <v>82</v>
      </c>
      <c r="R820" s="4" t="s">
        <v>28</v>
      </c>
      <c r="S820" s="4" t="s">
        <v>51</v>
      </c>
    </row>
    <row r="821" spans="1:19" ht="14.25" customHeight="1" x14ac:dyDescent="0.35">
      <c r="A821" s="4" t="s">
        <v>799</v>
      </c>
      <c r="B821" s="9">
        <v>45454</v>
      </c>
      <c r="C821" s="4" t="s">
        <v>2270</v>
      </c>
      <c r="D821" s="4" t="s">
        <v>72</v>
      </c>
      <c r="E821" s="4" t="s">
        <v>2272</v>
      </c>
      <c r="F821" s="4" t="s">
        <v>2273</v>
      </c>
      <c r="G821" s="4" t="s">
        <v>69</v>
      </c>
      <c r="H821" s="4">
        <v>2019</v>
      </c>
      <c r="I821" s="12">
        <v>20000</v>
      </c>
      <c r="J821" s="12">
        <v>17600</v>
      </c>
      <c r="K821" s="12">
        <f t="shared" si="12"/>
        <v>2400</v>
      </c>
      <c r="L821" s="4" t="s">
        <v>2286</v>
      </c>
      <c r="M821" s="4" t="s">
        <v>36</v>
      </c>
      <c r="N821" s="4" t="s">
        <v>2289</v>
      </c>
      <c r="O821" s="6" t="s">
        <v>57</v>
      </c>
      <c r="P821" s="4">
        <v>10</v>
      </c>
      <c r="Q821" s="4" t="s">
        <v>27</v>
      </c>
      <c r="R821" s="4" t="s">
        <v>28</v>
      </c>
      <c r="S821" s="4" t="s">
        <v>60</v>
      </c>
    </row>
    <row r="822" spans="1:19" ht="14.25" customHeight="1" x14ac:dyDescent="0.35">
      <c r="A822" s="4" t="s">
        <v>800</v>
      </c>
      <c r="B822" s="9">
        <v>45555</v>
      </c>
      <c r="C822" s="4" t="s">
        <v>2269</v>
      </c>
      <c r="D822" s="4" t="s">
        <v>72</v>
      </c>
      <c r="E822" s="4" t="s">
        <v>2274</v>
      </c>
      <c r="F822" s="4" t="s">
        <v>2275</v>
      </c>
      <c r="G822" s="4" t="s">
        <v>43</v>
      </c>
      <c r="H822" s="4">
        <v>2022</v>
      </c>
      <c r="I822" s="12">
        <v>20000</v>
      </c>
      <c r="J822" s="12">
        <v>17580</v>
      </c>
      <c r="K822" s="12">
        <f t="shared" si="12"/>
        <v>2420</v>
      </c>
      <c r="L822" s="4" t="s">
        <v>55</v>
      </c>
      <c r="M822" s="4" t="s">
        <v>2269</v>
      </c>
      <c r="N822" s="4" t="s">
        <v>2289</v>
      </c>
      <c r="O822" s="6" t="s">
        <v>38</v>
      </c>
      <c r="P822" s="4">
        <v>8</v>
      </c>
      <c r="Q822" s="4" t="s">
        <v>39</v>
      </c>
      <c r="R822" s="4" t="s">
        <v>28</v>
      </c>
      <c r="S822" s="4" t="s">
        <v>51</v>
      </c>
    </row>
    <row r="823" spans="1:19" ht="14.25" customHeight="1" x14ac:dyDescent="0.35">
      <c r="A823" s="4" t="s">
        <v>801</v>
      </c>
      <c r="B823" s="9">
        <v>45391</v>
      </c>
      <c r="C823" s="4" t="s">
        <v>18</v>
      </c>
      <c r="D823" s="4" t="s">
        <v>19</v>
      </c>
      <c r="E823" s="4" t="s">
        <v>2272</v>
      </c>
      <c r="F823" s="4" t="s">
        <v>2273</v>
      </c>
      <c r="G823" s="4" t="s">
        <v>69</v>
      </c>
      <c r="H823" s="4">
        <v>2020</v>
      </c>
      <c r="I823" s="12">
        <v>25000</v>
      </c>
      <c r="J823" s="12">
        <v>21950</v>
      </c>
      <c r="K823" s="12">
        <f t="shared" si="12"/>
        <v>3050</v>
      </c>
      <c r="L823" s="4" t="s">
        <v>2286</v>
      </c>
      <c r="M823" s="4" t="s">
        <v>36</v>
      </c>
      <c r="N823" s="4" t="s">
        <v>47</v>
      </c>
      <c r="O823" s="6" t="s">
        <v>25</v>
      </c>
      <c r="P823" s="4">
        <v>9</v>
      </c>
      <c r="Q823" s="4" t="s">
        <v>74</v>
      </c>
      <c r="R823" s="4" t="s">
        <v>28</v>
      </c>
      <c r="S823" s="4" t="s">
        <v>51</v>
      </c>
    </row>
    <row r="824" spans="1:19" ht="14.25" customHeight="1" x14ac:dyDescent="0.35">
      <c r="A824" s="4" t="s">
        <v>802</v>
      </c>
      <c r="B824" s="9">
        <v>45382</v>
      </c>
      <c r="C824" s="4" t="s">
        <v>18</v>
      </c>
      <c r="D824" s="4" t="s">
        <v>62</v>
      </c>
      <c r="E824" s="4" t="s">
        <v>2272</v>
      </c>
      <c r="F824" s="4" t="s">
        <v>2273</v>
      </c>
      <c r="G824" s="4" t="s">
        <v>2284</v>
      </c>
      <c r="H824" s="4">
        <v>2018</v>
      </c>
      <c r="I824" s="12">
        <v>50000</v>
      </c>
      <c r="J824" s="12">
        <v>43850</v>
      </c>
      <c r="K824" s="12">
        <f t="shared" si="12"/>
        <v>6150</v>
      </c>
      <c r="L824" s="4" t="s">
        <v>2288</v>
      </c>
      <c r="M824" s="4" t="s">
        <v>2269</v>
      </c>
      <c r="N824" s="4" t="s">
        <v>2289</v>
      </c>
      <c r="O824" s="6" t="s">
        <v>38</v>
      </c>
      <c r="P824" s="4">
        <v>10</v>
      </c>
      <c r="Q824" s="4" t="s">
        <v>59</v>
      </c>
      <c r="R824" s="4" t="s">
        <v>50</v>
      </c>
      <c r="S824" s="4" t="s">
        <v>51</v>
      </c>
    </row>
    <row r="825" spans="1:19" ht="14.25" customHeight="1" x14ac:dyDescent="0.35">
      <c r="A825" s="4" t="s">
        <v>803</v>
      </c>
      <c r="B825" s="9">
        <v>45482</v>
      </c>
      <c r="C825" s="4" t="s">
        <v>76</v>
      </c>
      <c r="D825" s="4" t="s">
        <v>72</v>
      </c>
      <c r="E825" s="4" t="s">
        <v>2276</v>
      </c>
      <c r="F825" s="4" t="s">
        <v>2277</v>
      </c>
      <c r="G825" s="4" t="s">
        <v>69</v>
      </c>
      <c r="H825" s="4">
        <v>2019</v>
      </c>
      <c r="I825" s="12">
        <v>30000</v>
      </c>
      <c r="J825" s="12">
        <v>26280</v>
      </c>
      <c r="K825" s="12">
        <f t="shared" si="12"/>
        <v>3720</v>
      </c>
      <c r="L825" s="4" t="s">
        <v>2287</v>
      </c>
      <c r="M825" s="4" t="s">
        <v>2269</v>
      </c>
      <c r="N825" s="4" t="s">
        <v>2289</v>
      </c>
      <c r="O825" s="6" t="s">
        <v>57</v>
      </c>
      <c r="P825" s="4">
        <v>8</v>
      </c>
      <c r="Q825" s="4" t="s">
        <v>82</v>
      </c>
      <c r="R825" s="4" t="s">
        <v>40</v>
      </c>
      <c r="S825" s="4" t="s">
        <v>51</v>
      </c>
    </row>
    <row r="826" spans="1:19" ht="14.25" customHeight="1" x14ac:dyDescent="0.35">
      <c r="A826" s="4" t="s">
        <v>804</v>
      </c>
      <c r="B826" s="9">
        <v>45452</v>
      </c>
      <c r="C826" s="4" t="s">
        <v>46</v>
      </c>
      <c r="D826" s="4" t="s">
        <v>32</v>
      </c>
      <c r="E826" s="4" t="s">
        <v>2272</v>
      </c>
      <c r="F826" s="4" t="s">
        <v>2273</v>
      </c>
      <c r="G826" s="4" t="s">
        <v>43</v>
      </c>
      <c r="H826" s="4">
        <v>2018</v>
      </c>
      <c r="I826" s="12">
        <v>50000</v>
      </c>
      <c r="J826" s="12">
        <v>43750</v>
      </c>
      <c r="K826" s="12">
        <f t="shared" si="12"/>
        <v>6250</v>
      </c>
      <c r="L826" s="4" t="s">
        <v>2288</v>
      </c>
      <c r="M826" s="4" t="s">
        <v>36</v>
      </c>
      <c r="N826" s="4" t="s">
        <v>47</v>
      </c>
      <c r="O826" s="6" t="s">
        <v>38</v>
      </c>
      <c r="P826" s="4">
        <v>7</v>
      </c>
      <c r="Q826" s="4" t="s">
        <v>59</v>
      </c>
      <c r="R826" s="4" t="s">
        <v>28</v>
      </c>
      <c r="S826" s="4" t="s">
        <v>51</v>
      </c>
    </row>
    <row r="827" spans="1:19" ht="14.25" customHeight="1" x14ac:dyDescent="0.35">
      <c r="A827" s="4" t="s">
        <v>768</v>
      </c>
      <c r="B827" s="9">
        <v>45312</v>
      </c>
      <c r="C827" s="4" t="s">
        <v>2270</v>
      </c>
      <c r="D827" s="4" t="s">
        <v>84</v>
      </c>
      <c r="E827" s="4" t="s">
        <v>2278</v>
      </c>
      <c r="F827" s="4" t="s">
        <v>2277</v>
      </c>
      <c r="G827" s="4" t="s">
        <v>2283</v>
      </c>
      <c r="H827" s="4">
        <v>2022</v>
      </c>
      <c r="I827" s="12">
        <v>45000</v>
      </c>
      <c r="J827" s="12">
        <v>39330</v>
      </c>
      <c r="K827" s="12">
        <f t="shared" si="12"/>
        <v>5670</v>
      </c>
      <c r="L827" s="4" t="s">
        <v>2288</v>
      </c>
      <c r="M827" s="4" t="s">
        <v>76</v>
      </c>
      <c r="N827" s="4" t="s">
        <v>47</v>
      </c>
      <c r="O827" s="6" t="s">
        <v>57</v>
      </c>
      <c r="P827" s="4">
        <v>8.5</v>
      </c>
      <c r="Q827" s="4" t="s">
        <v>59</v>
      </c>
      <c r="R827" s="4" t="s">
        <v>28</v>
      </c>
      <c r="S827" s="4" t="s">
        <v>60</v>
      </c>
    </row>
    <row r="828" spans="1:19" ht="14.25" customHeight="1" x14ac:dyDescent="0.35">
      <c r="A828" s="4" t="s">
        <v>805</v>
      </c>
      <c r="B828" s="9">
        <v>45518</v>
      </c>
      <c r="C828" s="4" t="s">
        <v>76</v>
      </c>
      <c r="D828" s="4" t="s">
        <v>84</v>
      </c>
      <c r="E828" s="4" t="s">
        <v>2276</v>
      </c>
      <c r="F828" s="4" t="s">
        <v>2277</v>
      </c>
      <c r="G828" s="4" t="s">
        <v>2284</v>
      </c>
      <c r="H828" s="4">
        <v>2021</v>
      </c>
      <c r="I828" s="12">
        <v>50000</v>
      </c>
      <c r="J828" s="12">
        <v>43650</v>
      </c>
      <c r="K828" s="12">
        <f t="shared" si="12"/>
        <v>6350</v>
      </c>
      <c r="L828" s="4" t="s">
        <v>66</v>
      </c>
      <c r="M828" s="4" t="s">
        <v>76</v>
      </c>
      <c r="N828" s="4" t="s">
        <v>2289</v>
      </c>
      <c r="O828" s="6" t="s">
        <v>38</v>
      </c>
      <c r="P828" s="4">
        <v>10</v>
      </c>
      <c r="Q828" s="4" t="s">
        <v>82</v>
      </c>
      <c r="R828" s="4" t="s">
        <v>28</v>
      </c>
      <c r="S828" s="4" t="s">
        <v>51</v>
      </c>
    </row>
    <row r="829" spans="1:19" ht="14.25" customHeight="1" x14ac:dyDescent="0.35">
      <c r="A829" s="4" t="s">
        <v>806</v>
      </c>
      <c r="B829" s="9">
        <v>45604</v>
      </c>
      <c r="C829" s="4" t="s">
        <v>18</v>
      </c>
      <c r="D829" s="4" t="s">
        <v>19</v>
      </c>
      <c r="E829" s="4" t="s">
        <v>2274</v>
      </c>
      <c r="F829" s="4" t="s">
        <v>2277</v>
      </c>
      <c r="G829" s="4" t="s">
        <v>69</v>
      </c>
      <c r="H829" s="4">
        <v>2022</v>
      </c>
      <c r="I829" s="12">
        <v>30000</v>
      </c>
      <c r="J829" s="12">
        <v>25500</v>
      </c>
      <c r="K829" s="12">
        <f t="shared" si="12"/>
        <v>4500</v>
      </c>
      <c r="L829" s="4" t="s">
        <v>55</v>
      </c>
      <c r="M829" s="4" t="s">
        <v>2269</v>
      </c>
      <c r="N829" s="4" t="s">
        <v>2289</v>
      </c>
      <c r="O829" s="6" t="s">
        <v>38</v>
      </c>
      <c r="P829" s="4">
        <v>8.5</v>
      </c>
      <c r="Q829" s="4" t="s">
        <v>27</v>
      </c>
      <c r="R829" s="4" t="s">
        <v>40</v>
      </c>
      <c r="S829" s="4" t="s">
        <v>51</v>
      </c>
    </row>
    <row r="830" spans="1:19" ht="14.25" customHeight="1" x14ac:dyDescent="0.35">
      <c r="A830" s="4" t="s">
        <v>807</v>
      </c>
      <c r="B830" s="9">
        <v>45441</v>
      </c>
      <c r="C830" s="4" t="s">
        <v>76</v>
      </c>
      <c r="D830" s="4" t="s">
        <v>32</v>
      </c>
      <c r="E830" s="4" t="s">
        <v>2272</v>
      </c>
      <c r="F830" s="4" t="s">
        <v>2273</v>
      </c>
      <c r="G830" s="4" t="s">
        <v>81</v>
      </c>
      <c r="H830" s="4">
        <v>2022</v>
      </c>
      <c r="I830" s="12">
        <v>20000</v>
      </c>
      <c r="J830" s="12">
        <v>16200</v>
      </c>
      <c r="K830" s="12">
        <f t="shared" si="12"/>
        <v>3800</v>
      </c>
      <c r="L830" s="4" t="s">
        <v>2287</v>
      </c>
      <c r="M830" s="4" t="s">
        <v>36</v>
      </c>
      <c r="N830" s="4" t="s">
        <v>2289</v>
      </c>
      <c r="O830" s="6" t="s">
        <v>25</v>
      </c>
      <c r="P830" s="4">
        <v>8.5</v>
      </c>
      <c r="Q830" s="4" t="s">
        <v>39</v>
      </c>
      <c r="R830" s="4" t="s">
        <v>50</v>
      </c>
      <c r="S830" s="4" t="s">
        <v>51</v>
      </c>
    </row>
    <row r="831" spans="1:19" ht="14.25" customHeight="1" x14ac:dyDescent="0.35">
      <c r="A831" s="4" t="s">
        <v>374</v>
      </c>
      <c r="B831" s="9">
        <v>45522</v>
      </c>
      <c r="C831" s="4" t="s">
        <v>76</v>
      </c>
      <c r="D831" s="4" t="s">
        <v>32</v>
      </c>
      <c r="E831" s="4" t="s">
        <v>2272</v>
      </c>
      <c r="F831" s="4" t="s">
        <v>2273</v>
      </c>
      <c r="G831" s="4" t="s">
        <v>69</v>
      </c>
      <c r="H831" s="4">
        <v>2022</v>
      </c>
      <c r="I831" s="12">
        <v>20000</v>
      </c>
      <c r="J831" s="12">
        <v>16000</v>
      </c>
      <c r="K831" s="12">
        <f t="shared" si="12"/>
        <v>4000</v>
      </c>
      <c r="L831" s="4" t="s">
        <v>2286</v>
      </c>
      <c r="M831" s="4" t="s">
        <v>76</v>
      </c>
      <c r="N831" s="4" t="s">
        <v>47</v>
      </c>
      <c r="O831" s="6" t="s">
        <v>57</v>
      </c>
      <c r="P831" s="4">
        <v>9</v>
      </c>
      <c r="Q831" s="4" t="s">
        <v>74</v>
      </c>
      <c r="R831" s="4" t="s">
        <v>40</v>
      </c>
      <c r="S831" s="4" t="s">
        <v>51</v>
      </c>
    </row>
    <row r="832" spans="1:19" ht="14.25" customHeight="1" x14ac:dyDescent="0.35">
      <c r="A832" s="4" t="s">
        <v>808</v>
      </c>
      <c r="B832" s="8">
        <v>45607</v>
      </c>
      <c r="C832" s="4" t="s">
        <v>2270</v>
      </c>
      <c r="D832" s="4" t="s">
        <v>19</v>
      </c>
      <c r="E832" s="4" t="s">
        <v>2279</v>
      </c>
      <c r="F832" s="4" t="s">
        <v>2280</v>
      </c>
      <c r="G832" s="4" t="s">
        <v>2284</v>
      </c>
      <c r="H832" s="4">
        <v>2019</v>
      </c>
      <c r="I832" s="12">
        <v>25000</v>
      </c>
      <c r="J832" s="12">
        <v>19500</v>
      </c>
      <c r="K832" s="12">
        <f t="shared" si="12"/>
        <v>5500</v>
      </c>
      <c r="L832" s="4" t="s">
        <v>55</v>
      </c>
      <c r="M832" s="4" t="s">
        <v>18</v>
      </c>
      <c r="N832" s="4" t="s">
        <v>47</v>
      </c>
      <c r="O832" s="6" t="s">
        <v>25</v>
      </c>
      <c r="P832" s="4">
        <v>7</v>
      </c>
      <c r="Q832" s="4" t="s">
        <v>82</v>
      </c>
      <c r="R832" s="4" t="s">
        <v>50</v>
      </c>
      <c r="S832" s="4" t="s">
        <v>51</v>
      </c>
    </row>
    <row r="833" spans="1:19" ht="14.25" customHeight="1" x14ac:dyDescent="0.35">
      <c r="A833" s="4" t="s">
        <v>809</v>
      </c>
      <c r="B833" s="8">
        <v>45373</v>
      </c>
      <c r="C833" s="4" t="s">
        <v>2270</v>
      </c>
      <c r="D833" s="4" t="s">
        <v>62</v>
      </c>
      <c r="E833" s="4" t="s">
        <v>2281</v>
      </c>
      <c r="F833" s="4" t="s">
        <v>2275</v>
      </c>
      <c r="G833" s="4" t="s">
        <v>64</v>
      </c>
      <c r="H833" s="4">
        <v>2022</v>
      </c>
      <c r="I833" s="12">
        <v>25000</v>
      </c>
      <c r="J833" s="12">
        <v>18750</v>
      </c>
      <c r="K833" s="12">
        <f t="shared" si="12"/>
        <v>6250</v>
      </c>
      <c r="L833" s="4" t="s">
        <v>55</v>
      </c>
      <c r="M833" s="4" t="s">
        <v>76</v>
      </c>
      <c r="N833" s="4" t="s">
        <v>2289</v>
      </c>
      <c r="O833" s="6" t="s">
        <v>48</v>
      </c>
      <c r="P833" s="4">
        <v>8</v>
      </c>
      <c r="Q833" s="4" t="s">
        <v>82</v>
      </c>
      <c r="R833" s="4" t="s">
        <v>28</v>
      </c>
      <c r="S833" s="4" t="s">
        <v>29</v>
      </c>
    </row>
    <row r="834" spans="1:19" ht="14.25" customHeight="1" x14ac:dyDescent="0.35">
      <c r="A834" s="4" t="s">
        <v>810</v>
      </c>
      <c r="B834" s="8">
        <v>45557</v>
      </c>
      <c r="C834" s="4" t="s">
        <v>18</v>
      </c>
      <c r="D834" s="4" t="s">
        <v>62</v>
      </c>
      <c r="E834" s="4" t="s">
        <v>2272</v>
      </c>
      <c r="F834" s="4" t="s">
        <v>2273</v>
      </c>
      <c r="G834" s="4" t="s">
        <v>69</v>
      </c>
      <c r="H834" s="4">
        <v>2021</v>
      </c>
      <c r="I834" s="12">
        <v>30000</v>
      </c>
      <c r="J834" s="12">
        <v>26400</v>
      </c>
      <c r="K834" s="12">
        <f t="shared" si="12"/>
        <v>3600</v>
      </c>
      <c r="L834" s="4" t="s">
        <v>2286</v>
      </c>
      <c r="M834" s="4" t="s">
        <v>36</v>
      </c>
      <c r="N834" s="4" t="s">
        <v>47</v>
      </c>
      <c r="O834" s="6" t="s">
        <v>38</v>
      </c>
      <c r="P834" s="4">
        <v>7</v>
      </c>
      <c r="Q834" s="4" t="s">
        <v>39</v>
      </c>
      <c r="R834" s="4" t="s">
        <v>28</v>
      </c>
      <c r="S834" s="4" t="s">
        <v>51</v>
      </c>
    </row>
    <row r="835" spans="1:19" ht="14.25" customHeight="1" x14ac:dyDescent="0.35">
      <c r="A835" s="4" t="s">
        <v>491</v>
      </c>
      <c r="B835" s="8">
        <v>45312</v>
      </c>
      <c r="C835" s="4" t="s">
        <v>2270</v>
      </c>
      <c r="D835" s="4" t="s">
        <v>19</v>
      </c>
      <c r="E835" s="4" t="s">
        <v>2274</v>
      </c>
      <c r="F835" s="4" t="s">
        <v>2275</v>
      </c>
      <c r="G835" s="4" t="s">
        <v>69</v>
      </c>
      <c r="H835" s="4">
        <v>2021</v>
      </c>
      <c r="I835" s="12">
        <v>20000</v>
      </c>
      <c r="J835" s="12">
        <v>17580</v>
      </c>
      <c r="K835" s="12">
        <f t="shared" ref="K835:K898" si="13">I835-J835</f>
        <v>2420</v>
      </c>
      <c r="L835" s="4" t="s">
        <v>2286</v>
      </c>
      <c r="M835" s="4" t="s">
        <v>46</v>
      </c>
      <c r="N835" s="4" t="s">
        <v>2289</v>
      </c>
      <c r="O835" s="6" t="s">
        <v>57</v>
      </c>
      <c r="P835" s="4">
        <v>10</v>
      </c>
      <c r="Q835" s="4" t="s">
        <v>27</v>
      </c>
      <c r="R835" s="4" t="s">
        <v>28</v>
      </c>
      <c r="S835" s="4" t="s">
        <v>70</v>
      </c>
    </row>
    <row r="836" spans="1:19" ht="14.25" customHeight="1" x14ac:dyDescent="0.35">
      <c r="A836" s="4" t="s">
        <v>811</v>
      </c>
      <c r="B836" s="8">
        <v>45450</v>
      </c>
      <c r="C836" s="4" t="s">
        <v>76</v>
      </c>
      <c r="D836" s="4" t="s">
        <v>19</v>
      </c>
      <c r="E836" s="4" t="s">
        <v>2272</v>
      </c>
      <c r="F836" s="4" t="s">
        <v>2273</v>
      </c>
      <c r="G836" s="4" t="s">
        <v>2284</v>
      </c>
      <c r="H836" s="4">
        <v>2021</v>
      </c>
      <c r="I836" s="12">
        <v>50000</v>
      </c>
      <c r="J836" s="12">
        <v>43900</v>
      </c>
      <c r="K836" s="12">
        <f t="shared" si="13"/>
        <v>6100</v>
      </c>
      <c r="L836" s="4" t="s">
        <v>2287</v>
      </c>
      <c r="M836" s="4" t="s">
        <v>46</v>
      </c>
      <c r="N836" s="4" t="s">
        <v>47</v>
      </c>
      <c r="O836" s="6" t="s">
        <v>38</v>
      </c>
      <c r="P836" s="4">
        <v>8</v>
      </c>
      <c r="Q836" s="4" t="s">
        <v>27</v>
      </c>
      <c r="R836" s="4" t="s">
        <v>28</v>
      </c>
      <c r="S836" s="4" t="s">
        <v>51</v>
      </c>
    </row>
    <row r="837" spans="1:19" ht="14.25" customHeight="1" x14ac:dyDescent="0.35">
      <c r="A837" s="4" t="s">
        <v>357</v>
      </c>
      <c r="B837" s="8">
        <v>45558</v>
      </c>
      <c r="C837" s="4" t="s">
        <v>46</v>
      </c>
      <c r="D837" s="4" t="s">
        <v>72</v>
      </c>
      <c r="E837" s="4" t="s">
        <v>2272</v>
      </c>
      <c r="F837" s="4" t="s">
        <v>2273</v>
      </c>
      <c r="G837" s="4" t="s">
        <v>2284</v>
      </c>
      <c r="H837" s="4">
        <v>2020</v>
      </c>
      <c r="I837" s="12">
        <v>50000</v>
      </c>
      <c r="J837" s="12">
        <v>43850</v>
      </c>
      <c r="K837" s="12">
        <f t="shared" si="13"/>
        <v>6150</v>
      </c>
      <c r="L837" s="4" t="s">
        <v>2287</v>
      </c>
      <c r="M837" s="4" t="s">
        <v>2269</v>
      </c>
      <c r="N837" s="4" t="s">
        <v>47</v>
      </c>
      <c r="O837" s="6" t="s">
        <v>38</v>
      </c>
      <c r="P837" s="4">
        <v>9</v>
      </c>
      <c r="Q837" s="4" t="s">
        <v>59</v>
      </c>
      <c r="R837" s="4" t="s">
        <v>28</v>
      </c>
      <c r="S837" s="4" t="s">
        <v>70</v>
      </c>
    </row>
    <row r="838" spans="1:19" ht="14.25" customHeight="1" x14ac:dyDescent="0.35">
      <c r="A838" s="4" t="s">
        <v>812</v>
      </c>
      <c r="B838" s="8">
        <v>45387</v>
      </c>
      <c r="C838" s="4" t="s">
        <v>46</v>
      </c>
      <c r="D838" s="4" t="s">
        <v>72</v>
      </c>
      <c r="E838" s="4" t="s">
        <v>2276</v>
      </c>
      <c r="F838" s="4" t="s">
        <v>2277</v>
      </c>
      <c r="G838" s="4" t="s">
        <v>2284</v>
      </c>
      <c r="H838" s="4">
        <v>2022</v>
      </c>
      <c r="I838" s="12">
        <v>30000</v>
      </c>
      <c r="J838" s="12">
        <v>26280</v>
      </c>
      <c r="K838" s="12">
        <f t="shared" si="13"/>
        <v>3720</v>
      </c>
      <c r="L838" s="4" t="s">
        <v>55</v>
      </c>
      <c r="M838" s="4" t="s">
        <v>18</v>
      </c>
      <c r="N838" s="4" t="s">
        <v>47</v>
      </c>
      <c r="O838" s="6" t="s">
        <v>48</v>
      </c>
      <c r="P838" s="4">
        <v>10</v>
      </c>
      <c r="Q838" s="4" t="s">
        <v>39</v>
      </c>
      <c r="R838" s="4" t="s">
        <v>50</v>
      </c>
      <c r="S838" s="4" t="s">
        <v>60</v>
      </c>
    </row>
    <row r="839" spans="1:19" ht="14.25" customHeight="1" x14ac:dyDescent="0.35">
      <c r="A839" s="4" t="s">
        <v>508</v>
      </c>
      <c r="B839" s="8">
        <v>45307</v>
      </c>
      <c r="C839" s="4" t="s">
        <v>2270</v>
      </c>
      <c r="D839" s="4" t="s">
        <v>32</v>
      </c>
      <c r="E839" s="4" t="s">
        <v>2272</v>
      </c>
      <c r="F839" s="4" t="s">
        <v>2273</v>
      </c>
      <c r="G839" s="4" t="s">
        <v>69</v>
      </c>
      <c r="H839" s="4">
        <v>2021</v>
      </c>
      <c r="I839" s="12">
        <v>25000</v>
      </c>
      <c r="J839" s="12">
        <v>21875</v>
      </c>
      <c r="K839" s="12">
        <f t="shared" si="13"/>
        <v>3125</v>
      </c>
      <c r="L839" s="4" t="s">
        <v>2288</v>
      </c>
      <c r="M839" s="4" t="s">
        <v>36</v>
      </c>
      <c r="N839" s="4" t="s">
        <v>47</v>
      </c>
      <c r="O839" s="6" t="s">
        <v>38</v>
      </c>
      <c r="P839" s="4">
        <v>10</v>
      </c>
      <c r="Q839" s="4" t="s">
        <v>59</v>
      </c>
      <c r="R839" s="4" t="s">
        <v>40</v>
      </c>
      <c r="S839" s="4" t="s">
        <v>51</v>
      </c>
    </row>
    <row r="840" spans="1:19" ht="14.25" customHeight="1" x14ac:dyDescent="0.35">
      <c r="A840" s="4" t="s">
        <v>813</v>
      </c>
      <c r="B840" s="8">
        <v>45458</v>
      </c>
      <c r="C840" s="4" t="s">
        <v>2270</v>
      </c>
      <c r="D840" s="4" t="s">
        <v>84</v>
      </c>
      <c r="E840" s="4" t="s">
        <v>2278</v>
      </c>
      <c r="F840" s="4" t="s">
        <v>2277</v>
      </c>
      <c r="G840" s="4" t="s">
        <v>2283</v>
      </c>
      <c r="H840" s="4">
        <v>2020</v>
      </c>
      <c r="I840" s="12">
        <v>50000</v>
      </c>
      <c r="J840" s="12">
        <v>43700</v>
      </c>
      <c r="K840" s="12">
        <f t="shared" si="13"/>
        <v>6300</v>
      </c>
      <c r="L840" s="4" t="s">
        <v>2287</v>
      </c>
      <c r="M840" s="4" t="s">
        <v>46</v>
      </c>
      <c r="N840" s="4" t="s">
        <v>2289</v>
      </c>
      <c r="O840" s="6" t="s">
        <v>38</v>
      </c>
      <c r="P840" s="4">
        <v>8.5</v>
      </c>
      <c r="Q840" s="4" t="s">
        <v>27</v>
      </c>
      <c r="R840" s="4" t="s">
        <v>28</v>
      </c>
      <c r="S840" s="4" t="s">
        <v>29</v>
      </c>
    </row>
    <row r="841" spans="1:19" ht="14.25" customHeight="1" x14ac:dyDescent="0.35">
      <c r="A841" s="4" t="s">
        <v>281</v>
      </c>
      <c r="B841" s="8">
        <v>45455</v>
      </c>
      <c r="C841" s="4" t="s">
        <v>2270</v>
      </c>
      <c r="D841" s="4" t="s">
        <v>84</v>
      </c>
      <c r="E841" s="4" t="s">
        <v>2276</v>
      </c>
      <c r="F841" s="4" t="s">
        <v>2277</v>
      </c>
      <c r="G841" s="4" t="s">
        <v>2283</v>
      </c>
      <c r="H841" s="4">
        <v>2022</v>
      </c>
      <c r="I841" s="12">
        <v>45000</v>
      </c>
      <c r="J841" s="12">
        <v>39285</v>
      </c>
      <c r="K841" s="12">
        <f t="shared" si="13"/>
        <v>5715</v>
      </c>
      <c r="L841" s="4" t="s">
        <v>66</v>
      </c>
      <c r="M841" s="4" t="s">
        <v>76</v>
      </c>
      <c r="N841" s="4" t="s">
        <v>2289</v>
      </c>
      <c r="O841" s="6" t="s">
        <v>38</v>
      </c>
      <c r="P841" s="4">
        <v>8</v>
      </c>
      <c r="Q841" s="4" t="s">
        <v>74</v>
      </c>
      <c r="R841" s="4" t="s">
        <v>28</v>
      </c>
      <c r="S841" s="4" t="s">
        <v>60</v>
      </c>
    </row>
    <row r="842" spans="1:19" ht="14.25" customHeight="1" x14ac:dyDescent="0.35">
      <c r="A842" s="4" t="s">
        <v>814</v>
      </c>
      <c r="B842" s="8">
        <v>45540</v>
      </c>
      <c r="C842" s="4" t="s">
        <v>2270</v>
      </c>
      <c r="D842" s="4" t="s">
        <v>72</v>
      </c>
      <c r="E842" s="4" t="s">
        <v>2274</v>
      </c>
      <c r="F842" s="4" t="s">
        <v>2277</v>
      </c>
      <c r="G842" s="4" t="s">
        <v>2284</v>
      </c>
      <c r="H842" s="4">
        <v>2022</v>
      </c>
      <c r="I842" s="12">
        <v>30000</v>
      </c>
      <c r="J842" s="12">
        <v>25500</v>
      </c>
      <c r="K842" s="12">
        <f t="shared" si="13"/>
        <v>4500</v>
      </c>
      <c r="L842" s="4" t="s">
        <v>2286</v>
      </c>
      <c r="M842" s="4" t="s">
        <v>36</v>
      </c>
      <c r="N842" s="4" t="s">
        <v>2289</v>
      </c>
      <c r="O842" s="6" t="s">
        <v>57</v>
      </c>
      <c r="P842" s="4">
        <v>8.5</v>
      </c>
      <c r="Q842" s="4" t="s">
        <v>27</v>
      </c>
      <c r="R842" s="4" t="s">
        <v>28</v>
      </c>
      <c r="S842" s="4" t="s">
        <v>51</v>
      </c>
    </row>
    <row r="843" spans="1:19" ht="14.25" customHeight="1" x14ac:dyDescent="0.35">
      <c r="A843" s="4" t="s">
        <v>815</v>
      </c>
      <c r="B843" s="8">
        <v>45373</v>
      </c>
      <c r="C843" s="4" t="s">
        <v>46</v>
      </c>
      <c r="D843" s="4" t="s">
        <v>62</v>
      </c>
      <c r="E843" s="4" t="s">
        <v>2272</v>
      </c>
      <c r="F843" s="4" t="s">
        <v>2273</v>
      </c>
      <c r="G843" s="4" t="s">
        <v>2284</v>
      </c>
      <c r="H843" s="4">
        <v>2018</v>
      </c>
      <c r="I843" s="12">
        <v>45000</v>
      </c>
      <c r="J843" s="12">
        <v>36450</v>
      </c>
      <c r="K843" s="12">
        <f t="shared" si="13"/>
        <v>8550</v>
      </c>
      <c r="L843" s="4" t="s">
        <v>55</v>
      </c>
      <c r="M843" s="4" t="s">
        <v>18</v>
      </c>
      <c r="N843" s="4" t="s">
        <v>2289</v>
      </c>
      <c r="O843" s="6" t="s">
        <v>48</v>
      </c>
      <c r="P843" s="4">
        <v>8</v>
      </c>
      <c r="Q843" s="4" t="s">
        <v>82</v>
      </c>
      <c r="R843" s="4" t="s">
        <v>40</v>
      </c>
      <c r="S843" s="4" t="s">
        <v>60</v>
      </c>
    </row>
    <row r="844" spans="1:19" ht="14.25" customHeight="1" x14ac:dyDescent="0.35">
      <c r="A844" s="4" t="s">
        <v>816</v>
      </c>
      <c r="B844" s="9">
        <v>45312</v>
      </c>
      <c r="C844" s="4" t="s">
        <v>18</v>
      </c>
      <c r="D844" s="4" t="s">
        <v>72</v>
      </c>
      <c r="E844" s="4" t="s">
        <v>2272</v>
      </c>
      <c r="F844" s="4" t="s">
        <v>2273</v>
      </c>
      <c r="G844" s="4" t="s">
        <v>81</v>
      </c>
      <c r="H844" s="4">
        <v>2022</v>
      </c>
      <c r="I844" s="12">
        <v>45000</v>
      </c>
      <c r="J844" s="12">
        <v>36000</v>
      </c>
      <c r="K844" s="12">
        <f t="shared" si="13"/>
        <v>9000</v>
      </c>
      <c r="L844" s="4" t="s">
        <v>2288</v>
      </c>
      <c r="M844" s="4" t="s">
        <v>2269</v>
      </c>
      <c r="N844" s="4" t="s">
        <v>2289</v>
      </c>
      <c r="O844" s="6" t="s">
        <v>57</v>
      </c>
      <c r="P844" s="4">
        <v>10</v>
      </c>
      <c r="Q844" s="4" t="s">
        <v>74</v>
      </c>
      <c r="R844" s="4" t="s">
        <v>50</v>
      </c>
      <c r="S844" s="4" t="s">
        <v>51</v>
      </c>
    </row>
    <row r="845" spans="1:19" ht="14.25" customHeight="1" x14ac:dyDescent="0.35">
      <c r="A845" s="4" t="s">
        <v>396</v>
      </c>
      <c r="B845" s="9">
        <v>45545</v>
      </c>
      <c r="C845" s="4" t="s">
        <v>2270</v>
      </c>
      <c r="D845" s="4" t="s">
        <v>72</v>
      </c>
      <c r="E845" s="4" t="s">
        <v>2279</v>
      </c>
      <c r="F845" s="4" t="s">
        <v>2280</v>
      </c>
      <c r="G845" s="4" t="s">
        <v>81</v>
      </c>
      <c r="H845" s="4">
        <v>2018</v>
      </c>
      <c r="I845" s="12">
        <v>25000</v>
      </c>
      <c r="J845" s="12">
        <v>19500</v>
      </c>
      <c r="K845" s="12">
        <f t="shared" si="13"/>
        <v>5500</v>
      </c>
      <c r="L845" s="4" t="s">
        <v>2286</v>
      </c>
      <c r="M845" s="4" t="s">
        <v>18</v>
      </c>
      <c r="N845" s="4" t="s">
        <v>47</v>
      </c>
      <c r="O845" s="6" t="s">
        <v>25</v>
      </c>
      <c r="P845" s="4">
        <v>9</v>
      </c>
      <c r="Q845" s="4" t="s">
        <v>27</v>
      </c>
      <c r="R845" s="4" t="s">
        <v>40</v>
      </c>
      <c r="S845" s="4" t="s">
        <v>29</v>
      </c>
    </row>
    <row r="846" spans="1:19" ht="14.25" customHeight="1" x14ac:dyDescent="0.35">
      <c r="A846" s="4" t="s">
        <v>817</v>
      </c>
      <c r="B846" s="9">
        <v>45514</v>
      </c>
      <c r="C846" s="4" t="s">
        <v>2270</v>
      </c>
      <c r="D846" s="4" t="s">
        <v>19</v>
      </c>
      <c r="E846" s="4" t="s">
        <v>2281</v>
      </c>
      <c r="F846" s="4" t="s">
        <v>2275</v>
      </c>
      <c r="G846" s="4" t="s">
        <v>69</v>
      </c>
      <c r="H846" s="4">
        <v>2019</v>
      </c>
      <c r="I846" s="12">
        <v>20000</v>
      </c>
      <c r="J846" s="12">
        <v>15000</v>
      </c>
      <c r="K846" s="12">
        <f t="shared" si="13"/>
        <v>5000</v>
      </c>
      <c r="L846" s="4" t="s">
        <v>2287</v>
      </c>
      <c r="M846" s="4" t="s">
        <v>36</v>
      </c>
      <c r="N846" s="4" t="s">
        <v>47</v>
      </c>
      <c r="O846" s="6" t="s">
        <v>38</v>
      </c>
      <c r="P846" s="4">
        <v>9</v>
      </c>
      <c r="Q846" s="4" t="s">
        <v>39</v>
      </c>
      <c r="R846" s="4" t="s">
        <v>50</v>
      </c>
      <c r="S846" s="4" t="s">
        <v>70</v>
      </c>
    </row>
    <row r="847" spans="1:19" ht="14.25" customHeight="1" x14ac:dyDescent="0.35">
      <c r="A847" s="4" t="s">
        <v>818</v>
      </c>
      <c r="B847" s="9">
        <v>45583</v>
      </c>
      <c r="C847" s="4" t="s">
        <v>76</v>
      </c>
      <c r="D847" s="4" t="s">
        <v>72</v>
      </c>
      <c r="E847" s="4" t="s">
        <v>2272</v>
      </c>
      <c r="F847" s="4" t="s">
        <v>2273</v>
      </c>
      <c r="G847" s="4" t="s">
        <v>81</v>
      </c>
      <c r="H847" s="4">
        <v>2019</v>
      </c>
      <c r="I847" s="12">
        <v>30000</v>
      </c>
      <c r="J847" s="12">
        <v>26400</v>
      </c>
      <c r="K847" s="12">
        <f t="shared" si="13"/>
        <v>3600</v>
      </c>
      <c r="L847" s="4" t="s">
        <v>2287</v>
      </c>
      <c r="M847" s="4" t="s">
        <v>46</v>
      </c>
      <c r="N847" s="4" t="s">
        <v>47</v>
      </c>
      <c r="O847" s="6" t="s">
        <v>48</v>
      </c>
      <c r="P847" s="4">
        <v>8.5</v>
      </c>
      <c r="Q847" s="4" t="s">
        <v>82</v>
      </c>
      <c r="R847" s="4" t="s">
        <v>28</v>
      </c>
      <c r="S847" s="4" t="s">
        <v>29</v>
      </c>
    </row>
    <row r="848" spans="1:19" ht="14.25" customHeight="1" x14ac:dyDescent="0.35">
      <c r="A848" s="4" t="s">
        <v>819</v>
      </c>
      <c r="B848" s="9">
        <v>45368</v>
      </c>
      <c r="C848" s="4" t="s">
        <v>2270</v>
      </c>
      <c r="D848" s="4" t="s">
        <v>62</v>
      </c>
      <c r="E848" s="4" t="s">
        <v>2274</v>
      </c>
      <c r="F848" s="4" t="s">
        <v>2275</v>
      </c>
      <c r="G848" s="4" t="s">
        <v>81</v>
      </c>
      <c r="H848" s="4">
        <v>2020</v>
      </c>
      <c r="I848" s="12">
        <v>20000</v>
      </c>
      <c r="J848" s="12">
        <v>17580</v>
      </c>
      <c r="K848" s="12">
        <f t="shared" si="13"/>
        <v>2420</v>
      </c>
      <c r="L848" s="4" t="s">
        <v>2288</v>
      </c>
      <c r="M848" s="4" t="s">
        <v>18</v>
      </c>
      <c r="N848" s="4" t="s">
        <v>2289</v>
      </c>
      <c r="O848" s="6" t="s">
        <v>38</v>
      </c>
      <c r="P848" s="4">
        <v>8</v>
      </c>
      <c r="Q848" s="4" t="s">
        <v>39</v>
      </c>
      <c r="R848" s="4" t="s">
        <v>28</v>
      </c>
      <c r="S848" s="4" t="s">
        <v>29</v>
      </c>
    </row>
    <row r="849" spans="1:19" ht="14.25" customHeight="1" x14ac:dyDescent="0.35">
      <c r="A849" s="4" t="s">
        <v>765</v>
      </c>
      <c r="B849" s="9">
        <v>45557</v>
      </c>
      <c r="C849" s="4" t="s">
        <v>2269</v>
      </c>
      <c r="D849" s="4" t="s">
        <v>62</v>
      </c>
      <c r="E849" s="4" t="s">
        <v>2272</v>
      </c>
      <c r="F849" s="4" t="s">
        <v>2273</v>
      </c>
      <c r="G849" s="4" t="s">
        <v>2283</v>
      </c>
      <c r="H849" s="4">
        <v>2018</v>
      </c>
      <c r="I849" s="12">
        <v>50000</v>
      </c>
      <c r="J849" s="12">
        <v>43900</v>
      </c>
      <c r="K849" s="12">
        <f t="shared" si="13"/>
        <v>6100</v>
      </c>
      <c r="L849" s="4" t="s">
        <v>55</v>
      </c>
      <c r="M849" s="4" t="s">
        <v>18</v>
      </c>
      <c r="N849" s="4" t="s">
        <v>47</v>
      </c>
      <c r="O849" s="6" t="s">
        <v>38</v>
      </c>
      <c r="P849" s="4">
        <v>8.5</v>
      </c>
      <c r="Q849" s="4" t="s">
        <v>82</v>
      </c>
      <c r="R849" s="4" t="s">
        <v>28</v>
      </c>
      <c r="S849" s="4" t="s">
        <v>60</v>
      </c>
    </row>
    <row r="850" spans="1:19" ht="14.25" customHeight="1" x14ac:dyDescent="0.35">
      <c r="A850" s="4" t="s">
        <v>820</v>
      </c>
      <c r="B850" s="9">
        <v>45516</v>
      </c>
      <c r="C850" s="4" t="s">
        <v>46</v>
      </c>
      <c r="D850" s="4" t="s">
        <v>32</v>
      </c>
      <c r="E850" s="4" t="s">
        <v>2272</v>
      </c>
      <c r="F850" s="4" t="s">
        <v>2273</v>
      </c>
      <c r="G850" s="4" t="s">
        <v>69</v>
      </c>
      <c r="H850" s="4">
        <v>2019</v>
      </c>
      <c r="I850" s="12">
        <v>50000</v>
      </c>
      <c r="J850" s="12">
        <v>43850</v>
      </c>
      <c r="K850" s="12">
        <f t="shared" si="13"/>
        <v>6150</v>
      </c>
      <c r="L850" s="4" t="s">
        <v>66</v>
      </c>
      <c r="M850" s="4" t="s">
        <v>46</v>
      </c>
      <c r="N850" s="4" t="s">
        <v>47</v>
      </c>
      <c r="O850" s="6" t="s">
        <v>25</v>
      </c>
      <c r="P850" s="4">
        <v>8</v>
      </c>
      <c r="Q850" s="4" t="s">
        <v>59</v>
      </c>
      <c r="R850" s="4" t="s">
        <v>28</v>
      </c>
      <c r="S850" s="4" t="s">
        <v>51</v>
      </c>
    </row>
    <row r="851" spans="1:19" ht="14.25" customHeight="1" x14ac:dyDescent="0.35">
      <c r="A851" s="4" t="s">
        <v>821</v>
      </c>
      <c r="B851" s="9">
        <v>45519</v>
      </c>
      <c r="C851" s="4" t="s">
        <v>18</v>
      </c>
      <c r="D851" s="4" t="s">
        <v>19</v>
      </c>
      <c r="E851" s="4" t="s">
        <v>2276</v>
      </c>
      <c r="F851" s="4" t="s">
        <v>2277</v>
      </c>
      <c r="G851" s="4" t="s">
        <v>2283</v>
      </c>
      <c r="H851" s="4">
        <v>2019</v>
      </c>
      <c r="I851" s="12">
        <v>30000</v>
      </c>
      <c r="J851" s="12">
        <v>26280</v>
      </c>
      <c r="K851" s="12">
        <f t="shared" si="13"/>
        <v>3720</v>
      </c>
      <c r="L851" s="4" t="s">
        <v>66</v>
      </c>
      <c r="M851" s="4" t="s">
        <v>46</v>
      </c>
      <c r="N851" s="4" t="s">
        <v>2289</v>
      </c>
      <c r="O851" s="6" t="s">
        <v>38</v>
      </c>
      <c r="P851" s="4">
        <v>9</v>
      </c>
      <c r="Q851" s="4" t="s">
        <v>39</v>
      </c>
      <c r="R851" s="4" t="s">
        <v>28</v>
      </c>
      <c r="S851" s="4" t="s">
        <v>51</v>
      </c>
    </row>
    <row r="852" spans="1:19" ht="14.25" customHeight="1" x14ac:dyDescent="0.35">
      <c r="A852" s="4" t="s">
        <v>822</v>
      </c>
      <c r="B852" s="9">
        <v>45312</v>
      </c>
      <c r="C852" s="4" t="s">
        <v>18</v>
      </c>
      <c r="D852" s="4" t="s">
        <v>19</v>
      </c>
      <c r="E852" s="4" t="s">
        <v>2272</v>
      </c>
      <c r="F852" s="4" t="s">
        <v>2273</v>
      </c>
      <c r="G852" s="4" t="s">
        <v>43</v>
      </c>
      <c r="H852" s="4">
        <v>2019</v>
      </c>
      <c r="I852" s="12">
        <v>25000</v>
      </c>
      <c r="J852" s="12">
        <v>21875</v>
      </c>
      <c r="K852" s="12">
        <f t="shared" si="13"/>
        <v>3125</v>
      </c>
      <c r="L852" s="4" t="s">
        <v>2288</v>
      </c>
      <c r="M852" s="4" t="s">
        <v>36</v>
      </c>
      <c r="N852" s="4" t="s">
        <v>47</v>
      </c>
      <c r="O852" s="6" t="s">
        <v>38</v>
      </c>
      <c r="P852" s="4">
        <v>10</v>
      </c>
      <c r="Q852" s="4" t="s">
        <v>59</v>
      </c>
      <c r="R852" s="4" t="s">
        <v>50</v>
      </c>
      <c r="S852" s="4" t="s">
        <v>29</v>
      </c>
    </row>
    <row r="853" spans="1:19" ht="14.25" customHeight="1" x14ac:dyDescent="0.35">
      <c r="A853" s="4" t="s">
        <v>300</v>
      </c>
      <c r="B853" s="9">
        <v>45354</v>
      </c>
      <c r="C853" s="4" t="s">
        <v>46</v>
      </c>
      <c r="D853" s="4" t="s">
        <v>84</v>
      </c>
      <c r="E853" s="4" t="s">
        <v>2278</v>
      </c>
      <c r="F853" s="4" t="s">
        <v>2277</v>
      </c>
      <c r="G853" s="4" t="s">
        <v>64</v>
      </c>
      <c r="H853" s="4">
        <v>2022</v>
      </c>
      <c r="I853" s="12">
        <v>50000</v>
      </c>
      <c r="J853" s="12">
        <v>43700</v>
      </c>
      <c r="K853" s="12">
        <f t="shared" si="13"/>
        <v>6300</v>
      </c>
      <c r="L853" s="4" t="s">
        <v>2288</v>
      </c>
      <c r="M853" s="4" t="s">
        <v>76</v>
      </c>
      <c r="N853" s="4" t="s">
        <v>2289</v>
      </c>
      <c r="O853" s="6" t="s">
        <v>57</v>
      </c>
      <c r="P853" s="4">
        <v>8</v>
      </c>
      <c r="Q853" s="4" t="s">
        <v>59</v>
      </c>
      <c r="R853" s="4" t="s">
        <v>40</v>
      </c>
      <c r="S853" s="4" t="s">
        <v>60</v>
      </c>
    </row>
    <row r="854" spans="1:19" ht="14.25" customHeight="1" x14ac:dyDescent="0.35">
      <c r="A854" s="4" t="s">
        <v>823</v>
      </c>
      <c r="B854" s="9">
        <v>45299</v>
      </c>
      <c r="C854" s="4" t="s">
        <v>46</v>
      </c>
      <c r="D854" s="4" t="s">
        <v>72</v>
      </c>
      <c r="E854" s="4" t="s">
        <v>2276</v>
      </c>
      <c r="F854" s="4" t="s">
        <v>2277</v>
      </c>
      <c r="G854" s="4" t="s">
        <v>2284</v>
      </c>
      <c r="H854" s="4">
        <v>2018</v>
      </c>
      <c r="I854" s="12">
        <v>50000</v>
      </c>
      <c r="J854" s="12">
        <v>43650</v>
      </c>
      <c r="K854" s="12">
        <f t="shared" si="13"/>
        <v>6350</v>
      </c>
      <c r="L854" s="4" t="s">
        <v>2286</v>
      </c>
      <c r="M854" s="4" t="s">
        <v>46</v>
      </c>
      <c r="N854" s="4" t="s">
        <v>2289</v>
      </c>
      <c r="O854" s="6" t="s">
        <v>48</v>
      </c>
      <c r="P854" s="4">
        <v>9</v>
      </c>
      <c r="Q854" s="4" t="s">
        <v>74</v>
      </c>
      <c r="R854" s="4" t="s">
        <v>28</v>
      </c>
      <c r="S854" s="4" t="s">
        <v>51</v>
      </c>
    </row>
    <row r="855" spans="1:19" ht="14.25" customHeight="1" x14ac:dyDescent="0.35">
      <c r="A855" s="4" t="s">
        <v>824</v>
      </c>
      <c r="B855" s="9">
        <v>45584</v>
      </c>
      <c r="C855" s="4" t="s">
        <v>76</v>
      </c>
      <c r="D855" s="4" t="s">
        <v>32</v>
      </c>
      <c r="E855" s="4" t="s">
        <v>2274</v>
      </c>
      <c r="F855" s="4" t="s">
        <v>2277</v>
      </c>
      <c r="G855" s="4" t="s">
        <v>81</v>
      </c>
      <c r="H855" s="4">
        <v>2019</v>
      </c>
      <c r="I855" s="12">
        <v>20000</v>
      </c>
      <c r="J855" s="12">
        <v>17000</v>
      </c>
      <c r="K855" s="12">
        <f t="shared" si="13"/>
        <v>3000</v>
      </c>
      <c r="L855" s="4" t="s">
        <v>2288</v>
      </c>
      <c r="M855" s="4" t="s">
        <v>18</v>
      </c>
      <c r="N855" s="4" t="s">
        <v>2289</v>
      </c>
      <c r="O855" s="6" t="s">
        <v>38</v>
      </c>
      <c r="P855" s="4">
        <v>10</v>
      </c>
      <c r="Q855" s="4" t="s">
        <v>82</v>
      </c>
      <c r="R855" s="4" t="s">
        <v>28</v>
      </c>
      <c r="S855" s="4" t="s">
        <v>51</v>
      </c>
    </row>
    <row r="856" spans="1:19" ht="14.25" customHeight="1" x14ac:dyDescent="0.35">
      <c r="A856" s="4" t="s">
        <v>699</v>
      </c>
      <c r="B856" s="8">
        <v>45306</v>
      </c>
      <c r="C856" s="4" t="s">
        <v>76</v>
      </c>
      <c r="D856" s="4" t="s">
        <v>72</v>
      </c>
      <c r="E856" s="4" t="s">
        <v>2272</v>
      </c>
      <c r="F856" s="4" t="s">
        <v>2273</v>
      </c>
      <c r="G856" s="4" t="s">
        <v>69</v>
      </c>
      <c r="H856" s="4">
        <v>2018</v>
      </c>
      <c r="I856" s="12">
        <v>50000</v>
      </c>
      <c r="J856" s="12">
        <v>40500</v>
      </c>
      <c r="K856" s="12">
        <f t="shared" si="13"/>
        <v>9500</v>
      </c>
      <c r="L856" s="4" t="s">
        <v>55</v>
      </c>
      <c r="M856" s="4" t="s">
        <v>36</v>
      </c>
      <c r="N856" s="4" t="s">
        <v>47</v>
      </c>
      <c r="O856" s="6" t="s">
        <v>25</v>
      </c>
      <c r="P856" s="4">
        <v>10</v>
      </c>
      <c r="Q856" s="4" t="s">
        <v>27</v>
      </c>
      <c r="R856" s="4" t="s">
        <v>28</v>
      </c>
      <c r="S856" s="4" t="s">
        <v>70</v>
      </c>
    </row>
    <row r="857" spans="1:19" ht="14.25" customHeight="1" x14ac:dyDescent="0.35">
      <c r="A857" s="4" t="s">
        <v>130</v>
      </c>
      <c r="B857" s="8">
        <v>45313</v>
      </c>
      <c r="C857" s="4" t="s">
        <v>2270</v>
      </c>
      <c r="D857" s="4" t="s">
        <v>84</v>
      </c>
      <c r="E857" s="4" t="s">
        <v>2272</v>
      </c>
      <c r="F857" s="4" t="s">
        <v>2273</v>
      </c>
      <c r="G857" s="4" t="s">
        <v>2283</v>
      </c>
      <c r="H857" s="4">
        <v>2021</v>
      </c>
      <c r="I857" s="12">
        <v>25000</v>
      </c>
      <c r="J857" s="12">
        <v>20000</v>
      </c>
      <c r="K857" s="12">
        <f t="shared" si="13"/>
        <v>5000</v>
      </c>
      <c r="L857" s="4" t="s">
        <v>2288</v>
      </c>
      <c r="M857" s="4" t="s">
        <v>76</v>
      </c>
      <c r="N857" s="4" t="s">
        <v>47</v>
      </c>
      <c r="O857" s="6" t="s">
        <v>38</v>
      </c>
      <c r="P857" s="4">
        <v>7</v>
      </c>
      <c r="Q857" s="4" t="s">
        <v>82</v>
      </c>
      <c r="R857" s="4" t="s">
        <v>40</v>
      </c>
      <c r="S857" s="4" t="s">
        <v>51</v>
      </c>
    </row>
    <row r="858" spans="1:19" ht="14.25" customHeight="1" x14ac:dyDescent="0.35">
      <c r="A858" s="4" t="s">
        <v>296</v>
      </c>
      <c r="B858" s="8">
        <v>45312</v>
      </c>
      <c r="C858" s="4" t="s">
        <v>46</v>
      </c>
      <c r="D858" s="4" t="s">
        <v>72</v>
      </c>
      <c r="E858" s="4" t="s">
        <v>2279</v>
      </c>
      <c r="F858" s="4" t="s">
        <v>2280</v>
      </c>
      <c r="G858" s="4" t="s">
        <v>64</v>
      </c>
      <c r="H858" s="4">
        <v>2021</v>
      </c>
      <c r="I858" s="12">
        <v>50000</v>
      </c>
      <c r="J858" s="12">
        <v>39000</v>
      </c>
      <c r="K858" s="12">
        <f t="shared" si="13"/>
        <v>11000</v>
      </c>
      <c r="L858" s="4" t="s">
        <v>2287</v>
      </c>
      <c r="M858" s="4" t="s">
        <v>76</v>
      </c>
      <c r="N858" s="4" t="s">
        <v>47</v>
      </c>
      <c r="O858" s="6" t="s">
        <v>25</v>
      </c>
      <c r="P858" s="4">
        <v>8.5</v>
      </c>
      <c r="Q858" s="4" t="s">
        <v>82</v>
      </c>
      <c r="R858" s="4" t="s">
        <v>50</v>
      </c>
      <c r="S858" s="4" t="s">
        <v>51</v>
      </c>
    </row>
    <row r="859" spans="1:19" ht="14.25" customHeight="1" x14ac:dyDescent="0.35">
      <c r="A859" s="4" t="s">
        <v>825</v>
      </c>
      <c r="B859" s="8">
        <v>45347</v>
      </c>
      <c r="C859" s="4" t="s">
        <v>2269</v>
      </c>
      <c r="D859" s="4" t="s">
        <v>72</v>
      </c>
      <c r="E859" s="4" t="s">
        <v>2281</v>
      </c>
      <c r="F859" s="4" t="s">
        <v>2275</v>
      </c>
      <c r="G859" s="4" t="s">
        <v>81</v>
      </c>
      <c r="H859" s="4">
        <v>2022</v>
      </c>
      <c r="I859" s="12">
        <v>50000</v>
      </c>
      <c r="J859" s="12">
        <v>37500</v>
      </c>
      <c r="K859" s="12">
        <f t="shared" si="13"/>
        <v>12500</v>
      </c>
      <c r="L859" s="4" t="s">
        <v>55</v>
      </c>
      <c r="M859" s="4" t="s">
        <v>2269</v>
      </c>
      <c r="N859" s="4" t="s">
        <v>2289</v>
      </c>
      <c r="O859" s="6" t="s">
        <v>38</v>
      </c>
      <c r="P859" s="4">
        <v>9</v>
      </c>
      <c r="Q859" s="4" t="s">
        <v>39</v>
      </c>
      <c r="R859" s="4" t="s">
        <v>40</v>
      </c>
      <c r="S859" s="4" t="s">
        <v>70</v>
      </c>
    </row>
    <row r="860" spans="1:19" ht="14.25" customHeight="1" x14ac:dyDescent="0.35">
      <c r="A860" s="4" t="s">
        <v>826</v>
      </c>
      <c r="B860" s="8">
        <v>45500</v>
      </c>
      <c r="C860" s="4" t="s">
        <v>46</v>
      </c>
      <c r="D860" s="4" t="s">
        <v>62</v>
      </c>
      <c r="E860" s="4" t="s">
        <v>2272</v>
      </c>
      <c r="F860" s="4" t="s">
        <v>2273</v>
      </c>
      <c r="G860" s="4" t="s">
        <v>2284</v>
      </c>
      <c r="H860" s="4">
        <v>2021</v>
      </c>
      <c r="I860" s="12">
        <v>45000</v>
      </c>
      <c r="J860" s="12">
        <v>39600</v>
      </c>
      <c r="K860" s="12">
        <f t="shared" si="13"/>
        <v>5400</v>
      </c>
      <c r="L860" s="4" t="s">
        <v>2286</v>
      </c>
      <c r="M860" s="4" t="s">
        <v>76</v>
      </c>
      <c r="N860" s="4" t="s">
        <v>2289</v>
      </c>
      <c r="O860" s="6" t="s">
        <v>38</v>
      </c>
      <c r="P860" s="4">
        <v>8.5</v>
      </c>
      <c r="Q860" s="4" t="s">
        <v>82</v>
      </c>
      <c r="R860" s="4" t="s">
        <v>50</v>
      </c>
      <c r="S860" s="4" t="s">
        <v>51</v>
      </c>
    </row>
    <row r="861" spans="1:19" ht="14.25" customHeight="1" x14ac:dyDescent="0.35">
      <c r="A861" s="4" t="s">
        <v>827</v>
      </c>
      <c r="B861" s="8">
        <v>45529</v>
      </c>
      <c r="C861" s="4" t="s">
        <v>2270</v>
      </c>
      <c r="D861" s="4" t="s">
        <v>72</v>
      </c>
      <c r="E861" s="4" t="s">
        <v>2274</v>
      </c>
      <c r="F861" s="4" t="s">
        <v>2275</v>
      </c>
      <c r="G861" s="4" t="s">
        <v>64</v>
      </c>
      <c r="H861" s="4">
        <v>2020</v>
      </c>
      <c r="I861" s="12">
        <v>25000</v>
      </c>
      <c r="J861" s="12">
        <v>21975</v>
      </c>
      <c r="K861" s="12">
        <f t="shared" si="13"/>
        <v>3025</v>
      </c>
      <c r="L861" s="4" t="s">
        <v>2287</v>
      </c>
      <c r="M861" s="4" t="s">
        <v>46</v>
      </c>
      <c r="N861" s="4" t="s">
        <v>2289</v>
      </c>
      <c r="O861" s="6" t="s">
        <v>38</v>
      </c>
      <c r="P861" s="4">
        <v>8</v>
      </c>
      <c r="Q861" s="4" t="s">
        <v>74</v>
      </c>
      <c r="R861" s="4" t="s">
        <v>28</v>
      </c>
      <c r="S861" s="4" t="s">
        <v>51</v>
      </c>
    </row>
    <row r="862" spans="1:19" ht="14.25" customHeight="1" x14ac:dyDescent="0.35">
      <c r="A862" s="4" t="s">
        <v>828</v>
      </c>
      <c r="B862" s="8">
        <v>45441</v>
      </c>
      <c r="C862" s="4" t="s">
        <v>2269</v>
      </c>
      <c r="D862" s="4" t="s">
        <v>32</v>
      </c>
      <c r="E862" s="4" t="s">
        <v>2272</v>
      </c>
      <c r="F862" s="4" t="s">
        <v>2273</v>
      </c>
      <c r="G862" s="4" t="s">
        <v>43</v>
      </c>
      <c r="H862" s="4">
        <v>2018</v>
      </c>
      <c r="I862" s="12">
        <v>50000</v>
      </c>
      <c r="J862" s="12">
        <v>43900</v>
      </c>
      <c r="K862" s="12">
        <f t="shared" si="13"/>
        <v>6100</v>
      </c>
      <c r="L862" s="4" t="s">
        <v>2288</v>
      </c>
      <c r="M862" s="4" t="s">
        <v>36</v>
      </c>
      <c r="N862" s="4" t="s">
        <v>47</v>
      </c>
      <c r="O862" s="6" t="s">
        <v>25</v>
      </c>
      <c r="P862" s="4">
        <v>8</v>
      </c>
      <c r="Q862" s="4" t="s">
        <v>59</v>
      </c>
      <c r="R862" s="4" t="s">
        <v>28</v>
      </c>
      <c r="S862" s="4" t="s">
        <v>51</v>
      </c>
    </row>
    <row r="863" spans="1:19" ht="14.25" customHeight="1" x14ac:dyDescent="0.35">
      <c r="A863" s="4" t="s">
        <v>519</v>
      </c>
      <c r="B863" s="8">
        <v>45596</v>
      </c>
      <c r="C863" s="4" t="s">
        <v>2269</v>
      </c>
      <c r="D863" s="4" t="s">
        <v>32</v>
      </c>
      <c r="E863" s="4" t="s">
        <v>2272</v>
      </c>
      <c r="F863" s="4" t="s">
        <v>2273</v>
      </c>
      <c r="G863" s="4" t="s">
        <v>81</v>
      </c>
      <c r="H863" s="4">
        <v>2019</v>
      </c>
      <c r="I863" s="12">
        <v>25000</v>
      </c>
      <c r="J863" s="12">
        <v>21925</v>
      </c>
      <c r="K863" s="12">
        <f t="shared" si="13"/>
        <v>3075</v>
      </c>
      <c r="L863" s="4" t="s">
        <v>66</v>
      </c>
      <c r="M863" s="4" t="s">
        <v>76</v>
      </c>
      <c r="N863" s="4" t="s">
        <v>47</v>
      </c>
      <c r="O863" s="6" t="s">
        <v>38</v>
      </c>
      <c r="P863" s="4">
        <v>10</v>
      </c>
      <c r="Q863" s="4" t="s">
        <v>39</v>
      </c>
      <c r="R863" s="4" t="s">
        <v>28</v>
      </c>
      <c r="S863" s="4" t="s">
        <v>29</v>
      </c>
    </row>
    <row r="864" spans="1:19" ht="14.25" customHeight="1" x14ac:dyDescent="0.35">
      <c r="A864" s="4" t="s">
        <v>829</v>
      </c>
      <c r="B864" s="8">
        <v>45492</v>
      </c>
      <c r="C864" s="4" t="s">
        <v>18</v>
      </c>
      <c r="D864" s="4" t="s">
        <v>32</v>
      </c>
      <c r="E864" s="4" t="s">
        <v>2276</v>
      </c>
      <c r="F864" s="4" t="s">
        <v>2277</v>
      </c>
      <c r="G864" s="4" t="s">
        <v>43</v>
      </c>
      <c r="H864" s="4">
        <v>2020</v>
      </c>
      <c r="I864" s="12">
        <v>25000</v>
      </c>
      <c r="J864" s="12">
        <v>21900</v>
      </c>
      <c r="K864" s="12">
        <f t="shared" si="13"/>
        <v>3100</v>
      </c>
      <c r="L864" s="4" t="s">
        <v>55</v>
      </c>
      <c r="M864" s="4" t="s">
        <v>46</v>
      </c>
      <c r="N864" s="4" t="s">
        <v>2289</v>
      </c>
      <c r="O864" s="6" t="s">
        <v>38</v>
      </c>
      <c r="P864" s="4">
        <v>9</v>
      </c>
      <c r="Q864" s="4" t="s">
        <v>27</v>
      </c>
      <c r="R864" s="4" t="s">
        <v>28</v>
      </c>
      <c r="S864" s="4" t="s">
        <v>51</v>
      </c>
    </row>
    <row r="865" spans="1:19" ht="14.25" customHeight="1" x14ac:dyDescent="0.35">
      <c r="A865" s="4" t="s">
        <v>830</v>
      </c>
      <c r="B865" s="8">
        <v>45576</v>
      </c>
      <c r="C865" s="4" t="s">
        <v>76</v>
      </c>
      <c r="D865" s="4" t="s">
        <v>32</v>
      </c>
      <c r="E865" s="4" t="s">
        <v>2272</v>
      </c>
      <c r="F865" s="4" t="s">
        <v>2273</v>
      </c>
      <c r="G865" s="4" t="s">
        <v>43</v>
      </c>
      <c r="H865" s="4">
        <v>2020</v>
      </c>
      <c r="I865" s="12">
        <v>50000</v>
      </c>
      <c r="J865" s="12">
        <v>43750</v>
      </c>
      <c r="K865" s="12">
        <f t="shared" si="13"/>
        <v>6250</v>
      </c>
      <c r="L865" s="4" t="s">
        <v>55</v>
      </c>
      <c r="M865" s="4" t="s">
        <v>76</v>
      </c>
      <c r="N865" s="4" t="s">
        <v>2289</v>
      </c>
      <c r="O865" s="6" t="s">
        <v>57</v>
      </c>
      <c r="P865" s="4">
        <v>9</v>
      </c>
      <c r="Q865" s="4" t="s">
        <v>39</v>
      </c>
      <c r="R865" s="4" t="s">
        <v>28</v>
      </c>
      <c r="S865" s="4" t="s">
        <v>60</v>
      </c>
    </row>
    <row r="866" spans="1:19" ht="14.25" customHeight="1" x14ac:dyDescent="0.35">
      <c r="A866" s="4" t="s">
        <v>831</v>
      </c>
      <c r="B866" s="8">
        <v>45339</v>
      </c>
      <c r="C866" s="4" t="s">
        <v>46</v>
      </c>
      <c r="D866" s="4" t="s">
        <v>84</v>
      </c>
      <c r="E866" s="4" t="s">
        <v>2278</v>
      </c>
      <c r="F866" s="4" t="s">
        <v>2277</v>
      </c>
      <c r="G866" s="4" t="s">
        <v>64</v>
      </c>
      <c r="H866" s="4">
        <v>2021</v>
      </c>
      <c r="I866" s="12">
        <v>50000</v>
      </c>
      <c r="J866" s="12">
        <v>43700</v>
      </c>
      <c r="K866" s="12">
        <f t="shared" si="13"/>
        <v>6300</v>
      </c>
      <c r="L866" s="4" t="s">
        <v>2287</v>
      </c>
      <c r="M866" s="4" t="s">
        <v>76</v>
      </c>
      <c r="N866" s="4" t="s">
        <v>2289</v>
      </c>
      <c r="O866" s="6" t="s">
        <v>57</v>
      </c>
      <c r="P866" s="4">
        <v>8.5</v>
      </c>
      <c r="Q866" s="4" t="s">
        <v>27</v>
      </c>
      <c r="R866" s="4" t="s">
        <v>50</v>
      </c>
      <c r="S866" s="4" t="s">
        <v>29</v>
      </c>
    </row>
    <row r="867" spans="1:19" ht="14.25" customHeight="1" x14ac:dyDescent="0.35">
      <c r="A867" s="4" t="s">
        <v>832</v>
      </c>
      <c r="B867" s="8">
        <v>45346</v>
      </c>
      <c r="C867" s="4" t="s">
        <v>18</v>
      </c>
      <c r="D867" s="4" t="s">
        <v>32</v>
      </c>
      <c r="E867" s="4" t="s">
        <v>2276</v>
      </c>
      <c r="F867" s="4" t="s">
        <v>2277</v>
      </c>
      <c r="G867" s="4" t="s">
        <v>2284</v>
      </c>
      <c r="H867" s="4">
        <v>2018</v>
      </c>
      <c r="I867" s="12">
        <v>25000</v>
      </c>
      <c r="J867" s="12">
        <v>21825</v>
      </c>
      <c r="K867" s="12">
        <f t="shared" si="13"/>
        <v>3175</v>
      </c>
      <c r="L867" s="4" t="s">
        <v>55</v>
      </c>
      <c r="M867" s="4" t="s">
        <v>46</v>
      </c>
      <c r="N867" s="4" t="s">
        <v>47</v>
      </c>
      <c r="O867" s="6" t="s">
        <v>48</v>
      </c>
      <c r="P867" s="4">
        <v>8.5</v>
      </c>
      <c r="Q867" s="4" t="s">
        <v>39</v>
      </c>
      <c r="R867" s="4" t="s">
        <v>40</v>
      </c>
      <c r="S867" s="4" t="s">
        <v>51</v>
      </c>
    </row>
    <row r="868" spans="1:19" ht="14.25" customHeight="1" x14ac:dyDescent="0.35">
      <c r="A868" s="4" t="s">
        <v>833</v>
      </c>
      <c r="B868" s="9">
        <v>45419</v>
      </c>
      <c r="C868" s="4" t="s">
        <v>46</v>
      </c>
      <c r="D868" s="4" t="s">
        <v>84</v>
      </c>
      <c r="E868" s="4" t="s">
        <v>2274</v>
      </c>
      <c r="F868" s="4" t="s">
        <v>2277</v>
      </c>
      <c r="G868" s="4" t="s">
        <v>64</v>
      </c>
      <c r="H868" s="4">
        <v>2019</v>
      </c>
      <c r="I868" s="12">
        <v>20000</v>
      </c>
      <c r="J868" s="12">
        <v>17000</v>
      </c>
      <c r="K868" s="12">
        <f t="shared" si="13"/>
        <v>3000</v>
      </c>
      <c r="L868" s="4" t="s">
        <v>2288</v>
      </c>
      <c r="M868" s="4" t="s">
        <v>46</v>
      </c>
      <c r="N868" s="4" t="s">
        <v>2289</v>
      </c>
      <c r="O868" s="6" t="s">
        <v>38</v>
      </c>
      <c r="P868" s="4">
        <v>9</v>
      </c>
      <c r="Q868" s="4" t="s">
        <v>39</v>
      </c>
      <c r="R868" s="4" t="s">
        <v>28</v>
      </c>
      <c r="S868" s="4" t="s">
        <v>60</v>
      </c>
    </row>
    <row r="869" spans="1:19" ht="14.25" customHeight="1" x14ac:dyDescent="0.35">
      <c r="A869" s="4" t="s">
        <v>834</v>
      </c>
      <c r="B869" s="9">
        <v>45350</v>
      </c>
      <c r="C869" s="4" t="s">
        <v>2270</v>
      </c>
      <c r="D869" s="4" t="s">
        <v>72</v>
      </c>
      <c r="E869" s="4" t="s">
        <v>2272</v>
      </c>
      <c r="F869" s="4" t="s">
        <v>2273</v>
      </c>
      <c r="G869" s="4" t="s">
        <v>43</v>
      </c>
      <c r="H869" s="4">
        <v>2020</v>
      </c>
      <c r="I869" s="12">
        <v>20000</v>
      </c>
      <c r="J869" s="12">
        <v>16200</v>
      </c>
      <c r="K869" s="12">
        <f t="shared" si="13"/>
        <v>3800</v>
      </c>
      <c r="L869" s="4" t="s">
        <v>2287</v>
      </c>
      <c r="M869" s="4" t="s">
        <v>2269</v>
      </c>
      <c r="N869" s="4" t="s">
        <v>47</v>
      </c>
      <c r="O869" s="6" t="s">
        <v>25</v>
      </c>
      <c r="P869" s="4">
        <v>10</v>
      </c>
      <c r="Q869" s="4" t="s">
        <v>74</v>
      </c>
      <c r="R869" s="4" t="s">
        <v>28</v>
      </c>
      <c r="S869" s="4" t="s">
        <v>51</v>
      </c>
    </row>
    <row r="870" spans="1:19" ht="14.25" customHeight="1" x14ac:dyDescent="0.35">
      <c r="A870" s="4" t="s">
        <v>835</v>
      </c>
      <c r="B870" s="8">
        <v>45360</v>
      </c>
      <c r="C870" s="4" t="s">
        <v>18</v>
      </c>
      <c r="D870" s="4" t="s">
        <v>32</v>
      </c>
      <c r="E870" s="4" t="s">
        <v>2272</v>
      </c>
      <c r="F870" s="4" t="s">
        <v>2273</v>
      </c>
      <c r="G870" s="4" t="s">
        <v>64</v>
      </c>
      <c r="H870" s="4">
        <v>2022</v>
      </c>
      <c r="I870" s="12">
        <v>25000</v>
      </c>
      <c r="J870" s="12">
        <v>20000</v>
      </c>
      <c r="K870" s="12">
        <f t="shared" si="13"/>
        <v>5000</v>
      </c>
      <c r="L870" s="4" t="s">
        <v>66</v>
      </c>
      <c r="M870" s="4" t="s">
        <v>18</v>
      </c>
      <c r="N870" s="4" t="s">
        <v>2289</v>
      </c>
      <c r="O870" s="6" t="s">
        <v>38</v>
      </c>
      <c r="P870" s="4">
        <v>10</v>
      </c>
      <c r="Q870" s="4" t="s">
        <v>74</v>
      </c>
      <c r="R870" s="4" t="s">
        <v>28</v>
      </c>
      <c r="S870" s="4" t="s">
        <v>51</v>
      </c>
    </row>
    <row r="871" spans="1:19" ht="14.25" customHeight="1" x14ac:dyDescent="0.35">
      <c r="A871" s="4" t="s">
        <v>836</v>
      </c>
      <c r="B871" s="8">
        <v>45314</v>
      </c>
      <c r="C871" s="4" t="s">
        <v>76</v>
      </c>
      <c r="D871" s="4" t="s">
        <v>72</v>
      </c>
      <c r="E871" s="4" t="s">
        <v>2279</v>
      </c>
      <c r="F871" s="4" t="s">
        <v>2280</v>
      </c>
      <c r="G871" s="4" t="s">
        <v>43</v>
      </c>
      <c r="H871" s="4">
        <v>2019</v>
      </c>
      <c r="I871" s="12">
        <v>25000</v>
      </c>
      <c r="J871" s="12">
        <v>19500</v>
      </c>
      <c r="K871" s="12">
        <f t="shared" si="13"/>
        <v>5500</v>
      </c>
      <c r="L871" s="4" t="s">
        <v>2288</v>
      </c>
      <c r="M871" s="4" t="s">
        <v>2269</v>
      </c>
      <c r="N871" s="4" t="s">
        <v>47</v>
      </c>
      <c r="O871" s="6" t="s">
        <v>38</v>
      </c>
      <c r="P871" s="4">
        <v>10</v>
      </c>
      <c r="Q871" s="4" t="s">
        <v>59</v>
      </c>
      <c r="R871" s="4" t="s">
        <v>40</v>
      </c>
      <c r="S871" s="4" t="s">
        <v>51</v>
      </c>
    </row>
    <row r="872" spans="1:19" ht="14.25" customHeight="1" x14ac:dyDescent="0.35">
      <c r="A872" s="4" t="s">
        <v>804</v>
      </c>
      <c r="B872" s="8">
        <v>45579</v>
      </c>
      <c r="C872" s="4" t="s">
        <v>2270</v>
      </c>
      <c r="D872" s="4" t="s">
        <v>19</v>
      </c>
      <c r="E872" s="4" t="s">
        <v>2281</v>
      </c>
      <c r="F872" s="4" t="s">
        <v>2275</v>
      </c>
      <c r="G872" s="4" t="s">
        <v>2284</v>
      </c>
      <c r="H872" s="4">
        <v>2021</v>
      </c>
      <c r="I872" s="12">
        <v>20000</v>
      </c>
      <c r="J872" s="12">
        <v>15000</v>
      </c>
      <c r="K872" s="12">
        <f t="shared" si="13"/>
        <v>5000</v>
      </c>
      <c r="L872" s="4" t="s">
        <v>2288</v>
      </c>
      <c r="M872" s="4" t="s">
        <v>18</v>
      </c>
      <c r="N872" s="4" t="s">
        <v>47</v>
      </c>
      <c r="O872" s="6" t="s">
        <v>38</v>
      </c>
      <c r="P872" s="4">
        <v>7</v>
      </c>
      <c r="Q872" s="4" t="s">
        <v>59</v>
      </c>
      <c r="R872" s="4" t="s">
        <v>50</v>
      </c>
      <c r="S872" s="4" t="s">
        <v>51</v>
      </c>
    </row>
    <row r="873" spans="1:19" ht="14.25" customHeight="1" x14ac:dyDescent="0.35">
      <c r="A873" s="4" t="s">
        <v>157</v>
      </c>
      <c r="B873" s="8">
        <v>45339</v>
      </c>
      <c r="C873" s="4" t="s">
        <v>2270</v>
      </c>
      <c r="D873" s="4" t="s">
        <v>62</v>
      </c>
      <c r="E873" s="4" t="s">
        <v>2272</v>
      </c>
      <c r="F873" s="4" t="s">
        <v>2273</v>
      </c>
      <c r="G873" s="4" t="s">
        <v>43</v>
      </c>
      <c r="H873" s="4">
        <v>2018</v>
      </c>
      <c r="I873" s="12">
        <v>20000</v>
      </c>
      <c r="J873" s="12">
        <v>17600</v>
      </c>
      <c r="K873" s="12">
        <f t="shared" si="13"/>
        <v>2400</v>
      </c>
      <c r="L873" s="4" t="s">
        <v>66</v>
      </c>
      <c r="M873" s="4" t="s">
        <v>36</v>
      </c>
      <c r="N873" s="4" t="s">
        <v>47</v>
      </c>
      <c r="O873" s="6" t="s">
        <v>57</v>
      </c>
      <c r="P873" s="4">
        <v>8.5</v>
      </c>
      <c r="Q873" s="4" t="s">
        <v>39</v>
      </c>
      <c r="R873" s="4" t="s">
        <v>40</v>
      </c>
      <c r="S873" s="4" t="s">
        <v>60</v>
      </c>
    </row>
    <row r="874" spans="1:19" ht="14.25" customHeight="1" x14ac:dyDescent="0.35">
      <c r="A874" s="4" t="s">
        <v>95</v>
      </c>
      <c r="B874" s="8">
        <v>45578</v>
      </c>
      <c r="C874" s="4" t="s">
        <v>18</v>
      </c>
      <c r="D874" s="4" t="s">
        <v>62</v>
      </c>
      <c r="E874" s="4" t="s">
        <v>2274</v>
      </c>
      <c r="F874" s="4" t="s">
        <v>2275</v>
      </c>
      <c r="G874" s="4" t="s">
        <v>69</v>
      </c>
      <c r="H874" s="4">
        <v>2022</v>
      </c>
      <c r="I874" s="12">
        <v>45000</v>
      </c>
      <c r="J874" s="12">
        <v>39555</v>
      </c>
      <c r="K874" s="12">
        <f t="shared" si="13"/>
        <v>5445</v>
      </c>
      <c r="L874" s="4" t="s">
        <v>2288</v>
      </c>
      <c r="M874" s="4" t="s">
        <v>18</v>
      </c>
      <c r="N874" s="4" t="s">
        <v>47</v>
      </c>
      <c r="O874" s="6" t="s">
        <v>38</v>
      </c>
      <c r="P874" s="4">
        <v>10</v>
      </c>
      <c r="Q874" s="4" t="s">
        <v>82</v>
      </c>
      <c r="R874" s="4" t="s">
        <v>50</v>
      </c>
      <c r="S874" s="4" t="s">
        <v>51</v>
      </c>
    </row>
    <row r="875" spans="1:19" ht="14.25" customHeight="1" x14ac:dyDescent="0.35">
      <c r="A875" s="4" t="s">
        <v>837</v>
      </c>
      <c r="B875" s="8">
        <v>45388</v>
      </c>
      <c r="C875" s="4" t="s">
        <v>76</v>
      </c>
      <c r="D875" s="4" t="s">
        <v>19</v>
      </c>
      <c r="E875" s="4" t="s">
        <v>2272</v>
      </c>
      <c r="F875" s="4" t="s">
        <v>2273</v>
      </c>
      <c r="G875" s="4" t="s">
        <v>2284</v>
      </c>
      <c r="H875" s="4">
        <v>2019</v>
      </c>
      <c r="I875" s="12">
        <v>20000</v>
      </c>
      <c r="J875" s="12">
        <v>17560</v>
      </c>
      <c r="K875" s="12">
        <f t="shared" si="13"/>
        <v>2440</v>
      </c>
      <c r="L875" s="4" t="s">
        <v>2288</v>
      </c>
      <c r="M875" s="4" t="s">
        <v>46</v>
      </c>
      <c r="N875" s="4" t="s">
        <v>47</v>
      </c>
      <c r="O875" s="6" t="s">
        <v>38</v>
      </c>
      <c r="P875" s="4">
        <v>9</v>
      </c>
      <c r="Q875" s="4" t="s">
        <v>74</v>
      </c>
      <c r="R875" s="4" t="s">
        <v>28</v>
      </c>
      <c r="S875" s="4" t="s">
        <v>51</v>
      </c>
    </row>
    <row r="876" spans="1:19" ht="14.25" customHeight="1" x14ac:dyDescent="0.35">
      <c r="A876" s="4" t="s">
        <v>129</v>
      </c>
      <c r="B876" s="8">
        <v>45344</v>
      </c>
      <c r="C876" s="4" t="s">
        <v>18</v>
      </c>
      <c r="D876" s="4" t="s">
        <v>32</v>
      </c>
      <c r="E876" s="4" t="s">
        <v>2272</v>
      </c>
      <c r="F876" s="4" t="s">
        <v>2273</v>
      </c>
      <c r="G876" s="4" t="s">
        <v>2283</v>
      </c>
      <c r="H876" s="4">
        <v>2019</v>
      </c>
      <c r="I876" s="12">
        <v>20000</v>
      </c>
      <c r="J876" s="12">
        <v>17540</v>
      </c>
      <c r="K876" s="12">
        <f t="shared" si="13"/>
        <v>2460</v>
      </c>
      <c r="L876" s="4" t="s">
        <v>2288</v>
      </c>
      <c r="M876" s="4" t="s">
        <v>36</v>
      </c>
      <c r="N876" s="4" t="s">
        <v>47</v>
      </c>
      <c r="O876" s="6" t="s">
        <v>48</v>
      </c>
      <c r="P876" s="4">
        <v>7</v>
      </c>
      <c r="Q876" s="4" t="s">
        <v>27</v>
      </c>
      <c r="R876" s="4" t="s">
        <v>28</v>
      </c>
      <c r="S876" s="4" t="s">
        <v>60</v>
      </c>
    </row>
    <row r="877" spans="1:19" ht="14.25" customHeight="1" x14ac:dyDescent="0.35">
      <c r="A877" s="4" t="s">
        <v>838</v>
      </c>
      <c r="B877" s="8">
        <v>45579</v>
      </c>
      <c r="C877" s="4" t="s">
        <v>18</v>
      </c>
      <c r="D877" s="4" t="s">
        <v>72</v>
      </c>
      <c r="E877" s="4" t="s">
        <v>2276</v>
      </c>
      <c r="F877" s="4" t="s">
        <v>2277</v>
      </c>
      <c r="G877" s="4" t="s">
        <v>2283</v>
      </c>
      <c r="H877" s="4">
        <v>2020</v>
      </c>
      <c r="I877" s="12">
        <v>30000</v>
      </c>
      <c r="J877" s="12">
        <v>26280</v>
      </c>
      <c r="K877" s="12">
        <f t="shared" si="13"/>
        <v>3720</v>
      </c>
      <c r="L877" s="4" t="s">
        <v>2288</v>
      </c>
      <c r="M877" s="4" t="s">
        <v>46</v>
      </c>
      <c r="N877" s="4" t="s">
        <v>2289</v>
      </c>
      <c r="O877" s="6" t="s">
        <v>57</v>
      </c>
      <c r="P877" s="4">
        <v>10</v>
      </c>
      <c r="Q877" s="4" t="s">
        <v>39</v>
      </c>
      <c r="R877" s="4" t="s">
        <v>28</v>
      </c>
      <c r="S877" s="4" t="s">
        <v>60</v>
      </c>
    </row>
    <row r="878" spans="1:19" ht="14.25" customHeight="1" x14ac:dyDescent="0.35">
      <c r="A878" s="4" t="s">
        <v>839</v>
      </c>
      <c r="B878" s="8">
        <v>45358</v>
      </c>
      <c r="C878" s="4" t="s">
        <v>18</v>
      </c>
      <c r="D878" s="4" t="s">
        <v>84</v>
      </c>
      <c r="E878" s="4" t="s">
        <v>2272</v>
      </c>
      <c r="F878" s="4" t="s">
        <v>2273</v>
      </c>
      <c r="G878" s="4" t="s">
        <v>64</v>
      </c>
      <c r="H878" s="4">
        <v>2019</v>
      </c>
      <c r="I878" s="12">
        <v>50000</v>
      </c>
      <c r="J878" s="12">
        <v>43750</v>
      </c>
      <c r="K878" s="12">
        <f t="shared" si="13"/>
        <v>6250</v>
      </c>
      <c r="L878" s="4" t="s">
        <v>2286</v>
      </c>
      <c r="M878" s="4" t="s">
        <v>46</v>
      </c>
      <c r="N878" s="4" t="s">
        <v>47</v>
      </c>
      <c r="O878" s="6" t="s">
        <v>57</v>
      </c>
      <c r="P878" s="4">
        <v>8</v>
      </c>
      <c r="Q878" s="4" t="s">
        <v>74</v>
      </c>
      <c r="R878" s="4" t="s">
        <v>28</v>
      </c>
      <c r="S878" s="4" t="s">
        <v>70</v>
      </c>
    </row>
    <row r="879" spans="1:19" ht="14.25" customHeight="1" x14ac:dyDescent="0.35">
      <c r="A879" s="4" t="s">
        <v>840</v>
      </c>
      <c r="B879" s="8">
        <v>45299</v>
      </c>
      <c r="C879" s="4" t="s">
        <v>18</v>
      </c>
      <c r="D879" s="4" t="s">
        <v>84</v>
      </c>
      <c r="E879" s="4" t="s">
        <v>2278</v>
      </c>
      <c r="F879" s="4" t="s">
        <v>2277</v>
      </c>
      <c r="G879" s="4" t="s">
        <v>64</v>
      </c>
      <c r="H879" s="4">
        <v>2018</v>
      </c>
      <c r="I879" s="12">
        <v>45000</v>
      </c>
      <c r="J879" s="12">
        <v>39330</v>
      </c>
      <c r="K879" s="12">
        <f t="shared" si="13"/>
        <v>5670</v>
      </c>
      <c r="L879" s="4" t="s">
        <v>2286</v>
      </c>
      <c r="M879" s="4" t="s">
        <v>2269</v>
      </c>
      <c r="N879" s="4" t="s">
        <v>2289</v>
      </c>
      <c r="O879" s="6" t="s">
        <v>38</v>
      </c>
      <c r="P879" s="4">
        <v>7</v>
      </c>
      <c r="Q879" s="4" t="s">
        <v>39</v>
      </c>
      <c r="R879" s="4" t="s">
        <v>28</v>
      </c>
      <c r="S879" s="4" t="s">
        <v>70</v>
      </c>
    </row>
    <row r="880" spans="1:19" ht="14.25" customHeight="1" x14ac:dyDescent="0.35">
      <c r="A880" s="4" t="s">
        <v>841</v>
      </c>
      <c r="B880" s="8">
        <v>45564</v>
      </c>
      <c r="C880" s="4" t="s">
        <v>46</v>
      </c>
      <c r="D880" s="4" t="s">
        <v>19</v>
      </c>
      <c r="E880" s="4" t="s">
        <v>2276</v>
      </c>
      <c r="F880" s="4" t="s">
        <v>2277</v>
      </c>
      <c r="G880" s="4" t="s">
        <v>43</v>
      </c>
      <c r="H880" s="4">
        <v>2018</v>
      </c>
      <c r="I880" s="12">
        <v>45000</v>
      </c>
      <c r="J880" s="12">
        <v>39285</v>
      </c>
      <c r="K880" s="12">
        <f t="shared" si="13"/>
        <v>5715</v>
      </c>
      <c r="L880" s="4" t="s">
        <v>2286</v>
      </c>
      <c r="M880" s="4" t="s">
        <v>18</v>
      </c>
      <c r="N880" s="4" t="s">
        <v>47</v>
      </c>
      <c r="O880" s="6" t="s">
        <v>38</v>
      </c>
      <c r="P880" s="4">
        <v>7</v>
      </c>
      <c r="Q880" s="4" t="s">
        <v>74</v>
      </c>
      <c r="R880" s="4" t="s">
        <v>50</v>
      </c>
      <c r="S880" s="4" t="s">
        <v>29</v>
      </c>
    </row>
    <row r="881" spans="1:19" ht="14.25" customHeight="1" x14ac:dyDescent="0.35">
      <c r="A881" s="4" t="s">
        <v>842</v>
      </c>
      <c r="B881" s="8">
        <v>45456</v>
      </c>
      <c r="C881" s="4" t="s">
        <v>46</v>
      </c>
      <c r="D881" s="4" t="s">
        <v>19</v>
      </c>
      <c r="E881" s="4" t="s">
        <v>2274</v>
      </c>
      <c r="F881" s="4" t="s">
        <v>2277</v>
      </c>
      <c r="G881" s="4" t="s">
        <v>69</v>
      </c>
      <c r="H881" s="4">
        <v>2019</v>
      </c>
      <c r="I881" s="12">
        <v>25000</v>
      </c>
      <c r="J881" s="12">
        <v>21250</v>
      </c>
      <c r="K881" s="12">
        <f t="shared" si="13"/>
        <v>3750</v>
      </c>
      <c r="L881" s="4" t="s">
        <v>2288</v>
      </c>
      <c r="M881" s="4" t="s">
        <v>36</v>
      </c>
      <c r="N881" s="4" t="s">
        <v>2289</v>
      </c>
      <c r="O881" s="6" t="s">
        <v>38</v>
      </c>
      <c r="P881" s="4">
        <v>8.5</v>
      </c>
      <c r="Q881" s="4" t="s">
        <v>74</v>
      </c>
      <c r="R881" s="4" t="s">
        <v>40</v>
      </c>
      <c r="S881" s="4" t="s">
        <v>29</v>
      </c>
    </row>
    <row r="882" spans="1:19" ht="14.25" customHeight="1" x14ac:dyDescent="0.35">
      <c r="A882" s="4" t="s">
        <v>843</v>
      </c>
      <c r="B882" s="9">
        <v>45375</v>
      </c>
      <c r="C882" s="4" t="s">
        <v>18</v>
      </c>
      <c r="D882" s="4" t="s">
        <v>19</v>
      </c>
      <c r="E882" s="4" t="s">
        <v>2272</v>
      </c>
      <c r="F882" s="4" t="s">
        <v>2273</v>
      </c>
      <c r="G882" s="4" t="s">
        <v>43</v>
      </c>
      <c r="H882" s="4">
        <v>2020</v>
      </c>
      <c r="I882" s="12">
        <v>30000</v>
      </c>
      <c r="J882" s="12">
        <v>24300</v>
      </c>
      <c r="K882" s="12">
        <f t="shared" si="13"/>
        <v>5700</v>
      </c>
      <c r="L882" s="4" t="s">
        <v>2288</v>
      </c>
      <c r="M882" s="4" t="s">
        <v>18</v>
      </c>
      <c r="N882" s="4" t="s">
        <v>2289</v>
      </c>
      <c r="O882" s="6" t="s">
        <v>57</v>
      </c>
      <c r="P882" s="4">
        <v>8</v>
      </c>
      <c r="Q882" s="4" t="s">
        <v>39</v>
      </c>
      <c r="R882" s="4" t="s">
        <v>28</v>
      </c>
      <c r="S882" s="4" t="s">
        <v>51</v>
      </c>
    </row>
    <row r="883" spans="1:19" ht="14.25" customHeight="1" x14ac:dyDescent="0.35">
      <c r="A883" s="4" t="s">
        <v>604</v>
      </c>
      <c r="B883" s="9">
        <v>45590</v>
      </c>
      <c r="C883" s="4" t="s">
        <v>18</v>
      </c>
      <c r="D883" s="4" t="s">
        <v>84</v>
      </c>
      <c r="E883" s="4" t="s">
        <v>2272</v>
      </c>
      <c r="F883" s="4" t="s">
        <v>2273</v>
      </c>
      <c r="G883" s="4" t="s">
        <v>64</v>
      </c>
      <c r="H883" s="4">
        <v>2022</v>
      </c>
      <c r="I883" s="12">
        <v>50000</v>
      </c>
      <c r="J883" s="12">
        <v>40000</v>
      </c>
      <c r="K883" s="12">
        <f t="shared" si="13"/>
        <v>10000</v>
      </c>
      <c r="L883" s="4" t="s">
        <v>2286</v>
      </c>
      <c r="M883" s="4" t="s">
        <v>18</v>
      </c>
      <c r="N883" s="4" t="s">
        <v>2289</v>
      </c>
      <c r="O883" s="6" t="s">
        <v>38</v>
      </c>
      <c r="P883" s="4">
        <v>7</v>
      </c>
      <c r="Q883" s="4" t="s">
        <v>39</v>
      </c>
      <c r="R883" s="4" t="s">
        <v>28</v>
      </c>
      <c r="S883" s="4" t="s">
        <v>60</v>
      </c>
    </row>
    <row r="884" spans="1:19" ht="14.25" customHeight="1" x14ac:dyDescent="0.35">
      <c r="A884" s="4" t="s">
        <v>539</v>
      </c>
      <c r="B884" s="9">
        <v>45512</v>
      </c>
      <c r="C884" s="4" t="s">
        <v>46</v>
      </c>
      <c r="D884" s="4" t="s">
        <v>62</v>
      </c>
      <c r="E884" s="4" t="s">
        <v>2279</v>
      </c>
      <c r="F884" s="4" t="s">
        <v>2280</v>
      </c>
      <c r="G884" s="4" t="s">
        <v>64</v>
      </c>
      <c r="H884" s="4">
        <v>2022</v>
      </c>
      <c r="I884" s="12">
        <v>45000</v>
      </c>
      <c r="J884" s="12">
        <v>35100</v>
      </c>
      <c r="K884" s="12">
        <f t="shared" si="13"/>
        <v>9900</v>
      </c>
      <c r="L884" s="4" t="s">
        <v>66</v>
      </c>
      <c r="M884" s="4" t="s">
        <v>46</v>
      </c>
      <c r="N884" s="4" t="s">
        <v>47</v>
      </c>
      <c r="O884" s="6" t="s">
        <v>48</v>
      </c>
      <c r="P884" s="4">
        <v>7</v>
      </c>
      <c r="Q884" s="4" t="s">
        <v>59</v>
      </c>
      <c r="R884" s="4" t="s">
        <v>28</v>
      </c>
      <c r="S884" s="4" t="s">
        <v>70</v>
      </c>
    </row>
    <row r="885" spans="1:19" ht="14.25" customHeight="1" x14ac:dyDescent="0.35">
      <c r="A885" s="4" t="s">
        <v>844</v>
      </c>
      <c r="B885" s="9">
        <v>45424</v>
      </c>
      <c r="C885" s="4" t="s">
        <v>46</v>
      </c>
      <c r="D885" s="4" t="s">
        <v>32</v>
      </c>
      <c r="E885" s="4" t="s">
        <v>2281</v>
      </c>
      <c r="F885" s="4" t="s">
        <v>2275</v>
      </c>
      <c r="G885" s="4" t="s">
        <v>43</v>
      </c>
      <c r="H885" s="4">
        <v>2020</v>
      </c>
      <c r="I885" s="12">
        <v>20000</v>
      </c>
      <c r="J885" s="12">
        <v>15000</v>
      </c>
      <c r="K885" s="12">
        <f t="shared" si="13"/>
        <v>5000</v>
      </c>
      <c r="L885" s="4" t="s">
        <v>55</v>
      </c>
      <c r="M885" s="4" t="s">
        <v>36</v>
      </c>
      <c r="N885" s="4" t="s">
        <v>47</v>
      </c>
      <c r="O885" s="6" t="s">
        <v>25</v>
      </c>
      <c r="P885" s="4">
        <v>8.5</v>
      </c>
      <c r="Q885" s="4" t="s">
        <v>27</v>
      </c>
      <c r="R885" s="4" t="s">
        <v>40</v>
      </c>
      <c r="S885" s="4" t="s">
        <v>60</v>
      </c>
    </row>
    <row r="886" spans="1:19" ht="14.25" customHeight="1" x14ac:dyDescent="0.35">
      <c r="A886" s="4" t="s">
        <v>845</v>
      </c>
      <c r="B886" s="9">
        <v>45421</v>
      </c>
      <c r="C886" s="4" t="s">
        <v>76</v>
      </c>
      <c r="D886" s="4" t="s">
        <v>72</v>
      </c>
      <c r="E886" s="4" t="s">
        <v>2272</v>
      </c>
      <c r="F886" s="4" t="s">
        <v>2273</v>
      </c>
      <c r="G886" s="4" t="s">
        <v>64</v>
      </c>
      <c r="H886" s="4">
        <v>2021</v>
      </c>
      <c r="I886" s="12">
        <v>20000</v>
      </c>
      <c r="J886" s="12">
        <v>17600</v>
      </c>
      <c r="K886" s="12">
        <f t="shared" si="13"/>
        <v>2400</v>
      </c>
      <c r="L886" s="4" t="s">
        <v>2288</v>
      </c>
      <c r="M886" s="4" t="s">
        <v>46</v>
      </c>
      <c r="N886" s="4" t="s">
        <v>2289</v>
      </c>
      <c r="O886" s="6" t="s">
        <v>38</v>
      </c>
      <c r="P886" s="4">
        <v>9</v>
      </c>
      <c r="Q886" s="4" t="s">
        <v>59</v>
      </c>
      <c r="R886" s="4" t="s">
        <v>50</v>
      </c>
      <c r="S886" s="4" t="s">
        <v>70</v>
      </c>
    </row>
    <row r="887" spans="1:19" ht="14.25" customHeight="1" x14ac:dyDescent="0.35">
      <c r="A887" s="4" t="s">
        <v>846</v>
      </c>
      <c r="B887" s="9">
        <v>45300</v>
      </c>
      <c r="C887" s="4" t="s">
        <v>2269</v>
      </c>
      <c r="D887" s="4" t="s">
        <v>19</v>
      </c>
      <c r="E887" s="4" t="s">
        <v>2274</v>
      </c>
      <c r="F887" s="4" t="s">
        <v>2275</v>
      </c>
      <c r="G887" s="4" t="s">
        <v>81</v>
      </c>
      <c r="H887" s="4">
        <v>2018</v>
      </c>
      <c r="I887" s="12">
        <v>20000</v>
      </c>
      <c r="J887" s="12">
        <v>17580</v>
      </c>
      <c r="K887" s="12">
        <f t="shared" si="13"/>
        <v>2420</v>
      </c>
      <c r="L887" s="4" t="s">
        <v>2286</v>
      </c>
      <c r="M887" s="4" t="s">
        <v>36</v>
      </c>
      <c r="N887" s="4" t="s">
        <v>47</v>
      </c>
      <c r="O887" s="6" t="s">
        <v>48</v>
      </c>
      <c r="P887" s="4">
        <v>9</v>
      </c>
      <c r="Q887" s="4" t="s">
        <v>39</v>
      </c>
      <c r="R887" s="4" t="s">
        <v>40</v>
      </c>
      <c r="S887" s="4" t="s">
        <v>51</v>
      </c>
    </row>
    <row r="888" spans="1:19" ht="14.25" customHeight="1" x14ac:dyDescent="0.35">
      <c r="A888" s="4" t="s">
        <v>847</v>
      </c>
      <c r="B888" s="9">
        <v>45622</v>
      </c>
      <c r="C888" s="4" t="s">
        <v>2269</v>
      </c>
      <c r="D888" s="4" t="s">
        <v>84</v>
      </c>
      <c r="E888" s="4" t="s">
        <v>2272</v>
      </c>
      <c r="F888" s="4" t="s">
        <v>2273</v>
      </c>
      <c r="G888" s="4" t="s">
        <v>64</v>
      </c>
      <c r="H888" s="4">
        <v>2021</v>
      </c>
      <c r="I888" s="12">
        <v>50000</v>
      </c>
      <c r="J888" s="12">
        <v>43900</v>
      </c>
      <c r="K888" s="12">
        <f t="shared" si="13"/>
        <v>6100</v>
      </c>
      <c r="L888" s="4" t="s">
        <v>2288</v>
      </c>
      <c r="M888" s="4" t="s">
        <v>2269</v>
      </c>
      <c r="N888" s="4" t="s">
        <v>2289</v>
      </c>
      <c r="O888" s="6" t="s">
        <v>38</v>
      </c>
      <c r="P888" s="4">
        <v>8</v>
      </c>
      <c r="Q888" s="4" t="s">
        <v>27</v>
      </c>
      <c r="R888" s="4" t="s">
        <v>50</v>
      </c>
      <c r="S888" s="4" t="s">
        <v>51</v>
      </c>
    </row>
    <row r="889" spans="1:19" ht="14.25" customHeight="1" x14ac:dyDescent="0.35">
      <c r="A889" s="4" t="s">
        <v>848</v>
      </c>
      <c r="B889" s="9">
        <v>45323</v>
      </c>
      <c r="C889" s="4" t="s">
        <v>2270</v>
      </c>
      <c r="D889" s="4" t="s">
        <v>84</v>
      </c>
      <c r="E889" s="4" t="s">
        <v>2272</v>
      </c>
      <c r="F889" s="4" t="s">
        <v>2273</v>
      </c>
      <c r="G889" s="4" t="s">
        <v>64</v>
      </c>
      <c r="H889" s="4">
        <v>2020</v>
      </c>
      <c r="I889" s="12">
        <v>45000</v>
      </c>
      <c r="J889" s="12">
        <v>39465</v>
      </c>
      <c r="K889" s="12">
        <f t="shared" si="13"/>
        <v>5535</v>
      </c>
      <c r="L889" s="4" t="s">
        <v>55</v>
      </c>
      <c r="M889" s="4" t="s">
        <v>36</v>
      </c>
      <c r="N889" s="4" t="s">
        <v>47</v>
      </c>
      <c r="O889" s="6" t="s">
        <v>57</v>
      </c>
      <c r="P889" s="4">
        <v>8.5</v>
      </c>
      <c r="Q889" s="4" t="s">
        <v>59</v>
      </c>
      <c r="R889" s="4" t="s">
        <v>28</v>
      </c>
      <c r="S889" s="4" t="s">
        <v>51</v>
      </c>
    </row>
    <row r="890" spans="1:19" ht="14.25" customHeight="1" x14ac:dyDescent="0.35">
      <c r="A890" s="4" t="s">
        <v>849</v>
      </c>
      <c r="B890" s="9">
        <v>45415</v>
      </c>
      <c r="C890" s="4" t="s">
        <v>2270</v>
      </c>
      <c r="D890" s="4" t="s">
        <v>72</v>
      </c>
      <c r="E890" s="4" t="s">
        <v>2276</v>
      </c>
      <c r="F890" s="4" t="s">
        <v>2277</v>
      </c>
      <c r="G890" s="4" t="s">
        <v>43</v>
      </c>
      <c r="H890" s="4">
        <v>2021</v>
      </c>
      <c r="I890" s="12">
        <v>50000</v>
      </c>
      <c r="J890" s="12">
        <v>43800</v>
      </c>
      <c r="K890" s="12">
        <f t="shared" si="13"/>
        <v>6200</v>
      </c>
      <c r="L890" s="4" t="s">
        <v>2286</v>
      </c>
      <c r="M890" s="4" t="s">
        <v>76</v>
      </c>
      <c r="N890" s="4" t="s">
        <v>47</v>
      </c>
      <c r="O890" s="6" t="s">
        <v>48</v>
      </c>
      <c r="P890" s="4">
        <v>10</v>
      </c>
      <c r="Q890" s="4" t="s">
        <v>82</v>
      </c>
      <c r="R890" s="4" t="s">
        <v>28</v>
      </c>
      <c r="S890" s="4" t="s">
        <v>60</v>
      </c>
    </row>
    <row r="891" spans="1:19" ht="14.25" customHeight="1" x14ac:dyDescent="0.35">
      <c r="A891" s="4" t="s">
        <v>850</v>
      </c>
      <c r="B891" s="9">
        <v>45530</v>
      </c>
      <c r="C891" s="4" t="s">
        <v>76</v>
      </c>
      <c r="D891" s="4" t="s">
        <v>32</v>
      </c>
      <c r="E891" s="4" t="s">
        <v>2272</v>
      </c>
      <c r="F891" s="4" t="s">
        <v>2273</v>
      </c>
      <c r="G891" s="4" t="s">
        <v>81</v>
      </c>
      <c r="H891" s="4">
        <v>2020</v>
      </c>
      <c r="I891" s="12">
        <v>25000</v>
      </c>
      <c r="J891" s="12">
        <v>21875</v>
      </c>
      <c r="K891" s="12">
        <f t="shared" si="13"/>
        <v>3125</v>
      </c>
      <c r="L891" s="4" t="s">
        <v>55</v>
      </c>
      <c r="M891" s="4" t="s">
        <v>76</v>
      </c>
      <c r="N891" s="4" t="s">
        <v>2289</v>
      </c>
      <c r="O891" s="6" t="s">
        <v>57</v>
      </c>
      <c r="P891" s="4">
        <v>8.5</v>
      </c>
      <c r="Q891" s="4" t="s">
        <v>27</v>
      </c>
      <c r="R891" s="4" t="s">
        <v>28</v>
      </c>
      <c r="S891" s="4" t="s">
        <v>70</v>
      </c>
    </row>
    <row r="892" spans="1:19" ht="14.25" customHeight="1" x14ac:dyDescent="0.35">
      <c r="A892" s="4" t="s">
        <v>587</v>
      </c>
      <c r="B892" s="9">
        <v>45407</v>
      </c>
      <c r="C892" s="4" t="s">
        <v>2270</v>
      </c>
      <c r="D892" s="4" t="s">
        <v>84</v>
      </c>
      <c r="E892" s="4" t="s">
        <v>2278</v>
      </c>
      <c r="F892" s="4" t="s">
        <v>2277</v>
      </c>
      <c r="G892" s="4" t="s">
        <v>43</v>
      </c>
      <c r="H892" s="4">
        <v>2022</v>
      </c>
      <c r="I892" s="12">
        <v>25000</v>
      </c>
      <c r="J892" s="12">
        <v>21850</v>
      </c>
      <c r="K892" s="12">
        <f t="shared" si="13"/>
        <v>3150</v>
      </c>
      <c r="L892" s="4" t="s">
        <v>55</v>
      </c>
      <c r="M892" s="4" t="s">
        <v>46</v>
      </c>
      <c r="N892" s="4" t="s">
        <v>2289</v>
      </c>
      <c r="O892" s="6" t="s">
        <v>38</v>
      </c>
      <c r="P892" s="4">
        <v>10</v>
      </c>
      <c r="Q892" s="4" t="s">
        <v>82</v>
      </c>
      <c r="R892" s="4" t="s">
        <v>28</v>
      </c>
      <c r="S892" s="4" t="s">
        <v>60</v>
      </c>
    </row>
    <row r="893" spans="1:19" ht="14.25" customHeight="1" x14ac:dyDescent="0.35">
      <c r="A893" s="4" t="s">
        <v>411</v>
      </c>
      <c r="B893" s="9">
        <v>45541</v>
      </c>
      <c r="C893" s="4" t="s">
        <v>2270</v>
      </c>
      <c r="D893" s="4" t="s">
        <v>62</v>
      </c>
      <c r="E893" s="4" t="s">
        <v>2276</v>
      </c>
      <c r="F893" s="4" t="s">
        <v>2277</v>
      </c>
      <c r="G893" s="4" t="s">
        <v>43</v>
      </c>
      <c r="H893" s="4">
        <v>2022</v>
      </c>
      <c r="I893" s="12">
        <v>30000</v>
      </c>
      <c r="J893" s="12">
        <v>26190</v>
      </c>
      <c r="K893" s="12">
        <f t="shared" si="13"/>
        <v>3810</v>
      </c>
      <c r="L893" s="4" t="s">
        <v>2288</v>
      </c>
      <c r="M893" s="4" t="s">
        <v>76</v>
      </c>
      <c r="N893" s="4" t="s">
        <v>47</v>
      </c>
      <c r="O893" s="6" t="s">
        <v>38</v>
      </c>
      <c r="P893" s="4">
        <v>9</v>
      </c>
      <c r="Q893" s="4" t="s">
        <v>74</v>
      </c>
      <c r="R893" s="4" t="s">
        <v>28</v>
      </c>
      <c r="S893" s="4" t="s">
        <v>29</v>
      </c>
    </row>
    <row r="894" spans="1:19" ht="14.25" customHeight="1" x14ac:dyDescent="0.35">
      <c r="A894" s="4" t="s">
        <v>851</v>
      </c>
      <c r="B894" s="8">
        <v>45352</v>
      </c>
      <c r="C894" s="4" t="s">
        <v>2270</v>
      </c>
      <c r="D894" s="4" t="s">
        <v>32</v>
      </c>
      <c r="E894" s="4" t="s">
        <v>2274</v>
      </c>
      <c r="F894" s="4" t="s">
        <v>2277</v>
      </c>
      <c r="G894" s="4" t="s">
        <v>69</v>
      </c>
      <c r="H894" s="4">
        <v>2021</v>
      </c>
      <c r="I894" s="12">
        <v>25000</v>
      </c>
      <c r="J894" s="12">
        <v>21250</v>
      </c>
      <c r="K894" s="12">
        <f t="shared" si="13"/>
        <v>3750</v>
      </c>
      <c r="L894" s="4" t="s">
        <v>2288</v>
      </c>
      <c r="M894" s="4" t="s">
        <v>2269</v>
      </c>
      <c r="N894" s="4" t="s">
        <v>47</v>
      </c>
      <c r="O894" s="6" t="s">
        <v>38</v>
      </c>
      <c r="P894" s="4">
        <v>8</v>
      </c>
      <c r="Q894" s="4" t="s">
        <v>39</v>
      </c>
      <c r="R894" s="4" t="s">
        <v>50</v>
      </c>
      <c r="S894" s="4" t="s">
        <v>51</v>
      </c>
    </row>
    <row r="895" spans="1:19" ht="14.25" customHeight="1" x14ac:dyDescent="0.35">
      <c r="A895" s="4" t="s">
        <v>465</v>
      </c>
      <c r="B895" s="8">
        <v>45619</v>
      </c>
      <c r="C895" s="4" t="s">
        <v>46</v>
      </c>
      <c r="D895" s="4" t="s">
        <v>32</v>
      </c>
      <c r="E895" s="4" t="s">
        <v>2272</v>
      </c>
      <c r="F895" s="4" t="s">
        <v>2273</v>
      </c>
      <c r="G895" s="4" t="s">
        <v>2283</v>
      </c>
      <c r="H895" s="4">
        <v>2021</v>
      </c>
      <c r="I895" s="12">
        <v>45000</v>
      </c>
      <c r="J895" s="12">
        <v>36450</v>
      </c>
      <c r="K895" s="12">
        <f t="shared" si="13"/>
        <v>8550</v>
      </c>
      <c r="L895" s="4" t="s">
        <v>55</v>
      </c>
      <c r="M895" s="4" t="s">
        <v>18</v>
      </c>
      <c r="N895" s="4" t="s">
        <v>2289</v>
      </c>
      <c r="O895" s="6" t="s">
        <v>57</v>
      </c>
      <c r="P895" s="4">
        <v>10</v>
      </c>
      <c r="Q895" s="4" t="s">
        <v>27</v>
      </c>
      <c r="R895" s="4" t="s">
        <v>40</v>
      </c>
      <c r="S895" s="4" t="s">
        <v>29</v>
      </c>
    </row>
    <row r="896" spans="1:19" ht="14.25" customHeight="1" x14ac:dyDescent="0.35">
      <c r="A896" s="4" t="s">
        <v>852</v>
      </c>
      <c r="B896" s="8">
        <v>45375</v>
      </c>
      <c r="C896" s="4" t="s">
        <v>18</v>
      </c>
      <c r="D896" s="4" t="s">
        <v>72</v>
      </c>
      <c r="E896" s="4" t="s">
        <v>2272</v>
      </c>
      <c r="F896" s="4" t="s">
        <v>2273</v>
      </c>
      <c r="G896" s="4" t="s">
        <v>69</v>
      </c>
      <c r="H896" s="4">
        <v>2018</v>
      </c>
      <c r="I896" s="12">
        <v>45000</v>
      </c>
      <c r="J896" s="12">
        <v>36000</v>
      </c>
      <c r="K896" s="12">
        <f t="shared" si="13"/>
        <v>9000</v>
      </c>
      <c r="L896" s="4" t="s">
        <v>2286</v>
      </c>
      <c r="M896" s="4" t="s">
        <v>2269</v>
      </c>
      <c r="N896" s="4" t="s">
        <v>47</v>
      </c>
      <c r="O896" s="6" t="s">
        <v>38</v>
      </c>
      <c r="P896" s="4">
        <v>9</v>
      </c>
      <c r="Q896" s="4" t="s">
        <v>82</v>
      </c>
      <c r="R896" s="4" t="s">
        <v>28</v>
      </c>
      <c r="S896" s="4" t="s">
        <v>51</v>
      </c>
    </row>
    <row r="897" spans="1:19" ht="14.25" customHeight="1" x14ac:dyDescent="0.35">
      <c r="A897" s="4" t="s">
        <v>853</v>
      </c>
      <c r="B897" s="8">
        <v>45398</v>
      </c>
      <c r="C897" s="4" t="s">
        <v>2269</v>
      </c>
      <c r="D897" s="4" t="s">
        <v>19</v>
      </c>
      <c r="E897" s="4" t="s">
        <v>2279</v>
      </c>
      <c r="F897" s="4" t="s">
        <v>2280</v>
      </c>
      <c r="G897" s="4" t="s">
        <v>64</v>
      </c>
      <c r="H897" s="4">
        <v>2022</v>
      </c>
      <c r="I897" s="12">
        <v>45000</v>
      </c>
      <c r="J897" s="12">
        <v>35100</v>
      </c>
      <c r="K897" s="12">
        <f t="shared" si="13"/>
        <v>9900</v>
      </c>
      <c r="L897" s="4" t="s">
        <v>55</v>
      </c>
      <c r="M897" s="4" t="s">
        <v>18</v>
      </c>
      <c r="N897" s="4" t="s">
        <v>47</v>
      </c>
      <c r="O897" s="6" t="s">
        <v>25</v>
      </c>
      <c r="P897" s="4">
        <v>7</v>
      </c>
      <c r="Q897" s="4" t="s">
        <v>82</v>
      </c>
      <c r="R897" s="4" t="s">
        <v>28</v>
      </c>
      <c r="S897" s="4" t="s">
        <v>70</v>
      </c>
    </row>
    <row r="898" spans="1:19" ht="14.25" customHeight="1" x14ac:dyDescent="0.35">
      <c r="A898" s="4" t="s">
        <v>854</v>
      </c>
      <c r="B898" s="8">
        <v>45563</v>
      </c>
      <c r="C898" s="4" t="s">
        <v>2269</v>
      </c>
      <c r="D898" s="4" t="s">
        <v>72</v>
      </c>
      <c r="E898" s="4" t="s">
        <v>2281</v>
      </c>
      <c r="F898" s="4" t="s">
        <v>2275</v>
      </c>
      <c r="G898" s="4" t="s">
        <v>43</v>
      </c>
      <c r="H898" s="4">
        <v>2018</v>
      </c>
      <c r="I898" s="12">
        <v>20000</v>
      </c>
      <c r="J898" s="12">
        <v>15000</v>
      </c>
      <c r="K898" s="12">
        <f t="shared" si="13"/>
        <v>5000</v>
      </c>
      <c r="L898" s="4" t="s">
        <v>2288</v>
      </c>
      <c r="M898" s="4" t="s">
        <v>36</v>
      </c>
      <c r="N898" s="4" t="s">
        <v>47</v>
      </c>
      <c r="O898" s="6" t="s">
        <v>38</v>
      </c>
      <c r="P898" s="4">
        <v>8</v>
      </c>
      <c r="Q898" s="4" t="s">
        <v>82</v>
      </c>
      <c r="R898" s="4" t="s">
        <v>28</v>
      </c>
      <c r="S898" s="4" t="s">
        <v>51</v>
      </c>
    </row>
    <row r="899" spans="1:19" ht="14.25" customHeight="1" x14ac:dyDescent="0.35">
      <c r="A899" s="4" t="s">
        <v>855</v>
      </c>
      <c r="B899" s="8">
        <v>45390</v>
      </c>
      <c r="C899" s="4" t="s">
        <v>2270</v>
      </c>
      <c r="D899" s="4" t="s">
        <v>62</v>
      </c>
      <c r="E899" s="4" t="s">
        <v>2272</v>
      </c>
      <c r="F899" s="4" t="s">
        <v>2273</v>
      </c>
      <c r="G899" s="4" t="s">
        <v>69</v>
      </c>
      <c r="H899" s="4">
        <v>2021</v>
      </c>
      <c r="I899" s="12">
        <v>20000</v>
      </c>
      <c r="J899" s="12">
        <v>17600</v>
      </c>
      <c r="K899" s="12">
        <f t="shared" ref="K899:K962" si="14">I899-J899</f>
        <v>2400</v>
      </c>
      <c r="L899" s="4" t="s">
        <v>2286</v>
      </c>
      <c r="M899" s="4" t="s">
        <v>18</v>
      </c>
      <c r="N899" s="4" t="s">
        <v>2289</v>
      </c>
      <c r="O899" s="6" t="s">
        <v>48</v>
      </c>
      <c r="P899" s="4">
        <v>10</v>
      </c>
      <c r="Q899" s="4" t="s">
        <v>27</v>
      </c>
      <c r="R899" s="4" t="s">
        <v>40</v>
      </c>
      <c r="S899" s="4" t="s">
        <v>29</v>
      </c>
    </row>
    <row r="900" spans="1:19" ht="14.25" customHeight="1" x14ac:dyDescent="0.35">
      <c r="A900" s="4" t="s">
        <v>856</v>
      </c>
      <c r="B900" s="8">
        <v>45481</v>
      </c>
      <c r="C900" s="4" t="s">
        <v>46</v>
      </c>
      <c r="D900" s="4" t="s">
        <v>19</v>
      </c>
      <c r="E900" s="4" t="s">
        <v>2274</v>
      </c>
      <c r="F900" s="4" t="s">
        <v>2275</v>
      </c>
      <c r="G900" s="4" t="s">
        <v>69</v>
      </c>
      <c r="H900" s="4">
        <v>2020</v>
      </c>
      <c r="I900" s="12">
        <v>45000</v>
      </c>
      <c r="J900" s="12">
        <v>39555</v>
      </c>
      <c r="K900" s="12">
        <f t="shared" si="14"/>
        <v>5445</v>
      </c>
      <c r="L900" s="4" t="s">
        <v>2287</v>
      </c>
      <c r="M900" s="4" t="s">
        <v>76</v>
      </c>
      <c r="N900" s="4" t="s">
        <v>2289</v>
      </c>
      <c r="O900" s="6" t="s">
        <v>38</v>
      </c>
      <c r="P900" s="4">
        <v>8.5</v>
      </c>
      <c r="Q900" s="4" t="s">
        <v>39</v>
      </c>
      <c r="R900" s="4" t="s">
        <v>50</v>
      </c>
      <c r="S900" s="4" t="s">
        <v>60</v>
      </c>
    </row>
    <row r="901" spans="1:19" ht="14.25" customHeight="1" x14ac:dyDescent="0.35">
      <c r="A901" s="4" t="s">
        <v>857</v>
      </c>
      <c r="B901" s="8">
        <v>45298</v>
      </c>
      <c r="C901" s="4" t="s">
        <v>2270</v>
      </c>
      <c r="D901" s="4" t="s">
        <v>72</v>
      </c>
      <c r="E901" s="4" t="s">
        <v>2272</v>
      </c>
      <c r="F901" s="4" t="s">
        <v>2273</v>
      </c>
      <c r="G901" s="4" t="s">
        <v>2284</v>
      </c>
      <c r="H901" s="4">
        <v>2022</v>
      </c>
      <c r="I901" s="12">
        <v>25000</v>
      </c>
      <c r="J901" s="12">
        <v>21950</v>
      </c>
      <c r="K901" s="12">
        <f t="shared" si="14"/>
        <v>3050</v>
      </c>
      <c r="L901" s="4" t="s">
        <v>55</v>
      </c>
      <c r="M901" s="4" t="s">
        <v>76</v>
      </c>
      <c r="N901" s="4" t="s">
        <v>47</v>
      </c>
      <c r="O901" s="6" t="s">
        <v>57</v>
      </c>
      <c r="P901" s="4">
        <v>10</v>
      </c>
      <c r="Q901" s="4" t="s">
        <v>39</v>
      </c>
      <c r="R901" s="4" t="s">
        <v>40</v>
      </c>
      <c r="S901" s="4" t="s">
        <v>51</v>
      </c>
    </row>
    <row r="902" spans="1:19" ht="14.25" customHeight="1" x14ac:dyDescent="0.35">
      <c r="A902" s="4" t="s">
        <v>858</v>
      </c>
      <c r="B902" s="8">
        <v>45438</v>
      </c>
      <c r="C902" s="4" t="s">
        <v>18</v>
      </c>
      <c r="D902" s="4" t="s">
        <v>72</v>
      </c>
      <c r="E902" s="4" t="s">
        <v>2272</v>
      </c>
      <c r="F902" s="4" t="s">
        <v>2273</v>
      </c>
      <c r="G902" s="4" t="s">
        <v>81</v>
      </c>
      <c r="H902" s="4">
        <v>2020</v>
      </c>
      <c r="I902" s="12">
        <v>25000</v>
      </c>
      <c r="J902" s="12">
        <v>21925</v>
      </c>
      <c r="K902" s="12">
        <f t="shared" si="14"/>
        <v>3075</v>
      </c>
      <c r="L902" s="4" t="s">
        <v>55</v>
      </c>
      <c r="M902" s="4" t="s">
        <v>2269</v>
      </c>
      <c r="N902" s="4" t="s">
        <v>47</v>
      </c>
      <c r="O902" s="6" t="s">
        <v>48</v>
      </c>
      <c r="P902" s="4">
        <v>7</v>
      </c>
      <c r="Q902" s="4" t="s">
        <v>59</v>
      </c>
      <c r="R902" s="4" t="s">
        <v>50</v>
      </c>
      <c r="S902" s="4" t="s">
        <v>70</v>
      </c>
    </row>
    <row r="903" spans="1:19" ht="14.25" customHeight="1" x14ac:dyDescent="0.35">
      <c r="A903" s="4" t="s">
        <v>859</v>
      </c>
      <c r="B903" s="8">
        <v>45396</v>
      </c>
      <c r="C903" s="4" t="s">
        <v>76</v>
      </c>
      <c r="D903" s="4" t="s">
        <v>72</v>
      </c>
      <c r="E903" s="4" t="s">
        <v>2276</v>
      </c>
      <c r="F903" s="4" t="s">
        <v>2277</v>
      </c>
      <c r="G903" s="4" t="s">
        <v>81</v>
      </c>
      <c r="H903" s="4">
        <v>2018</v>
      </c>
      <c r="I903" s="12">
        <v>30000</v>
      </c>
      <c r="J903" s="12">
        <v>26280</v>
      </c>
      <c r="K903" s="12">
        <f t="shared" si="14"/>
        <v>3720</v>
      </c>
      <c r="L903" s="4" t="s">
        <v>55</v>
      </c>
      <c r="M903" s="4" t="s">
        <v>36</v>
      </c>
      <c r="N903" s="4" t="s">
        <v>2289</v>
      </c>
      <c r="O903" s="6" t="s">
        <v>48</v>
      </c>
      <c r="P903" s="4">
        <v>8</v>
      </c>
      <c r="Q903" s="4" t="s">
        <v>27</v>
      </c>
      <c r="R903" s="4" t="s">
        <v>28</v>
      </c>
      <c r="S903" s="4" t="s">
        <v>60</v>
      </c>
    </row>
    <row r="904" spans="1:19" ht="14.25" customHeight="1" x14ac:dyDescent="0.35">
      <c r="A904" s="4" t="s">
        <v>195</v>
      </c>
      <c r="B904" s="8">
        <v>45531</v>
      </c>
      <c r="C904" s="4" t="s">
        <v>46</v>
      </c>
      <c r="D904" s="4" t="s">
        <v>72</v>
      </c>
      <c r="E904" s="4" t="s">
        <v>2272</v>
      </c>
      <c r="F904" s="4" t="s">
        <v>2273</v>
      </c>
      <c r="G904" s="4" t="s">
        <v>2283</v>
      </c>
      <c r="H904" s="4">
        <v>2018</v>
      </c>
      <c r="I904" s="12">
        <v>50000</v>
      </c>
      <c r="J904" s="12">
        <v>43750</v>
      </c>
      <c r="K904" s="12">
        <f t="shared" si="14"/>
        <v>6250</v>
      </c>
      <c r="L904" s="4" t="s">
        <v>2286</v>
      </c>
      <c r="M904" s="4" t="s">
        <v>18</v>
      </c>
      <c r="N904" s="4" t="s">
        <v>47</v>
      </c>
      <c r="O904" s="6" t="s">
        <v>48</v>
      </c>
      <c r="P904" s="4">
        <v>8</v>
      </c>
      <c r="Q904" s="4" t="s">
        <v>82</v>
      </c>
      <c r="R904" s="4" t="s">
        <v>28</v>
      </c>
      <c r="S904" s="4" t="s">
        <v>51</v>
      </c>
    </row>
    <row r="905" spans="1:19" ht="14.25" customHeight="1" x14ac:dyDescent="0.35">
      <c r="A905" s="4" t="s">
        <v>860</v>
      </c>
      <c r="B905" s="8">
        <v>45528</v>
      </c>
      <c r="C905" s="4" t="s">
        <v>46</v>
      </c>
      <c r="D905" s="4" t="s">
        <v>62</v>
      </c>
      <c r="E905" s="4" t="s">
        <v>2278</v>
      </c>
      <c r="F905" s="4" t="s">
        <v>2277</v>
      </c>
      <c r="G905" s="4" t="s">
        <v>43</v>
      </c>
      <c r="H905" s="4">
        <v>2019</v>
      </c>
      <c r="I905" s="12">
        <v>30000</v>
      </c>
      <c r="J905" s="12">
        <v>26220</v>
      </c>
      <c r="K905" s="12">
        <f t="shared" si="14"/>
        <v>3780</v>
      </c>
      <c r="L905" s="4" t="s">
        <v>2288</v>
      </c>
      <c r="M905" s="4" t="s">
        <v>2269</v>
      </c>
      <c r="N905" s="4" t="s">
        <v>47</v>
      </c>
      <c r="O905" s="6" t="s">
        <v>38</v>
      </c>
      <c r="P905" s="4">
        <v>8.5</v>
      </c>
      <c r="Q905" s="4" t="s">
        <v>27</v>
      </c>
      <c r="R905" s="4" t="s">
        <v>28</v>
      </c>
      <c r="S905" s="4" t="s">
        <v>70</v>
      </c>
    </row>
    <row r="906" spans="1:19" ht="14.25" customHeight="1" x14ac:dyDescent="0.35">
      <c r="A906" s="4" t="s">
        <v>537</v>
      </c>
      <c r="B906" s="9">
        <v>45394</v>
      </c>
      <c r="C906" s="4" t="s">
        <v>46</v>
      </c>
      <c r="D906" s="4" t="s">
        <v>19</v>
      </c>
      <c r="E906" s="4" t="s">
        <v>2276</v>
      </c>
      <c r="F906" s="4" t="s">
        <v>2277</v>
      </c>
      <c r="G906" s="4" t="s">
        <v>2284</v>
      </c>
      <c r="H906" s="4">
        <v>2022</v>
      </c>
      <c r="I906" s="12">
        <v>50000</v>
      </c>
      <c r="J906" s="12">
        <v>43650</v>
      </c>
      <c r="K906" s="12">
        <f t="shared" si="14"/>
        <v>6350</v>
      </c>
      <c r="L906" s="4" t="s">
        <v>2287</v>
      </c>
      <c r="M906" s="4" t="s">
        <v>46</v>
      </c>
      <c r="N906" s="4" t="s">
        <v>47</v>
      </c>
      <c r="O906" s="6" t="s">
        <v>57</v>
      </c>
      <c r="P906" s="4">
        <v>8.5</v>
      </c>
      <c r="Q906" s="4" t="s">
        <v>27</v>
      </c>
      <c r="R906" s="4" t="s">
        <v>28</v>
      </c>
      <c r="S906" s="4" t="s">
        <v>60</v>
      </c>
    </row>
    <row r="907" spans="1:19" ht="14.25" customHeight="1" x14ac:dyDescent="0.35">
      <c r="A907" s="4" t="s">
        <v>861</v>
      </c>
      <c r="B907" s="9">
        <v>45512</v>
      </c>
      <c r="C907" s="4" t="s">
        <v>76</v>
      </c>
      <c r="D907" s="4" t="s">
        <v>84</v>
      </c>
      <c r="E907" s="4" t="s">
        <v>2274</v>
      </c>
      <c r="F907" s="4" t="s">
        <v>2277</v>
      </c>
      <c r="G907" s="4" t="s">
        <v>69</v>
      </c>
      <c r="H907" s="4">
        <v>2022</v>
      </c>
      <c r="I907" s="12">
        <v>25000</v>
      </c>
      <c r="J907" s="12">
        <v>21250</v>
      </c>
      <c r="K907" s="12">
        <f t="shared" si="14"/>
        <v>3750</v>
      </c>
      <c r="L907" s="4" t="s">
        <v>66</v>
      </c>
      <c r="M907" s="4" t="s">
        <v>2269</v>
      </c>
      <c r="N907" s="4" t="s">
        <v>47</v>
      </c>
      <c r="O907" s="6" t="s">
        <v>57</v>
      </c>
      <c r="P907" s="4">
        <v>10</v>
      </c>
      <c r="Q907" s="4" t="s">
        <v>82</v>
      </c>
      <c r="R907" s="4" t="s">
        <v>28</v>
      </c>
      <c r="S907" s="4" t="s">
        <v>51</v>
      </c>
    </row>
    <row r="908" spans="1:19" ht="14.25" customHeight="1" x14ac:dyDescent="0.35">
      <c r="A908" s="4" t="s">
        <v>862</v>
      </c>
      <c r="B908" s="9">
        <v>45312</v>
      </c>
      <c r="C908" s="4" t="s">
        <v>18</v>
      </c>
      <c r="D908" s="4" t="s">
        <v>19</v>
      </c>
      <c r="E908" s="4" t="s">
        <v>2272</v>
      </c>
      <c r="F908" s="4" t="s">
        <v>2273</v>
      </c>
      <c r="G908" s="4" t="s">
        <v>69</v>
      </c>
      <c r="H908" s="4">
        <v>2018</v>
      </c>
      <c r="I908" s="12">
        <v>45000</v>
      </c>
      <c r="J908" s="12">
        <v>36450</v>
      </c>
      <c r="K908" s="12">
        <f t="shared" si="14"/>
        <v>8550</v>
      </c>
      <c r="L908" s="4" t="s">
        <v>2287</v>
      </c>
      <c r="M908" s="4" t="s">
        <v>46</v>
      </c>
      <c r="N908" s="4" t="s">
        <v>47</v>
      </c>
      <c r="O908" s="6" t="s">
        <v>38</v>
      </c>
      <c r="P908" s="4">
        <v>7</v>
      </c>
      <c r="Q908" s="4" t="s">
        <v>59</v>
      </c>
      <c r="R908" s="4" t="s">
        <v>50</v>
      </c>
      <c r="S908" s="4" t="s">
        <v>29</v>
      </c>
    </row>
    <row r="909" spans="1:19" ht="14.25" customHeight="1" x14ac:dyDescent="0.35">
      <c r="A909" s="4" t="s">
        <v>573</v>
      </c>
      <c r="B909" s="9">
        <v>45490</v>
      </c>
      <c r="C909" s="4" t="s">
        <v>76</v>
      </c>
      <c r="D909" s="4" t="s">
        <v>84</v>
      </c>
      <c r="E909" s="4" t="s">
        <v>2272</v>
      </c>
      <c r="F909" s="4" t="s">
        <v>2273</v>
      </c>
      <c r="G909" s="4" t="s">
        <v>69</v>
      </c>
      <c r="H909" s="4">
        <v>2020</v>
      </c>
      <c r="I909" s="12">
        <v>20000</v>
      </c>
      <c r="J909" s="12">
        <v>16000</v>
      </c>
      <c r="K909" s="12">
        <f t="shared" si="14"/>
        <v>4000</v>
      </c>
      <c r="L909" s="4" t="s">
        <v>2286</v>
      </c>
      <c r="M909" s="4" t="s">
        <v>36</v>
      </c>
      <c r="N909" s="4" t="s">
        <v>47</v>
      </c>
      <c r="O909" s="6" t="s">
        <v>25</v>
      </c>
      <c r="P909" s="4">
        <v>8.5</v>
      </c>
      <c r="Q909" s="4" t="s">
        <v>27</v>
      </c>
      <c r="R909" s="4" t="s">
        <v>40</v>
      </c>
      <c r="S909" s="4" t="s">
        <v>51</v>
      </c>
    </row>
    <row r="910" spans="1:19" ht="14.25" customHeight="1" x14ac:dyDescent="0.35">
      <c r="A910" s="4" t="s">
        <v>725</v>
      </c>
      <c r="B910" s="9">
        <v>45585</v>
      </c>
      <c r="C910" s="4" t="s">
        <v>18</v>
      </c>
      <c r="D910" s="4" t="s">
        <v>19</v>
      </c>
      <c r="E910" s="4" t="s">
        <v>2279</v>
      </c>
      <c r="F910" s="4" t="s">
        <v>2280</v>
      </c>
      <c r="G910" s="4" t="s">
        <v>69</v>
      </c>
      <c r="H910" s="4">
        <v>2022</v>
      </c>
      <c r="I910" s="12">
        <v>30000</v>
      </c>
      <c r="J910" s="12">
        <v>23400</v>
      </c>
      <c r="K910" s="12">
        <f t="shared" si="14"/>
        <v>6600</v>
      </c>
      <c r="L910" s="4" t="s">
        <v>2288</v>
      </c>
      <c r="M910" s="4" t="s">
        <v>18</v>
      </c>
      <c r="N910" s="4" t="s">
        <v>2289</v>
      </c>
      <c r="O910" s="6" t="s">
        <v>48</v>
      </c>
      <c r="P910" s="4">
        <v>7</v>
      </c>
      <c r="Q910" s="4" t="s">
        <v>74</v>
      </c>
      <c r="R910" s="4" t="s">
        <v>28</v>
      </c>
      <c r="S910" s="4" t="s">
        <v>51</v>
      </c>
    </row>
    <row r="911" spans="1:19" ht="14.25" customHeight="1" x14ac:dyDescent="0.35">
      <c r="A911" s="4" t="s">
        <v>863</v>
      </c>
      <c r="B911" s="9">
        <v>45527</v>
      </c>
      <c r="C911" s="4" t="s">
        <v>18</v>
      </c>
      <c r="D911" s="4" t="s">
        <v>32</v>
      </c>
      <c r="E911" s="4" t="s">
        <v>2281</v>
      </c>
      <c r="F911" s="4" t="s">
        <v>2275</v>
      </c>
      <c r="G911" s="4" t="s">
        <v>69</v>
      </c>
      <c r="H911" s="4">
        <v>2018</v>
      </c>
      <c r="I911" s="12">
        <v>30000</v>
      </c>
      <c r="J911" s="12">
        <v>22500</v>
      </c>
      <c r="K911" s="12">
        <f t="shared" si="14"/>
        <v>7500</v>
      </c>
      <c r="L911" s="4" t="s">
        <v>66</v>
      </c>
      <c r="M911" s="4" t="s">
        <v>76</v>
      </c>
      <c r="N911" s="4" t="s">
        <v>2289</v>
      </c>
      <c r="O911" s="6" t="s">
        <v>57</v>
      </c>
      <c r="P911" s="4">
        <v>10</v>
      </c>
      <c r="Q911" s="4" t="s">
        <v>39</v>
      </c>
      <c r="R911" s="4" t="s">
        <v>28</v>
      </c>
      <c r="S911" s="4" t="s">
        <v>70</v>
      </c>
    </row>
    <row r="912" spans="1:19" ht="14.25" customHeight="1" x14ac:dyDescent="0.35">
      <c r="A912" s="4" t="s">
        <v>864</v>
      </c>
      <c r="B912" s="9">
        <v>45382</v>
      </c>
      <c r="C912" s="4" t="s">
        <v>18</v>
      </c>
      <c r="D912" s="4" t="s">
        <v>72</v>
      </c>
      <c r="E912" s="4" t="s">
        <v>2272</v>
      </c>
      <c r="F912" s="4" t="s">
        <v>2273</v>
      </c>
      <c r="G912" s="4" t="s">
        <v>81</v>
      </c>
      <c r="H912" s="4">
        <v>2019</v>
      </c>
      <c r="I912" s="12">
        <v>25000</v>
      </c>
      <c r="J912" s="12">
        <v>22000</v>
      </c>
      <c r="K912" s="12">
        <f t="shared" si="14"/>
        <v>3000</v>
      </c>
      <c r="L912" s="4" t="s">
        <v>55</v>
      </c>
      <c r="M912" s="4" t="s">
        <v>46</v>
      </c>
      <c r="N912" s="4" t="s">
        <v>47</v>
      </c>
      <c r="O912" s="6" t="s">
        <v>38</v>
      </c>
      <c r="P912" s="4">
        <v>8.5</v>
      </c>
      <c r="Q912" s="4" t="s">
        <v>82</v>
      </c>
      <c r="R912" s="4" t="s">
        <v>28</v>
      </c>
      <c r="S912" s="4" t="s">
        <v>60</v>
      </c>
    </row>
    <row r="913" spans="1:19" ht="14.25" customHeight="1" x14ac:dyDescent="0.35">
      <c r="A913" s="4" t="s">
        <v>865</v>
      </c>
      <c r="B913" s="9">
        <v>45617</v>
      </c>
      <c r="C913" s="4" t="s">
        <v>76</v>
      </c>
      <c r="D913" s="4" t="s">
        <v>72</v>
      </c>
      <c r="E913" s="4" t="s">
        <v>2274</v>
      </c>
      <c r="F913" s="4" t="s">
        <v>2275</v>
      </c>
      <c r="G913" s="4" t="s">
        <v>43</v>
      </c>
      <c r="H913" s="4">
        <v>2021</v>
      </c>
      <c r="I913" s="12">
        <v>50000</v>
      </c>
      <c r="J913" s="12">
        <v>43950</v>
      </c>
      <c r="K913" s="12">
        <f t="shared" si="14"/>
        <v>6050</v>
      </c>
      <c r="L913" s="4" t="s">
        <v>2286</v>
      </c>
      <c r="M913" s="4" t="s">
        <v>46</v>
      </c>
      <c r="N913" s="4" t="s">
        <v>47</v>
      </c>
      <c r="O913" s="6" t="s">
        <v>38</v>
      </c>
      <c r="P913" s="4">
        <v>9</v>
      </c>
      <c r="Q913" s="4" t="s">
        <v>74</v>
      </c>
      <c r="R913" s="4" t="s">
        <v>40</v>
      </c>
      <c r="S913" s="4" t="s">
        <v>70</v>
      </c>
    </row>
    <row r="914" spans="1:19" ht="14.25" customHeight="1" x14ac:dyDescent="0.35">
      <c r="A914" s="4" t="s">
        <v>531</v>
      </c>
      <c r="B914" s="9">
        <v>45459</v>
      </c>
      <c r="C914" s="4" t="s">
        <v>76</v>
      </c>
      <c r="D914" s="4" t="s">
        <v>72</v>
      </c>
      <c r="E914" s="4" t="s">
        <v>2272</v>
      </c>
      <c r="F914" s="4" t="s">
        <v>2273</v>
      </c>
      <c r="G914" s="4" t="s">
        <v>2284</v>
      </c>
      <c r="H914" s="4">
        <v>2022</v>
      </c>
      <c r="I914" s="12">
        <v>30000</v>
      </c>
      <c r="J914" s="12">
        <v>26340</v>
      </c>
      <c r="K914" s="12">
        <f t="shared" si="14"/>
        <v>3660</v>
      </c>
      <c r="L914" s="4" t="s">
        <v>2288</v>
      </c>
      <c r="M914" s="4" t="s">
        <v>76</v>
      </c>
      <c r="N914" s="4" t="s">
        <v>2289</v>
      </c>
      <c r="O914" s="6" t="s">
        <v>48</v>
      </c>
      <c r="P914" s="4">
        <v>8.5</v>
      </c>
      <c r="Q914" s="4" t="s">
        <v>82</v>
      </c>
      <c r="R914" s="4" t="s">
        <v>50</v>
      </c>
      <c r="S914" s="4" t="s">
        <v>60</v>
      </c>
    </row>
    <row r="915" spans="1:19" ht="14.25" customHeight="1" x14ac:dyDescent="0.35">
      <c r="A915" s="4" t="s">
        <v>866</v>
      </c>
      <c r="B915" s="9">
        <v>45312</v>
      </c>
      <c r="C915" s="4" t="s">
        <v>76</v>
      </c>
      <c r="D915" s="4" t="s">
        <v>84</v>
      </c>
      <c r="E915" s="4" t="s">
        <v>2272</v>
      </c>
      <c r="F915" s="4" t="s">
        <v>2273</v>
      </c>
      <c r="G915" s="4" t="s">
        <v>2284</v>
      </c>
      <c r="H915" s="4">
        <v>2021</v>
      </c>
      <c r="I915" s="12">
        <v>50000</v>
      </c>
      <c r="J915" s="12">
        <v>43850</v>
      </c>
      <c r="K915" s="12">
        <f t="shared" si="14"/>
        <v>6150</v>
      </c>
      <c r="L915" s="4" t="s">
        <v>55</v>
      </c>
      <c r="M915" s="4" t="s">
        <v>76</v>
      </c>
      <c r="N915" s="4" t="s">
        <v>2289</v>
      </c>
      <c r="O915" s="6" t="s">
        <v>38</v>
      </c>
      <c r="P915" s="4">
        <v>8.5</v>
      </c>
      <c r="Q915" s="4" t="s">
        <v>39</v>
      </c>
      <c r="R915" s="4" t="s">
        <v>40</v>
      </c>
      <c r="S915" s="4" t="s">
        <v>51</v>
      </c>
    </row>
    <row r="916" spans="1:19" ht="14.25" customHeight="1" x14ac:dyDescent="0.35">
      <c r="A916" s="4" t="s">
        <v>867</v>
      </c>
      <c r="B916" s="9">
        <v>45531</v>
      </c>
      <c r="C916" s="4" t="s">
        <v>2269</v>
      </c>
      <c r="D916" s="4" t="s">
        <v>84</v>
      </c>
      <c r="E916" s="4" t="s">
        <v>2276</v>
      </c>
      <c r="F916" s="4" t="s">
        <v>2277</v>
      </c>
      <c r="G916" s="4" t="s">
        <v>2283</v>
      </c>
      <c r="H916" s="4">
        <v>2020</v>
      </c>
      <c r="I916" s="12">
        <v>30000</v>
      </c>
      <c r="J916" s="12">
        <v>26280</v>
      </c>
      <c r="K916" s="12">
        <f t="shared" si="14"/>
        <v>3720</v>
      </c>
      <c r="L916" s="4" t="s">
        <v>2287</v>
      </c>
      <c r="M916" s="4" t="s">
        <v>36</v>
      </c>
      <c r="N916" s="4" t="s">
        <v>2289</v>
      </c>
      <c r="O916" s="6" t="s">
        <v>38</v>
      </c>
      <c r="P916" s="4">
        <v>7</v>
      </c>
      <c r="Q916" s="4" t="s">
        <v>74</v>
      </c>
      <c r="R916" s="4" t="s">
        <v>50</v>
      </c>
      <c r="S916" s="4" t="s">
        <v>29</v>
      </c>
    </row>
    <row r="917" spans="1:19" ht="14.25" customHeight="1" x14ac:dyDescent="0.35">
      <c r="A917" s="4" t="s">
        <v>868</v>
      </c>
      <c r="B917" s="9">
        <v>45575</v>
      </c>
      <c r="C917" s="4" t="s">
        <v>76</v>
      </c>
      <c r="D917" s="4" t="s">
        <v>84</v>
      </c>
      <c r="E917" s="4" t="s">
        <v>2272</v>
      </c>
      <c r="F917" s="4" t="s">
        <v>2273</v>
      </c>
      <c r="G917" s="4" t="s">
        <v>43</v>
      </c>
      <c r="H917" s="4">
        <v>2019</v>
      </c>
      <c r="I917" s="12">
        <v>45000</v>
      </c>
      <c r="J917" s="12">
        <v>39375</v>
      </c>
      <c r="K917" s="12">
        <f t="shared" si="14"/>
        <v>5625</v>
      </c>
      <c r="L917" s="4" t="s">
        <v>2286</v>
      </c>
      <c r="M917" s="4" t="s">
        <v>46</v>
      </c>
      <c r="N917" s="4" t="s">
        <v>2289</v>
      </c>
      <c r="O917" s="6" t="s">
        <v>48</v>
      </c>
      <c r="P917" s="4">
        <v>8</v>
      </c>
      <c r="Q917" s="4" t="s">
        <v>27</v>
      </c>
      <c r="R917" s="4" t="s">
        <v>28</v>
      </c>
      <c r="S917" s="4" t="s">
        <v>70</v>
      </c>
    </row>
    <row r="918" spans="1:19" ht="14.25" customHeight="1" x14ac:dyDescent="0.35">
      <c r="A918" s="4" t="s">
        <v>128</v>
      </c>
      <c r="B918" s="8">
        <v>45312</v>
      </c>
      <c r="C918" s="4" t="s">
        <v>76</v>
      </c>
      <c r="D918" s="4" t="s">
        <v>62</v>
      </c>
      <c r="E918" s="4" t="s">
        <v>2278</v>
      </c>
      <c r="F918" s="4" t="s">
        <v>2277</v>
      </c>
      <c r="G918" s="4" t="s">
        <v>64</v>
      </c>
      <c r="H918" s="4">
        <v>2022</v>
      </c>
      <c r="I918" s="12">
        <v>25000</v>
      </c>
      <c r="J918" s="12">
        <v>21850</v>
      </c>
      <c r="K918" s="12">
        <f t="shared" si="14"/>
        <v>3150</v>
      </c>
      <c r="L918" s="4" t="s">
        <v>55</v>
      </c>
      <c r="M918" s="4" t="s">
        <v>76</v>
      </c>
      <c r="N918" s="4" t="s">
        <v>47</v>
      </c>
      <c r="O918" s="6" t="s">
        <v>57</v>
      </c>
      <c r="P918" s="4">
        <v>9</v>
      </c>
      <c r="Q918" s="4" t="s">
        <v>74</v>
      </c>
      <c r="R918" s="4" t="s">
        <v>28</v>
      </c>
      <c r="S918" s="4" t="s">
        <v>70</v>
      </c>
    </row>
    <row r="919" spans="1:19" ht="14.25" customHeight="1" x14ac:dyDescent="0.35">
      <c r="A919" s="4" t="s">
        <v>334</v>
      </c>
      <c r="B919" s="8">
        <v>45533</v>
      </c>
      <c r="C919" s="4" t="s">
        <v>2269</v>
      </c>
      <c r="D919" s="4" t="s">
        <v>19</v>
      </c>
      <c r="E919" s="4" t="s">
        <v>2276</v>
      </c>
      <c r="F919" s="4" t="s">
        <v>2277</v>
      </c>
      <c r="G919" s="4" t="s">
        <v>69</v>
      </c>
      <c r="H919" s="4">
        <v>2021</v>
      </c>
      <c r="I919" s="12">
        <v>50000</v>
      </c>
      <c r="J919" s="12">
        <v>43650</v>
      </c>
      <c r="K919" s="12">
        <f t="shared" si="14"/>
        <v>6350</v>
      </c>
      <c r="L919" s="4" t="s">
        <v>2286</v>
      </c>
      <c r="M919" s="4" t="s">
        <v>2269</v>
      </c>
      <c r="N919" s="4" t="s">
        <v>47</v>
      </c>
      <c r="O919" s="6" t="s">
        <v>48</v>
      </c>
      <c r="P919" s="4">
        <v>9</v>
      </c>
      <c r="Q919" s="4" t="s">
        <v>59</v>
      </c>
      <c r="R919" s="4" t="s">
        <v>28</v>
      </c>
      <c r="S919" s="4" t="s">
        <v>60</v>
      </c>
    </row>
    <row r="920" spans="1:19" ht="14.25" customHeight="1" x14ac:dyDescent="0.35">
      <c r="A920" s="4" t="s">
        <v>869</v>
      </c>
      <c r="B920" s="8">
        <v>45362</v>
      </c>
      <c r="C920" s="4" t="s">
        <v>46</v>
      </c>
      <c r="D920" s="4" t="s">
        <v>62</v>
      </c>
      <c r="E920" s="4" t="s">
        <v>2274</v>
      </c>
      <c r="F920" s="4" t="s">
        <v>2277</v>
      </c>
      <c r="G920" s="4" t="s">
        <v>64</v>
      </c>
      <c r="H920" s="4">
        <v>2021</v>
      </c>
      <c r="I920" s="12">
        <v>25000</v>
      </c>
      <c r="J920" s="12">
        <v>21250</v>
      </c>
      <c r="K920" s="12">
        <f t="shared" si="14"/>
        <v>3750</v>
      </c>
      <c r="L920" s="4" t="s">
        <v>66</v>
      </c>
      <c r="M920" s="4" t="s">
        <v>18</v>
      </c>
      <c r="N920" s="4" t="s">
        <v>2289</v>
      </c>
      <c r="O920" s="6" t="s">
        <v>25</v>
      </c>
      <c r="P920" s="4">
        <v>8</v>
      </c>
      <c r="Q920" s="4" t="s">
        <v>82</v>
      </c>
      <c r="R920" s="4" t="s">
        <v>28</v>
      </c>
      <c r="S920" s="4" t="s">
        <v>51</v>
      </c>
    </row>
    <row r="921" spans="1:19" ht="14.25" customHeight="1" x14ac:dyDescent="0.35">
      <c r="A921" s="4" t="s">
        <v>870</v>
      </c>
      <c r="B921" s="8">
        <v>45578</v>
      </c>
      <c r="C921" s="4" t="s">
        <v>76</v>
      </c>
      <c r="D921" s="4" t="s">
        <v>84</v>
      </c>
      <c r="E921" s="4" t="s">
        <v>2272</v>
      </c>
      <c r="F921" s="4" t="s">
        <v>2273</v>
      </c>
      <c r="G921" s="4" t="s">
        <v>43</v>
      </c>
      <c r="H921" s="4">
        <v>2018</v>
      </c>
      <c r="I921" s="12">
        <v>20000</v>
      </c>
      <c r="J921" s="12">
        <v>16200</v>
      </c>
      <c r="K921" s="12">
        <f t="shared" si="14"/>
        <v>3800</v>
      </c>
      <c r="L921" s="4" t="s">
        <v>55</v>
      </c>
      <c r="M921" s="4" t="s">
        <v>36</v>
      </c>
      <c r="N921" s="4" t="s">
        <v>2289</v>
      </c>
      <c r="O921" s="6" t="s">
        <v>48</v>
      </c>
      <c r="P921" s="4">
        <v>9</v>
      </c>
      <c r="Q921" s="4" t="s">
        <v>74</v>
      </c>
      <c r="R921" s="4" t="s">
        <v>28</v>
      </c>
      <c r="S921" s="4" t="s">
        <v>70</v>
      </c>
    </row>
    <row r="922" spans="1:19" ht="14.25" customHeight="1" x14ac:dyDescent="0.35">
      <c r="A922" s="4" t="s">
        <v>589</v>
      </c>
      <c r="B922" s="8">
        <v>45367</v>
      </c>
      <c r="C922" s="4" t="s">
        <v>18</v>
      </c>
      <c r="D922" s="4" t="s">
        <v>84</v>
      </c>
      <c r="E922" s="4" t="s">
        <v>2272</v>
      </c>
      <c r="F922" s="4" t="s">
        <v>2273</v>
      </c>
      <c r="G922" s="4" t="s">
        <v>69</v>
      </c>
      <c r="H922" s="4">
        <v>2021</v>
      </c>
      <c r="I922" s="12">
        <v>25000</v>
      </c>
      <c r="J922" s="12">
        <v>20000</v>
      </c>
      <c r="K922" s="12">
        <f t="shared" si="14"/>
        <v>5000</v>
      </c>
      <c r="L922" s="4" t="s">
        <v>66</v>
      </c>
      <c r="M922" s="4" t="s">
        <v>46</v>
      </c>
      <c r="N922" s="4" t="s">
        <v>47</v>
      </c>
      <c r="O922" s="6" t="s">
        <v>48</v>
      </c>
      <c r="P922" s="4">
        <v>9</v>
      </c>
      <c r="Q922" s="4" t="s">
        <v>74</v>
      </c>
      <c r="R922" s="4" t="s">
        <v>50</v>
      </c>
      <c r="S922" s="4" t="s">
        <v>29</v>
      </c>
    </row>
    <row r="923" spans="1:19" ht="14.25" customHeight="1" x14ac:dyDescent="0.35">
      <c r="A923" s="4" t="s">
        <v>673</v>
      </c>
      <c r="B923" s="8">
        <v>45352</v>
      </c>
      <c r="C923" s="4" t="s">
        <v>18</v>
      </c>
      <c r="D923" s="4" t="s">
        <v>62</v>
      </c>
      <c r="E923" s="4" t="s">
        <v>2279</v>
      </c>
      <c r="F923" s="4" t="s">
        <v>2280</v>
      </c>
      <c r="G923" s="4" t="s">
        <v>69</v>
      </c>
      <c r="H923" s="4">
        <v>2020</v>
      </c>
      <c r="I923" s="12">
        <v>50000</v>
      </c>
      <c r="J923" s="12">
        <v>39000</v>
      </c>
      <c r="K923" s="12">
        <f t="shared" si="14"/>
        <v>11000</v>
      </c>
      <c r="L923" s="4" t="s">
        <v>55</v>
      </c>
      <c r="M923" s="4" t="s">
        <v>46</v>
      </c>
      <c r="N923" s="4" t="s">
        <v>47</v>
      </c>
      <c r="O923" s="6" t="s">
        <v>25</v>
      </c>
      <c r="P923" s="4">
        <v>7</v>
      </c>
      <c r="Q923" s="4" t="s">
        <v>74</v>
      </c>
      <c r="R923" s="4" t="s">
        <v>40</v>
      </c>
      <c r="S923" s="4" t="s">
        <v>70</v>
      </c>
    </row>
    <row r="924" spans="1:19" ht="14.25" customHeight="1" x14ac:dyDescent="0.35">
      <c r="A924" s="4" t="s">
        <v>871</v>
      </c>
      <c r="B924" s="8">
        <v>45394</v>
      </c>
      <c r="C924" s="4" t="s">
        <v>46</v>
      </c>
      <c r="D924" s="4" t="s">
        <v>19</v>
      </c>
      <c r="E924" s="4" t="s">
        <v>2281</v>
      </c>
      <c r="F924" s="4" t="s">
        <v>2275</v>
      </c>
      <c r="G924" s="4" t="s">
        <v>69</v>
      </c>
      <c r="H924" s="4">
        <v>2021</v>
      </c>
      <c r="I924" s="12">
        <v>50000</v>
      </c>
      <c r="J924" s="12">
        <v>37500</v>
      </c>
      <c r="K924" s="12">
        <f t="shared" si="14"/>
        <v>12500</v>
      </c>
      <c r="L924" s="4" t="s">
        <v>66</v>
      </c>
      <c r="M924" s="4" t="s">
        <v>76</v>
      </c>
      <c r="N924" s="4" t="s">
        <v>47</v>
      </c>
      <c r="O924" s="6" t="s">
        <v>48</v>
      </c>
      <c r="P924" s="4">
        <v>8</v>
      </c>
      <c r="Q924" s="4" t="s">
        <v>39</v>
      </c>
      <c r="R924" s="4" t="s">
        <v>28</v>
      </c>
      <c r="S924" s="4" t="s">
        <v>51</v>
      </c>
    </row>
    <row r="925" spans="1:19" ht="14.25" customHeight="1" x14ac:dyDescent="0.35">
      <c r="A925" s="4" t="s">
        <v>872</v>
      </c>
      <c r="B925" s="8">
        <v>45424</v>
      </c>
      <c r="C925" s="4" t="s">
        <v>46</v>
      </c>
      <c r="D925" s="4" t="s">
        <v>72</v>
      </c>
      <c r="E925" s="4" t="s">
        <v>2272</v>
      </c>
      <c r="F925" s="4" t="s">
        <v>2273</v>
      </c>
      <c r="G925" s="4" t="s">
        <v>64</v>
      </c>
      <c r="H925" s="4">
        <v>2020</v>
      </c>
      <c r="I925" s="12">
        <v>20000</v>
      </c>
      <c r="J925" s="12">
        <v>17600</v>
      </c>
      <c r="K925" s="12">
        <f t="shared" si="14"/>
        <v>2400</v>
      </c>
      <c r="L925" s="4" t="s">
        <v>2288</v>
      </c>
      <c r="M925" s="4" t="s">
        <v>76</v>
      </c>
      <c r="N925" s="4" t="s">
        <v>2289</v>
      </c>
      <c r="O925" s="6" t="s">
        <v>38</v>
      </c>
      <c r="P925" s="4">
        <v>10</v>
      </c>
      <c r="Q925" s="4" t="s">
        <v>74</v>
      </c>
      <c r="R925" s="4" t="s">
        <v>28</v>
      </c>
      <c r="S925" s="4" t="s">
        <v>70</v>
      </c>
    </row>
    <row r="926" spans="1:19" ht="14.25" customHeight="1" x14ac:dyDescent="0.35">
      <c r="A926" s="4" t="s">
        <v>829</v>
      </c>
      <c r="B926" s="8">
        <v>45446</v>
      </c>
      <c r="C926" s="4" t="s">
        <v>2269</v>
      </c>
      <c r="D926" s="4" t="s">
        <v>72</v>
      </c>
      <c r="E926" s="4" t="s">
        <v>2274</v>
      </c>
      <c r="F926" s="4" t="s">
        <v>2275</v>
      </c>
      <c r="G926" s="4" t="s">
        <v>2284</v>
      </c>
      <c r="H926" s="4">
        <v>2020</v>
      </c>
      <c r="I926" s="12">
        <v>20000</v>
      </c>
      <c r="J926" s="12">
        <v>17580</v>
      </c>
      <c r="K926" s="12">
        <f t="shared" si="14"/>
        <v>2420</v>
      </c>
      <c r="L926" s="4" t="s">
        <v>2288</v>
      </c>
      <c r="M926" s="4" t="s">
        <v>18</v>
      </c>
      <c r="N926" s="4" t="s">
        <v>47</v>
      </c>
      <c r="O926" s="6" t="s">
        <v>57</v>
      </c>
      <c r="P926" s="4">
        <v>10</v>
      </c>
      <c r="Q926" s="4" t="s">
        <v>59</v>
      </c>
      <c r="R926" s="4" t="s">
        <v>28</v>
      </c>
      <c r="S926" s="4" t="s">
        <v>60</v>
      </c>
    </row>
    <row r="927" spans="1:19" ht="14.25" customHeight="1" x14ac:dyDescent="0.35">
      <c r="A927" s="4" t="s">
        <v>873</v>
      </c>
      <c r="B927" s="8">
        <v>45548</v>
      </c>
      <c r="C927" s="4" t="s">
        <v>2270</v>
      </c>
      <c r="D927" s="4" t="s">
        <v>32</v>
      </c>
      <c r="E927" s="4" t="s">
        <v>2272</v>
      </c>
      <c r="F927" s="4" t="s">
        <v>2273</v>
      </c>
      <c r="G927" s="4" t="s">
        <v>69</v>
      </c>
      <c r="H927" s="4">
        <v>2018</v>
      </c>
      <c r="I927" s="12">
        <v>30000</v>
      </c>
      <c r="J927" s="12">
        <v>26340</v>
      </c>
      <c r="K927" s="12">
        <f t="shared" si="14"/>
        <v>3660</v>
      </c>
      <c r="L927" s="4" t="s">
        <v>2286</v>
      </c>
      <c r="M927" s="4" t="s">
        <v>46</v>
      </c>
      <c r="N927" s="4" t="s">
        <v>47</v>
      </c>
      <c r="O927" s="6" t="s">
        <v>57</v>
      </c>
      <c r="P927" s="4">
        <v>10</v>
      </c>
      <c r="Q927" s="4" t="s">
        <v>82</v>
      </c>
      <c r="R927" s="4" t="s">
        <v>40</v>
      </c>
      <c r="S927" s="4" t="s">
        <v>29</v>
      </c>
    </row>
    <row r="928" spans="1:19" ht="14.25" customHeight="1" x14ac:dyDescent="0.35">
      <c r="A928" s="4" t="s">
        <v>874</v>
      </c>
      <c r="B928" s="8">
        <v>45385</v>
      </c>
      <c r="C928" s="4" t="s">
        <v>76</v>
      </c>
      <c r="D928" s="4" t="s">
        <v>19</v>
      </c>
      <c r="E928" s="4" t="s">
        <v>2272</v>
      </c>
      <c r="F928" s="4" t="s">
        <v>2273</v>
      </c>
      <c r="G928" s="4" t="s">
        <v>64</v>
      </c>
      <c r="H928" s="4">
        <v>2019</v>
      </c>
      <c r="I928" s="12">
        <v>50000</v>
      </c>
      <c r="J928" s="12">
        <v>43850</v>
      </c>
      <c r="K928" s="12">
        <f t="shared" si="14"/>
        <v>6150</v>
      </c>
      <c r="L928" s="4" t="s">
        <v>2288</v>
      </c>
      <c r="M928" s="4" t="s">
        <v>18</v>
      </c>
      <c r="N928" s="4" t="s">
        <v>2289</v>
      </c>
      <c r="O928" s="6" t="s">
        <v>38</v>
      </c>
      <c r="P928" s="4">
        <v>10</v>
      </c>
      <c r="Q928" s="4" t="s">
        <v>82</v>
      </c>
      <c r="R928" s="4" t="s">
        <v>50</v>
      </c>
      <c r="S928" s="4" t="s">
        <v>51</v>
      </c>
    </row>
    <row r="929" spans="1:19" ht="14.25" customHeight="1" x14ac:dyDescent="0.35">
      <c r="A929" s="4" t="s">
        <v>875</v>
      </c>
      <c r="B929" s="8">
        <v>45435</v>
      </c>
      <c r="C929" s="4" t="s">
        <v>46</v>
      </c>
      <c r="D929" s="4" t="s">
        <v>19</v>
      </c>
      <c r="E929" s="4" t="s">
        <v>2276</v>
      </c>
      <c r="F929" s="4" t="s">
        <v>2277</v>
      </c>
      <c r="G929" s="4" t="s">
        <v>2284</v>
      </c>
      <c r="H929" s="4">
        <v>2020</v>
      </c>
      <c r="I929" s="12">
        <v>25000</v>
      </c>
      <c r="J929" s="12">
        <v>21900</v>
      </c>
      <c r="K929" s="12">
        <f t="shared" si="14"/>
        <v>3100</v>
      </c>
      <c r="L929" s="4" t="s">
        <v>66</v>
      </c>
      <c r="M929" s="4" t="s">
        <v>36</v>
      </c>
      <c r="N929" s="4" t="s">
        <v>47</v>
      </c>
      <c r="O929" s="6" t="s">
        <v>57</v>
      </c>
      <c r="P929" s="4">
        <v>9</v>
      </c>
      <c r="Q929" s="4" t="s">
        <v>39</v>
      </c>
      <c r="R929" s="4" t="s">
        <v>40</v>
      </c>
      <c r="S929" s="4" t="s">
        <v>51</v>
      </c>
    </row>
    <row r="930" spans="1:19" ht="14.25" customHeight="1" x14ac:dyDescent="0.35">
      <c r="A930" s="4" t="s">
        <v>876</v>
      </c>
      <c r="B930" s="9">
        <v>45551</v>
      </c>
      <c r="C930" s="4" t="s">
        <v>76</v>
      </c>
      <c r="D930" s="4" t="s">
        <v>84</v>
      </c>
      <c r="E930" s="4" t="s">
        <v>2272</v>
      </c>
      <c r="F930" s="4" t="s">
        <v>2273</v>
      </c>
      <c r="G930" s="4" t="s">
        <v>2283</v>
      </c>
      <c r="H930" s="4">
        <v>2021</v>
      </c>
      <c r="I930" s="12">
        <v>20000</v>
      </c>
      <c r="J930" s="12">
        <v>17500</v>
      </c>
      <c r="K930" s="12">
        <f t="shared" si="14"/>
        <v>2500</v>
      </c>
      <c r="L930" s="4" t="s">
        <v>2287</v>
      </c>
      <c r="M930" s="4" t="s">
        <v>76</v>
      </c>
      <c r="N930" s="4" t="s">
        <v>2289</v>
      </c>
      <c r="O930" s="6" t="s">
        <v>57</v>
      </c>
      <c r="P930" s="4">
        <v>9</v>
      </c>
      <c r="Q930" s="4" t="s">
        <v>59</v>
      </c>
      <c r="R930" s="4" t="s">
        <v>50</v>
      </c>
      <c r="S930" s="4" t="s">
        <v>60</v>
      </c>
    </row>
    <row r="931" spans="1:19" ht="14.25" customHeight="1" x14ac:dyDescent="0.35">
      <c r="A931" s="4" t="s">
        <v>877</v>
      </c>
      <c r="B931" s="9">
        <v>45590</v>
      </c>
      <c r="C931" s="4" t="s">
        <v>76</v>
      </c>
      <c r="D931" s="4" t="s">
        <v>62</v>
      </c>
      <c r="E931" s="4" t="s">
        <v>2278</v>
      </c>
      <c r="F931" s="4" t="s">
        <v>2277</v>
      </c>
      <c r="G931" s="4" t="s">
        <v>64</v>
      </c>
      <c r="H931" s="4">
        <v>2021</v>
      </c>
      <c r="I931" s="12">
        <v>25000</v>
      </c>
      <c r="J931" s="12">
        <v>21850</v>
      </c>
      <c r="K931" s="12">
        <f t="shared" si="14"/>
        <v>3150</v>
      </c>
      <c r="L931" s="4" t="s">
        <v>55</v>
      </c>
      <c r="M931" s="4" t="s">
        <v>76</v>
      </c>
      <c r="N931" s="4" t="s">
        <v>2289</v>
      </c>
      <c r="O931" s="6" t="s">
        <v>25</v>
      </c>
      <c r="P931" s="4">
        <v>7</v>
      </c>
      <c r="Q931" s="4" t="s">
        <v>39</v>
      </c>
      <c r="R931" s="4" t="s">
        <v>28</v>
      </c>
      <c r="S931" s="4" t="s">
        <v>51</v>
      </c>
    </row>
    <row r="932" spans="1:19" ht="14.25" customHeight="1" x14ac:dyDescent="0.35">
      <c r="A932" s="4" t="s">
        <v>878</v>
      </c>
      <c r="B932" s="8">
        <v>45544</v>
      </c>
      <c r="C932" s="4" t="s">
        <v>46</v>
      </c>
      <c r="D932" s="4" t="s">
        <v>72</v>
      </c>
      <c r="E932" s="4" t="s">
        <v>2276</v>
      </c>
      <c r="F932" s="4" t="s">
        <v>2277</v>
      </c>
      <c r="G932" s="4" t="s">
        <v>2283</v>
      </c>
      <c r="H932" s="4">
        <v>2020</v>
      </c>
      <c r="I932" s="12">
        <v>20000</v>
      </c>
      <c r="J932" s="12">
        <v>17460</v>
      </c>
      <c r="K932" s="12">
        <f t="shared" si="14"/>
        <v>2540</v>
      </c>
      <c r="L932" s="4" t="s">
        <v>2286</v>
      </c>
      <c r="M932" s="4" t="s">
        <v>36</v>
      </c>
      <c r="N932" s="4" t="s">
        <v>47</v>
      </c>
      <c r="O932" s="6" t="s">
        <v>48</v>
      </c>
      <c r="P932" s="4">
        <v>10</v>
      </c>
      <c r="Q932" s="4" t="s">
        <v>27</v>
      </c>
      <c r="R932" s="4" t="s">
        <v>28</v>
      </c>
      <c r="S932" s="4" t="s">
        <v>70</v>
      </c>
    </row>
    <row r="933" spans="1:19" ht="14.25" customHeight="1" x14ac:dyDescent="0.35">
      <c r="A933" s="4" t="s">
        <v>879</v>
      </c>
      <c r="B933" s="8">
        <v>45411</v>
      </c>
      <c r="C933" s="4" t="s">
        <v>46</v>
      </c>
      <c r="D933" s="4" t="s">
        <v>62</v>
      </c>
      <c r="E933" s="4" t="s">
        <v>2274</v>
      </c>
      <c r="F933" s="4" t="s">
        <v>2277</v>
      </c>
      <c r="G933" s="4" t="s">
        <v>43</v>
      </c>
      <c r="H933" s="4">
        <v>2021</v>
      </c>
      <c r="I933" s="12">
        <v>50000</v>
      </c>
      <c r="J933" s="12">
        <v>42500</v>
      </c>
      <c r="K933" s="12">
        <f t="shared" si="14"/>
        <v>7500</v>
      </c>
      <c r="L933" s="4" t="s">
        <v>2287</v>
      </c>
      <c r="M933" s="4" t="s">
        <v>18</v>
      </c>
      <c r="N933" s="4" t="s">
        <v>2289</v>
      </c>
      <c r="O933" s="6" t="s">
        <v>48</v>
      </c>
      <c r="P933" s="4">
        <v>7</v>
      </c>
      <c r="Q933" s="4" t="s">
        <v>74</v>
      </c>
      <c r="R933" s="4" t="s">
        <v>28</v>
      </c>
      <c r="S933" s="4" t="s">
        <v>70</v>
      </c>
    </row>
    <row r="934" spans="1:19" ht="14.25" customHeight="1" x14ac:dyDescent="0.35">
      <c r="A934" s="4" t="s">
        <v>142</v>
      </c>
      <c r="B934" s="8">
        <v>45377</v>
      </c>
      <c r="C934" s="4" t="s">
        <v>18</v>
      </c>
      <c r="D934" s="4" t="s">
        <v>19</v>
      </c>
      <c r="E934" s="4" t="s">
        <v>2272</v>
      </c>
      <c r="F934" s="4" t="s">
        <v>2273</v>
      </c>
      <c r="G934" s="4" t="s">
        <v>81</v>
      </c>
      <c r="H934" s="4">
        <v>2022</v>
      </c>
      <c r="I934" s="12">
        <v>20000</v>
      </c>
      <c r="J934" s="12">
        <v>16200</v>
      </c>
      <c r="K934" s="12">
        <f t="shared" si="14"/>
        <v>3800</v>
      </c>
      <c r="L934" s="4" t="s">
        <v>55</v>
      </c>
      <c r="M934" s="4" t="s">
        <v>36</v>
      </c>
      <c r="N934" s="4" t="s">
        <v>47</v>
      </c>
      <c r="O934" s="6" t="s">
        <v>38</v>
      </c>
      <c r="P934" s="4">
        <v>9</v>
      </c>
      <c r="Q934" s="4" t="s">
        <v>59</v>
      </c>
      <c r="R934" s="4" t="s">
        <v>28</v>
      </c>
      <c r="S934" s="4" t="s">
        <v>51</v>
      </c>
    </row>
    <row r="935" spans="1:19" ht="14.25" customHeight="1" x14ac:dyDescent="0.35">
      <c r="A935" s="4" t="s">
        <v>880</v>
      </c>
      <c r="B935" s="8">
        <v>45608</v>
      </c>
      <c r="C935" s="4" t="s">
        <v>2269</v>
      </c>
      <c r="D935" s="4" t="s">
        <v>84</v>
      </c>
      <c r="E935" s="4" t="s">
        <v>2272</v>
      </c>
      <c r="F935" s="4" t="s">
        <v>2273</v>
      </c>
      <c r="G935" s="4" t="s">
        <v>2284</v>
      </c>
      <c r="H935" s="4">
        <v>2018</v>
      </c>
      <c r="I935" s="12">
        <v>50000</v>
      </c>
      <c r="J935" s="12">
        <v>40000</v>
      </c>
      <c r="K935" s="12">
        <f t="shared" si="14"/>
        <v>10000</v>
      </c>
      <c r="L935" s="4" t="s">
        <v>2288</v>
      </c>
      <c r="M935" s="4" t="s">
        <v>36</v>
      </c>
      <c r="N935" s="4" t="s">
        <v>47</v>
      </c>
      <c r="O935" s="6" t="s">
        <v>48</v>
      </c>
      <c r="P935" s="4">
        <v>8</v>
      </c>
      <c r="Q935" s="4" t="s">
        <v>82</v>
      </c>
      <c r="R935" s="4" t="s">
        <v>28</v>
      </c>
      <c r="S935" s="4" t="s">
        <v>29</v>
      </c>
    </row>
    <row r="936" spans="1:19" ht="14.25" customHeight="1" x14ac:dyDescent="0.35">
      <c r="A936" s="4" t="s">
        <v>881</v>
      </c>
      <c r="B936" s="8">
        <v>45520</v>
      </c>
      <c r="C936" s="4" t="s">
        <v>2270</v>
      </c>
      <c r="D936" s="4" t="s">
        <v>84</v>
      </c>
      <c r="E936" s="4" t="s">
        <v>2279</v>
      </c>
      <c r="F936" s="4" t="s">
        <v>2280</v>
      </c>
      <c r="G936" s="4" t="s">
        <v>2283</v>
      </c>
      <c r="H936" s="4">
        <v>2021</v>
      </c>
      <c r="I936" s="12">
        <v>20000</v>
      </c>
      <c r="J936" s="12">
        <v>15600</v>
      </c>
      <c r="K936" s="12">
        <f t="shared" si="14"/>
        <v>4400</v>
      </c>
      <c r="L936" s="4" t="s">
        <v>2286</v>
      </c>
      <c r="M936" s="4" t="s">
        <v>36</v>
      </c>
      <c r="N936" s="4" t="s">
        <v>2289</v>
      </c>
      <c r="O936" s="6" t="s">
        <v>25</v>
      </c>
      <c r="P936" s="4">
        <v>8.5</v>
      </c>
      <c r="Q936" s="4" t="s">
        <v>59</v>
      </c>
      <c r="R936" s="4" t="s">
        <v>50</v>
      </c>
      <c r="S936" s="4" t="s">
        <v>70</v>
      </c>
    </row>
    <row r="937" spans="1:19" ht="14.25" customHeight="1" x14ac:dyDescent="0.35">
      <c r="A937" s="4" t="s">
        <v>882</v>
      </c>
      <c r="B937" s="8">
        <v>45518</v>
      </c>
      <c r="C937" s="4" t="s">
        <v>76</v>
      </c>
      <c r="D937" s="4" t="s">
        <v>72</v>
      </c>
      <c r="E937" s="4" t="s">
        <v>2281</v>
      </c>
      <c r="F937" s="4" t="s">
        <v>2275</v>
      </c>
      <c r="G937" s="4" t="s">
        <v>2283</v>
      </c>
      <c r="H937" s="4">
        <v>2018</v>
      </c>
      <c r="I937" s="12">
        <v>30000</v>
      </c>
      <c r="J937" s="12">
        <v>22500</v>
      </c>
      <c r="K937" s="12">
        <f t="shared" si="14"/>
        <v>7500</v>
      </c>
      <c r="L937" s="4" t="s">
        <v>55</v>
      </c>
      <c r="M937" s="4" t="s">
        <v>18</v>
      </c>
      <c r="N937" s="4" t="s">
        <v>47</v>
      </c>
      <c r="O937" s="6" t="s">
        <v>38</v>
      </c>
      <c r="P937" s="4">
        <v>10</v>
      </c>
      <c r="Q937" s="4" t="s">
        <v>82</v>
      </c>
      <c r="R937" s="4" t="s">
        <v>40</v>
      </c>
      <c r="S937" s="4" t="s">
        <v>51</v>
      </c>
    </row>
    <row r="938" spans="1:19" ht="14.25" customHeight="1" x14ac:dyDescent="0.35">
      <c r="A938" s="4" t="s">
        <v>883</v>
      </c>
      <c r="B938" s="8">
        <v>45562</v>
      </c>
      <c r="C938" s="4" t="s">
        <v>2269</v>
      </c>
      <c r="D938" s="4" t="s">
        <v>62</v>
      </c>
      <c r="E938" s="4" t="s">
        <v>2272</v>
      </c>
      <c r="F938" s="4" t="s">
        <v>2273</v>
      </c>
      <c r="G938" s="4" t="s">
        <v>81</v>
      </c>
      <c r="H938" s="4">
        <v>2020</v>
      </c>
      <c r="I938" s="12">
        <v>20000</v>
      </c>
      <c r="J938" s="12">
        <v>17600</v>
      </c>
      <c r="K938" s="12">
        <f t="shared" si="14"/>
        <v>2400</v>
      </c>
      <c r="L938" s="4" t="s">
        <v>2287</v>
      </c>
      <c r="M938" s="4" t="s">
        <v>18</v>
      </c>
      <c r="N938" s="4" t="s">
        <v>47</v>
      </c>
      <c r="O938" s="6" t="s">
        <v>38</v>
      </c>
      <c r="P938" s="4">
        <v>10</v>
      </c>
      <c r="Q938" s="4" t="s">
        <v>82</v>
      </c>
      <c r="R938" s="4" t="s">
        <v>28</v>
      </c>
      <c r="S938" s="4" t="s">
        <v>70</v>
      </c>
    </row>
    <row r="939" spans="1:19" ht="14.25" customHeight="1" x14ac:dyDescent="0.35">
      <c r="A939" s="4" t="s">
        <v>884</v>
      </c>
      <c r="B939" s="8">
        <v>45532</v>
      </c>
      <c r="C939" s="4" t="s">
        <v>46</v>
      </c>
      <c r="D939" s="4" t="s">
        <v>72</v>
      </c>
      <c r="E939" s="4" t="s">
        <v>2274</v>
      </c>
      <c r="F939" s="4" t="s">
        <v>2275</v>
      </c>
      <c r="G939" s="4" t="s">
        <v>2284</v>
      </c>
      <c r="H939" s="4">
        <v>2020</v>
      </c>
      <c r="I939" s="12">
        <v>30000</v>
      </c>
      <c r="J939" s="12">
        <v>26370</v>
      </c>
      <c r="K939" s="12">
        <f t="shared" si="14"/>
        <v>3630</v>
      </c>
      <c r="L939" s="4" t="s">
        <v>2286</v>
      </c>
      <c r="M939" s="4" t="s">
        <v>2269</v>
      </c>
      <c r="N939" s="4" t="s">
        <v>47</v>
      </c>
      <c r="O939" s="6" t="s">
        <v>38</v>
      </c>
      <c r="P939" s="4">
        <v>9</v>
      </c>
      <c r="Q939" s="4" t="s">
        <v>82</v>
      </c>
      <c r="R939" s="4" t="s">
        <v>28</v>
      </c>
      <c r="S939" s="4" t="s">
        <v>29</v>
      </c>
    </row>
    <row r="940" spans="1:19" ht="14.25" customHeight="1" x14ac:dyDescent="0.35">
      <c r="A940" s="4" t="s">
        <v>885</v>
      </c>
      <c r="B940" s="8">
        <v>45312</v>
      </c>
      <c r="C940" s="4" t="s">
        <v>18</v>
      </c>
      <c r="D940" s="4" t="s">
        <v>72</v>
      </c>
      <c r="E940" s="4" t="s">
        <v>2272</v>
      </c>
      <c r="F940" s="4" t="s">
        <v>2273</v>
      </c>
      <c r="G940" s="4" t="s">
        <v>2283</v>
      </c>
      <c r="H940" s="4">
        <v>2020</v>
      </c>
      <c r="I940" s="12">
        <v>30000</v>
      </c>
      <c r="J940" s="12">
        <v>26340</v>
      </c>
      <c r="K940" s="12">
        <f t="shared" si="14"/>
        <v>3660</v>
      </c>
      <c r="L940" s="4" t="s">
        <v>55</v>
      </c>
      <c r="M940" s="4" t="s">
        <v>2269</v>
      </c>
      <c r="N940" s="4" t="s">
        <v>47</v>
      </c>
      <c r="O940" s="6" t="s">
        <v>48</v>
      </c>
      <c r="P940" s="4">
        <v>8.5</v>
      </c>
      <c r="Q940" s="4" t="s">
        <v>39</v>
      </c>
      <c r="R940" s="4" t="s">
        <v>28</v>
      </c>
      <c r="S940" s="4" t="s">
        <v>51</v>
      </c>
    </row>
    <row r="941" spans="1:19" ht="14.25" customHeight="1" x14ac:dyDescent="0.35">
      <c r="A941" s="4" t="s">
        <v>886</v>
      </c>
      <c r="B941" s="8">
        <v>45504</v>
      </c>
      <c r="C941" s="4" t="s">
        <v>46</v>
      </c>
      <c r="D941" s="4" t="s">
        <v>19</v>
      </c>
      <c r="E941" s="4" t="s">
        <v>2272</v>
      </c>
      <c r="F941" s="4" t="s">
        <v>2273</v>
      </c>
      <c r="G941" s="4" t="s">
        <v>2283</v>
      </c>
      <c r="H941" s="4">
        <v>2018</v>
      </c>
      <c r="I941" s="12">
        <v>25000</v>
      </c>
      <c r="J941" s="12">
        <v>21925</v>
      </c>
      <c r="K941" s="12">
        <f t="shared" si="14"/>
        <v>3075</v>
      </c>
      <c r="L941" s="4" t="s">
        <v>55</v>
      </c>
      <c r="M941" s="4" t="s">
        <v>46</v>
      </c>
      <c r="N941" s="4" t="s">
        <v>47</v>
      </c>
      <c r="O941" s="6" t="s">
        <v>25</v>
      </c>
      <c r="P941" s="4">
        <v>7</v>
      </c>
      <c r="Q941" s="4" t="s">
        <v>27</v>
      </c>
      <c r="R941" s="4" t="s">
        <v>40</v>
      </c>
      <c r="S941" s="4" t="s">
        <v>70</v>
      </c>
    </row>
    <row r="942" spans="1:19" ht="14.25" customHeight="1" x14ac:dyDescent="0.35">
      <c r="A942" s="4" t="s">
        <v>887</v>
      </c>
      <c r="B942" s="8">
        <v>45448</v>
      </c>
      <c r="C942" s="4" t="s">
        <v>76</v>
      </c>
      <c r="D942" s="4" t="s">
        <v>32</v>
      </c>
      <c r="E942" s="4" t="s">
        <v>2276</v>
      </c>
      <c r="F942" s="4" t="s">
        <v>2277</v>
      </c>
      <c r="G942" s="4" t="s">
        <v>64</v>
      </c>
      <c r="H942" s="4">
        <v>2021</v>
      </c>
      <c r="I942" s="12">
        <v>50000</v>
      </c>
      <c r="J942" s="12">
        <v>43800</v>
      </c>
      <c r="K942" s="12">
        <f t="shared" si="14"/>
        <v>6200</v>
      </c>
      <c r="L942" s="4" t="s">
        <v>2287</v>
      </c>
      <c r="M942" s="4" t="s">
        <v>18</v>
      </c>
      <c r="N942" s="4" t="s">
        <v>2289</v>
      </c>
      <c r="O942" s="6" t="s">
        <v>57</v>
      </c>
      <c r="P942" s="4">
        <v>7</v>
      </c>
      <c r="Q942" s="4" t="s">
        <v>59</v>
      </c>
      <c r="R942" s="4" t="s">
        <v>50</v>
      </c>
      <c r="S942" s="4" t="s">
        <v>60</v>
      </c>
    </row>
    <row r="943" spans="1:19" ht="14.25" customHeight="1" x14ac:dyDescent="0.35">
      <c r="A943" s="4" t="s">
        <v>888</v>
      </c>
      <c r="B943" s="8">
        <v>45553</v>
      </c>
      <c r="C943" s="4" t="s">
        <v>2270</v>
      </c>
      <c r="D943" s="4" t="s">
        <v>72</v>
      </c>
      <c r="E943" s="4" t="s">
        <v>2272</v>
      </c>
      <c r="F943" s="4" t="s">
        <v>2273</v>
      </c>
      <c r="G943" s="4" t="s">
        <v>81</v>
      </c>
      <c r="H943" s="4">
        <v>2022</v>
      </c>
      <c r="I943" s="12">
        <v>20000</v>
      </c>
      <c r="J943" s="12">
        <v>17500</v>
      </c>
      <c r="K943" s="12">
        <f t="shared" si="14"/>
        <v>2500</v>
      </c>
      <c r="L943" s="4" t="s">
        <v>2287</v>
      </c>
      <c r="M943" s="4" t="s">
        <v>76</v>
      </c>
      <c r="N943" s="4" t="s">
        <v>2289</v>
      </c>
      <c r="O943" s="6" t="s">
        <v>25</v>
      </c>
      <c r="P943" s="4">
        <v>8.5</v>
      </c>
      <c r="Q943" s="4" t="s">
        <v>39</v>
      </c>
      <c r="R943" s="4" t="s">
        <v>40</v>
      </c>
      <c r="S943" s="4" t="s">
        <v>60</v>
      </c>
    </row>
    <row r="944" spans="1:19" ht="14.25" customHeight="1" x14ac:dyDescent="0.35">
      <c r="A944" s="4" t="s">
        <v>889</v>
      </c>
      <c r="B944" s="9">
        <v>45332</v>
      </c>
      <c r="C944" s="4" t="s">
        <v>46</v>
      </c>
      <c r="D944" s="4" t="s">
        <v>84</v>
      </c>
      <c r="E944" s="4" t="s">
        <v>2278</v>
      </c>
      <c r="F944" s="4" t="s">
        <v>2277</v>
      </c>
      <c r="G944" s="4" t="s">
        <v>64</v>
      </c>
      <c r="H944" s="4">
        <v>2018</v>
      </c>
      <c r="I944" s="12">
        <v>20000</v>
      </c>
      <c r="J944" s="12">
        <v>17480</v>
      </c>
      <c r="K944" s="12">
        <f t="shared" si="14"/>
        <v>2520</v>
      </c>
      <c r="L944" s="4" t="s">
        <v>66</v>
      </c>
      <c r="M944" s="4" t="s">
        <v>18</v>
      </c>
      <c r="N944" s="4" t="s">
        <v>47</v>
      </c>
      <c r="O944" s="6" t="s">
        <v>25</v>
      </c>
      <c r="P944" s="4">
        <v>7</v>
      </c>
      <c r="Q944" s="4" t="s">
        <v>74</v>
      </c>
      <c r="R944" s="4" t="s">
        <v>50</v>
      </c>
      <c r="S944" s="4" t="s">
        <v>60</v>
      </c>
    </row>
    <row r="945" spans="1:19" ht="14.25" customHeight="1" x14ac:dyDescent="0.35">
      <c r="A945" s="4" t="s">
        <v>660</v>
      </c>
      <c r="B945" s="9">
        <v>45622</v>
      </c>
      <c r="C945" s="4" t="s">
        <v>76</v>
      </c>
      <c r="D945" s="4" t="s">
        <v>19</v>
      </c>
      <c r="E945" s="4" t="s">
        <v>2276</v>
      </c>
      <c r="F945" s="4" t="s">
        <v>2277</v>
      </c>
      <c r="G945" s="4" t="s">
        <v>2284</v>
      </c>
      <c r="H945" s="4">
        <v>2022</v>
      </c>
      <c r="I945" s="12">
        <v>45000</v>
      </c>
      <c r="J945" s="12">
        <v>39285</v>
      </c>
      <c r="K945" s="12">
        <f t="shared" si="14"/>
        <v>5715</v>
      </c>
      <c r="L945" s="4" t="s">
        <v>66</v>
      </c>
      <c r="M945" s="4" t="s">
        <v>18</v>
      </c>
      <c r="N945" s="4" t="s">
        <v>47</v>
      </c>
      <c r="O945" s="6" t="s">
        <v>25</v>
      </c>
      <c r="P945" s="4">
        <v>10</v>
      </c>
      <c r="Q945" s="4" t="s">
        <v>74</v>
      </c>
      <c r="R945" s="4" t="s">
        <v>28</v>
      </c>
      <c r="S945" s="4" t="s">
        <v>51</v>
      </c>
    </row>
    <row r="946" spans="1:19" ht="14.25" customHeight="1" x14ac:dyDescent="0.35">
      <c r="A946" s="4" t="s">
        <v>890</v>
      </c>
      <c r="B946" s="9">
        <v>45561</v>
      </c>
      <c r="C946" s="4" t="s">
        <v>46</v>
      </c>
      <c r="D946" s="4" t="s">
        <v>84</v>
      </c>
      <c r="E946" s="4" t="s">
        <v>2274</v>
      </c>
      <c r="F946" s="4" t="s">
        <v>2277</v>
      </c>
      <c r="G946" s="4" t="s">
        <v>64</v>
      </c>
      <c r="H946" s="4">
        <v>2021</v>
      </c>
      <c r="I946" s="12">
        <v>20000</v>
      </c>
      <c r="J946" s="12">
        <v>17000</v>
      </c>
      <c r="K946" s="12">
        <f t="shared" si="14"/>
        <v>3000</v>
      </c>
      <c r="L946" s="4" t="s">
        <v>2286</v>
      </c>
      <c r="M946" s="4" t="s">
        <v>46</v>
      </c>
      <c r="N946" s="4" t="s">
        <v>2289</v>
      </c>
      <c r="O946" s="6" t="s">
        <v>38</v>
      </c>
      <c r="P946" s="4">
        <v>10</v>
      </c>
      <c r="Q946" s="4" t="s">
        <v>59</v>
      </c>
      <c r="R946" s="4" t="s">
        <v>28</v>
      </c>
      <c r="S946" s="4" t="s">
        <v>70</v>
      </c>
    </row>
    <row r="947" spans="1:19" ht="14.25" customHeight="1" x14ac:dyDescent="0.35">
      <c r="A947" s="4" t="s">
        <v>891</v>
      </c>
      <c r="B947" s="9">
        <v>45528</v>
      </c>
      <c r="C947" s="4" t="s">
        <v>76</v>
      </c>
      <c r="D947" s="4" t="s">
        <v>84</v>
      </c>
      <c r="E947" s="4" t="s">
        <v>2272</v>
      </c>
      <c r="F947" s="4" t="s">
        <v>2273</v>
      </c>
      <c r="G947" s="4" t="s">
        <v>81</v>
      </c>
      <c r="H947" s="4">
        <v>2021</v>
      </c>
      <c r="I947" s="12">
        <v>50000</v>
      </c>
      <c r="J947" s="12">
        <v>40500</v>
      </c>
      <c r="K947" s="12">
        <f t="shared" si="14"/>
        <v>9500</v>
      </c>
      <c r="L947" s="4" t="s">
        <v>2288</v>
      </c>
      <c r="M947" s="4" t="s">
        <v>2269</v>
      </c>
      <c r="N947" s="4" t="s">
        <v>2289</v>
      </c>
      <c r="O947" s="6" t="s">
        <v>38</v>
      </c>
      <c r="P947" s="4">
        <v>9</v>
      </c>
      <c r="Q947" s="4" t="s">
        <v>27</v>
      </c>
      <c r="R947" s="4" t="s">
        <v>28</v>
      </c>
      <c r="S947" s="4" t="s">
        <v>29</v>
      </c>
    </row>
    <row r="948" spans="1:19" ht="14.25" customHeight="1" x14ac:dyDescent="0.35">
      <c r="A948" s="4" t="s">
        <v>377</v>
      </c>
      <c r="B948" s="9">
        <v>45399</v>
      </c>
      <c r="C948" s="4" t="s">
        <v>46</v>
      </c>
      <c r="D948" s="4" t="s">
        <v>19</v>
      </c>
      <c r="E948" s="4" t="s">
        <v>2272</v>
      </c>
      <c r="F948" s="4" t="s">
        <v>2273</v>
      </c>
      <c r="G948" s="4" t="s">
        <v>2283</v>
      </c>
      <c r="H948" s="4">
        <v>2018</v>
      </c>
      <c r="I948" s="12">
        <v>50000</v>
      </c>
      <c r="J948" s="12">
        <v>40000</v>
      </c>
      <c r="K948" s="12">
        <f t="shared" si="14"/>
        <v>10000</v>
      </c>
      <c r="L948" s="4" t="s">
        <v>2287</v>
      </c>
      <c r="M948" s="4" t="s">
        <v>18</v>
      </c>
      <c r="N948" s="4" t="s">
        <v>47</v>
      </c>
      <c r="O948" s="6" t="s">
        <v>38</v>
      </c>
      <c r="P948" s="4">
        <v>10</v>
      </c>
      <c r="Q948" s="4" t="s">
        <v>27</v>
      </c>
      <c r="R948" s="4" t="s">
        <v>28</v>
      </c>
      <c r="S948" s="4" t="s">
        <v>51</v>
      </c>
    </row>
    <row r="949" spans="1:19" ht="14.25" customHeight="1" x14ac:dyDescent="0.35">
      <c r="A949" s="4" t="s">
        <v>892</v>
      </c>
      <c r="B949" s="9">
        <v>45460</v>
      </c>
      <c r="C949" s="4" t="s">
        <v>2270</v>
      </c>
      <c r="D949" s="4" t="s">
        <v>84</v>
      </c>
      <c r="E949" s="4" t="s">
        <v>2279</v>
      </c>
      <c r="F949" s="4" t="s">
        <v>2280</v>
      </c>
      <c r="G949" s="4" t="s">
        <v>2283</v>
      </c>
      <c r="H949" s="4">
        <v>2019</v>
      </c>
      <c r="I949" s="12">
        <v>20000</v>
      </c>
      <c r="J949" s="12">
        <v>15600</v>
      </c>
      <c r="K949" s="12">
        <f t="shared" si="14"/>
        <v>4400</v>
      </c>
      <c r="L949" s="4" t="s">
        <v>2286</v>
      </c>
      <c r="M949" s="4" t="s">
        <v>36</v>
      </c>
      <c r="N949" s="4" t="s">
        <v>47</v>
      </c>
      <c r="O949" s="6" t="s">
        <v>25</v>
      </c>
      <c r="P949" s="4">
        <v>9</v>
      </c>
      <c r="Q949" s="4" t="s">
        <v>59</v>
      </c>
      <c r="R949" s="4" t="s">
        <v>28</v>
      </c>
      <c r="S949" s="4" t="s">
        <v>29</v>
      </c>
    </row>
    <row r="950" spans="1:19" ht="14.25" customHeight="1" x14ac:dyDescent="0.35">
      <c r="A950" s="4" t="s">
        <v>893</v>
      </c>
      <c r="B950" s="9">
        <v>45580</v>
      </c>
      <c r="C950" s="4" t="s">
        <v>2270</v>
      </c>
      <c r="D950" s="4" t="s">
        <v>72</v>
      </c>
      <c r="E950" s="4" t="s">
        <v>2281</v>
      </c>
      <c r="F950" s="4" t="s">
        <v>2275</v>
      </c>
      <c r="G950" s="4" t="s">
        <v>81</v>
      </c>
      <c r="H950" s="4">
        <v>2022</v>
      </c>
      <c r="I950" s="12">
        <v>30000</v>
      </c>
      <c r="J950" s="12">
        <v>22500</v>
      </c>
      <c r="K950" s="12">
        <f t="shared" si="14"/>
        <v>7500</v>
      </c>
      <c r="L950" s="4" t="s">
        <v>2288</v>
      </c>
      <c r="M950" s="4" t="s">
        <v>76</v>
      </c>
      <c r="N950" s="4" t="s">
        <v>2289</v>
      </c>
      <c r="O950" s="6" t="s">
        <v>57</v>
      </c>
      <c r="P950" s="4">
        <v>7</v>
      </c>
      <c r="Q950" s="4" t="s">
        <v>82</v>
      </c>
      <c r="R950" s="4" t="s">
        <v>50</v>
      </c>
      <c r="S950" s="4" t="s">
        <v>60</v>
      </c>
    </row>
    <row r="951" spans="1:19" ht="14.25" customHeight="1" x14ac:dyDescent="0.35">
      <c r="A951" s="4" t="s">
        <v>894</v>
      </c>
      <c r="B951" s="9">
        <v>45312</v>
      </c>
      <c r="C951" s="4" t="s">
        <v>2270</v>
      </c>
      <c r="D951" s="4" t="s">
        <v>84</v>
      </c>
      <c r="E951" s="4" t="s">
        <v>2272</v>
      </c>
      <c r="F951" s="4" t="s">
        <v>2273</v>
      </c>
      <c r="G951" s="4" t="s">
        <v>2284</v>
      </c>
      <c r="H951" s="4">
        <v>2020</v>
      </c>
      <c r="I951" s="12">
        <v>45000</v>
      </c>
      <c r="J951" s="12">
        <v>39600</v>
      </c>
      <c r="K951" s="12">
        <f t="shared" si="14"/>
        <v>5400</v>
      </c>
      <c r="L951" s="4" t="s">
        <v>2287</v>
      </c>
      <c r="M951" s="4" t="s">
        <v>76</v>
      </c>
      <c r="N951" s="4" t="s">
        <v>47</v>
      </c>
      <c r="O951" s="6" t="s">
        <v>38</v>
      </c>
      <c r="P951" s="4">
        <v>8</v>
      </c>
      <c r="Q951" s="4" t="s">
        <v>82</v>
      </c>
      <c r="R951" s="4" t="s">
        <v>40</v>
      </c>
      <c r="S951" s="4" t="s">
        <v>60</v>
      </c>
    </row>
    <row r="952" spans="1:19" ht="14.25" customHeight="1" x14ac:dyDescent="0.35">
      <c r="A952" s="4" t="s">
        <v>895</v>
      </c>
      <c r="B952" s="9">
        <v>45448</v>
      </c>
      <c r="C952" s="4" t="s">
        <v>46</v>
      </c>
      <c r="D952" s="4" t="s">
        <v>84</v>
      </c>
      <c r="E952" s="4" t="s">
        <v>2274</v>
      </c>
      <c r="F952" s="4" t="s">
        <v>2275</v>
      </c>
      <c r="G952" s="4" t="s">
        <v>2283</v>
      </c>
      <c r="H952" s="4">
        <v>2022</v>
      </c>
      <c r="I952" s="12">
        <v>50000</v>
      </c>
      <c r="J952" s="12">
        <v>43950</v>
      </c>
      <c r="K952" s="12">
        <f t="shared" si="14"/>
        <v>6050</v>
      </c>
      <c r="L952" s="4" t="s">
        <v>2288</v>
      </c>
      <c r="M952" s="4" t="s">
        <v>76</v>
      </c>
      <c r="N952" s="4" t="s">
        <v>2289</v>
      </c>
      <c r="O952" s="6" t="s">
        <v>25</v>
      </c>
      <c r="P952" s="4">
        <v>8</v>
      </c>
      <c r="Q952" s="4" t="s">
        <v>59</v>
      </c>
      <c r="R952" s="4" t="s">
        <v>28</v>
      </c>
      <c r="S952" s="4" t="s">
        <v>60</v>
      </c>
    </row>
    <row r="953" spans="1:19" ht="14.25" customHeight="1" x14ac:dyDescent="0.35">
      <c r="A953" s="4" t="s">
        <v>896</v>
      </c>
      <c r="B953" s="9">
        <v>45555</v>
      </c>
      <c r="C953" s="4" t="s">
        <v>2270</v>
      </c>
      <c r="D953" s="4" t="s">
        <v>32</v>
      </c>
      <c r="E953" s="4" t="s">
        <v>2272</v>
      </c>
      <c r="F953" s="4" t="s">
        <v>2273</v>
      </c>
      <c r="G953" s="4" t="s">
        <v>43</v>
      </c>
      <c r="H953" s="4">
        <v>2021</v>
      </c>
      <c r="I953" s="12">
        <v>45000</v>
      </c>
      <c r="J953" s="12">
        <v>39510</v>
      </c>
      <c r="K953" s="12">
        <f t="shared" si="14"/>
        <v>5490</v>
      </c>
      <c r="L953" s="4" t="s">
        <v>2286</v>
      </c>
      <c r="M953" s="4" t="s">
        <v>76</v>
      </c>
      <c r="N953" s="4" t="s">
        <v>2289</v>
      </c>
      <c r="O953" s="6" t="s">
        <v>57</v>
      </c>
      <c r="P953" s="4">
        <v>8</v>
      </c>
      <c r="Q953" s="4" t="s">
        <v>74</v>
      </c>
      <c r="R953" s="4" t="s">
        <v>28</v>
      </c>
      <c r="S953" s="4" t="s">
        <v>51</v>
      </c>
    </row>
    <row r="954" spans="1:19" ht="14.25" customHeight="1" x14ac:dyDescent="0.35">
      <c r="A954" s="4" t="s">
        <v>897</v>
      </c>
      <c r="B954" s="9">
        <v>45375</v>
      </c>
      <c r="C954" s="4" t="s">
        <v>46</v>
      </c>
      <c r="D954" s="4" t="s">
        <v>32</v>
      </c>
      <c r="E954" s="4" t="s">
        <v>2272</v>
      </c>
      <c r="F954" s="4" t="s">
        <v>2273</v>
      </c>
      <c r="G954" s="4" t="s">
        <v>69</v>
      </c>
      <c r="H954" s="4">
        <v>2021</v>
      </c>
      <c r="I954" s="12">
        <v>45000</v>
      </c>
      <c r="J954" s="12">
        <v>39465</v>
      </c>
      <c r="K954" s="12">
        <f t="shared" si="14"/>
        <v>5535</v>
      </c>
      <c r="L954" s="4" t="s">
        <v>2288</v>
      </c>
      <c r="M954" s="4" t="s">
        <v>36</v>
      </c>
      <c r="N954" s="4" t="s">
        <v>47</v>
      </c>
      <c r="O954" s="6" t="s">
        <v>48</v>
      </c>
      <c r="P954" s="4">
        <v>8</v>
      </c>
      <c r="Q954" s="4" t="s">
        <v>82</v>
      </c>
      <c r="R954" s="4" t="s">
        <v>28</v>
      </c>
      <c r="S954" s="4" t="s">
        <v>60</v>
      </c>
    </row>
    <row r="955" spans="1:19" ht="14.25" customHeight="1" x14ac:dyDescent="0.35">
      <c r="A955" s="4" t="s">
        <v>898</v>
      </c>
      <c r="B955" s="9">
        <v>45377</v>
      </c>
      <c r="C955" s="4" t="s">
        <v>18</v>
      </c>
      <c r="D955" s="4" t="s">
        <v>19</v>
      </c>
      <c r="E955" s="4" t="s">
        <v>2276</v>
      </c>
      <c r="F955" s="4" t="s">
        <v>2277</v>
      </c>
      <c r="G955" s="4" t="s">
        <v>2284</v>
      </c>
      <c r="H955" s="4">
        <v>2018</v>
      </c>
      <c r="I955" s="12">
        <v>50000</v>
      </c>
      <c r="J955" s="12">
        <v>43800</v>
      </c>
      <c r="K955" s="12">
        <f t="shared" si="14"/>
        <v>6200</v>
      </c>
      <c r="L955" s="4" t="s">
        <v>2287</v>
      </c>
      <c r="M955" s="4" t="s">
        <v>46</v>
      </c>
      <c r="N955" s="4" t="s">
        <v>47</v>
      </c>
      <c r="O955" s="6" t="s">
        <v>48</v>
      </c>
      <c r="P955" s="4">
        <v>8</v>
      </c>
      <c r="Q955" s="4" t="s">
        <v>74</v>
      </c>
      <c r="R955" s="4" t="s">
        <v>40</v>
      </c>
      <c r="S955" s="4" t="s">
        <v>51</v>
      </c>
    </row>
    <row r="956" spans="1:19" ht="14.25" customHeight="1" x14ac:dyDescent="0.35">
      <c r="A956" s="4" t="s">
        <v>899</v>
      </c>
      <c r="B956" s="8">
        <v>45411</v>
      </c>
      <c r="C956" s="4" t="s">
        <v>18</v>
      </c>
      <c r="D956" s="4" t="s">
        <v>84</v>
      </c>
      <c r="E956" s="4" t="s">
        <v>2272</v>
      </c>
      <c r="F956" s="4" t="s">
        <v>2273</v>
      </c>
      <c r="G956" s="4" t="s">
        <v>69</v>
      </c>
      <c r="H956" s="4">
        <v>2019</v>
      </c>
      <c r="I956" s="12">
        <v>30000</v>
      </c>
      <c r="J956" s="12">
        <v>26250</v>
      </c>
      <c r="K956" s="12">
        <f t="shared" si="14"/>
        <v>3750</v>
      </c>
      <c r="L956" s="4" t="s">
        <v>2286</v>
      </c>
      <c r="M956" s="4" t="s">
        <v>46</v>
      </c>
      <c r="N956" s="4" t="s">
        <v>47</v>
      </c>
      <c r="O956" s="6" t="s">
        <v>25</v>
      </c>
      <c r="P956" s="4">
        <v>7</v>
      </c>
      <c r="Q956" s="4" t="s">
        <v>39</v>
      </c>
      <c r="R956" s="4" t="s">
        <v>50</v>
      </c>
      <c r="S956" s="4" t="s">
        <v>51</v>
      </c>
    </row>
    <row r="957" spans="1:19" ht="14.25" customHeight="1" x14ac:dyDescent="0.35">
      <c r="A957" s="4" t="s">
        <v>900</v>
      </c>
      <c r="B957" s="8">
        <v>45378</v>
      </c>
      <c r="C957" s="4" t="s">
        <v>2270</v>
      </c>
      <c r="D957" s="4" t="s">
        <v>84</v>
      </c>
      <c r="E957" s="4" t="s">
        <v>2278</v>
      </c>
      <c r="F957" s="4" t="s">
        <v>2277</v>
      </c>
      <c r="G957" s="4" t="s">
        <v>2284</v>
      </c>
      <c r="H957" s="4">
        <v>2020</v>
      </c>
      <c r="I957" s="12">
        <v>30000</v>
      </c>
      <c r="J957" s="12">
        <v>26220</v>
      </c>
      <c r="K957" s="12">
        <f t="shared" si="14"/>
        <v>3780</v>
      </c>
      <c r="L957" s="4" t="s">
        <v>55</v>
      </c>
      <c r="M957" s="4" t="s">
        <v>18</v>
      </c>
      <c r="N957" s="4" t="s">
        <v>2289</v>
      </c>
      <c r="O957" s="6" t="s">
        <v>38</v>
      </c>
      <c r="P957" s="4">
        <v>10</v>
      </c>
      <c r="Q957" s="4" t="s">
        <v>74</v>
      </c>
      <c r="R957" s="4" t="s">
        <v>40</v>
      </c>
      <c r="S957" s="4" t="s">
        <v>70</v>
      </c>
    </row>
    <row r="958" spans="1:19" ht="14.25" customHeight="1" x14ac:dyDescent="0.35">
      <c r="A958" s="4" t="s">
        <v>677</v>
      </c>
      <c r="B958" s="8">
        <v>45401</v>
      </c>
      <c r="C958" s="4" t="s">
        <v>2269</v>
      </c>
      <c r="D958" s="4" t="s">
        <v>72</v>
      </c>
      <c r="E958" s="4" t="s">
        <v>2276</v>
      </c>
      <c r="F958" s="4" t="s">
        <v>2277</v>
      </c>
      <c r="G958" s="4" t="s">
        <v>2283</v>
      </c>
      <c r="H958" s="4">
        <v>2022</v>
      </c>
      <c r="I958" s="12">
        <v>50000</v>
      </c>
      <c r="J958" s="12">
        <v>43650</v>
      </c>
      <c r="K958" s="12">
        <f t="shared" si="14"/>
        <v>6350</v>
      </c>
      <c r="L958" s="4" t="s">
        <v>2287</v>
      </c>
      <c r="M958" s="4" t="s">
        <v>36</v>
      </c>
      <c r="N958" s="4" t="s">
        <v>47</v>
      </c>
      <c r="O958" s="6" t="s">
        <v>38</v>
      </c>
      <c r="P958" s="4">
        <v>8</v>
      </c>
      <c r="Q958" s="4" t="s">
        <v>82</v>
      </c>
      <c r="R958" s="4" t="s">
        <v>50</v>
      </c>
      <c r="S958" s="4" t="s">
        <v>51</v>
      </c>
    </row>
    <row r="959" spans="1:19" ht="14.25" customHeight="1" x14ac:dyDescent="0.35">
      <c r="A959" s="4" t="s">
        <v>901</v>
      </c>
      <c r="B959" s="8">
        <v>45312</v>
      </c>
      <c r="C959" s="4" t="s">
        <v>76</v>
      </c>
      <c r="D959" s="4" t="s">
        <v>19</v>
      </c>
      <c r="E959" s="4" t="s">
        <v>2274</v>
      </c>
      <c r="F959" s="4" t="s">
        <v>2277</v>
      </c>
      <c r="G959" s="4" t="s">
        <v>2284</v>
      </c>
      <c r="H959" s="4">
        <v>2019</v>
      </c>
      <c r="I959" s="12">
        <v>20000</v>
      </c>
      <c r="J959" s="12">
        <v>17000</v>
      </c>
      <c r="K959" s="12">
        <f t="shared" si="14"/>
        <v>3000</v>
      </c>
      <c r="L959" s="4" t="s">
        <v>2287</v>
      </c>
      <c r="M959" s="4" t="s">
        <v>2269</v>
      </c>
      <c r="N959" s="4" t="s">
        <v>47</v>
      </c>
      <c r="O959" s="6" t="s">
        <v>25</v>
      </c>
      <c r="P959" s="4">
        <v>10</v>
      </c>
      <c r="Q959" s="4" t="s">
        <v>74</v>
      </c>
      <c r="R959" s="4" t="s">
        <v>28</v>
      </c>
      <c r="S959" s="4" t="s">
        <v>51</v>
      </c>
    </row>
    <row r="960" spans="1:19" ht="14.25" customHeight="1" x14ac:dyDescent="0.35">
      <c r="A960" s="4" t="s">
        <v>902</v>
      </c>
      <c r="B960" s="8">
        <v>45613</v>
      </c>
      <c r="C960" s="4" t="s">
        <v>76</v>
      </c>
      <c r="D960" s="4" t="s">
        <v>84</v>
      </c>
      <c r="E960" s="4" t="s">
        <v>2272</v>
      </c>
      <c r="F960" s="4" t="s">
        <v>2273</v>
      </c>
      <c r="G960" s="4" t="s">
        <v>2283</v>
      </c>
      <c r="H960" s="4">
        <v>2020</v>
      </c>
      <c r="I960" s="12">
        <v>20000</v>
      </c>
      <c r="J960" s="12">
        <v>16200</v>
      </c>
      <c r="K960" s="12">
        <f t="shared" si="14"/>
        <v>3800</v>
      </c>
      <c r="L960" s="4" t="s">
        <v>66</v>
      </c>
      <c r="M960" s="4" t="s">
        <v>76</v>
      </c>
      <c r="N960" s="4" t="s">
        <v>2289</v>
      </c>
      <c r="O960" s="6" t="s">
        <v>38</v>
      </c>
      <c r="P960" s="4">
        <v>7</v>
      </c>
      <c r="Q960" s="4" t="s">
        <v>74</v>
      </c>
      <c r="R960" s="4" t="s">
        <v>28</v>
      </c>
      <c r="S960" s="4" t="s">
        <v>60</v>
      </c>
    </row>
    <row r="961" spans="1:19" ht="14.25" customHeight="1" x14ac:dyDescent="0.35">
      <c r="A961" s="4" t="s">
        <v>903</v>
      </c>
      <c r="B961" s="8">
        <v>45532</v>
      </c>
      <c r="C961" s="4" t="s">
        <v>2270</v>
      </c>
      <c r="D961" s="4" t="s">
        <v>84</v>
      </c>
      <c r="E961" s="4" t="s">
        <v>2272</v>
      </c>
      <c r="F961" s="4" t="s">
        <v>2273</v>
      </c>
      <c r="G961" s="4" t="s">
        <v>43</v>
      </c>
      <c r="H961" s="4">
        <v>2021</v>
      </c>
      <c r="I961" s="12">
        <v>45000</v>
      </c>
      <c r="J961" s="12">
        <v>36000</v>
      </c>
      <c r="K961" s="12">
        <f t="shared" si="14"/>
        <v>9000</v>
      </c>
      <c r="L961" s="4" t="s">
        <v>66</v>
      </c>
      <c r="M961" s="4" t="s">
        <v>18</v>
      </c>
      <c r="N961" s="4" t="s">
        <v>47</v>
      </c>
      <c r="O961" s="6" t="s">
        <v>38</v>
      </c>
      <c r="P961" s="4">
        <v>7</v>
      </c>
      <c r="Q961" s="4" t="s">
        <v>82</v>
      </c>
      <c r="R961" s="4" t="s">
        <v>28</v>
      </c>
      <c r="S961" s="4" t="s">
        <v>51</v>
      </c>
    </row>
    <row r="962" spans="1:19" ht="14.25" customHeight="1" x14ac:dyDescent="0.35">
      <c r="A962" s="4" t="s">
        <v>428</v>
      </c>
      <c r="B962" s="8">
        <v>45593</v>
      </c>
      <c r="C962" s="4" t="s">
        <v>2269</v>
      </c>
      <c r="D962" s="4" t="s">
        <v>19</v>
      </c>
      <c r="E962" s="4" t="s">
        <v>2279</v>
      </c>
      <c r="F962" s="4" t="s">
        <v>2280</v>
      </c>
      <c r="G962" s="4" t="s">
        <v>43</v>
      </c>
      <c r="H962" s="4">
        <v>2021</v>
      </c>
      <c r="I962" s="12">
        <v>20000</v>
      </c>
      <c r="J962" s="12">
        <v>15600</v>
      </c>
      <c r="K962" s="12">
        <f t="shared" si="14"/>
        <v>4400</v>
      </c>
      <c r="L962" s="4" t="s">
        <v>55</v>
      </c>
      <c r="M962" s="4" t="s">
        <v>76</v>
      </c>
      <c r="N962" s="4" t="s">
        <v>2289</v>
      </c>
      <c r="O962" s="6" t="s">
        <v>38</v>
      </c>
      <c r="P962" s="4">
        <v>8</v>
      </c>
      <c r="Q962" s="4" t="s">
        <v>59</v>
      </c>
      <c r="R962" s="4" t="s">
        <v>28</v>
      </c>
      <c r="S962" s="4" t="s">
        <v>51</v>
      </c>
    </row>
    <row r="963" spans="1:19" ht="14.25" customHeight="1" x14ac:dyDescent="0.35">
      <c r="A963" s="4" t="s">
        <v>904</v>
      </c>
      <c r="B963" s="8">
        <v>45511</v>
      </c>
      <c r="C963" s="4" t="s">
        <v>76</v>
      </c>
      <c r="D963" s="4" t="s">
        <v>32</v>
      </c>
      <c r="E963" s="4" t="s">
        <v>2281</v>
      </c>
      <c r="F963" s="4" t="s">
        <v>2275</v>
      </c>
      <c r="G963" s="4" t="s">
        <v>2284</v>
      </c>
      <c r="H963" s="4">
        <v>2018</v>
      </c>
      <c r="I963" s="12">
        <v>45000</v>
      </c>
      <c r="J963" s="12">
        <v>33750</v>
      </c>
      <c r="K963" s="12">
        <f t="shared" ref="K963:K1026" si="15">I963-J963</f>
        <v>11250</v>
      </c>
      <c r="L963" s="4" t="s">
        <v>2288</v>
      </c>
      <c r="M963" s="4" t="s">
        <v>2269</v>
      </c>
      <c r="N963" s="4" t="s">
        <v>2289</v>
      </c>
      <c r="O963" s="6" t="s">
        <v>38</v>
      </c>
      <c r="P963" s="4">
        <v>10</v>
      </c>
      <c r="Q963" s="4" t="s">
        <v>74</v>
      </c>
      <c r="R963" s="4" t="s">
        <v>28</v>
      </c>
      <c r="S963" s="4" t="s">
        <v>70</v>
      </c>
    </row>
    <row r="964" spans="1:19" ht="14.25" customHeight="1" x14ac:dyDescent="0.35">
      <c r="A964" s="4" t="s">
        <v>871</v>
      </c>
      <c r="B964" s="8">
        <v>45488</v>
      </c>
      <c r="C964" s="4" t="s">
        <v>2269</v>
      </c>
      <c r="D964" s="4" t="s">
        <v>32</v>
      </c>
      <c r="E964" s="4" t="s">
        <v>2272</v>
      </c>
      <c r="F964" s="4" t="s">
        <v>2273</v>
      </c>
      <c r="G964" s="4" t="s">
        <v>43</v>
      </c>
      <c r="H964" s="4">
        <v>2018</v>
      </c>
      <c r="I964" s="12">
        <v>20000</v>
      </c>
      <c r="J964" s="12">
        <v>17600</v>
      </c>
      <c r="K964" s="12">
        <f t="shared" si="15"/>
        <v>2400</v>
      </c>
      <c r="L964" s="4" t="s">
        <v>2288</v>
      </c>
      <c r="M964" s="4" t="s">
        <v>36</v>
      </c>
      <c r="N964" s="4" t="s">
        <v>2289</v>
      </c>
      <c r="O964" s="6" t="s">
        <v>57</v>
      </c>
      <c r="P964" s="4">
        <v>7</v>
      </c>
      <c r="Q964" s="4" t="s">
        <v>27</v>
      </c>
      <c r="R964" s="4" t="s">
        <v>50</v>
      </c>
      <c r="S964" s="4" t="s">
        <v>60</v>
      </c>
    </row>
    <row r="965" spans="1:19" ht="14.25" customHeight="1" x14ac:dyDescent="0.35">
      <c r="A965" s="4" t="s">
        <v>905</v>
      </c>
      <c r="B965" s="8">
        <v>45431</v>
      </c>
      <c r="C965" s="4" t="s">
        <v>2269</v>
      </c>
      <c r="D965" s="4" t="s">
        <v>19</v>
      </c>
      <c r="E965" s="4" t="s">
        <v>2274</v>
      </c>
      <c r="F965" s="4" t="s">
        <v>2275</v>
      </c>
      <c r="G965" s="4" t="s">
        <v>43</v>
      </c>
      <c r="H965" s="4">
        <v>2022</v>
      </c>
      <c r="I965" s="12">
        <v>30000</v>
      </c>
      <c r="J965" s="12">
        <v>26370</v>
      </c>
      <c r="K965" s="12">
        <f t="shared" si="15"/>
        <v>3630</v>
      </c>
      <c r="L965" s="4" t="s">
        <v>2287</v>
      </c>
      <c r="M965" s="4" t="s">
        <v>2269</v>
      </c>
      <c r="N965" s="4" t="s">
        <v>2289</v>
      </c>
      <c r="O965" s="6" t="s">
        <v>25</v>
      </c>
      <c r="P965" s="4">
        <v>7</v>
      </c>
      <c r="Q965" s="4" t="s">
        <v>74</v>
      </c>
      <c r="R965" s="4" t="s">
        <v>40</v>
      </c>
      <c r="S965" s="4" t="s">
        <v>70</v>
      </c>
    </row>
    <row r="966" spans="1:19" ht="14.25" customHeight="1" x14ac:dyDescent="0.35">
      <c r="A966" s="4" t="s">
        <v>635</v>
      </c>
      <c r="B966" s="8">
        <v>45337</v>
      </c>
      <c r="C966" s="4" t="s">
        <v>18</v>
      </c>
      <c r="D966" s="4" t="s">
        <v>84</v>
      </c>
      <c r="E966" s="4" t="s">
        <v>2272</v>
      </c>
      <c r="F966" s="4" t="s">
        <v>2273</v>
      </c>
      <c r="G966" s="4" t="s">
        <v>2284</v>
      </c>
      <c r="H966" s="4">
        <v>2019</v>
      </c>
      <c r="I966" s="12">
        <v>30000</v>
      </c>
      <c r="J966" s="12">
        <v>26340</v>
      </c>
      <c r="K966" s="12">
        <f t="shared" si="15"/>
        <v>3660</v>
      </c>
      <c r="L966" s="4" t="s">
        <v>55</v>
      </c>
      <c r="M966" s="4" t="s">
        <v>18</v>
      </c>
      <c r="N966" s="4" t="s">
        <v>47</v>
      </c>
      <c r="O966" s="6" t="s">
        <v>48</v>
      </c>
      <c r="P966" s="4">
        <v>8</v>
      </c>
      <c r="Q966" s="4" t="s">
        <v>39</v>
      </c>
      <c r="R966" s="4" t="s">
        <v>28</v>
      </c>
      <c r="S966" s="4" t="s">
        <v>51</v>
      </c>
    </row>
    <row r="967" spans="1:19" ht="14.25" customHeight="1" x14ac:dyDescent="0.35">
      <c r="A967" s="4" t="s">
        <v>906</v>
      </c>
      <c r="B967" s="8">
        <v>45390</v>
      </c>
      <c r="C967" s="4" t="s">
        <v>46</v>
      </c>
      <c r="D967" s="4" t="s">
        <v>19</v>
      </c>
      <c r="E967" s="4" t="s">
        <v>2272</v>
      </c>
      <c r="F967" s="4" t="s">
        <v>2273</v>
      </c>
      <c r="G967" s="4" t="s">
        <v>43</v>
      </c>
      <c r="H967" s="4">
        <v>2019</v>
      </c>
      <c r="I967" s="12">
        <v>30000</v>
      </c>
      <c r="J967" s="12">
        <v>26310</v>
      </c>
      <c r="K967" s="12">
        <f t="shared" si="15"/>
        <v>3690</v>
      </c>
      <c r="L967" s="4" t="s">
        <v>66</v>
      </c>
      <c r="M967" s="4" t="s">
        <v>76</v>
      </c>
      <c r="N967" s="4" t="s">
        <v>47</v>
      </c>
      <c r="O967" s="6" t="s">
        <v>38</v>
      </c>
      <c r="P967" s="4">
        <v>9</v>
      </c>
      <c r="Q967" s="4" t="s">
        <v>59</v>
      </c>
      <c r="R967" s="4" t="s">
        <v>28</v>
      </c>
      <c r="S967" s="4" t="s">
        <v>29</v>
      </c>
    </row>
    <row r="968" spans="1:19" ht="14.25" customHeight="1" x14ac:dyDescent="0.35">
      <c r="A968" s="4" t="s">
        <v>907</v>
      </c>
      <c r="B968" s="9">
        <v>45406</v>
      </c>
      <c r="C968" s="4" t="s">
        <v>2269</v>
      </c>
      <c r="D968" s="4" t="s">
        <v>72</v>
      </c>
      <c r="E968" s="4" t="s">
        <v>2276</v>
      </c>
      <c r="F968" s="4" t="s">
        <v>2277</v>
      </c>
      <c r="G968" s="4" t="s">
        <v>81</v>
      </c>
      <c r="H968" s="4">
        <v>2020</v>
      </c>
      <c r="I968" s="12">
        <v>20000</v>
      </c>
      <c r="J968" s="12">
        <v>17520</v>
      </c>
      <c r="K968" s="12">
        <f t="shared" si="15"/>
        <v>2480</v>
      </c>
      <c r="L968" s="4" t="s">
        <v>2287</v>
      </c>
      <c r="M968" s="4" t="s">
        <v>46</v>
      </c>
      <c r="N968" s="4" t="s">
        <v>47</v>
      </c>
      <c r="O968" s="6" t="s">
        <v>25</v>
      </c>
      <c r="P968" s="4">
        <v>10</v>
      </c>
      <c r="Q968" s="4" t="s">
        <v>39</v>
      </c>
      <c r="R968" s="4" t="s">
        <v>28</v>
      </c>
      <c r="S968" s="4" t="s">
        <v>60</v>
      </c>
    </row>
    <row r="969" spans="1:19" ht="14.25" customHeight="1" x14ac:dyDescent="0.35">
      <c r="A969" s="4" t="s">
        <v>908</v>
      </c>
      <c r="B969" s="9">
        <v>45391</v>
      </c>
      <c r="C969" s="4" t="s">
        <v>2270</v>
      </c>
      <c r="D969" s="4" t="s">
        <v>19</v>
      </c>
      <c r="E969" s="4" t="s">
        <v>2272</v>
      </c>
      <c r="F969" s="4" t="s">
        <v>2273</v>
      </c>
      <c r="G969" s="4" t="s">
        <v>2284</v>
      </c>
      <c r="H969" s="4">
        <v>2022</v>
      </c>
      <c r="I969" s="12">
        <v>45000</v>
      </c>
      <c r="J969" s="12">
        <v>39375</v>
      </c>
      <c r="K969" s="12">
        <f t="shared" si="15"/>
        <v>5625</v>
      </c>
      <c r="L969" s="4" t="s">
        <v>55</v>
      </c>
      <c r="M969" s="4" t="s">
        <v>76</v>
      </c>
      <c r="N969" s="4" t="s">
        <v>2289</v>
      </c>
      <c r="O969" s="6" t="s">
        <v>38</v>
      </c>
      <c r="P969" s="4">
        <v>8.5</v>
      </c>
      <c r="Q969" s="4" t="s">
        <v>59</v>
      </c>
      <c r="R969" s="4" t="s">
        <v>40</v>
      </c>
      <c r="S969" s="4" t="s">
        <v>51</v>
      </c>
    </row>
    <row r="970" spans="1:19" ht="14.25" customHeight="1" x14ac:dyDescent="0.35">
      <c r="A970" s="4" t="s">
        <v>900</v>
      </c>
      <c r="B970" s="9">
        <v>45367</v>
      </c>
      <c r="C970" s="4" t="s">
        <v>76</v>
      </c>
      <c r="D970" s="4" t="s">
        <v>72</v>
      </c>
      <c r="E970" s="4" t="s">
        <v>2278</v>
      </c>
      <c r="F970" s="4" t="s">
        <v>2277</v>
      </c>
      <c r="G970" s="4" t="s">
        <v>2283</v>
      </c>
      <c r="H970" s="4">
        <v>2018</v>
      </c>
      <c r="I970" s="12">
        <v>45000</v>
      </c>
      <c r="J970" s="12">
        <v>39330</v>
      </c>
      <c r="K970" s="12">
        <f t="shared" si="15"/>
        <v>5670</v>
      </c>
      <c r="L970" s="4" t="s">
        <v>2287</v>
      </c>
      <c r="M970" s="4" t="s">
        <v>46</v>
      </c>
      <c r="N970" s="4" t="s">
        <v>2289</v>
      </c>
      <c r="O970" s="6" t="s">
        <v>38</v>
      </c>
      <c r="P970" s="4">
        <v>8.5</v>
      </c>
      <c r="Q970" s="4" t="s">
        <v>39</v>
      </c>
      <c r="R970" s="4" t="s">
        <v>50</v>
      </c>
      <c r="S970" s="4" t="s">
        <v>51</v>
      </c>
    </row>
    <row r="971" spans="1:19" ht="14.25" customHeight="1" x14ac:dyDescent="0.35">
      <c r="A971" s="4" t="s">
        <v>909</v>
      </c>
      <c r="B971" s="9">
        <v>45484</v>
      </c>
      <c r="C971" s="4" t="s">
        <v>18</v>
      </c>
      <c r="D971" s="4" t="s">
        <v>62</v>
      </c>
      <c r="E971" s="4" t="s">
        <v>2276</v>
      </c>
      <c r="F971" s="4" t="s">
        <v>2277</v>
      </c>
      <c r="G971" s="4" t="s">
        <v>43</v>
      </c>
      <c r="H971" s="4">
        <v>2022</v>
      </c>
      <c r="I971" s="12">
        <v>30000</v>
      </c>
      <c r="J971" s="12">
        <v>26190</v>
      </c>
      <c r="K971" s="12">
        <f t="shared" si="15"/>
        <v>3810</v>
      </c>
      <c r="L971" s="4" t="s">
        <v>66</v>
      </c>
      <c r="M971" s="4" t="s">
        <v>76</v>
      </c>
      <c r="N971" s="4" t="s">
        <v>47</v>
      </c>
      <c r="O971" s="6" t="s">
        <v>38</v>
      </c>
      <c r="P971" s="4">
        <v>10</v>
      </c>
      <c r="Q971" s="4" t="s">
        <v>59</v>
      </c>
      <c r="R971" s="4" t="s">
        <v>40</v>
      </c>
      <c r="S971" s="4" t="s">
        <v>70</v>
      </c>
    </row>
    <row r="972" spans="1:19" ht="14.25" customHeight="1" x14ac:dyDescent="0.35">
      <c r="A972" s="4" t="s">
        <v>910</v>
      </c>
      <c r="B972" s="9">
        <v>45576</v>
      </c>
      <c r="C972" s="4" t="s">
        <v>76</v>
      </c>
      <c r="D972" s="4" t="s">
        <v>19</v>
      </c>
      <c r="E972" s="4" t="s">
        <v>2274</v>
      </c>
      <c r="F972" s="4" t="s">
        <v>2277</v>
      </c>
      <c r="G972" s="4" t="s">
        <v>69</v>
      </c>
      <c r="H972" s="4">
        <v>2021</v>
      </c>
      <c r="I972" s="12">
        <v>30000</v>
      </c>
      <c r="J972" s="12">
        <v>25500</v>
      </c>
      <c r="K972" s="12">
        <f t="shared" si="15"/>
        <v>4500</v>
      </c>
      <c r="L972" s="4" t="s">
        <v>2288</v>
      </c>
      <c r="M972" s="4" t="s">
        <v>36</v>
      </c>
      <c r="N972" s="4" t="s">
        <v>2289</v>
      </c>
      <c r="O972" s="6" t="s">
        <v>57</v>
      </c>
      <c r="P972" s="4">
        <v>7</v>
      </c>
      <c r="Q972" s="4" t="s">
        <v>39</v>
      </c>
      <c r="R972" s="4" t="s">
        <v>50</v>
      </c>
      <c r="S972" s="4" t="s">
        <v>60</v>
      </c>
    </row>
    <row r="973" spans="1:19" ht="14.25" customHeight="1" x14ac:dyDescent="0.35">
      <c r="A973" s="4" t="s">
        <v>911</v>
      </c>
      <c r="B973" s="9">
        <v>45373</v>
      </c>
      <c r="C973" s="4" t="s">
        <v>76</v>
      </c>
      <c r="D973" s="4" t="s">
        <v>19</v>
      </c>
      <c r="E973" s="4" t="s">
        <v>2272</v>
      </c>
      <c r="F973" s="4" t="s">
        <v>2273</v>
      </c>
      <c r="G973" s="4" t="s">
        <v>69</v>
      </c>
      <c r="H973" s="4">
        <v>2018</v>
      </c>
      <c r="I973" s="12">
        <v>20000</v>
      </c>
      <c r="J973" s="12">
        <v>16200</v>
      </c>
      <c r="K973" s="12">
        <f t="shared" si="15"/>
        <v>3800</v>
      </c>
      <c r="L973" s="4" t="s">
        <v>2287</v>
      </c>
      <c r="M973" s="4" t="s">
        <v>36</v>
      </c>
      <c r="N973" s="4" t="s">
        <v>2289</v>
      </c>
      <c r="O973" s="6" t="s">
        <v>48</v>
      </c>
      <c r="P973" s="4">
        <v>10</v>
      </c>
      <c r="Q973" s="4" t="s">
        <v>74</v>
      </c>
      <c r="R973" s="4" t="s">
        <v>28</v>
      </c>
      <c r="S973" s="4" t="s">
        <v>51</v>
      </c>
    </row>
    <row r="974" spans="1:19" ht="14.25" customHeight="1" x14ac:dyDescent="0.35">
      <c r="A974" s="4" t="s">
        <v>912</v>
      </c>
      <c r="B974" s="9">
        <v>45466</v>
      </c>
      <c r="C974" s="4" t="s">
        <v>2269</v>
      </c>
      <c r="D974" s="4" t="s">
        <v>19</v>
      </c>
      <c r="E974" s="4" t="s">
        <v>2272</v>
      </c>
      <c r="F974" s="4" t="s">
        <v>2273</v>
      </c>
      <c r="G974" s="4" t="s">
        <v>69</v>
      </c>
      <c r="H974" s="4">
        <v>2019</v>
      </c>
      <c r="I974" s="12">
        <v>20000</v>
      </c>
      <c r="J974" s="12">
        <v>16000</v>
      </c>
      <c r="K974" s="12">
        <f t="shared" si="15"/>
        <v>4000</v>
      </c>
      <c r="L974" s="4" t="s">
        <v>66</v>
      </c>
      <c r="M974" s="4" t="s">
        <v>36</v>
      </c>
      <c r="N974" s="4" t="s">
        <v>2289</v>
      </c>
      <c r="O974" s="6" t="s">
        <v>57</v>
      </c>
      <c r="P974" s="4">
        <v>8</v>
      </c>
      <c r="Q974" s="4" t="s">
        <v>27</v>
      </c>
      <c r="R974" s="4" t="s">
        <v>28</v>
      </c>
      <c r="S974" s="4" t="s">
        <v>51</v>
      </c>
    </row>
    <row r="975" spans="1:19" ht="14.25" customHeight="1" x14ac:dyDescent="0.35">
      <c r="A975" s="4" t="s">
        <v>913</v>
      </c>
      <c r="B975" s="9">
        <v>45577</v>
      </c>
      <c r="C975" s="4" t="s">
        <v>2270</v>
      </c>
      <c r="D975" s="4" t="s">
        <v>62</v>
      </c>
      <c r="E975" s="4" t="s">
        <v>2279</v>
      </c>
      <c r="F975" s="4" t="s">
        <v>2280</v>
      </c>
      <c r="G975" s="4" t="s">
        <v>43</v>
      </c>
      <c r="H975" s="4">
        <v>2018</v>
      </c>
      <c r="I975" s="12">
        <v>45000</v>
      </c>
      <c r="J975" s="12">
        <v>35100</v>
      </c>
      <c r="K975" s="12">
        <f t="shared" si="15"/>
        <v>9900</v>
      </c>
      <c r="L975" s="4" t="s">
        <v>55</v>
      </c>
      <c r="M975" s="4" t="s">
        <v>2269</v>
      </c>
      <c r="N975" s="4" t="s">
        <v>47</v>
      </c>
      <c r="O975" s="6" t="s">
        <v>48</v>
      </c>
      <c r="P975" s="4">
        <v>8.5</v>
      </c>
      <c r="Q975" s="4" t="s">
        <v>82</v>
      </c>
      <c r="R975" s="4" t="s">
        <v>28</v>
      </c>
      <c r="S975" s="4" t="s">
        <v>70</v>
      </c>
    </row>
    <row r="976" spans="1:19" ht="14.25" customHeight="1" x14ac:dyDescent="0.35">
      <c r="A976" s="4" t="s">
        <v>229</v>
      </c>
      <c r="B976" s="9">
        <v>45330</v>
      </c>
      <c r="C976" s="4" t="s">
        <v>46</v>
      </c>
      <c r="D976" s="4" t="s">
        <v>32</v>
      </c>
      <c r="E976" s="4" t="s">
        <v>2281</v>
      </c>
      <c r="F976" s="4" t="s">
        <v>2275</v>
      </c>
      <c r="G976" s="4" t="s">
        <v>81</v>
      </c>
      <c r="H976" s="4">
        <v>2021</v>
      </c>
      <c r="I976" s="12">
        <v>25000</v>
      </c>
      <c r="J976" s="12">
        <v>18750</v>
      </c>
      <c r="K976" s="12">
        <f t="shared" si="15"/>
        <v>6250</v>
      </c>
      <c r="L976" s="4" t="s">
        <v>2288</v>
      </c>
      <c r="M976" s="4" t="s">
        <v>18</v>
      </c>
      <c r="N976" s="4" t="s">
        <v>47</v>
      </c>
      <c r="O976" s="6" t="s">
        <v>48</v>
      </c>
      <c r="P976" s="4">
        <v>10</v>
      </c>
      <c r="Q976" s="4" t="s">
        <v>74</v>
      </c>
      <c r="R976" s="4" t="s">
        <v>28</v>
      </c>
      <c r="S976" s="4" t="s">
        <v>51</v>
      </c>
    </row>
    <row r="977" spans="1:19" ht="14.25" customHeight="1" x14ac:dyDescent="0.35">
      <c r="A977" s="4" t="s">
        <v>914</v>
      </c>
      <c r="B977" s="9">
        <v>45461</v>
      </c>
      <c r="C977" s="4" t="s">
        <v>2269</v>
      </c>
      <c r="D977" s="4" t="s">
        <v>72</v>
      </c>
      <c r="E977" s="4" t="s">
        <v>2272</v>
      </c>
      <c r="F977" s="4" t="s">
        <v>2273</v>
      </c>
      <c r="G977" s="4" t="s">
        <v>69</v>
      </c>
      <c r="H977" s="4">
        <v>2018</v>
      </c>
      <c r="I977" s="12">
        <v>45000</v>
      </c>
      <c r="J977" s="12">
        <v>39600</v>
      </c>
      <c r="K977" s="12">
        <f t="shared" si="15"/>
        <v>5400</v>
      </c>
      <c r="L977" s="4" t="s">
        <v>66</v>
      </c>
      <c r="M977" s="4" t="s">
        <v>2269</v>
      </c>
      <c r="N977" s="4" t="s">
        <v>47</v>
      </c>
      <c r="O977" s="6" t="s">
        <v>25</v>
      </c>
      <c r="P977" s="4">
        <v>8</v>
      </c>
      <c r="Q977" s="4" t="s">
        <v>59</v>
      </c>
      <c r="R977" s="4" t="s">
        <v>28</v>
      </c>
      <c r="S977" s="4" t="s">
        <v>70</v>
      </c>
    </row>
    <row r="978" spans="1:19" ht="14.25" customHeight="1" x14ac:dyDescent="0.35">
      <c r="A978" s="4" t="s">
        <v>338</v>
      </c>
      <c r="B978" s="9">
        <v>45312</v>
      </c>
      <c r="C978" s="4" t="s">
        <v>2270</v>
      </c>
      <c r="D978" s="4" t="s">
        <v>19</v>
      </c>
      <c r="E978" s="4" t="s">
        <v>2274</v>
      </c>
      <c r="F978" s="4" t="s">
        <v>2275</v>
      </c>
      <c r="G978" s="4" t="s">
        <v>2284</v>
      </c>
      <c r="H978" s="4">
        <v>2019</v>
      </c>
      <c r="I978" s="12">
        <v>20000</v>
      </c>
      <c r="J978" s="12">
        <v>17580</v>
      </c>
      <c r="K978" s="12">
        <f t="shared" si="15"/>
        <v>2420</v>
      </c>
      <c r="L978" s="4" t="s">
        <v>66</v>
      </c>
      <c r="M978" s="4" t="s">
        <v>18</v>
      </c>
      <c r="N978" s="4" t="s">
        <v>47</v>
      </c>
      <c r="O978" s="6" t="s">
        <v>48</v>
      </c>
      <c r="P978" s="4">
        <v>9</v>
      </c>
      <c r="Q978" s="4" t="s">
        <v>74</v>
      </c>
      <c r="R978" s="4" t="s">
        <v>50</v>
      </c>
      <c r="S978" s="4" t="s">
        <v>29</v>
      </c>
    </row>
    <row r="979" spans="1:19" ht="14.25" customHeight="1" x14ac:dyDescent="0.35">
      <c r="A979" s="4" t="s">
        <v>915</v>
      </c>
      <c r="B979" s="9">
        <v>45312</v>
      </c>
      <c r="C979" s="4" t="s">
        <v>76</v>
      </c>
      <c r="D979" s="4" t="s">
        <v>72</v>
      </c>
      <c r="E979" s="4" t="s">
        <v>2272</v>
      </c>
      <c r="F979" s="4" t="s">
        <v>2273</v>
      </c>
      <c r="G979" s="4" t="s">
        <v>81</v>
      </c>
      <c r="H979" s="4">
        <v>2021</v>
      </c>
      <c r="I979" s="12">
        <v>50000</v>
      </c>
      <c r="J979" s="12">
        <v>43900</v>
      </c>
      <c r="K979" s="12">
        <f t="shared" si="15"/>
        <v>6100</v>
      </c>
      <c r="L979" s="4" t="s">
        <v>55</v>
      </c>
      <c r="M979" s="4" t="s">
        <v>36</v>
      </c>
      <c r="N979" s="4" t="s">
        <v>47</v>
      </c>
      <c r="O979" s="6" t="s">
        <v>48</v>
      </c>
      <c r="P979" s="4">
        <v>10</v>
      </c>
      <c r="Q979" s="4" t="s">
        <v>82</v>
      </c>
      <c r="R979" s="4" t="s">
        <v>40</v>
      </c>
      <c r="S979" s="4" t="s">
        <v>29</v>
      </c>
    </row>
    <row r="980" spans="1:19" ht="14.25" customHeight="1" x14ac:dyDescent="0.35">
      <c r="A980" s="4" t="s">
        <v>916</v>
      </c>
      <c r="B980" s="8">
        <v>45354</v>
      </c>
      <c r="C980" s="4" t="s">
        <v>2269</v>
      </c>
      <c r="D980" s="4" t="s">
        <v>72</v>
      </c>
      <c r="E980" s="4" t="s">
        <v>2272</v>
      </c>
      <c r="F980" s="4" t="s">
        <v>2273</v>
      </c>
      <c r="G980" s="4" t="s">
        <v>81</v>
      </c>
      <c r="H980" s="4">
        <v>2020</v>
      </c>
      <c r="I980" s="12">
        <v>20000</v>
      </c>
      <c r="J980" s="12">
        <v>17540</v>
      </c>
      <c r="K980" s="12">
        <f t="shared" si="15"/>
        <v>2460</v>
      </c>
      <c r="L980" s="4" t="s">
        <v>2288</v>
      </c>
      <c r="M980" s="4" t="s">
        <v>36</v>
      </c>
      <c r="N980" s="4" t="s">
        <v>47</v>
      </c>
      <c r="O980" s="6" t="s">
        <v>38</v>
      </c>
      <c r="P980" s="4">
        <v>10</v>
      </c>
      <c r="Q980" s="4" t="s">
        <v>27</v>
      </c>
      <c r="R980" s="4" t="s">
        <v>28</v>
      </c>
      <c r="S980" s="4" t="s">
        <v>60</v>
      </c>
    </row>
    <row r="981" spans="1:19" ht="14.25" customHeight="1" x14ac:dyDescent="0.35">
      <c r="A981" s="4" t="s">
        <v>917</v>
      </c>
      <c r="B981" s="8">
        <v>45620</v>
      </c>
      <c r="C981" s="4" t="s">
        <v>46</v>
      </c>
      <c r="D981" s="4" t="s">
        <v>84</v>
      </c>
      <c r="E981" s="4" t="s">
        <v>2276</v>
      </c>
      <c r="F981" s="4" t="s">
        <v>2277</v>
      </c>
      <c r="G981" s="4" t="s">
        <v>81</v>
      </c>
      <c r="H981" s="4">
        <v>2022</v>
      </c>
      <c r="I981" s="12">
        <v>20000</v>
      </c>
      <c r="J981" s="12">
        <v>17520</v>
      </c>
      <c r="K981" s="12">
        <f t="shared" si="15"/>
        <v>2480</v>
      </c>
      <c r="L981" s="4" t="s">
        <v>55</v>
      </c>
      <c r="M981" s="4" t="s">
        <v>18</v>
      </c>
      <c r="N981" s="4" t="s">
        <v>2289</v>
      </c>
      <c r="O981" s="6" t="s">
        <v>57</v>
      </c>
      <c r="P981" s="4">
        <v>10</v>
      </c>
      <c r="Q981" s="4" t="s">
        <v>59</v>
      </c>
      <c r="R981" s="4" t="s">
        <v>28</v>
      </c>
      <c r="S981" s="4" t="s">
        <v>51</v>
      </c>
    </row>
    <row r="982" spans="1:19" ht="14.25" customHeight="1" x14ac:dyDescent="0.35">
      <c r="A982" s="4" t="s">
        <v>317</v>
      </c>
      <c r="B982" s="8">
        <v>45618</v>
      </c>
      <c r="C982" s="4" t="s">
        <v>76</v>
      </c>
      <c r="D982" s="4" t="s">
        <v>62</v>
      </c>
      <c r="E982" s="4" t="s">
        <v>2272</v>
      </c>
      <c r="F982" s="4" t="s">
        <v>2273</v>
      </c>
      <c r="G982" s="4" t="s">
        <v>43</v>
      </c>
      <c r="H982" s="4">
        <v>2020</v>
      </c>
      <c r="I982" s="12">
        <v>50000</v>
      </c>
      <c r="J982" s="12">
        <v>43750</v>
      </c>
      <c r="K982" s="12">
        <f t="shared" si="15"/>
        <v>6250</v>
      </c>
      <c r="L982" s="4" t="s">
        <v>55</v>
      </c>
      <c r="M982" s="4" t="s">
        <v>18</v>
      </c>
      <c r="N982" s="4" t="s">
        <v>47</v>
      </c>
      <c r="O982" s="6" t="s">
        <v>57</v>
      </c>
      <c r="P982" s="4">
        <v>8</v>
      </c>
      <c r="Q982" s="4" t="s">
        <v>59</v>
      </c>
      <c r="R982" s="4" t="s">
        <v>28</v>
      </c>
      <c r="S982" s="4" t="s">
        <v>51</v>
      </c>
    </row>
    <row r="983" spans="1:19" ht="14.25" customHeight="1" x14ac:dyDescent="0.35">
      <c r="A983" s="4" t="s">
        <v>918</v>
      </c>
      <c r="B983" s="8">
        <v>45431</v>
      </c>
      <c r="C983" s="4" t="s">
        <v>18</v>
      </c>
      <c r="D983" s="4" t="s">
        <v>62</v>
      </c>
      <c r="E983" s="4" t="s">
        <v>2278</v>
      </c>
      <c r="F983" s="4" t="s">
        <v>2277</v>
      </c>
      <c r="G983" s="4" t="s">
        <v>81</v>
      </c>
      <c r="H983" s="4">
        <v>2021</v>
      </c>
      <c r="I983" s="12">
        <v>20000</v>
      </c>
      <c r="J983" s="12">
        <v>17480</v>
      </c>
      <c r="K983" s="12">
        <f t="shared" si="15"/>
        <v>2520</v>
      </c>
      <c r="L983" s="4" t="s">
        <v>2286</v>
      </c>
      <c r="M983" s="4" t="s">
        <v>2269</v>
      </c>
      <c r="N983" s="4" t="s">
        <v>47</v>
      </c>
      <c r="O983" s="6" t="s">
        <v>38</v>
      </c>
      <c r="P983" s="4">
        <v>9</v>
      </c>
      <c r="Q983" s="4" t="s">
        <v>59</v>
      </c>
      <c r="R983" s="4" t="s">
        <v>40</v>
      </c>
      <c r="S983" s="4" t="s">
        <v>29</v>
      </c>
    </row>
    <row r="984" spans="1:19" ht="14.25" customHeight="1" x14ac:dyDescent="0.35">
      <c r="A984" s="4" t="s">
        <v>919</v>
      </c>
      <c r="B984" s="8">
        <v>45603</v>
      </c>
      <c r="C984" s="4" t="s">
        <v>76</v>
      </c>
      <c r="D984" s="4" t="s">
        <v>19</v>
      </c>
      <c r="E984" s="4" t="s">
        <v>2276</v>
      </c>
      <c r="F984" s="4" t="s">
        <v>2277</v>
      </c>
      <c r="G984" s="4" t="s">
        <v>69</v>
      </c>
      <c r="H984" s="4">
        <v>2021</v>
      </c>
      <c r="I984" s="12">
        <v>45000</v>
      </c>
      <c r="J984" s="12">
        <v>39285</v>
      </c>
      <c r="K984" s="12">
        <f t="shared" si="15"/>
        <v>5715</v>
      </c>
      <c r="L984" s="4" t="s">
        <v>2287</v>
      </c>
      <c r="M984" s="4" t="s">
        <v>76</v>
      </c>
      <c r="N984" s="4" t="s">
        <v>47</v>
      </c>
      <c r="O984" s="6" t="s">
        <v>38</v>
      </c>
      <c r="P984" s="4">
        <v>8.5</v>
      </c>
      <c r="Q984" s="4" t="s">
        <v>59</v>
      </c>
      <c r="R984" s="4" t="s">
        <v>50</v>
      </c>
      <c r="S984" s="4" t="s">
        <v>70</v>
      </c>
    </row>
    <row r="985" spans="1:19" ht="14.25" customHeight="1" x14ac:dyDescent="0.35">
      <c r="A985" s="4" t="s">
        <v>920</v>
      </c>
      <c r="B985" s="8">
        <v>45598</v>
      </c>
      <c r="C985" s="4" t="s">
        <v>76</v>
      </c>
      <c r="D985" s="4" t="s">
        <v>62</v>
      </c>
      <c r="E985" s="4" t="s">
        <v>2274</v>
      </c>
      <c r="F985" s="4" t="s">
        <v>2277</v>
      </c>
      <c r="G985" s="4" t="s">
        <v>2284</v>
      </c>
      <c r="H985" s="4">
        <v>2021</v>
      </c>
      <c r="I985" s="12">
        <v>50000</v>
      </c>
      <c r="J985" s="12">
        <v>42500</v>
      </c>
      <c r="K985" s="12">
        <f t="shared" si="15"/>
        <v>7500</v>
      </c>
      <c r="L985" s="4" t="s">
        <v>55</v>
      </c>
      <c r="M985" s="4" t="s">
        <v>18</v>
      </c>
      <c r="N985" s="4" t="s">
        <v>47</v>
      </c>
      <c r="O985" s="6" t="s">
        <v>25</v>
      </c>
      <c r="P985" s="4">
        <v>7</v>
      </c>
      <c r="Q985" s="4" t="s">
        <v>27</v>
      </c>
      <c r="R985" s="4" t="s">
        <v>40</v>
      </c>
      <c r="S985" s="4" t="s">
        <v>51</v>
      </c>
    </row>
    <row r="986" spans="1:19" ht="14.25" customHeight="1" x14ac:dyDescent="0.35">
      <c r="A986" s="4" t="s">
        <v>921</v>
      </c>
      <c r="B986" s="8">
        <v>45295</v>
      </c>
      <c r="C986" s="4" t="s">
        <v>2270</v>
      </c>
      <c r="D986" s="4" t="s">
        <v>72</v>
      </c>
      <c r="E986" s="4" t="s">
        <v>2272</v>
      </c>
      <c r="F986" s="4" t="s">
        <v>2273</v>
      </c>
      <c r="G986" s="4" t="s">
        <v>81</v>
      </c>
      <c r="H986" s="4">
        <v>2019</v>
      </c>
      <c r="I986" s="12">
        <v>25000</v>
      </c>
      <c r="J986" s="12">
        <v>20250</v>
      </c>
      <c r="K986" s="12">
        <f t="shared" si="15"/>
        <v>4750</v>
      </c>
      <c r="L986" s="4" t="s">
        <v>2288</v>
      </c>
      <c r="M986" s="4" t="s">
        <v>36</v>
      </c>
      <c r="N986" s="4" t="s">
        <v>47</v>
      </c>
      <c r="O986" s="6" t="s">
        <v>57</v>
      </c>
      <c r="P986" s="4">
        <v>9</v>
      </c>
      <c r="Q986" s="4" t="s">
        <v>39</v>
      </c>
      <c r="R986" s="4" t="s">
        <v>50</v>
      </c>
      <c r="S986" s="4" t="s">
        <v>51</v>
      </c>
    </row>
    <row r="987" spans="1:19" ht="14.25" customHeight="1" x14ac:dyDescent="0.35">
      <c r="A987" s="4" t="s">
        <v>799</v>
      </c>
      <c r="B987" s="8">
        <v>45549</v>
      </c>
      <c r="C987" s="4" t="s">
        <v>46</v>
      </c>
      <c r="D987" s="4" t="s">
        <v>62</v>
      </c>
      <c r="E987" s="4" t="s">
        <v>2272</v>
      </c>
      <c r="F987" s="4" t="s">
        <v>2273</v>
      </c>
      <c r="G987" s="4" t="s">
        <v>64</v>
      </c>
      <c r="H987" s="4">
        <v>2021</v>
      </c>
      <c r="I987" s="12">
        <v>20000</v>
      </c>
      <c r="J987" s="12">
        <v>16000</v>
      </c>
      <c r="K987" s="12">
        <f t="shared" si="15"/>
        <v>4000</v>
      </c>
      <c r="L987" s="4" t="s">
        <v>66</v>
      </c>
      <c r="M987" s="4" t="s">
        <v>46</v>
      </c>
      <c r="N987" s="4" t="s">
        <v>47</v>
      </c>
      <c r="O987" s="6" t="s">
        <v>38</v>
      </c>
      <c r="P987" s="4">
        <v>9</v>
      </c>
      <c r="Q987" s="4" t="s">
        <v>39</v>
      </c>
      <c r="R987" s="4" t="s">
        <v>28</v>
      </c>
      <c r="S987" s="4" t="s">
        <v>70</v>
      </c>
    </row>
    <row r="988" spans="1:19" ht="14.25" customHeight="1" x14ac:dyDescent="0.35">
      <c r="A988" s="4" t="s">
        <v>766</v>
      </c>
      <c r="B988" s="8">
        <v>45610</v>
      </c>
      <c r="C988" s="4" t="s">
        <v>2269</v>
      </c>
      <c r="D988" s="4" t="s">
        <v>19</v>
      </c>
      <c r="E988" s="4" t="s">
        <v>2279</v>
      </c>
      <c r="F988" s="4" t="s">
        <v>2280</v>
      </c>
      <c r="G988" s="4" t="s">
        <v>69</v>
      </c>
      <c r="H988" s="4">
        <v>2022</v>
      </c>
      <c r="I988" s="12">
        <v>25000</v>
      </c>
      <c r="J988" s="12">
        <v>19500</v>
      </c>
      <c r="K988" s="12">
        <f t="shared" si="15"/>
        <v>5500</v>
      </c>
      <c r="L988" s="4" t="s">
        <v>2287</v>
      </c>
      <c r="M988" s="4" t="s">
        <v>46</v>
      </c>
      <c r="N988" s="4" t="s">
        <v>2289</v>
      </c>
      <c r="O988" s="6" t="s">
        <v>38</v>
      </c>
      <c r="P988" s="4">
        <v>9</v>
      </c>
      <c r="Q988" s="4" t="s">
        <v>59</v>
      </c>
      <c r="R988" s="4" t="s">
        <v>28</v>
      </c>
      <c r="S988" s="4" t="s">
        <v>51</v>
      </c>
    </row>
    <row r="989" spans="1:19" ht="14.25" customHeight="1" x14ac:dyDescent="0.35">
      <c r="A989" s="4" t="s">
        <v>922</v>
      </c>
      <c r="B989" s="8">
        <v>45517</v>
      </c>
      <c r="C989" s="4" t="s">
        <v>18</v>
      </c>
      <c r="D989" s="4" t="s">
        <v>72</v>
      </c>
      <c r="E989" s="4" t="s">
        <v>2281</v>
      </c>
      <c r="F989" s="4" t="s">
        <v>2275</v>
      </c>
      <c r="G989" s="4" t="s">
        <v>64</v>
      </c>
      <c r="H989" s="4">
        <v>2019</v>
      </c>
      <c r="I989" s="12">
        <v>25000</v>
      </c>
      <c r="J989" s="12">
        <v>18750</v>
      </c>
      <c r="K989" s="12">
        <f t="shared" si="15"/>
        <v>6250</v>
      </c>
      <c r="L989" s="4" t="s">
        <v>2288</v>
      </c>
      <c r="M989" s="4" t="s">
        <v>2269</v>
      </c>
      <c r="N989" s="4" t="s">
        <v>2289</v>
      </c>
      <c r="O989" s="6" t="s">
        <v>25</v>
      </c>
      <c r="P989" s="4">
        <v>9</v>
      </c>
      <c r="Q989" s="4" t="s">
        <v>39</v>
      </c>
      <c r="R989" s="4" t="s">
        <v>28</v>
      </c>
      <c r="S989" s="4" t="s">
        <v>51</v>
      </c>
    </row>
    <row r="990" spans="1:19" ht="14.25" customHeight="1" x14ac:dyDescent="0.35">
      <c r="A990" s="4" t="s">
        <v>923</v>
      </c>
      <c r="B990" s="8">
        <v>45422</v>
      </c>
      <c r="C990" s="4" t="s">
        <v>2270</v>
      </c>
      <c r="D990" s="4" t="s">
        <v>19</v>
      </c>
      <c r="E990" s="4" t="s">
        <v>2272</v>
      </c>
      <c r="F990" s="4" t="s">
        <v>2273</v>
      </c>
      <c r="G990" s="4" t="s">
        <v>64</v>
      </c>
      <c r="H990" s="4">
        <v>2021</v>
      </c>
      <c r="I990" s="12">
        <v>50000</v>
      </c>
      <c r="J990" s="12">
        <v>44000</v>
      </c>
      <c r="K990" s="12">
        <f t="shared" si="15"/>
        <v>6000</v>
      </c>
      <c r="L990" s="4" t="s">
        <v>2288</v>
      </c>
      <c r="M990" s="4" t="s">
        <v>46</v>
      </c>
      <c r="N990" s="4" t="s">
        <v>2289</v>
      </c>
      <c r="O990" s="6" t="s">
        <v>38</v>
      </c>
      <c r="P990" s="4">
        <v>10</v>
      </c>
      <c r="Q990" s="4" t="s">
        <v>39</v>
      </c>
      <c r="R990" s="4" t="s">
        <v>28</v>
      </c>
      <c r="S990" s="4" t="s">
        <v>51</v>
      </c>
    </row>
    <row r="991" spans="1:19" ht="14.25" customHeight="1" x14ac:dyDescent="0.35">
      <c r="A991" s="4" t="s">
        <v>924</v>
      </c>
      <c r="B991" s="8">
        <v>45318</v>
      </c>
      <c r="C991" s="4" t="s">
        <v>76</v>
      </c>
      <c r="D991" s="4" t="s">
        <v>84</v>
      </c>
      <c r="E991" s="4" t="s">
        <v>2274</v>
      </c>
      <c r="F991" s="4" t="s">
        <v>2275</v>
      </c>
      <c r="G991" s="4" t="s">
        <v>43</v>
      </c>
      <c r="H991" s="4">
        <v>2019</v>
      </c>
      <c r="I991" s="12">
        <v>30000</v>
      </c>
      <c r="J991" s="12">
        <v>26370</v>
      </c>
      <c r="K991" s="12">
        <f t="shared" si="15"/>
        <v>3630</v>
      </c>
      <c r="L991" s="4" t="s">
        <v>2287</v>
      </c>
      <c r="M991" s="4" t="s">
        <v>36</v>
      </c>
      <c r="N991" s="4" t="s">
        <v>47</v>
      </c>
      <c r="O991" s="6" t="s">
        <v>38</v>
      </c>
      <c r="P991" s="4">
        <v>8.5</v>
      </c>
      <c r="Q991" s="4" t="s">
        <v>39</v>
      </c>
      <c r="R991" s="4" t="s">
        <v>28</v>
      </c>
      <c r="S991" s="4" t="s">
        <v>51</v>
      </c>
    </row>
    <row r="992" spans="1:19" ht="14.25" customHeight="1" x14ac:dyDescent="0.35">
      <c r="A992" s="4" t="s">
        <v>925</v>
      </c>
      <c r="B992" s="9">
        <v>45294</v>
      </c>
      <c r="C992" s="4" t="s">
        <v>2270</v>
      </c>
      <c r="D992" s="4" t="s">
        <v>72</v>
      </c>
      <c r="E992" s="4" t="s">
        <v>2272</v>
      </c>
      <c r="F992" s="4" t="s">
        <v>2273</v>
      </c>
      <c r="G992" s="4" t="s">
        <v>2284</v>
      </c>
      <c r="H992" s="4">
        <v>2022</v>
      </c>
      <c r="I992" s="12">
        <v>25000</v>
      </c>
      <c r="J992" s="12">
        <v>21950</v>
      </c>
      <c r="K992" s="12">
        <f t="shared" si="15"/>
        <v>3050</v>
      </c>
      <c r="L992" s="4" t="s">
        <v>66</v>
      </c>
      <c r="M992" s="4" t="s">
        <v>46</v>
      </c>
      <c r="N992" s="4" t="s">
        <v>2289</v>
      </c>
      <c r="O992" s="6" t="s">
        <v>57</v>
      </c>
      <c r="P992" s="4">
        <v>8</v>
      </c>
      <c r="Q992" s="4" t="s">
        <v>59</v>
      </c>
      <c r="R992" s="4" t="s">
        <v>50</v>
      </c>
      <c r="S992" s="4" t="s">
        <v>29</v>
      </c>
    </row>
    <row r="993" spans="1:19" ht="14.25" customHeight="1" x14ac:dyDescent="0.35">
      <c r="A993" s="4" t="s">
        <v>756</v>
      </c>
      <c r="B993" s="9">
        <v>45359</v>
      </c>
      <c r="C993" s="4" t="s">
        <v>76</v>
      </c>
      <c r="D993" s="4" t="s">
        <v>19</v>
      </c>
      <c r="E993" s="4" t="s">
        <v>2272</v>
      </c>
      <c r="F993" s="4" t="s">
        <v>2273</v>
      </c>
      <c r="G993" s="4" t="s">
        <v>43</v>
      </c>
      <c r="H993" s="4">
        <v>2022</v>
      </c>
      <c r="I993" s="12">
        <v>25000</v>
      </c>
      <c r="J993" s="12">
        <v>21925</v>
      </c>
      <c r="K993" s="12">
        <f t="shared" si="15"/>
        <v>3075</v>
      </c>
      <c r="L993" s="4" t="s">
        <v>2287</v>
      </c>
      <c r="M993" s="4" t="s">
        <v>76</v>
      </c>
      <c r="N993" s="4" t="s">
        <v>2289</v>
      </c>
      <c r="O993" s="6" t="s">
        <v>57</v>
      </c>
      <c r="P993" s="4">
        <v>10</v>
      </c>
      <c r="Q993" s="4" t="s">
        <v>39</v>
      </c>
      <c r="R993" s="4" t="s">
        <v>40</v>
      </c>
      <c r="S993" s="4" t="s">
        <v>51</v>
      </c>
    </row>
    <row r="994" spans="1:19" ht="14.25" customHeight="1" x14ac:dyDescent="0.35">
      <c r="A994" s="4" t="s">
        <v>917</v>
      </c>
      <c r="B994" s="8">
        <v>45494</v>
      </c>
      <c r="C994" s="4" t="s">
        <v>18</v>
      </c>
      <c r="D994" s="4" t="s">
        <v>19</v>
      </c>
      <c r="E994" s="4" t="s">
        <v>2276</v>
      </c>
      <c r="F994" s="4" t="s">
        <v>2277</v>
      </c>
      <c r="G994" s="4" t="s">
        <v>69</v>
      </c>
      <c r="H994" s="4">
        <v>2019</v>
      </c>
      <c r="I994" s="12">
        <v>30000</v>
      </c>
      <c r="J994" s="12">
        <v>26280</v>
      </c>
      <c r="K994" s="12">
        <f t="shared" si="15"/>
        <v>3720</v>
      </c>
      <c r="L994" s="4" t="s">
        <v>2287</v>
      </c>
      <c r="M994" s="4" t="s">
        <v>76</v>
      </c>
      <c r="N994" s="4" t="s">
        <v>47</v>
      </c>
      <c r="O994" s="6" t="s">
        <v>48</v>
      </c>
      <c r="P994" s="4">
        <v>8</v>
      </c>
      <c r="Q994" s="4" t="s">
        <v>39</v>
      </c>
      <c r="R994" s="4" t="s">
        <v>28</v>
      </c>
      <c r="S994" s="4" t="s">
        <v>51</v>
      </c>
    </row>
    <row r="995" spans="1:19" ht="14.25" customHeight="1" x14ac:dyDescent="0.35">
      <c r="A995" s="4" t="s">
        <v>926</v>
      </c>
      <c r="B995" s="8">
        <v>45420</v>
      </c>
      <c r="C995" s="4" t="s">
        <v>2270</v>
      </c>
      <c r="D995" s="4" t="s">
        <v>84</v>
      </c>
      <c r="E995" s="4" t="s">
        <v>2272</v>
      </c>
      <c r="F995" s="4" t="s">
        <v>2273</v>
      </c>
      <c r="G995" s="4" t="s">
        <v>2283</v>
      </c>
      <c r="H995" s="4">
        <v>2018</v>
      </c>
      <c r="I995" s="12">
        <v>45000</v>
      </c>
      <c r="J995" s="12">
        <v>39375</v>
      </c>
      <c r="K995" s="12">
        <f t="shared" si="15"/>
        <v>5625</v>
      </c>
      <c r="L995" s="4" t="s">
        <v>55</v>
      </c>
      <c r="M995" s="4" t="s">
        <v>36</v>
      </c>
      <c r="N995" s="4" t="s">
        <v>47</v>
      </c>
      <c r="O995" s="6" t="s">
        <v>38</v>
      </c>
      <c r="P995" s="4">
        <v>8</v>
      </c>
      <c r="Q995" s="4" t="s">
        <v>27</v>
      </c>
      <c r="R995" s="4" t="s">
        <v>28</v>
      </c>
      <c r="S995" s="4" t="s">
        <v>29</v>
      </c>
    </row>
    <row r="996" spans="1:19" ht="14.25" customHeight="1" x14ac:dyDescent="0.35">
      <c r="A996" s="4" t="s">
        <v>910</v>
      </c>
      <c r="B996" s="8">
        <v>45292</v>
      </c>
      <c r="C996" s="4" t="s">
        <v>76</v>
      </c>
      <c r="D996" s="4" t="s">
        <v>84</v>
      </c>
      <c r="E996" s="4" t="s">
        <v>2278</v>
      </c>
      <c r="F996" s="4" t="s">
        <v>2277</v>
      </c>
      <c r="G996" s="4" t="s">
        <v>81</v>
      </c>
      <c r="H996" s="4">
        <v>2020</v>
      </c>
      <c r="I996" s="12">
        <v>30000</v>
      </c>
      <c r="J996" s="12">
        <v>26220</v>
      </c>
      <c r="K996" s="12">
        <f t="shared" si="15"/>
        <v>3780</v>
      </c>
      <c r="L996" s="4" t="s">
        <v>2288</v>
      </c>
      <c r="M996" s="4" t="s">
        <v>2269</v>
      </c>
      <c r="N996" s="4" t="s">
        <v>2289</v>
      </c>
      <c r="O996" s="6" t="s">
        <v>48</v>
      </c>
      <c r="P996" s="4">
        <v>8</v>
      </c>
      <c r="Q996" s="4" t="s">
        <v>82</v>
      </c>
      <c r="R996" s="4" t="s">
        <v>28</v>
      </c>
      <c r="S996" s="4" t="s">
        <v>51</v>
      </c>
    </row>
    <row r="997" spans="1:19" ht="14.25" customHeight="1" x14ac:dyDescent="0.35">
      <c r="A997" s="4" t="s">
        <v>886</v>
      </c>
      <c r="B997" s="8">
        <v>45366</v>
      </c>
      <c r="C997" s="4" t="s">
        <v>2270</v>
      </c>
      <c r="D997" s="4" t="s">
        <v>62</v>
      </c>
      <c r="E997" s="4" t="s">
        <v>2276</v>
      </c>
      <c r="F997" s="4" t="s">
        <v>2277</v>
      </c>
      <c r="G997" s="4" t="s">
        <v>43</v>
      </c>
      <c r="H997" s="4">
        <v>2021</v>
      </c>
      <c r="I997" s="12">
        <v>45000</v>
      </c>
      <c r="J997" s="12">
        <v>39285</v>
      </c>
      <c r="K997" s="12">
        <f t="shared" si="15"/>
        <v>5715</v>
      </c>
      <c r="L997" s="4" t="s">
        <v>2288</v>
      </c>
      <c r="M997" s="4" t="s">
        <v>36</v>
      </c>
      <c r="N997" s="4" t="s">
        <v>47</v>
      </c>
      <c r="O997" s="6" t="s">
        <v>38</v>
      </c>
      <c r="P997" s="4">
        <v>8.5</v>
      </c>
      <c r="Q997" s="4" t="s">
        <v>59</v>
      </c>
      <c r="R997" s="4" t="s">
        <v>40</v>
      </c>
      <c r="S997" s="4" t="s">
        <v>51</v>
      </c>
    </row>
    <row r="998" spans="1:19" ht="14.25" customHeight="1" x14ac:dyDescent="0.35">
      <c r="A998" s="4" t="s">
        <v>687</v>
      </c>
      <c r="B998" s="8">
        <v>45434</v>
      </c>
      <c r="C998" s="4" t="s">
        <v>46</v>
      </c>
      <c r="D998" s="4" t="s">
        <v>19</v>
      </c>
      <c r="E998" s="4" t="s">
        <v>2274</v>
      </c>
      <c r="F998" s="4" t="s">
        <v>2277</v>
      </c>
      <c r="G998" s="4" t="s">
        <v>2283</v>
      </c>
      <c r="H998" s="4">
        <v>2020</v>
      </c>
      <c r="I998" s="12">
        <v>45000</v>
      </c>
      <c r="J998" s="12">
        <v>38250</v>
      </c>
      <c r="K998" s="12">
        <f t="shared" si="15"/>
        <v>6750</v>
      </c>
      <c r="L998" s="4" t="s">
        <v>2287</v>
      </c>
      <c r="M998" s="4" t="s">
        <v>36</v>
      </c>
      <c r="N998" s="4" t="s">
        <v>2289</v>
      </c>
      <c r="O998" s="6" t="s">
        <v>57</v>
      </c>
      <c r="P998" s="4">
        <v>9</v>
      </c>
      <c r="Q998" s="4" t="s">
        <v>74</v>
      </c>
      <c r="R998" s="4" t="s">
        <v>50</v>
      </c>
      <c r="S998" s="4" t="s">
        <v>29</v>
      </c>
    </row>
    <row r="999" spans="1:19" ht="14.25" customHeight="1" x14ac:dyDescent="0.35">
      <c r="A999" s="4" t="s">
        <v>927</v>
      </c>
      <c r="B999" s="8">
        <v>45547</v>
      </c>
      <c r="C999" s="4" t="s">
        <v>76</v>
      </c>
      <c r="D999" s="4" t="s">
        <v>72</v>
      </c>
      <c r="E999" s="4" t="s">
        <v>2272</v>
      </c>
      <c r="F999" s="4" t="s">
        <v>2273</v>
      </c>
      <c r="G999" s="4" t="s">
        <v>2283</v>
      </c>
      <c r="H999" s="4">
        <v>2022</v>
      </c>
      <c r="I999" s="12">
        <v>30000</v>
      </c>
      <c r="J999" s="12">
        <v>24300</v>
      </c>
      <c r="K999" s="12">
        <f t="shared" si="15"/>
        <v>5700</v>
      </c>
      <c r="L999" s="4" t="s">
        <v>66</v>
      </c>
      <c r="M999" s="4" t="s">
        <v>76</v>
      </c>
      <c r="N999" s="4" t="s">
        <v>47</v>
      </c>
      <c r="O999" s="6" t="s">
        <v>38</v>
      </c>
      <c r="P999" s="4">
        <v>7</v>
      </c>
      <c r="Q999" s="4" t="s">
        <v>59</v>
      </c>
      <c r="R999" s="4" t="s">
        <v>40</v>
      </c>
      <c r="S999" s="4" t="s">
        <v>51</v>
      </c>
    </row>
    <row r="1000" spans="1:19" ht="14.25" customHeight="1" x14ac:dyDescent="0.35">
      <c r="A1000" s="4" t="s">
        <v>928</v>
      </c>
      <c r="B1000" s="8">
        <v>45312</v>
      </c>
      <c r="C1000" s="4" t="s">
        <v>76</v>
      </c>
      <c r="D1000" s="4" t="s">
        <v>32</v>
      </c>
      <c r="E1000" s="4" t="s">
        <v>2272</v>
      </c>
      <c r="F1000" s="4" t="s">
        <v>2273</v>
      </c>
      <c r="G1000" s="4" t="s">
        <v>69</v>
      </c>
      <c r="H1000" s="4">
        <v>2020</v>
      </c>
      <c r="I1000" s="12">
        <v>25000</v>
      </c>
      <c r="J1000" s="12">
        <v>20000</v>
      </c>
      <c r="K1000" s="12">
        <f t="shared" si="15"/>
        <v>5000</v>
      </c>
      <c r="L1000" s="4" t="s">
        <v>66</v>
      </c>
      <c r="M1000" s="4" t="s">
        <v>18</v>
      </c>
      <c r="N1000" s="4" t="s">
        <v>47</v>
      </c>
      <c r="O1000" s="6" t="s">
        <v>38</v>
      </c>
      <c r="P1000" s="4">
        <v>7</v>
      </c>
      <c r="Q1000" s="4" t="s">
        <v>27</v>
      </c>
      <c r="R1000" s="4" t="s">
        <v>50</v>
      </c>
      <c r="S1000" s="4" t="s">
        <v>70</v>
      </c>
    </row>
    <row r="1001" spans="1:19" ht="14.25" customHeight="1" x14ac:dyDescent="0.35">
      <c r="A1001" s="4" t="s">
        <v>929</v>
      </c>
      <c r="B1001" s="8">
        <v>45375</v>
      </c>
      <c r="C1001" s="4" t="s">
        <v>2269</v>
      </c>
      <c r="D1001" s="4" t="s">
        <v>19</v>
      </c>
      <c r="E1001" s="4" t="s">
        <v>2279</v>
      </c>
      <c r="F1001" s="4" t="s">
        <v>2280</v>
      </c>
      <c r="G1001" s="4" t="s">
        <v>69</v>
      </c>
      <c r="H1001" s="4">
        <v>2018</v>
      </c>
      <c r="I1001" s="12">
        <v>45000</v>
      </c>
      <c r="J1001" s="12">
        <v>35100</v>
      </c>
      <c r="K1001" s="12">
        <f t="shared" si="15"/>
        <v>9900</v>
      </c>
      <c r="L1001" s="4" t="s">
        <v>2286</v>
      </c>
      <c r="M1001" s="4" t="s">
        <v>46</v>
      </c>
      <c r="N1001" s="4" t="s">
        <v>47</v>
      </c>
      <c r="O1001" s="6" t="s">
        <v>25</v>
      </c>
      <c r="P1001" s="4">
        <v>9</v>
      </c>
      <c r="Q1001" s="4" t="s">
        <v>27</v>
      </c>
      <c r="R1001" s="4" t="s">
        <v>28</v>
      </c>
      <c r="S1001" s="4" t="s">
        <v>70</v>
      </c>
    </row>
    <row r="1002" spans="1:19" ht="14.25" customHeight="1" x14ac:dyDescent="0.35">
      <c r="A1002" s="4" t="s">
        <v>930</v>
      </c>
      <c r="B1002" s="8">
        <v>45528</v>
      </c>
      <c r="C1002" s="4" t="s">
        <v>2269</v>
      </c>
      <c r="D1002" s="4" t="s">
        <v>19</v>
      </c>
      <c r="E1002" s="4" t="s">
        <v>2281</v>
      </c>
      <c r="F1002" s="4" t="s">
        <v>2275</v>
      </c>
      <c r="G1002" s="4" t="s">
        <v>2283</v>
      </c>
      <c r="H1002" s="4">
        <v>2020</v>
      </c>
      <c r="I1002" s="12">
        <v>30000</v>
      </c>
      <c r="J1002" s="12">
        <v>22500</v>
      </c>
      <c r="K1002" s="12">
        <f t="shared" si="15"/>
        <v>7500</v>
      </c>
      <c r="L1002" s="4" t="s">
        <v>2287</v>
      </c>
      <c r="M1002" s="4" t="s">
        <v>2269</v>
      </c>
      <c r="N1002" s="4" t="s">
        <v>47</v>
      </c>
      <c r="O1002" s="6" t="s">
        <v>38</v>
      </c>
      <c r="P1002" s="4">
        <v>9</v>
      </c>
      <c r="Q1002" s="4" t="s">
        <v>39</v>
      </c>
      <c r="R1002" s="4" t="s">
        <v>28</v>
      </c>
      <c r="S1002" s="4" t="s">
        <v>51</v>
      </c>
    </row>
    <row r="1003" spans="1:19" ht="14.25" customHeight="1" x14ac:dyDescent="0.35">
      <c r="A1003" s="4" t="s">
        <v>931</v>
      </c>
      <c r="B1003" s="8">
        <v>45624</v>
      </c>
      <c r="C1003" s="4" t="s">
        <v>46</v>
      </c>
      <c r="D1003" s="4" t="s">
        <v>32</v>
      </c>
      <c r="E1003" s="4" t="s">
        <v>2272</v>
      </c>
      <c r="F1003" s="4" t="s">
        <v>2273</v>
      </c>
      <c r="G1003" s="4" t="s">
        <v>64</v>
      </c>
      <c r="H1003" s="4">
        <v>2020</v>
      </c>
      <c r="I1003" s="12">
        <v>20000</v>
      </c>
      <c r="J1003" s="12">
        <v>17600</v>
      </c>
      <c r="K1003" s="12">
        <f t="shared" si="15"/>
        <v>2400</v>
      </c>
      <c r="L1003" s="4" t="s">
        <v>55</v>
      </c>
      <c r="M1003" s="4" t="s">
        <v>76</v>
      </c>
      <c r="N1003" s="4" t="s">
        <v>47</v>
      </c>
      <c r="O1003" s="6" t="s">
        <v>25</v>
      </c>
      <c r="P1003" s="4">
        <v>8.5</v>
      </c>
      <c r="Q1003" s="4" t="s">
        <v>39</v>
      </c>
      <c r="R1003" s="4" t="s">
        <v>28</v>
      </c>
      <c r="S1003" s="4" t="s">
        <v>29</v>
      </c>
    </row>
    <row r="1004" spans="1:19" ht="14.25" customHeight="1" x14ac:dyDescent="0.35">
      <c r="A1004" s="4" t="s">
        <v>932</v>
      </c>
      <c r="B1004" s="8">
        <v>45551</v>
      </c>
      <c r="C1004" s="4" t="s">
        <v>18</v>
      </c>
      <c r="D1004" s="4" t="s">
        <v>62</v>
      </c>
      <c r="E1004" s="4" t="s">
        <v>2274</v>
      </c>
      <c r="F1004" s="4" t="s">
        <v>2275</v>
      </c>
      <c r="G1004" s="4" t="s">
        <v>64</v>
      </c>
      <c r="H1004" s="4">
        <v>2022</v>
      </c>
      <c r="I1004" s="12">
        <v>25000</v>
      </c>
      <c r="J1004" s="12">
        <v>21975</v>
      </c>
      <c r="K1004" s="12">
        <f t="shared" si="15"/>
        <v>3025</v>
      </c>
      <c r="L1004" s="4" t="s">
        <v>2287</v>
      </c>
      <c r="M1004" s="4" t="s">
        <v>46</v>
      </c>
      <c r="N1004" s="4" t="s">
        <v>2289</v>
      </c>
      <c r="O1004" s="6" t="s">
        <v>25</v>
      </c>
      <c r="P1004" s="4">
        <v>7</v>
      </c>
      <c r="Q1004" s="4" t="s">
        <v>27</v>
      </c>
      <c r="R1004" s="4" t="s">
        <v>28</v>
      </c>
      <c r="S1004" s="4" t="s">
        <v>60</v>
      </c>
    </row>
    <row r="1005" spans="1:19" ht="14.25" customHeight="1" x14ac:dyDescent="0.35">
      <c r="A1005" s="4" t="s">
        <v>502</v>
      </c>
      <c r="B1005" s="8">
        <v>45321</v>
      </c>
      <c r="C1005" s="4" t="s">
        <v>76</v>
      </c>
      <c r="D1005" s="4" t="s">
        <v>19</v>
      </c>
      <c r="E1005" s="4" t="s">
        <v>2272</v>
      </c>
      <c r="F1005" s="4" t="s">
        <v>2273</v>
      </c>
      <c r="G1005" s="4" t="s">
        <v>2283</v>
      </c>
      <c r="H1005" s="4">
        <v>2022</v>
      </c>
      <c r="I1005" s="12">
        <v>45000</v>
      </c>
      <c r="J1005" s="12">
        <v>39510</v>
      </c>
      <c r="K1005" s="12">
        <f t="shared" si="15"/>
        <v>5490</v>
      </c>
      <c r="L1005" s="4" t="s">
        <v>66</v>
      </c>
      <c r="M1005" s="4" t="s">
        <v>76</v>
      </c>
      <c r="N1005" s="4" t="s">
        <v>47</v>
      </c>
      <c r="O1005" s="6" t="s">
        <v>48</v>
      </c>
      <c r="P1005" s="4">
        <v>10</v>
      </c>
      <c r="Q1005" s="4" t="s">
        <v>82</v>
      </c>
      <c r="R1005" s="4" t="s">
        <v>28</v>
      </c>
      <c r="S1005" s="4" t="s">
        <v>70</v>
      </c>
    </row>
    <row r="1006" spans="1:19" ht="14.25" customHeight="1" x14ac:dyDescent="0.35">
      <c r="A1006" s="4" t="s">
        <v>821</v>
      </c>
      <c r="B1006" s="9">
        <v>45442</v>
      </c>
      <c r="C1006" s="4" t="s">
        <v>2270</v>
      </c>
      <c r="D1006" s="4" t="s">
        <v>19</v>
      </c>
      <c r="E1006" s="4" t="s">
        <v>2272</v>
      </c>
      <c r="F1006" s="4" t="s">
        <v>2273</v>
      </c>
      <c r="G1006" s="4" t="s">
        <v>81</v>
      </c>
      <c r="H1006" s="4">
        <v>2021</v>
      </c>
      <c r="I1006" s="12">
        <v>50000</v>
      </c>
      <c r="J1006" s="12">
        <v>43850</v>
      </c>
      <c r="K1006" s="12">
        <f t="shared" si="15"/>
        <v>6150</v>
      </c>
      <c r="L1006" s="4" t="s">
        <v>2288</v>
      </c>
      <c r="M1006" s="4" t="s">
        <v>2269</v>
      </c>
      <c r="N1006" s="4" t="s">
        <v>47</v>
      </c>
      <c r="O1006" s="6" t="s">
        <v>38</v>
      </c>
      <c r="P1006" s="4">
        <v>8.5</v>
      </c>
      <c r="Q1006" s="4" t="s">
        <v>82</v>
      </c>
      <c r="R1006" s="4" t="s">
        <v>50</v>
      </c>
      <c r="S1006" s="4" t="s">
        <v>60</v>
      </c>
    </row>
    <row r="1007" spans="1:19" ht="14.25" customHeight="1" x14ac:dyDescent="0.35">
      <c r="A1007" s="4" t="s">
        <v>563</v>
      </c>
      <c r="B1007" s="9">
        <v>45379</v>
      </c>
      <c r="C1007" s="4" t="s">
        <v>46</v>
      </c>
      <c r="D1007" s="4" t="s">
        <v>19</v>
      </c>
      <c r="E1007" s="4" t="s">
        <v>2276</v>
      </c>
      <c r="F1007" s="4" t="s">
        <v>2277</v>
      </c>
      <c r="G1007" s="4" t="s">
        <v>81</v>
      </c>
      <c r="H1007" s="4">
        <v>2019</v>
      </c>
      <c r="I1007" s="12">
        <v>25000</v>
      </c>
      <c r="J1007" s="12">
        <v>21900</v>
      </c>
      <c r="K1007" s="12">
        <f t="shared" si="15"/>
        <v>3100</v>
      </c>
      <c r="L1007" s="4" t="s">
        <v>66</v>
      </c>
      <c r="M1007" s="4" t="s">
        <v>36</v>
      </c>
      <c r="N1007" s="4" t="s">
        <v>47</v>
      </c>
      <c r="O1007" s="6" t="s">
        <v>38</v>
      </c>
      <c r="P1007" s="4">
        <v>7</v>
      </c>
      <c r="Q1007" s="4" t="s">
        <v>74</v>
      </c>
      <c r="R1007" s="4" t="s">
        <v>40</v>
      </c>
      <c r="S1007" s="4" t="s">
        <v>60</v>
      </c>
    </row>
    <row r="1008" spans="1:19" ht="14.25" customHeight="1" x14ac:dyDescent="0.35">
      <c r="A1008" s="4" t="s">
        <v>933</v>
      </c>
      <c r="B1008" s="9">
        <v>45566</v>
      </c>
      <c r="C1008" s="4" t="s">
        <v>76</v>
      </c>
      <c r="D1008" s="4" t="s">
        <v>19</v>
      </c>
      <c r="E1008" s="4" t="s">
        <v>2272</v>
      </c>
      <c r="F1008" s="4" t="s">
        <v>2273</v>
      </c>
      <c r="G1008" s="4" t="s">
        <v>2284</v>
      </c>
      <c r="H1008" s="4">
        <v>2021</v>
      </c>
      <c r="I1008" s="12">
        <v>20000</v>
      </c>
      <c r="J1008" s="12">
        <v>17500</v>
      </c>
      <c r="K1008" s="12">
        <f t="shared" si="15"/>
        <v>2500</v>
      </c>
      <c r="L1008" s="4" t="s">
        <v>2288</v>
      </c>
      <c r="M1008" s="4" t="s">
        <v>18</v>
      </c>
      <c r="N1008" s="4" t="s">
        <v>2289</v>
      </c>
      <c r="O1008" s="6" t="s">
        <v>57</v>
      </c>
      <c r="P1008" s="4">
        <v>10</v>
      </c>
      <c r="Q1008" s="4" t="s">
        <v>59</v>
      </c>
      <c r="R1008" s="4" t="s">
        <v>28</v>
      </c>
      <c r="S1008" s="4" t="s">
        <v>70</v>
      </c>
    </row>
    <row r="1009" spans="1:19" ht="14.25" customHeight="1" x14ac:dyDescent="0.35">
      <c r="A1009" s="4" t="s">
        <v>934</v>
      </c>
      <c r="B1009" s="9">
        <v>45399</v>
      </c>
      <c r="C1009" s="4" t="s">
        <v>46</v>
      </c>
      <c r="D1009" s="4" t="s">
        <v>19</v>
      </c>
      <c r="E1009" s="4" t="s">
        <v>2278</v>
      </c>
      <c r="F1009" s="4" t="s">
        <v>2277</v>
      </c>
      <c r="G1009" s="4" t="s">
        <v>43</v>
      </c>
      <c r="H1009" s="4">
        <v>2022</v>
      </c>
      <c r="I1009" s="12">
        <v>20000</v>
      </c>
      <c r="J1009" s="12">
        <v>17480</v>
      </c>
      <c r="K1009" s="12">
        <f t="shared" si="15"/>
        <v>2520</v>
      </c>
      <c r="L1009" s="4" t="s">
        <v>66</v>
      </c>
      <c r="M1009" s="4" t="s">
        <v>46</v>
      </c>
      <c r="N1009" s="4" t="s">
        <v>2289</v>
      </c>
      <c r="O1009" s="6" t="s">
        <v>38</v>
      </c>
      <c r="P1009" s="4">
        <v>8.5</v>
      </c>
      <c r="Q1009" s="4" t="s">
        <v>27</v>
      </c>
      <c r="R1009" s="4" t="s">
        <v>28</v>
      </c>
      <c r="S1009" s="4" t="s">
        <v>29</v>
      </c>
    </row>
    <row r="1010" spans="1:19" ht="14.25" customHeight="1" x14ac:dyDescent="0.35">
      <c r="A1010" s="4" t="s">
        <v>808</v>
      </c>
      <c r="B1010" s="9">
        <v>45459</v>
      </c>
      <c r="C1010" s="4" t="s">
        <v>76</v>
      </c>
      <c r="D1010" s="4" t="s">
        <v>62</v>
      </c>
      <c r="E1010" s="4" t="s">
        <v>2276</v>
      </c>
      <c r="F1010" s="4" t="s">
        <v>2277</v>
      </c>
      <c r="G1010" s="4" t="s">
        <v>64</v>
      </c>
      <c r="H1010" s="4">
        <v>2021</v>
      </c>
      <c r="I1010" s="12">
        <v>30000</v>
      </c>
      <c r="J1010" s="12">
        <v>26190</v>
      </c>
      <c r="K1010" s="12">
        <f t="shared" si="15"/>
        <v>3810</v>
      </c>
      <c r="L1010" s="4" t="s">
        <v>66</v>
      </c>
      <c r="M1010" s="4" t="s">
        <v>18</v>
      </c>
      <c r="N1010" s="4" t="s">
        <v>47</v>
      </c>
      <c r="O1010" s="6" t="s">
        <v>38</v>
      </c>
      <c r="P1010" s="4">
        <v>7</v>
      </c>
      <c r="Q1010" s="4" t="s">
        <v>27</v>
      </c>
      <c r="R1010" s="4" t="s">
        <v>28</v>
      </c>
      <c r="S1010" s="4" t="s">
        <v>51</v>
      </c>
    </row>
    <row r="1011" spans="1:19" ht="14.25" customHeight="1" x14ac:dyDescent="0.35">
      <c r="A1011" s="4" t="s">
        <v>935</v>
      </c>
      <c r="B1011" s="9">
        <v>45606</v>
      </c>
      <c r="C1011" s="4" t="s">
        <v>2270</v>
      </c>
      <c r="D1011" s="4" t="s">
        <v>72</v>
      </c>
      <c r="E1011" s="4" t="s">
        <v>2274</v>
      </c>
      <c r="F1011" s="4" t="s">
        <v>2277</v>
      </c>
      <c r="G1011" s="4" t="s">
        <v>2284</v>
      </c>
      <c r="H1011" s="4">
        <v>2020</v>
      </c>
      <c r="I1011" s="12">
        <v>20000</v>
      </c>
      <c r="J1011" s="12">
        <v>17000</v>
      </c>
      <c r="K1011" s="12">
        <f t="shared" si="15"/>
        <v>3000</v>
      </c>
      <c r="L1011" s="4" t="s">
        <v>2287</v>
      </c>
      <c r="M1011" s="4" t="s">
        <v>18</v>
      </c>
      <c r="N1011" s="4" t="s">
        <v>2289</v>
      </c>
      <c r="O1011" s="6" t="s">
        <v>25</v>
      </c>
      <c r="P1011" s="4">
        <v>10</v>
      </c>
      <c r="Q1011" s="4" t="s">
        <v>27</v>
      </c>
      <c r="R1011" s="4" t="s">
        <v>40</v>
      </c>
      <c r="S1011" s="4" t="s">
        <v>60</v>
      </c>
    </row>
    <row r="1012" spans="1:19" ht="14.25" customHeight="1" x14ac:dyDescent="0.35">
      <c r="A1012" s="4" t="s">
        <v>936</v>
      </c>
      <c r="B1012" s="9">
        <v>45374</v>
      </c>
      <c r="C1012" s="4" t="s">
        <v>76</v>
      </c>
      <c r="D1012" s="4" t="s">
        <v>19</v>
      </c>
      <c r="E1012" s="4" t="s">
        <v>2272</v>
      </c>
      <c r="F1012" s="4" t="s">
        <v>2273</v>
      </c>
      <c r="G1012" s="4" t="s">
        <v>2284</v>
      </c>
      <c r="H1012" s="4">
        <v>2020</v>
      </c>
      <c r="I1012" s="12">
        <v>50000</v>
      </c>
      <c r="J1012" s="12">
        <v>40500</v>
      </c>
      <c r="K1012" s="12">
        <f t="shared" si="15"/>
        <v>9500</v>
      </c>
      <c r="L1012" s="4" t="s">
        <v>55</v>
      </c>
      <c r="M1012" s="4" t="s">
        <v>76</v>
      </c>
      <c r="N1012" s="4" t="s">
        <v>47</v>
      </c>
      <c r="O1012" s="6" t="s">
        <v>38</v>
      </c>
      <c r="P1012" s="4">
        <v>8</v>
      </c>
      <c r="Q1012" s="4" t="s">
        <v>39</v>
      </c>
      <c r="R1012" s="4" t="s">
        <v>50</v>
      </c>
      <c r="S1012" s="4" t="s">
        <v>70</v>
      </c>
    </row>
    <row r="1013" spans="1:19" ht="14.25" customHeight="1" x14ac:dyDescent="0.35">
      <c r="A1013" s="4" t="s">
        <v>937</v>
      </c>
      <c r="B1013" s="9">
        <v>45553</v>
      </c>
      <c r="C1013" s="4" t="s">
        <v>76</v>
      </c>
      <c r="D1013" s="4" t="s">
        <v>84</v>
      </c>
      <c r="E1013" s="4" t="s">
        <v>2272</v>
      </c>
      <c r="F1013" s="4" t="s">
        <v>2273</v>
      </c>
      <c r="G1013" s="4" t="s">
        <v>64</v>
      </c>
      <c r="H1013" s="4">
        <v>2022</v>
      </c>
      <c r="I1013" s="12">
        <v>30000</v>
      </c>
      <c r="J1013" s="12">
        <v>24000</v>
      </c>
      <c r="K1013" s="12">
        <f t="shared" si="15"/>
        <v>6000</v>
      </c>
      <c r="L1013" s="4" t="s">
        <v>2287</v>
      </c>
      <c r="M1013" s="4" t="s">
        <v>76</v>
      </c>
      <c r="N1013" s="4" t="s">
        <v>2289</v>
      </c>
      <c r="O1013" s="6" t="s">
        <v>48</v>
      </c>
      <c r="P1013" s="4">
        <v>7</v>
      </c>
      <c r="Q1013" s="4" t="s">
        <v>27</v>
      </c>
      <c r="R1013" s="4" t="s">
        <v>40</v>
      </c>
      <c r="S1013" s="4" t="s">
        <v>70</v>
      </c>
    </row>
    <row r="1014" spans="1:19" ht="14.25" customHeight="1" x14ac:dyDescent="0.35">
      <c r="A1014" s="4" t="s">
        <v>180</v>
      </c>
      <c r="B1014" s="9">
        <v>45501</v>
      </c>
      <c r="C1014" s="4" t="s">
        <v>2270</v>
      </c>
      <c r="D1014" s="4" t="s">
        <v>32</v>
      </c>
      <c r="E1014" s="4" t="s">
        <v>2279</v>
      </c>
      <c r="F1014" s="4" t="s">
        <v>2280</v>
      </c>
      <c r="G1014" s="4" t="s">
        <v>64</v>
      </c>
      <c r="H1014" s="4">
        <v>2022</v>
      </c>
      <c r="I1014" s="12">
        <v>20000</v>
      </c>
      <c r="J1014" s="12">
        <v>15600</v>
      </c>
      <c r="K1014" s="12">
        <f t="shared" si="15"/>
        <v>4400</v>
      </c>
      <c r="L1014" s="4" t="s">
        <v>2287</v>
      </c>
      <c r="M1014" s="4" t="s">
        <v>36</v>
      </c>
      <c r="N1014" s="4" t="s">
        <v>47</v>
      </c>
      <c r="O1014" s="6" t="s">
        <v>57</v>
      </c>
      <c r="P1014" s="4">
        <v>10</v>
      </c>
      <c r="Q1014" s="4" t="s">
        <v>74</v>
      </c>
      <c r="R1014" s="4" t="s">
        <v>50</v>
      </c>
      <c r="S1014" s="4" t="s">
        <v>60</v>
      </c>
    </row>
    <row r="1015" spans="1:19" ht="14.25" customHeight="1" x14ac:dyDescent="0.35">
      <c r="A1015" s="4" t="s">
        <v>457</v>
      </c>
      <c r="B1015" s="9">
        <v>45491</v>
      </c>
      <c r="C1015" s="4" t="s">
        <v>2269</v>
      </c>
      <c r="D1015" s="4" t="s">
        <v>72</v>
      </c>
      <c r="E1015" s="4" t="s">
        <v>2281</v>
      </c>
      <c r="F1015" s="4" t="s">
        <v>2275</v>
      </c>
      <c r="G1015" s="4" t="s">
        <v>69</v>
      </c>
      <c r="H1015" s="4">
        <v>2021</v>
      </c>
      <c r="I1015" s="12">
        <v>45000</v>
      </c>
      <c r="J1015" s="12">
        <v>33750</v>
      </c>
      <c r="K1015" s="12">
        <f t="shared" si="15"/>
        <v>11250</v>
      </c>
      <c r="L1015" s="4" t="s">
        <v>2287</v>
      </c>
      <c r="M1015" s="4" t="s">
        <v>18</v>
      </c>
      <c r="N1015" s="4" t="s">
        <v>47</v>
      </c>
      <c r="O1015" s="6" t="s">
        <v>57</v>
      </c>
      <c r="P1015" s="4">
        <v>8.5</v>
      </c>
      <c r="Q1015" s="4" t="s">
        <v>39</v>
      </c>
      <c r="R1015" s="4" t="s">
        <v>28</v>
      </c>
      <c r="S1015" s="4" t="s">
        <v>51</v>
      </c>
    </row>
    <row r="1016" spans="1:19" ht="14.25" customHeight="1" x14ac:dyDescent="0.35">
      <c r="A1016" s="4" t="s">
        <v>938</v>
      </c>
      <c r="B1016" s="9">
        <v>45423</v>
      </c>
      <c r="C1016" s="4" t="s">
        <v>76</v>
      </c>
      <c r="D1016" s="4" t="s">
        <v>19</v>
      </c>
      <c r="E1016" s="4" t="s">
        <v>2272</v>
      </c>
      <c r="F1016" s="4" t="s">
        <v>2273</v>
      </c>
      <c r="G1016" s="4" t="s">
        <v>2283</v>
      </c>
      <c r="H1016" s="4">
        <v>2021</v>
      </c>
      <c r="I1016" s="12">
        <v>25000</v>
      </c>
      <c r="J1016" s="12">
        <v>22000</v>
      </c>
      <c r="K1016" s="12">
        <f t="shared" si="15"/>
        <v>3000</v>
      </c>
      <c r="L1016" s="4" t="s">
        <v>2287</v>
      </c>
      <c r="M1016" s="4" t="s">
        <v>36</v>
      </c>
      <c r="N1016" s="4" t="s">
        <v>2289</v>
      </c>
      <c r="O1016" s="6" t="s">
        <v>25</v>
      </c>
      <c r="P1016" s="4">
        <v>10</v>
      </c>
      <c r="Q1016" s="4" t="s">
        <v>39</v>
      </c>
      <c r="R1016" s="4" t="s">
        <v>28</v>
      </c>
      <c r="S1016" s="4" t="s">
        <v>51</v>
      </c>
    </row>
    <row r="1017" spans="1:19" ht="14.25" customHeight="1" x14ac:dyDescent="0.35">
      <c r="A1017" s="4" t="s">
        <v>939</v>
      </c>
      <c r="B1017" s="9">
        <v>45472</v>
      </c>
      <c r="C1017" s="4" t="s">
        <v>2270</v>
      </c>
      <c r="D1017" s="4" t="s">
        <v>32</v>
      </c>
      <c r="E1017" s="4" t="s">
        <v>2274</v>
      </c>
      <c r="F1017" s="4" t="s">
        <v>2275</v>
      </c>
      <c r="G1017" s="4" t="s">
        <v>69</v>
      </c>
      <c r="H1017" s="4">
        <v>2020</v>
      </c>
      <c r="I1017" s="12">
        <v>50000</v>
      </c>
      <c r="J1017" s="12">
        <v>43950</v>
      </c>
      <c r="K1017" s="12">
        <f t="shared" si="15"/>
        <v>6050</v>
      </c>
      <c r="L1017" s="4" t="s">
        <v>66</v>
      </c>
      <c r="M1017" s="4" t="s">
        <v>2269</v>
      </c>
      <c r="N1017" s="4" t="s">
        <v>47</v>
      </c>
      <c r="O1017" s="6" t="s">
        <v>57</v>
      </c>
      <c r="P1017" s="4">
        <v>8.5</v>
      </c>
      <c r="Q1017" s="4" t="s">
        <v>82</v>
      </c>
      <c r="R1017" s="4" t="s">
        <v>28</v>
      </c>
      <c r="S1017" s="4" t="s">
        <v>60</v>
      </c>
    </row>
    <row r="1018" spans="1:19" ht="14.25" customHeight="1" x14ac:dyDescent="0.35">
      <c r="A1018" s="4" t="s">
        <v>940</v>
      </c>
      <c r="B1018" s="8">
        <v>45542</v>
      </c>
      <c r="C1018" s="4" t="s">
        <v>18</v>
      </c>
      <c r="D1018" s="4" t="s">
        <v>62</v>
      </c>
      <c r="E1018" s="4" t="s">
        <v>2272</v>
      </c>
      <c r="F1018" s="4" t="s">
        <v>2273</v>
      </c>
      <c r="G1018" s="4" t="s">
        <v>43</v>
      </c>
      <c r="H1018" s="4">
        <v>2019</v>
      </c>
      <c r="I1018" s="12">
        <v>50000</v>
      </c>
      <c r="J1018" s="12">
        <v>43900</v>
      </c>
      <c r="K1018" s="12">
        <f t="shared" si="15"/>
        <v>6100</v>
      </c>
      <c r="L1018" s="4" t="s">
        <v>55</v>
      </c>
      <c r="M1018" s="4" t="s">
        <v>2269</v>
      </c>
      <c r="N1018" s="4" t="s">
        <v>47</v>
      </c>
      <c r="O1018" s="6" t="s">
        <v>38</v>
      </c>
      <c r="P1018" s="4">
        <v>10</v>
      </c>
      <c r="Q1018" s="4" t="s">
        <v>74</v>
      </c>
      <c r="R1018" s="4" t="s">
        <v>28</v>
      </c>
      <c r="S1018" s="4" t="s">
        <v>70</v>
      </c>
    </row>
    <row r="1019" spans="1:19" ht="14.25" customHeight="1" x14ac:dyDescent="0.35">
      <c r="A1019" s="4" t="s">
        <v>941</v>
      </c>
      <c r="B1019" s="8">
        <v>45539</v>
      </c>
      <c r="C1019" s="4" t="s">
        <v>46</v>
      </c>
      <c r="D1019" s="4" t="s">
        <v>62</v>
      </c>
      <c r="E1019" s="4" t="s">
        <v>2272</v>
      </c>
      <c r="F1019" s="4" t="s">
        <v>2273</v>
      </c>
      <c r="G1019" s="4" t="s">
        <v>2283</v>
      </c>
      <c r="H1019" s="4">
        <v>2019</v>
      </c>
      <c r="I1019" s="12">
        <v>50000</v>
      </c>
      <c r="J1019" s="12">
        <v>43850</v>
      </c>
      <c r="K1019" s="12">
        <f t="shared" si="15"/>
        <v>6150</v>
      </c>
      <c r="L1019" s="4" t="s">
        <v>2287</v>
      </c>
      <c r="M1019" s="4" t="s">
        <v>2269</v>
      </c>
      <c r="N1019" s="4" t="s">
        <v>47</v>
      </c>
      <c r="O1019" s="6" t="s">
        <v>38</v>
      </c>
      <c r="P1019" s="4">
        <v>9</v>
      </c>
      <c r="Q1019" s="4" t="s">
        <v>82</v>
      </c>
      <c r="R1019" s="4" t="s">
        <v>28</v>
      </c>
      <c r="S1019" s="4" t="s">
        <v>51</v>
      </c>
    </row>
    <row r="1020" spans="1:19" ht="14.25" customHeight="1" x14ac:dyDescent="0.35">
      <c r="A1020" s="4" t="s">
        <v>700</v>
      </c>
      <c r="B1020" s="8">
        <v>45312</v>
      </c>
      <c r="C1020" s="4" t="s">
        <v>2270</v>
      </c>
      <c r="D1020" s="4" t="s">
        <v>19</v>
      </c>
      <c r="E1020" s="4" t="s">
        <v>2276</v>
      </c>
      <c r="F1020" s="4" t="s">
        <v>2277</v>
      </c>
      <c r="G1020" s="4" t="s">
        <v>81</v>
      </c>
      <c r="H1020" s="4">
        <v>2022</v>
      </c>
      <c r="I1020" s="12">
        <v>45000</v>
      </c>
      <c r="J1020" s="12">
        <v>39420</v>
      </c>
      <c r="K1020" s="12">
        <f t="shared" si="15"/>
        <v>5580</v>
      </c>
      <c r="L1020" s="4" t="s">
        <v>2286</v>
      </c>
      <c r="M1020" s="4" t="s">
        <v>46</v>
      </c>
      <c r="N1020" s="4" t="s">
        <v>2289</v>
      </c>
      <c r="O1020" s="6" t="s">
        <v>25</v>
      </c>
      <c r="P1020" s="4">
        <v>7</v>
      </c>
      <c r="Q1020" s="4" t="s">
        <v>59</v>
      </c>
      <c r="R1020" s="4" t="s">
        <v>50</v>
      </c>
      <c r="S1020" s="4" t="s">
        <v>29</v>
      </c>
    </row>
    <row r="1021" spans="1:19" ht="14.25" customHeight="1" x14ac:dyDescent="0.35">
      <c r="A1021" s="4" t="s">
        <v>942</v>
      </c>
      <c r="B1021" s="8">
        <v>45312</v>
      </c>
      <c r="C1021" s="4" t="s">
        <v>76</v>
      </c>
      <c r="D1021" s="4" t="s">
        <v>62</v>
      </c>
      <c r="E1021" s="4" t="s">
        <v>2272</v>
      </c>
      <c r="F1021" s="4" t="s">
        <v>2273</v>
      </c>
      <c r="G1021" s="4" t="s">
        <v>43</v>
      </c>
      <c r="H1021" s="4">
        <v>2021</v>
      </c>
      <c r="I1021" s="12">
        <v>20000</v>
      </c>
      <c r="J1021" s="12">
        <v>17500</v>
      </c>
      <c r="K1021" s="12">
        <f t="shared" si="15"/>
        <v>2500</v>
      </c>
      <c r="L1021" s="4" t="s">
        <v>2288</v>
      </c>
      <c r="M1021" s="4" t="s">
        <v>2269</v>
      </c>
      <c r="N1021" s="4" t="s">
        <v>47</v>
      </c>
      <c r="O1021" s="6" t="s">
        <v>48</v>
      </c>
      <c r="P1021" s="4">
        <v>8.5</v>
      </c>
      <c r="Q1021" s="4" t="s">
        <v>74</v>
      </c>
      <c r="R1021" s="4" t="s">
        <v>40</v>
      </c>
      <c r="S1021" s="4" t="s">
        <v>60</v>
      </c>
    </row>
    <row r="1022" spans="1:19" ht="14.25" customHeight="1" x14ac:dyDescent="0.35">
      <c r="A1022" s="4" t="s">
        <v>943</v>
      </c>
      <c r="B1022" s="8">
        <v>45515</v>
      </c>
      <c r="C1022" s="4" t="s">
        <v>76</v>
      </c>
      <c r="D1022" s="4" t="s">
        <v>32</v>
      </c>
      <c r="E1022" s="4" t="s">
        <v>2278</v>
      </c>
      <c r="F1022" s="4" t="s">
        <v>2277</v>
      </c>
      <c r="G1022" s="4" t="s">
        <v>43</v>
      </c>
      <c r="H1022" s="4">
        <v>2019</v>
      </c>
      <c r="I1022" s="12">
        <v>25000</v>
      </c>
      <c r="J1022" s="12">
        <v>21850</v>
      </c>
      <c r="K1022" s="12">
        <f t="shared" si="15"/>
        <v>3150</v>
      </c>
      <c r="L1022" s="4" t="s">
        <v>2288</v>
      </c>
      <c r="M1022" s="4" t="s">
        <v>2269</v>
      </c>
      <c r="N1022" s="4" t="s">
        <v>2289</v>
      </c>
      <c r="O1022" s="6" t="s">
        <v>38</v>
      </c>
      <c r="P1022" s="4">
        <v>10</v>
      </c>
      <c r="Q1022" s="4" t="s">
        <v>39</v>
      </c>
      <c r="R1022" s="4" t="s">
        <v>28</v>
      </c>
      <c r="S1022" s="4" t="s">
        <v>51</v>
      </c>
    </row>
    <row r="1023" spans="1:19" ht="14.25" customHeight="1" x14ac:dyDescent="0.35">
      <c r="A1023" s="4" t="s">
        <v>944</v>
      </c>
      <c r="B1023" s="8">
        <v>45414</v>
      </c>
      <c r="C1023" s="4" t="s">
        <v>18</v>
      </c>
      <c r="D1023" s="4" t="s">
        <v>84</v>
      </c>
      <c r="E1023" s="4" t="s">
        <v>2276</v>
      </c>
      <c r="F1023" s="4" t="s">
        <v>2277</v>
      </c>
      <c r="G1023" s="4" t="s">
        <v>69</v>
      </c>
      <c r="H1023" s="4">
        <v>2021</v>
      </c>
      <c r="I1023" s="12">
        <v>25000</v>
      </c>
      <c r="J1023" s="12">
        <v>21825</v>
      </c>
      <c r="K1023" s="12">
        <f t="shared" si="15"/>
        <v>3175</v>
      </c>
      <c r="L1023" s="4" t="s">
        <v>66</v>
      </c>
      <c r="M1023" s="4" t="s">
        <v>46</v>
      </c>
      <c r="N1023" s="4" t="s">
        <v>2289</v>
      </c>
      <c r="O1023" s="6" t="s">
        <v>48</v>
      </c>
      <c r="P1023" s="4">
        <v>8.5</v>
      </c>
      <c r="Q1023" s="4" t="s">
        <v>59</v>
      </c>
      <c r="R1023" s="4" t="s">
        <v>28</v>
      </c>
      <c r="S1023" s="4" t="s">
        <v>51</v>
      </c>
    </row>
    <row r="1024" spans="1:19" ht="14.25" customHeight="1" x14ac:dyDescent="0.35">
      <c r="A1024" s="4" t="s">
        <v>945</v>
      </c>
      <c r="B1024" s="8">
        <v>45604</v>
      </c>
      <c r="C1024" s="4" t="s">
        <v>2269</v>
      </c>
      <c r="D1024" s="4" t="s">
        <v>62</v>
      </c>
      <c r="E1024" s="4" t="s">
        <v>2274</v>
      </c>
      <c r="F1024" s="4" t="s">
        <v>2277</v>
      </c>
      <c r="G1024" s="4" t="s">
        <v>81</v>
      </c>
      <c r="H1024" s="4">
        <v>2018</v>
      </c>
      <c r="I1024" s="12">
        <v>45000</v>
      </c>
      <c r="J1024" s="12">
        <v>38250</v>
      </c>
      <c r="K1024" s="12">
        <f t="shared" si="15"/>
        <v>6750</v>
      </c>
      <c r="L1024" s="4" t="s">
        <v>66</v>
      </c>
      <c r="M1024" s="4" t="s">
        <v>36</v>
      </c>
      <c r="N1024" s="4" t="s">
        <v>47</v>
      </c>
      <c r="O1024" s="6" t="s">
        <v>48</v>
      </c>
      <c r="P1024" s="4">
        <v>8</v>
      </c>
      <c r="Q1024" s="4" t="s">
        <v>59</v>
      </c>
      <c r="R1024" s="4" t="s">
        <v>28</v>
      </c>
      <c r="S1024" s="4" t="s">
        <v>70</v>
      </c>
    </row>
    <row r="1025" spans="1:19" ht="14.25" customHeight="1" x14ac:dyDescent="0.35">
      <c r="A1025" s="4" t="s">
        <v>946</v>
      </c>
      <c r="B1025" s="8">
        <v>45574</v>
      </c>
      <c r="C1025" s="4" t="s">
        <v>18</v>
      </c>
      <c r="D1025" s="4" t="s">
        <v>84</v>
      </c>
      <c r="E1025" s="4" t="s">
        <v>2272</v>
      </c>
      <c r="F1025" s="4" t="s">
        <v>2273</v>
      </c>
      <c r="G1025" s="4" t="s">
        <v>81</v>
      </c>
      <c r="H1025" s="4">
        <v>2020</v>
      </c>
      <c r="I1025" s="12">
        <v>30000</v>
      </c>
      <c r="J1025" s="12">
        <v>24300</v>
      </c>
      <c r="K1025" s="12">
        <f t="shared" si="15"/>
        <v>5700</v>
      </c>
      <c r="L1025" s="4" t="s">
        <v>66</v>
      </c>
      <c r="M1025" s="4" t="s">
        <v>18</v>
      </c>
      <c r="N1025" s="4" t="s">
        <v>2289</v>
      </c>
      <c r="O1025" s="6" t="s">
        <v>57</v>
      </c>
      <c r="P1025" s="4">
        <v>8.5</v>
      </c>
      <c r="Q1025" s="4" t="s">
        <v>74</v>
      </c>
      <c r="R1025" s="4" t="s">
        <v>40</v>
      </c>
      <c r="S1025" s="4" t="s">
        <v>70</v>
      </c>
    </row>
    <row r="1026" spans="1:19" ht="14.25" customHeight="1" x14ac:dyDescent="0.35">
      <c r="A1026" s="4" t="s">
        <v>947</v>
      </c>
      <c r="B1026" s="8">
        <v>45423</v>
      </c>
      <c r="C1026" s="4" t="s">
        <v>46</v>
      </c>
      <c r="D1026" s="4" t="s">
        <v>32</v>
      </c>
      <c r="E1026" s="4" t="s">
        <v>2272</v>
      </c>
      <c r="F1026" s="4" t="s">
        <v>2273</v>
      </c>
      <c r="G1026" s="4" t="s">
        <v>2283</v>
      </c>
      <c r="H1026" s="4">
        <v>2021</v>
      </c>
      <c r="I1026" s="12">
        <v>20000</v>
      </c>
      <c r="J1026" s="12">
        <v>16000</v>
      </c>
      <c r="K1026" s="12">
        <f t="shared" si="15"/>
        <v>4000</v>
      </c>
      <c r="L1026" s="4" t="s">
        <v>66</v>
      </c>
      <c r="M1026" s="4" t="s">
        <v>76</v>
      </c>
      <c r="N1026" s="4" t="s">
        <v>2289</v>
      </c>
      <c r="O1026" s="6" t="s">
        <v>38</v>
      </c>
      <c r="P1026" s="4">
        <v>7</v>
      </c>
      <c r="Q1026" s="4" t="s">
        <v>74</v>
      </c>
      <c r="R1026" s="4" t="s">
        <v>50</v>
      </c>
      <c r="S1026" s="4" t="s">
        <v>51</v>
      </c>
    </row>
    <row r="1027" spans="1:19" ht="14.25" customHeight="1" x14ac:dyDescent="0.35">
      <c r="A1027" s="4" t="s">
        <v>948</v>
      </c>
      <c r="B1027" s="8">
        <v>45565</v>
      </c>
      <c r="C1027" s="4" t="s">
        <v>46</v>
      </c>
      <c r="D1027" s="4" t="s">
        <v>19</v>
      </c>
      <c r="E1027" s="4" t="s">
        <v>2279</v>
      </c>
      <c r="F1027" s="4" t="s">
        <v>2280</v>
      </c>
      <c r="G1027" s="4" t="s">
        <v>64</v>
      </c>
      <c r="H1027" s="4">
        <v>2021</v>
      </c>
      <c r="I1027" s="12">
        <v>50000</v>
      </c>
      <c r="J1027" s="12">
        <v>39000</v>
      </c>
      <c r="K1027" s="12">
        <f t="shared" ref="K1027:K1090" si="16">I1027-J1027</f>
        <v>11000</v>
      </c>
      <c r="L1027" s="4" t="s">
        <v>2288</v>
      </c>
      <c r="M1027" s="4" t="s">
        <v>46</v>
      </c>
      <c r="N1027" s="4" t="s">
        <v>47</v>
      </c>
      <c r="O1027" s="6" t="s">
        <v>57</v>
      </c>
      <c r="P1027" s="4">
        <v>8</v>
      </c>
      <c r="Q1027" s="4" t="s">
        <v>74</v>
      </c>
      <c r="R1027" s="4" t="s">
        <v>40</v>
      </c>
      <c r="S1027" s="4" t="s">
        <v>60</v>
      </c>
    </row>
    <row r="1028" spans="1:19" ht="14.25" customHeight="1" x14ac:dyDescent="0.35">
      <c r="A1028" s="4" t="s">
        <v>949</v>
      </c>
      <c r="B1028" s="8">
        <v>45536</v>
      </c>
      <c r="C1028" s="4" t="s">
        <v>46</v>
      </c>
      <c r="D1028" s="4" t="s">
        <v>19</v>
      </c>
      <c r="E1028" s="4" t="s">
        <v>2281</v>
      </c>
      <c r="F1028" s="4" t="s">
        <v>2275</v>
      </c>
      <c r="G1028" s="4" t="s">
        <v>2283</v>
      </c>
      <c r="H1028" s="4">
        <v>2021</v>
      </c>
      <c r="I1028" s="12">
        <v>30000</v>
      </c>
      <c r="J1028" s="12">
        <v>22500</v>
      </c>
      <c r="K1028" s="12">
        <f t="shared" si="16"/>
        <v>7500</v>
      </c>
      <c r="L1028" s="4" t="s">
        <v>2286</v>
      </c>
      <c r="M1028" s="4" t="s">
        <v>76</v>
      </c>
      <c r="N1028" s="4" t="s">
        <v>2289</v>
      </c>
      <c r="O1028" s="6" t="s">
        <v>25</v>
      </c>
      <c r="P1028" s="4">
        <v>7</v>
      </c>
      <c r="Q1028" s="4" t="s">
        <v>74</v>
      </c>
      <c r="R1028" s="4" t="s">
        <v>50</v>
      </c>
      <c r="S1028" s="4" t="s">
        <v>51</v>
      </c>
    </row>
    <row r="1029" spans="1:19" ht="14.25" customHeight="1" x14ac:dyDescent="0.35">
      <c r="A1029" s="4" t="s">
        <v>950</v>
      </c>
      <c r="B1029" s="8">
        <v>45361</v>
      </c>
      <c r="C1029" s="4" t="s">
        <v>18</v>
      </c>
      <c r="D1029" s="4" t="s">
        <v>32</v>
      </c>
      <c r="E1029" s="4" t="s">
        <v>2272</v>
      </c>
      <c r="F1029" s="4" t="s">
        <v>2273</v>
      </c>
      <c r="G1029" s="4" t="s">
        <v>69</v>
      </c>
      <c r="H1029" s="4">
        <v>2019</v>
      </c>
      <c r="I1029" s="12">
        <v>45000</v>
      </c>
      <c r="J1029" s="12">
        <v>39600</v>
      </c>
      <c r="K1029" s="12">
        <f t="shared" si="16"/>
        <v>5400</v>
      </c>
      <c r="L1029" s="4" t="s">
        <v>55</v>
      </c>
      <c r="M1029" s="4" t="s">
        <v>76</v>
      </c>
      <c r="N1029" s="4" t="s">
        <v>2289</v>
      </c>
      <c r="O1029" s="6" t="s">
        <v>38</v>
      </c>
      <c r="P1029" s="4">
        <v>10</v>
      </c>
      <c r="Q1029" s="4" t="s">
        <v>59</v>
      </c>
      <c r="R1029" s="4" t="s">
        <v>28</v>
      </c>
      <c r="S1029" s="4" t="s">
        <v>51</v>
      </c>
    </row>
    <row r="1030" spans="1:19" ht="14.25" customHeight="1" x14ac:dyDescent="0.35">
      <c r="A1030" s="4" t="s">
        <v>951</v>
      </c>
      <c r="B1030" s="9">
        <v>45530</v>
      </c>
      <c r="C1030" s="4" t="s">
        <v>76</v>
      </c>
      <c r="D1030" s="4" t="s">
        <v>62</v>
      </c>
      <c r="E1030" s="4" t="s">
        <v>2274</v>
      </c>
      <c r="F1030" s="4" t="s">
        <v>2275</v>
      </c>
      <c r="G1030" s="4" t="s">
        <v>81</v>
      </c>
      <c r="H1030" s="4">
        <v>2021</v>
      </c>
      <c r="I1030" s="12">
        <v>20000</v>
      </c>
      <c r="J1030" s="12">
        <v>17580</v>
      </c>
      <c r="K1030" s="12">
        <f t="shared" si="16"/>
        <v>2420</v>
      </c>
      <c r="L1030" s="4" t="s">
        <v>66</v>
      </c>
      <c r="M1030" s="4" t="s">
        <v>18</v>
      </c>
      <c r="N1030" s="4" t="s">
        <v>47</v>
      </c>
      <c r="O1030" s="6" t="s">
        <v>25</v>
      </c>
      <c r="P1030" s="4">
        <v>9</v>
      </c>
      <c r="Q1030" s="4" t="s">
        <v>74</v>
      </c>
      <c r="R1030" s="4" t="s">
        <v>28</v>
      </c>
      <c r="S1030" s="4" t="s">
        <v>70</v>
      </c>
    </row>
    <row r="1031" spans="1:19" ht="14.25" customHeight="1" x14ac:dyDescent="0.35">
      <c r="A1031" s="4" t="s">
        <v>952</v>
      </c>
      <c r="B1031" s="9">
        <v>45606</v>
      </c>
      <c r="C1031" s="4" t="s">
        <v>76</v>
      </c>
      <c r="D1031" s="4" t="s">
        <v>19</v>
      </c>
      <c r="E1031" s="4" t="s">
        <v>2272</v>
      </c>
      <c r="F1031" s="4" t="s">
        <v>2273</v>
      </c>
      <c r="G1031" s="4" t="s">
        <v>81</v>
      </c>
      <c r="H1031" s="4">
        <v>2018</v>
      </c>
      <c r="I1031" s="12">
        <v>20000</v>
      </c>
      <c r="J1031" s="12">
        <v>17560</v>
      </c>
      <c r="K1031" s="12">
        <f t="shared" si="16"/>
        <v>2440</v>
      </c>
      <c r="L1031" s="4" t="s">
        <v>2288</v>
      </c>
      <c r="M1031" s="4" t="s">
        <v>18</v>
      </c>
      <c r="N1031" s="4" t="s">
        <v>2289</v>
      </c>
      <c r="O1031" s="6" t="s">
        <v>57</v>
      </c>
      <c r="P1031" s="4">
        <v>7</v>
      </c>
      <c r="Q1031" s="4" t="s">
        <v>74</v>
      </c>
      <c r="R1031" s="4" t="s">
        <v>28</v>
      </c>
      <c r="S1031" s="4" t="s">
        <v>51</v>
      </c>
    </row>
    <row r="1032" spans="1:19" ht="14.25" customHeight="1" x14ac:dyDescent="0.35">
      <c r="A1032" s="4" t="s">
        <v>953</v>
      </c>
      <c r="B1032" s="9">
        <v>45403</v>
      </c>
      <c r="C1032" s="4" t="s">
        <v>18</v>
      </c>
      <c r="D1032" s="4" t="s">
        <v>84</v>
      </c>
      <c r="E1032" s="4" t="s">
        <v>2272</v>
      </c>
      <c r="F1032" s="4" t="s">
        <v>2273</v>
      </c>
      <c r="G1032" s="4" t="s">
        <v>64</v>
      </c>
      <c r="H1032" s="4">
        <v>2019</v>
      </c>
      <c r="I1032" s="12">
        <v>20000</v>
      </c>
      <c r="J1032" s="12">
        <v>17540</v>
      </c>
      <c r="K1032" s="12">
        <f t="shared" si="16"/>
        <v>2460</v>
      </c>
      <c r="L1032" s="4" t="s">
        <v>55</v>
      </c>
      <c r="M1032" s="4" t="s">
        <v>36</v>
      </c>
      <c r="N1032" s="4" t="s">
        <v>2289</v>
      </c>
      <c r="O1032" s="6" t="s">
        <v>57</v>
      </c>
      <c r="P1032" s="4">
        <v>8.5</v>
      </c>
      <c r="Q1032" s="4" t="s">
        <v>74</v>
      </c>
      <c r="R1032" s="4" t="s">
        <v>28</v>
      </c>
      <c r="S1032" s="4" t="s">
        <v>60</v>
      </c>
    </row>
    <row r="1033" spans="1:19" ht="14.25" customHeight="1" x14ac:dyDescent="0.35">
      <c r="A1033" s="4" t="s">
        <v>954</v>
      </c>
      <c r="B1033" s="9">
        <v>45608</v>
      </c>
      <c r="C1033" s="4" t="s">
        <v>18</v>
      </c>
      <c r="D1033" s="4" t="s">
        <v>62</v>
      </c>
      <c r="E1033" s="4" t="s">
        <v>2276</v>
      </c>
      <c r="F1033" s="4" t="s">
        <v>2277</v>
      </c>
      <c r="G1033" s="4" t="s">
        <v>69</v>
      </c>
      <c r="H1033" s="4">
        <v>2022</v>
      </c>
      <c r="I1033" s="12">
        <v>30000</v>
      </c>
      <c r="J1033" s="12">
        <v>26280</v>
      </c>
      <c r="K1033" s="12">
        <f t="shared" si="16"/>
        <v>3720</v>
      </c>
      <c r="L1033" s="4" t="s">
        <v>55</v>
      </c>
      <c r="M1033" s="4" t="s">
        <v>76</v>
      </c>
      <c r="N1033" s="4" t="s">
        <v>47</v>
      </c>
      <c r="O1033" s="6" t="s">
        <v>57</v>
      </c>
      <c r="P1033" s="4">
        <v>9</v>
      </c>
      <c r="Q1033" s="4" t="s">
        <v>74</v>
      </c>
      <c r="R1033" s="4" t="s">
        <v>28</v>
      </c>
      <c r="S1033" s="4" t="s">
        <v>60</v>
      </c>
    </row>
    <row r="1034" spans="1:19" ht="14.25" customHeight="1" x14ac:dyDescent="0.35">
      <c r="A1034" s="4" t="s">
        <v>955</v>
      </c>
      <c r="B1034" s="9">
        <v>45480</v>
      </c>
      <c r="C1034" s="4" t="s">
        <v>2270</v>
      </c>
      <c r="D1034" s="4" t="s">
        <v>32</v>
      </c>
      <c r="E1034" s="4" t="s">
        <v>2272</v>
      </c>
      <c r="F1034" s="4" t="s">
        <v>2273</v>
      </c>
      <c r="G1034" s="4" t="s">
        <v>2283</v>
      </c>
      <c r="H1034" s="4">
        <v>2022</v>
      </c>
      <c r="I1034" s="12">
        <v>30000</v>
      </c>
      <c r="J1034" s="12">
        <v>26250</v>
      </c>
      <c r="K1034" s="12">
        <f t="shared" si="16"/>
        <v>3750</v>
      </c>
      <c r="L1034" s="4" t="s">
        <v>55</v>
      </c>
      <c r="M1034" s="4" t="s">
        <v>46</v>
      </c>
      <c r="N1034" s="4" t="s">
        <v>47</v>
      </c>
      <c r="O1034" s="6" t="s">
        <v>38</v>
      </c>
      <c r="P1034" s="4">
        <v>8.5</v>
      </c>
      <c r="Q1034" s="4" t="s">
        <v>59</v>
      </c>
      <c r="R1034" s="4" t="s">
        <v>50</v>
      </c>
      <c r="S1034" s="4" t="s">
        <v>70</v>
      </c>
    </row>
    <row r="1035" spans="1:19" ht="14.25" customHeight="1" x14ac:dyDescent="0.35">
      <c r="A1035" s="4" t="s">
        <v>956</v>
      </c>
      <c r="B1035" s="9">
        <v>45391</v>
      </c>
      <c r="C1035" s="4" t="s">
        <v>76</v>
      </c>
      <c r="D1035" s="4" t="s">
        <v>72</v>
      </c>
      <c r="E1035" s="4" t="s">
        <v>2278</v>
      </c>
      <c r="F1035" s="4" t="s">
        <v>2277</v>
      </c>
      <c r="G1035" s="4" t="s">
        <v>64</v>
      </c>
      <c r="H1035" s="4">
        <v>2020</v>
      </c>
      <c r="I1035" s="12">
        <v>45000</v>
      </c>
      <c r="J1035" s="12">
        <v>39330</v>
      </c>
      <c r="K1035" s="12">
        <f t="shared" si="16"/>
        <v>5670</v>
      </c>
      <c r="L1035" s="4" t="s">
        <v>2287</v>
      </c>
      <c r="M1035" s="4" t="s">
        <v>18</v>
      </c>
      <c r="N1035" s="4" t="s">
        <v>2289</v>
      </c>
      <c r="O1035" s="6" t="s">
        <v>57</v>
      </c>
      <c r="P1035" s="4">
        <v>8</v>
      </c>
      <c r="Q1035" s="4" t="s">
        <v>27</v>
      </c>
      <c r="R1035" s="4" t="s">
        <v>40</v>
      </c>
      <c r="S1035" s="4" t="s">
        <v>51</v>
      </c>
    </row>
    <row r="1036" spans="1:19" ht="14.25" customHeight="1" x14ac:dyDescent="0.35">
      <c r="A1036" s="4" t="s">
        <v>957</v>
      </c>
      <c r="B1036" s="9">
        <v>45572</v>
      </c>
      <c r="C1036" s="4" t="s">
        <v>2269</v>
      </c>
      <c r="D1036" s="4" t="s">
        <v>72</v>
      </c>
      <c r="E1036" s="4" t="s">
        <v>2276</v>
      </c>
      <c r="F1036" s="4" t="s">
        <v>2277</v>
      </c>
      <c r="G1036" s="4" t="s">
        <v>69</v>
      </c>
      <c r="H1036" s="4">
        <v>2018</v>
      </c>
      <c r="I1036" s="12">
        <v>50000</v>
      </c>
      <c r="J1036" s="12">
        <v>43650</v>
      </c>
      <c r="K1036" s="12">
        <f t="shared" si="16"/>
        <v>6350</v>
      </c>
      <c r="L1036" s="4" t="s">
        <v>2286</v>
      </c>
      <c r="M1036" s="4" t="s">
        <v>18</v>
      </c>
      <c r="N1036" s="4" t="s">
        <v>2289</v>
      </c>
      <c r="O1036" s="6" t="s">
        <v>25</v>
      </c>
      <c r="P1036" s="4">
        <v>8</v>
      </c>
      <c r="Q1036" s="4" t="s">
        <v>39</v>
      </c>
      <c r="R1036" s="4" t="s">
        <v>28</v>
      </c>
      <c r="S1036" s="4" t="s">
        <v>60</v>
      </c>
    </row>
    <row r="1037" spans="1:19" ht="14.25" customHeight="1" x14ac:dyDescent="0.35">
      <c r="A1037" s="4" t="s">
        <v>575</v>
      </c>
      <c r="B1037" s="9">
        <v>45470</v>
      </c>
      <c r="C1037" s="4" t="s">
        <v>2269</v>
      </c>
      <c r="D1037" s="4" t="s">
        <v>62</v>
      </c>
      <c r="E1037" s="4" t="s">
        <v>2274</v>
      </c>
      <c r="F1037" s="4" t="s">
        <v>2277</v>
      </c>
      <c r="G1037" s="4" t="s">
        <v>81</v>
      </c>
      <c r="H1037" s="4">
        <v>2021</v>
      </c>
      <c r="I1037" s="12">
        <v>30000</v>
      </c>
      <c r="J1037" s="12">
        <v>25500</v>
      </c>
      <c r="K1037" s="12">
        <f t="shared" si="16"/>
        <v>4500</v>
      </c>
      <c r="L1037" s="4" t="s">
        <v>2288</v>
      </c>
      <c r="M1037" s="4" t="s">
        <v>46</v>
      </c>
      <c r="N1037" s="4" t="s">
        <v>47</v>
      </c>
      <c r="O1037" s="6" t="s">
        <v>48</v>
      </c>
      <c r="P1037" s="4">
        <v>8</v>
      </c>
      <c r="Q1037" s="4" t="s">
        <v>59</v>
      </c>
      <c r="R1037" s="4" t="s">
        <v>28</v>
      </c>
      <c r="S1037" s="4" t="s">
        <v>51</v>
      </c>
    </row>
    <row r="1038" spans="1:19" ht="14.25" customHeight="1" x14ac:dyDescent="0.35">
      <c r="A1038" s="4" t="s">
        <v>246</v>
      </c>
      <c r="B1038" s="9">
        <v>45437</v>
      </c>
      <c r="C1038" s="4" t="s">
        <v>76</v>
      </c>
      <c r="D1038" s="4" t="s">
        <v>62</v>
      </c>
      <c r="E1038" s="4" t="s">
        <v>2272</v>
      </c>
      <c r="F1038" s="4" t="s">
        <v>2273</v>
      </c>
      <c r="G1038" s="4" t="s">
        <v>64</v>
      </c>
      <c r="H1038" s="4">
        <v>2018</v>
      </c>
      <c r="I1038" s="12">
        <v>25000</v>
      </c>
      <c r="J1038" s="12">
        <v>20250</v>
      </c>
      <c r="K1038" s="12">
        <f t="shared" si="16"/>
        <v>4750</v>
      </c>
      <c r="L1038" s="4" t="s">
        <v>2287</v>
      </c>
      <c r="M1038" s="4" t="s">
        <v>18</v>
      </c>
      <c r="N1038" s="4" t="s">
        <v>2289</v>
      </c>
      <c r="O1038" s="6" t="s">
        <v>38</v>
      </c>
      <c r="P1038" s="4">
        <v>10</v>
      </c>
      <c r="Q1038" s="4" t="s">
        <v>74</v>
      </c>
      <c r="R1038" s="4" t="s">
        <v>28</v>
      </c>
      <c r="S1038" s="4" t="s">
        <v>51</v>
      </c>
    </row>
    <row r="1039" spans="1:19" ht="14.25" customHeight="1" x14ac:dyDescent="0.35">
      <c r="A1039" s="4" t="s">
        <v>958</v>
      </c>
      <c r="B1039" s="9">
        <v>45451</v>
      </c>
      <c r="C1039" s="4" t="s">
        <v>18</v>
      </c>
      <c r="D1039" s="4" t="s">
        <v>32</v>
      </c>
      <c r="E1039" s="4" t="s">
        <v>2272</v>
      </c>
      <c r="F1039" s="4" t="s">
        <v>2273</v>
      </c>
      <c r="G1039" s="4" t="s">
        <v>81</v>
      </c>
      <c r="H1039" s="4">
        <v>2022</v>
      </c>
      <c r="I1039" s="12">
        <v>30000</v>
      </c>
      <c r="J1039" s="12">
        <v>24000</v>
      </c>
      <c r="K1039" s="12">
        <f t="shared" si="16"/>
        <v>6000</v>
      </c>
      <c r="L1039" s="4" t="s">
        <v>2287</v>
      </c>
      <c r="M1039" s="4" t="s">
        <v>46</v>
      </c>
      <c r="N1039" s="4" t="s">
        <v>2289</v>
      </c>
      <c r="O1039" s="6" t="s">
        <v>38</v>
      </c>
      <c r="P1039" s="4">
        <v>8</v>
      </c>
      <c r="Q1039" s="4" t="s">
        <v>27</v>
      </c>
      <c r="R1039" s="4" t="s">
        <v>40</v>
      </c>
      <c r="S1039" s="4" t="s">
        <v>60</v>
      </c>
    </row>
    <row r="1040" spans="1:19" ht="14.25" customHeight="1" x14ac:dyDescent="0.35">
      <c r="A1040" s="4" t="s">
        <v>959</v>
      </c>
      <c r="B1040" s="9">
        <v>45519</v>
      </c>
      <c r="C1040" s="4" t="s">
        <v>18</v>
      </c>
      <c r="D1040" s="4" t="s">
        <v>32</v>
      </c>
      <c r="E1040" s="4" t="s">
        <v>2279</v>
      </c>
      <c r="F1040" s="4" t="s">
        <v>2280</v>
      </c>
      <c r="G1040" s="4" t="s">
        <v>81</v>
      </c>
      <c r="H1040" s="4">
        <v>2021</v>
      </c>
      <c r="I1040" s="12">
        <v>30000</v>
      </c>
      <c r="J1040" s="12">
        <v>23400</v>
      </c>
      <c r="K1040" s="12">
        <f t="shared" si="16"/>
        <v>6600</v>
      </c>
      <c r="L1040" s="4" t="s">
        <v>55</v>
      </c>
      <c r="M1040" s="4" t="s">
        <v>36</v>
      </c>
      <c r="N1040" s="4" t="s">
        <v>47</v>
      </c>
      <c r="O1040" s="6" t="s">
        <v>25</v>
      </c>
      <c r="P1040" s="4">
        <v>7</v>
      </c>
      <c r="Q1040" s="4" t="s">
        <v>82</v>
      </c>
      <c r="R1040" s="4" t="s">
        <v>50</v>
      </c>
      <c r="S1040" s="4" t="s">
        <v>70</v>
      </c>
    </row>
    <row r="1041" spans="1:19" ht="14.25" customHeight="1" x14ac:dyDescent="0.35">
      <c r="A1041" s="4" t="s">
        <v>960</v>
      </c>
      <c r="B1041" s="9">
        <v>45552</v>
      </c>
      <c r="C1041" s="4" t="s">
        <v>46</v>
      </c>
      <c r="D1041" s="4" t="s">
        <v>62</v>
      </c>
      <c r="E1041" s="4" t="s">
        <v>2281</v>
      </c>
      <c r="F1041" s="4" t="s">
        <v>2275</v>
      </c>
      <c r="G1041" s="4" t="s">
        <v>2284</v>
      </c>
      <c r="H1041" s="4">
        <v>2018</v>
      </c>
      <c r="I1041" s="12">
        <v>20000</v>
      </c>
      <c r="J1041" s="12">
        <v>15000</v>
      </c>
      <c r="K1041" s="12">
        <f t="shared" si="16"/>
        <v>5000</v>
      </c>
      <c r="L1041" s="4" t="s">
        <v>55</v>
      </c>
      <c r="M1041" s="4" t="s">
        <v>18</v>
      </c>
      <c r="N1041" s="4" t="s">
        <v>47</v>
      </c>
      <c r="O1041" s="6" t="s">
        <v>38</v>
      </c>
      <c r="P1041" s="4">
        <v>8.5</v>
      </c>
      <c r="Q1041" s="4" t="s">
        <v>74</v>
      </c>
      <c r="R1041" s="4" t="s">
        <v>40</v>
      </c>
      <c r="S1041" s="4" t="s">
        <v>60</v>
      </c>
    </row>
    <row r="1042" spans="1:19" ht="14.25" customHeight="1" x14ac:dyDescent="0.35">
      <c r="A1042" s="4" t="s">
        <v>961</v>
      </c>
      <c r="B1042" s="8">
        <v>45312</v>
      </c>
      <c r="C1042" s="4" t="s">
        <v>2269</v>
      </c>
      <c r="D1042" s="4" t="s">
        <v>84</v>
      </c>
      <c r="E1042" s="4" t="s">
        <v>2272</v>
      </c>
      <c r="F1042" s="4" t="s">
        <v>2273</v>
      </c>
      <c r="G1042" s="4" t="s">
        <v>81</v>
      </c>
      <c r="H1042" s="4">
        <v>2019</v>
      </c>
      <c r="I1042" s="12">
        <v>25000</v>
      </c>
      <c r="J1042" s="12">
        <v>22000</v>
      </c>
      <c r="K1042" s="12">
        <f t="shared" si="16"/>
        <v>3000</v>
      </c>
      <c r="L1042" s="4" t="s">
        <v>2286</v>
      </c>
      <c r="M1042" s="4" t="s">
        <v>46</v>
      </c>
      <c r="N1042" s="4" t="s">
        <v>47</v>
      </c>
      <c r="O1042" s="6" t="s">
        <v>57</v>
      </c>
      <c r="P1042" s="4">
        <v>8</v>
      </c>
      <c r="Q1042" s="4" t="s">
        <v>59</v>
      </c>
      <c r="R1042" s="4" t="s">
        <v>50</v>
      </c>
      <c r="S1042" s="4" t="s">
        <v>29</v>
      </c>
    </row>
    <row r="1043" spans="1:19" ht="14.25" customHeight="1" x14ac:dyDescent="0.35">
      <c r="A1043" s="4" t="s">
        <v>962</v>
      </c>
      <c r="B1043" s="8">
        <v>45500</v>
      </c>
      <c r="C1043" s="4" t="s">
        <v>46</v>
      </c>
      <c r="D1043" s="4" t="s">
        <v>72</v>
      </c>
      <c r="E1043" s="4" t="s">
        <v>2274</v>
      </c>
      <c r="F1043" s="4" t="s">
        <v>2275</v>
      </c>
      <c r="G1043" s="4" t="s">
        <v>43</v>
      </c>
      <c r="H1043" s="4">
        <v>2021</v>
      </c>
      <c r="I1043" s="12">
        <v>50000</v>
      </c>
      <c r="J1043" s="12">
        <v>43950</v>
      </c>
      <c r="K1043" s="12">
        <f t="shared" si="16"/>
        <v>6050</v>
      </c>
      <c r="L1043" s="4" t="s">
        <v>2286</v>
      </c>
      <c r="M1043" s="4" t="s">
        <v>46</v>
      </c>
      <c r="N1043" s="4" t="s">
        <v>47</v>
      </c>
      <c r="O1043" s="6" t="s">
        <v>38</v>
      </c>
      <c r="P1043" s="4">
        <v>7</v>
      </c>
      <c r="Q1043" s="4" t="s">
        <v>74</v>
      </c>
      <c r="R1043" s="4" t="s">
        <v>28</v>
      </c>
      <c r="S1043" s="4" t="s">
        <v>60</v>
      </c>
    </row>
    <row r="1044" spans="1:19" ht="14.25" customHeight="1" x14ac:dyDescent="0.35">
      <c r="A1044" s="4" t="s">
        <v>93</v>
      </c>
      <c r="B1044" s="8">
        <v>45363</v>
      </c>
      <c r="C1044" s="4" t="s">
        <v>18</v>
      </c>
      <c r="D1044" s="4" t="s">
        <v>72</v>
      </c>
      <c r="E1044" s="4" t="s">
        <v>2272</v>
      </c>
      <c r="F1044" s="4" t="s">
        <v>2273</v>
      </c>
      <c r="G1044" s="4" t="s">
        <v>2283</v>
      </c>
      <c r="H1044" s="4">
        <v>2019</v>
      </c>
      <c r="I1044" s="12">
        <v>25000</v>
      </c>
      <c r="J1044" s="12">
        <v>21950</v>
      </c>
      <c r="K1044" s="12">
        <f t="shared" si="16"/>
        <v>3050</v>
      </c>
      <c r="L1044" s="4" t="s">
        <v>66</v>
      </c>
      <c r="M1044" s="4" t="s">
        <v>46</v>
      </c>
      <c r="N1044" s="4" t="s">
        <v>47</v>
      </c>
      <c r="O1044" s="6" t="s">
        <v>38</v>
      </c>
      <c r="P1044" s="4">
        <v>7</v>
      </c>
      <c r="Q1044" s="4" t="s">
        <v>82</v>
      </c>
      <c r="R1044" s="4" t="s">
        <v>28</v>
      </c>
      <c r="S1044" s="4" t="s">
        <v>51</v>
      </c>
    </row>
    <row r="1045" spans="1:19" ht="14.25" customHeight="1" x14ac:dyDescent="0.35">
      <c r="A1045" s="4" t="s">
        <v>963</v>
      </c>
      <c r="B1045" s="8">
        <v>45599</v>
      </c>
      <c r="C1045" s="4" t="s">
        <v>76</v>
      </c>
      <c r="D1045" s="4" t="s">
        <v>62</v>
      </c>
      <c r="E1045" s="4" t="s">
        <v>2272</v>
      </c>
      <c r="F1045" s="4" t="s">
        <v>2273</v>
      </c>
      <c r="G1045" s="4" t="s">
        <v>2283</v>
      </c>
      <c r="H1045" s="4">
        <v>2018</v>
      </c>
      <c r="I1045" s="12">
        <v>50000</v>
      </c>
      <c r="J1045" s="12">
        <v>43850</v>
      </c>
      <c r="K1045" s="12">
        <f t="shared" si="16"/>
        <v>6150</v>
      </c>
      <c r="L1045" s="4" t="s">
        <v>2287</v>
      </c>
      <c r="M1045" s="4" t="s">
        <v>2269</v>
      </c>
      <c r="N1045" s="4" t="s">
        <v>2289</v>
      </c>
      <c r="O1045" s="6" t="s">
        <v>38</v>
      </c>
      <c r="P1045" s="4">
        <v>8</v>
      </c>
      <c r="Q1045" s="4" t="s">
        <v>27</v>
      </c>
      <c r="R1045" s="4" t="s">
        <v>28</v>
      </c>
      <c r="S1045" s="4" t="s">
        <v>51</v>
      </c>
    </row>
    <row r="1046" spans="1:19" ht="14.25" customHeight="1" x14ac:dyDescent="0.35">
      <c r="A1046" s="4" t="s">
        <v>964</v>
      </c>
      <c r="B1046" s="8">
        <v>45358</v>
      </c>
      <c r="C1046" s="4" t="s">
        <v>76</v>
      </c>
      <c r="D1046" s="4" t="s">
        <v>84</v>
      </c>
      <c r="E1046" s="4" t="s">
        <v>2276</v>
      </c>
      <c r="F1046" s="4" t="s">
        <v>2277</v>
      </c>
      <c r="G1046" s="4" t="s">
        <v>64</v>
      </c>
      <c r="H1046" s="4">
        <v>2021</v>
      </c>
      <c r="I1046" s="12">
        <v>45000</v>
      </c>
      <c r="J1046" s="12">
        <v>39420</v>
      </c>
      <c r="K1046" s="12">
        <f t="shared" si="16"/>
        <v>5580</v>
      </c>
      <c r="L1046" s="4" t="s">
        <v>2287</v>
      </c>
      <c r="M1046" s="4" t="s">
        <v>36</v>
      </c>
      <c r="N1046" s="4" t="s">
        <v>47</v>
      </c>
      <c r="O1046" s="6" t="s">
        <v>57</v>
      </c>
      <c r="P1046" s="4">
        <v>7</v>
      </c>
      <c r="Q1046" s="4" t="s">
        <v>82</v>
      </c>
      <c r="R1046" s="4" t="s">
        <v>28</v>
      </c>
      <c r="S1046" s="4" t="s">
        <v>70</v>
      </c>
    </row>
    <row r="1047" spans="1:19" ht="14.25" customHeight="1" x14ac:dyDescent="0.35">
      <c r="A1047" s="4" t="s">
        <v>965</v>
      </c>
      <c r="B1047" s="8">
        <v>45572</v>
      </c>
      <c r="C1047" s="4" t="s">
        <v>46</v>
      </c>
      <c r="D1047" s="4" t="s">
        <v>84</v>
      </c>
      <c r="E1047" s="4" t="s">
        <v>2272</v>
      </c>
      <c r="F1047" s="4" t="s">
        <v>2273</v>
      </c>
      <c r="G1047" s="4" t="s">
        <v>64</v>
      </c>
      <c r="H1047" s="4">
        <v>2020</v>
      </c>
      <c r="I1047" s="12">
        <v>20000</v>
      </c>
      <c r="J1047" s="12">
        <v>17500</v>
      </c>
      <c r="K1047" s="12">
        <f t="shared" si="16"/>
        <v>2500</v>
      </c>
      <c r="L1047" s="4" t="s">
        <v>55</v>
      </c>
      <c r="M1047" s="4" t="s">
        <v>36</v>
      </c>
      <c r="N1047" s="4" t="s">
        <v>47</v>
      </c>
      <c r="O1047" s="6" t="s">
        <v>25</v>
      </c>
      <c r="P1047" s="4">
        <v>10</v>
      </c>
      <c r="Q1047" s="4" t="s">
        <v>74</v>
      </c>
      <c r="R1047" s="4" t="s">
        <v>28</v>
      </c>
      <c r="S1047" s="4" t="s">
        <v>51</v>
      </c>
    </row>
    <row r="1048" spans="1:19" ht="14.25" customHeight="1" x14ac:dyDescent="0.35">
      <c r="A1048" s="4" t="s">
        <v>966</v>
      </c>
      <c r="B1048" s="8">
        <v>45476</v>
      </c>
      <c r="C1048" s="4" t="s">
        <v>76</v>
      </c>
      <c r="D1048" s="4" t="s">
        <v>84</v>
      </c>
      <c r="E1048" s="4" t="s">
        <v>2278</v>
      </c>
      <c r="F1048" s="4" t="s">
        <v>2277</v>
      </c>
      <c r="G1048" s="4" t="s">
        <v>69</v>
      </c>
      <c r="H1048" s="4">
        <v>2020</v>
      </c>
      <c r="I1048" s="12">
        <v>45000</v>
      </c>
      <c r="J1048" s="12">
        <v>39330</v>
      </c>
      <c r="K1048" s="12">
        <f t="shared" si="16"/>
        <v>5670</v>
      </c>
      <c r="L1048" s="4" t="s">
        <v>2288</v>
      </c>
      <c r="M1048" s="4" t="s">
        <v>18</v>
      </c>
      <c r="N1048" s="4" t="s">
        <v>47</v>
      </c>
      <c r="O1048" s="6" t="s">
        <v>25</v>
      </c>
      <c r="P1048" s="4">
        <v>8</v>
      </c>
      <c r="Q1048" s="4" t="s">
        <v>59</v>
      </c>
      <c r="R1048" s="4" t="s">
        <v>50</v>
      </c>
      <c r="S1048" s="4" t="s">
        <v>60</v>
      </c>
    </row>
    <row r="1049" spans="1:19" ht="14.25" customHeight="1" x14ac:dyDescent="0.35">
      <c r="A1049" s="4" t="s">
        <v>967</v>
      </c>
      <c r="B1049" s="8">
        <v>45331</v>
      </c>
      <c r="C1049" s="4" t="s">
        <v>2269</v>
      </c>
      <c r="D1049" s="4" t="s">
        <v>84</v>
      </c>
      <c r="E1049" s="4" t="s">
        <v>2276</v>
      </c>
      <c r="F1049" s="4" t="s">
        <v>2277</v>
      </c>
      <c r="G1049" s="4" t="s">
        <v>69</v>
      </c>
      <c r="H1049" s="4">
        <v>2022</v>
      </c>
      <c r="I1049" s="12">
        <v>30000</v>
      </c>
      <c r="J1049" s="12">
        <v>26190</v>
      </c>
      <c r="K1049" s="12">
        <f t="shared" si="16"/>
        <v>3810</v>
      </c>
      <c r="L1049" s="4" t="s">
        <v>66</v>
      </c>
      <c r="M1049" s="4" t="s">
        <v>46</v>
      </c>
      <c r="N1049" s="4" t="s">
        <v>2289</v>
      </c>
      <c r="O1049" s="6" t="s">
        <v>48</v>
      </c>
      <c r="P1049" s="4">
        <v>8.5</v>
      </c>
      <c r="Q1049" s="4" t="s">
        <v>82</v>
      </c>
      <c r="R1049" s="4" t="s">
        <v>40</v>
      </c>
      <c r="S1049" s="4" t="s">
        <v>29</v>
      </c>
    </row>
    <row r="1050" spans="1:19" ht="14.25" customHeight="1" x14ac:dyDescent="0.35">
      <c r="A1050" s="4" t="s">
        <v>870</v>
      </c>
      <c r="B1050" s="8">
        <v>45415</v>
      </c>
      <c r="C1050" s="4" t="s">
        <v>2269</v>
      </c>
      <c r="D1050" s="4" t="s">
        <v>72</v>
      </c>
      <c r="E1050" s="4" t="s">
        <v>2274</v>
      </c>
      <c r="F1050" s="4" t="s">
        <v>2277</v>
      </c>
      <c r="G1050" s="4" t="s">
        <v>69</v>
      </c>
      <c r="H1050" s="4">
        <v>2021</v>
      </c>
      <c r="I1050" s="12">
        <v>30000</v>
      </c>
      <c r="J1050" s="12">
        <v>25500</v>
      </c>
      <c r="K1050" s="12">
        <f t="shared" si="16"/>
        <v>4500</v>
      </c>
      <c r="L1050" s="4" t="s">
        <v>2287</v>
      </c>
      <c r="M1050" s="4" t="s">
        <v>46</v>
      </c>
      <c r="N1050" s="4" t="s">
        <v>2289</v>
      </c>
      <c r="O1050" s="6" t="s">
        <v>57</v>
      </c>
      <c r="P1050" s="4">
        <v>10</v>
      </c>
      <c r="Q1050" s="4" t="s">
        <v>82</v>
      </c>
      <c r="R1050" s="4" t="s">
        <v>28</v>
      </c>
      <c r="S1050" s="4" t="s">
        <v>51</v>
      </c>
    </row>
    <row r="1051" spans="1:19" ht="14.25" customHeight="1" x14ac:dyDescent="0.35">
      <c r="A1051" s="4" t="s">
        <v>968</v>
      </c>
      <c r="B1051" s="8">
        <v>45538</v>
      </c>
      <c r="C1051" s="4" t="s">
        <v>2270</v>
      </c>
      <c r="D1051" s="4" t="s">
        <v>84</v>
      </c>
      <c r="E1051" s="4" t="s">
        <v>2272</v>
      </c>
      <c r="F1051" s="4" t="s">
        <v>2273</v>
      </c>
      <c r="G1051" s="4" t="s">
        <v>81</v>
      </c>
      <c r="H1051" s="4">
        <v>2018</v>
      </c>
      <c r="I1051" s="12">
        <v>20000</v>
      </c>
      <c r="J1051" s="12">
        <v>16200</v>
      </c>
      <c r="K1051" s="12">
        <f t="shared" si="16"/>
        <v>3800</v>
      </c>
      <c r="L1051" s="4" t="s">
        <v>2286</v>
      </c>
      <c r="M1051" s="4" t="s">
        <v>36</v>
      </c>
      <c r="N1051" s="4" t="s">
        <v>47</v>
      </c>
      <c r="O1051" s="6" t="s">
        <v>48</v>
      </c>
      <c r="P1051" s="4">
        <v>9</v>
      </c>
      <c r="Q1051" s="4" t="s">
        <v>39</v>
      </c>
      <c r="R1051" s="4" t="s">
        <v>28</v>
      </c>
      <c r="S1051" s="4" t="s">
        <v>51</v>
      </c>
    </row>
    <row r="1052" spans="1:19" ht="14.25" customHeight="1" x14ac:dyDescent="0.35">
      <c r="A1052" s="4" t="s">
        <v>879</v>
      </c>
      <c r="B1052" s="8">
        <v>45530</v>
      </c>
      <c r="C1052" s="4" t="s">
        <v>46</v>
      </c>
      <c r="D1052" s="4" t="s">
        <v>72</v>
      </c>
      <c r="E1052" s="4" t="s">
        <v>2272</v>
      </c>
      <c r="F1052" s="4" t="s">
        <v>2273</v>
      </c>
      <c r="G1052" s="4" t="s">
        <v>64</v>
      </c>
      <c r="H1052" s="4">
        <v>2020</v>
      </c>
      <c r="I1052" s="12">
        <v>45000</v>
      </c>
      <c r="J1052" s="12">
        <v>36000</v>
      </c>
      <c r="K1052" s="12">
        <f t="shared" si="16"/>
        <v>9000</v>
      </c>
      <c r="L1052" s="4" t="s">
        <v>2286</v>
      </c>
      <c r="M1052" s="4" t="s">
        <v>46</v>
      </c>
      <c r="N1052" s="4" t="s">
        <v>47</v>
      </c>
      <c r="O1052" s="6" t="s">
        <v>25</v>
      </c>
      <c r="P1052" s="4">
        <v>8.5</v>
      </c>
      <c r="Q1052" s="4" t="s">
        <v>82</v>
      </c>
      <c r="R1052" s="4" t="s">
        <v>28</v>
      </c>
      <c r="S1052" s="4" t="s">
        <v>51</v>
      </c>
    </row>
    <row r="1053" spans="1:19" ht="14.25" customHeight="1" x14ac:dyDescent="0.35">
      <c r="A1053" s="4" t="s">
        <v>590</v>
      </c>
      <c r="B1053" s="8">
        <v>45484</v>
      </c>
      <c r="C1053" s="4" t="s">
        <v>76</v>
      </c>
      <c r="D1053" s="4" t="s">
        <v>72</v>
      </c>
      <c r="E1053" s="4" t="s">
        <v>2279</v>
      </c>
      <c r="F1053" s="4" t="s">
        <v>2280</v>
      </c>
      <c r="G1053" s="4" t="s">
        <v>43</v>
      </c>
      <c r="H1053" s="4">
        <v>2022</v>
      </c>
      <c r="I1053" s="12">
        <v>25000</v>
      </c>
      <c r="J1053" s="12">
        <v>19500</v>
      </c>
      <c r="K1053" s="12">
        <f t="shared" si="16"/>
        <v>5500</v>
      </c>
      <c r="L1053" s="4" t="s">
        <v>66</v>
      </c>
      <c r="M1053" s="4" t="s">
        <v>76</v>
      </c>
      <c r="N1053" s="4" t="s">
        <v>47</v>
      </c>
      <c r="O1053" s="6" t="s">
        <v>57</v>
      </c>
      <c r="P1053" s="4">
        <v>8.5</v>
      </c>
      <c r="Q1053" s="4" t="s">
        <v>74</v>
      </c>
      <c r="R1053" s="4" t="s">
        <v>40</v>
      </c>
      <c r="S1053" s="4" t="s">
        <v>29</v>
      </c>
    </row>
    <row r="1054" spans="1:19" ht="14.25" customHeight="1" x14ac:dyDescent="0.35">
      <c r="A1054" s="4" t="s">
        <v>969</v>
      </c>
      <c r="B1054" s="9">
        <v>45490</v>
      </c>
      <c r="C1054" s="4" t="s">
        <v>46</v>
      </c>
      <c r="D1054" s="4" t="s">
        <v>84</v>
      </c>
      <c r="E1054" s="4" t="s">
        <v>2281</v>
      </c>
      <c r="F1054" s="4" t="s">
        <v>2275</v>
      </c>
      <c r="G1054" s="4" t="s">
        <v>64</v>
      </c>
      <c r="H1054" s="4">
        <v>2021</v>
      </c>
      <c r="I1054" s="12">
        <v>45000</v>
      </c>
      <c r="J1054" s="12">
        <v>33750</v>
      </c>
      <c r="K1054" s="12">
        <f t="shared" si="16"/>
        <v>11250</v>
      </c>
      <c r="L1054" s="4" t="s">
        <v>2288</v>
      </c>
      <c r="M1054" s="4" t="s">
        <v>46</v>
      </c>
      <c r="N1054" s="4" t="s">
        <v>47</v>
      </c>
      <c r="O1054" s="6" t="s">
        <v>48</v>
      </c>
      <c r="P1054" s="4">
        <v>8.5</v>
      </c>
      <c r="Q1054" s="4" t="s">
        <v>59</v>
      </c>
      <c r="R1054" s="4" t="s">
        <v>50</v>
      </c>
      <c r="S1054" s="4" t="s">
        <v>70</v>
      </c>
    </row>
    <row r="1055" spans="1:19" ht="14.25" customHeight="1" x14ac:dyDescent="0.35">
      <c r="A1055" s="4" t="s">
        <v>970</v>
      </c>
      <c r="B1055" s="9">
        <v>45312</v>
      </c>
      <c r="C1055" s="4" t="s">
        <v>18</v>
      </c>
      <c r="D1055" s="4" t="s">
        <v>72</v>
      </c>
      <c r="E1055" s="4" t="s">
        <v>2272</v>
      </c>
      <c r="F1055" s="4" t="s">
        <v>2273</v>
      </c>
      <c r="G1055" s="4" t="s">
        <v>64</v>
      </c>
      <c r="H1055" s="4">
        <v>2020</v>
      </c>
      <c r="I1055" s="12">
        <v>50000</v>
      </c>
      <c r="J1055" s="12">
        <v>44000</v>
      </c>
      <c r="K1055" s="12">
        <f t="shared" si="16"/>
        <v>6000</v>
      </c>
      <c r="L1055" s="4" t="s">
        <v>2287</v>
      </c>
      <c r="M1055" s="4" t="s">
        <v>46</v>
      </c>
      <c r="N1055" s="4" t="s">
        <v>2289</v>
      </c>
      <c r="O1055" s="6" t="s">
        <v>38</v>
      </c>
      <c r="P1055" s="4">
        <v>9</v>
      </c>
      <c r="Q1055" s="4" t="s">
        <v>39</v>
      </c>
      <c r="R1055" s="4" t="s">
        <v>40</v>
      </c>
      <c r="S1055" s="4" t="s">
        <v>29</v>
      </c>
    </row>
    <row r="1056" spans="1:19" ht="14.25" customHeight="1" x14ac:dyDescent="0.35">
      <c r="A1056" s="4" t="s">
        <v>971</v>
      </c>
      <c r="B1056" s="8">
        <v>45527</v>
      </c>
      <c r="C1056" s="4" t="s">
        <v>46</v>
      </c>
      <c r="D1056" s="4" t="s">
        <v>72</v>
      </c>
      <c r="E1056" s="4" t="s">
        <v>2274</v>
      </c>
      <c r="F1056" s="4" t="s">
        <v>2275</v>
      </c>
      <c r="G1056" s="4" t="s">
        <v>64</v>
      </c>
      <c r="H1056" s="4">
        <v>2021</v>
      </c>
      <c r="I1056" s="12">
        <v>30000</v>
      </c>
      <c r="J1056" s="12">
        <v>26370</v>
      </c>
      <c r="K1056" s="12">
        <f t="shared" si="16"/>
        <v>3630</v>
      </c>
      <c r="L1056" s="4" t="s">
        <v>66</v>
      </c>
      <c r="M1056" s="4" t="s">
        <v>76</v>
      </c>
      <c r="N1056" s="4" t="s">
        <v>47</v>
      </c>
      <c r="O1056" s="6" t="s">
        <v>38</v>
      </c>
      <c r="P1056" s="4">
        <v>8.5</v>
      </c>
      <c r="Q1056" s="4" t="s">
        <v>82</v>
      </c>
      <c r="R1056" s="4" t="s">
        <v>50</v>
      </c>
      <c r="S1056" s="4" t="s">
        <v>60</v>
      </c>
    </row>
    <row r="1057" spans="1:19" ht="14.25" customHeight="1" x14ac:dyDescent="0.35">
      <c r="A1057" s="4" t="s">
        <v>972</v>
      </c>
      <c r="B1057" s="8">
        <v>45596</v>
      </c>
      <c r="C1057" s="4" t="s">
        <v>2270</v>
      </c>
      <c r="D1057" s="4" t="s">
        <v>32</v>
      </c>
      <c r="E1057" s="4" t="s">
        <v>2272</v>
      </c>
      <c r="F1057" s="4" t="s">
        <v>2273</v>
      </c>
      <c r="G1057" s="4" t="s">
        <v>43</v>
      </c>
      <c r="H1057" s="4">
        <v>2022</v>
      </c>
      <c r="I1057" s="12">
        <v>25000</v>
      </c>
      <c r="J1057" s="12">
        <v>21950</v>
      </c>
      <c r="K1057" s="12">
        <f t="shared" si="16"/>
        <v>3050</v>
      </c>
      <c r="L1057" s="4" t="s">
        <v>66</v>
      </c>
      <c r="M1057" s="4" t="s">
        <v>36</v>
      </c>
      <c r="N1057" s="4" t="s">
        <v>47</v>
      </c>
      <c r="O1057" s="6" t="s">
        <v>38</v>
      </c>
      <c r="P1057" s="4">
        <v>7</v>
      </c>
      <c r="Q1057" s="4" t="s">
        <v>39</v>
      </c>
      <c r="R1057" s="4" t="s">
        <v>28</v>
      </c>
      <c r="S1057" s="4" t="s">
        <v>51</v>
      </c>
    </row>
    <row r="1058" spans="1:19" ht="14.25" customHeight="1" x14ac:dyDescent="0.35">
      <c r="A1058" s="4" t="s">
        <v>868</v>
      </c>
      <c r="B1058" s="8">
        <v>45312</v>
      </c>
      <c r="C1058" s="4" t="s">
        <v>2269</v>
      </c>
      <c r="D1058" s="4" t="s">
        <v>72</v>
      </c>
      <c r="E1058" s="4" t="s">
        <v>2272</v>
      </c>
      <c r="F1058" s="4" t="s">
        <v>2273</v>
      </c>
      <c r="G1058" s="4" t="s">
        <v>2284</v>
      </c>
      <c r="H1058" s="4">
        <v>2018</v>
      </c>
      <c r="I1058" s="12">
        <v>30000</v>
      </c>
      <c r="J1058" s="12">
        <v>26310</v>
      </c>
      <c r="K1058" s="12">
        <f t="shared" si="16"/>
        <v>3690</v>
      </c>
      <c r="L1058" s="4" t="s">
        <v>66</v>
      </c>
      <c r="M1058" s="4" t="s">
        <v>76</v>
      </c>
      <c r="N1058" s="4" t="s">
        <v>47</v>
      </c>
      <c r="O1058" s="6" t="s">
        <v>25</v>
      </c>
      <c r="P1058" s="4">
        <v>8.5</v>
      </c>
      <c r="Q1058" s="4" t="s">
        <v>59</v>
      </c>
      <c r="R1058" s="4" t="s">
        <v>28</v>
      </c>
      <c r="S1058" s="4" t="s">
        <v>51</v>
      </c>
    </row>
    <row r="1059" spans="1:19" ht="14.25" customHeight="1" x14ac:dyDescent="0.35">
      <c r="A1059" s="4" t="s">
        <v>566</v>
      </c>
      <c r="B1059" s="8">
        <v>45591</v>
      </c>
      <c r="C1059" s="4" t="s">
        <v>18</v>
      </c>
      <c r="D1059" s="4" t="s">
        <v>19</v>
      </c>
      <c r="E1059" s="4" t="s">
        <v>2276</v>
      </c>
      <c r="F1059" s="4" t="s">
        <v>2277</v>
      </c>
      <c r="G1059" s="4" t="s">
        <v>2283</v>
      </c>
      <c r="H1059" s="4">
        <v>2022</v>
      </c>
      <c r="I1059" s="12">
        <v>45000</v>
      </c>
      <c r="J1059" s="12">
        <v>39420</v>
      </c>
      <c r="K1059" s="12">
        <f t="shared" si="16"/>
        <v>5580</v>
      </c>
      <c r="L1059" s="4" t="s">
        <v>2286</v>
      </c>
      <c r="M1059" s="4" t="s">
        <v>18</v>
      </c>
      <c r="N1059" s="4" t="s">
        <v>2289</v>
      </c>
      <c r="O1059" s="6" t="s">
        <v>25</v>
      </c>
      <c r="P1059" s="4">
        <v>10</v>
      </c>
      <c r="Q1059" s="4" t="s">
        <v>74</v>
      </c>
      <c r="R1059" s="4" t="s">
        <v>28</v>
      </c>
      <c r="S1059" s="4" t="s">
        <v>60</v>
      </c>
    </row>
    <row r="1060" spans="1:19" ht="14.25" customHeight="1" x14ac:dyDescent="0.35">
      <c r="A1060" s="4" t="s">
        <v>973</v>
      </c>
      <c r="B1060" s="8">
        <v>45312</v>
      </c>
      <c r="C1060" s="4" t="s">
        <v>46</v>
      </c>
      <c r="D1060" s="4" t="s">
        <v>72</v>
      </c>
      <c r="E1060" s="4" t="s">
        <v>2272</v>
      </c>
      <c r="F1060" s="4" t="s">
        <v>2273</v>
      </c>
      <c r="G1060" s="4" t="s">
        <v>43</v>
      </c>
      <c r="H1060" s="4">
        <v>2018</v>
      </c>
      <c r="I1060" s="12">
        <v>20000</v>
      </c>
      <c r="J1060" s="12">
        <v>17500</v>
      </c>
      <c r="K1060" s="12">
        <f t="shared" si="16"/>
        <v>2500</v>
      </c>
      <c r="L1060" s="4" t="s">
        <v>66</v>
      </c>
      <c r="M1060" s="4" t="s">
        <v>36</v>
      </c>
      <c r="N1060" s="4" t="s">
        <v>2289</v>
      </c>
      <c r="O1060" s="6" t="s">
        <v>48</v>
      </c>
      <c r="P1060" s="4">
        <v>9</v>
      </c>
      <c r="Q1060" s="4" t="s">
        <v>82</v>
      </c>
      <c r="R1060" s="4" t="s">
        <v>28</v>
      </c>
      <c r="S1060" s="4" t="s">
        <v>51</v>
      </c>
    </row>
    <row r="1061" spans="1:19" ht="14.25" customHeight="1" x14ac:dyDescent="0.35">
      <c r="A1061" s="4" t="s">
        <v>974</v>
      </c>
      <c r="B1061" s="8">
        <v>45459</v>
      </c>
      <c r="C1061" s="4" t="s">
        <v>2270</v>
      </c>
      <c r="D1061" s="4" t="s">
        <v>62</v>
      </c>
      <c r="E1061" s="4" t="s">
        <v>2278</v>
      </c>
      <c r="F1061" s="4" t="s">
        <v>2277</v>
      </c>
      <c r="G1061" s="4" t="s">
        <v>43</v>
      </c>
      <c r="H1061" s="4">
        <v>2019</v>
      </c>
      <c r="I1061" s="12">
        <v>25000</v>
      </c>
      <c r="J1061" s="12">
        <v>21850</v>
      </c>
      <c r="K1061" s="12">
        <f t="shared" si="16"/>
        <v>3150</v>
      </c>
      <c r="L1061" s="4" t="s">
        <v>2286</v>
      </c>
      <c r="M1061" s="4" t="s">
        <v>46</v>
      </c>
      <c r="N1061" s="4" t="s">
        <v>47</v>
      </c>
      <c r="O1061" s="6" t="s">
        <v>48</v>
      </c>
      <c r="P1061" s="4">
        <v>8</v>
      </c>
      <c r="Q1061" s="4" t="s">
        <v>27</v>
      </c>
      <c r="R1061" s="4" t="s">
        <v>28</v>
      </c>
      <c r="S1061" s="4" t="s">
        <v>60</v>
      </c>
    </row>
    <row r="1062" spans="1:19" ht="14.25" customHeight="1" x14ac:dyDescent="0.35">
      <c r="A1062" s="4" t="s">
        <v>975</v>
      </c>
      <c r="B1062" s="8">
        <v>45578</v>
      </c>
      <c r="C1062" s="4" t="s">
        <v>76</v>
      </c>
      <c r="D1062" s="4" t="s">
        <v>19</v>
      </c>
      <c r="E1062" s="4" t="s">
        <v>2276</v>
      </c>
      <c r="F1062" s="4" t="s">
        <v>2277</v>
      </c>
      <c r="G1062" s="4" t="s">
        <v>2284</v>
      </c>
      <c r="H1062" s="4">
        <v>2020</v>
      </c>
      <c r="I1062" s="12">
        <v>20000</v>
      </c>
      <c r="J1062" s="12">
        <v>17460</v>
      </c>
      <c r="K1062" s="12">
        <f t="shared" si="16"/>
        <v>2540</v>
      </c>
      <c r="L1062" s="4" t="s">
        <v>66</v>
      </c>
      <c r="M1062" s="4" t="s">
        <v>36</v>
      </c>
      <c r="N1062" s="4" t="s">
        <v>47</v>
      </c>
      <c r="O1062" s="6" t="s">
        <v>38</v>
      </c>
      <c r="P1062" s="4">
        <v>9</v>
      </c>
      <c r="Q1062" s="4" t="s">
        <v>82</v>
      </c>
      <c r="R1062" s="4" t="s">
        <v>50</v>
      </c>
      <c r="S1062" s="4" t="s">
        <v>29</v>
      </c>
    </row>
    <row r="1063" spans="1:19" ht="14.25" customHeight="1" x14ac:dyDescent="0.35">
      <c r="A1063" s="4" t="s">
        <v>976</v>
      </c>
      <c r="B1063" s="8">
        <v>45355</v>
      </c>
      <c r="C1063" s="4" t="s">
        <v>46</v>
      </c>
      <c r="D1063" s="4" t="s">
        <v>32</v>
      </c>
      <c r="E1063" s="4" t="s">
        <v>2274</v>
      </c>
      <c r="F1063" s="4" t="s">
        <v>2277</v>
      </c>
      <c r="G1063" s="4" t="s">
        <v>64</v>
      </c>
      <c r="H1063" s="4">
        <v>2019</v>
      </c>
      <c r="I1063" s="12">
        <v>45000</v>
      </c>
      <c r="J1063" s="12">
        <v>38250</v>
      </c>
      <c r="K1063" s="12">
        <f t="shared" si="16"/>
        <v>6750</v>
      </c>
      <c r="L1063" s="4" t="s">
        <v>2287</v>
      </c>
      <c r="M1063" s="4" t="s">
        <v>46</v>
      </c>
      <c r="N1063" s="4" t="s">
        <v>47</v>
      </c>
      <c r="O1063" s="6" t="s">
        <v>48</v>
      </c>
      <c r="P1063" s="4">
        <v>8</v>
      </c>
      <c r="Q1063" s="4" t="s">
        <v>39</v>
      </c>
      <c r="R1063" s="4" t="s">
        <v>40</v>
      </c>
      <c r="S1063" s="4" t="s">
        <v>70</v>
      </c>
    </row>
    <row r="1064" spans="1:19" ht="14.25" customHeight="1" x14ac:dyDescent="0.35">
      <c r="A1064" s="4" t="s">
        <v>977</v>
      </c>
      <c r="B1064" s="8">
        <v>45306</v>
      </c>
      <c r="C1064" s="4" t="s">
        <v>2269</v>
      </c>
      <c r="D1064" s="4" t="s">
        <v>19</v>
      </c>
      <c r="E1064" s="4" t="s">
        <v>2272</v>
      </c>
      <c r="F1064" s="4" t="s">
        <v>2273</v>
      </c>
      <c r="G1064" s="4" t="s">
        <v>69</v>
      </c>
      <c r="H1064" s="4">
        <v>2018</v>
      </c>
      <c r="I1064" s="12">
        <v>50000</v>
      </c>
      <c r="J1064" s="12">
        <v>40500</v>
      </c>
      <c r="K1064" s="12">
        <f t="shared" si="16"/>
        <v>9500</v>
      </c>
      <c r="L1064" s="4" t="s">
        <v>2288</v>
      </c>
      <c r="M1064" s="4" t="s">
        <v>76</v>
      </c>
      <c r="N1064" s="4" t="s">
        <v>47</v>
      </c>
      <c r="O1064" s="6" t="s">
        <v>38</v>
      </c>
      <c r="P1064" s="4">
        <v>8.5</v>
      </c>
      <c r="Q1064" s="4" t="s">
        <v>59</v>
      </c>
      <c r="R1064" s="4" t="s">
        <v>28</v>
      </c>
      <c r="S1064" s="4" t="s">
        <v>70</v>
      </c>
    </row>
    <row r="1065" spans="1:19" ht="14.25" customHeight="1" x14ac:dyDescent="0.35">
      <c r="A1065" s="4" t="s">
        <v>846</v>
      </c>
      <c r="B1065" s="8">
        <v>45418</v>
      </c>
      <c r="C1065" s="4" t="s">
        <v>76</v>
      </c>
      <c r="D1065" s="4" t="s">
        <v>72</v>
      </c>
      <c r="E1065" s="4" t="s">
        <v>2272</v>
      </c>
      <c r="F1065" s="4" t="s">
        <v>2273</v>
      </c>
      <c r="G1065" s="4" t="s">
        <v>81</v>
      </c>
      <c r="H1065" s="4">
        <v>2021</v>
      </c>
      <c r="I1065" s="12">
        <v>20000</v>
      </c>
      <c r="J1065" s="12">
        <v>16000</v>
      </c>
      <c r="K1065" s="12">
        <f t="shared" si="16"/>
        <v>4000</v>
      </c>
      <c r="L1065" s="4" t="s">
        <v>2287</v>
      </c>
      <c r="M1065" s="4" t="s">
        <v>18</v>
      </c>
      <c r="N1065" s="4" t="s">
        <v>2289</v>
      </c>
      <c r="O1065" s="6" t="s">
        <v>57</v>
      </c>
      <c r="P1065" s="4">
        <v>8</v>
      </c>
      <c r="Q1065" s="4" t="s">
        <v>82</v>
      </c>
      <c r="R1065" s="4" t="s">
        <v>28</v>
      </c>
      <c r="S1065" s="4" t="s">
        <v>51</v>
      </c>
    </row>
    <row r="1066" spans="1:19" ht="14.25" customHeight="1" x14ac:dyDescent="0.35">
      <c r="A1066" s="4" t="s">
        <v>978</v>
      </c>
      <c r="B1066" s="8">
        <v>45575</v>
      </c>
      <c r="C1066" s="4" t="s">
        <v>46</v>
      </c>
      <c r="D1066" s="4" t="s">
        <v>62</v>
      </c>
      <c r="E1066" s="4" t="s">
        <v>2279</v>
      </c>
      <c r="F1066" s="4" t="s">
        <v>2280</v>
      </c>
      <c r="G1066" s="4" t="s">
        <v>43</v>
      </c>
      <c r="H1066" s="4">
        <v>2018</v>
      </c>
      <c r="I1066" s="12">
        <v>20000</v>
      </c>
      <c r="J1066" s="12">
        <v>15600</v>
      </c>
      <c r="K1066" s="12">
        <f t="shared" si="16"/>
        <v>4400</v>
      </c>
      <c r="L1066" s="4" t="s">
        <v>2287</v>
      </c>
      <c r="M1066" s="4" t="s">
        <v>18</v>
      </c>
      <c r="N1066" s="4" t="s">
        <v>47</v>
      </c>
      <c r="O1066" s="6" t="s">
        <v>38</v>
      </c>
      <c r="P1066" s="4">
        <v>7</v>
      </c>
      <c r="Q1066" s="4" t="s">
        <v>82</v>
      </c>
      <c r="R1066" s="4" t="s">
        <v>28</v>
      </c>
      <c r="S1066" s="4" t="s">
        <v>29</v>
      </c>
    </row>
    <row r="1067" spans="1:19" ht="14.25" customHeight="1" x14ac:dyDescent="0.35">
      <c r="A1067" s="4" t="s">
        <v>979</v>
      </c>
      <c r="B1067" s="8">
        <v>45400</v>
      </c>
      <c r="C1067" s="4" t="s">
        <v>2269</v>
      </c>
      <c r="D1067" s="4" t="s">
        <v>32</v>
      </c>
      <c r="E1067" s="4" t="s">
        <v>2281</v>
      </c>
      <c r="F1067" s="4" t="s">
        <v>2275</v>
      </c>
      <c r="G1067" s="4" t="s">
        <v>69</v>
      </c>
      <c r="H1067" s="4">
        <v>2018</v>
      </c>
      <c r="I1067" s="12">
        <v>45000</v>
      </c>
      <c r="J1067" s="12">
        <v>33750</v>
      </c>
      <c r="K1067" s="12">
        <f t="shared" si="16"/>
        <v>11250</v>
      </c>
      <c r="L1067" s="4" t="s">
        <v>66</v>
      </c>
      <c r="M1067" s="4" t="s">
        <v>2269</v>
      </c>
      <c r="N1067" s="4" t="s">
        <v>47</v>
      </c>
      <c r="O1067" s="6" t="s">
        <v>57</v>
      </c>
      <c r="P1067" s="4">
        <v>8</v>
      </c>
      <c r="Q1067" s="4" t="s">
        <v>27</v>
      </c>
      <c r="R1067" s="4" t="s">
        <v>40</v>
      </c>
      <c r="S1067" s="4" t="s">
        <v>60</v>
      </c>
    </row>
    <row r="1068" spans="1:19" ht="14.25" customHeight="1" x14ac:dyDescent="0.35">
      <c r="A1068" s="4" t="s">
        <v>288</v>
      </c>
      <c r="B1068" s="9">
        <v>45472</v>
      </c>
      <c r="C1068" s="4" t="s">
        <v>76</v>
      </c>
      <c r="D1068" s="4" t="s">
        <v>62</v>
      </c>
      <c r="E1068" s="4" t="s">
        <v>2272</v>
      </c>
      <c r="F1068" s="4" t="s">
        <v>2273</v>
      </c>
      <c r="G1068" s="4" t="s">
        <v>2284</v>
      </c>
      <c r="H1068" s="4">
        <v>2021</v>
      </c>
      <c r="I1068" s="12">
        <v>25000</v>
      </c>
      <c r="J1068" s="12">
        <v>22000</v>
      </c>
      <c r="K1068" s="12">
        <f t="shared" si="16"/>
        <v>3000</v>
      </c>
      <c r="L1068" s="4" t="s">
        <v>2286</v>
      </c>
      <c r="M1068" s="4" t="s">
        <v>76</v>
      </c>
      <c r="N1068" s="4" t="s">
        <v>2289</v>
      </c>
      <c r="O1068" s="6" t="s">
        <v>57</v>
      </c>
      <c r="P1068" s="4">
        <v>8</v>
      </c>
      <c r="Q1068" s="4" t="s">
        <v>74</v>
      </c>
      <c r="R1068" s="4" t="s">
        <v>50</v>
      </c>
      <c r="S1068" s="4" t="s">
        <v>29</v>
      </c>
    </row>
    <row r="1069" spans="1:19" ht="14.25" customHeight="1" x14ac:dyDescent="0.35">
      <c r="A1069" s="4" t="s">
        <v>980</v>
      </c>
      <c r="B1069" s="9">
        <v>45526</v>
      </c>
      <c r="C1069" s="4" t="s">
        <v>18</v>
      </c>
      <c r="D1069" s="4" t="s">
        <v>84</v>
      </c>
      <c r="E1069" s="4" t="s">
        <v>2274</v>
      </c>
      <c r="F1069" s="4" t="s">
        <v>2275</v>
      </c>
      <c r="G1069" s="4" t="s">
        <v>64</v>
      </c>
      <c r="H1069" s="4">
        <v>2019</v>
      </c>
      <c r="I1069" s="12">
        <v>45000</v>
      </c>
      <c r="J1069" s="12">
        <v>39555</v>
      </c>
      <c r="K1069" s="12">
        <f t="shared" si="16"/>
        <v>5445</v>
      </c>
      <c r="L1069" s="4" t="s">
        <v>2288</v>
      </c>
      <c r="M1069" s="4" t="s">
        <v>76</v>
      </c>
      <c r="N1069" s="4" t="s">
        <v>47</v>
      </c>
      <c r="O1069" s="6" t="s">
        <v>48</v>
      </c>
      <c r="P1069" s="4">
        <v>10</v>
      </c>
      <c r="Q1069" s="4" t="s">
        <v>82</v>
      </c>
      <c r="R1069" s="4" t="s">
        <v>40</v>
      </c>
      <c r="S1069" s="4" t="s">
        <v>70</v>
      </c>
    </row>
    <row r="1070" spans="1:19" ht="14.25" customHeight="1" x14ac:dyDescent="0.35">
      <c r="A1070" s="4" t="s">
        <v>981</v>
      </c>
      <c r="B1070" s="9">
        <v>45590</v>
      </c>
      <c r="C1070" s="4" t="s">
        <v>2270</v>
      </c>
      <c r="D1070" s="4" t="s">
        <v>72</v>
      </c>
      <c r="E1070" s="4" t="s">
        <v>2272</v>
      </c>
      <c r="F1070" s="4" t="s">
        <v>2273</v>
      </c>
      <c r="G1070" s="4" t="s">
        <v>43</v>
      </c>
      <c r="H1070" s="4">
        <v>2020</v>
      </c>
      <c r="I1070" s="12">
        <v>20000</v>
      </c>
      <c r="J1070" s="12">
        <v>17560</v>
      </c>
      <c r="K1070" s="12">
        <f t="shared" si="16"/>
        <v>2440</v>
      </c>
      <c r="L1070" s="4" t="s">
        <v>2286</v>
      </c>
      <c r="M1070" s="4" t="s">
        <v>2269</v>
      </c>
      <c r="N1070" s="4" t="s">
        <v>2289</v>
      </c>
      <c r="O1070" s="6" t="s">
        <v>38</v>
      </c>
      <c r="P1070" s="4">
        <v>7</v>
      </c>
      <c r="Q1070" s="4" t="s">
        <v>39</v>
      </c>
      <c r="R1070" s="4" t="s">
        <v>50</v>
      </c>
      <c r="S1070" s="4" t="s">
        <v>51</v>
      </c>
    </row>
    <row r="1071" spans="1:19" ht="14.25" customHeight="1" x14ac:dyDescent="0.35">
      <c r="A1071" s="4" t="s">
        <v>594</v>
      </c>
      <c r="B1071" s="9">
        <v>45536</v>
      </c>
      <c r="C1071" s="4" t="s">
        <v>76</v>
      </c>
      <c r="D1071" s="4" t="s">
        <v>19</v>
      </c>
      <c r="E1071" s="4" t="s">
        <v>2272</v>
      </c>
      <c r="F1071" s="4" t="s">
        <v>2273</v>
      </c>
      <c r="G1071" s="4" t="s">
        <v>2284</v>
      </c>
      <c r="H1071" s="4">
        <v>2018</v>
      </c>
      <c r="I1071" s="12">
        <v>30000</v>
      </c>
      <c r="J1071" s="12">
        <v>26310</v>
      </c>
      <c r="K1071" s="12">
        <f t="shared" si="16"/>
        <v>3690</v>
      </c>
      <c r="L1071" s="4" t="s">
        <v>2287</v>
      </c>
      <c r="M1071" s="4" t="s">
        <v>2269</v>
      </c>
      <c r="N1071" s="4" t="s">
        <v>2289</v>
      </c>
      <c r="O1071" s="6" t="s">
        <v>48</v>
      </c>
      <c r="P1071" s="4">
        <v>8</v>
      </c>
      <c r="Q1071" s="4" t="s">
        <v>74</v>
      </c>
      <c r="R1071" s="4" t="s">
        <v>28</v>
      </c>
      <c r="S1071" s="4" t="s">
        <v>29</v>
      </c>
    </row>
    <row r="1072" spans="1:19" ht="14.25" customHeight="1" x14ac:dyDescent="0.35">
      <c r="A1072" s="4" t="s">
        <v>982</v>
      </c>
      <c r="B1072" s="9">
        <v>45332</v>
      </c>
      <c r="C1072" s="4" t="s">
        <v>2270</v>
      </c>
      <c r="D1072" s="4" t="s">
        <v>84</v>
      </c>
      <c r="E1072" s="4" t="s">
        <v>2276</v>
      </c>
      <c r="F1072" s="4" t="s">
        <v>2277</v>
      </c>
      <c r="G1072" s="4" t="s">
        <v>64</v>
      </c>
      <c r="H1072" s="4">
        <v>2018</v>
      </c>
      <c r="I1072" s="12">
        <v>30000</v>
      </c>
      <c r="J1072" s="12">
        <v>26280</v>
      </c>
      <c r="K1072" s="12">
        <f t="shared" si="16"/>
        <v>3720</v>
      </c>
      <c r="L1072" s="4" t="s">
        <v>55</v>
      </c>
      <c r="M1072" s="4" t="s">
        <v>76</v>
      </c>
      <c r="N1072" s="4" t="s">
        <v>47</v>
      </c>
      <c r="O1072" s="6" t="s">
        <v>38</v>
      </c>
      <c r="P1072" s="4">
        <v>8</v>
      </c>
      <c r="Q1072" s="4" t="s">
        <v>27</v>
      </c>
      <c r="R1072" s="4" t="s">
        <v>28</v>
      </c>
      <c r="S1072" s="4" t="s">
        <v>70</v>
      </c>
    </row>
    <row r="1073" spans="1:19" ht="14.25" customHeight="1" x14ac:dyDescent="0.35">
      <c r="A1073" s="4" t="s">
        <v>983</v>
      </c>
      <c r="B1073" s="9">
        <v>45580</v>
      </c>
      <c r="C1073" s="4" t="s">
        <v>18</v>
      </c>
      <c r="D1073" s="4" t="s">
        <v>72</v>
      </c>
      <c r="E1073" s="4" t="s">
        <v>2272</v>
      </c>
      <c r="F1073" s="4" t="s">
        <v>2273</v>
      </c>
      <c r="G1073" s="4" t="s">
        <v>2283</v>
      </c>
      <c r="H1073" s="4">
        <v>2020</v>
      </c>
      <c r="I1073" s="12">
        <v>20000</v>
      </c>
      <c r="J1073" s="12">
        <v>17500</v>
      </c>
      <c r="K1073" s="12">
        <f t="shared" si="16"/>
        <v>2500</v>
      </c>
      <c r="L1073" s="4" t="s">
        <v>55</v>
      </c>
      <c r="M1073" s="4" t="s">
        <v>2269</v>
      </c>
      <c r="N1073" s="4" t="s">
        <v>47</v>
      </c>
      <c r="O1073" s="6" t="s">
        <v>38</v>
      </c>
      <c r="P1073" s="4">
        <v>8.5</v>
      </c>
      <c r="Q1073" s="4" t="s">
        <v>82</v>
      </c>
      <c r="R1073" s="4" t="s">
        <v>28</v>
      </c>
      <c r="S1073" s="4" t="s">
        <v>51</v>
      </c>
    </row>
    <row r="1074" spans="1:19" ht="14.25" customHeight="1" x14ac:dyDescent="0.35">
      <c r="A1074" s="4" t="s">
        <v>953</v>
      </c>
      <c r="B1074" s="9">
        <v>45555</v>
      </c>
      <c r="C1074" s="4" t="s">
        <v>46</v>
      </c>
      <c r="D1074" s="4" t="s">
        <v>19</v>
      </c>
      <c r="E1074" s="4" t="s">
        <v>2278</v>
      </c>
      <c r="F1074" s="4" t="s">
        <v>2277</v>
      </c>
      <c r="G1074" s="4" t="s">
        <v>2284</v>
      </c>
      <c r="H1074" s="4">
        <v>2018</v>
      </c>
      <c r="I1074" s="12">
        <v>25000</v>
      </c>
      <c r="J1074" s="12">
        <v>21850</v>
      </c>
      <c r="K1074" s="12">
        <f t="shared" si="16"/>
        <v>3150</v>
      </c>
      <c r="L1074" s="4" t="s">
        <v>2287</v>
      </c>
      <c r="M1074" s="4" t="s">
        <v>36</v>
      </c>
      <c r="N1074" s="4" t="s">
        <v>2289</v>
      </c>
      <c r="O1074" s="6" t="s">
        <v>38</v>
      </c>
      <c r="P1074" s="4">
        <v>9</v>
      </c>
      <c r="Q1074" s="4" t="s">
        <v>82</v>
      </c>
      <c r="R1074" s="4" t="s">
        <v>28</v>
      </c>
      <c r="S1074" s="4" t="s">
        <v>29</v>
      </c>
    </row>
    <row r="1075" spans="1:19" ht="14.25" customHeight="1" x14ac:dyDescent="0.35">
      <c r="A1075" s="4" t="s">
        <v>363</v>
      </c>
      <c r="B1075" s="9">
        <v>45540</v>
      </c>
      <c r="C1075" s="4" t="s">
        <v>76</v>
      </c>
      <c r="D1075" s="4" t="s">
        <v>62</v>
      </c>
      <c r="E1075" s="4" t="s">
        <v>2276</v>
      </c>
      <c r="F1075" s="4" t="s">
        <v>2277</v>
      </c>
      <c r="G1075" s="4" t="s">
        <v>2284</v>
      </c>
      <c r="H1075" s="4">
        <v>2020</v>
      </c>
      <c r="I1075" s="12">
        <v>20000</v>
      </c>
      <c r="J1075" s="12">
        <v>17460</v>
      </c>
      <c r="K1075" s="12">
        <f t="shared" si="16"/>
        <v>2540</v>
      </c>
      <c r="L1075" s="4" t="s">
        <v>66</v>
      </c>
      <c r="M1075" s="4" t="s">
        <v>46</v>
      </c>
      <c r="N1075" s="4" t="s">
        <v>47</v>
      </c>
      <c r="O1075" s="6" t="s">
        <v>48</v>
      </c>
      <c r="P1075" s="4">
        <v>9</v>
      </c>
      <c r="Q1075" s="4" t="s">
        <v>74</v>
      </c>
      <c r="R1075" s="4" t="s">
        <v>28</v>
      </c>
      <c r="S1075" s="4" t="s">
        <v>51</v>
      </c>
    </row>
    <row r="1076" spans="1:19" ht="14.25" customHeight="1" x14ac:dyDescent="0.35">
      <c r="A1076" s="4" t="s">
        <v>916</v>
      </c>
      <c r="B1076" s="9">
        <v>45394</v>
      </c>
      <c r="C1076" s="4" t="s">
        <v>18</v>
      </c>
      <c r="D1076" s="4" t="s">
        <v>72</v>
      </c>
      <c r="E1076" s="4" t="s">
        <v>2274</v>
      </c>
      <c r="F1076" s="4" t="s">
        <v>2277</v>
      </c>
      <c r="G1076" s="4" t="s">
        <v>69</v>
      </c>
      <c r="H1076" s="4">
        <v>2020</v>
      </c>
      <c r="I1076" s="12">
        <v>30000</v>
      </c>
      <c r="J1076" s="12">
        <v>25500</v>
      </c>
      <c r="K1076" s="12">
        <f t="shared" si="16"/>
        <v>4500</v>
      </c>
      <c r="L1076" s="4" t="s">
        <v>66</v>
      </c>
      <c r="M1076" s="4" t="s">
        <v>2269</v>
      </c>
      <c r="N1076" s="4" t="s">
        <v>47</v>
      </c>
      <c r="O1076" s="6" t="s">
        <v>25</v>
      </c>
      <c r="P1076" s="4">
        <v>8.5</v>
      </c>
      <c r="Q1076" s="4" t="s">
        <v>59</v>
      </c>
      <c r="R1076" s="4" t="s">
        <v>50</v>
      </c>
      <c r="S1076" s="4" t="s">
        <v>51</v>
      </c>
    </row>
    <row r="1077" spans="1:19" ht="14.25" customHeight="1" x14ac:dyDescent="0.35">
      <c r="A1077" s="4" t="s">
        <v>984</v>
      </c>
      <c r="B1077" s="9">
        <v>45397</v>
      </c>
      <c r="C1077" s="4" t="s">
        <v>76</v>
      </c>
      <c r="D1077" s="4" t="s">
        <v>32</v>
      </c>
      <c r="E1077" s="4" t="s">
        <v>2272</v>
      </c>
      <c r="F1077" s="4" t="s">
        <v>2273</v>
      </c>
      <c r="G1077" s="4" t="s">
        <v>2284</v>
      </c>
      <c r="H1077" s="4">
        <v>2020</v>
      </c>
      <c r="I1077" s="12">
        <v>50000</v>
      </c>
      <c r="J1077" s="12">
        <v>40500</v>
      </c>
      <c r="K1077" s="12">
        <f t="shared" si="16"/>
        <v>9500</v>
      </c>
      <c r="L1077" s="4" t="s">
        <v>2286</v>
      </c>
      <c r="M1077" s="4" t="s">
        <v>2269</v>
      </c>
      <c r="N1077" s="4" t="s">
        <v>2289</v>
      </c>
      <c r="O1077" s="6" t="s">
        <v>57</v>
      </c>
      <c r="P1077" s="4">
        <v>8</v>
      </c>
      <c r="Q1077" s="4" t="s">
        <v>39</v>
      </c>
      <c r="R1077" s="4" t="s">
        <v>40</v>
      </c>
      <c r="S1077" s="4" t="s">
        <v>70</v>
      </c>
    </row>
    <row r="1078" spans="1:19" ht="14.25" customHeight="1" x14ac:dyDescent="0.35">
      <c r="A1078" s="4" t="s">
        <v>985</v>
      </c>
      <c r="B1078" s="9">
        <v>45427</v>
      </c>
      <c r="C1078" s="4" t="s">
        <v>18</v>
      </c>
      <c r="D1078" s="4" t="s">
        <v>84</v>
      </c>
      <c r="E1078" s="4" t="s">
        <v>2272</v>
      </c>
      <c r="F1078" s="4" t="s">
        <v>2273</v>
      </c>
      <c r="G1078" s="4" t="s">
        <v>81</v>
      </c>
      <c r="H1078" s="4">
        <v>2021</v>
      </c>
      <c r="I1078" s="12">
        <v>20000</v>
      </c>
      <c r="J1078" s="12">
        <v>16000</v>
      </c>
      <c r="K1078" s="12">
        <f t="shared" si="16"/>
        <v>4000</v>
      </c>
      <c r="L1078" s="4" t="s">
        <v>2286</v>
      </c>
      <c r="M1078" s="4" t="s">
        <v>36</v>
      </c>
      <c r="N1078" s="4" t="s">
        <v>47</v>
      </c>
      <c r="O1078" s="6" t="s">
        <v>38</v>
      </c>
      <c r="P1078" s="4">
        <v>8</v>
      </c>
      <c r="Q1078" s="4" t="s">
        <v>82</v>
      </c>
      <c r="R1078" s="4" t="s">
        <v>28</v>
      </c>
      <c r="S1078" s="4" t="s">
        <v>60</v>
      </c>
    </row>
    <row r="1079" spans="1:19" ht="14.25" customHeight="1" x14ac:dyDescent="0.35">
      <c r="A1079" s="4" t="s">
        <v>986</v>
      </c>
      <c r="B1079" s="9">
        <v>45463</v>
      </c>
      <c r="C1079" s="4" t="s">
        <v>18</v>
      </c>
      <c r="D1079" s="4" t="s">
        <v>62</v>
      </c>
      <c r="E1079" s="4" t="s">
        <v>2279</v>
      </c>
      <c r="F1079" s="4" t="s">
        <v>2280</v>
      </c>
      <c r="G1079" s="4" t="s">
        <v>69</v>
      </c>
      <c r="H1079" s="4">
        <v>2019</v>
      </c>
      <c r="I1079" s="12">
        <v>20000</v>
      </c>
      <c r="J1079" s="12">
        <v>15600</v>
      </c>
      <c r="K1079" s="12">
        <f t="shared" si="16"/>
        <v>4400</v>
      </c>
      <c r="L1079" s="4" t="s">
        <v>55</v>
      </c>
      <c r="M1079" s="4" t="s">
        <v>76</v>
      </c>
      <c r="N1079" s="4" t="s">
        <v>2289</v>
      </c>
      <c r="O1079" s="6" t="s">
        <v>48</v>
      </c>
      <c r="P1079" s="4">
        <v>10</v>
      </c>
      <c r="Q1079" s="4" t="s">
        <v>82</v>
      </c>
      <c r="R1079" s="4" t="s">
        <v>28</v>
      </c>
      <c r="S1079" s="4" t="s">
        <v>29</v>
      </c>
    </row>
    <row r="1080" spans="1:19" ht="14.25" customHeight="1" x14ac:dyDescent="0.35">
      <c r="A1080" s="4" t="s">
        <v>987</v>
      </c>
      <c r="B1080" s="8">
        <v>45373</v>
      </c>
      <c r="C1080" s="4" t="s">
        <v>2269</v>
      </c>
      <c r="D1080" s="4" t="s">
        <v>62</v>
      </c>
      <c r="E1080" s="4" t="s">
        <v>2281</v>
      </c>
      <c r="F1080" s="4" t="s">
        <v>2275</v>
      </c>
      <c r="G1080" s="4" t="s">
        <v>69</v>
      </c>
      <c r="H1080" s="4">
        <v>2019</v>
      </c>
      <c r="I1080" s="12">
        <v>50000</v>
      </c>
      <c r="J1080" s="12">
        <v>37500</v>
      </c>
      <c r="K1080" s="12">
        <f t="shared" si="16"/>
        <v>12500</v>
      </c>
      <c r="L1080" s="4" t="s">
        <v>2287</v>
      </c>
      <c r="M1080" s="4" t="s">
        <v>18</v>
      </c>
      <c r="N1080" s="4" t="s">
        <v>47</v>
      </c>
      <c r="O1080" s="6" t="s">
        <v>57</v>
      </c>
      <c r="P1080" s="4">
        <v>9</v>
      </c>
      <c r="Q1080" s="4" t="s">
        <v>74</v>
      </c>
      <c r="R1080" s="4" t="s">
        <v>28</v>
      </c>
      <c r="S1080" s="4" t="s">
        <v>51</v>
      </c>
    </row>
    <row r="1081" spans="1:19" ht="14.25" customHeight="1" x14ac:dyDescent="0.35">
      <c r="A1081" s="4" t="s">
        <v>988</v>
      </c>
      <c r="B1081" s="8">
        <v>45448</v>
      </c>
      <c r="C1081" s="4" t="s">
        <v>2270</v>
      </c>
      <c r="D1081" s="4" t="s">
        <v>19</v>
      </c>
      <c r="E1081" s="4" t="s">
        <v>2272</v>
      </c>
      <c r="F1081" s="4" t="s">
        <v>2273</v>
      </c>
      <c r="G1081" s="4" t="s">
        <v>2284</v>
      </c>
      <c r="H1081" s="4">
        <v>2022</v>
      </c>
      <c r="I1081" s="12">
        <v>25000</v>
      </c>
      <c r="J1081" s="12">
        <v>22000</v>
      </c>
      <c r="K1081" s="12">
        <f t="shared" si="16"/>
        <v>3000</v>
      </c>
      <c r="L1081" s="4" t="s">
        <v>55</v>
      </c>
      <c r="M1081" s="4" t="s">
        <v>2269</v>
      </c>
      <c r="N1081" s="4" t="s">
        <v>47</v>
      </c>
      <c r="O1081" s="6" t="s">
        <v>57</v>
      </c>
      <c r="P1081" s="4">
        <v>8.5</v>
      </c>
      <c r="Q1081" s="4" t="s">
        <v>39</v>
      </c>
      <c r="R1081" s="4" t="s">
        <v>40</v>
      </c>
      <c r="S1081" s="4" t="s">
        <v>29</v>
      </c>
    </row>
    <row r="1082" spans="1:19" ht="14.25" customHeight="1" x14ac:dyDescent="0.35">
      <c r="A1082" s="4" t="s">
        <v>989</v>
      </c>
      <c r="B1082" s="8">
        <v>45592</v>
      </c>
      <c r="C1082" s="4" t="s">
        <v>76</v>
      </c>
      <c r="D1082" s="4" t="s">
        <v>32</v>
      </c>
      <c r="E1082" s="4" t="s">
        <v>2274</v>
      </c>
      <c r="F1082" s="4" t="s">
        <v>2275</v>
      </c>
      <c r="G1082" s="4" t="s">
        <v>64</v>
      </c>
      <c r="H1082" s="4">
        <v>2021</v>
      </c>
      <c r="I1082" s="12">
        <v>45000</v>
      </c>
      <c r="J1082" s="12">
        <v>39555</v>
      </c>
      <c r="K1082" s="12">
        <f t="shared" si="16"/>
        <v>5445</v>
      </c>
      <c r="L1082" s="4" t="s">
        <v>2288</v>
      </c>
      <c r="M1082" s="4" t="s">
        <v>2269</v>
      </c>
      <c r="N1082" s="4" t="s">
        <v>2289</v>
      </c>
      <c r="O1082" s="6" t="s">
        <v>38</v>
      </c>
      <c r="P1082" s="4">
        <v>10</v>
      </c>
      <c r="Q1082" s="4" t="s">
        <v>27</v>
      </c>
      <c r="R1082" s="4" t="s">
        <v>50</v>
      </c>
      <c r="S1082" s="4" t="s">
        <v>29</v>
      </c>
    </row>
    <row r="1083" spans="1:19" ht="14.25" customHeight="1" x14ac:dyDescent="0.35">
      <c r="A1083" s="4" t="s">
        <v>255</v>
      </c>
      <c r="B1083" s="8">
        <v>45617</v>
      </c>
      <c r="C1083" s="4" t="s">
        <v>76</v>
      </c>
      <c r="D1083" s="4" t="s">
        <v>32</v>
      </c>
      <c r="E1083" s="4" t="s">
        <v>2272</v>
      </c>
      <c r="F1083" s="4" t="s">
        <v>2273</v>
      </c>
      <c r="G1083" s="4" t="s">
        <v>81</v>
      </c>
      <c r="H1083" s="4">
        <v>2022</v>
      </c>
      <c r="I1083" s="12">
        <v>30000</v>
      </c>
      <c r="J1083" s="12">
        <v>26340</v>
      </c>
      <c r="K1083" s="12">
        <f t="shared" si="16"/>
        <v>3660</v>
      </c>
      <c r="L1083" s="4" t="s">
        <v>2287</v>
      </c>
      <c r="M1083" s="4" t="s">
        <v>36</v>
      </c>
      <c r="N1083" s="4" t="s">
        <v>47</v>
      </c>
      <c r="O1083" s="6" t="s">
        <v>48</v>
      </c>
      <c r="P1083" s="4">
        <v>8</v>
      </c>
      <c r="Q1083" s="4" t="s">
        <v>27</v>
      </c>
      <c r="R1083" s="4" t="s">
        <v>40</v>
      </c>
      <c r="S1083" s="4" t="s">
        <v>29</v>
      </c>
    </row>
    <row r="1084" spans="1:19" ht="14.25" customHeight="1" x14ac:dyDescent="0.35">
      <c r="A1084" s="4" t="s">
        <v>614</v>
      </c>
      <c r="B1084" s="8">
        <v>45344</v>
      </c>
      <c r="C1084" s="4" t="s">
        <v>76</v>
      </c>
      <c r="D1084" s="4" t="s">
        <v>72</v>
      </c>
      <c r="E1084" s="4" t="s">
        <v>2272</v>
      </c>
      <c r="F1084" s="4" t="s">
        <v>2273</v>
      </c>
      <c r="G1084" s="4" t="s">
        <v>2283</v>
      </c>
      <c r="H1084" s="4">
        <v>2019</v>
      </c>
      <c r="I1084" s="12">
        <v>30000</v>
      </c>
      <c r="J1084" s="12">
        <v>26310</v>
      </c>
      <c r="K1084" s="12">
        <f t="shared" si="16"/>
        <v>3690</v>
      </c>
      <c r="L1084" s="4" t="s">
        <v>66</v>
      </c>
      <c r="M1084" s="4" t="s">
        <v>46</v>
      </c>
      <c r="N1084" s="4" t="s">
        <v>2289</v>
      </c>
      <c r="O1084" s="6" t="s">
        <v>25</v>
      </c>
      <c r="P1084" s="4">
        <v>10</v>
      </c>
      <c r="Q1084" s="4" t="s">
        <v>82</v>
      </c>
      <c r="R1084" s="4" t="s">
        <v>50</v>
      </c>
      <c r="S1084" s="4" t="s">
        <v>51</v>
      </c>
    </row>
    <row r="1085" spans="1:19" ht="14.25" customHeight="1" x14ac:dyDescent="0.35">
      <c r="A1085" s="4" t="s">
        <v>990</v>
      </c>
      <c r="B1085" s="8">
        <v>45585</v>
      </c>
      <c r="C1085" s="4" t="s">
        <v>2270</v>
      </c>
      <c r="D1085" s="4" t="s">
        <v>72</v>
      </c>
      <c r="E1085" s="4" t="s">
        <v>2276</v>
      </c>
      <c r="F1085" s="4" t="s">
        <v>2277</v>
      </c>
      <c r="G1085" s="4" t="s">
        <v>81</v>
      </c>
      <c r="H1085" s="4">
        <v>2019</v>
      </c>
      <c r="I1085" s="12">
        <v>45000</v>
      </c>
      <c r="J1085" s="12">
        <v>39420</v>
      </c>
      <c r="K1085" s="12">
        <f t="shared" si="16"/>
        <v>5580</v>
      </c>
      <c r="L1085" s="4" t="s">
        <v>66</v>
      </c>
      <c r="M1085" s="4" t="s">
        <v>36</v>
      </c>
      <c r="N1085" s="4" t="s">
        <v>2289</v>
      </c>
      <c r="O1085" s="6" t="s">
        <v>25</v>
      </c>
      <c r="P1085" s="4">
        <v>8</v>
      </c>
      <c r="Q1085" s="4" t="s">
        <v>39</v>
      </c>
      <c r="R1085" s="4" t="s">
        <v>28</v>
      </c>
      <c r="S1085" s="4" t="s">
        <v>51</v>
      </c>
    </row>
    <row r="1086" spans="1:19" ht="14.25" customHeight="1" x14ac:dyDescent="0.35">
      <c r="A1086" s="4" t="s">
        <v>991</v>
      </c>
      <c r="B1086" s="8">
        <v>45312</v>
      </c>
      <c r="C1086" s="4" t="s">
        <v>76</v>
      </c>
      <c r="D1086" s="4" t="s">
        <v>32</v>
      </c>
      <c r="E1086" s="4" t="s">
        <v>2272</v>
      </c>
      <c r="F1086" s="4" t="s">
        <v>2273</v>
      </c>
      <c r="G1086" s="4" t="s">
        <v>69</v>
      </c>
      <c r="H1086" s="4">
        <v>2019</v>
      </c>
      <c r="I1086" s="12">
        <v>45000</v>
      </c>
      <c r="J1086" s="12">
        <v>39375</v>
      </c>
      <c r="K1086" s="12">
        <f t="shared" si="16"/>
        <v>5625</v>
      </c>
      <c r="L1086" s="4" t="s">
        <v>2286</v>
      </c>
      <c r="M1086" s="4" t="s">
        <v>76</v>
      </c>
      <c r="N1086" s="4" t="s">
        <v>2289</v>
      </c>
      <c r="O1086" s="6" t="s">
        <v>38</v>
      </c>
      <c r="P1086" s="4">
        <v>10</v>
      </c>
      <c r="Q1086" s="4" t="s">
        <v>27</v>
      </c>
      <c r="R1086" s="4" t="s">
        <v>28</v>
      </c>
      <c r="S1086" s="4" t="s">
        <v>29</v>
      </c>
    </row>
    <row r="1087" spans="1:19" ht="14.25" customHeight="1" x14ac:dyDescent="0.35">
      <c r="A1087" s="4" t="s">
        <v>992</v>
      </c>
      <c r="B1087" s="8">
        <v>45312</v>
      </c>
      <c r="C1087" s="4" t="s">
        <v>18</v>
      </c>
      <c r="D1087" s="4" t="s">
        <v>84</v>
      </c>
      <c r="E1087" s="4" t="s">
        <v>2278</v>
      </c>
      <c r="F1087" s="4" t="s">
        <v>2277</v>
      </c>
      <c r="G1087" s="4" t="s">
        <v>2284</v>
      </c>
      <c r="H1087" s="4">
        <v>2018</v>
      </c>
      <c r="I1087" s="12">
        <v>45000</v>
      </c>
      <c r="J1087" s="12">
        <v>39330</v>
      </c>
      <c r="K1087" s="12">
        <f t="shared" si="16"/>
        <v>5670</v>
      </c>
      <c r="L1087" s="4" t="s">
        <v>2288</v>
      </c>
      <c r="M1087" s="4" t="s">
        <v>18</v>
      </c>
      <c r="N1087" s="4" t="s">
        <v>47</v>
      </c>
      <c r="O1087" s="6" t="s">
        <v>38</v>
      </c>
      <c r="P1087" s="4">
        <v>8</v>
      </c>
      <c r="Q1087" s="4" t="s">
        <v>74</v>
      </c>
      <c r="R1087" s="4" t="s">
        <v>28</v>
      </c>
      <c r="S1087" s="4" t="s">
        <v>60</v>
      </c>
    </row>
    <row r="1088" spans="1:19" ht="14.25" customHeight="1" x14ac:dyDescent="0.35">
      <c r="A1088" s="4" t="s">
        <v>993</v>
      </c>
      <c r="B1088" s="8">
        <v>45326</v>
      </c>
      <c r="C1088" s="4" t="s">
        <v>2270</v>
      </c>
      <c r="D1088" s="4" t="s">
        <v>72</v>
      </c>
      <c r="E1088" s="4" t="s">
        <v>2276</v>
      </c>
      <c r="F1088" s="4" t="s">
        <v>2277</v>
      </c>
      <c r="G1088" s="4" t="s">
        <v>81</v>
      </c>
      <c r="H1088" s="4">
        <v>2022</v>
      </c>
      <c r="I1088" s="12">
        <v>45000</v>
      </c>
      <c r="J1088" s="12">
        <v>39285</v>
      </c>
      <c r="K1088" s="12">
        <f t="shared" si="16"/>
        <v>5715</v>
      </c>
      <c r="L1088" s="4" t="s">
        <v>55</v>
      </c>
      <c r="M1088" s="4" t="s">
        <v>46</v>
      </c>
      <c r="N1088" s="4" t="s">
        <v>47</v>
      </c>
      <c r="O1088" s="6" t="s">
        <v>48</v>
      </c>
      <c r="P1088" s="4">
        <v>10</v>
      </c>
      <c r="Q1088" s="4" t="s">
        <v>74</v>
      </c>
      <c r="R1088" s="4" t="s">
        <v>28</v>
      </c>
      <c r="S1088" s="4" t="s">
        <v>70</v>
      </c>
    </row>
    <row r="1089" spans="1:19" ht="14.25" customHeight="1" x14ac:dyDescent="0.35">
      <c r="A1089" s="4" t="s">
        <v>451</v>
      </c>
      <c r="B1089" s="8">
        <v>45524</v>
      </c>
      <c r="C1089" s="4" t="s">
        <v>18</v>
      </c>
      <c r="D1089" s="4" t="s">
        <v>84</v>
      </c>
      <c r="E1089" s="4" t="s">
        <v>2274</v>
      </c>
      <c r="F1089" s="4" t="s">
        <v>2277</v>
      </c>
      <c r="G1089" s="4" t="s">
        <v>2283</v>
      </c>
      <c r="H1089" s="4">
        <v>2021</v>
      </c>
      <c r="I1089" s="12">
        <v>30000</v>
      </c>
      <c r="J1089" s="12">
        <v>25500</v>
      </c>
      <c r="K1089" s="12">
        <f t="shared" si="16"/>
        <v>4500</v>
      </c>
      <c r="L1089" s="4" t="s">
        <v>55</v>
      </c>
      <c r="M1089" s="4" t="s">
        <v>2269</v>
      </c>
      <c r="N1089" s="4" t="s">
        <v>47</v>
      </c>
      <c r="O1089" s="6" t="s">
        <v>25</v>
      </c>
      <c r="P1089" s="4">
        <v>8</v>
      </c>
      <c r="Q1089" s="4" t="s">
        <v>59</v>
      </c>
      <c r="R1089" s="4" t="s">
        <v>28</v>
      </c>
      <c r="S1089" s="4" t="s">
        <v>70</v>
      </c>
    </row>
    <row r="1090" spans="1:19" ht="14.25" customHeight="1" x14ac:dyDescent="0.35">
      <c r="A1090" s="4" t="s">
        <v>994</v>
      </c>
      <c r="B1090" s="8">
        <v>45512</v>
      </c>
      <c r="C1090" s="4" t="s">
        <v>76</v>
      </c>
      <c r="D1090" s="4" t="s">
        <v>19</v>
      </c>
      <c r="E1090" s="4" t="s">
        <v>2272</v>
      </c>
      <c r="F1090" s="4" t="s">
        <v>2273</v>
      </c>
      <c r="G1090" s="4" t="s">
        <v>2284</v>
      </c>
      <c r="H1090" s="4">
        <v>2022</v>
      </c>
      <c r="I1090" s="12">
        <v>20000</v>
      </c>
      <c r="J1090" s="12">
        <v>16200</v>
      </c>
      <c r="K1090" s="12">
        <f t="shared" si="16"/>
        <v>3800</v>
      </c>
      <c r="L1090" s="4" t="s">
        <v>2287</v>
      </c>
      <c r="M1090" s="4" t="s">
        <v>18</v>
      </c>
      <c r="N1090" s="4" t="s">
        <v>2289</v>
      </c>
      <c r="O1090" s="6" t="s">
        <v>57</v>
      </c>
      <c r="P1090" s="4">
        <v>8.5</v>
      </c>
      <c r="Q1090" s="4" t="s">
        <v>59</v>
      </c>
      <c r="R1090" s="4" t="s">
        <v>50</v>
      </c>
      <c r="S1090" s="4" t="s">
        <v>51</v>
      </c>
    </row>
    <row r="1091" spans="1:19" ht="14.25" customHeight="1" x14ac:dyDescent="0.35">
      <c r="A1091" s="4" t="s">
        <v>995</v>
      </c>
      <c r="B1091" s="8">
        <v>45326</v>
      </c>
      <c r="C1091" s="4" t="s">
        <v>18</v>
      </c>
      <c r="D1091" s="4" t="s">
        <v>84</v>
      </c>
      <c r="E1091" s="4" t="s">
        <v>2272</v>
      </c>
      <c r="F1091" s="4" t="s">
        <v>2273</v>
      </c>
      <c r="G1091" s="4" t="s">
        <v>2283</v>
      </c>
      <c r="H1091" s="4">
        <v>2019</v>
      </c>
      <c r="I1091" s="12">
        <v>20000</v>
      </c>
      <c r="J1091" s="12">
        <v>16000</v>
      </c>
      <c r="K1091" s="12">
        <f t="shared" ref="K1091:K1154" si="17">I1091-J1091</f>
        <v>4000</v>
      </c>
      <c r="L1091" s="4" t="s">
        <v>55</v>
      </c>
      <c r="M1091" s="4" t="s">
        <v>76</v>
      </c>
      <c r="N1091" s="4" t="s">
        <v>2289</v>
      </c>
      <c r="O1091" s="6" t="s">
        <v>48</v>
      </c>
      <c r="P1091" s="4">
        <v>10</v>
      </c>
      <c r="Q1091" s="4" t="s">
        <v>59</v>
      </c>
      <c r="R1091" s="4" t="s">
        <v>40</v>
      </c>
      <c r="S1091" s="4" t="s">
        <v>29</v>
      </c>
    </row>
    <row r="1092" spans="1:19" ht="14.25" customHeight="1" x14ac:dyDescent="0.35">
      <c r="A1092" s="4" t="s">
        <v>996</v>
      </c>
      <c r="B1092" s="9">
        <v>45552</v>
      </c>
      <c r="C1092" s="4" t="s">
        <v>2270</v>
      </c>
      <c r="D1092" s="4" t="s">
        <v>84</v>
      </c>
      <c r="E1092" s="4" t="s">
        <v>2279</v>
      </c>
      <c r="F1092" s="4" t="s">
        <v>2280</v>
      </c>
      <c r="G1092" s="4" t="s">
        <v>81</v>
      </c>
      <c r="H1092" s="4">
        <v>2021</v>
      </c>
      <c r="I1092" s="12">
        <v>50000</v>
      </c>
      <c r="J1092" s="12">
        <v>39000</v>
      </c>
      <c r="K1092" s="12">
        <f t="shared" si="17"/>
        <v>11000</v>
      </c>
      <c r="L1092" s="4" t="s">
        <v>2286</v>
      </c>
      <c r="M1092" s="4" t="s">
        <v>36</v>
      </c>
      <c r="N1092" s="4" t="s">
        <v>47</v>
      </c>
      <c r="O1092" s="6" t="s">
        <v>38</v>
      </c>
      <c r="P1092" s="4">
        <v>10</v>
      </c>
      <c r="Q1092" s="4" t="s">
        <v>82</v>
      </c>
      <c r="R1092" s="4" t="s">
        <v>28</v>
      </c>
      <c r="S1092" s="4" t="s">
        <v>70</v>
      </c>
    </row>
    <row r="1093" spans="1:19" ht="14.25" customHeight="1" x14ac:dyDescent="0.35">
      <c r="A1093" s="4" t="s">
        <v>991</v>
      </c>
      <c r="B1093" s="9">
        <v>45550</v>
      </c>
      <c r="C1093" s="4" t="s">
        <v>2270</v>
      </c>
      <c r="D1093" s="4" t="s">
        <v>72</v>
      </c>
      <c r="E1093" s="4" t="s">
        <v>2281</v>
      </c>
      <c r="F1093" s="4" t="s">
        <v>2275</v>
      </c>
      <c r="G1093" s="4" t="s">
        <v>69</v>
      </c>
      <c r="H1093" s="4">
        <v>2022</v>
      </c>
      <c r="I1093" s="12">
        <v>20000</v>
      </c>
      <c r="J1093" s="12">
        <v>15000</v>
      </c>
      <c r="K1093" s="12">
        <f t="shared" si="17"/>
        <v>5000</v>
      </c>
      <c r="L1093" s="4" t="s">
        <v>2286</v>
      </c>
      <c r="M1093" s="4" t="s">
        <v>36</v>
      </c>
      <c r="N1093" s="4" t="s">
        <v>47</v>
      </c>
      <c r="O1093" s="6" t="s">
        <v>48</v>
      </c>
      <c r="P1093" s="4">
        <v>9</v>
      </c>
      <c r="Q1093" s="4" t="s">
        <v>39</v>
      </c>
      <c r="R1093" s="4" t="s">
        <v>28</v>
      </c>
      <c r="S1093" s="4" t="s">
        <v>51</v>
      </c>
    </row>
    <row r="1094" spans="1:19" ht="14.25" customHeight="1" x14ac:dyDescent="0.35">
      <c r="A1094" s="4" t="s">
        <v>979</v>
      </c>
      <c r="B1094" s="9">
        <v>45578</v>
      </c>
      <c r="C1094" s="4" t="s">
        <v>46</v>
      </c>
      <c r="D1094" s="4" t="s">
        <v>84</v>
      </c>
      <c r="E1094" s="4" t="s">
        <v>2272</v>
      </c>
      <c r="F1094" s="4" t="s">
        <v>2273</v>
      </c>
      <c r="G1094" s="4" t="s">
        <v>64</v>
      </c>
      <c r="H1094" s="4">
        <v>2019</v>
      </c>
      <c r="I1094" s="12">
        <v>25000</v>
      </c>
      <c r="J1094" s="12">
        <v>22000</v>
      </c>
      <c r="K1094" s="12">
        <f t="shared" si="17"/>
        <v>3000</v>
      </c>
      <c r="L1094" s="4" t="s">
        <v>2286</v>
      </c>
      <c r="M1094" s="4" t="s">
        <v>18</v>
      </c>
      <c r="N1094" s="4" t="s">
        <v>47</v>
      </c>
      <c r="O1094" s="6" t="s">
        <v>25</v>
      </c>
      <c r="P1094" s="4">
        <v>10</v>
      </c>
      <c r="Q1094" s="4" t="s">
        <v>27</v>
      </c>
      <c r="R1094" s="4" t="s">
        <v>28</v>
      </c>
      <c r="S1094" s="4" t="s">
        <v>51</v>
      </c>
    </row>
    <row r="1095" spans="1:19" ht="14.25" customHeight="1" x14ac:dyDescent="0.35">
      <c r="A1095" s="4" t="s">
        <v>997</v>
      </c>
      <c r="B1095" s="9">
        <v>45540</v>
      </c>
      <c r="C1095" s="4" t="s">
        <v>2269</v>
      </c>
      <c r="D1095" s="4" t="s">
        <v>19</v>
      </c>
      <c r="E1095" s="4" t="s">
        <v>2274</v>
      </c>
      <c r="F1095" s="4" t="s">
        <v>2275</v>
      </c>
      <c r="G1095" s="4" t="s">
        <v>2284</v>
      </c>
      <c r="H1095" s="4">
        <v>2019</v>
      </c>
      <c r="I1095" s="12">
        <v>25000</v>
      </c>
      <c r="J1095" s="12">
        <v>21975</v>
      </c>
      <c r="K1095" s="12">
        <f t="shared" si="17"/>
        <v>3025</v>
      </c>
      <c r="L1095" s="4" t="s">
        <v>2287</v>
      </c>
      <c r="M1095" s="4" t="s">
        <v>46</v>
      </c>
      <c r="N1095" s="4" t="s">
        <v>2289</v>
      </c>
      <c r="O1095" s="6" t="s">
        <v>57</v>
      </c>
      <c r="P1095" s="4">
        <v>8.5</v>
      </c>
      <c r="Q1095" s="4" t="s">
        <v>27</v>
      </c>
      <c r="R1095" s="4" t="s">
        <v>40</v>
      </c>
      <c r="S1095" s="4" t="s">
        <v>29</v>
      </c>
    </row>
    <row r="1096" spans="1:19" ht="14.25" customHeight="1" x14ac:dyDescent="0.35">
      <c r="A1096" s="4" t="s">
        <v>998</v>
      </c>
      <c r="B1096" s="9">
        <v>45454</v>
      </c>
      <c r="C1096" s="4" t="s">
        <v>46</v>
      </c>
      <c r="D1096" s="4" t="s">
        <v>84</v>
      </c>
      <c r="E1096" s="4" t="s">
        <v>2272</v>
      </c>
      <c r="F1096" s="4" t="s">
        <v>2273</v>
      </c>
      <c r="G1096" s="4" t="s">
        <v>2284</v>
      </c>
      <c r="H1096" s="4">
        <v>2021</v>
      </c>
      <c r="I1096" s="12">
        <v>45000</v>
      </c>
      <c r="J1096" s="12">
        <v>39510</v>
      </c>
      <c r="K1096" s="12">
        <f t="shared" si="17"/>
        <v>5490</v>
      </c>
      <c r="L1096" s="4" t="s">
        <v>66</v>
      </c>
      <c r="M1096" s="4" t="s">
        <v>2269</v>
      </c>
      <c r="N1096" s="4" t="s">
        <v>47</v>
      </c>
      <c r="O1096" s="6" t="s">
        <v>38</v>
      </c>
      <c r="P1096" s="4">
        <v>8.5</v>
      </c>
      <c r="Q1096" s="4" t="s">
        <v>74</v>
      </c>
      <c r="R1096" s="4" t="s">
        <v>50</v>
      </c>
      <c r="S1096" s="4" t="s">
        <v>29</v>
      </c>
    </row>
    <row r="1097" spans="1:19" ht="14.25" customHeight="1" x14ac:dyDescent="0.35">
      <c r="A1097" s="4" t="s">
        <v>999</v>
      </c>
      <c r="B1097" s="9">
        <v>45552</v>
      </c>
      <c r="C1097" s="4" t="s">
        <v>2270</v>
      </c>
      <c r="D1097" s="4" t="s">
        <v>84</v>
      </c>
      <c r="E1097" s="4" t="s">
        <v>2272</v>
      </c>
      <c r="F1097" s="4" t="s">
        <v>2273</v>
      </c>
      <c r="G1097" s="4" t="s">
        <v>2283</v>
      </c>
      <c r="H1097" s="4">
        <v>2020</v>
      </c>
      <c r="I1097" s="12">
        <v>50000</v>
      </c>
      <c r="J1097" s="12">
        <v>43850</v>
      </c>
      <c r="K1097" s="12">
        <f t="shared" si="17"/>
        <v>6150</v>
      </c>
      <c r="L1097" s="4" t="s">
        <v>2288</v>
      </c>
      <c r="M1097" s="4" t="s">
        <v>46</v>
      </c>
      <c r="N1097" s="4" t="s">
        <v>2289</v>
      </c>
      <c r="O1097" s="6" t="s">
        <v>57</v>
      </c>
      <c r="P1097" s="4">
        <v>9</v>
      </c>
      <c r="Q1097" s="4" t="s">
        <v>39</v>
      </c>
      <c r="R1097" s="4" t="s">
        <v>40</v>
      </c>
      <c r="S1097" s="4" t="s">
        <v>70</v>
      </c>
    </row>
    <row r="1098" spans="1:19" ht="14.25" customHeight="1" x14ac:dyDescent="0.35">
      <c r="A1098" s="4" t="s">
        <v>1000</v>
      </c>
      <c r="B1098" s="9">
        <v>45490</v>
      </c>
      <c r="C1098" s="4" t="s">
        <v>2270</v>
      </c>
      <c r="D1098" s="4" t="s">
        <v>19</v>
      </c>
      <c r="E1098" s="4" t="s">
        <v>2276</v>
      </c>
      <c r="F1098" s="4" t="s">
        <v>2277</v>
      </c>
      <c r="G1098" s="4" t="s">
        <v>69</v>
      </c>
      <c r="H1098" s="4">
        <v>2021</v>
      </c>
      <c r="I1098" s="12">
        <v>30000</v>
      </c>
      <c r="J1098" s="12">
        <v>26280</v>
      </c>
      <c r="K1098" s="12">
        <f t="shared" si="17"/>
        <v>3720</v>
      </c>
      <c r="L1098" s="4" t="s">
        <v>66</v>
      </c>
      <c r="M1098" s="4" t="s">
        <v>18</v>
      </c>
      <c r="N1098" s="4" t="s">
        <v>2289</v>
      </c>
      <c r="O1098" s="6" t="s">
        <v>38</v>
      </c>
      <c r="P1098" s="4">
        <v>8</v>
      </c>
      <c r="Q1098" s="4" t="s">
        <v>82</v>
      </c>
      <c r="R1098" s="4" t="s">
        <v>50</v>
      </c>
      <c r="S1098" s="4" t="s">
        <v>51</v>
      </c>
    </row>
    <row r="1099" spans="1:19" ht="14.25" customHeight="1" x14ac:dyDescent="0.35">
      <c r="A1099" s="4" t="s">
        <v>1001</v>
      </c>
      <c r="B1099" s="9">
        <v>45419</v>
      </c>
      <c r="C1099" s="4" t="s">
        <v>2270</v>
      </c>
      <c r="D1099" s="4" t="s">
        <v>62</v>
      </c>
      <c r="E1099" s="4" t="s">
        <v>2272</v>
      </c>
      <c r="F1099" s="4" t="s">
        <v>2273</v>
      </c>
      <c r="G1099" s="4" t="s">
        <v>81</v>
      </c>
      <c r="H1099" s="4">
        <v>2020</v>
      </c>
      <c r="I1099" s="12">
        <v>20000</v>
      </c>
      <c r="J1099" s="12">
        <v>17500</v>
      </c>
      <c r="K1099" s="12">
        <f t="shared" si="17"/>
        <v>2500</v>
      </c>
      <c r="L1099" s="4" t="s">
        <v>2288</v>
      </c>
      <c r="M1099" s="4" t="s">
        <v>18</v>
      </c>
      <c r="N1099" s="4" t="s">
        <v>47</v>
      </c>
      <c r="O1099" s="6" t="s">
        <v>38</v>
      </c>
      <c r="P1099" s="4">
        <v>8.5</v>
      </c>
      <c r="Q1099" s="4" t="s">
        <v>27</v>
      </c>
      <c r="R1099" s="4" t="s">
        <v>28</v>
      </c>
      <c r="S1099" s="4" t="s">
        <v>70</v>
      </c>
    </row>
    <row r="1100" spans="1:19" ht="14.25" customHeight="1" x14ac:dyDescent="0.35">
      <c r="A1100" s="4" t="s">
        <v>162</v>
      </c>
      <c r="B1100" s="9">
        <v>45304</v>
      </c>
      <c r="C1100" s="4" t="s">
        <v>2270</v>
      </c>
      <c r="D1100" s="4" t="s">
        <v>19</v>
      </c>
      <c r="E1100" s="4" t="s">
        <v>2278</v>
      </c>
      <c r="F1100" s="4" t="s">
        <v>2277</v>
      </c>
      <c r="G1100" s="4" t="s">
        <v>69</v>
      </c>
      <c r="H1100" s="4">
        <v>2018</v>
      </c>
      <c r="I1100" s="12">
        <v>20000</v>
      </c>
      <c r="J1100" s="12">
        <v>17480</v>
      </c>
      <c r="K1100" s="12">
        <f t="shared" si="17"/>
        <v>2520</v>
      </c>
      <c r="L1100" s="4" t="s">
        <v>2288</v>
      </c>
      <c r="M1100" s="4" t="s">
        <v>18</v>
      </c>
      <c r="N1100" s="4" t="s">
        <v>2289</v>
      </c>
      <c r="O1100" s="6" t="s">
        <v>48</v>
      </c>
      <c r="P1100" s="4">
        <v>7</v>
      </c>
      <c r="Q1100" s="4" t="s">
        <v>27</v>
      </c>
      <c r="R1100" s="4" t="s">
        <v>28</v>
      </c>
      <c r="S1100" s="4" t="s">
        <v>60</v>
      </c>
    </row>
    <row r="1101" spans="1:19" ht="14.25" customHeight="1" x14ac:dyDescent="0.35">
      <c r="A1101" s="4" t="s">
        <v>1002</v>
      </c>
      <c r="B1101" s="9">
        <v>45312</v>
      </c>
      <c r="C1101" s="4" t="s">
        <v>18</v>
      </c>
      <c r="D1101" s="4" t="s">
        <v>72</v>
      </c>
      <c r="E1101" s="4" t="s">
        <v>2276</v>
      </c>
      <c r="F1101" s="4" t="s">
        <v>2277</v>
      </c>
      <c r="G1101" s="4" t="s">
        <v>64</v>
      </c>
      <c r="H1101" s="4">
        <v>2021</v>
      </c>
      <c r="I1101" s="12">
        <v>30000</v>
      </c>
      <c r="J1101" s="12">
        <v>26190</v>
      </c>
      <c r="K1101" s="12">
        <f t="shared" si="17"/>
        <v>3810</v>
      </c>
      <c r="L1101" s="4" t="s">
        <v>2288</v>
      </c>
      <c r="M1101" s="4" t="s">
        <v>46</v>
      </c>
      <c r="N1101" s="4" t="s">
        <v>2289</v>
      </c>
      <c r="O1101" s="6" t="s">
        <v>25</v>
      </c>
      <c r="P1101" s="4">
        <v>7</v>
      </c>
      <c r="Q1101" s="4" t="s">
        <v>74</v>
      </c>
      <c r="R1101" s="4" t="s">
        <v>28</v>
      </c>
      <c r="S1101" s="4" t="s">
        <v>51</v>
      </c>
    </row>
    <row r="1102" spans="1:19" ht="14.25" customHeight="1" x14ac:dyDescent="0.35">
      <c r="A1102" s="4" t="s">
        <v>314</v>
      </c>
      <c r="B1102" s="9">
        <v>45482</v>
      </c>
      <c r="C1102" s="4" t="s">
        <v>18</v>
      </c>
      <c r="D1102" s="4" t="s">
        <v>62</v>
      </c>
      <c r="E1102" s="4" t="s">
        <v>2274</v>
      </c>
      <c r="F1102" s="4" t="s">
        <v>2277</v>
      </c>
      <c r="G1102" s="4" t="s">
        <v>2283</v>
      </c>
      <c r="H1102" s="4">
        <v>2020</v>
      </c>
      <c r="I1102" s="12">
        <v>25000</v>
      </c>
      <c r="J1102" s="12">
        <v>21250</v>
      </c>
      <c r="K1102" s="12">
        <f t="shared" si="17"/>
        <v>3750</v>
      </c>
      <c r="L1102" s="4" t="s">
        <v>55</v>
      </c>
      <c r="M1102" s="4" t="s">
        <v>2269</v>
      </c>
      <c r="N1102" s="4" t="s">
        <v>2289</v>
      </c>
      <c r="O1102" s="6" t="s">
        <v>38</v>
      </c>
      <c r="P1102" s="4">
        <v>8</v>
      </c>
      <c r="Q1102" s="4" t="s">
        <v>59</v>
      </c>
      <c r="R1102" s="4" t="s">
        <v>28</v>
      </c>
      <c r="S1102" s="4" t="s">
        <v>70</v>
      </c>
    </row>
    <row r="1103" spans="1:19" ht="14.25" customHeight="1" x14ac:dyDescent="0.35">
      <c r="A1103" s="4" t="s">
        <v>338</v>
      </c>
      <c r="B1103" s="9">
        <v>45518</v>
      </c>
      <c r="C1103" s="4" t="s">
        <v>46</v>
      </c>
      <c r="D1103" s="4" t="s">
        <v>32</v>
      </c>
      <c r="E1103" s="4" t="s">
        <v>2272</v>
      </c>
      <c r="F1103" s="4" t="s">
        <v>2273</v>
      </c>
      <c r="G1103" s="4" t="s">
        <v>2284</v>
      </c>
      <c r="H1103" s="4">
        <v>2022</v>
      </c>
      <c r="I1103" s="12">
        <v>45000</v>
      </c>
      <c r="J1103" s="12">
        <v>36450</v>
      </c>
      <c r="K1103" s="12">
        <f t="shared" si="17"/>
        <v>8550</v>
      </c>
      <c r="L1103" s="4" t="s">
        <v>2287</v>
      </c>
      <c r="M1103" s="4" t="s">
        <v>36</v>
      </c>
      <c r="N1103" s="4" t="s">
        <v>47</v>
      </c>
      <c r="O1103" s="6" t="s">
        <v>48</v>
      </c>
      <c r="P1103" s="4">
        <v>8</v>
      </c>
      <c r="Q1103" s="4" t="s">
        <v>59</v>
      </c>
      <c r="R1103" s="4" t="s">
        <v>28</v>
      </c>
      <c r="S1103" s="4" t="s">
        <v>29</v>
      </c>
    </row>
    <row r="1104" spans="1:19" ht="14.25" customHeight="1" x14ac:dyDescent="0.35">
      <c r="A1104" s="4" t="s">
        <v>1003</v>
      </c>
      <c r="B1104" s="8">
        <v>45623</v>
      </c>
      <c r="C1104" s="4" t="s">
        <v>76</v>
      </c>
      <c r="D1104" s="4" t="s">
        <v>62</v>
      </c>
      <c r="E1104" s="4" t="s">
        <v>2272</v>
      </c>
      <c r="F1104" s="4" t="s">
        <v>2273</v>
      </c>
      <c r="G1104" s="4" t="s">
        <v>2283</v>
      </c>
      <c r="H1104" s="4">
        <v>2019</v>
      </c>
      <c r="I1104" s="12">
        <v>50000</v>
      </c>
      <c r="J1104" s="12">
        <v>40000</v>
      </c>
      <c r="K1104" s="12">
        <f t="shared" si="17"/>
        <v>10000</v>
      </c>
      <c r="L1104" s="4" t="s">
        <v>2287</v>
      </c>
      <c r="M1104" s="4" t="s">
        <v>76</v>
      </c>
      <c r="N1104" s="4" t="s">
        <v>47</v>
      </c>
      <c r="O1104" s="6" t="s">
        <v>38</v>
      </c>
      <c r="P1104" s="4">
        <v>9</v>
      </c>
      <c r="Q1104" s="4" t="s">
        <v>82</v>
      </c>
      <c r="R1104" s="4" t="s">
        <v>50</v>
      </c>
      <c r="S1104" s="4" t="s">
        <v>60</v>
      </c>
    </row>
    <row r="1105" spans="1:19" ht="14.25" customHeight="1" x14ac:dyDescent="0.35">
      <c r="A1105" s="4" t="s">
        <v>1004</v>
      </c>
      <c r="B1105" s="8">
        <v>45515</v>
      </c>
      <c r="C1105" s="4" t="s">
        <v>2270</v>
      </c>
      <c r="D1105" s="4" t="s">
        <v>84</v>
      </c>
      <c r="E1105" s="4" t="s">
        <v>2279</v>
      </c>
      <c r="F1105" s="4" t="s">
        <v>2280</v>
      </c>
      <c r="G1105" s="4" t="s">
        <v>81</v>
      </c>
      <c r="H1105" s="4">
        <v>2018</v>
      </c>
      <c r="I1105" s="12">
        <v>25000</v>
      </c>
      <c r="J1105" s="12">
        <v>19500</v>
      </c>
      <c r="K1105" s="12">
        <f t="shared" si="17"/>
        <v>5500</v>
      </c>
      <c r="L1105" s="4" t="s">
        <v>2287</v>
      </c>
      <c r="M1105" s="4" t="s">
        <v>2269</v>
      </c>
      <c r="N1105" s="4" t="s">
        <v>2289</v>
      </c>
      <c r="O1105" s="6" t="s">
        <v>25</v>
      </c>
      <c r="P1105" s="4">
        <v>9</v>
      </c>
      <c r="Q1105" s="4" t="s">
        <v>74</v>
      </c>
      <c r="R1105" s="4" t="s">
        <v>40</v>
      </c>
      <c r="S1105" s="4" t="s">
        <v>51</v>
      </c>
    </row>
    <row r="1106" spans="1:19" ht="14.25" customHeight="1" x14ac:dyDescent="0.35">
      <c r="A1106" s="4" t="s">
        <v>806</v>
      </c>
      <c r="B1106" s="8">
        <v>45467</v>
      </c>
      <c r="C1106" s="4" t="s">
        <v>18</v>
      </c>
      <c r="D1106" s="4" t="s">
        <v>32</v>
      </c>
      <c r="E1106" s="4" t="s">
        <v>2281</v>
      </c>
      <c r="F1106" s="4" t="s">
        <v>2275</v>
      </c>
      <c r="G1106" s="4" t="s">
        <v>2284</v>
      </c>
      <c r="H1106" s="4">
        <v>2021</v>
      </c>
      <c r="I1106" s="12">
        <v>50000</v>
      </c>
      <c r="J1106" s="12">
        <v>37500</v>
      </c>
      <c r="K1106" s="12">
        <f t="shared" si="17"/>
        <v>12500</v>
      </c>
      <c r="L1106" s="4" t="s">
        <v>2286</v>
      </c>
      <c r="M1106" s="4" t="s">
        <v>76</v>
      </c>
      <c r="N1106" s="4" t="s">
        <v>47</v>
      </c>
      <c r="O1106" s="6" t="s">
        <v>25</v>
      </c>
      <c r="P1106" s="4">
        <v>10</v>
      </c>
      <c r="Q1106" s="4" t="s">
        <v>27</v>
      </c>
      <c r="R1106" s="4" t="s">
        <v>28</v>
      </c>
      <c r="S1106" s="4" t="s">
        <v>51</v>
      </c>
    </row>
    <row r="1107" spans="1:19" ht="14.25" customHeight="1" x14ac:dyDescent="0.35">
      <c r="A1107" s="4" t="s">
        <v>806</v>
      </c>
      <c r="B1107" s="8">
        <v>45607</v>
      </c>
      <c r="C1107" s="4" t="s">
        <v>18</v>
      </c>
      <c r="D1107" s="4" t="s">
        <v>72</v>
      </c>
      <c r="E1107" s="4" t="s">
        <v>2272</v>
      </c>
      <c r="F1107" s="4" t="s">
        <v>2273</v>
      </c>
      <c r="G1107" s="4" t="s">
        <v>2283</v>
      </c>
      <c r="H1107" s="4">
        <v>2020</v>
      </c>
      <c r="I1107" s="12">
        <v>45000</v>
      </c>
      <c r="J1107" s="12">
        <v>39600</v>
      </c>
      <c r="K1107" s="12">
        <f t="shared" si="17"/>
        <v>5400</v>
      </c>
      <c r="L1107" s="4" t="s">
        <v>2287</v>
      </c>
      <c r="M1107" s="4" t="s">
        <v>18</v>
      </c>
      <c r="N1107" s="4" t="s">
        <v>47</v>
      </c>
      <c r="O1107" s="6" t="s">
        <v>38</v>
      </c>
      <c r="P1107" s="4">
        <v>7</v>
      </c>
      <c r="Q1107" s="4" t="s">
        <v>27</v>
      </c>
      <c r="R1107" s="4" t="s">
        <v>28</v>
      </c>
      <c r="S1107" s="4" t="s">
        <v>51</v>
      </c>
    </row>
    <row r="1108" spans="1:19" ht="14.25" customHeight="1" x14ac:dyDescent="0.35">
      <c r="A1108" s="4" t="s">
        <v>1005</v>
      </c>
      <c r="B1108" s="8">
        <v>45404</v>
      </c>
      <c r="C1108" s="4" t="s">
        <v>2270</v>
      </c>
      <c r="D1108" s="4" t="s">
        <v>32</v>
      </c>
      <c r="E1108" s="4" t="s">
        <v>2274</v>
      </c>
      <c r="F1108" s="4" t="s">
        <v>2275</v>
      </c>
      <c r="G1108" s="4" t="s">
        <v>69</v>
      </c>
      <c r="H1108" s="4">
        <v>2022</v>
      </c>
      <c r="I1108" s="12">
        <v>20000</v>
      </c>
      <c r="J1108" s="12">
        <v>17580</v>
      </c>
      <c r="K1108" s="12">
        <f t="shared" si="17"/>
        <v>2420</v>
      </c>
      <c r="L1108" s="4" t="s">
        <v>2288</v>
      </c>
      <c r="M1108" s="4" t="s">
        <v>2269</v>
      </c>
      <c r="N1108" s="4" t="s">
        <v>47</v>
      </c>
      <c r="O1108" s="6" t="s">
        <v>57</v>
      </c>
      <c r="P1108" s="4">
        <v>7</v>
      </c>
      <c r="Q1108" s="4" t="s">
        <v>82</v>
      </c>
      <c r="R1108" s="4" t="s">
        <v>28</v>
      </c>
      <c r="S1108" s="4" t="s">
        <v>70</v>
      </c>
    </row>
    <row r="1109" spans="1:19" ht="14.25" customHeight="1" x14ac:dyDescent="0.35">
      <c r="A1109" s="4" t="s">
        <v>466</v>
      </c>
      <c r="B1109" s="8">
        <v>45474</v>
      </c>
      <c r="C1109" s="4" t="s">
        <v>2269</v>
      </c>
      <c r="D1109" s="4" t="s">
        <v>19</v>
      </c>
      <c r="E1109" s="4" t="s">
        <v>2272</v>
      </c>
      <c r="F1109" s="4" t="s">
        <v>2273</v>
      </c>
      <c r="G1109" s="4" t="s">
        <v>43</v>
      </c>
      <c r="H1109" s="4">
        <v>2020</v>
      </c>
      <c r="I1109" s="12">
        <v>45000</v>
      </c>
      <c r="J1109" s="12">
        <v>39510</v>
      </c>
      <c r="K1109" s="12">
        <f t="shared" si="17"/>
        <v>5490</v>
      </c>
      <c r="L1109" s="4" t="s">
        <v>2286</v>
      </c>
      <c r="M1109" s="4" t="s">
        <v>2269</v>
      </c>
      <c r="N1109" s="4" t="s">
        <v>47</v>
      </c>
      <c r="O1109" s="6" t="s">
        <v>57</v>
      </c>
      <c r="P1109" s="4">
        <v>7</v>
      </c>
      <c r="Q1109" s="4" t="s">
        <v>74</v>
      </c>
      <c r="R1109" s="4" t="s">
        <v>40</v>
      </c>
      <c r="S1109" s="4" t="s">
        <v>60</v>
      </c>
    </row>
    <row r="1110" spans="1:19" ht="14.25" customHeight="1" x14ac:dyDescent="0.35">
      <c r="A1110" s="4" t="s">
        <v>1006</v>
      </c>
      <c r="B1110" s="8">
        <v>45321</v>
      </c>
      <c r="C1110" s="4" t="s">
        <v>2270</v>
      </c>
      <c r="D1110" s="4" t="s">
        <v>84</v>
      </c>
      <c r="E1110" s="4" t="s">
        <v>2272</v>
      </c>
      <c r="F1110" s="4" t="s">
        <v>2273</v>
      </c>
      <c r="G1110" s="4" t="s">
        <v>2283</v>
      </c>
      <c r="H1110" s="4">
        <v>2021</v>
      </c>
      <c r="I1110" s="12">
        <v>25000</v>
      </c>
      <c r="J1110" s="12">
        <v>21925</v>
      </c>
      <c r="K1110" s="12">
        <f t="shared" si="17"/>
        <v>3075</v>
      </c>
      <c r="L1110" s="4" t="s">
        <v>66</v>
      </c>
      <c r="M1110" s="4" t="s">
        <v>46</v>
      </c>
      <c r="N1110" s="4" t="s">
        <v>2289</v>
      </c>
      <c r="O1110" s="6" t="s">
        <v>57</v>
      </c>
      <c r="P1110" s="4">
        <v>8</v>
      </c>
      <c r="Q1110" s="4" t="s">
        <v>74</v>
      </c>
      <c r="R1110" s="4" t="s">
        <v>50</v>
      </c>
      <c r="S1110" s="4" t="s">
        <v>60</v>
      </c>
    </row>
    <row r="1111" spans="1:19" ht="14.25" customHeight="1" x14ac:dyDescent="0.35">
      <c r="A1111" s="4" t="s">
        <v>1007</v>
      </c>
      <c r="B1111" s="8">
        <v>45626</v>
      </c>
      <c r="C1111" s="4" t="s">
        <v>76</v>
      </c>
      <c r="D1111" s="4" t="s">
        <v>32</v>
      </c>
      <c r="E1111" s="4" t="s">
        <v>2276</v>
      </c>
      <c r="F1111" s="4" t="s">
        <v>2277</v>
      </c>
      <c r="G1111" s="4" t="s">
        <v>69</v>
      </c>
      <c r="H1111" s="4">
        <v>2020</v>
      </c>
      <c r="I1111" s="12">
        <v>20000</v>
      </c>
      <c r="J1111" s="12">
        <v>17520</v>
      </c>
      <c r="K1111" s="12">
        <f t="shared" si="17"/>
        <v>2480</v>
      </c>
      <c r="L1111" s="4" t="s">
        <v>66</v>
      </c>
      <c r="M1111" s="4" t="s">
        <v>76</v>
      </c>
      <c r="N1111" s="4" t="s">
        <v>2289</v>
      </c>
      <c r="O1111" s="6" t="s">
        <v>25</v>
      </c>
      <c r="P1111" s="4">
        <v>8.5</v>
      </c>
      <c r="Q1111" s="4" t="s">
        <v>27</v>
      </c>
      <c r="R1111" s="4" t="s">
        <v>40</v>
      </c>
      <c r="S1111" s="4" t="s">
        <v>70</v>
      </c>
    </row>
    <row r="1112" spans="1:19" ht="14.25" customHeight="1" x14ac:dyDescent="0.35">
      <c r="A1112" s="4" t="s">
        <v>659</v>
      </c>
      <c r="B1112" s="8">
        <v>45401</v>
      </c>
      <c r="C1112" s="4" t="s">
        <v>46</v>
      </c>
      <c r="D1112" s="4" t="s">
        <v>84</v>
      </c>
      <c r="E1112" s="4" t="s">
        <v>2272</v>
      </c>
      <c r="F1112" s="4" t="s">
        <v>2273</v>
      </c>
      <c r="G1112" s="4" t="s">
        <v>2284</v>
      </c>
      <c r="H1112" s="4">
        <v>2021</v>
      </c>
      <c r="I1112" s="12">
        <v>45000</v>
      </c>
      <c r="J1112" s="12">
        <v>39375</v>
      </c>
      <c r="K1112" s="12">
        <f t="shared" si="17"/>
        <v>5625</v>
      </c>
      <c r="L1112" s="4" t="s">
        <v>66</v>
      </c>
      <c r="M1112" s="4" t="s">
        <v>76</v>
      </c>
      <c r="N1112" s="4" t="s">
        <v>47</v>
      </c>
      <c r="O1112" s="6" t="s">
        <v>48</v>
      </c>
      <c r="P1112" s="4">
        <v>7</v>
      </c>
      <c r="Q1112" s="4" t="s">
        <v>59</v>
      </c>
      <c r="R1112" s="4" t="s">
        <v>50</v>
      </c>
      <c r="S1112" s="4" t="s">
        <v>70</v>
      </c>
    </row>
    <row r="1113" spans="1:19" ht="14.25" customHeight="1" x14ac:dyDescent="0.35">
      <c r="A1113" s="4" t="s">
        <v>1008</v>
      </c>
      <c r="B1113" s="8">
        <v>45536</v>
      </c>
      <c r="C1113" s="4" t="s">
        <v>2270</v>
      </c>
      <c r="D1113" s="4" t="s">
        <v>84</v>
      </c>
      <c r="E1113" s="4" t="s">
        <v>2278</v>
      </c>
      <c r="F1113" s="4" t="s">
        <v>2277</v>
      </c>
      <c r="G1113" s="4" t="s">
        <v>2284</v>
      </c>
      <c r="H1113" s="4">
        <v>2020</v>
      </c>
      <c r="I1113" s="12">
        <v>20000</v>
      </c>
      <c r="J1113" s="12">
        <v>17480</v>
      </c>
      <c r="K1113" s="12">
        <f t="shared" si="17"/>
        <v>2520</v>
      </c>
      <c r="L1113" s="4" t="s">
        <v>2287</v>
      </c>
      <c r="M1113" s="4" t="s">
        <v>18</v>
      </c>
      <c r="N1113" s="4" t="s">
        <v>47</v>
      </c>
      <c r="O1113" s="6" t="s">
        <v>48</v>
      </c>
      <c r="P1113" s="4">
        <v>9</v>
      </c>
      <c r="Q1113" s="4" t="s">
        <v>59</v>
      </c>
      <c r="R1113" s="4" t="s">
        <v>28</v>
      </c>
      <c r="S1113" s="4" t="s">
        <v>70</v>
      </c>
    </row>
    <row r="1114" spans="1:19" ht="14.25" customHeight="1" x14ac:dyDescent="0.35">
      <c r="A1114" s="4" t="s">
        <v>868</v>
      </c>
      <c r="B1114" s="8">
        <v>45312</v>
      </c>
      <c r="C1114" s="4" t="s">
        <v>46</v>
      </c>
      <c r="D1114" s="4" t="s">
        <v>19</v>
      </c>
      <c r="E1114" s="4" t="s">
        <v>2276</v>
      </c>
      <c r="F1114" s="4" t="s">
        <v>2277</v>
      </c>
      <c r="G1114" s="4" t="s">
        <v>64</v>
      </c>
      <c r="H1114" s="4">
        <v>2019</v>
      </c>
      <c r="I1114" s="12">
        <v>20000</v>
      </c>
      <c r="J1114" s="12">
        <v>17460</v>
      </c>
      <c r="K1114" s="12">
        <f t="shared" si="17"/>
        <v>2540</v>
      </c>
      <c r="L1114" s="4" t="s">
        <v>55</v>
      </c>
      <c r="M1114" s="4" t="s">
        <v>46</v>
      </c>
      <c r="N1114" s="4" t="s">
        <v>47</v>
      </c>
      <c r="O1114" s="6" t="s">
        <v>48</v>
      </c>
      <c r="P1114" s="4">
        <v>8</v>
      </c>
      <c r="Q1114" s="4" t="s">
        <v>82</v>
      </c>
      <c r="R1114" s="4" t="s">
        <v>28</v>
      </c>
      <c r="S1114" s="4" t="s">
        <v>70</v>
      </c>
    </row>
    <row r="1115" spans="1:19" ht="14.25" customHeight="1" x14ac:dyDescent="0.35">
      <c r="A1115" s="4" t="s">
        <v>1009</v>
      </c>
      <c r="B1115" s="8">
        <v>45312</v>
      </c>
      <c r="C1115" s="4" t="s">
        <v>18</v>
      </c>
      <c r="D1115" s="4" t="s">
        <v>84</v>
      </c>
      <c r="E1115" s="4" t="s">
        <v>2274</v>
      </c>
      <c r="F1115" s="4" t="s">
        <v>2277</v>
      </c>
      <c r="G1115" s="4" t="s">
        <v>81</v>
      </c>
      <c r="H1115" s="4">
        <v>2021</v>
      </c>
      <c r="I1115" s="12">
        <v>50000</v>
      </c>
      <c r="J1115" s="12">
        <v>42500</v>
      </c>
      <c r="K1115" s="12">
        <f t="shared" si="17"/>
        <v>7500</v>
      </c>
      <c r="L1115" s="4" t="s">
        <v>66</v>
      </c>
      <c r="M1115" s="4" t="s">
        <v>18</v>
      </c>
      <c r="N1115" s="4" t="s">
        <v>2289</v>
      </c>
      <c r="O1115" s="6" t="s">
        <v>38</v>
      </c>
      <c r="P1115" s="4">
        <v>8.5</v>
      </c>
      <c r="Q1115" s="4" t="s">
        <v>74</v>
      </c>
      <c r="R1115" s="4" t="s">
        <v>28</v>
      </c>
      <c r="S1115" s="4" t="s">
        <v>51</v>
      </c>
    </row>
    <row r="1116" spans="1:19" ht="14.25" customHeight="1" x14ac:dyDescent="0.35">
      <c r="A1116" s="4" t="s">
        <v>1010</v>
      </c>
      <c r="B1116" s="9">
        <v>45550</v>
      </c>
      <c r="C1116" s="4" t="s">
        <v>18</v>
      </c>
      <c r="D1116" s="4" t="s">
        <v>84</v>
      </c>
      <c r="E1116" s="4" t="s">
        <v>2272</v>
      </c>
      <c r="F1116" s="4" t="s">
        <v>2273</v>
      </c>
      <c r="G1116" s="4" t="s">
        <v>2283</v>
      </c>
      <c r="H1116" s="4">
        <v>2021</v>
      </c>
      <c r="I1116" s="12">
        <v>50000</v>
      </c>
      <c r="J1116" s="12">
        <v>40500</v>
      </c>
      <c r="K1116" s="12">
        <f t="shared" si="17"/>
        <v>9500</v>
      </c>
      <c r="L1116" s="4" t="s">
        <v>2287</v>
      </c>
      <c r="M1116" s="4" t="s">
        <v>76</v>
      </c>
      <c r="N1116" s="4" t="s">
        <v>2289</v>
      </c>
      <c r="O1116" s="6" t="s">
        <v>38</v>
      </c>
      <c r="P1116" s="4">
        <v>7</v>
      </c>
      <c r="Q1116" s="4" t="s">
        <v>74</v>
      </c>
      <c r="R1116" s="4" t="s">
        <v>28</v>
      </c>
      <c r="S1116" s="4" t="s">
        <v>70</v>
      </c>
    </row>
    <row r="1117" spans="1:19" ht="14.25" customHeight="1" x14ac:dyDescent="0.35">
      <c r="A1117" s="4" t="s">
        <v>1011</v>
      </c>
      <c r="B1117" s="9">
        <v>45499</v>
      </c>
      <c r="C1117" s="4" t="s">
        <v>76</v>
      </c>
      <c r="D1117" s="4" t="s">
        <v>84</v>
      </c>
      <c r="E1117" s="4" t="s">
        <v>2272</v>
      </c>
      <c r="F1117" s="4" t="s">
        <v>2273</v>
      </c>
      <c r="G1117" s="4" t="s">
        <v>81</v>
      </c>
      <c r="H1117" s="4">
        <v>2018</v>
      </c>
      <c r="I1117" s="12">
        <v>25000</v>
      </c>
      <c r="J1117" s="12">
        <v>20000</v>
      </c>
      <c r="K1117" s="12">
        <f t="shared" si="17"/>
        <v>5000</v>
      </c>
      <c r="L1117" s="4" t="s">
        <v>55</v>
      </c>
      <c r="M1117" s="4" t="s">
        <v>46</v>
      </c>
      <c r="N1117" s="4" t="s">
        <v>47</v>
      </c>
      <c r="O1117" s="6" t="s">
        <v>57</v>
      </c>
      <c r="P1117" s="4">
        <v>8</v>
      </c>
      <c r="Q1117" s="4" t="s">
        <v>82</v>
      </c>
      <c r="R1117" s="4" t="s">
        <v>28</v>
      </c>
      <c r="S1117" s="4" t="s">
        <v>70</v>
      </c>
    </row>
    <row r="1118" spans="1:19" ht="14.25" customHeight="1" x14ac:dyDescent="0.35">
      <c r="A1118" s="4" t="s">
        <v>1012</v>
      </c>
      <c r="B1118" s="8">
        <v>45312</v>
      </c>
      <c r="C1118" s="4" t="s">
        <v>76</v>
      </c>
      <c r="D1118" s="4" t="s">
        <v>62</v>
      </c>
      <c r="E1118" s="4" t="s">
        <v>2279</v>
      </c>
      <c r="F1118" s="4" t="s">
        <v>2280</v>
      </c>
      <c r="G1118" s="4" t="s">
        <v>43</v>
      </c>
      <c r="H1118" s="4">
        <v>2019</v>
      </c>
      <c r="I1118" s="12">
        <v>45000</v>
      </c>
      <c r="J1118" s="12">
        <v>35100</v>
      </c>
      <c r="K1118" s="12">
        <f t="shared" si="17"/>
        <v>9900</v>
      </c>
      <c r="L1118" s="4" t="s">
        <v>2287</v>
      </c>
      <c r="M1118" s="4" t="s">
        <v>36</v>
      </c>
      <c r="N1118" s="4" t="s">
        <v>2289</v>
      </c>
      <c r="O1118" s="6" t="s">
        <v>57</v>
      </c>
      <c r="P1118" s="4">
        <v>7</v>
      </c>
      <c r="Q1118" s="4" t="s">
        <v>59</v>
      </c>
      <c r="R1118" s="4" t="s">
        <v>50</v>
      </c>
      <c r="S1118" s="4" t="s">
        <v>51</v>
      </c>
    </row>
    <row r="1119" spans="1:19" ht="14.25" customHeight="1" x14ac:dyDescent="0.35">
      <c r="A1119" s="4" t="s">
        <v>1013</v>
      </c>
      <c r="B1119" s="8">
        <v>45455</v>
      </c>
      <c r="C1119" s="4" t="s">
        <v>2269</v>
      </c>
      <c r="D1119" s="4" t="s">
        <v>62</v>
      </c>
      <c r="E1119" s="4" t="s">
        <v>2281</v>
      </c>
      <c r="F1119" s="4" t="s">
        <v>2275</v>
      </c>
      <c r="G1119" s="4" t="s">
        <v>69</v>
      </c>
      <c r="H1119" s="4">
        <v>2021</v>
      </c>
      <c r="I1119" s="12">
        <v>30000</v>
      </c>
      <c r="J1119" s="12">
        <v>22500</v>
      </c>
      <c r="K1119" s="12">
        <f t="shared" si="17"/>
        <v>7500</v>
      </c>
      <c r="L1119" s="4" t="s">
        <v>55</v>
      </c>
      <c r="M1119" s="4" t="s">
        <v>18</v>
      </c>
      <c r="N1119" s="4" t="s">
        <v>2289</v>
      </c>
      <c r="O1119" s="6" t="s">
        <v>48</v>
      </c>
      <c r="P1119" s="4">
        <v>8</v>
      </c>
      <c r="Q1119" s="4" t="s">
        <v>27</v>
      </c>
      <c r="R1119" s="4" t="s">
        <v>40</v>
      </c>
      <c r="S1119" s="4" t="s">
        <v>60</v>
      </c>
    </row>
    <row r="1120" spans="1:19" ht="14.25" customHeight="1" x14ac:dyDescent="0.35">
      <c r="A1120" s="4" t="s">
        <v>217</v>
      </c>
      <c r="B1120" s="8">
        <v>45620</v>
      </c>
      <c r="C1120" s="4" t="s">
        <v>18</v>
      </c>
      <c r="D1120" s="4" t="s">
        <v>19</v>
      </c>
      <c r="E1120" s="4" t="s">
        <v>2272</v>
      </c>
      <c r="F1120" s="4" t="s">
        <v>2273</v>
      </c>
      <c r="G1120" s="4" t="s">
        <v>43</v>
      </c>
      <c r="H1120" s="4">
        <v>2022</v>
      </c>
      <c r="I1120" s="12">
        <v>45000</v>
      </c>
      <c r="J1120" s="12">
        <v>39600</v>
      </c>
      <c r="K1120" s="12">
        <f t="shared" si="17"/>
        <v>5400</v>
      </c>
      <c r="L1120" s="4" t="s">
        <v>2288</v>
      </c>
      <c r="M1120" s="4" t="s">
        <v>18</v>
      </c>
      <c r="N1120" s="4" t="s">
        <v>47</v>
      </c>
      <c r="O1120" s="6" t="s">
        <v>57</v>
      </c>
      <c r="P1120" s="4">
        <v>7</v>
      </c>
      <c r="Q1120" s="4" t="s">
        <v>27</v>
      </c>
      <c r="R1120" s="4" t="s">
        <v>28</v>
      </c>
      <c r="S1120" s="4" t="s">
        <v>60</v>
      </c>
    </row>
    <row r="1121" spans="1:19" ht="14.25" customHeight="1" x14ac:dyDescent="0.35">
      <c r="A1121" s="4" t="s">
        <v>1014</v>
      </c>
      <c r="B1121" s="8">
        <v>45415</v>
      </c>
      <c r="C1121" s="4" t="s">
        <v>76</v>
      </c>
      <c r="D1121" s="4" t="s">
        <v>19</v>
      </c>
      <c r="E1121" s="4" t="s">
        <v>2274</v>
      </c>
      <c r="F1121" s="4" t="s">
        <v>2275</v>
      </c>
      <c r="G1121" s="4" t="s">
        <v>43</v>
      </c>
      <c r="H1121" s="4">
        <v>2020</v>
      </c>
      <c r="I1121" s="12">
        <v>20000</v>
      </c>
      <c r="J1121" s="12">
        <v>17580</v>
      </c>
      <c r="K1121" s="12">
        <f t="shared" si="17"/>
        <v>2420</v>
      </c>
      <c r="L1121" s="4" t="s">
        <v>2288</v>
      </c>
      <c r="M1121" s="4" t="s">
        <v>46</v>
      </c>
      <c r="N1121" s="4" t="s">
        <v>2289</v>
      </c>
      <c r="O1121" s="6" t="s">
        <v>48</v>
      </c>
      <c r="P1121" s="4">
        <v>7</v>
      </c>
      <c r="Q1121" s="4" t="s">
        <v>27</v>
      </c>
      <c r="R1121" s="4" t="s">
        <v>28</v>
      </c>
      <c r="S1121" s="4" t="s">
        <v>51</v>
      </c>
    </row>
    <row r="1122" spans="1:19" ht="14.25" customHeight="1" x14ac:dyDescent="0.35">
      <c r="A1122" s="4" t="s">
        <v>1015</v>
      </c>
      <c r="B1122" s="8">
        <v>45427</v>
      </c>
      <c r="C1122" s="4" t="s">
        <v>2270</v>
      </c>
      <c r="D1122" s="4" t="s">
        <v>19</v>
      </c>
      <c r="E1122" s="4" t="s">
        <v>2272</v>
      </c>
      <c r="F1122" s="4" t="s">
        <v>2273</v>
      </c>
      <c r="G1122" s="4" t="s">
        <v>2284</v>
      </c>
      <c r="H1122" s="4">
        <v>2022</v>
      </c>
      <c r="I1122" s="12">
        <v>25000</v>
      </c>
      <c r="J1122" s="12">
        <v>21950</v>
      </c>
      <c r="K1122" s="12">
        <f t="shared" si="17"/>
        <v>3050</v>
      </c>
      <c r="L1122" s="4" t="s">
        <v>2287</v>
      </c>
      <c r="M1122" s="4" t="s">
        <v>46</v>
      </c>
      <c r="N1122" s="4" t="s">
        <v>47</v>
      </c>
      <c r="O1122" s="6" t="s">
        <v>38</v>
      </c>
      <c r="P1122" s="4">
        <v>8.5</v>
      </c>
      <c r="Q1122" s="4" t="s">
        <v>27</v>
      </c>
      <c r="R1122" s="4" t="s">
        <v>28</v>
      </c>
      <c r="S1122" s="4" t="s">
        <v>51</v>
      </c>
    </row>
    <row r="1123" spans="1:19" ht="14.25" customHeight="1" x14ac:dyDescent="0.35">
      <c r="A1123" s="4" t="s">
        <v>1016</v>
      </c>
      <c r="B1123" s="8">
        <v>45609</v>
      </c>
      <c r="C1123" s="4" t="s">
        <v>76</v>
      </c>
      <c r="D1123" s="4" t="s">
        <v>19</v>
      </c>
      <c r="E1123" s="4" t="s">
        <v>2272</v>
      </c>
      <c r="F1123" s="4" t="s">
        <v>2273</v>
      </c>
      <c r="G1123" s="4" t="s">
        <v>43</v>
      </c>
      <c r="H1123" s="4">
        <v>2020</v>
      </c>
      <c r="I1123" s="12">
        <v>25000</v>
      </c>
      <c r="J1123" s="12">
        <v>21925</v>
      </c>
      <c r="K1123" s="12">
        <f t="shared" si="17"/>
        <v>3075</v>
      </c>
      <c r="L1123" s="4" t="s">
        <v>66</v>
      </c>
      <c r="M1123" s="4" t="s">
        <v>18</v>
      </c>
      <c r="N1123" s="4" t="s">
        <v>47</v>
      </c>
      <c r="O1123" s="6" t="s">
        <v>48</v>
      </c>
      <c r="P1123" s="4">
        <v>8.5</v>
      </c>
      <c r="Q1123" s="4" t="s">
        <v>27</v>
      </c>
      <c r="R1123" s="4" t="s">
        <v>40</v>
      </c>
      <c r="S1123" s="4" t="s">
        <v>29</v>
      </c>
    </row>
    <row r="1124" spans="1:19" ht="14.25" customHeight="1" x14ac:dyDescent="0.35">
      <c r="A1124" s="4" t="s">
        <v>175</v>
      </c>
      <c r="B1124" s="8">
        <v>45456</v>
      </c>
      <c r="C1124" s="4" t="s">
        <v>2270</v>
      </c>
      <c r="D1124" s="4" t="s">
        <v>84</v>
      </c>
      <c r="E1124" s="4" t="s">
        <v>2276</v>
      </c>
      <c r="F1124" s="4" t="s">
        <v>2277</v>
      </c>
      <c r="G1124" s="4" t="s">
        <v>43</v>
      </c>
      <c r="H1124" s="4">
        <v>2020</v>
      </c>
      <c r="I1124" s="12">
        <v>30000</v>
      </c>
      <c r="J1124" s="12">
        <v>26280</v>
      </c>
      <c r="K1124" s="12">
        <f t="shared" si="17"/>
        <v>3720</v>
      </c>
      <c r="L1124" s="4" t="s">
        <v>2288</v>
      </c>
      <c r="M1124" s="4" t="s">
        <v>76</v>
      </c>
      <c r="N1124" s="4" t="s">
        <v>2289</v>
      </c>
      <c r="O1124" s="6" t="s">
        <v>38</v>
      </c>
      <c r="P1124" s="4">
        <v>9</v>
      </c>
      <c r="Q1124" s="4" t="s">
        <v>82</v>
      </c>
      <c r="R1124" s="4" t="s">
        <v>50</v>
      </c>
      <c r="S1124" s="4" t="s">
        <v>70</v>
      </c>
    </row>
    <row r="1125" spans="1:19" ht="14.25" customHeight="1" x14ac:dyDescent="0.35">
      <c r="A1125" s="4" t="s">
        <v>1017</v>
      </c>
      <c r="B1125" s="8">
        <v>45430</v>
      </c>
      <c r="C1125" s="4" t="s">
        <v>46</v>
      </c>
      <c r="D1125" s="4" t="s">
        <v>19</v>
      </c>
      <c r="E1125" s="4" t="s">
        <v>2272</v>
      </c>
      <c r="F1125" s="4" t="s">
        <v>2273</v>
      </c>
      <c r="G1125" s="4" t="s">
        <v>43</v>
      </c>
      <c r="H1125" s="4">
        <v>2018</v>
      </c>
      <c r="I1125" s="12">
        <v>20000</v>
      </c>
      <c r="J1125" s="12">
        <v>17500</v>
      </c>
      <c r="K1125" s="12">
        <f t="shared" si="17"/>
        <v>2500</v>
      </c>
      <c r="L1125" s="4" t="s">
        <v>66</v>
      </c>
      <c r="M1125" s="4" t="s">
        <v>46</v>
      </c>
      <c r="N1125" s="4" t="s">
        <v>47</v>
      </c>
      <c r="O1125" s="6" t="s">
        <v>48</v>
      </c>
      <c r="P1125" s="4">
        <v>8</v>
      </c>
      <c r="Q1125" s="4" t="s">
        <v>59</v>
      </c>
      <c r="R1125" s="4" t="s">
        <v>40</v>
      </c>
      <c r="S1125" s="4" t="s">
        <v>60</v>
      </c>
    </row>
    <row r="1126" spans="1:19" ht="14.25" customHeight="1" x14ac:dyDescent="0.35">
      <c r="A1126" s="4" t="s">
        <v>1018</v>
      </c>
      <c r="B1126" s="8">
        <v>45608</v>
      </c>
      <c r="C1126" s="4" t="s">
        <v>46</v>
      </c>
      <c r="D1126" s="4" t="s">
        <v>72</v>
      </c>
      <c r="E1126" s="4" t="s">
        <v>2278</v>
      </c>
      <c r="F1126" s="4" t="s">
        <v>2277</v>
      </c>
      <c r="G1126" s="4" t="s">
        <v>43</v>
      </c>
      <c r="H1126" s="4">
        <v>2021</v>
      </c>
      <c r="I1126" s="12">
        <v>20000</v>
      </c>
      <c r="J1126" s="12">
        <v>17480</v>
      </c>
      <c r="K1126" s="12">
        <f t="shared" si="17"/>
        <v>2520</v>
      </c>
      <c r="L1126" s="4" t="s">
        <v>2288</v>
      </c>
      <c r="M1126" s="4" t="s">
        <v>18</v>
      </c>
      <c r="N1126" s="4" t="s">
        <v>47</v>
      </c>
      <c r="O1126" s="6" t="s">
        <v>57</v>
      </c>
      <c r="P1126" s="4">
        <v>8.5</v>
      </c>
      <c r="Q1126" s="4" t="s">
        <v>39</v>
      </c>
      <c r="R1126" s="4" t="s">
        <v>50</v>
      </c>
      <c r="S1126" s="4" t="s">
        <v>51</v>
      </c>
    </row>
    <row r="1127" spans="1:19" ht="14.25" customHeight="1" x14ac:dyDescent="0.35">
      <c r="A1127" s="4" t="s">
        <v>938</v>
      </c>
      <c r="B1127" s="8">
        <v>45566</v>
      </c>
      <c r="C1127" s="4" t="s">
        <v>18</v>
      </c>
      <c r="D1127" s="4" t="s">
        <v>62</v>
      </c>
      <c r="E1127" s="4" t="s">
        <v>2276</v>
      </c>
      <c r="F1127" s="4" t="s">
        <v>2277</v>
      </c>
      <c r="G1127" s="4" t="s">
        <v>2284</v>
      </c>
      <c r="H1127" s="4">
        <v>2020</v>
      </c>
      <c r="I1127" s="12">
        <v>25000</v>
      </c>
      <c r="J1127" s="12">
        <v>21825</v>
      </c>
      <c r="K1127" s="12">
        <f t="shared" si="17"/>
        <v>3175</v>
      </c>
      <c r="L1127" s="4" t="s">
        <v>55</v>
      </c>
      <c r="M1127" s="4" t="s">
        <v>36</v>
      </c>
      <c r="N1127" s="4" t="s">
        <v>47</v>
      </c>
      <c r="O1127" s="6" t="s">
        <v>48</v>
      </c>
      <c r="P1127" s="4">
        <v>8</v>
      </c>
      <c r="Q1127" s="4" t="s">
        <v>74</v>
      </c>
      <c r="R1127" s="4" t="s">
        <v>28</v>
      </c>
      <c r="S1127" s="4" t="s">
        <v>51</v>
      </c>
    </row>
    <row r="1128" spans="1:19" ht="14.25" customHeight="1" x14ac:dyDescent="0.35">
      <c r="A1128" s="4" t="s">
        <v>1019</v>
      </c>
      <c r="B1128" s="8">
        <v>45350</v>
      </c>
      <c r="C1128" s="4" t="s">
        <v>46</v>
      </c>
      <c r="D1128" s="4" t="s">
        <v>32</v>
      </c>
      <c r="E1128" s="4" t="s">
        <v>2274</v>
      </c>
      <c r="F1128" s="4" t="s">
        <v>2277</v>
      </c>
      <c r="G1128" s="4" t="s">
        <v>2284</v>
      </c>
      <c r="H1128" s="4">
        <v>2018</v>
      </c>
      <c r="I1128" s="12">
        <v>25000</v>
      </c>
      <c r="J1128" s="12">
        <v>21250</v>
      </c>
      <c r="K1128" s="12">
        <f t="shared" si="17"/>
        <v>3750</v>
      </c>
      <c r="L1128" s="4" t="s">
        <v>66</v>
      </c>
      <c r="M1128" s="4" t="s">
        <v>36</v>
      </c>
      <c r="N1128" s="4" t="s">
        <v>2289</v>
      </c>
      <c r="O1128" s="6" t="s">
        <v>57</v>
      </c>
      <c r="P1128" s="4">
        <v>9</v>
      </c>
      <c r="Q1128" s="4" t="s">
        <v>74</v>
      </c>
      <c r="R1128" s="4" t="s">
        <v>28</v>
      </c>
      <c r="S1128" s="4" t="s">
        <v>60</v>
      </c>
    </row>
    <row r="1129" spans="1:19" ht="14.25" customHeight="1" x14ac:dyDescent="0.35">
      <c r="A1129" s="4" t="s">
        <v>200</v>
      </c>
      <c r="B1129" s="8">
        <v>45589</v>
      </c>
      <c r="C1129" s="4" t="s">
        <v>18</v>
      </c>
      <c r="D1129" s="4" t="s">
        <v>84</v>
      </c>
      <c r="E1129" s="4" t="s">
        <v>2272</v>
      </c>
      <c r="F1129" s="4" t="s">
        <v>2273</v>
      </c>
      <c r="G1129" s="4" t="s">
        <v>69</v>
      </c>
      <c r="H1129" s="4">
        <v>2022</v>
      </c>
      <c r="I1129" s="12">
        <v>30000</v>
      </c>
      <c r="J1129" s="12">
        <v>24300</v>
      </c>
      <c r="K1129" s="12">
        <f t="shared" si="17"/>
        <v>5700</v>
      </c>
      <c r="L1129" s="4" t="s">
        <v>2287</v>
      </c>
      <c r="M1129" s="4" t="s">
        <v>46</v>
      </c>
      <c r="N1129" s="4" t="s">
        <v>2289</v>
      </c>
      <c r="O1129" s="6" t="s">
        <v>48</v>
      </c>
      <c r="P1129" s="4">
        <v>8.5</v>
      </c>
      <c r="Q1129" s="4" t="s">
        <v>74</v>
      </c>
      <c r="R1129" s="4" t="s">
        <v>28</v>
      </c>
      <c r="S1129" s="4" t="s">
        <v>70</v>
      </c>
    </row>
    <row r="1130" spans="1:19" ht="14.25" customHeight="1" x14ac:dyDescent="0.35">
      <c r="A1130" s="4" t="s">
        <v>1020</v>
      </c>
      <c r="B1130" s="9">
        <v>45481</v>
      </c>
      <c r="C1130" s="4" t="s">
        <v>2269</v>
      </c>
      <c r="D1130" s="4" t="s">
        <v>84</v>
      </c>
      <c r="E1130" s="4" t="s">
        <v>2272</v>
      </c>
      <c r="F1130" s="4" t="s">
        <v>2273</v>
      </c>
      <c r="G1130" s="4" t="s">
        <v>2283</v>
      </c>
      <c r="H1130" s="4">
        <v>2018</v>
      </c>
      <c r="I1130" s="12">
        <v>30000</v>
      </c>
      <c r="J1130" s="12">
        <v>24000</v>
      </c>
      <c r="K1130" s="12">
        <f t="shared" si="17"/>
        <v>6000</v>
      </c>
      <c r="L1130" s="4" t="s">
        <v>2288</v>
      </c>
      <c r="M1130" s="4" t="s">
        <v>2269</v>
      </c>
      <c r="N1130" s="4" t="s">
        <v>47</v>
      </c>
      <c r="O1130" s="6" t="s">
        <v>25</v>
      </c>
      <c r="P1130" s="4">
        <v>8.5</v>
      </c>
      <c r="Q1130" s="4" t="s">
        <v>39</v>
      </c>
      <c r="R1130" s="4" t="s">
        <v>28</v>
      </c>
      <c r="S1130" s="4" t="s">
        <v>51</v>
      </c>
    </row>
    <row r="1131" spans="1:19" ht="14.25" customHeight="1" x14ac:dyDescent="0.35">
      <c r="A1131" s="4" t="s">
        <v>1021</v>
      </c>
      <c r="B1131" s="9">
        <v>45312</v>
      </c>
      <c r="C1131" s="4" t="s">
        <v>46</v>
      </c>
      <c r="D1131" s="4" t="s">
        <v>19</v>
      </c>
      <c r="E1131" s="4" t="s">
        <v>2279</v>
      </c>
      <c r="F1131" s="4" t="s">
        <v>2280</v>
      </c>
      <c r="G1131" s="4" t="s">
        <v>43</v>
      </c>
      <c r="H1131" s="4">
        <v>2022</v>
      </c>
      <c r="I1131" s="12">
        <v>50000</v>
      </c>
      <c r="J1131" s="12">
        <v>39000</v>
      </c>
      <c r="K1131" s="12">
        <f t="shared" si="17"/>
        <v>11000</v>
      </c>
      <c r="L1131" s="4" t="s">
        <v>66</v>
      </c>
      <c r="M1131" s="4" t="s">
        <v>46</v>
      </c>
      <c r="N1131" s="4" t="s">
        <v>2289</v>
      </c>
      <c r="O1131" s="6" t="s">
        <v>38</v>
      </c>
      <c r="P1131" s="4">
        <v>8</v>
      </c>
      <c r="Q1131" s="4" t="s">
        <v>59</v>
      </c>
      <c r="R1131" s="4" t="s">
        <v>28</v>
      </c>
      <c r="S1131" s="4" t="s">
        <v>60</v>
      </c>
    </row>
    <row r="1132" spans="1:19" ht="14.25" customHeight="1" x14ac:dyDescent="0.35">
      <c r="A1132" s="4" t="s">
        <v>255</v>
      </c>
      <c r="B1132" s="9">
        <v>45501</v>
      </c>
      <c r="C1132" s="4" t="s">
        <v>46</v>
      </c>
      <c r="D1132" s="4" t="s">
        <v>62</v>
      </c>
      <c r="E1132" s="4" t="s">
        <v>2281</v>
      </c>
      <c r="F1132" s="4" t="s">
        <v>2275</v>
      </c>
      <c r="G1132" s="4" t="s">
        <v>2283</v>
      </c>
      <c r="H1132" s="4">
        <v>2021</v>
      </c>
      <c r="I1132" s="12">
        <v>25000</v>
      </c>
      <c r="J1132" s="12">
        <v>18750</v>
      </c>
      <c r="K1132" s="12">
        <f t="shared" si="17"/>
        <v>6250</v>
      </c>
      <c r="L1132" s="4" t="s">
        <v>66</v>
      </c>
      <c r="M1132" s="4" t="s">
        <v>46</v>
      </c>
      <c r="N1132" s="4" t="s">
        <v>47</v>
      </c>
      <c r="O1132" s="6" t="s">
        <v>38</v>
      </c>
      <c r="P1132" s="4">
        <v>8.5</v>
      </c>
      <c r="Q1132" s="4" t="s">
        <v>59</v>
      </c>
      <c r="R1132" s="4" t="s">
        <v>50</v>
      </c>
      <c r="S1132" s="4" t="s">
        <v>70</v>
      </c>
    </row>
    <row r="1133" spans="1:19" ht="14.25" customHeight="1" x14ac:dyDescent="0.35">
      <c r="A1133" s="4" t="s">
        <v>1022</v>
      </c>
      <c r="B1133" s="9">
        <v>45485</v>
      </c>
      <c r="C1133" s="4" t="s">
        <v>76</v>
      </c>
      <c r="D1133" s="4" t="s">
        <v>32</v>
      </c>
      <c r="E1133" s="4" t="s">
        <v>2272</v>
      </c>
      <c r="F1133" s="4" t="s">
        <v>2273</v>
      </c>
      <c r="G1133" s="4" t="s">
        <v>81</v>
      </c>
      <c r="H1133" s="4">
        <v>2020</v>
      </c>
      <c r="I1133" s="12">
        <v>30000</v>
      </c>
      <c r="J1133" s="12">
        <v>26400</v>
      </c>
      <c r="K1133" s="12">
        <f t="shared" si="17"/>
        <v>3600</v>
      </c>
      <c r="L1133" s="4" t="s">
        <v>2286</v>
      </c>
      <c r="M1133" s="4" t="s">
        <v>46</v>
      </c>
      <c r="N1133" s="4" t="s">
        <v>2289</v>
      </c>
      <c r="O1133" s="6" t="s">
        <v>48</v>
      </c>
      <c r="P1133" s="4">
        <v>9</v>
      </c>
      <c r="Q1133" s="4" t="s">
        <v>59</v>
      </c>
      <c r="R1133" s="4" t="s">
        <v>40</v>
      </c>
      <c r="S1133" s="4" t="s">
        <v>29</v>
      </c>
    </row>
    <row r="1134" spans="1:19" ht="14.25" customHeight="1" x14ac:dyDescent="0.35">
      <c r="A1134" s="4" t="s">
        <v>643</v>
      </c>
      <c r="B1134" s="9">
        <v>45517</v>
      </c>
      <c r="C1134" s="4" t="s">
        <v>76</v>
      </c>
      <c r="D1134" s="4" t="s">
        <v>84</v>
      </c>
      <c r="E1134" s="4" t="s">
        <v>2274</v>
      </c>
      <c r="F1134" s="4" t="s">
        <v>2275</v>
      </c>
      <c r="G1134" s="4" t="s">
        <v>43</v>
      </c>
      <c r="H1134" s="4">
        <v>2019</v>
      </c>
      <c r="I1134" s="12">
        <v>20000</v>
      </c>
      <c r="J1134" s="12">
        <v>17580</v>
      </c>
      <c r="K1134" s="12">
        <f t="shared" si="17"/>
        <v>2420</v>
      </c>
      <c r="L1134" s="4" t="s">
        <v>2288</v>
      </c>
      <c r="M1134" s="4" t="s">
        <v>46</v>
      </c>
      <c r="N1134" s="4" t="s">
        <v>47</v>
      </c>
      <c r="O1134" s="6" t="s">
        <v>38</v>
      </c>
      <c r="P1134" s="4">
        <v>9</v>
      </c>
      <c r="Q1134" s="4" t="s">
        <v>74</v>
      </c>
      <c r="R1134" s="4" t="s">
        <v>28</v>
      </c>
      <c r="S1134" s="4" t="s">
        <v>70</v>
      </c>
    </row>
    <row r="1135" spans="1:19" ht="14.25" customHeight="1" x14ac:dyDescent="0.35">
      <c r="A1135" s="4" t="s">
        <v>1023</v>
      </c>
      <c r="B1135" s="9">
        <v>45616</v>
      </c>
      <c r="C1135" s="4" t="s">
        <v>2269</v>
      </c>
      <c r="D1135" s="4" t="s">
        <v>19</v>
      </c>
      <c r="E1135" s="4" t="s">
        <v>2272</v>
      </c>
      <c r="F1135" s="4" t="s">
        <v>2273</v>
      </c>
      <c r="G1135" s="4" t="s">
        <v>2283</v>
      </c>
      <c r="H1135" s="4">
        <v>2022</v>
      </c>
      <c r="I1135" s="12">
        <v>50000</v>
      </c>
      <c r="J1135" s="12">
        <v>43900</v>
      </c>
      <c r="K1135" s="12">
        <f t="shared" si="17"/>
        <v>6100</v>
      </c>
      <c r="L1135" s="4" t="s">
        <v>2288</v>
      </c>
      <c r="M1135" s="4" t="s">
        <v>36</v>
      </c>
      <c r="N1135" s="4" t="s">
        <v>47</v>
      </c>
      <c r="O1135" s="6" t="s">
        <v>57</v>
      </c>
      <c r="P1135" s="4">
        <v>10</v>
      </c>
      <c r="Q1135" s="4" t="s">
        <v>59</v>
      </c>
      <c r="R1135" s="4" t="s">
        <v>28</v>
      </c>
      <c r="S1135" s="4" t="s">
        <v>60</v>
      </c>
    </row>
    <row r="1136" spans="1:19" ht="14.25" customHeight="1" x14ac:dyDescent="0.35">
      <c r="A1136" s="4" t="s">
        <v>464</v>
      </c>
      <c r="B1136" s="9">
        <v>45556</v>
      </c>
      <c r="C1136" s="4" t="s">
        <v>2269</v>
      </c>
      <c r="D1136" s="4" t="s">
        <v>62</v>
      </c>
      <c r="E1136" s="4" t="s">
        <v>2272</v>
      </c>
      <c r="F1136" s="4" t="s">
        <v>2273</v>
      </c>
      <c r="G1136" s="4" t="s">
        <v>81</v>
      </c>
      <c r="H1136" s="4">
        <v>2020</v>
      </c>
      <c r="I1136" s="12">
        <v>25000</v>
      </c>
      <c r="J1136" s="12">
        <v>21925</v>
      </c>
      <c r="K1136" s="12">
        <f t="shared" si="17"/>
        <v>3075</v>
      </c>
      <c r="L1136" s="4" t="s">
        <v>2286</v>
      </c>
      <c r="M1136" s="4" t="s">
        <v>2269</v>
      </c>
      <c r="N1136" s="4" t="s">
        <v>47</v>
      </c>
      <c r="O1136" s="6" t="s">
        <v>48</v>
      </c>
      <c r="P1136" s="4">
        <v>8.5</v>
      </c>
      <c r="Q1136" s="4" t="s">
        <v>59</v>
      </c>
      <c r="R1136" s="4" t="s">
        <v>28</v>
      </c>
      <c r="S1136" s="4" t="s">
        <v>29</v>
      </c>
    </row>
    <row r="1137" spans="1:19" ht="14.25" customHeight="1" x14ac:dyDescent="0.35">
      <c r="A1137" s="4" t="s">
        <v>1024</v>
      </c>
      <c r="B1137" s="9">
        <v>45498</v>
      </c>
      <c r="C1137" s="4" t="s">
        <v>2270</v>
      </c>
      <c r="D1137" s="4" t="s">
        <v>72</v>
      </c>
      <c r="E1137" s="4" t="s">
        <v>2276</v>
      </c>
      <c r="F1137" s="4" t="s">
        <v>2277</v>
      </c>
      <c r="G1137" s="4" t="s">
        <v>2284</v>
      </c>
      <c r="H1137" s="4">
        <v>2019</v>
      </c>
      <c r="I1137" s="12">
        <v>30000</v>
      </c>
      <c r="J1137" s="12">
        <v>26280</v>
      </c>
      <c r="K1137" s="12">
        <f t="shared" si="17"/>
        <v>3720</v>
      </c>
      <c r="L1137" s="4" t="s">
        <v>2287</v>
      </c>
      <c r="M1137" s="4" t="s">
        <v>76</v>
      </c>
      <c r="N1137" s="4" t="s">
        <v>2289</v>
      </c>
      <c r="O1137" s="6" t="s">
        <v>38</v>
      </c>
      <c r="P1137" s="4">
        <v>8</v>
      </c>
      <c r="Q1137" s="4" t="s">
        <v>82</v>
      </c>
      <c r="R1137" s="4" t="s">
        <v>40</v>
      </c>
      <c r="S1137" s="4" t="s">
        <v>51</v>
      </c>
    </row>
    <row r="1138" spans="1:19" ht="14.25" customHeight="1" x14ac:dyDescent="0.35">
      <c r="A1138" s="4" t="s">
        <v>1025</v>
      </c>
      <c r="B1138" s="9">
        <v>45494</v>
      </c>
      <c r="C1138" s="4" t="s">
        <v>2270</v>
      </c>
      <c r="D1138" s="4" t="s">
        <v>72</v>
      </c>
      <c r="E1138" s="4" t="s">
        <v>2272</v>
      </c>
      <c r="F1138" s="4" t="s">
        <v>2273</v>
      </c>
      <c r="G1138" s="4" t="s">
        <v>2284</v>
      </c>
      <c r="H1138" s="4">
        <v>2019</v>
      </c>
      <c r="I1138" s="12">
        <v>25000</v>
      </c>
      <c r="J1138" s="12">
        <v>21875</v>
      </c>
      <c r="K1138" s="12">
        <f t="shared" si="17"/>
        <v>3125</v>
      </c>
      <c r="L1138" s="4" t="s">
        <v>2287</v>
      </c>
      <c r="M1138" s="4" t="s">
        <v>76</v>
      </c>
      <c r="N1138" s="4" t="s">
        <v>2289</v>
      </c>
      <c r="O1138" s="6" t="s">
        <v>38</v>
      </c>
      <c r="P1138" s="4">
        <v>9</v>
      </c>
      <c r="Q1138" s="4" t="s">
        <v>39</v>
      </c>
      <c r="R1138" s="4" t="s">
        <v>50</v>
      </c>
      <c r="S1138" s="4" t="s">
        <v>51</v>
      </c>
    </row>
    <row r="1139" spans="1:19" ht="14.25" customHeight="1" x14ac:dyDescent="0.35">
      <c r="A1139" s="4" t="s">
        <v>1026</v>
      </c>
      <c r="B1139" s="9">
        <v>45379</v>
      </c>
      <c r="C1139" s="4" t="s">
        <v>2269</v>
      </c>
      <c r="D1139" s="4" t="s">
        <v>19</v>
      </c>
      <c r="E1139" s="4" t="s">
        <v>2278</v>
      </c>
      <c r="F1139" s="4" t="s">
        <v>2277</v>
      </c>
      <c r="G1139" s="4" t="s">
        <v>64</v>
      </c>
      <c r="H1139" s="4">
        <v>2022</v>
      </c>
      <c r="I1139" s="12">
        <v>50000</v>
      </c>
      <c r="J1139" s="12">
        <v>43700</v>
      </c>
      <c r="K1139" s="12">
        <f t="shared" si="17"/>
        <v>6300</v>
      </c>
      <c r="L1139" s="4" t="s">
        <v>2286</v>
      </c>
      <c r="M1139" s="4" t="s">
        <v>46</v>
      </c>
      <c r="N1139" s="4" t="s">
        <v>47</v>
      </c>
      <c r="O1139" s="6" t="s">
        <v>57</v>
      </c>
      <c r="P1139" s="4">
        <v>7</v>
      </c>
      <c r="Q1139" s="4" t="s">
        <v>59</v>
      </c>
      <c r="R1139" s="4" t="s">
        <v>40</v>
      </c>
      <c r="S1139" s="4" t="s">
        <v>29</v>
      </c>
    </row>
    <row r="1140" spans="1:19" ht="14.25" customHeight="1" x14ac:dyDescent="0.35">
      <c r="A1140" s="4" t="s">
        <v>1027</v>
      </c>
      <c r="B1140" s="9">
        <v>45557</v>
      </c>
      <c r="C1140" s="4" t="s">
        <v>18</v>
      </c>
      <c r="D1140" s="4" t="s">
        <v>72</v>
      </c>
      <c r="E1140" s="4" t="s">
        <v>2276</v>
      </c>
      <c r="F1140" s="4" t="s">
        <v>2277</v>
      </c>
      <c r="G1140" s="4" t="s">
        <v>64</v>
      </c>
      <c r="H1140" s="4">
        <v>2020</v>
      </c>
      <c r="I1140" s="12">
        <v>45000</v>
      </c>
      <c r="J1140" s="12">
        <v>39285</v>
      </c>
      <c r="K1140" s="12">
        <f t="shared" si="17"/>
        <v>5715</v>
      </c>
      <c r="L1140" s="4" t="s">
        <v>2287</v>
      </c>
      <c r="M1140" s="4" t="s">
        <v>46</v>
      </c>
      <c r="N1140" s="4" t="s">
        <v>2289</v>
      </c>
      <c r="O1140" s="6" t="s">
        <v>25</v>
      </c>
      <c r="P1140" s="4">
        <v>9</v>
      </c>
      <c r="Q1140" s="4" t="s">
        <v>27</v>
      </c>
      <c r="R1140" s="4" t="s">
        <v>50</v>
      </c>
      <c r="S1140" s="4" t="s">
        <v>51</v>
      </c>
    </row>
    <row r="1141" spans="1:19" ht="14.25" customHeight="1" x14ac:dyDescent="0.35">
      <c r="A1141" s="4" t="s">
        <v>1028</v>
      </c>
      <c r="B1141" s="9">
        <v>45330</v>
      </c>
      <c r="C1141" s="4" t="s">
        <v>76</v>
      </c>
      <c r="D1141" s="4" t="s">
        <v>62</v>
      </c>
      <c r="E1141" s="4" t="s">
        <v>2274</v>
      </c>
      <c r="F1141" s="4" t="s">
        <v>2277</v>
      </c>
      <c r="G1141" s="4" t="s">
        <v>2283</v>
      </c>
      <c r="H1141" s="4">
        <v>2019</v>
      </c>
      <c r="I1141" s="12">
        <v>25000</v>
      </c>
      <c r="J1141" s="12">
        <v>21250</v>
      </c>
      <c r="K1141" s="12">
        <f t="shared" si="17"/>
        <v>3750</v>
      </c>
      <c r="L1141" s="4" t="s">
        <v>66</v>
      </c>
      <c r="M1141" s="4" t="s">
        <v>18</v>
      </c>
      <c r="N1141" s="4" t="s">
        <v>47</v>
      </c>
      <c r="O1141" s="6" t="s">
        <v>25</v>
      </c>
      <c r="P1141" s="4">
        <v>10</v>
      </c>
      <c r="Q1141" s="4" t="s">
        <v>82</v>
      </c>
      <c r="R1141" s="4" t="s">
        <v>28</v>
      </c>
      <c r="S1141" s="4" t="s">
        <v>70</v>
      </c>
    </row>
    <row r="1142" spans="1:19" ht="14.25" customHeight="1" x14ac:dyDescent="0.35">
      <c r="A1142" s="4" t="s">
        <v>487</v>
      </c>
      <c r="B1142" s="8">
        <v>45502</v>
      </c>
      <c r="C1142" s="4" t="s">
        <v>76</v>
      </c>
      <c r="D1142" s="4" t="s">
        <v>19</v>
      </c>
      <c r="E1142" s="4" t="s">
        <v>2272</v>
      </c>
      <c r="F1142" s="4" t="s">
        <v>2273</v>
      </c>
      <c r="G1142" s="4" t="s">
        <v>2284</v>
      </c>
      <c r="H1142" s="4">
        <v>2018</v>
      </c>
      <c r="I1142" s="12">
        <v>25000</v>
      </c>
      <c r="J1142" s="12">
        <v>20250</v>
      </c>
      <c r="K1142" s="12">
        <f t="shared" si="17"/>
        <v>4750</v>
      </c>
      <c r="L1142" s="4" t="s">
        <v>2288</v>
      </c>
      <c r="M1142" s="4" t="s">
        <v>2269</v>
      </c>
      <c r="N1142" s="4" t="s">
        <v>2289</v>
      </c>
      <c r="O1142" s="6" t="s">
        <v>57</v>
      </c>
      <c r="P1142" s="4">
        <v>10</v>
      </c>
      <c r="Q1142" s="4" t="s">
        <v>27</v>
      </c>
      <c r="R1142" s="4" t="s">
        <v>28</v>
      </c>
      <c r="S1142" s="4" t="s">
        <v>29</v>
      </c>
    </row>
    <row r="1143" spans="1:19" ht="14.25" customHeight="1" x14ac:dyDescent="0.35">
      <c r="A1143" s="4" t="s">
        <v>1029</v>
      </c>
      <c r="B1143" s="8">
        <v>45412</v>
      </c>
      <c r="C1143" s="4" t="s">
        <v>2269</v>
      </c>
      <c r="D1143" s="4" t="s">
        <v>19</v>
      </c>
      <c r="E1143" s="4" t="s">
        <v>2272</v>
      </c>
      <c r="F1143" s="4" t="s">
        <v>2273</v>
      </c>
      <c r="G1143" s="4" t="s">
        <v>43</v>
      </c>
      <c r="H1143" s="4">
        <v>2018</v>
      </c>
      <c r="I1143" s="12">
        <v>25000</v>
      </c>
      <c r="J1143" s="12">
        <v>20000</v>
      </c>
      <c r="K1143" s="12">
        <f t="shared" si="17"/>
        <v>5000</v>
      </c>
      <c r="L1143" s="4" t="s">
        <v>66</v>
      </c>
      <c r="M1143" s="4" t="s">
        <v>2269</v>
      </c>
      <c r="N1143" s="4" t="s">
        <v>2289</v>
      </c>
      <c r="O1143" s="6" t="s">
        <v>48</v>
      </c>
      <c r="P1143" s="4">
        <v>10</v>
      </c>
      <c r="Q1143" s="4" t="s">
        <v>59</v>
      </c>
      <c r="R1143" s="4" t="s">
        <v>28</v>
      </c>
      <c r="S1143" s="4" t="s">
        <v>51</v>
      </c>
    </row>
    <row r="1144" spans="1:19" ht="14.25" customHeight="1" x14ac:dyDescent="0.35">
      <c r="A1144" s="4" t="s">
        <v>1030</v>
      </c>
      <c r="B1144" s="8">
        <v>45415</v>
      </c>
      <c r="C1144" s="4" t="s">
        <v>18</v>
      </c>
      <c r="D1144" s="4" t="s">
        <v>19</v>
      </c>
      <c r="E1144" s="4" t="s">
        <v>2279</v>
      </c>
      <c r="F1144" s="4" t="s">
        <v>2280</v>
      </c>
      <c r="G1144" s="4" t="s">
        <v>2283</v>
      </c>
      <c r="H1144" s="4">
        <v>2020</v>
      </c>
      <c r="I1144" s="12">
        <v>25000</v>
      </c>
      <c r="J1144" s="12">
        <v>19500</v>
      </c>
      <c r="K1144" s="12">
        <f t="shared" si="17"/>
        <v>5500</v>
      </c>
      <c r="L1144" s="4" t="s">
        <v>55</v>
      </c>
      <c r="M1144" s="4" t="s">
        <v>18</v>
      </c>
      <c r="N1144" s="4" t="s">
        <v>2289</v>
      </c>
      <c r="O1144" s="6" t="s">
        <v>38</v>
      </c>
      <c r="P1144" s="4">
        <v>7</v>
      </c>
      <c r="Q1144" s="4" t="s">
        <v>59</v>
      </c>
      <c r="R1144" s="4" t="s">
        <v>28</v>
      </c>
      <c r="S1144" s="4" t="s">
        <v>70</v>
      </c>
    </row>
    <row r="1145" spans="1:19" ht="14.25" customHeight="1" x14ac:dyDescent="0.35">
      <c r="A1145" s="4" t="s">
        <v>946</v>
      </c>
      <c r="B1145" s="8">
        <v>45588</v>
      </c>
      <c r="C1145" s="4" t="s">
        <v>2270</v>
      </c>
      <c r="D1145" s="4" t="s">
        <v>32</v>
      </c>
      <c r="E1145" s="4" t="s">
        <v>2281</v>
      </c>
      <c r="F1145" s="4" t="s">
        <v>2275</v>
      </c>
      <c r="G1145" s="4" t="s">
        <v>2283</v>
      </c>
      <c r="H1145" s="4">
        <v>2021</v>
      </c>
      <c r="I1145" s="12">
        <v>30000</v>
      </c>
      <c r="J1145" s="12">
        <v>22500</v>
      </c>
      <c r="K1145" s="12">
        <f t="shared" si="17"/>
        <v>7500</v>
      </c>
      <c r="L1145" s="4" t="s">
        <v>66</v>
      </c>
      <c r="M1145" s="4" t="s">
        <v>18</v>
      </c>
      <c r="N1145" s="4" t="s">
        <v>47</v>
      </c>
      <c r="O1145" s="6" t="s">
        <v>57</v>
      </c>
      <c r="P1145" s="4">
        <v>10</v>
      </c>
      <c r="Q1145" s="4" t="s">
        <v>82</v>
      </c>
      <c r="R1145" s="4" t="s">
        <v>28</v>
      </c>
      <c r="S1145" s="4" t="s">
        <v>29</v>
      </c>
    </row>
    <row r="1146" spans="1:19" ht="14.25" customHeight="1" x14ac:dyDescent="0.35">
      <c r="A1146" s="4" t="s">
        <v>1031</v>
      </c>
      <c r="B1146" s="8">
        <v>45477</v>
      </c>
      <c r="C1146" s="4" t="s">
        <v>2269</v>
      </c>
      <c r="D1146" s="4" t="s">
        <v>32</v>
      </c>
      <c r="E1146" s="4" t="s">
        <v>2272</v>
      </c>
      <c r="F1146" s="4" t="s">
        <v>2273</v>
      </c>
      <c r="G1146" s="4" t="s">
        <v>2283</v>
      </c>
      <c r="H1146" s="4">
        <v>2018</v>
      </c>
      <c r="I1146" s="12">
        <v>45000</v>
      </c>
      <c r="J1146" s="12">
        <v>39600</v>
      </c>
      <c r="K1146" s="12">
        <f t="shared" si="17"/>
        <v>5400</v>
      </c>
      <c r="L1146" s="4" t="s">
        <v>55</v>
      </c>
      <c r="M1146" s="4" t="s">
        <v>76</v>
      </c>
      <c r="N1146" s="4" t="s">
        <v>2289</v>
      </c>
      <c r="O1146" s="6" t="s">
        <v>48</v>
      </c>
      <c r="P1146" s="4">
        <v>8.5</v>
      </c>
      <c r="Q1146" s="4" t="s">
        <v>27</v>
      </c>
      <c r="R1146" s="4" t="s">
        <v>50</v>
      </c>
      <c r="S1146" s="4" t="s">
        <v>60</v>
      </c>
    </row>
    <row r="1147" spans="1:19" ht="14.25" customHeight="1" x14ac:dyDescent="0.35">
      <c r="A1147" s="4" t="s">
        <v>1032</v>
      </c>
      <c r="B1147" s="8">
        <v>45361</v>
      </c>
      <c r="C1147" s="4" t="s">
        <v>76</v>
      </c>
      <c r="D1147" s="4" t="s">
        <v>32</v>
      </c>
      <c r="E1147" s="4" t="s">
        <v>2274</v>
      </c>
      <c r="F1147" s="4" t="s">
        <v>2275</v>
      </c>
      <c r="G1147" s="4" t="s">
        <v>2283</v>
      </c>
      <c r="H1147" s="4">
        <v>2022</v>
      </c>
      <c r="I1147" s="12">
        <v>20000</v>
      </c>
      <c r="J1147" s="12">
        <v>17580</v>
      </c>
      <c r="K1147" s="12">
        <f t="shared" si="17"/>
        <v>2420</v>
      </c>
      <c r="L1147" s="4" t="s">
        <v>55</v>
      </c>
      <c r="M1147" s="4" t="s">
        <v>36</v>
      </c>
      <c r="N1147" s="4" t="s">
        <v>47</v>
      </c>
      <c r="O1147" s="6" t="s">
        <v>57</v>
      </c>
      <c r="P1147" s="4">
        <v>9</v>
      </c>
      <c r="Q1147" s="4" t="s">
        <v>59</v>
      </c>
      <c r="R1147" s="4" t="s">
        <v>40</v>
      </c>
      <c r="S1147" s="4" t="s">
        <v>60</v>
      </c>
    </row>
    <row r="1148" spans="1:19" ht="14.25" customHeight="1" x14ac:dyDescent="0.35">
      <c r="A1148" s="4" t="s">
        <v>1033</v>
      </c>
      <c r="B1148" s="8">
        <v>45352</v>
      </c>
      <c r="C1148" s="4" t="s">
        <v>46</v>
      </c>
      <c r="D1148" s="4" t="s">
        <v>19</v>
      </c>
      <c r="E1148" s="4" t="s">
        <v>2272</v>
      </c>
      <c r="F1148" s="4" t="s">
        <v>2273</v>
      </c>
      <c r="G1148" s="4" t="s">
        <v>69</v>
      </c>
      <c r="H1148" s="4">
        <v>2020</v>
      </c>
      <c r="I1148" s="12">
        <v>25000</v>
      </c>
      <c r="J1148" s="12">
        <v>21950</v>
      </c>
      <c r="K1148" s="12">
        <f t="shared" si="17"/>
        <v>3050</v>
      </c>
      <c r="L1148" s="4" t="s">
        <v>2286</v>
      </c>
      <c r="M1148" s="4" t="s">
        <v>46</v>
      </c>
      <c r="N1148" s="4" t="s">
        <v>47</v>
      </c>
      <c r="O1148" s="6" t="s">
        <v>57</v>
      </c>
      <c r="P1148" s="4">
        <v>8.5</v>
      </c>
      <c r="Q1148" s="4" t="s">
        <v>59</v>
      </c>
      <c r="R1148" s="4" t="s">
        <v>28</v>
      </c>
      <c r="S1148" s="4" t="s">
        <v>70</v>
      </c>
    </row>
    <row r="1149" spans="1:19" ht="14.25" customHeight="1" x14ac:dyDescent="0.35">
      <c r="A1149" s="4" t="s">
        <v>661</v>
      </c>
      <c r="B1149" s="8">
        <v>45488</v>
      </c>
      <c r="C1149" s="4" t="s">
        <v>76</v>
      </c>
      <c r="D1149" s="4" t="s">
        <v>72</v>
      </c>
      <c r="E1149" s="4" t="s">
        <v>2272</v>
      </c>
      <c r="F1149" s="4" t="s">
        <v>2273</v>
      </c>
      <c r="G1149" s="4" t="s">
        <v>2284</v>
      </c>
      <c r="H1149" s="4">
        <v>2019</v>
      </c>
      <c r="I1149" s="12">
        <v>20000</v>
      </c>
      <c r="J1149" s="12">
        <v>17540</v>
      </c>
      <c r="K1149" s="12">
        <f t="shared" si="17"/>
        <v>2460</v>
      </c>
      <c r="L1149" s="4" t="s">
        <v>2287</v>
      </c>
      <c r="M1149" s="4" t="s">
        <v>46</v>
      </c>
      <c r="N1149" s="4" t="s">
        <v>47</v>
      </c>
      <c r="O1149" s="6" t="s">
        <v>38</v>
      </c>
      <c r="P1149" s="4">
        <v>8.5</v>
      </c>
      <c r="Q1149" s="4" t="s">
        <v>82</v>
      </c>
      <c r="R1149" s="4" t="s">
        <v>28</v>
      </c>
      <c r="S1149" s="4" t="s">
        <v>51</v>
      </c>
    </row>
    <row r="1150" spans="1:19" ht="14.25" customHeight="1" x14ac:dyDescent="0.35">
      <c r="A1150" s="4" t="s">
        <v>1034</v>
      </c>
      <c r="B1150" s="8">
        <v>45343</v>
      </c>
      <c r="C1150" s="4" t="s">
        <v>76</v>
      </c>
      <c r="D1150" s="4" t="s">
        <v>62</v>
      </c>
      <c r="E1150" s="4" t="s">
        <v>2276</v>
      </c>
      <c r="F1150" s="4" t="s">
        <v>2277</v>
      </c>
      <c r="G1150" s="4" t="s">
        <v>2284</v>
      </c>
      <c r="H1150" s="4">
        <v>2018</v>
      </c>
      <c r="I1150" s="12">
        <v>30000</v>
      </c>
      <c r="J1150" s="12">
        <v>26280</v>
      </c>
      <c r="K1150" s="12">
        <f t="shared" si="17"/>
        <v>3720</v>
      </c>
      <c r="L1150" s="4" t="s">
        <v>2287</v>
      </c>
      <c r="M1150" s="4" t="s">
        <v>18</v>
      </c>
      <c r="N1150" s="4" t="s">
        <v>47</v>
      </c>
      <c r="O1150" s="6" t="s">
        <v>38</v>
      </c>
      <c r="P1150" s="4">
        <v>9</v>
      </c>
      <c r="Q1150" s="4" t="s">
        <v>74</v>
      </c>
      <c r="R1150" s="4" t="s">
        <v>28</v>
      </c>
      <c r="S1150" s="4" t="s">
        <v>29</v>
      </c>
    </row>
    <row r="1151" spans="1:19" ht="14.25" customHeight="1" x14ac:dyDescent="0.35">
      <c r="A1151" s="4" t="s">
        <v>1035</v>
      </c>
      <c r="B1151" s="8">
        <v>45499</v>
      </c>
      <c r="C1151" s="4" t="s">
        <v>76</v>
      </c>
      <c r="D1151" s="4" t="s">
        <v>32</v>
      </c>
      <c r="E1151" s="4" t="s">
        <v>2272</v>
      </c>
      <c r="F1151" s="4" t="s">
        <v>2273</v>
      </c>
      <c r="G1151" s="4" t="s">
        <v>81</v>
      </c>
      <c r="H1151" s="4">
        <v>2020</v>
      </c>
      <c r="I1151" s="12">
        <v>45000</v>
      </c>
      <c r="J1151" s="12">
        <v>39375</v>
      </c>
      <c r="K1151" s="12">
        <f t="shared" si="17"/>
        <v>5625</v>
      </c>
      <c r="L1151" s="4" t="s">
        <v>2287</v>
      </c>
      <c r="M1151" s="4" t="s">
        <v>18</v>
      </c>
      <c r="N1151" s="4" t="s">
        <v>2289</v>
      </c>
      <c r="O1151" s="6" t="s">
        <v>25</v>
      </c>
      <c r="P1151" s="4">
        <v>10</v>
      </c>
      <c r="Q1151" s="4" t="s">
        <v>74</v>
      </c>
      <c r="R1151" s="4" t="s">
        <v>40</v>
      </c>
      <c r="S1151" s="4" t="s">
        <v>51</v>
      </c>
    </row>
    <row r="1152" spans="1:19" ht="14.25" customHeight="1" x14ac:dyDescent="0.35">
      <c r="A1152" s="4" t="s">
        <v>1036</v>
      </c>
      <c r="B1152" s="8">
        <v>45499</v>
      </c>
      <c r="C1152" s="4" t="s">
        <v>46</v>
      </c>
      <c r="D1152" s="4" t="s">
        <v>32</v>
      </c>
      <c r="E1152" s="4" t="s">
        <v>2278</v>
      </c>
      <c r="F1152" s="4" t="s">
        <v>2277</v>
      </c>
      <c r="G1152" s="4" t="s">
        <v>69</v>
      </c>
      <c r="H1152" s="4">
        <v>2020</v>
      </c>
      <c r="I1152" s="12">
        <v>50000</v>
      </c>
      <c r="J1152" s="12">
        <v>43700</v>
      </c>
      <c r="K1152" s="12">
        <f t="shared" si="17"/>
        <v>6300</v>
      </c>
      <c r="L1152" s="4" t="s">
        <v>2287</v>
      </c>
      <c r="M1152" s="4" t="s">
        <v>76</v>
      </c>
      <c r="N1152" s="4" t="s">
        <v>47</v>
      </c>
      <c r="O1152" s="6" t="s">
        <v>25</v>
      </c>
      <c r="P1152" s="4">
        <v>8</v>
      </c>
      <c r="Q1152" s="4" t="s">
        <v>59</v>
      </c>
      <c r="R1152" s="4" t="s">
        <v>50</v>
      </c>
      <c r="S1152" s="4" t="s">
        <v>51</v>
      </c>
    </row>
    <row r="1153" spans="1:19" ht="14.25" customHeight="1" x14ac:dyDescent="0.35">
      <c r="A1153" s="4" t="s">
        <v>857</v>
      </c>
      <c r="B1153" s="8">
        <v>45331</v>
      </c>
      <c r="C1153" s="4" t="s">
        <v>2270</v>
      </c>
      <c r="D1153" s="4" t="s">
        <v>62</v>
      </c>
      <c r="E1153" s="4" t="s">
        <v>2276</v>
      </c>
      <c r="F1153" s="4" t="s">
        <v>2277</v>
      </c>
      <c r="G1153" s="4" t="s">
        <v>69</v>
      </c>
      <c r="H1153" s="4">
        <v>2021</v>
      </c>
      <c r="I1153" s="12">
        <v>50000</v>
      </c>
      <c r="J1153" s="12">
        <v>43650</v>
      </c>
      <c r="K1153" s="12">
        <f t="shared" si="17"/>
        <v>6350</v>
      </c>
      <c r="L1153" s="4" t="s">
        <v>55</v>
      </c>
      <c r="M1153" s="4" t="s">
        <v>18</v>
      </c>
      <c r="N1153" s="4" t="s">
        <v>47</v>
      </c>
      <c r="O1153" s="6" t="s">
        <v>38</v>
      </c>
      <c r="P1153" s="4">
        <v>7</v>
      </c>
      <c r="Q1153" s="4" t="s">
        <v>27</v>
      </c>
      <c r="R1153" s="4" t="s">
        <v>40</v>
      </c>
      <c r="S1153" s="4" t="s">
        <v>51</v>
      </c>
    </row>
    <row r="1154" spans="1:19" ht="14.25" customHeight="1" x14ac:dyDescent="0.35">
      <c r="A1154" s="4" t="s">
        <v>1037</v>
      </c>
      <c r="B1154" s="9">
        <v>45583</v>
      </c>
      <c r="C1154" s="4" t="s">
        <v>18</v>
      </c>
      <c r="D1154" s="4" t="s">
        <v>62</v>
      </c>
      <c r="E1154" s="4" t="s">
        <v>2274</v>
      </c>
      <c r="F1154" s="4" t="s">
        <v>2277</v>
      </c>
      <c r="G1154" s="4" t="s">
        <v>43</v>
      </c>
      <c r="H1154" s="4">
        <v>2019</v>
      </c>
      <c r="I1154" s="12">
        <v>50000</v>
      </c>
      <c r="J1154" s="12">
        <v>42500</v>
      </c>
      <c r="K1154" s="12">
        <f t="shared" si="17"/>
        <v>7500</v>
      </c>
      <c r="L1154" s="4" t="s">
        <v>66</v>
      </c>
      <c r="M1154" s="4" t="s">
        <v>46</v>
      </c>
      <c r="N1154" s="4" t="s">
        <v>47</v>
      </c>
      <c r="O1154" s="6" t="s">
        <v>25</v>
      </c>
      <c r="P1154" s="4">
        <v>7</v>
      </c>
      <c r="Q1154" s="4" t="s">
        <v>39</v>
      </c>
      <c r="R1154" s="4" t="s">
        <v>50</v>
      </c>
      <c r="S1154" s="4" t="s">
        <v>70</v>
      </c>
    </row>
    <row r="1155" spans="1:19" ht="14.25" customHeight="1" x14ac:dyDescent="0.35">
      <c r="A1155" s="4" t="s">
        <v>1038</v>
      </c>
      <c r="B1155" s="9">
        <v>45610</v>
      </c>
      <c r="C1155" s="4" t="s">
        <v>76</v>
      </c>
      <c r="D1155" s="4" t="s">
        <v>62</v>
      </c>
      <c r="E1155" s="4" t="s">
        <v>2272</v>
      </c>
      <c r="F1155" s="4" t="s">
        <v>2273</v>
      </c>
      <c r="G1155" s="4" t="s">
        <v>43</v>
      </c>
      <c r="H1155" s="4">
        <v>2019</v>
      </c>
      <c r="I1155" s="12">
        <v>50000</v>
      </c>
      <c r="J1155" s="12">
        <v>40500</v>
      </c>
      <c r="K1155" s="12">
        <f t="shared" ref="K1155:K1218" si="18">I1155-J1155</f>
        <v>9500</v>
      </c>
      <c r="L1155" s="4" t="s">
        <v>55</v>
      </c>
      <c r="M1155" s="4" t="s">
        <v>36</v>
      </c>
      <c r="N1155" s="4" t="s">
        <v>2289</v>
      </c>
      <c r="O1155" s="6" t="s">
        <v>25</v>
      </c>
      <c r="P1155" s="4">
        <v>9</v>
      </c>
      <c r="Q1155" s="4" t="s">
        <v>74</v>
      </c>
      <c r="R1155" s="4" t="s">
        <v>28</v>
      </c>
      <c r="S1155" s="4" t="s">
        <v>51</v>
      </c>
    </row>
    <row r="1156" spans="1:19" ht="14.25" customHeight="1" x14ac:dyDescent="0.35">
      <c r="A1156" s="4" t="s">
        <v>1039</v>
      </c>
      <c r="B1156" s="9">
        <v>45594</v>
      </c>
      <c r="C1156" s="4" t="s">
        <v>76</v>
      </c>
      <c r="D1156" s="4" t="s">
        <v>32</v>
      </c>
      <c r="E1156" s="4" t="s">
        <v>2272</v>
      </c>
      <c r="F1156" s="4" t="s">
        <v>2273</v>
      </c>
      <c r="G1156" s="4" t="s">
        <v>81</v>
      </c>
      <c r="H1156" s="4">
        <v>2019</v>
      </c>
      <c r="I1156" s="12">
        <v>50000</v>
      </c>
      <c r="J1156" s="12">
        <v>40000</v>
      </c>
      <c r="K1156" s="12">
        <f t="shared" si="18"/>
        <v>10000</v>
      </c>
      <c r="L1156" s="4" t="s">
        <v>2286</v>
      </c>
      <c r="M1156" s="4" t="s">
        <v>76</v>
      </c>
      <c r="N1156" s="4" t="s">
        <v>2289</v>
      </c>
      <c r="O1156" s="6" t="s">
        <v>38</v>
      </c>
      <c r="P1156" s="4">
        <v>8.5</v>
      </c>
      <c r="Q1156" s="4" t="s">
        <v>27</v>
      </c>
      <c r="R1156" s="4" t="s">
        <v>28</v>
      </c>
      <c r="S1156" s="4" t="s">
        <v>51</v>
      </c>
    </row>
    <row r="1157" spans="1:19" ht="14.25" customHeight="1" x14ac:dyDescent="0.35">
      <c r="A1157" s="4" t="s">
        <v>613</v>
      </c>
      <c r="B1157" s="9">
        <v>45504</v>
      </c>
      <c r="C1157" s="4" t="s">
        <v>18</v>
      </c>
      <c r="D1157" s="4" t="s">
        <v>62</v>
      </c>
      <c r="E1157" s="4" t="s">
        <v>2279</v>
      </c>
      <c r="F1157" s="4" t="s">
        <v>2280</v>
      </c>
      <c r="G1157" s="4" t="s">
        <v>69</v>
      </c>
      <c r="H1157" s="4">
        <v>2022</v>
      </c>
      <c r="I1157" s="12">
        <v>45000</v>
      </c>
      <c r="J1157" s="12">
        <v>35100</v>
      </c>
      <c r="K1157" s="12">
        <f t="shared" si="18"/>
        <v>9900</v>
      </c>
      <c r="L1157" s="4" t="s">
        <v>2286</v>
      </c>
      <c r="M1157" s="4" t="s">
        <v>46</v>
      </c>
      <c r="N1157" s="4" t="s">
        <v>2289</v>
      </c>
      <c r="O1157" s="6" t="s">
        <v>48</v>
      </c>
      <c r="P1157" s="4">
        <v>8.5</v>
      </c>
      <c r="Q1157" s="4" t="s">
        <v>74</v>
      </c>
      <c r="R1157" s="4" t="s">
        <v>28</v>
      </c>
      <c r="S1157" s="4" t="s">
        <v>60</v>
      </c>
    </row>
    <row r="1158" spans="1:19" ht="14.25" customHeight="1" x14ac:dyDescent="0.35">
      <c r="A1158" s="4" t="s">
        <v>1040</v>
      </c>
      <c r="B1158" s="9">
        <v>45586</v>
      </c>
      <c r="C1158" s="4" t="s">
        <v>76</v>
      </c>
      <c r="D1158" s="4" t="s">
        <v>19</v>
      </c>
      <c r="E1158" s="4" t="s">
        <v>2281</v>
      </c>
      <c r="F1158" s="4" t="s">
        <v>2275</v>
      </c>
      <c r="G1158" s="4" t="s">
        <v>69</v>
      </c>
      <c r="H1158" s="4">
        <v>2020</v>
      </c>
      <c r="I1158" s="12">
        <v>25000</v>
      </c>
      <c r="J1158" s="12">
        <v>18750</v>
      </c>
      <c r="K1158" s="12">
        <f t="shared" si="18"/>
        <v>6250</v>
      </c>
      <c r="L1158" s="4" t="s">
        <v>2287</v>
      </c>
      <c r="M1158" s="4" t="s">
        <v>46</v>
      </c>
      <c r="N1158" s="4" t="s">
        <v>47</v>
      </c>
      <c r="O1158" s="6" t="s">
        <v>57</v>
      </c>
      <c r="P1158" s="4">
        <v>10</v>
      </c>
      <c r="Q1158" s="4" t="s">
        <v>27</v>
      </c>
      <c r="R1158" s="4" t="s">
        <v>28</v>
      </c>
      <c r="S1158" s="4" t="s">
        <v>70</v>
      </c>
    </row>
    <row r="1159" spans="1:19" ht="14.25" customHeight="1" x14ac:dyDescent="0.35">
      <c r="A1159" s="4" t="s">
        <v>1041</v>
      </c>
      <c r="B1159" s="9">
        <v>45493</v>
      </c>
      <c r="C1159" s="4" t="s">
        <v>2269</v>
      </c>
      <c r="D1159" s="4" t="s">
        <v>72</v>
      </c>
      <c r="E1159" s="4" t="s">
        <v>2272</v>
      </c>
      <c r="F1159" s="4" t="s">
        <v>2273</v>
      </c>
      <c r="G1159" s="4" t="s">
        <v>81</v>
      </c>
      <c r="H1159" s="4">
        <v>2022</v>
      </c>
      <c r="I1159" s="12">
        <v>50000</v>
      </c>
      <c r="J1159" s="12">
        <v>44000</v>
      </c>
      <c r="K1159" s="12">
        <f t="shared" si="18"/>
        <v>6000</v>
      </c>
      <c r="L1159" s="4" t="s">
        <v>55</v>
      </c>
      <c r="M1159" s="4" t="s">
        <v>46</v>
      </c>
      <c r="N1159" s="4" t="s">
        <v>47</v>
      </c>
      <c r="O1159" s="6" t="s">
        <v>38</v>
      </c>
      <c r="P1159" s="4">
        <v>10</v>
      </c>
      <c r="Q1159" s="4" t="s">
        <v>39</v>
      </c>
      <c r="R1159" s="4" t="s">
        <v>28</v>
      </c>
      <c r="S1159" s="4" t="s">
        <v>51</v>
      </c>
    </row>
    <row r="1160" spans="1:19" ht="14.25" customHeight="1" x14ac:dyDescent="0.35">
      <c r="A1160" s="4" t="s">
        <v>1042</v>
      </c>
      <c r="B1160" s="9">
        <v>45429</v>
      </c>
      <c r="C1160" s="4" t="s">
        <v>2269</v>
      </c>
      <c r="D1160" s="4" t="s">
        <v>84</v>
      </c>
      <c r="E1160" s="4" t="s">
        <v>2274</v>
      </c>
      <c r="F1160" s="4" t="s">
        <v>2275</v>
      </c>
      <c r="G1160" s="4" t="s">
        <v>69</v>
      </c>
      <c r="H1160" s="4">
        <v>2022</v>
      </c>
      <c r="I1160" s="12">
        <v>25000</v>
      </c>
      <c r="J1160" s="12">
        <v>21975</v>
      </c>
      <c r="K1160" s="12">
        <f t="shared" si="18"/>
        <v>3025</v>
      </c>
      <c r="L1160" s="4" t="s">
        <v>2286</v>
      </c>
      <c r="M1160" s="4" t="s">
        <v>76</v>
      </c>
      <c r="N1160" s="4" t="s">
        <v>2289</v>
      </c>
      <c r="O1160" s="6" t="s">
        <v>38</v>
      </c>
      <c r="P1160" s="4">
        <v>10</v>
      </c>
      <c r="Q1160" s="4" t="s">
        <v>59</v>
      </c>
      <c r="R1160" s="4" t="s">
        <v>50</v>
      </c>
      <c r="S1160" s="4" t="s">
        <v>60</v>
      </c>
    </row>
    <row r="1161" spans="1:19" ht="14.25" customHeight="1" x14ac:dyDescent="0.35">
      <c r="A1161" s="4" t="s">
        <v>1043</v>
      </c>
      <c r="B1161" s="9">
        <v>45609</v>
      </c>
      <c r="C1161" s="4" t="s">
        <v>76</v>
      </c>
      <c r="D1161" s="4" t="s">
        <v>32</v>
      </c>
      <c r="E1161" s="4" t="s">
        <v>2272</v>
      </c>
      <c r="F1161" s="4" t="s">
        <v>2273</v>
      </c>
      <c r="G1161" s="4" t="s">
        <v>81</v>
      </c>
      <c r="H1161" s="4">
        <v>2020</v>
      </c>
      <c r="I1161" s="12">
        <v>20000</v>
      </c>
      <c r="J1161" s="12">
        <v>17560</v>
      </c>
      <c r="K1161" s="12">
        <f t="shared" si="18"/>
        <v>2440</v>
      </c>
      <c r="L1161" s="4" t="s">
        <v>55</v>
      </c>
      <c r="M1161" s="4" t="s">
        <v>18</v>
      </c>
      <c r="N1161" s="4" t="s">
        <v>47</v>
      </c>
      <c r="O1161" s="6" t="s">
        <v>38</v>
      </c>
      <c r="P1161" s="4">
        <v>10</v>
      </c>
      <c r="Q1161" s="4" t="s">
        <v>59</v>
      </c>
      <c r="R1161" s="4" t="s">
        <v>40</v>
      </c>
      <c r="S1161" s="4" t="s">
        <v>29</v>
      </c>
    </row>
    <row r="1162" spans="1:19" ht="14.25" customHeight="1" x14ac:dyDescent="0.35">
      <c r="A1162" s="4" t="s">
        <v>1044</v>
      </c>
      <c r="B1162" s="9">
        <v>45317</v>
      </c>
      <c r="C1162" s="4" t="s">
        <v>76</v>
      </c>
      <c r="D1162" s="4" t="s">
        <v>72</v>
      </c>
      <c r="E1162" s="4" t="s">
        <v>2272</v>
      </c>
      <c r="F1162" s="4" t="s">
        <v>2273</v>
      </c>
      <c r="G1162" s="4" t="s">
        <v>64</v>
      </c>
      <c r="H1162" s="4">
        <v>2019</v>
      </c>
      <c r="I1162" s="12">
        <v>25000</v>
      </c>
      <c r="J1162" s="12">
        <v>21925</v>
      </c>
      <c r="K1162" s="12">
        <f t="shared" si="18"/>
        <v>3075</v>
      </c>
      <c r="L1162" s="4" t="s">
        <v>2288</v>
      </c>
      <c r="M1162" s="4" t="s">
        <v>36</v>
      </c>
      <c r="N1162" s="4" t="s">
        <v>2289</v>
      </c>
      <c r="O1162" s="6" t="s">
        <v>25</v>
      </c>
      <c r="P1162" s="4">
        <v>7</v>
      </c>
      <c r="Q1162" s="4" t="s">
        <v>74</v>
      </c>
      <c r="R1162" s="4" t="s">
        <v>28</v>
      </c>
      <c r="S1162" s="4" t="s">
        <v>70</v>
      </c>
    </row>
    <row r="1163" spans="1:19" ht="14.25" customHeight="1" x14ac:dyDescent="0.35">
      <c r="A1163" s="4" t="s">
        <v>1045</v>
      </c>
      <c r="B1163" s="9">
        <v>45558</v>
      </c>
      <c r="C1163" s="4" t="s">
        <v>2270</v>
      </c>
      <c r="D1163" s="4" t="s">
        <v>19</v>
      </c>
      <c r="E1163" s="4" t="s">
        <v>2276</v>
      </c>
      <c r="F1163" s="4" t="s">
        <v>2277</v>
      </c>
      <c r="G1163" s="4" t="s">
        <v>43</v>
      </c>
      <c r="H1163" s="4">
        <v>2020</v>
      </c>
      <c r="I1163" s="12">
        <v>20000</v>
      </c>
      <c r="J1163" s="12">
        <v>17520</v>
      </c>
      <c r="K1163" s="12">
        <f t="shared" si="18"/>
        <v>2480</v>
      </c>
      <c r="L1163" s="4" t="s">
        <v>2286</v>
      </c>
      <c r="M1163" s="4" t="s">
        <v>2269</v>
      </c>
      <c r="N1163" s="4" t="s">
        <v>47</v>
      </c>
      <c r="O1163" s="6" t="s">
        <v>25</v>
      </c>
      <c r="P1163" s="4">
        <v>9</v>
      </c>
      <c r="Q1163" s="4" t="s">
        <v>27</v>
      </c>
      <c r="R1163" s="4" t="s">
        <v>28</v>
      </c>
      <c r="S1163" s="4" t="s">
        <v>70</v>
      </c>
    </row>
    <row r="1164" spans="1:19" ht="14.25" customHeight="1" x14ac:dyDescent="0.35">
      <c r="A1164" s="4" t="s">
        <v>1046</v>
      </c>
      <c r="B1164" s="9">
        <v>45396</v>
      </c>
      <c r="C1164" s="4" t="s">
        <v>2269</v>
      </c>
      <c r="D1164" s="4" t="s">
        <v>32</v>
      </c>
      <c r="E1164" s="4" t="s">
        <v>2272</v>
      </c>
      <c r="F1164" s="4" t="s">
        <v>2273</v>
      </c>
      <c r="G1164" s="4" t="s">
        <v>2284</v>
      </c>
      <c r="H1164" s="4">
        <v>2021</v>
      </c>
      <c r="I1164" s="12">
        <v>25000</v>
      </c>
      <c r="J1164" s="12">
        <v>21875</v>
      </c>
      <c r="K1164" s="12">
        <f t="shared" si="18"/>
        <v>3125</v>
      </c>
      <c r="L1164" s="4" t="s">
        <v>2286</v>
      </c>
      <c r="M1164" s="4" t="s">
        <v>18</v>
      </c>
      <c r="N1164" s="4" t="s">
        <v>2289</v>
      </c>
      <c r="O1164" s="6" t="s">
        <v>38</v>
      </c>
      <c r="P1164" s="4">
        <v>9</v>
      </c>
      <c r="Q1164" s="4" t="s">
        <v>74</v>
      </c>
      <c r="R1164" s="4" t="s">
        <v>28</v>
      </c>
      <c r="S1164" s="4" t="s">
        <v>51</v>
      </c>
    </row>
    <row r="1165" spans="1:19" ht="14.25" customHeight="1" x14ac:dyDescent="0.35">
      <c r="A1165" s="4" t="s">
        <v>1047</v>
      </c>
      <c r="B1165" s="9">
        <v>45312</v>
      </c>
      <c r="C1165" s="4" t="s">
        <v>2269</v>
      </c>
      <c r="D1165" s="4" t="s">
        <v>84</v>
      </c>
      <c r="E1165" s="4" t="s">
        <v>2278</v>
      </c>
      <c r="F1165" s="4" t="s">
        <v>2277</v>
      </c>
      <c r="G1165" s="4" t="s">
        <v>81</v>
      </c>
      <c r="H1165" s="4">
        <v>2020</v>
      </c>
      <c r="I1165" s="12">
        <v>20000</v>
      </c>
      <c r="J1165" s="12">
        <v>17480</v>
      </c>
      <c r="K1165" s="12">
        <f t="shared" si="18"/>
        <v>2520</v>
      </c>
      <c r="L1165" s="4" t="s">
        <v>66</v>
      </c>
      <c r="M1165" s="4" t="s">
        <v>2269</v>
      </c>
      <c r="N1165" s="4" t="s">
        <v>47</v>
      </c>
      <c r="O1165" s="6" t="s">
        <v>38</v>
      </c>
      <c r="P1165" s="4">
        <v>7</v>
      </c>
      <c r="Q1165" s="4" t="s">
        <v>59</v>
      </c>
      <c r="R1165" s="4" t="s">
        <v>40</v>
      </c>
      <c r="S1165" s="4" t="s">
        <v>51</v>
      </c>
    </row>
    <row r="1166" spans="1:19" ht="14.25" customHeight="1" x14ac:dyDescent="0.35">
      <c r="A1166" s="4" t="s">
        <v>1048</v>
      </c>
      <c r="B1166" s="8">
        <v>45483</v>
      </c>
      <c r="C1166" s="4" t="s">
        <v>46</v>
      </c>
      <c r="D1166" s="4" t="s">
        <v>32</v>
      </c>
      <c r="E1166" s="4" t="s">
        <v>2276</v>
      </c>
      <c r="F1166" s="4" t="s">
        <v>2277</v>
      </c>
      <c r="G1166" s="4" t="s">
        <v>69</v>
      </c>
      <c r="H1166" s="4">
        <v>2020</v>
      </c>
      <c r="I1166" s="12">
        <v>25000</v>
      </c>
      <c r="J1166" s="12">
        <v>21825</v>
      </c>
      <c r="K1166" s="12">
        <f t="shared" si="18"/>
        <v>3175</v>
      </c>
      <c r="L1166" s="4" t="s">
        <v>2288</v>
      </c>
      <c r="M1166" s="4" t="s">
        <v>76</v>
      </c>
      <c r="N1166" s="4" t="s">
        <v>47</v>
      </c>
      <c r="O1166" s="6" t="s">
        <v>38</v>
      </c>
      <c r="P1166" s="4">
        <v>8</v>
      </c>
      <c r="Q1166" s="4" t="s">
        <v>59</v>
      </c>
      <c r="R1166" s="4" t="s">
        <v>50</v>
      </c>
      <c r="S1166" s="4" t="s">
        <v>29</v>
      </c>
    </row>
    <row r="1167" spans="1:19" ht="14.25" customHeight="1" x14ac:dyDescent="0.35">
      <c r="A1167" s="4" t="s">
        <v>1049</v>
      </c>
      <c r="B1167" s="8">
        <v>45448</v>
      </c>
      <c r="C1167" s="4" t="s">
        <v>2270</v>
      </c>
      <c r="D1167" s="4" t="s">
        <v>84</v>
      </c>
      <c r="E1167" s="4" t="s">
        <v>2274</v>
      </c>
      <c r="F1167" s="4" t="s">
        <v>2277</v>
      </c>
      <c r="G1167" s="4" t="s">
        <v>64</v>
      </c>
      <c r="H1167" s="4">
        <v>2018</v>
      </c>
      <c r="I1167" s="12">
        <v>25000</v>
      </c>
      <c r="J1167" s="12">
        <v>21250</v>
      </c>
      <c r="K1167" s="12">
        <f t="shared" si="18"/>
        <v>3750</v>
      </c>
      <c r="L1167" s="4" t="s">
        <v>66</v>
      </c>
      <c r="M1167" s="4" t="s">
        <v>76</v>
      </c>
      <c r="N1167" s="4" t="s">
        <v>47</v>
      </c>
      <c r="O1167" s="6" t="s">
        <v>57</v>
      </c>
      <c r="P1167" s="4">
        <v>7</v>
      </c>
      <c r="Q1167" s="4" t="s">
        <v>27</v>
      </c>
      <c r="R1167" s="4" t="s">
        <v>40</v>
      </c>
      <c r="S1167" s="4" t="s">
        <v>29</v>
      </c>
    </row>
    <row r="1168" spans="1:19" ht="14.25" customHeight="1" x14ac:dyDescent="0.35">
      <c r="A1168" s="4" t="s">
        <v>1050</v>
      </c>
      <c r="B1168" s="8">
        <v>45440</v>
      </c>
      <c r="C1168" s="4" t="s">
        <v>2269</v>
      </c>
      <c r="D1168" s="4" t="s">
        <v>72</v>
      </c>
      <c r="E1168" s="4" t="s">
        <v>2272</v>
      </c>
      <c r="F1168" s="4" t="s">
        <v>2273</v>
      </c>
      <c r="G1168" s="4" t="s">
        <v>69</v>
      </c>
      <c r="H1168" s="4">
        <v>2021</v>
      </c>
      <c r="I1168" s="12">
        <v>45000</v>
      </c>
      <c r="J1168" s="12">
        <v>36450</v>
      </c>
      <c r="K1168" s="12">
        <f t="shared" si="18"/>
        <v>8550</v>
      </c>
      <c r="L1168" s="4" t="s">
        <v>2286</v>
      </c>
      <c r="M1168" s="4" t="s">
        <v>18</v>
      </c>
      <c r="N1168" s="4" t="s">
        <v>2289</v>
      </c>
      <c r="O1168" s="6" t="s">
        <v>38</v>
      </c>
      <c r="P1168" s="4">
        <v>10</v>
      </c>
      <c r="Q1168" s="4" t="s">
        <v>27</v>
      </c>
      <c r="R1168" s="4" t="s">
        <v>50</v>
      </c>
      <c r="S1168" s="4" t="s">
        <v>51</v>
      </c>
    </row>
    <row r="1169" spans="1:19" ht="14.25" customHeight="1" x14ac:dyDescent="0.35">
      <c r="A1169" s="4" t="s">
        <v>1051</v>
      </c>
      <c r="B1169" s="8">
        <v>45397</v>
      </c>
      <c r="C1169" s="4" t="s">
        <v>76</v>
      </c>
      <c r="D1169" s="4" t="s">
        <v>19</v>
      </c>
      <c r="E1169" s="4" t="s">
        <v>2272</v>
      </c>
      <c r="F1169" s="4" t="s">
        <v>2273</v>
      </c>
      <c r="G1169" s="4" t="s">
        <v>69</v>
      </c>
      <c r="H1169" s="4">
        <v>2018</v>
      </c>
      <c r="I1169" s="12">
        <v>20000</v>
      </c>
      <c r="J1169" s="12">
        <v>16000</v>
      </c>
      <c r="K1169" s="12">
        <f t="shared" si="18"/>
        <v>4000</v>
      </c>
      <c r="L1169" s="4" t="s">
        <v>2288</v>
      </c>
      <c r="M1169" s="4" t="s">
        <v>46</v>
      </c>
      <c r="N1169" s="4" t="s">
        <v>2289</v>
      </c>
      <c r="O1169" s="6" t="s">
        <v>57</v>
      </c>
      <c r="P1169" s="4">
        <v>10</v>
      </c>
      <c r="Q1169" s="4" t="s">
        <v>27</v>
      </c>
      <c r="R1169" s="4" t="s">
        <v>28</v>
      </c>
      <c r="S1169" s="4" t="s">
        <v>29</v>
      </c>
    </row>
    <row r="1170" spans="1:19" ht="14.25" customHeight="1" x14ac:dyDescent="0.35">
      <c r="A1170" s="4" t="s">
        <v>1052</v>
      </c>
      <c r="B1170" s="8">
        <v>45431</v>
      </c>
      <c r="C1170" s="4" t="s">
        <v>76</v>
      </c>
      <c r="D1170" s="4" t="s">
        <v>84</v>
      </c>
      <c r="E1170" s="4" t="s">
        <v>2279</v>
      </c>
      <c r="F1170" s="4" t="s">
        <v>2280</v>
      </c>
      <c r="G1170" s="4" t="s">
        <v>2283</v>
      </c>
      <c r="H1170" s="4">
        <v>2019</v>
      </c>
      <c r="I1170" s="12">
        <v>25000</v>
      </c>
      <c r="J1170" s="12">
        <v>19500</v>
      </c>
      <c r="K1170" s="12">
        <f t="shared" si="18"/>
        <v>5500</v>
      </c>
      <c r="L1170" s="4" t="s">
        <v>2286</v>
      </c>
      <c r="M1170" s="4" t="s">
        <v>46</v>
      </c>
      <c r="N1170" s="4" t="s">
        <v>2289</v>
      </c>
      <c r="O1170" s="6" t="s">
        <v>38</v>
      </c>
      <c r="P1170" s="4">
        <v>8.5</v>
      </c>
      <c r="Q1170" s="4" t="s">
        <v>82</v>
      </c>
      <c r="R1170" s="4" t="s">
        <v>28</v>
      </c>
      <c r="S1170" s="4" t="s">
        <v>51</v>
      </c>
    </row>
    <row r="1171" spans="1:19" ht="14.25" customHeight="1" x14ac:dyDescent="0.35">
      <c r="A1171" s="4" t="s">
        <v>689</v>
      </c>
      <c r="B1171" s="8">
        <v>45485</v>
      </c>
      <c r="C1171" s="4" t="s">
        <v>2270</v>
      </c>
      <c r="D1171" s="4" t="s">
        <v>72</v>
      </c>
      <c r="E1171" s="4" t="s">
        <v>2281</v>
      </c>
      <c r="F1171" s="4" t="s">
        <v>2275</v>
      </c>
      <c r="G1171" s="4" t="s">
        <v>43</v>
      </c>
      <c r="H1171" s="4">
        <v>2019</v>
      </c>
      <c r="I1171" s="12">
        <v>45000</v>
      </c>
      <c r="J1171" s="12">
        <v>33750</v>
      </c>
      <c r="K1171" s="12">
        <f t="shared" si="18"/>
        <v>11250</v>
      </c>
      <c r="L1171" s="4" t="s">
        <v>2288</v>
      </c>
      <c r="M1171" s="4" t="s">
        <v>2269</v>
      </c>
      <c r="N1171" s="4" t="s">
        <v>47</v>
      </c>
      <c r="O1171" s="6" t="s">
        <v>48</v>
      </c>
      <c r="P1171" s="4">
        <v>7</v>
      </c>
      <c r="Q1171" s="4" t="s">
        <v>74</v>
      </c>
      <c r="R1171" s="4" t="s">
        <v>28</v>
      </c>
      <c r="S1171" s="4" t="s">
        <v>29</v>
      </c>
    </row>
    <row r="1172" spans="1:19" ht="14.25" customHeight="1" x14ac:dyDescent="0.35">
      <c r="A1172" s="4" t="s">
        <v>1053</v>
      </c>
      <c r="B1172" s="8">
        <v>45340</v>
      </c>
      <c r="C1172" s="4" t="s">
        <v>2270</v>
      </c>
      <c r="D1172" s="4" t="s">
        <v>62</v>
      </c>
      <c r="E1172" s="4" t="s">
        <v>2272</v>
      </c>
      <c r="F1172" s="4" t="s">
        <v>2273</v>
      </c>
      <c r="G1172" s="4" t="s">
        <v>2283</v>
      </c>
      <c r="H1172" s="4">
        <v>2021</v>
      </c>
      <c r="I1172" s="12">
        <v>45000</v>
      </c>
      <c r="J1172" s="12">
        <v>39600</v>
      </c>
      <c r="K1172" s="12">
        <f t="shared" si="18"/>
        <v>5400</v>
      </c>
      <c r="L1172" s="4" t="s">
        <v>2288</v>
      </c>
      <c r="M1172" s="4" t="s">
        <v>36</v>
      </c>
      <c r="N1172" s="4" t="s">
        <v>47</v>
      </c>
      <c r="O1172" s="6" t="s">
        <v>38</v>
      </c>
      <c r="P1172" s="4">
        <v>9</v>
      </c>
      <c r="Q1172" s="4" t="s">
        <v>39</v>
      </c>
      <c r="R1172" s="4" t="s">
        <v>28</v>
      </c>
      <c r="S1172" s="4" t="s">
        <v>70</v>
      </c>
    </row>
    <row r="1173" spans="1:19" ht="14.25" customHeight="1" x14ac:dyDescent="0.35">
      <c r="A1173" s="4" t="s">
        <v>1054</v>
      </c>
      <c r="B1173" s="8">
        <v>45372</v>
      </c>
      <c r="C1173" s="4" t="s">
        <v>46</v>
      </c>
      <c r="D1173" s="4" t="s">
        <v>62</v>
      </c>
      <c r="E1173" s="4" t="s">
        <v>2274</v>
      </c>
      <c r="F1173" s="4" t="s">
        <v>2275</v>
      </c>
      <c r="G1173" s="4" t="s">
        <v>69</v>
      </c>
      <c r="H1173" s="4">
        <v>2022</v>
      </c>
      <c r="I1173" s="12">
        <v>20000</v>
      </c>
      <c r="J1173" s="12">
        <v>17580</v>
      </c>
      <c r="K1173" s="12">
        <f t="shared" si="18"/>
        <v>2420</v>
      </c>
      <c r="L1173" s="4" t="s">
        <v>2288</v>
      </c>
      <c r="M1173" s="4" t="s">
        <v>36</v>
      </c>
      <c r="N1173" s="4" t="s">
        <v>47</v>
      </c>
      <c r="O1173" s="6" t="s">
        <v>25</v>
      </c>
      <c r="P1173" s="4">
        <v>9</v>
      </c>
      <c r="Q1173" s="4" t="s">
        <v>27</v>
      </c>
      <c r="R1173" s="4" t="s">
        <v>28</v>
      </c>
      <c r="S1173" s="4" t="s">
        <v>70</v>
      </c>
    </row>
    <row r="1174" spans="1:19" ht="14.25" customHeight="1" x14ac:dyDescent="0.35">
      <c r="A1174" s="4" t="s">
        <v>1055</v>
      </c>
      <c r="B1174" s="8">
        <v>45523</v>
      </c>
      <c r="C1174" s="4" t="s">
        <v>18</v>
      </c>
      <c r="D1174" s="4" t="s">
        <v>72</v>
      </c>
      <c r="E1174" s="4" t="s">
        <v>2272</v>
      </c>
      <c r="F1174" s="4" t="s">
        <v>2273</v>
      </c>
      <c r="G1174" s="4" t="s">
        <v>2283</v>
      </c>
      <c r="H1174" s="4">
        <v>2020</v>
      </c>
      <c r="I1174" s="12">
        <v>25000</v>
      </c>
      <c r="J1174" s="12">
        <v>21950</v>
      </c>
      <c r="K1174" s="12">
        <f t="shared" si="18"/>
        <v>3050</v>
      </c>
      <c r="L1174" s="4" t="s">
        <v>2287</v>
      </c>
      <c r="M1174" s="4" t="s">
        <v>36</v>
      </c>
      <c r="N1174" s="4" t="s">
        <v>47</v>
      </c>
      <c r="O1174" s="6" t="s">
        <v>38</v>
      </c>
      <c r="P1174" s="4">
        <v>8</v>
      </c>
      <c r="Q1174" s="4" t="s">
        <v>59</v>
      </c>
      <c r="R1174" s="4" t="s">
        <v>50</v>
      </c>
      <c r="S1174" s="4" t="s">
        <v>51</v>
      </c>
    </row>
    <row r="1175" spans="1:19" ht="14.25" customHeight="1" x14ac:dyDescent="0.35">
      <c r="A1175" s="4" t="s">
        <v>1056</v>
      </c>
      <c r="B1175" s="8">
        <v>45388</v>
      </c>
      <c r="C1175" s="4" t="s">
        <v>76</v>
      </c>
      <c r="D1175" s="4" t="s">
        <v>19</v>
      </c>
      <c r="E1175" s="4" t="s">
        <v>2272</v>
      </c>
      <c r="F1175" s="4" t="s">
        <v>2273</v>
      </c>
      <c r="G1175" s="4" t="s">
        <v>43</v>
      </c>
      <c r="H1175" s="4">
        <v>2018</v>
      </c>
      <c r="I1175" s="12">
        <v>45000</v>
      </c>
      <c r="J1175" s="12">
        <v>39465</v>
      </c>
      <c r="K1175" s="12">
        <f t="shared" si="18"/>
        <v>5535</v>
      </c>
      <c r="L1175" s="4" t="s">
        <v>2287</v>
      </c>
      <c r="M1175" s="4" t="s">
        <v>18</v>
      </c>
      <c r="N1175" s="4" t="s">
        <v>47</v>
      </c>
      <c r="O1175" s="6" t="s">
        <v>48</v>
      </c>
      <c r="P1175" s="4">
        <v>10</v>
      </c>
      <c r="Q1175" s="4" t="s">
        <v>82</v>
      </c>
      <c r="R1175" s="4" t="s">
        <v>40</v>
      </c>
      <c r="S1175" s="4" t="s">
        <v>60</v>
      </c>
    </row>
    <row r="1176" spans="1:19" ht="14.25" customHeight="1" x14ac:dyDescent="0.35">
      <c r="A1176" s="4" t="s">
        <v>1057</v>
      </c>
      <c r="B1176" s="8">
        <v>45333</v>
      </c>
      <c r="C1176" s="4" t="s">
        <v>76</v>
      </c>
      <c r="D1176" s="4" t="s">
        <v>62</v>
      </c>
      <c r="E1176" s="4" t="s">
        <v>2276</v>
      </c>
      <c r="F1176" s="4" t="s">
        <v>2277</v>
      </c>
      <c r="G1176" s="4" t="s">
        <v>69</v>
      </c>
      <c r="H1176" s="4">
        <v>2021</v>
      </c>
      <c r="I1176" s="12">
        <v>50000</v>
      </c>
      <c r="J1176" s="12">
        <v>43800</v>
      </c>
      <c r="K1176" s="12">
        <f t="shared" si="18"/>
        <v>6200</v>
      </c>
      <c r="L1176" s="4" t="s">
        <v>55</v>
      </c>
      <c r="M1176" s="4" t="s">
        <v>76</v>
      </c>
      <c r="N1176" s="4" t="s">
        <v>47</v>
      </c>
      <c r="O1176" s="6" t="s">
        <v>38</v>
      </c>
      <c r="P1176" s="4">
        <v>8.5</v>
      </c>
      <c r="Q1176" s="4" t="s">
        <v>27</v>
      </c>
      <c r="R1176" s="4" t="s">
        <v>28</v>
      </c>
      <c r="S1176" s="4" t="s">
        <v>51</v>
      </c>
    </row>
    <row r="1177" spans="1:19" ht="14.25" customHeight="1" x14ac:dyDescent="0.35">
      <c r="A1177" s="4" t="s">
        <v>1058</v>
      </c>
      <c r="B1177" s="8">
        <v>45472</v>
      </c>
      <c r="C1177" s="4" t="s">
        <v>46</v>
      </c>
      <c r="D1177" s="4" t="s">
        <v>19</v>
      </c>
      <c r="E1177" s="4" t="s">
        <v>2272</v>
      </c>
      <c r="F1177" s="4" t="s">
        <v>2273</v>
      </c>
      <c r="G1177" s="4" t="s">
        <v>69</v>
      </c>
      <c r="H1177" s="4">
        <v>2018</v>
      </c>
      <c r="I1177" s="12">
        <v>50000</v>
      </c>
      <c r="J1177" s="12">
        <v>43750</v>
      </c>
      <c r="K1177" s="12">
        <f t="shared" si="18"/>
        <v>6250</v>
      </c>
      <c r="L1177" s="4" t="s">
        <v>55</v>
      </c>
      <c r="M1177" s="4" t="s">
        <v>46</v>
      </c>
      <c r="N1177" s="4" t="s">
        <v>47</v>
      </c>
      <c r="O1177" s="6" t="s">
        <v>48</v>
      </c>
      <c r="P1177" s="4">
        <v>8</v>
      </c>
      <c r="Q1177" s="4" t="s">
        <v>39</v>
      </c>
      <c r="R1177" s="4" t="s">
        <v>28</v>
      </c>
      <c r="S1177" s="4" t="s">
        <v>70</v>
      </c>
    </row>
    <row r="1178" spans="1:19" ht="14.25" customHeight="1" x14ac:dyDescent="0.35">
      <c r="A1178" s="4" t="s">
        <v>1059</v>
      </c>
      <c r="B1178" s="9">
        <v>45494</v>
      </c>
      <c r="C1178" s="4" t="s">
        <v>76</v>
      </c>
      <c r="D1178" s="4" t="s">
        <v>72</v>
      </c>
      <c r="E1178" s="4" t="s">
        <v>2278</v>
      </c>
      <c r="F1178" s="4" t="s">
        <v>2277</v>
      </c>
      <c r="G1178" s="4" t="s">
        <v>64</v>
      </c>
      <c r="H1178" s="4">
        <v>2020</v>
      </c>
      <c r="I1178" s="12">
        <v>50000</v>
      </c>
      <c r="J1178" s="12">
        <v>43700</v>
      </c>
      <c r="K1178" s="12">
        <f t="shared" si="18"/>
        <v>6300</v>
      </c>
      <c r="L1178" s="4" t="s">
        <v>2286</v>
      </c>
      <c r="M1178" s="4" t="s">
        <v>76</v>
      </c>
      <c r="N1178" s="4" t="s">
        <v>47</v>
      </c>
      <c r="O1178" s="6" t="s">
        <v>38</v>
      </c>
      <c r="P1178" s="4">
        <v>7</v>
      </c>
      <c r="Q1178" s="4" t="s">
        <v>59</v>
      </c>
      <c r="R1178" s="4" t="s">
        <v>28</v>
      </c>
      <c r="S1178" s="4" t="s">
        <v>70</v>
      </c>
    </row>
    <row r="1179" spans="1:19" ht="14.25" customHeight="1" x14ac:dyDescent="0.35">
      <c r="A1179" s="4" t="s">
        <v>1060</v>
      </c>
      <c r="B1179" s="9">
        <v>45540</v>
      </c>
      <c r="C1179" s="4" t="s">
        <v>18</v>
      </c>
      <c r="D1179" s="4" t="s">
        <v>84</v>
      </c>
      <c r="E1179" s="4" t="s">
        <v>2276</v>
      </c>
      <c r="F1179" s="4" t="s">
        <v>2277</v>
      </c>
      <c r="G1179" s="4" t="s">
        <v>2284</v>
      </c>
      <c r="H1179" s="4">
        <v>2022</v>
      </c>
      <c r="I1179" s="12">
        <v>25000</v>
      </c>
      <c r="J1179" s="12">
        <v>21825</v>
      </c>
      <c r="K1179" s="12">
        <f t="shared" si="18"/>
        <v>3175</v>
      </c>
      <c r="L1179" s="4" t="s">
        <v>2288</v>
      </c>
      <c r="M1179" s="4" t="s">
        <v>46</v>
      </c>
      <c r="N1179" s="4" t="s">
        <v>2289</v>
      </c>
      <c r="O1179" s="6" t="s">
        <v>57</v>
      </c>
      <c r="P1179" s="4">
        <v>9</v>
      </c>
      <c r="Q1179" s="4" t="s">
        <v>74</v>
      </c>
      <c r="R1179" s="4" t="s">
        <v>40</v>
      </c>
      <c r="S1179" s="4" t="s">
        <v>51</v>
      </c>
    </row>
    <row r="1180" spans="1:19" ht="14.25" customHeight="1" x14ac:dyDescent="0.35">
      <c r="A1180" s="4" t="s">
        <v>477</v>
      </c>
      <c r="B1180" s="8">
        <v>45524</v>
      </c>
      <c r="C1180" s="4" t="s">
        <v>18</v>
      </c>
      <c r="D1180" s="4" t="s">
        <v>72</v>
      </c>
      <c r="E1180" s="4" t="s">
        <v>2274</v>
      </c>
      <c r="F1180" s="4" t="s">
        <v>2277</v>
      </c>
      <c r="G1180" s="4" t="s">
        <v>64</v>
      </c>
      <c r="H1180" s="4">
        <v>2018</v>
      </c>
      <c r="I1180" s="12">
        <v>50000</v>
      </c>
      <c r="J1180" s="12">
        <v>42500</v>
      </c>
      <c r="K1180" s="12">
        <f t="shared" si="18"/>
        <v>7500</v>
      </c>
      <c r="L1180" s="4" t="s">
        <v>2288</v>
      </c>
      <c r="M1180" s="4" t="s">
        <v>36</v>
      </c>
      <c r="N1180" s="4" t="s">
        <v>2289</v>
      </c>
      <c r="O1180" s="6" t="s">
        <v>38</v>
      </c>
      <c r="P1180" s="4">
        <v>7</v>
      </c>
      <c r="Q1180" s="4" t="s">
        <v>39</v>
      </c>
      <c r="R1180" s="4" t="s">
        <v>50</v>
      </c>
      <c r="S1180" s="4" t="s">
        <v>51</v>
      </c>
    </row>
    <row r="1181" spans="1:19" ht="14.25" customHeight="1" x14ac:dyDescent="0.35">
      <c r="A1181" s="4" t="s">
        <v>1061</v>
      </c>
      <c r="B1181" s="8">
        <v>45403</v>
      </c>
      <c r="C1181" s="4" t="s">
        <v>2269</v>
      </c>
      <c r="D1181" s="4" t="s">
        <v>62</v>
      </c>
      <c r="E1181" s="4" t="s">
        <v>2272</v>
      </c>
      <c r="F1181" s="4" t="s">
        <v>2273</v>
      </c>
      <c r="G1181" s="4" t="s">
        <v>2283</v>
      </c>
      <c r="H1181" s="4">
        <v>2021</v>
      </c>
      <c r="I1181" s="12">
        <v>30000</v>
      </c>
      <c r="J1181" s="12">
        <v>24300</v>
      </c>
      <c r="K1181" s="12">
        <f t="shared" si="18"/>
        <v>5700</v>
      </c>
      <c r="L1181" s="4" t="s">
        <v>2288</v>
      </c>
      <c r="M1181" s="4" t="s">
        <v>2269</v>
      </c>
      <c r="N1181" s="4" t="s">
        <v>47</v>
      </c>
      <c r="O1181" s="6" t="s">
        <v>57</v>
      </c>
      <c r="P1181" s="4">
        <v>10</v>
      </c>
      <c r="Q1181" s="4" t="s">
        <v>39</v>
      </c>
      <c r="R1181" s="4" t="s">
        <v>40</v>
      </c>
      <c r="S1181" s="4" t="s">
        <v>70</v>
      </c>
    </row>
    <row r="1182" spans="1:19" ht="14.25" customHeight="1" x14ac:dyDescent="0.35">
      <c r="A1182" s="4" t="s">
        <v>1062</v>
      </c>
      <c r="B1182" s="8">
        <v>45553</v>
      </c>
      <c r="C1182" s="4" t="s">
        <v>46</v>
      </c>
      <c r="D1182" s="4" t="s">
        <v>32</v>
      </c>
      <c r="E1182" s="4" t="s">
        <v>2272</v>
      </c>
      <c r="F1182" s="4" t="s">
        <v>2273</v>
      </c>
      <c r="G1182" s="4" t="s">
        <v>2284</v>
      </c>
      <c r="H1182" s="4">
        <v>2020</v>
      </c>
      <c r="I1182" s="12">
        <v>20000</v>
      </c>
      <c r="J1182" s="12">
        <v>16000</v>
      </c>
      <c r="K1182" s="12">
        <f t="shared" si="18"/>
        <v>4000</v>
      </c>
      <c r="L1182" s="4" t="s">
        <v>66</v>
      </c>
      <c r="M1182" s="4" t="s">
        <v>46</v>
      </c>
      <c r="N1182" s="4" t="s">
        <v>47</v>
      </c>
      <c r="O1182" s="6" t="s">
        <v>48</v>
      </c>
      <c r="P1182" s="4">
        <v>9</v>
      </c>
      <c r="Q1182" s="4" t="s">
        <v>59</v>
      </c>
      <c r="R1182" s="4" t="s">
        <v>50</v>
      </c>
      <c r="S1182" s="4" t="s">
        <v>51</v>
      </c>
    </row>
    <row r="1183" spans="1:19" ht="14.25" customHeight="1" x14ac:dyDescent="0.35">
      <c r="A1183" s="4" t="s">
        <v>1063</v>
      </c>
      <c r="B1183" s="8">
        <v>45449</v>
      </c>
      <c r="C1183" s="4" t="s">
        <v>46</v>
      </c>
      <c r="D1183" s="4" t="s">
        <v>19</v>
      </c>
      <c r="E1183" s="4" t="s">
        <v>2279</v>
      </c>
      <c r="F1183" s="4" t="s">
        <v>2280</v>
      </c>
      <c r="G1183" s="4" t="s">
        <v>2284</v>
      </c>
      <c r="H1183" s="4">
        <v>2020</v>
      </c>
      <c r="I1183" s="12">
        <v>30000</v>
      </c>
      <c r="J1183" s="12">
        <v>23400</v>
      </c>
      <c r="K1183" s="12">
        <f t="shared" si="18"/>
        <v>6600</v>
      </c>
      <c r="L1183" s="4" t="s">
        <v>2287</v>
      </c>
      <c r="M1183" s="4" t="s">
        <v>2269</v>
      </c>
      <c r="N1183" s="4" t="s">
        <v>47</v>
      </c>
      <c r="O1183" s="6" t="s">
        <v>25</v>
      </c>
      <c r="P1183" s="4">
        <v>7</v>
      </c>
      <c r="Q1183" s="4" t="s">
        <v>39</v>
      </c>
      <c r="R1183" s="4" t="s">
        <v>28</v>
      </c>
      <c r="S1183" s="4" t="s">
        <v>51</v>
      </c>
    </row>
    <row r="1184" spans="1:19" ht="14.25" customHeight="1" x14ac:dyDescent="0.35">
      <c r="A1184" s="4" t="s">
        <v>1064</v>
      </c>
      <c r="B1184" s="8">
        <v>45468</v>
      </c>
      <c r="C1184" s="4" t="s">
        <v>18</v>
      </c>
      <c r="D1184" s="4" t="s">
        <v>62</v>
      </c>
      <c r="E1184" s="4" t="s">
        <v>2281</v>
      </c>
      <c r="F1184" s="4" t="s">
        <v>2275</v>
      </c>
      <c r="G1184" s="4" t="s">
        <v>64</v>
      </c>
      <c r="H1184" s="4">
        <v>2022</v>
      </c>
      <c r="I1184" s="12">
        <v>30000</v>
      </c>
      <c r="J1184" s="12">
        <v>22500</v>
      </c>
      <c r="K1184" s="12">
        <f t="shared" si="18"/>
        <v>7500</v>
      </c>
      <c r="L1184" s="4" t="s">
        <v>2287</v>
      </c>
      <c r="M1184" s="4" t="s">
        <v>18</v>
      </c>
      <c r="N1184" s="4" t="s">
        <v>2289</v>
      </c>
      <c r="O1184" s="6" t="s">
        <v>38</v>
      </c>
      <c r="P1184" s="4">
        <v>7</v>
      </c>
      <c r="Q1184" s="4" t="s">
        <v>82</v>
      </c>
      <c r="R1184" s="4" t="s">
        <v>28</v>
      </c>
      <c r="S1184" s="4" t="s">
        <v>29</v>
      </c>
    </row>
    <row r="1185" spans="1:19" ht="14.25" customHeight="1" x14ac:dyDescent="0.35">
      <c r="A1185" s="4" t="s">
        <v>1065</v>
      </c>
      <c r="B1185" s="8">
        <v>45329</v>
      </c>
      <c r="C1185" s="4" t="s">
        <v>76</v>
      </c>
      <c r="D1185" s="4" t="s">
        <v>72</v>
      </c>
      <c r="E1185" s="4" t="s">
        <v>2272</v>
      </c>
      <c r="F1185" s="4" t="s">
        <v>2273</v>
      </c>
      <c r="G1185" s="4" t="s">
        <v>2283</v>
      </c>
      <c r="H1185" s="4">
        <v>2021</v>
      </c>
      <c r="I1185" s="12">
        <v>50000</v>
      </c>
      <c r="J1185" s="12">
        <v>44000</v>
      </c>
      <c r="K1185" s="12">
        <f t="shared" si="18"/>
        <v>6000</v>
      </c>
      <c r="L1185" s="4" t="s">
        <v>2287</v>
      </c>
      <c r="M1185" s="4" t="s">
        <v>76</v>
      </c>
      <c r="N1185" s="4" t="s">
        <v>2289</v>
      </c>
      <c r="O1185" s="6" t="s">
        <v>38</v>
      </c>
      <c r="P1185" s="4">
        <v>9</v>
      </c>
      <c r="Q1185" s="4" t="s">
        <v>27</v>
      </c>
      <c r="R1185" s="4" t="s">
        <v>28</v>
      </c>
      <c r="S1185" s="4" t="s">
        <v>51</v>
      </c>
    </row>
    <row r="1186" spans="1:19" ht="14.25" customHeight="1" x14ac:dyDescent="0.35">
      <c r="A1186" s="4" t="s">
        <v>1066</v>
      </c>
      <c r="B1186" s="8">
        <v>45468</v>
      </c>
      <c r="C1186" s="4" t="s">
        <v>2270</v>
      </c>
      <c r="D1186" s="4" t="s">
        <v>19</v>
      </c>
      <c r="E1186" s="4" t="s">
        <v>2274</v>
      </c>
      <c r="F1186" s="4" t="s">
        <v>2275</v>
      </c>
      <c r="G1186" s="4" t="s">
        <v>81</v>
      </c>
      <c r="H1186" s="4">
        <v>2020</v>
      </c>
      <c r="I1186" s="12">
        <v>20000</v>
      </c>
      <c r="J1186" s="12">
        <v>17580</v>
      </c>
      <c r="K1186" s="12">
        <f t="shared" si="18"/>
        <v>2420</v>
      </c>
      <c r="L1186" s="4" t="s">
        <v>66</v>
      </c>
      <c r="M1186" s="4" t="s">
        <v>18</v>
      </c>
      <c r="N1186" s="4" t="s">
        <v>47</v>
      </c>
      <c r="O1186" s="6" t="s">
        <v>57</v>
      </c>
      <c r="P1186" s="4">
        <v>10</v>
      </c>
      <c r="Q1186" s="4" t="s">
        <v>82</v>
      </c>
      <c r="R1186" s="4" t="s">
        <v>28</v>
      </c>
      <c r="S1186" s="4" t="s">
        <v>51</v>
      </c>
    </row>
    <row r="1187" spans="1:19" ht="14.25" customHeight="1" x14ac:dyDescent="0.35">
      <c r="A1187" s="4" t="s">
        <v>1067</v>
      </c>
      <c r="B1187" s="8">
        <v>45294</v>
      </c>
      <c r="C1187" s="4" t="s">
        <v>18</v>
      </c>
      <c r="D1187" s="4" t="s">
        <v>84</v>
      </c>
      <c r="E1187" s="4" t="s">
        <v>2272</v>
      </c>
      <c r="F1187" s="4" t="s">
        <v>2273</v>
      </c>
      <c r="G1187" s="4" t="s">
        <v>2284</v>
      </c>
      <c r="H1187" s="4">
        <v>2018</v>
      </c>
      <c r="I1187" s="12">
        <v>45000</v>
      </c>
      <c r="J1187" s="12">
        <v>39510</v>
      </c>
      <c r="K1187" s="12">
        <f t="shared" si="18"/>
        <v>5490</v>
      </c>
      <c r="L1187" s="4" t="s">
        <v>2286</v>
      </c>
      <c r="M1187" s="4" t="s">
        <v>2269</v>
      </c>
      <c r="N1187" s="4" t="s">
        <v>2289</v>
      </c>
      <c r="O1187" s="6" t="s">
        <v>48</v>
      </c>
      <c r="P1187" s="4">
        <v>8</v>
      </c>
      <c r="Q1187" s="4" t="s">
        <v>59</v>
      </c>
      <c r="R1187" s="4" t="s">
        <v>28</v>
      </c>
      <c r="S1187" s="4" t="s">
        <v>70</v>
      </c>
    </row>
    <row r="1188" spans="1:19" ht="14.25" customHeight="1" x14ac:dyDescent="0.35">
      <c r="A1188" s="4" t="s">
        <v>1068</v>
      </c>
      <c r="B1188" s="8">
        <v>45561</v>
      </c>
      <c r="C1188" s="4" t="s">
        <v>46</v>
      </c>
      <c r="D1188" s="4" t="s">
        <v>32</v>
      </c>
      <c r="E1188" s="4" t="s">
        <v>2272</v>
      </c>
      <c r="F1188" s="4" t="s">
        <v>2273</v>
      </c>
      <c r="G1188" s="4" t="s">
        <v>2284</v>
      </c>
      <c r="H1188" s="4">
        <v>2019</v>
      </c>
      <c r="I1188" s="12">
        <v>30000</v>
      </c>
      <c r="J1188" s="12">
        <v>26310</v>
      </c>
      <c r="K1188" s="12">
        <f t="shared" si="18"/>
        <v>3690</v>
      </c>
      <c r="L1188" s="4" t="s">
        <v>66</v>
      </c>
      <c r="M1188" s="4" t="s">
        <v>18</v>
      </c>
      <c r="N1188" s="4" t="s">
        <v>2289</v>
      </c>
      <c r="O1188" s="6" t="s">
        <v>38</v>
      </c>
      <c r="P1188" s="4">
        <v>8</v>
      </c>
      <c r="Q1188" s="4" t="s">
        <v>59</v>
      </c>
      <c r="R1188" s="4" t="s">
        <v>50</v>
      </c>
      <c r="S1188" s="4" t="s">
        <v>70</v>
      </c>
    </row>
    <row r="1189" spans="1:19" ht="14.25" customHeight="1" x14ac:dyDescent="0.35">
      <c r="A1189" s="4" t="s">
        <v>1069</v>
      </c>
      <c r="B1189" s="8">
        <v>45460</v>
      </c>
      <c r="C1189" s="4" t="s">
        <v>2270</v>
      </c>
      <c r="D1189" s="4" t="s">
        <v>32</v>
      </c>
      <c r="E1189" s="4" t="s">
        <v>2276</v>
      </c>
      <c r="F1189" s="4" t="s">
        <v>2277</v>
      </c>
      <c r="G1189" s="4" t="s">
        <v>64</v>
      </c>
      <c r="H1189" s="4">
        <v>2021</v>
      </c>
      <c r="I1189" s="12">
        <v>45000</v>
      </c>
      <c r="J1189" s="12">
        <v>39420</v>
      </c>
      <c r="K1189" s="12">
        <f t="shared" si="18"/>
        <v>5580</v>
      </c>
      <c r="L1189" s="4" t="s">
        <v>66</v>
      </c>
      <c r="M1189" s="4" t="s">
        <v>2269</v>
      </c>
      <c r="N1189" s="4" t="s">
        <v>47</v>
      </c>
      <c r="O1189" s="6" t="s">
        <v>25</v>
      </c>
      <c r="P1189" s="4">
        <v>8.5</v>
      </c>
      <c r="Q1189" s="4" t="s">
        <v>74</v>
      </c>
      <c r="R1189" s="4" t="s">
        <v>40</v>
      </c>
      <c r="S1189" s="4" t="s">
        <v>51</v>
      </c>
    </row>
    <row r="1190" spans="1:19" ht="14.25" customHeight="1" x14ac:dyDescent="0.35">
      <c r="A1190" s="4" t="s">
        <v>1070</v>
      </c>
      <c r="B1190" s="8">
        <v>45612</v>
      </c>
      <c r="C1190" s="4" t="s">
        <v>2270</v>
      </c>
      <c r="D1190" s="4" t="s">
        <v>84</v>
      </c>
      <c r="E1190" s="4" t="s">
        <v>2272</v>
      </c>
      <c r="F1190" s="4" t="s">
        <v>2273</v>
      </c>
      <c r="G1190" s="4" t="s">
        <v>64</v>
      </c>
      <c r="H1190" s="4">
        <v>2018</v>
      </c>
      <c r="I1190" s="12">
        <v>45000</v>
      </c>
      <c r="J1190" s="12">
        <v>39375</v>
      </c>
      <c r="K1190" s="12">
        <f t="shared" si="18"/>
        <v>5625</v>
      </c>
      <c r="L1190" s="4" t="s">
        <v>55</v>
      </c>
      <c r="M1190" s="4" t="s">
        <v>76</v>
      </c>
      <c r="N1190" s="4" t="s">
        <v>2289</v>
      </c>
      <c r="O1190" s="6" t="s">
        <v>38</v>
      </c>
      <c r="P1190" s="4">
        <v>9</v>
      </c>
      <c r="Q1190" s="4" t="s">
        <v>59</v>
      </c>
      <c r="R1190" s="4" t="s">
        <v>28</v>
      </c>
      <c r="S1190" s="4" t="s">
        <v>51</v>
      </c>
    </row>
    <row r="1191" spans="1:19" ht="14.25" customHeight="1" x14ac:dyDescent="0.35">
      <c r="A1191" s="4" t="s">
        <v>1071</v>
      </c>
      <c r="B1191" s="8">
        <v>45300</v>
      </c>
      <c r="C1191" s="4" t="s">
        <v>46</v>
      </c>
      <c r="D1191" s="4" t="s">
        <v>19</v>
      </c>
      <c r="E1191" s="4" t="s">
        <v>2278</v>
      </c>
      <c r="F1191" s="4" t="s">
        <v>2277</v>
      </c>
      <c r="G1191" s="4" t="s">
        <v>81</v>
      </c>
      <c r="H1191" s="4">
        <v>2022</v>
      </c>
      <c r="I1191" s="12">
        <v>25000</v>
      </c>
      <c r="J1191" s="12">
        <v>21850</v>
      </c>
      <c r="K1191" s="12">
        <f t="shared" si="18"/>
        <v>3150</v>
      </c>
      <c r="L1191" s="4" t="s">
        <v>2286</v>
      </c>
      <c r="M1191" s="4" t="s">
        <v>76</v>
      </c>
      <c r="N1191" s="4" t="s">
        <v>47</v>
      </c>
      <c r="O1191" s="6" t="s">
        <v>25</v>
      </c>
      <c r="P1191" s="4">
        <v>10</v>
      </c>
      <c r="Q1191" s="4" t="s">
        <v>59</v>
      </c>
      <c r="R1191" s="4" t="s">
        <v>28</v>
      </c>
      <c r="S1191" s="4" t="s">
        <v>51</v>
      </c>
    </row>
    <row r="1192" spans="1:19" ht="14.25" customHeight="1" x14ac:dyDescent="0.35">
      <c r="A1192" s="4" t="s">
        <v>1072</v>
      </c>
      <c r="B1192" s="9">
        <v>45319</v>
      </c>
      <c r="C1192" s="4" t="s">
        <v>46</v>
      </c>
      <c r="D1192" s="4" t="s">
        <v>19</v>
      </c>
      <c r="E1192" s="4" t="s">
        <v>2276</v>
      </c>
      <c r="F1192" s="4" t="s">
        <v>2277</v>
      </c>
      <c r="G1192" s="4" t="s">
        <v>64</v>
      </c>
      <c r="H1192" s="4">
        <v>2022</v>
      </c>
      <c r="I1192" s="12">
        <v>20000</v>
      </c>
      <c r="J1192" s="12">
        <v>17460</v>
      </c>
      <c r="K1192" s="12">
        <f t="shared" si="18"/>
        <v>2540</v>
      </c>
      <c r="L1192" s="4" t="s">
        <v>66</v>
      </c>
      <c r="M1192" s="4" t="s">
        <v>18</v>
      </c>
      <c r="N1192" s="4" t="s">
        <v>2289</v>
      </c>
      <c r="O1192" s="6" t="s">
        <v>48</v>
      </c>
      <c r="P1192" s="4">
        <v>8.5</v>
      </c>
      <c r="Q1192" s="4" t="s">
        <v>27</v>
      </c>
      <c r="R1192" s="4" t="s">
        <v>28</v>
      </c>
      <c r="S1192" s="4" t="s">
        <v>51</v>
      </c>
    </row>
    <row r="1193" spans="1:19" ht="14.25" customHeight="1" x14ac:dyDescent="0.35">
      <c r="A1193" s="4" t="s">
        <v>1073</v>
      </c>
      <c r="B1193" s="9">
        <v>45346</v>
      </c>
      <c r="C1193" s="4" t="s">
        <v>46</v>
      </c>
      <c r="D1193" s="4" t="s">
        <v>84</v>
      </c>
      <c r="E1193" s="4" t="s">
        <v>2274</v>
      </c>
      <c r="F1193" s="4" t="s">
        <v>2277</v>
      </c>
      <c r="G1193" s="4" t="s">
        <v>2284</v>
      </c>
      <c r="H1193" s="4">
        <v>2020</v>
      </c>
      <c r="I1193" s="12">
        <v>20000</v>
      </c>
      <c r="J1193" s="12">
        <v>17000</v>
      </c>
      <c r="K1193" s="12">
        <f t="shared" si="18"/>
        <v>3000</v>
      </c>
      <c r="L1193" s="4" t="s">
        <v>2286</v>
      </c>
      <c r="M1193" s="4" t="s">
        <v>18</v>
      </c>
      <c r="N1193" s="4" t="s">
        <v>2289</v>
      </c>
      <c r="O1193" s="6" t="s">
        <v>57</v>
      </c>
      <c r="P1193" s="4">
        <v>9</v>
      </c>
      <c r="Q1193" s="4" t="s">
        <v>59</v>
      </c>
      <c r="R1193" s="4" t="s">
        <v>40</v>
      </c>
      <c r="S1193" s="4" t="s">
        <v>29</v>
      </c>
    </row>
    <row r="1194" spans="1:19" ht="14.25" customHeight="1" x14ac:dyDescent="0.35">
      <c r="A1194" s="4" t="s">
        <v>843</v>
      </c>
      <c r="B1194" s="9">
        <v>45518</v>
      </c>
      <c r="C1194" s="4" t="s">
        <v>46</v>
      </c>
      <c r="D1194" s="4" t="s">
        <v>62</v>
      </c>
      <c r="E1194" s="4" t="s">
        <v>2272</v>
      </c>
      <c r="F1194" s="4" t="s">
        <v>2273</v>
      </c>
      <c r="G1194" s="4" t="s">
        <v>2283</v>
      </c>
      <c r="H1194" s="4">
        <v>2022</v>
      </c>
      <c r="I1194" s="12">
        <v>30000</v>
      </c>
      <c r="J1194" s="12">
        <v>24300</v>
      </c>
      <c r="K1194" s="12">
        <f t="shared" si="18"/>
        <v>5700</v>
      </c>
      <c r="L1194" s="4" t="s">
        <v>2287</v>
      </c>
      <c r="M1194" s="4" t="s">
        <v>2269</v>
      </c>
      <c r="N1194" s="4" t="s">
        <v>47</v>
      </c>
      <c r="O1194" s="6" t="s">
        <v>38</v>
      </c>
      <c r="P1194" s="4">
        <v>8.5</v>
      </c>
      <c r="Q1194" s="4" t="s">
        <v>74</v>
      </c>
      <c r="R1194" s="4" t="s">
        <v>50</v>
      </c>
      <c r="S1194" s="4" t="s">
        <v>70</v>
      </c>
    </row>
    <row r="1195" spans="1:19" ht="14.25" customHeight="1" x14ac:dyDescent="0.35">
      <c r="A1195" s="4" t="s">
        <v>1074</v>
      </c>
      <c r="B1195" s="9">
        <v>45605</v>
      </c>
      <c r="C1195" s="4" t="s">
        <v>2269</v>
      </c>
      <c r="D1195" s="4" t="s">
        <v>72</v>
      </c>
      <c r="E1195" s="4" t="s">
        <v>2272</v>
      </c>
      <c r="F1195" s="4" t="s">
        <v>2273</v>
      </c>
      <c r="G1195" s="4" t="s">
        <v>2283</v>
      </c>
      <c r="H1195" s="4">
        <v>2019</v>
      </c>
      <c r="I1195" s="12">
        <v>25000</v>
      </c>
      <c r="J1195" s="12">
        <v>20000</v>
      </c>
      <c r="K1195" s="12">
        <f t="shared" si="18"/>
        <v>5000</v>
      </c>
      <c r="L1195" s="4" t="s">
        <v>66</v>
      </c>
      <c r="M1195" s="4" t="s">
        <v>46</v>
      </c>
      <c r="N1195" s="4" t="s">
        <v>47</v>
      </c>
      <c r="O1195" s="6" t="s">
        <v>38</v>
      </c>
      <c r="P1195" s="4">
        <v>8</v>
      </c>
      <c r="Q1195" s="4" t="s">
        <v>39</v>
      </c>
      <c r="R1195" s="4" t="s">
        <v>40</v>
      </c>
      <c r="S1195" s="4" t="s">
        <v>70</v>
      </c>
    </row>
    <row r="1196" spans="1:19" ht="14.25" customHeight="1" x14ac:dyDescent="0.35">
      <c r="A1196" s="4" t="s">
        <v>432</v>
      </c>
      <c r="B1196" s="9">
        <v>45501</v>
      </c>
      <c r="C1196" s="4" t="s">
        <v>2270</v>
      </c>
      <c r="D1196" s="4" t="s">
        <v>19</v>
      </c>
      <c r="E1196" s="4" t="s">
        <v>2279</v>
      </c>
      <c r="F1196" s="4" t="s">
        <v>2280</v>
      </c>
      <c r="G1196" s="4" t="s">
        <v>2284</v>
      </c>
      <c r="H1196" s="4">
        <v>2018</v>
      </c>
      <c r="I1196" s="12">
        <v>25000</v>
      </c>
      <c r="J1196" s="12">
        <v>19500</v>
      </c>
      <c r="K1196" s="12">
        <f t="shared" si="18"/>
        <v>5500</v>
      </c>
      <c r="L1196" s="4" t="s">
        <v>66</v>
      </c>
      <c r="M1196" s="4" t="s">
        <v>76</v>
      </c>
      <c r="N1196" s="4" t="s">
        <v>2289</v>
      </c>
      <c r="O1196" s="6" t="s">
        <v>57</v>
      </c>
      <c r="P1196" s="4">
        <v>8.5</v>
      </c>
      <c r="Q1196" s="4" t="s">
        <v>59</v>
      </c>
      <c r="R1196" s="4" t="s">
        <v>50</v>
      </c>
      <c r="S1196" s="4" t="s">
        <v>29</v>
      </c>
    </row>
    <row r="1197" spans="1:19" ht="14.25" customHeight="1" x14ac:dyDescent="0.35">
      <c r="A1197" s="4" t="s">
        <v>1075</v>
      </c>
      <c r="B1197" s="9">
        <v>45383</v>
      </c>
      <c r="C1197" s="4" t="s">
        <v>46</v>
      </c>
      <c r="D1197" s="4" t="s">
        <v>62</v>
      </c>
      <c r="E1197" s="4" t="s">
        <v>2281</v>
      </c>
      <c r="F1197" s="4" t="s">
        <v>2275</v>
      </c>
      <c r="G1197" s="4" t="s">
        <v>2284</v>
      </c>
      <c r="H1197" s="4">
        <v>2021</v>
      </c>
      <c r="I1197" s="12">
        <v>25000</v>
      </c>
      <c r="J1197" s="12">
        <v>18750</v>
      </c>
      <c r="K1197" s="12">
        <f t="shared" si="18"/>
        <v>6250</v>
      </c>
      <c r="L1197" s="4" t="s">
        <v>2286</v>
      </c>
      <c r="M1197" s="4" t="s">
        <v>36</v>
      </c>
      <c r="N1197" s="4" t="s">
        <v>47</v>
      </c>
      <c r="O1197" s="6" t="s">
        <v>38</v>
      </c>
      <c r="P1197" s="4">
        <v>9</v>
      </c>
      <c r="Q1197" s="4" t="s">
        <v>27</v>
      </c>
      <c r="R1197" s="4" t="s">
        <v>28</v>
      </c>
      <c r="S1197" s="4" t="s">
        <v>29</v>
      </c>
    </row>
    <row r="1198" spans="1:19" ht="14.25" customHeight="1" x14ac:dyDescent="0.35">
      <c r="A1198" s="4" t="s">
        <v>1076</v>
      </c>
      <c r="B1198" s="9">
        <v>45560</v>
      </c>
      <c r="C1198" s="4" t="s">
        <v>2269</v>
      </c>
      <c r="D1198" s="4" t="s">
        <v>19</v>
      </c>
      <c r="E1198" s="4" t="s">
        <v>2272</v>
      </c>
      <c r="F1198" s="4" t="s">
        <v>2273</v>
      </c>
      <c r="G1198" s="4" t="s">
        <v>43</v>
      </c>
      <c r="H1198" s="4">
        <v>2020</v>
      </c>
      <c r="I1198" s="12">
        <v>20000</v>
      </c>
      <c r="J1198" s="12">
        <v>17600</v>
      </c>
      <c r="K1198" s="12">
        <f t="shared" si="18"/>
        <v>2400</v>
      </c>
      <c r="L1198" s="4" t="s">
        <v>55</v>
      </c>
      <c r="M1198" s="4" t="s">
        <v>18</v>
      </c>
      <c r="N1198" s="4" t="s">
        <v>47</v>
      </c>
      <c r="O1198" s="6" t="s">
        <v>38</v>
      </c>
      <c r="P1198" s="4">
        <v>9</v>
      </c>
      <c r="Q1198" s="4" t="s">
        <v>27</v>
      </c>
      <c r="R1198" s="4" t="s">
        <v>28</v>
      </c>
      <c r="S1198" s="4" t="s">
        <v>51</v>
      </c>
    </row>
    <row r="1199" spans="1:19" ht="14.25" customHeight="1" x14ac:dyDescent="0.35">
      <c r="A1199" s="4" t="s">
        <v>1077</v>
      </c>
      <c r="B1199" s="9">
        <v>45374</v>
      </c>
      <c r="C1199" s="4" t="s">
        <v>18</v>
      </c>
      <c r="D1199" s="4" t="s">
        <v>62</v>
      </c>
      <c r="E1199" s="4" t="s">
        <v>2274</v>
      </c>
      <c r="F1199" s="4" t="s">
        <v>2275</v>
      </c>
      <c r="G1199" s="4" t="s">
        <v>81</v>
      </c>
      <c r="H1199" s="4">
        <v>2021</v>
      </c>
      <c r="I1199" s="12">
        <v>20000</v>
      </c>
      <c r="J1199" s="12">
        <v>17580</v>
      </c>
      <c r="K1199" s="12">
        <f t="shared" si="18"/>
        <v>2420</v>
      </c>
      <c r="L1199" s="4" t="s">
        <v>2286</v>
      </c>
      <c r="M1199" s="4" t="s">
        <v>46</v>
      </c>
      <c r="N1199" s="4" t="s">
        <v>47</v>
      </c>
      <c r="O1199" s="6" t="s">
        <v>38</v>
      </c>
      <c r="P1199" s="4">
        <v>8.5</v>
      </c>
      <c r="Q1199" s="4" t="s">
        <v>82</v>
      </c>
      <c r="R1199" s="4" t="s">
        <v>28</v>
      </c>
      <c r="S1199" s="4" t="s">
        <v>60</v>
      </c>
    </row>
    <row r="1200" spans="1:19" ht="14.25" customHeight="1" x14ac:dyDescent="0.35">
      <c r="A1200" s="4" t="s">
        <v>1078</v>
      </c>
      <c r="B1200" s="9">
        <v>45449</v>
      </c>
      <c r="C1200" s="4" t="s">
        <v>18</v>
      </c>
      <c r="D1200" s="4" t="s">
        <v>84</v>
      </c>
      <c r="E1200" s="4" t="s">
        <v>2272</v>
      </c>
      <c r="F1200" s="4" t="s">
        <v>2273</v>
      </c>
      <c r="G1200" s="4" t="s">
        <v>43</v>
      </c>
      <c r="H1200" s="4">
        <v>2018</v>
      </c>
      <c r="I1200" s="12">
        <v>50000</v>
      </c>
      <c r="J1200" s="12">
        <v>43900</v>
      </c>
      <c r="K1200" s="12">
        <f t="shared" si="18"/>
        <v>6100</v>
      </c>
      <c r="L1200" s="4" t="s">
        <v>2287</v>
      </c>
      <c r="M1200" s="4" t="s">
        <v>36</v>
      </c>
      <c r="N1200" s="4" t="s">
        <v>47</v>
      </c>
      <c r="O1200" s="6" t="s">
        <v>38</v>
      </c>
      <c r="P1200" s="4">
        <v>9</v>
      </c>
      <c r="Q1200" s="4" t="s">
        <v>74</v>
      </c>
      <c r="R1200" s="4" t="s">
        <v>28</v>
      </c>
      <c r="S1200" s="4" t="s">
        <v>70</v>
      </c>
    </row>
    <row r="1201" spans="1:19" ht="14.25" customHeight="1" x14ac:dyDescent="0.35">
      <c r="A1201" s="4" t="s">
        <v>1079</v>
      </c>
      <c r="B1201" s="9">
        <v>45401</v>
      </c>
      <c r="C1201" s="4" t="s">
        <v>18</v>
      </c>
      <c r="D1201" s="4" t="s">
        <v>72</v>
      </c>
      <c r="E1201" s="4" t="s">
        <v>2272</v>
      </c>
      <c r="F1201" s="4" t="s">
        <v>2273</v>
      </c>
      <c r="G1201" s="4" t="s">
        <v>2284</v>
      </c>
      <c r="H1201" s="4">
        <v>2019</v>
      </c>
      <c r="I1201" s="12">
        <v>20000</v>
      </c>
      <c r="J1201" s="12">
        <v>17540</v>
      </c>
      <c r="K1201" s="12">
        <f t="shared" si="18"/>
        <v>2460</v>
      </c>
      <c r="L1201" s="4" t="s">
        <v>2286</v>
      </c>
      <c r="M1201" s="4" t="s">
        <v>46</v>
      </c>
      <c r="N1201" s="4" t="s">
        <v>47</v>
      </c>
      <c r="O1201" s="6" t="s">
        <v>38</v>
      </c>
      <c r="P1201" s="4">
        <v>8</v>
      </c>
      <c r="Q1201" s="4" t="s">
        <v>74</v>
      </c>
      <c r="R1201" s="4" t="s">
        <v>28</v>
      </c>
      <c r="S1201" s="4" t="s">
        <v>70</v>
      </c>
    </row>
    <row r="1202" spans="1:19" ht="14.25" customHeight="1" x14ac:dyDescent="0.35">
      <c r="A1202" s="4" t="s">
        <v>1080</v>
      </c>
      <c r="B1202" s="9">
        <v>45312</v>
      </c>
      <c r="C1202" s="4" t="s">
        <v>18</v>
      </c>
      <c r="D1202" s="4" t="s">
        <v>84</v>
      </c>
      <c r="E1202" s="4" t="s">
        <v>2276</v>
      </c>
      <c r="F1202" s="4" t="s">
        <v>2277</v>
      </c>
      <c r="G1202" s="4" t="s">
        <v>2284</v>
      </c>
      <c r="H1202" s="4">
        <v>2018</v>
      </c>
      <c r="I1202" s="12">
        <v>20000</v>
      </c>
      <c r="J1202" s="12">
        <v>17520</v>
      </c>
      <c r="K1202" s="12">
        <f t="shared" si="18"/>
        <v>2480</v>
      </c>
      <c r="L1202" s="4" t="s">
        <v>2286</v>
      </c>
      <c r="M1202" s="4" t="s">
        <v>46</v>
      </c>
      <c r="N1202" s="4" t="s">
        <v>47</v>
      </c>
      <c r="O1202" s="6" t="s">
        <v>38</v>
      </c>
      <c r="P1202" s="4">
        <v>8</v>
      </c>
      <c r="Q1202" s="4" t="s">
        <v>74</v>
      </c>
      <c r="R1202" s="4" t="s">
        <v>50</v>
      </c>
      <c r="S1202" s="4" t="s">
        <v>60</v>
      </c>
    </row>
    <row r="1203" spans="1:19" ht="14.25" customHeight="1" x14ac:dyDescent="0.35">
      <c r="A1203" s="4" t="s">
        <v>152</v>
      </c>
      <c r="B1203" s="9">
        <v>45301</v>
      </c>
      <c r="C1203" s="4" t="s">
        <v>2270</v>
      </c>
      <c r="D1203" s="4" t="s">
        <v>32</v>
      </c>
      <c r="E1203" s="4" t="s">
        <v>2272</v>
      </c>
      <c r="F1203" s="4" t="s">
        <v>2273</v>
      </c>
      <c r="G1203" s="4" t="s">
        <v>2283</v>
      </c>
      <c r="H1203" s="4">
        <v>2018</v>
      </c>
      <c r="I1203" s="12">
        <v>25000</v>
      </c>
      <c r="J1203" s="12">
        <v>21875</v>
      </c>
      <c r="K1203" s="12">
        <f t="shared" si="18"/>
        <v>3125</v>
      </c>
      <c r="L1203" s="4" t="s">
        <v>55</v>
      </c>
      <c r="M1203" s="4" t="s">
        <v>36</v>
      </c>
      <c r="N1203" s="4" t="s">
        <v>2289</v>
      </c>
      <c r="O1203" s="6" t="s">
        <v>57</v>
      </c>
      <c r="P1203" s="4">
        <v>9</v>
      </c>
      <c r="Q1203" s="4" t="s">
        <v>82</v>
      </c>
      <c r="R1203" s="4" t="s">
        <v>40</v>
      </c>
      <c r="S1203" s="4" t="s">
        <v>60</v>
      </c>
    </row>
    <row r="1204" spans="1:19" ht="14.25" customHeight="1" x14ac:dyDescent="0.35">
      <c r="A1204" s="4" t="s">
        <v>1081</v>
      </c>
      <c r="B1204" s="8">
        <v>45297</v>
      </c>
      <c r="C1204" s="4" t="s">
        <v>2270</v>
      </c>
      <c r="D1204" s="4" t="s">
        <v>32</v>
      </c>
      <c r="E1204" s="4" t="s">
        <v>2278</v>
      </c>
      <c r="F1204" s="4" t="s">
        <v>2277</v>
      </c>
      <c r="G1204" s="4" t="s">
        <v>64</v>
      </c>
      <c r="H1204" s="4">
        <v>2020</v>
      </c>
      <c r="I1204" s="12">
        <v>45000</v>
      </c>
      <c r="J1204" s="12">
        <v>39330</v>
      </c>
      <c r="K1204" s="12">
        <f t="shared" si="18"/>
        <v>5670</v>
      </c>
      <c r="L1204" s="4" t="s">
        <v>2287</v>
      </c>
      <c r="M1204" s="4" t="s">
        <v>46</v>
      </c>
      <c r="N1204" s="4" t="s">
        <v>2289</v>
      </c>
      <c r="O1204" s="6" t="s">
        <v>48</v>
      </c>
      <c r="P1204" s="4">
        <v>8</v>
      </c>
      <c r="Q1204" s="4" t="s">
        <v>39</v>
      </c>
      <c r="R1204" s="4" t="s">
        <v>28</v>
      </c>
      <c r="S1204" s="4" t="s">
        <v>29</v>
      </c>
    </row>
    <row r="1205" spans="1:19" ht="14.25" customHeight="1" x14ac:dyDescent="0.35">
      <c r="A1205" s="4" t="s">
        <v>564</v>
      </c>
      <c r="B1205" s="8">
        <v>45438</v>
      </c>
      <c r="C1205" s="4" t="s">
        <v>2269</v>
      </c>
      <c r="D1205" s="4" t="s">
        <v>19</v>
      </c>
      <c r="E1205" s="4" t="s">
        <v>2276</v>
      </c>
      <c r="F1205" s="4" t="s">
        <v>2277</v>
      </c>
      <c r="G1205" s="4" t="s">
        <v>64</v>
      </c>
      <c r="H1205" s="4">
        <v>2021</v>
      </c>
      <c r="I1205" s="12">
        <v>30000</v>
      </c>
      <c r="J1205" s="12">
        <v>26190</v>
      </c>
      <c r="K1205" s="12">
        <f t="shared" si="18"/>
        <v>3810</v>
      </c>
      <c r="L1205" s="4" t="s">
        <v>2288</v>
      </c>
      <c r="M1205" s="4" t="s">
        <v>46</v>
      </c>
      <c r="N1205" s="4" t="s">
        <v>47</v>
      </c>
      <c r="O1205" s="6" t="s">
        <v>38</v>
      </c>
      <c r="P1205" s="4">
        <v>9</v>
      </c>
      <c r="Q1205" s="4" t="s">
        <v>82</v>
      </c>
      <c r="R1205" s="4" t="s">
        <v>28</v>
      </c>
      <c r="S1205" s="4" t="s">
        <v>51</v>
      </c>
    </row>
    <row r="1206" spans="1:19" ht="14.25" customHeight="1" x14ac:dyDescent="0.35">
      <c r="A1206" s="4" t="s">
        <v>1082</v>
      </c>
      <c r="B1206" s="8">
        <v>45311</v>
      </c>
      <c r="C1206" s="4" t="s">
        <v>2269</v>
      </c>
      <c r="D1206" s="4" t="s">
        <v>72</v>
      </c>
      <c r="E1206" s="4" t="s">
        <v>2274</v>
      </c>
      <c r="F1206" s="4" t="s">
        <v>2277</v>
      </c>
      <c r="G1206" s="4" t="s">
        <v>43</v>
      </c>
      <c r="H1206" s="4">
        <v>2018</v>
      </c>
      <c r="I1206" s="12">
        <v>45000</v>
      </c>
      <c r="J1206" s="12">
        <v>38250</v>
      </c>
      <c r="K1206" s="12">
        <f t="shared" si="18"/>
        <v>6750</v>
      </c>
      <c r="L1206" s="4" t="s">
        <v>55</v>
      </c>
      <c r="M1206" s="4" t="s">
        <v>76</v>
      </c>
      <c r="N1206" s="4" t="s">
        <v>47</v>
      </c>
      <c r="O1206" s="6" t="s">
        <v>57</v>
      </c>
      <c r="P1206" s="4">
        <v>8.5</v>
      </c>
      <c r="Q1206" s="4" t="s">
        <v>39</v>
      </c>
      <c r="R1206" s="4" t="s">
        <v>28</v>
      </c>
      <c r="S1206" s="4" t="s">
        <v>51</v>
      </c>
    </row>
    <row r="1207" spans="1:19" ht="14.25" customHeight="1" x14ac:dyDescent="0.35">
      <c r="A1207" s="4" t="s">
        <v>1083</v>
      </c>
      <c r="B1207" s="8">
        <v>45573</v>
      </c>
      <c r="C1207" s="4" t="s">
        <v>76</v>
      </c>
      <c r="D1207" s="4" t="s">
        <v>62</v>
      </c>
      <c r="E1207" s="4" t="s">
        <v>2272</v>
      </c>
      <c r="F1207" s="4" t="s">
        <v>2273</v>
      </c>
      <c r="G1207" s="4" t="s">
        <v>2283</v>
      </c>
      <c r="H1207" s="4">
        <v>2018</v>
      </c>
      <c r="I1207" s="12">
        <v>30000</v>
      </c>
      <c r="J1207" s="12">
        <v>24300</v>
      </c>
      <c r="K1207" s="12">
        <f t="shared" si="18"/>
        <v>5700</v>
      </c>
      <c r="L1207" s="4" t="s">
        <v>2286</v>
      </c>
      <c r="M1207" s="4" t="s">
        <v>46</v>
      </c>
      <c r="N1207" s="4" t="s">
        <v>47</v>
      </c>
      <c r="O1207" s="6" t="s">
        <v>48</v>
      </c>
      <c r="P1207" s="4">
        <v>10</v>
      </c>
      <c r="Q1207" s="4" t="s">
        <v>27</v>
      </c>
      <c r="R1207" s="4" t="s">
        <v>40</v>
      </c>
      <c r="S1207" s="4" t="s">
        <v>51</v>
      </c>
    </row>
    <row r="1208" spans="1:19" ht="14.25" customHeight="1" x14ac:dyDescent="0.35">
      <c r="A1208" s="4" t="s">
        <v>934</v>
      </c>
      <c r="B1208" s="8">
        <v>45579</v>
      </c>
      <c r="C1208" s="4" t="s">
        <v>18</v>
      </c>
      <c r="D1208" s="4" t="s">
        <v>72</v>
      </c>
      <c r="E1208" s="4" t="s">
        <v>2272</v>
      </c>
      <c r="F1208" s="4" t="s">
        <v>2273</v>
      </c>
      <c r="G1208" s="4" t="s">
        <v>2283</v>
      </c>
      <c r="H1208" s="4">
        <v>2019</v>
      </c>
      <c r="I1208" s="12">
        <v>50000</v>
      </c>
      <c r="J1208" s="12">
        <v>40000</v>
      </c>
      <c r="K1208" s="12">
        <f t="shared" si="18"/>
        <v>10000</v>
      </c>
      <c r="L1208" s="4" t="s">
        <v>2286</v>
      </c>
      <c r="M1208" s="4" t="s">
        <v>46</v>
      </c>
      <c r="N1208" s="4" t="s">
        <v>2289</v>
      </c>
      <c r="O1208" s="6" t="s">
        <v>38</v>
      </c>
      <c r="P1208" s="4">
        <v>7</v>
      </c>
      <c r="Q1208" s="4" t="s">
        <v>27</v>
      </c>
      <c r="R1208" s="4" t="s">
        <v>50</v>
      </c>
      <c r="S1208" s="4" t="s">
        <v>51</v>
      </c>
    </row>
    <row r="1209" spans="1:19" ht="14.25" customHeight="1" x14ac:dyDescent="0.35">
      <c r="A1209" s="4" t="s">
        <v>551</v>
      </c>
      <c r="B1209" s="8">
        <v>45358</v>
      </c>
      <c r="C1209" s="4" t="s">
        <v>18</v>
      </c>
      <c r="D1209" s="4" t="s">
        <v>62</v>
      </c>
      <c r="E1209" s="4" t="s">
        <v>2279</v>
      </c>
      <c r="F1209" s="4" t="s">
        <v>2280</v>
      </c>
      <c r="G1209" s="4" t="s">
        <v>64</v>
      </c>
      <c r="H1209" s="4">
        <v>2022</v>
      </c>
      <c r="I1209" s="12">
        <v>20000</v>
      </c>
      <c r="J1209" s="12">
        <v>15600</v>
      </c>
      <c r="K1209" s="12">
        <f t="shared" si="18"/>
        <v>4400</v>
      </c>
      <c r="L1209" s="4" t="s">
        <v>2288</v>
      </c>
      <c r="M1209" s="4" t="s">
        <v>36</v>
      </c>
      <c r="N1209" s="4" t="s">
        <v>47</v>
      </c>
      <c r="O1209" s="6" t="s">
        <v>57</v>
      </c>
      <c r="P1209" s="4">
        <v>9</v>
      </c>
      <c r="Q1209" s="4" t="s">
        <v>59</v>
      </c>
      <c r="R1209" s="4" t="s">
        <v>40</v>
      </c>
      <c r="S1209" s="4" t="s">
        <v>60</v>
      </c>
    </row>
    <row r="1210" spans="1:19" ht="14.25" customHeight="1" x14ac:dyDescent="0.35">
      <c r="A1210" s="4" t="s">
        <v>1084</v>
      </c>
      <c r="B1210" s="8">
        <v>45450</v>
      </c>
      <c r="C1210" s="4" t="s">
        <v>18</v>
      </c>
      <c r="D1210" s="4" t="s">
        <v>62</v>
      </c>
      <c r="E1210" s="4" t="s">
        <v>2281</v>
      </c>
      <c r="F1210" s="4" t="s">
        <v>2275</v>
      </c>
      <c r="G1210" s="4" t="s">
        <v>81</v>
      </c>
      <c r="H1210" s="4">
        <v>2019</v>
      </c>
      <c r="I1210" s="12">
        <v>30000</v>
      </c>
      <c r="J1210" s="12">
        <v>22500</v>
      </c>
      <c r="K1210" s="12">
        <f t="shared" si="18"/>
        <v>7500</v>
      </c>
      <c r="L1210" s="4" t="s">
        <v>2286</v>
      </c>
      <c r="M1210" s="4" t="s">
        <v>36</v>
      </c>
      <c r="N1210" s="4" t="s">
        <v>47</v>
      </c>
      <c r="O1210" s="6" t="s">
        <v>25</v>
      </c>
      <c r="P1210" s="4">
        <v>8.5</v>
      </c>
      <c r="Q1210" s="4" t="s">
        <v>27</v>
      </c>
      <c r="R1210" s="4" t="s">
        <v>50</v>
      </c>
      <c r="S1210" s="4" t="s">
        <v>51</v>
      </c>
    </row>
    <row r="1211" spans="1:19" ht="14.25" customHeight="1" x14ac:dyDescent="0.35">
      <c r="A1211" s="4" t="s">
        <v>1085</v>
      </c>
      <c r="B1211" s="8">
        <v>45368</v>
      </c>
      <c r="C1211" s="4" t="s">
        <v>2270</v>
      </c>
      <c r="D1211" s="4" t="s">
        <v>19</v>
      </c>
      <c r="E1211" s="4" t="s">
        <v>2272</v>
      </c>
      <c r="F1211" s="4" t="s">
        <v>2273</v>
      </c>
      <c r="G1211" s="4" t="s">
        <v>64</v>
      </c>
      <c r="H1211" s="4">
        <v>2021</v>
      </c>
      <c r="I1211" s="12">
        <v>30000</v>
      </c>
      <c r="J1211" s="12">
        <v>26400</v>
      </c>
      <c r="K1211" s="12">
        <f t="shared" si="18"/>
        <v>3600</v>
      </c>
      <c r="L1211" s="4" t="s">
        <v>2286</v>
      </c>
      <c r="M1211" s="4" t="s">
        <v>76</v>
      </c>
      <c r="N1211" s="4" t="s">
        <v>2289</v>
      </c>
      <c r="O1211" s="6" t="s">
        <v>48</v>
      </c>
      <c r="P1211" s="4">
        <v>7</v>
      </c>
      <c r="Q1211" s="4" t="s">
        <v>59</v>
      </c>
      <c r="R1211" s="4" t="s">
        <v>28</v>
      </c>
      <c r="S1211" s="4" t="s">
        <v>70</v>
      </c>
    </row>
    <row r="1212" spans="1:19" ht="14.25" customHeight="1" x14ac:dyDescent="0.35">
      <c r="A1212" s="4" t="s">
        <v>1086</v>
      </c>
      <c r="B1212" s="8">
        <v>45363</v>
      </c>
      <c r="C1212" s="4" t="s">
        <v>46</v>
      </c>
      <c r="D1212" s="4" t="s">
        <v>32</v>
      </c>
      <c r="E1212" s="4" t="s">
        <v>2274</v>
      </c>
      <c r="F1212" s="4" t="s">
        <v>2275</v>
      </c>
      <c r="G1212" s="4" t="s">
        <v>69</v>
      </c>
      <c r="H1212" s="4">
        <v>2021</v>
      </c>
      <c r="I1212" s="12">
        <v>30000</v>
      </c>
      <c r="J1212" s="12">
        <v>26370</v>
      </c>
      <c r="K1212" s="12">
        <f t="shared" si="18"/>
        <v>3630</v>
      </c>
      <c r="L1212" s="4" t="s">
        <v>55</v>
      </c>
      <c r="M1212" s="4" t="s">
        <v>36</v>
      </c>
      <c r="N1212" s="4" t="s">
        <v>47</v>
      </c>
      <c r="O1212" s="6" t="s">
        <v>48</v>
      </c>
      <c r="P1212" s="4">
        <v>8</v>
      </c>
      <c r="Q1212" s="4" t="s">
        <v>74</v>
      </c>
      <c r="R1212" s="4" t="s">
        <v>28</v>
      </c>
      <c r="S1212" s="4" t="s">
        <v>51</v>
      </c>
    </row>
    <row r="1213" spans="1:19" ht="14.25" customHeight="1" x14ac:dyDescent="0.35">
      <c r="A1213" s="4" t="s">
        <v>1087</v>
      </c>
      <c r="B1213" s="8">
        <v>45376</v>
      </c>
      <c r="C1213" s="4" t="s">
        <v>2269</v>
      </c>
      <c r="D1213" s="4" t="s">
        <v>32</v>
      </c>
      <c r="E1213" s="4" t="s">
        <v>2272</v>
      </c>
      <c r="F1213" s="4" t="s">
        <v>2273</v>
      </c>
      <c r="G1213" s="4" t="s">
        <v>43</v>
      </c>
      <c r="H1213" s="4">
        <v>2020</v>
      </c>
      <c r="I1213" s="12">
        <v>30000</v>
      </c>
      <c r="J1213" s="12">
        <v>26340</v>
      </c>
      <c r="K1213" s="12">
        <f t="shared" si="18"/>
        <v>3660</v>
      </c>
      <c r="L1213" s="4" t="s">
        <v>2288</v>
      </c>
      <c r="M1213" s="4" t="s">
        <v>46</v>
      </c>
      <c r="N1213" s="4" t="s">
        <v>47</v>
      </c>
      <c r="O1213" s="6" t="s">
        <v>25</v>
      </c>
      <c r="P1213" s="4">
        <v>10</v>
      </c>
      <c r="Q1213" s="4" t="s">
        <v>74</v>
      </c>
      <c r="R1213" s="4" t="s">
        <v>28</v>
      </c>
      <c r="S1213" s="4" t="s">
        <v>29</v>
      </c>
    </row>
    <row r="1214" spans="1:19" ht="14.25" customHeight="1" x14ac:dyDescent="0.35">
      <c r="A1214" s="4" t="s">
        <v>1088</v>
      </c>
      <c r="B1214" s="8">
        <v>45344</v>
      </c>
      <c r="C1214" s="4" t="s">
        <v>76</v>
      </c>
      <c r="D1214" s="4" t="s">
        <v>32</v>
      </c>
      <c r="E1214" s="4" t="s">
        <v>2272</v>
      </c>
      <c r="F1214" s="4" t="s">
        <v>2273</v>
      </c>
      <c r="G1214" s="4" t="s">
        <v>2283</v>
      </c>
      <c r="H1214" s="4">
        <v>2022</v>
      </c>
      <c r="I1214" s="12">
        <v>20000</v>
      </c>
      <c r="J1214" s="12">
        <v>17540</v>
      </c>
      <c r="K1214" s="12">
        <f t="shared" si="18"/>
        <v>2460</v>
      </c>
      <c r="L1214" s="4" t="s">
        <v>66</v>
      </c>
      <c r="M1214" s="4" t="s">
        <v>46</v>
      </c>
      <c r="N1214" s="4" t="s">
        <v>47</v>
      </c>
      <c r="O1214" s="6" t="s">
        <v>48</v>
      </c>
      <c r="P1214" s="4">
        <v>9</v>
      </c>
      <c r="Q1214" s="4" t="s">
        <v>74</v>
      </c>
      <c r="R1214" s="4" t="s">
        <v>28</v>
      </c>
      <c r="S1214" s="4" t="s">
        <v>70</v>
      </c>
    </row>
    <row r="1215" spans="1:19" ht="14.25" customHeight="1" x14ac:dyDescent="0.35">
      <c r="A1215" s="4" t="s">
        <v>1089</v>
      </c>
      <c r="B1215" s="8">
        <v>45312</v>
      </c>
      <c r="C1215" s="4" t="s">
        <v>76</v>
      </c>
      <c r="D1215" s="4" t="s">
        <v>19</v>
      </c>
      <c r="E1215" s="4" t="s">
        <v>2276</v>
      </c>
      <c r="F1215" s="4" t="s">
        <v>2277</v>
      </c>
      <c r="G1215" s="4" t="s">
        <v>81</v>
      </c>
      <c r="H1215" s="4">
        <v>2021</v>
      </c>
      <c r="I1215" s="12">
        <v>45000</v>
      </c>
      <c r="J1215" s="12">
        <v>39420</v>
      </c>
      <c r="K1215" s="12">
        <f t="shared" si="18"/>
        <v>5580</v>
      </c>
      <c r="L1215" s="4" t="s">
        <v>2286</v>
      </c>
      <c r="M1215" s="4" t="s">
        <v>46</v>
      </c>
      <c r="N1215" s="4" t="s">
        <v>2289</v>
      </c>
      <c r="O1215" s="6" t="s">
        <v>48</v>
      </c>
      <c r="P1215" s="4">
        <v>7</v>
      </c>
      <c r="Q1215" s="4" t="s">
        <v>27</v>
      </c>
      <c r="R1215" s="4" t="s">
        <v>28</v>
      </c>
      <c r="S1215" s="4" t="s">
        <v>29</v>
      </c>
    </row>
    <row r="1216" spans="1:19" ht="14.25" customHeight="1" x14ac:dyDescent="0.35">
      <c r="A1216" s="4" t="s">
        <v>1090</v>
      </c>
      <c r="B1216" s="9">
        <v>45505</v>
      </c>
      <c r="C1216" s="4" t="s">
        <v>18</v>
      </c>
      <c r="D1216" s="4" t="s">
        <v>62</v>
      </c>
      <c r="E1216" s="4" t="s">
        <v>2272</v>
      </c>
      <c r="F1216" s="4" t="s">
        <v>2273</v>
      </c>
      <c r="G1216" s="4" t="s">
        <v>81</v>
      </c>
      <c r="H1216" s="4">
        <v>2022</v>
      </c>
      <c r="I1216" s="12">
        <v>30000</v>
      </c>
      <c r="J1216" s="12">
        <v>26250</v>
      </c>
      <c r="K1216" s="12">
        <f t="shared" si="18"/>
        <v>3750</v>
      </c>
      <c r="L1216" s="4" t="s">
        <v>2286</v>
      </c>
      <c r="M1216" s="4" t="s">
        <v>36</v>
      </c>
      <c r="N1216" s="4" t="s">
        <v>2289</v>
      </c>
      <c r="O1216" s="6" t="s">
        <v>25</v>
      </c>
      <c r="P1216" s="4">
        <v>8.5</v>
      </c>
      <c r="Q1216" s="4" t="s">
        <v>74</v>
      </c>
      <c r="R1216" s="4" t="s">
        <v>50</v>
      </c>
      <c r="S1216" s="4" t="s">
        <v>60</v>
      </c>
    </row>
    <row r="1217" spans="1:19" ht="14.25" customHeight="1" x14ac:dyDescent="0.35">
      <c r="A1217" s="4" t="s">
        <v>1091</v>
      </c>
      <c r="B1217" s="9">
        <v>45426</v>
      </c>
      <c r="C1217" s="4" t="s">
        <v>18</v>
      </c>
      <c r="D1217" s="4" t="s">
        <v>84</v>
      </c>
      <c r="E1217" s="4" t="s">
        <v>2278</v>
      </c>
      <c r="F1217" s="4" t="s">
        <v>2277</v>
      </c>
      <c r="G1217" s="4" t="s">
        <v>43</v>
      </c>
      <c r="H1217" s="4">
        <v>2019</v>
      </c>
      <c r="I1217" s="12">
        <v>25000</v>
      </c>
      <c r="J1217" s="12">
        <v>21850</v>
      </c>
      <c r="K1217" s="12">
        <f t="shared" si="18"/>
        <v>3150</v>
      </c>
      <c r="L1217" s="4" t="s">
        <v>2287</v>
      </c>
      <c r="M1217" s="4" t="s">
        <v>76</v>
      </c>
      <c r="N1217" s="4" t="s">
        <v>47</v>
      </c>
      <c r="O1217" s="6" t="s">
        <v>57</v>
      </c>
      <c r="P1217" s="4">
        <v>7</v>
      </c>
      <c r="Q1217" s="4" t="s">
        <v>59</v>
      </c>
      <c r="R1217" s="4" t="s">
        <v>40</v>
      </c>
      <c r="S1217" s="4" t="s">
        <v>60</v>
      </c>
    </row>
    <row r="1218" spans="1:19" ht="14.25" customHeight="1" x14ac:dyDescent="0.35">
      <c r="A1218" s="4" t="s">
        <v>1092</v>
      </c>
      <c r="B1218" s="9">
        <v>45456</v>
      </c>
      <c r="C1218" s="4" t="s">
        <v>76</v>
      </c>
      <c r="D1218" s="4" t="s">
        <v>19</v>
      </c>
      <c r="E1218" s="4" t="s">
        <v>2276</v>
      </c>
      <c r="F1218" s="4" t="s">
        <v>2277</v>
      </c>
      <c r="G1218" s="4" t="s">
        <v>69</v>
      </c>
      <c r="H1218" s="4">
        <v>2021</v>
      </c>
      <c r="I1218" s="12">
        <v>30000</v>
      </c>
      <c r="J1218" s="12">
        <v>26190</v>
      </c>
      <c r="K1218" s="12">
        <f t="shared" si="18"/>
        <v>3810</v>
      </c>
      <c r="L1218" s="4" t="s">
        <v>2287</v>
      </c>
      <c r="M1218" s="4" t="s">
        <v>18</v>
      </c>
      <c r="N1218" s="4" t="s">
        <v>2289</v>
      </c>
      <c r="O1218" s="6" t="s">
        <v>38</v>
      </c>
      <c r="P1218" s="4">
        <v>8.5</v>
      </c>
      <c r="Q1218" s="4" t="s">
        <v>74</v>
      </c>
      <c r="R1218" s="4" t="s">
        <v>28</v>
      </c>
      <c r="S1218" s="4" t="s">
        <v>29</v>
      </c>
    </row>
    <row r="1219" spans="1:19" ht="14.25" customHeight="1" x14ac:dyDescent="0.35">
      <c r="A1219" s="4" t="s">
        <v>1093</v>
      </c>
      <c r="B1219" s="9">
        <v>45305</v>
      </c>
      <c r="C1219" s="4" t="s">
        <v>76</v>
      </c>
      <c r="D1219" s="4" t="s">
        <v>32</v>
      </c>
      <c r="E1219" s="4" t="s">
        <v>2274</v>
      </c>
      <c r="F1219" s="4" t="s">
        <v>2277</v>
      </c>
      <c r="G1219" s="4" t="s">
        <v>2284</v>
      </c>
      <c r="H1219" s="4">
        <v>2018</v>
      </c>
      <c r="I1219" s="12">
        <v>20000</v>
      </c>
      <c r="J1219" s="12">
        <v>17000</v>
      </c>
      <c r="K1219" s="12">
        <f t="shared" ref="K1219:K1282" si="19">I1219-J1219</f>
        <v>3000</v>
      </c>
      <c r="L1219" s="4" t="s">
        <v>66</v>
      </c>
      <c r="M1219" s="4" t="s">
        <v>18</v>
      </c>
      <c r="N1219" s="4" t="s">
        <v>47</v>
      </c>
      <c r="O1219" s="6" t="s">
        <v>48</v>
      </c>
      <c r="P1219" s="4">
        <v>8</v>
      </c>
      <c r="Q1219" s="4" t="s">
        <v>39</v>
      </c>
      <c r="R1219" s="4" t="s">
        <v>28</v>
      </c>
      <c r="S1219" s="4" t="s">
        <v>51</v>
      </c>
    </row>
    <row r="1220" spans="1:19" ht="14.25" customHeight="1" x14ac:dyDescent="0.35">
      <c r="A1220" s="4" t="s">
        <v>1094</v>
      </c>
      <c r="B1220" s="9">
        <v>45536</v>
      </c>
      <c r="C1220" s="4" t="s">
        <v>18</v>
      </c>
      <c r="D1220" s="4" t="s">
        <v>62</v>
      </c>
      <c r="E1220" s="4" t="s">
        <v>2272</v>
      </c>
      <c r="F1220" s="4" t="s">
        <v>2273</v>
      </c>
      <c r="G1220" s="4" t="s">
        <v>43</v>
      </c>
      <c r="H1220" s="4">
        <v>2021</v>
      </c>
      <c r="I1220" s="12">
        <v>25000</v>
      </c>
      <c r="J1220" s="12">
        <v>20250</v>
      </c>
      <c r="K1220" s="12">
        <f t="shared" si="19"/>
        <v>4750</v>
      </c>
      <c r="L1220" s="4" t="s">
        <v>55</v>
      </c>
      <c r="M1220" s="4" t="s">
        <v>2269</v>
      </c>
      <c r="N1220" s="4" t="s">
        <v>2289</v>
      </c>
      <c r="O1220" s="6" t="s">
        <v>57</v>
      </c>
      <c r="P1220" s="4">
        <v>7</v>
      </c>
      <c r="Q1220" s="4" t="s">
        <v>27</v>
      </c>
      <c r="R1220" s="4" t="s">
        <v>28</v>
      </c>
      <c r="S1220" s="4" t="s">
        <v>51</v>
      </c>
    </row>
    <row r="1221" spans="1:19" ht="14.25" customHeight="1" x14ac:dyDescent="0.35">
      <c r="A1221" s="4" t="s">
        <v>71</v>
      </c>
      <c r="B1221" s="9">
        <v>45312</v>
      </c>
      <c r="C1221" s="4" t="s">
        <v>2269</v>
      </c>
      <c r="D1221" s="4" t="s">
        <v>72</v>
      </c>
      <c r="E1221" s="4" t="s">
        <v>2272</v>
      </c>
      <c r="F1221" s="4" t="s">
        <v>2273</v>
      </c>
      <c r="G1221" s="4" t="s">
        <v>2283</v>
      </c>
      <c r="H1221" s="4">
        <v>2022</v>
      </c>
      <c r="I1221" s="12">
        <v>20000</v>
      </c>
      <c r="J1221" s="12">
        <v>16000</v>
      </c>
      <c r="K1221" s="12">
        <f t="shared" si="19"/>
        <v>4000</v>
      </c>
      <c r="L1221" s="4" t="s">
        <v>2287</v>
      </c>
      <c r="M1221" s="4" t="s">
        <v>76</v>
      </c>
      <c r="N1221" s="4" t="s">
        <v>2289</v>
      </c>
      <c r="O1221" s="6" t="s">
        <v>57</v>
      </c>
      <c r="P1221" s="4">
        <v>9</v>
      </c>
      <c r="Q1221" s="4" t="s">
        <v>74</v>
      </c>
      <c r="R1221" s="4" t="s">
        <v>40</v>
      </c>
      <c r="S1221" s="4" t="s">
        <v>51</v>
      </c>
    </row>
    <row r="1222" spans="1:19" ht="14.25" customHeight="1" x14ac:dyDescent="0.35">
      <c r="A1222" s="4" t="s">
        <v>1095</v>
      </c>
      <c r="B1222" s="9">
        <v>45617</v>
      </c>
      <c r="C1222" s="4" t="s">
        <v>46</v>
      </c>
      <c r="D1222" s="4" t="s">
        <v>19</v>
      </c>
      <c r="E1222" s="4" t="s">
        <v>2279</v>
      </c>
      <c r="F1222" s="4" t="s">
        <v>2280</v>
      </c>
      <c r="G1222" s="4" t="s">
        <v>69</v>
      </c>
      <c r="H1222" s="4">
        <v>2021</v>
      </c>
      <c r="I1222" s="12">
        <v>50000</v>
      </c>
      <c r="J1222" s="12">
        <v>39000</v>
      </c>
      <c r="K1222" s="12">
        <f t="shared" si="19"/>
        <v>11000</v>
      </c>
      <c r="L1222" s="4" t="s">
        <v>66</v>
      </c>
      <c r="M1222" s="4" t="s">
        <v>36</v>
      </c>
      <c r="N1222" s="4" t="s">
        <v>2289</v>
      </c>
      <c r="O1222" s="6" t="s">
        <v>25</v>
      </c>
      <c r="P1222" s="4">
        <v>7</v>
      </c>
      <c r="Q1222" s="4" t="s">
        <v>39</v>
      </c>
      <c r="R1222" s="4" t="s">
        <v>50</v>
      </c>
      <c r="S1222" s="4" t="s">
        <v>51</v>
      </c>
    </row>
    <row r="1223" spans="1:19" ht="14.25" customHeight="1" x14ac:dyDescent="0.35">
      <c r="A1223" s="4" t="s">
        <v>1096</v>
      </c>
      <c r="B1223" s="9">
        <v>45364</v>
      </c>
      <c r="C1223" s="4" t="s">
        <v>2270</v>
      </c>
      <c r="D1223" s="4" t="s">
        <v>32</v>
      </c>
      <c r="E1223" s="4" t="s">
        <v>2281</v>
      </c>
      <c r="F1223" s="4" t="s">
        <v>2275</v>
      </c>
      <c r="G1223" s="4" t="s">
        <v>81</v>
      </c>
      <c r="H1223" s="4">
        <v>2020</v>
      </c>
      <c r="I1223" s="12">
        <v>20000</v>
      </c>
      <c r="J1223" s="12">
        <v>15000</v>
      </c>
      <c r="K1223" s="12">
        <f t="shared" si="19"/>
        <v>5000</v>
      </c>
      <c r="L1223" s="4" t="s">
        <v>2288</v>
      </c>
      <c r="M1223" s="4" t="s">
        <v>18</v>
      </c>
      <c r="N1223" s="4" t="s">
        <v>47</v>
      </c>
      <c r="O1223" s="6" t="s">
        <v>57</v>
      </c>
      <c r="P1223" s="4">
        <v>8</v>
      </c>
      <c r="Q1223" s="4" t="s">
        <v>27</v>
      </c>
      <c r="R1223" s="4" t="s">
        <v>40</v>
      </c>
      <c r="S1223" s="4" t="s">
        <v>60</v>
      </c>
    </row>
    <row r="1224" spans="1:19" ht="14.25" customHeight="1" x14ac:dyDescent="0.35">
      <c r="A1224" s="4" t="s">
        <v>727</v>
      </c>
      <c r="B1224" s="9">
        <v>45330</v>
      </c>
      <c r="C1224" s="4" t="s">
        <v>2269</v>
      </c>
      <c r="D1224" s="4" t="s">
        <v>84</v>
      </c>
      <c r="E1224" s="4" t="s">
        <v>2272</v>
      </c>
      <c r="F1224" s="4" t="s">
        <v>2273</v>
      </c>
      <c r="G1224" s="4" t="s">
        <v>81</v>
      </c>
      <c r="H1224" s="4">
        <v>2018</v>
      </c>
      <c r="I1224" s="12">
        <v>25000</v>
      </c>
      <c r="J1224" s="12">
        <v>22000</v>
      </c>
      <c r="K1224" s="12">
        <f t="shared" si="19"/>
        <v>3000</v>
      </c>
      <c r="L1224" s="4" t="s">
        <v>66</v>
      </c>
      <c r="M1224" s="4" t="s">
        <v>76</v>
      </c>
      <c r="N1224" s="4" t="s">
        <v>2289</v>
      </c>
      <c r="O1224" s="6" t="s">
        <v>25</v>
      </c>
      <c r="P1224" s="4">
        <v>7</v>
      </c>
      <c r="Q1224" s="4" t="s">
        <v>82</v>
      </c>
      <c r="R1224" s="4" t="s">
        <v>50</v>
      </c>
      <c r="S1224" s="4" t="s">
        <v>51</v>
      </c>
    </row>
    <row r="1225" spans="1:19" ht="14.25" customHeight="1" x14ac:dyDescent="0.35">
      <c r="A1225" s="4" t="s">
        <v>1097</v>
      </c>
      <c r="B1225" s="9">
        <v>45448</v>
      </c>
      <c r="C1225" s="4" t="s">
        <v>2269</v>
      </c>
      <c r="D1225" s="4" t="s">
        <v>32</v>
      </c>
      <c r="E1225" s="4" t="s">
        <v>2274</v>
      </c>
      <c r="F1225" s="4" t="s">
        <v>2275</v>
      </c>
      <c r="G1225" s="4" t="s">
        <v>81</v>
      </c>
      <c r="H1225" s="4">
        <v>2020</v>
      </c>
      <c r="I1225" s="12">
        <v>45000</v>
      </c>
      <c r="J1225" s="12">
        <v>39555</v>
      </c>
      <c r="K1225" s="12">
        <f t="shared" si="19"/>
        <v>5445</v>
      </c>
      <c r="L1225" s="4" t="s">
        <v>2286</v>
      </c>
      <c r="M1225" s="4" t="s">
        <v>18</v>
      </c>
      <c r="N1225" s="4" t="s">
        <v>47</v>
      </c>
      <c r="O1225" s="6" t="s">
        <v>57</v>
      </c>
      <c r="P1225" s="4">
        <v>10</v>
      </c>
      <c r="Q1225" s="4" t="s">
        <v>59</v>
      </c>
      <c r="R1225" s="4" t="s">
        <v>28</v>
      </c>
      <c r="S1225" s="4" t="s">
        <v>29</v>
      </c>
    </row>
    <row r="1226" spans="1:19" ht="14.25" customHeight="1" x14ac:dyDescent="0.35">
      <c r="A1226" s="4" t="s">
        <v>1098</v>
      </c>
      <c r="B1226" s="9">
        <v>45399</v>
      </c>
      <c r="C1226" s="4" t="s">
        <v>2270</v>
      </c>
      <c r="D1226" s="4" t="s">
        <v>62</v>
      </c>
      <c r="E1226" s="4" t="s">
        <v>2272</v>
      </c>
      <c r="F1226" s="4" t="s">
        <v>2273</v>
      </c>
      <c r="G1226" s="4" t="s">
        <v>2284</v>
      </c>
      <c r="H1226" s="4">
        <v>2019</v>
      </c>
      <c r="I1226" s="12">
        <v>25000</v>
      </c>
      <c r="J1226" s="12">
        <v>21950</v>
      </c>
      <c r="K1226" s="12">
        <f t="shared" si="19"/>
        <v>3050</v>
      </c>
      <c r="L1226" s="4" t="s">
        <v>2288</v>
      </c>
      <c r="M1226" s="4" t="s">
        <v>76</v>
      </c>
      <c r="N1226" s="4" t="s">
        <v>2289</v>
      </c>
      <c r="O1226" s="6" t="s">
        <v>38</v>
      </c>
      <c r="P1226" s="4">
        <v>10</v>
      </c>
      <c r="Q1226" s="4" t="s">
        <v>39</v>
      </c>
      <c r="R1226" s="4" t="s">
        <v>28</v>
      </c>
      <c r="S1226" s="4" t="s">
        <v>51</v>
      </c>
    </row>
    <row r="1227" spans="1:19" ht="14.25" customHeight="1" x14ac:dyDescent="0.35">
      <c r="A1227" s="4" t="s">
        <v>1099</v>
      </c>
      <c r="B1227" s="9">
        <v>45364</v>
      </c>
      <c r="C1227" s="4" t="s">
        <v>46</v>
      </c>
      <c r="D1227" s="4" t="s">
        <v>72</v>
      </c>
      <c r="E1227" s="4" t="s">
        <v>2272</v>
      </c>
      <c r="F1227" s="4" t="s">
        <v>2273</v>
      </c>
      <c r="G1227" s="4" t="s">
        <v>43</v>
      </c>
      <c r="H1227" s="4">
        <v>2021</v>
      </c>
      <c r="I1227" s="12">
        <v>45000</v>
      </c>
      <c r="J1227" s="12">
        <v>39465</v>
      </c>
      <c r="K1227" s="12">
        <f t="shared" si="19"/>
        <v>5535</v>
      </c>
      <c r="L1227" s="4" t="s">
        <v>2286</v>
      </c>
      <c r="M1227" s="4" t="s">
        <v>46</v>
      </c>
      <c r="N1227" s="4" t="s">
        <v>47</v>
      </c>
      <c r="O1227" s="6" t="s">
        <v>38</v>
      </c>
      <c r="P1227" s="4">
        <v>9</v>
      </c>
      <c r="Q1227" s="4" t="s">
        <v>74</v>
      </c>
      <c r="R1227" s="4" t="s">
        <v>28</v>
      </c>
      <c r="S1227" s="4" t="s">
        <v>51</v>
      </c>
    </row>
    <row r="1228" spans="1:19" ht="14.25" customHeight="1" x14ac:dyDescent="0.35">
      <c r="A1228" s="4" t="s">
        <v>1100</v>
      </c>
      <c r="B1228" s="8">
        <v>45327</v>
      </c>
      <c r="C1228" s="4" t="s">
        <v>18</v>
      </c>
      <c r="D1228" s="4" t="s">
        <v>72</v>
      </c>
      <c r="E1228" s="4" t="s">
        <v>2276</v>
      </c>
      <c r="F1228" s="4" t="s">
        <v>2277</v>
      </c>
      <c r="G1228" s="4" t="s">
        <v>2283</v>
      </c>
      <c r="H1228" s="4">
        <v>2021</v>
      </c>
      <c r="I1228" s="12">
        <v>25000</v>
      </c>
      <c r="J1228" s="12">
        <v>21900</v>
      </c>
      <c r="K1228" s="12">
        <f t="shared" si="19"/>
        <v>3100</v>
      </c>
      <c r="L1228" s="4" t="s">
        <v>2287</v>
      </c>
      <c r="M1228" s="4" t="s">
        <v>76</v>
      </c>
      <c r="N1228" s="4" t="s">
        <v>2289</v>
      </c>
      <c r="O1228" s="6" t="s">
        <v>57</v>
      </c>
      <c r="P1228" s="4">
        <v>9</v>
      </c>
      <c r="Q1228" s="4" t="s">
        <v>82</v>
      </c>
      <c r="R1228" s="4" t="s">
        <v>28</v>
      </c>
      <c r="S1228" s="4" t="s">
        <v>60</v>
      </c>
    </row>
    <row r="1229" spans="1:19" ht="14.25" customHeight="1" x14ac:dyDescent="0.35">
      <c r="A1229" s="4" t="s">
        <v>1101</v>
      </c>
      <c r="B1229" s="8">
        <v>45327</v>
      </c>
      <c r="C1229" s="4" t="s">
        <v>2269</v>
      </c>
      <c r="D1229" s="4" t="s">
        <v>62</v>
      </c>
      <c r="E1229" s="4" t="s">
        <v>2272</v>
      </c>
      <c r="F1229" s="4" t="s">
        <v>2273</v>
      </c>
      <c r="G1229" s="4" t="s">
        <v>81</v>
      </c>
      <c r="H1229" s="4">
        <v>2019</v>
      </c>
      <c r="I1229" s="12">
        <v>30000</v>
      </c>
      <c r="J1229" s="12">
        <v>26250</v>
      </c>
      <c r="K1229" s="12">
        <f t="shared" si="19"/>
        <v>3750</v>
      </c>
      <c r="L1229" s="4" t="s">
        <v>2286</v>
      </c>
      <c r="M1229" s="4" t="s">
        <v>46</v>
      </c>
      <c r="N1229" s="4" t="s">
        <v>2289</v>
      </c>
      <c r="O1229" s="6" t="s">
        <v>57</v>
      </c>
      <c r="P1229" s="4">
        <v>8.5</v>
      </c>
      <c r="Q1229" s="4" t="s">
        <v>59</v>
      </c>
      <c r="R1229" s="4" t="s">
        <v>28</v>
      </c>
      <c r="S1229" s="4" t="s">
        <v>51</v>
      </c>
    </row>
    <row r="1230" spans="1:19" ht="14.25" customHeight="1" x14ac:dyDescent="0.35">
      <c r="A1230" s="4" t="s">
        <v>1102</v>
      </c>
      <c r="B1230" s="8">
        <v>45362</v>
      </c>
      <c r="C1230" s="4" t="s">
        <v>18</v>
      </c>
      <c r="D1230" s="4" t="s">
        <v>84</v>
      </c>
      <c r="E1230" s="4" t="s">
        <v>2278</v>
      </c>
      <c r="F1230" s="4" t="s">
        <v>2277</v>
      </c>
      <c r="G1230" s="4" t="s">
        <v>2284</v>
      </c>
      <c r="H1230" s="4">
        <v>2020</v>
      </c>
      <c r="I1230" s="12">
        <v>20000</v>
      </c>
      <c r="J1230" s="12">
        <v>17480</v>
      </c>
      <c r="K1230" s="12">
        <f t="shared" si="19"/>
        <v>2520</v>
      </c>
      <c r="L1230" s="4" t="s">
        <v>55</v>
      </c>
      <c r="M1230" s="4" t="s">
        <v>76</v>
      </c>
      <c r="N1230" s="4" t="s">
        <v>47</v>
      </c>
      <c r="O1230" s="6" t="s">
        <v>57</v>
      </c>
      <c r="P1230" s="4">
        <v>8.5</v>
      </c>
      <c r="Q1230" s="4" t="s">
        <v>59</v>
      </c>
      <c r="R1230" s="4" t="s">
        <v>50</v>
      </c>
      <c r="S1230" s="4" t="s">
        <v>60</v>
      </c>
    </row>
    <row r="1231" spans="1:19" ht="14.25" customHeight="1" x14ac:dyDescent="0.35">
      <c r="A1231" s="4" t="s">
        <v>1103</v>
      </c>
      <c r="B1231" s="8">
        <v>45302</v>
      </c>
      <c r="C1231" s="4" t="s">
        <v>76</v>
      </c>
      <c r="D1231" s="4" t="s">
        <v>19</v>
      </c>
      <c r="E1231" s="4" t="s">
        <v>2276</v>
      </c>
      <c r="F1231" s="4" t="s">
        <v>2277</v>
      </c>
      <c r="G1231" s="4" t="s">
        <v>64</v>
      </c>
      <c r="H1231" s="4">
        <v>2018</v>
      </c>
      <c r="I1231" s="12">
        <v>50000</v>
      </c>
      <c r="J1231" s="12">
        <v>43650</v>
      </c>
      <c r="K1231" s="12">
        <f t="shared" si="19"/>
        <v>6350</v>
      </c>
      <c r="L1231" s="4" t="s">
        <v>2287</v>
      </c>
      <c r="M1231" s="4" t="s">
        <v>36</v>
      </c>
      <c r="N1231" s="4" t="s">
        <v>47</v>
      </c>
      <c r="O1231" s="6" t="s">
        <v>25</v>
      </c>
      <c r="P1231" s="4">
        <v>8</v>
      </c>
      <c r="Q1231" s="4" t="s">
        <v>82</v>
      </c>
      <c r="R1231" s="4" t="s">
        <v>40</v>
      </c>
      <c r="S1231" s="4" t="s">
        <v>29</v>
      </c>
    </row>
    <row r="1232" spans="1:19" ht="14.25" customHeight="1" x14ac:dyDescent="0.35">
      <c r="A1232" s="4" t="s">
        <v>1104</v>
      </c>
      <c r="B1232" s="8">
        <v>45338</v>
      </c>
      <c r="C1232" s="4" t="s">
        <v>2269</v>
      </c>
      <c r="D1232" s="4" t="s">
        <v>32</v>
      </c>
      <c r="E1232" s="4" t="s">
        <v>2274</v>
      </c>
      <c r="F1232" s="4" t="s">
        <v>2277</v>
      </c>
      <c r="G1232" s="4" t="s">
        <v>2284</v>
      </c>
      <c r="H1232" s="4">
        <v>2020</v>
      </c>
      <c r="I1232" s="12">
        <v>45000</v>
      </c>
      <c r="J1232" s="12">
        <v>38250</v>
      </c>
      <c r="K1232" s="12">
        <f t="shared" si="19"/>
        <v>6750</v>
      </c>
      <c r="L1232" s="4" t="s">
        <v>66</v>
      </c>
      <c r="M1232" s="4" t="s">
        <v>36</v>
      </c>
      <c r="N1232" s="4" t="s">
        <v>47</v>
      </c>
      <c r="O1232" s="6" t="s">
        <v>48</v>
      </c>
      <c r="P1232" s="4">
        <v>10</v>
      </c>
      <c r="Q1232" s="4" t="s">
        <v>27</v>
      </c>
      <c r="R1232" s="4" t="s">
        <v>28</v>
      </c>
      <c r="S1232" s="4" t="s">
        <v>29</v>
      </c>
    </row>
    <row r="1233" spans="1:19" ht="14.25" customHeight="1" x14ac:dyDescent="0.35">
      <c r="A1233" s="4" t="s">
        <v>277</v>
      </c>
      <c r="B1233" s="8">
        <v>45618</v>
      </c>
      <c r="C1233" s="4" t="s">
        <v>18</v>
      </c>
      <c r="D1233" s="4" t="s">
        <v>72</v>
      </c>
      <c r="E1233" s="4" t="s">
        <v>2272</v>
      </c>
      <c r="F1233" s="4" t="s">
        <v>2273</v>
      </c>
      <c r="G1233" s="4" t="s">
        <v>2283</v>
      </c>
      <c r="H1233" s="4">
        <v>2022</v>
      </c>
      <c r="I1233" s="12">
        <v>45000</v>
      </c>
      <c r="J1233" s="12">
        <v>36450</v>
      </c>
      <c r="K1233" s="12">
        <f t="shared" si="19"/>
        <v>8550</v>
      </c>
      <c r="L1233" s="4" t="s">
        <v>66</v>
      </c>
      <c r="M1233" s="4" t="s">
        <v>18</v>
      </c>
      <c r="N1233" s="4" t="s">
        <v>2289</v>
      </c>
      <c r="O1233" s="6" t="s">
        <v>25</v>
      </c>
      <c r="P1233" s="4">
        <v>10</v>
      </c>
      <c r="Q1233" s="4" t="s">
        <v>27</v>
      </c>
      <c r="R1233" s="4" t="s">
        <v>28</v>
      </c>
      <c r="S1233" s="4" t="s">
        <v>29</v>
      </c>
    </row>
    <row r="1234" spans="1:19" ht="14.25" customHeight="1" x14ac:dyDescent="0.35">
      <c r="A1234" s="4" t="s">
        <v>1105</v>
      </c>
      <c r="B1234" s="8">
        <v>45458</v>
      </c>
      <c r="C1234" s="4" t="s">
        <v>76</v>
      </c>
      <c r="D1234" s="4" t="s">
        <v>62</v>
      </c>
      <c r="E1234" s="4" t="s">
        <v>2272</v>
      </c>
      <c r="F1234" s="4" t="s">
        <v>2273</v>
      </c>
      <c r="G1234" s="4" t="s">
        <v>69</v>
      </c>
      <c r="H1234" s="4">
        <v>2020</v>
      </c>
      <c r="I1234" s="12">
        <v>30000</v>
      </c>
      <c r="J1234" s="12">
        <v>24000</v>
      </c>
      <c r="K1234" s="12">
        <f t="shared" si="19"/>
        <v>6000</v>
      </c>
      <c r="L1234" s="4" t="s">
        <v>2287</v>
      </c>
      <c r="M1234" s="4" t="s">
        <v>2269</v>
      </c>
      <c r="N1234" s="4" t="s">
        <v>47</v>
      </c>
      <c r="O1234" s="6" t="s">
        <v>38</v>
      </c>
      <c r="P1234" s="4">
        <v>8</v>
      </c>
      <c r="Q1234" s="4" t="s">
        <v>27</v>
      </c>
      <c r="R1234" s="4" t="s">
        <v>28</v>
      </c>
      <c r="S1234" s="4" t="s">
        <v>51</v>
      </c>
    </row>
    <row r="1235" spans="1:19" ht="14.25" customHeight="1" x14ac:dyDescent="0.35">
      <c r="A1235" s="4" t="s">
        <v>1106</v>
      </c>
      <c r="B1235" s="8">
        <v>45557</v>
      </c>
      <c r="C1235" s="4" t="s">
        <v>2269</v>
      </c>
      <c r="D1235" s="4" t="s">
        <v>32</v>
      </c>
      <c r="E1235" s="4" t="s">
        <v>2279</v>
      </c>
      <c r="F1235" s="4" t="s">
        <v>2280</v>
      </c>
      <c r="G1235" s="4" t="s">
        <v>81</v>
      </c>
      <c r="H1235" s="4">
        <v>2018</v>
      </c>
      <c r="I1235" s="12">
        <v>30000</v>
      </c>
      <c r="J1235" s="12">
        <v>23400</v>
      </c>
      <c r="K1235" s="12">
        <f t="shared" si="19"/>
        <v>6600</v>
      </c>
      <c r="L1235" s="4" t="s">
        <v>2287</v>
      </c>
      <c r="M1235" s="4" t="s">
        <v>18</v>
      </c>
      <c r="N1235" s="4" t="s">
        <v>2289</v>
      </c>
      <c r="O1235" s="6" t="s">
        <v>25</v>
      </c>
      <c r="P1235" s="4">
        <v>9</v>
      </c>
      <c r="Q1235" s="4" t="s">
        <v>59</v>
      </c>
      <c r="R1235" s="4" t="s">
        <v>40</v>
      </c>
      <c r="S1235" s="4" t="s">
        <v>60</v>
      </c>
    </row>
    <row r="1236" spans="1:19" ht="14.25" customHeight="1" x14ac:dyDescent="0.35">
      <c r="A1236" s="4" t="s">
        <v>1107</v>
      </c>
      <c r="B1236" s="8">
        <v>45573</v>
      </c>
      <c r="C1236" s="4" t="s">
        <v>2269</v>
      </c>
      <c r="D1236" s="4" t="s">
        <v>19</v>
      </c>
      <c r="E1236" s="4" t="s">
        <v>2281</v>
      </c>
      <c r="F1236" s="4" t="s">
        <v>2275</v>
      </c>
      <c r="G1236" s="4" t="s">
        <v>69</v>
      </c>
      <c r="H1236" s="4">
        <v>2021</v>
      </c>
      <c r="I1236" s="12">
        <v>25000</v>
      </c>
      <c r="J1236" s="12">
        <v>18750</v>
      </c>
      <c r="K1236" s="12">
        <f t="shared" si="19"/>
        <v>6250</v>
      </c>
      <c r="L1236" s="4" t="s">
        <v>2288</v>
      </c>
      <c r="M1236" s="4" t="s">
        <v>46</v>
      </c>
      <c r="N1236" s="4" t="s">
        <v>47</v>
      </c>
      <c r="O1236" s="6" t="s">
        <v>48</v>
      </c>
      <c r="P1236" s="4">
        <v>10</v>
      </c>
      <c r="Q1236" s="4" t="s">
        <v>82</v>
      </c>
      <c r="R1236" s="4" t="s">
        <v>50</v>
      </c>
      <c r="S1236" s="4" t="s">
        <v>51</v>
      </c>
    </row>
    <row r="1237" spans="1:19" ht="14.25" customHeight="1" x14ac:dyDescent="0.35">
      <c r="A1237" s="4" t="s">
        <v>1108</v>
      </c>
      <c r="B1237" s="8">
        <v>45533</v>
      </c>
      <c r="C1237" s="4" t="s">
        <v>2269</v>
      </c>
      <c r="D1237" s="4" t="s">
        <v>72</v>
      </c>
      <c r="E1237" s="4" t="s">
        <v>2272</v>
      </c>
      <c r="F1237" s="4" t="s">
        <v>2273</v>
      </c>
      <c r="G1237" s="4" t="s">
        <v>2284</v>
      </c>
      <c r="H1237" s="4">
        <v>2020</v>
      </c>
      <c r="I1237" s="12">
        <v>45000</v>
      </c>
      <c r="J1237" s="12">
        <v>39600</v>
      </c>
      <c r="K1237" s="12">
        <f t="shared" si="19"/>
        <v>5400</v>
      </c>
      <c r="L1237" s="4" t="s">
        <v>55</v>
      </c>
      <c r="M1237" s="4" t="s">
        <v>2269</v>
      </c>
      <c r="N1237" s="4" t="s">
        <v>47</v>
      </c>
      <c r="O1237" s="6" t="s">
        <v>38</v>
      </c>
      <c r="P1237" s="4">
        <v>8</v>
      </c>
      <c r="Q1237" s="4" t="s">
        <v>27</v>
      </c>
      <c r="R1237" s="4" t="s">
        <v>40</v>
      </c>
      <c r="S1237" s="4" t="s">
        <v>70</v>
      </c>
    </row>
    <row r="1238" spans="1:19" ht="14.25" customHeight="1" x14ac:dyDescent="0.35">
      <c r="A1238" s="4" t="s">
        <v>1109</v>
      </c>
      <c r="B1238" s="8">
        <v>45402</v>
      </c>
      <c r="C1238" s="4" t="s">
        <v>2270</v>
      </c>
      <c r="D1238" s="4" t="s">
        <v>32</v>
      </c>
      <c r="E1238" s="4" t="s">
        <v>2274</v>
      </c>
      <c r="F1238" s="4" t="s">
        <v>2275</v>
      </c>
      <c r="G1238" s="4" t="s">
        <v>81</v>
      </c>
      <c r="H1238" s="4">
        <v>2019</v>
      </c>
      <c r="I1238" s="12">
        <v>20000</v>
      </c>
      <c r="J1238" s="12">
        <v>17580</v>
      </c>
      <c r="K1238" s="12">
        <f t="shared" si="19"/>
        <v>2420</v>
      </c>
      <c r="L1238" s="4" t="s">
        <v>2286</v>
      </c>
      <c r="M1238" s="4" t="s">
        <v>2269</v>
      </c>
      <c r="N1238" s="4" t="s">
        <v>47</v>
      </c>
      <c r="O1238" s="6" t="s">
        <v>48</v>
      </c>
      <c r="P1238" s="4">
        <v>8</v>
      </c>
      <c r="Q1238" s="4" t="s">
        <v>82</v>
      </c>
      <c r="R1238" s="4" t="s">
        <v>50</v>
      </c>
      <c r="S1238" s="4" t="s">
        <v>29</v>
      </c>
    </row>
    <row r="1239" spans="1:19" ht="14.25" customHeight="1" x14ac:dyDescent="0.35">
      <c r="A1239" s="4" t="s">
        <v>1110</v>
      </c>
      <c r="B1239" s="8">
        <v>45514</v>
      </c>
      <c r="C1239" s="4" t="s">
        <v>76</v>
      </c>
      <c r="D1239" s="4" t="s">
        <v>84</v>
      </c>
      <c r="E1239" s="4" t="s">
        <v>2272</v>
      </c>
      <c r="F1239" s="4" t="s">
        <v>2273</v>
      </c>
      <c r="G1239" s="4" t="s">
        <v>43</v>
      </c>
      <c r="H1239" s="4">
        <v>2018</v>
      </c>
      <c r="I1239" s="12">
        <v>25000</v>
      </c>
      <c r="J1239" s="12">
        <v>21950</v>
      </c>
      <c r="K1239" s="12">
        <f t="shared" si="19"/>
        <v>3050</v>
      </c>
      <c r="L1239" s="4" t="s">
        <v>2286</v>
      </c>
      <c r="M1239" s="4" t="s">
        <v>36</v>
      </c>
      <c r="N1239" s="4" t="s">
        <v>2289</v>
      </c>
      <c r="O1239" s="6" t="s">
        <v>48</v>
      </c>
      <c r="P1239" s="4">
        <v>10</v>
      </c>
      <c r="Q1239" s="4" t="s">
        <v>27</v>
      </c>
      <c r="R1239" s="4" t="s">
        <v>28</v>
      </c>
      <c r="S1239" s="4" t="s">
        <v>51</v>
      </c>
    </row>
    <row r="1240" spans="1:19" ht="14.25" customHeight="1" x14ac:dyDescent="0.35">
      <c r="A1240" s="4" t="s">
        <v>1111</v>
      </c>
      <c r="B1240" s="9">
        <v>45508</v>
      </c>
      <c r="C1240" s="4" t="s">
        <v>2269</v>
      </c>
      <c r="D1240" s="4" t="s">
        <v>72</v>
      </c>
      <c r="E1240" s="4" t="s">
        <v>2272</v>
      </c>
      <c r="F1240" s="4" t="s">
        <v>2273</v>
      </c>
      <c r="G1240" s="4" t="s">
        <v>64</v>
      </c>
      <c r="H1240" s="4">
        <v>2021</v>
      </c>
      <c r="I1240" s="12">
        <v>30000</v>
      </c>
      <c r="J1240" s="12">
        <v>26310</v>
      </c>
      <c r="K1240" s="12">
        <f t="shared" si="19"/>
        <v>3690</v>
      </c>
      <c r="L1240" s="4" t="s">
        <v>2287</v>
      </c>
      <c r="M1240" s="4" t="s">
        <v>18</v>
      </c>
      <c r="N1240" s="4" t="s">
        <v>47</v>
      </c>
      <c r="O1240" s="6" t="s">
        <v>38</v>
      </c>
      <c r="P1240" s="4">
        <v>8.5</v>
      </c>
      <c r="Q1240" s="4" t="s">
        <v>39</v>
      </c>
      <c r="R1240" s="4" t="s">
        <v>28</v>
      </c>
      <c r="S1240" s="4" t="s">
        <v>51</v>
      </c>
    </row>
    <row r="1241" spans="1:19" ht="14.25" customHeight="1" x14ac:dyDescent="0.35">
      <c r="A1241" s="4" t="s">
        <v>437</v>
      </c>
      <c r="B1241" s="9">
        <v>45326</v>
      </c>
      <c r="C1241" s="4" t="s">
        <v>18</v>
      </c>
      <c r="D1241" s="4" t="s">
        <v>84</v>
      </c>
      <c r="E1241" s="4" t="s">
        <v>2276</v>
      </c>
      <c r="F1241" s="4" t="s">
        <v>2277</v>
      </c>
      <c r="G1241" s="4" t="s">
        <v>43</v>
      </c>
      <c r="H1241" s="4">
        <v>2018</v>
      </c>
      <c r="I1241" s="12">
        <v>45000</v>
      </c>
      <c r="J1241" s="12">
        <v>39420</v>
      </c>
      <c r="K1241" s="12">
        <f t="shared" si="19"/>
        <v>5580</v>
      </c>
      <c r="L1241" s="4" t="s">
        <v>2288</v>
      </c>
      <c r="M1241" s="4" t="s">
        <v>2269</v>
      </c>
      <c r="N1241" s="4" t="s">
        <v>47</v>
      </c>
      <c r="O1241" s="6" t="s">
        <v>38</v>
      </c>
      <c r="P1241" s="4">
        <v>7</v>
      </c>
      <c r="Q1241" s="4" t="s">
        <v>39</v>
      </c>
      <c r="R1241" s="4" t="s">
        <v>28</v>
      </c>
      <c r="S1241" s="4" t="s">
        <v>29</v>
      </c>
    </row>
    <row r="1242" spans="1:19" ht="14.25" customHeight="1" x14ac:dyDescent="0.35">
      <c r="A1242" s="4" t="s">
        <v>1112</v>
      </c>
      <c r="B1242" s="8">
        <v>45592</v>
      </c>
      <c r="C1242" s="4" t="s">
        <v>46</v>
      </c>
      <c r="D1242" s="4" t="s">
        <v>62</v>
      </c>
      <c r="E1242" s="4" t="s">
        <v>2272</v>
      </c>
      <c r="F1242" s="4" t="s">
        <v>2273</v>
      </c>
      <c r="G1242" s="4" t="s">
        <v>81</v>
      </c>
      <c r="H1242" s="4">
        <v>2019</v>
      </c>
      <c r="I1242" s="12">
        <v>50000</v>
      </c>
      <c r="J1242" s="12">
        <v>43750</v>
      </c>
      <c r="K1242" s="12">
        <f t="shared" si="19"/>
        <v>6250</v>
      </c>
      <c r="L1242" s="4" t="s">
        <v>66</v>
      </c>
      <c r="M1242" s="4" t="s">
        <v>36</v>
      </c>
      <c r="N1242" s="4" t="s">
        <v>47</v>
      </c>
      <c r="O1242" s="6" t="s">
        <v>38</v>
      </c>
      <c r="P1242" s="4">
        <v>9</v>
      </c>
      <c r="Q1242" s="4" t="s">
        <v>27</v>
      </c>
      <c r="R1242" s="4" t="s">
        <v>28</v>
      </c>
      <c r="S1242" s="4" t="s">
        <v>29</v>
      </c>
    </row>
    <row r="1243" spans="1:19" ht="14.25" customHeight="1" x14ac:dyDescent="0.35">
      <c r="A1243" s="4" t="s">
        <v>1113</v>
      </c>
      <c r="B1243" s="8">
        <v>45415</v>
      </c>
      <c r="C1243" s="4" t="s">
        <v>2269</v>
      </c>
      <c r="D1243" s="4" t="s">
        <v>72</v>
      </c>
      <c r="E1243" s="4" t="s">
        <v>2278</v>
      </c>
      <c r="F1243" s="4" t="s">
        <v>2277</v>
      </c>
      <c r="G1243" s="4" t="s">
        <v>81</v>
      </c>
      <c r="H1243" s="4">
        <v>2022</v>
      </c>
      <c r="I1243" s="12">
        <v>50000</v>
      </c>
      <c r="J1243" s="12">
        <v>43700</v>
      </c>
      <c r="K1243" s="12">
        <f t="shared" si="19"/>
        <v>6300</v>
      </c>
      <c r="L1243" s="4" t="s">
        <v>66</v>
      </c>
      <c r="M1243" s="4" t="s">
        <v>36</v>
      </c>
      <c r="N1243" s="4" t="s">
        <v>2289</v>
      </c>
      <c r="O1243" s="6" t="s">
        <v>38</v>
      </c>
      <c r="P1243" s="4">
        <v>7</v>
      </c>
      <c r="Q1243" s="4" t="s">
        <v>59</v>
      </c>
      <c r="R1243" s="4" t="s">
        <v>28</v>
      </c>
      <c r="S1243" s="4" t="s">
        <v>60</v>
      </c>
    </row>
    <row r="1244" spans="1:19" ht="14.25" customHeight="1" x14ac:dyDescent="0.35">
      <c r="A1244" s="4" t="s">
        <v>1015</v>
      </c>
      <c r="B1244" s="8">
        <v>45302</v>
      </c>
      <c r="C1244" s="4" t="s">
        <v>2270</v>
      </c>
      <c r="D1244" s="4" t="s">
        <v>72</v>
      </c>
      <c r="E1244" s="4" t="s">
        <v>2276</v>
      </c>
      <c r="F1244" s="4" t="s">
        <v>2277</v>
      </c>
      <c r="G1244" s="4" t="s">
        <v>81</v>
      </c>
      <c r="H1244" s="4">
        <v>2018</v>
      </c>
      <c r="I1244" s="12">
        <v>45000</v>
      </c>
      <c r="J1244" s="12">
        <v>39285</v>
      </c>
      <c r="K1244" s="12">
        <f t="shared" si="19"/>
        <v>5715</v>
      </c>
      <c r="L1244" s="4" t="s">
        <v>2287</v>
      </c>
      <c r="M1244" s="4" t="s">
        <v>18</v>
      </c>
      <c r="N1244" s="4" t="s">
        <v>2289</v>
      </c>
      <c r="O1244" s="6" t="s">
        <v>48</v>
      </c>
      <c r="P1244" s="4">
        <v>10</v>
      </c>
      <c r="Q1244" s="4" t="s">
        <v>59</v>
      </c>
      <c r="R1244" s="4" t="s">
        <v>50</v>
      </c>
      <c r="S1244" s="4" t="s">
        <v>60</v>
      </c>
    </row>
    <row r="1245" spans="1:19" ht="14.25" customHeight="1" x14ac:dyDescent="0.35">
      <c r="A1245" s="4" t="s">
        <v>1114</v>
      </c>
      <c r="B1245" s="8">
        <v>45591</v>
      </c>
      <c r="C1245" s="4" t="s">
        <v>46</v>
      </c>
      <c r="D1245" s="4" t="s">
        <v>32</v>
      </c>
      <c r="E1245" s="4" t="s">
        <v>2274</v>
      </c>
      <c r="F1245" s="4" t="s">
        <v>2277</v>
      </c>
      <c r="G1245" s="4" t="s">
        <v>2284</v>
      </c>
      <c r="H1245" s="4">
        <v>2018</v>
      </c>
      <c r="I1245" s="12">
        <v>20000</v>
      </c>
      <c r="J1245" s="12">
        <v>17000</v>
      </c>
      <c r="K1245" s="12">
        <f t="shared" si="19"/>
        <v>3000</v>
      </c>
      <c r="L1245" s="4" t="s">
        <v>2287</v>
      </c>
      <c r="M1245" s="4" t="s">
        <v>18</v>
      </c>
      <c r="N1245" s="4" t="s">
        <v>47</v>
      </c>
      <c r="O1245" s="6" t="s">
        <v>38</v>
      </c>
      <c r="P1245" s="4">
        <v>8.5</v>
      </c>
      <c r="Q1245" s="4" t="s">
        <v>74</v>
      </c>
      <c r="R1245" s="4" t="s">
        <v>40</v>
      </c>
      <c r="S1245" s="4" t="s">
        <v>70</v>
      </c>
    </row>
    <row r="1246" spans="1:19" ht="14.25" customHeight="1" x14ac:dyDescent="0.35">
      <c r="A1246" s="4" t="s">
        <v>1115</v>
      </c>
      <c r="B1246" s="8">
        <v>45565</v>
      </c>
      <c r="C1246" s="4" t="s">
        <v>18</v>
      </c>
      <c r="D1246" s="4" t="s">
        <v>19</v>
      </c>
      <c r="E1246" s="4" t="s">
        <v>2272</v>
      </c>
      <c r="F1246" s="4" t="s">
        <v>2273</v>
      </c>
      <c r="G1246" s="4" t="s">
        <v>43</v>
      </c>
      <c r="H1246" s="4">
        <v>2020</v>
      </c>
      <c r="I1246" s="12">
        <v>45000</v>
      </c>
      <c r="J1246" s="12">
        <v>36450</v>
      </c>
      <c r="K1246" s="12">
        <f t="shared" si="19"/>
        <v>8550</v>
      </c>
      <c r="L1246" s="4" t="s">
        <v>2288</v>
      </c>
      <c r="M1246" s="4" t="s">
        <v>76</v>
      </c>
      <c r="N1246" s="4" t="s">
        <v>47</v>
      </c>
      <c r="O1246" s="6" t="s">
        <v>25</v>
      </c>
      <c r="P1246" s="4">
        <v>7</v>
      </c>
      <c r="Q1246" s="4" t="s">
        <v>59</v>
      </c>
      <c r="R1246" s="4" t="s">
        <v>28</v>
      </c>
      <c r="S1246" s="4" t="s">
        <v>70</v>
      </c>
    </row>
    <row r="1247" spans="1:19" ht="14.25" customHeight="1" x14ac:dyDescent="0.35">
      <c r="A1247" s="4" t="s">
        <v>1116</v>
      </c>
      <c r="B1247" s="8">
        <v>45487</v>
      </c>
      <c r="C1247" s="4" t="s">
        <v>2270</v>
      </c>
      <c r="D1247" s="4" t="s">
        <v>72</v>
      </c>
      <c r="E1247" s="4" t="s">
        <v>2272</v>
      </c>
      <c r="F1247" s="4" t="s">
        <v>2273</v>
      </c>
      <c r="G1247" s="4" t="s">
        <v>43</v>
      </c>
      <c r="H1247" s="4">
        <v>2019</v>
      </c>
      <c r="I1247" s="12">
        <v>20000</v>
      </c>
      <c r="J1247" s="12">
        <v>16000</v>
      </c>
      <c r="K1247" s="12">
        <f t="shared" si="19"/>
        <v>4000</v>
      </c>
      <c r="L1247" s="4" t="s">
        <v>2287</v>
      </c>
      <c r="M1247" s="4" t="s">
        <v>18</v>
      </c>
      <c r="N1247" s="4" t="s">
        <v>2289</v>
      </c>
      <c r="O1247" s="6" t="s">
        <v>38</v>
      </c>
      <c r="P1247" s="4">
        <v>8</v>
      </c>
      <c r="Q1247" s="4" t="s">
        <v>27</v>
      </c>
      <c r="R1247" s="4" t="s">
        <v>28</v>
      </c>
      <c r="S1247" s="4" t="s">
        <v>29</v>
      </c>
    </row>
    <row r="1248" spans="1:19" ht="14.25" customHeight="1" x14ac:dyDescent="0.35">
      <c r="A1248" s="4" t="s">
        <v>161</v>
      </c>
      <c r="B1248" s="8">
        <v>45333</v>
      </c>
      <c r="C1248" s="4" t="s">
        <v>76</v>
      </c>
      <c r="D1248" s="4" t="s">
        <v>62</v>
      </c>
      <c r="E1248" s="4" t="s">
        <v>2279</v>
      </c>
      <c r="F1248" s="4" t="s">
        <v>2280</v>
      </c>
      <c r="G1248" s="4" t="s">
        <v>43</v>
      </c>
      <c r="H1248" s="4">
        <v>2019</v>
      </c>
      <c r="I1248" s="12">
        <v>30000</v>
      </c>
      <c r="J1248" s="12">
        <v>23400</v>
      </c>
      <c r="K1248" s="12">
        <f t="shared" si="19"/>
        <v>6600</v>
      </c>
      <c r="L1248" s="4" t="s">
        <v>2287</v>
      </c>
      <c r="M1248" s="4" t="s">
        <v>2269</v>
      </c>
      <c r="N1248" s="4" t="s">
        <v>2289</v>
      </c>
      <c r="O1248" s="6" t="s">
        <v>38</v>
      </c>
      <c r="P1248" s="4">
        <v>9</v>
      </c>
      <c r="Q1248" s="4" t="s">
        <v>74</v>
      </c>
      <c r="R1248" s="4" t="s">
        <v>28</v>
      </c>
      <c r="S1248" s="4" t="s">
        <v>60</v>
      </c>
    </row>
    <row r="1249" spans="1:19" ht="14.25" customHeight="1" x14ac:dyDescent="0.35">
      <c r="A1249" s="4" t="s">
        <v>888</v>
      </c>
      <c r="B1249" s="8">
        <v>45466</v>
      </c>
      <c r="C1249" s="4" t="s">
        <v>76</v>
      </c>
      <c r="D1249" s="4" t="s">
        <v>19</v>
      </c>
      <c r="E1249" s="4" t="s">
        <v>2281</v>
      </c>
      <c r="F1249" s="4" t="s">
        <v>2275</v>
      </c>
      <c r="G1249" s="4" t="s">
        <v>69</v>
      </c>
      <c r="H1249" s="4">
        <v>2022</v>
      </c>
      <c r="I1249" s="12">
        <v>20000</v>
      </c>
      <c r="J1249" s="12">
        <v>15000</v>
      </c>
      <c r="K1249" s="12">
        <f t="shared" si="19"/>
        <v>5000</v>
      </c>
      <c r="L1249" s="4" t="s">
        <v>2286</v>
      </c>
      <c r="M1249" s="4" t="s">
        <v>46</v>
      </c>
      <c r="N1249" s="4" t="s">
        <v>2289</v>
      </c>
      <c r="O1249" s="6" t="s">
        <v>48</v>
      </c>
      <c r="P1249" s="4">
        <v>8</v>
      </c>
      <c r="Q1249" s="4" t="s">
        <v>39</v>
      </c>
      <c r="R1249" s="4" t="s">
        <v>40</v>
      </c>
      <c r="S1249" s="4" t="s">
        <v>60</v>
      </c>
    </row>
    <row r="1250" spans="1:19" ht="14.25" customHeight="1" x14ac:dyDescent="0.35">
      <c r="A1250" s="4" t="s">
        <v>1117</v>
      </c>
      <c r="B1250" s="8">
        <v>45474</v>
      </c>
      <c r="C1250" s="4" t="s">
        <v>76</v>
      </c>
      <c r="D1250" s="4" t="s">
        <v>72</v>
      </c>
      <c r="E1250" s="4" t="s">
        <v>2272</v>
      </c>
      <c r="F1250" s="4" t="s">
        <v>2273</v>
      </c>
      <c r="G1250" s="4" t="s">
        <v>2284</v>
      </c>
      <c r="H1250" s="4">
        <v>2019</v>
      </c>
      <c r="I1250" s="12">
        <v>20000</v>
      </c>
      <c r="J1250" s="12">
        <v>17600</v>
      </c>
      <c r="K1250" s="12">
        <f t="shared" si="19"/>
        <v>2400</v>
      </c>
      <c r="L1250" s="4" t="s">
        <v>2286</v>
      </c>
      <c r="M1250" s="4" t="s">
        <v>18</v>
      </c>
      <c r="N1250" s="4" t="s">
        <v>47</v>
      </c>
      <c r="O1250" s="6" t="s">
        <v>57</v>
      </c>
      <c r="P1250" s="4">
        <v>7</v>
      </c>
      <c r="Q1250" s="4" t="s">
        <v>27</v>
      </c>
      <c r="R1250" s="4" t="s">
        <v>50</v>
      </c>
      <c r="S1250" s="4" t="s">
        <v>51</v>
      </c>
    </row>
    <row r="1251" spans="1:19" ht="14.25" customHeight="1" x14ac:dyDescent="0.35">
      <c r="A1251" s="4" t="s">
        <v>353</v>
      </c>
      <c r="B1251" s="8">
        <v>45549</v>
      </c>
      <c r="C1251" s="4" t="s">
        <v>76</v>
      </c>
      <c r="D1251" s="4" t="s">
        <v>32</v>
      </c>
      <c r="E1251" s="4" t="s">
        <v>2274</v>
      </c>
      <c r="F1251" s="4" t="s">
        <v>2275</v>
      </c>
      <c r="G1251" s="4" t="s">
        <v>43</v>
      </c>
      <c r="H1251" s="4">
        <v>2018</v>
      </c>
      <c r="I1251" s="12">
        <v>45000</v>
      </c>
      <c r="J1251" s="12">
        <v>39555</v>
      </c>
      <c r="K1251" s="12">
        <f t="shared" si="19"/>
        <v>5445</v>
      </c>
      <c r="L1251" s="4" t="s">
        <v>55</v>
      </c>
      <c r="M1251" s="4" t="s">
        <v>76</v>
      </c>
      <c r="N1251" s="4" t="s">
        <v>47</v>
      </c>
      <c r="O1251" s="6" t="s">
        <v>25</v>
      </c>
      <c r="P1251" s="4">
        <v>8</v>
      </c>
      <c r="Q1251" s="4" t="s">
        <v>59</v>
      </c>
      <c r="R1251" s="4" t="s">
        <v>40</v>
      </c>
      <c r="S1251" s="4" t="s">
        <v>29</v>
      </c>
    </row>
    <row r="1252" spans="1:19" ht="14.25" customHeight="1" x14ac:dyDescent="0.35">
      <c r="A1252" s="4" t="s">
        <v>117</v>
      </c>
      <c r="B1252" s="8">
        <v>45471</v>
      </c>
      <c r="C1252" s="4" t="s">
        <v>18</v>
      </c>
      <c r="D1252" s="4" t="s">
        <v>32</v>
      </c>
      <c r="E1252" s="4" t="s">
        <v>2272</v>
      </c>
      <c r="F1252" s="4" t="s">
        <v>2273</v>
      </c>
      <c r="G1252" s="4" t="s">
        <v>2283</v>
      </c>
      <c r="H1252" s="4">
        <v>2022</v>
      </c>
      <c r="I1252" s="12">
        <v>45000</v>
      </c>
      <c r="J1252" s="12">
        <v>39510</v>
      </c>
      <c r="K1252" s="12">
        <f t="shared" si="19"/>
        <v>5490</v>
      </c>
      <c r="L1252" s="4" t="s">
        <v>66</v>
      </c>
      <c r="M1252" s="4" t="s">
        <v>76</v>
      </c>
      <c r="N1252" s="4" t="s">
        <v>47</v>
      </c>
      <c r="O1252" s="6" t="s">
        <v>48</v>
      </c>
      <c r="P1252" s="4">
        <v>10</v>
      </c>
      <c r="Q1252" s="4" t="s">
        <v>82</v>
      </c>
      <c r="R1252" s="4" t="s">
        <v>50</v>
      </c>
      <c r="S1252" s="4" t="s">
        <v>60</v>
      </c>
    </row>
    <row r="1253" spans="1:19" ht="14.25" customHeight="1" x14ac:dyDescent="0.35">
      <c r="A1253" s="4" t="s">
        <v>1118</v>
      </c>
      <c r="B1253" s="8">
        <v>45302</v>
      </c>
      <c r="C1253" s="4" t="s">
        <v>46</v>
      </c>
      <c r="D1253" s="4" t="s">
        <v>62</v>
      </c>
      <c r="E1253" s="4" t="s">
        <v>2272</v>
      </c>
      <c r="F1253" s="4" t="s">
        <v>2273</v>
      </c>
      <c r="G1253" s="4" t="s">
        <v>2284</v>
      </c>
      <c r="H1253" s="4">
        <v>2019</v>
      </c>
      <c r="I1253" s="12">
        <v>50000</v>
      </c>
      <c r="J1253" s="12">
        <v>43850</v>
      </c>
      <c r="K1253" s="12">
        <f t="shared" si="19"/>
        <v>6150</v>
      </c>
      <c r="L1253" s="4" t="s">
        <v>55</v>
      </c>
      <c r="M1253" s="4" t="s">
        <v>18</v>
      </c>
      <c r="N1253" s="4" t="s">
        <v>47</v>
      </c>
      <c r="O1253" s="6" t="s">
        <v>57</v>
      </c>
      <c r="P1253" s="4">
        <v>9</v>
      </c>
      <c r="Q1253" s="4" t="s">
        <v>59</v>
      </c>
      <c r="R1253" s="4" t="s">
        <v>28</v>
      </c>
      <c r="S1253" s="4" t="s">
        <v>29</v>
      </c>
    </row>
    <row r="1254" spans="1:19" ht="14.25" customHeight="1" x14ac:dyDescent="0.35">
      <c r="A1254" s="4" t="s">
        <v>759</v>
      </c>
      <c r="B1254" s="9">
        <v>45524</v>
      </c>
      <c r="C1254" s="4" t="s">
        <v>18</v>
      </c>
      <c r="D1254" s="4" t="s">
        <v>72</v>
      </c>
      <c r="E1254" s="4" t="s">
        <v>2276</v>
      </c>
      <c r="F1254" s="4" t="s">
        <v>2277</v>
      </c>
      <c r="G1254" s="4" t="s">
        <v>64</v>
      </c>
      <c r="H1254" s="4">
        <v>2022</v>
      </c>
      <c r="I1254" s="12">
        <v>30000</v>
      </c>
      <c r="J1254" s="12">
        <v>26280</v>
      </c>
      <c r="K1254" s="12">
        <f t="shared" si="19"/>
        <v>3720</v>
      </c>
      <c r="L1254" s="4" t="s">
        <v>2286</v>
      </c>
      <c r="M1254" s="4" t="s">
        <v>2269</v>
      </c>
      <c r="N1254" s="4" t="s">
        <v>47</v>
      </c>
      <c r="O1254" s="6" t="s">
        <v>25</v>
      </c>
      <c r="P1254" s="4">
        <v>8.5</v>
      </c>
      <c r="Q1254" s="4" t="s">
        <v>27</v>
      </c>
      <c r="R1254" s="4" t="s">
        <v>28</v>
      </c>
      <c r="S1254" s="4" t="s">
        <v>51</v>
      </c>
    </row>
    <row r="1255" spans="1:19" ht="14.25" customHeight="1" x14ac:dyDescent="0.35">
      <c r="A1255" s="4" t="s">
        <v>1119</v>
      </c>
      <c r="B1255" s="9">
        <v>45623</v>
      </c>
      <c r="C1255" s="4" t="s">
        <v>46</v>
      </c>
      <c r="D1255" s="4" t="s">
        <v>84</v>
      </c>
      <c r="E1255" s="4" t="s">
        <v>2272</v>
      </c>
      <c r="F1255" s="4" t="s">
        <v>2273</v>
      </c>
      <c r="G1255" s="4" t="s">
        <v>69</v>
      </c>
      <c r="H1255" s="4">
        <v>2019</v>
      </c>
      <c r="I1255" s="12">
        <v>25000</v>
      </c>
      <c r="J1255" s="12">
        <v>21875</v>
      </c>
      <c r="K1255" s="12">
        <f t="shared" si="19"/>
        <v>3125</v>
      </c>
      <c r="L1255" s="4" t="s">
        <v>2287</v>
      </c>
      <c r="M1255" s="4" t="s">
        <v>46</v>
      </c>
      <c r="N1255" s="4" t="s">
        <v>47</v>
      </c>
      <c r="O1255" s="6" t="s">
        <v>38</v>
      </c>
      <c r="P1255" s="4">
        <v>10</v>
      </c>
      <c r="Q1255" s="4" t="s">
        <v>39</v>
      </c>
      <c r="R1255" s="4" t="s">
        <v>28</v>
      </c>
      <c r="S1255" s="4" t="s">
        <v>70</v>
      </c>
    </row>
    <row r="1256" spans="1:19" ht="14.25" customHeight="1" x14ac:dyDescent="0.35">
      <c r="A1256" s="4" t="s">
        <v>1120</v>
      </c>
      <c r="B1256" s="9">
        <v>45473</v>
      </c>
      <c r="C1256" s="4" t="s">
        <v>2270</v>
      </c>
      <c r="D1256" s="4" t="s">
        <v>72</v>
      </c>
      <c r="E1256" s="4" t="s">
        <v>2278</v>
      </c>
      <c r="F1256" s="4" t="s">
        <v>2277</v>
      </c>
      <c r="G1256" s="4" t="s">
        <v>2284</v>
      </c>
      <c r="H1256" s="4">
        <v>2019</v>
      </c>
      <c r="I1256" s="12">
        <v>45000</v>
      </c>
      <c r="J1256" s="12">
        <v>39330</v>
      </c>
      <c r="K1256" s="12">
        <f t="shared" si="19"/>
        <v>5670</v>
      </c>
      <c r="L1256" s="4" t="s">
        <v>2288</v>
      </c>
      <c r="M1256" s="4" t="s">
        <v>36</v>
      </c>
      <c r="N1256" s="4" t="s">
        <v>47</v>
      </c>
      <c r="O1256" s="6" t="s">
        <v>25</v>
      </c>
      <c r="P1256" s="4">
        <v>8</v>
      </c>
      <c r="Q1256" s="4" t="s">
        <v>59</v>
      </c>
      <c r="R1256" s="4" t="s">
        <v>28</v>
      </c>
      <c r="S1256" s="4" t="s">
        <v>60</v>
      </c>
    </row>
    <row r="1257" spans="1:19" ht="14.25" customHeight="1" x14ac:dyDescent="0.35">
      <c r="A1257" s="4" t="s">
        <v>1121</v>
      </c>
      <c r="B1257" s="9">
        <v>45391</v>
      </c>
      <c r="C1257" s="4" t="s">
        <v>76</v>
      </c>
      <c r="D1257" s="4" t="s">
        <v>84</v>
      </c>
      <c r="E1257" s="4" t="s">
        <v>2276</v>
      </c>
      <c r="F1257" s="4" t="s">
        <v>2277</v>
      </c>
      <c r="G1257" s="4" t="s">
        <v>64</v>
      </c>
      <c r="H1257" s="4">
        <v>2020</v>
      </c>
      <c r="I1257" s="12">
        <v>30000</v>
      </c>
      <c r="J1257" s="12">
        <v>26190</v>
      </c>
      <c r="K1257" s="12">
        <f t="shared" si="19"/>
        <v>3810</v>
      </c>
      <c r="L1257" s="4" t="s">
        <v>66</v>
      </c>
      <c r="M1257" s="4" t="s">
        <v>46</v>
      </c>
      <c r="N1257" s="4" t="s">
        <v>47</v>
      </c>
      <c r="O1257" s="6" t="s">
        <v>38</v>
      </c>
      <c r="P1257" s="4">
        <v>7</v>
      </c>
      <c r="Q1257" s="4" t="s">
        <v>39</v>
      </c>
      <c r="R1257" s="4" t="s">
        <v>28</v>
      </c>
      <c r="S1257" s="4" t="s">
        <v>70</v>
      </c>
    </row>
    <row r="1258" spans="1:19" ht="14.25" customHeight="1" x14ac:dyDescent="0.35">
      <c r="A1258" s="4" t="s">
        <v>1032</v>
      </c>
      <c r="B1258" s="9">
        <v>45387</v>
      </c>
      <c r="C1258" s="4" t="s">
        <v>2270</v>
      </c>
      <c r="D1258" s="4" t="s">
        <v>84</v>
      </c>
      <c r="E1258" s="4" t="s">
        <v>2274</v>
      </c>
      <c r="F1258" s="4" t="s">
        <v>2277</v>
      </c>
      <c r="G1258" s="4" t="s">
        <v>64</v>
      </c>
      <c r="H1258" s="4">
        <v>2019</v>
      </c>
      <c r="I1258" s="12">
        <v>30000</v>
      </c>
      <c r="J1258" s="12">
        <v>25500</v>
      </c>
      <c r="K1258" s="12">
        <f t="shared" si="19"/>
        <v>4500</v>
      </c>
      <c r="L1258" s="4" t="s">
        <v>2287</v>
      </c>
      <c r="M1258" s="4" t="s">
        <v>36</v>
      </c>
      <c r="N1258" s="4" t="s">
        <v>47</v>
      </c>
      <c r="O1258" s="6" t="s">
        <v>25</v>
      </c>
      <c r="P1258" s="4">
        <v>7</v>
      </c>
      <c r="Q1258" s="4" t="s">
        <v>59</v>
      </c>
      <c r="R1258" s="4" t="s">
        <v>50</v>
      </c>
      <c r="S1258" s="4" t="s">
        <v>70</v>
      </c>
    </row>
    <row r="1259" spans="1:19" ht="14.25" customHeight="1" x14ac:dyDescent="0.35">
      <c r="A1259" s="4" t="s">
        <v>167</v>
      </c>
      <c r="B1259" s="9">
        <v>45312</v>
      </c>
      <c r="C1259" s="4" t="s">
        <v>18</v>
      </c>
      <c r="D1259" s="4" t="s">
        <v>84</v>
      </c>
      <c r="E1259" s="4" t="s">
        <v>2272</v>
      </c>
      <c r="F1259" s="4" t="s">
        <v>2273</v>
      </c>
      <c r="G1259" s="4" t="s">
        <v>43</v>
      </c>
      <c r="H1259" s="4">
        <v>2022</v>
      </c>
      <c r="I1259" s="12">
        <v>50000</v>
      </c>
      <c r="J1259" s="12">
        <v>40500</v>
      </c>
      <c r="K1259" s="12">
        <f t="shared" si="19"/>
        <v>9500</v>
      </c>
      <c r="L1259" s="4" t="s">
        <v>2286</v>
      </c>
      <c r="M1259" s="4" t="s">
        <v>18</v>
      </c>
      <c r="N1259" s="4" t="s">
        <v>47</v>
      </c>
      <c r="O1259" s="6" t="s">
        <v>57</v>
      </c>
      <c r="P1259" s="4">
        <v>8</v>
      </c>
      <c r="Q1259" s="4" t="s">
        <v>39</v>
      </c>
      <c r="R1259" s="4" t="s">
        <v>40</v>
      </c>
      <c r="S1259" s="4" t="s">
        <v>51</v>
      </c>
    </row>
    <row r="1260" spans="1:19" ht="14.25" customHeight="1" x14ac:dyDescent="0.35">
      <c r="A1260" s="4" t="s">
        <v>917</v>
      </c>
      <c r="B1260" s="9">
        <v>45403</v>
      </c>
      <c r="C1260" s="4" t="s">
        <v>46</v>
      </c>
      <c r="D1260" s="4" t="s">
        <v>84</v>
      </c>
      <c r="E1260" s="4" t="s">
        <v>2272</v>
      </c>
      <c r="F1260" s="4" t="s">
        <v>2273</v>
      </c>
      <c r="G1260" s="4" t="s">
        <v>64</v>
      </c>
      <c r="H1260" s="4">
        <v>2018</v>
      </c>
      <c r="I1260" s="12">
        <v>45000</v>
      </c>
      <c r="J1260" s="12">
        <v>36000</v>
      </c>
      <c r="K1260" s="12">
        <f t="shared" si="19"/>
        <v>9000</v>
      </c>
      <c r="L1260" s="4" t="s">
        <v>2287</v>
      </c>
      <c r="M1260" s="4" t="s">
        <v>2269</v>
      </c>
      <c r="N1260" s="4" t="s">
        <v>47</v>
      </c>
      <c r="O1260" s="6" t="s">
        <v>38</v>
      </c>
      <c r="P1260" s="4">
        <v>9</v>
      </c>
      <c r="Q1260" s="4" t="s">
        <v>39</v>
      </c>
      <c r="R1260" s="4" t="s">
        <v>28</v>
      </c>
      <c r="S1260" s="4" t="s">
        <v>70</v>
      </c>
    </row>
    <row r="1261" spans="1:19" ht="14.25" customHeight="1" x14ac:dyDescent="0.35">
      <c r="A1261" s="4" t="s">
        <v>239</v>
      </c>
      <c r="B1261" s="9">
        <v>45454</v>
      </c>
      <c r="C1261" s="4" t="s">
        <v>2270</v>
      </c>
      <c r="D1261" s="4" t="s">
        <v>72</v>
      </c>
      <c r="E1261" s="4" t="s">
        <v>2279</v>
      </c>
      <c r="F1261" s="4" t="s">
        <v>2280</v>
      </c>
      <c r="G1261" s="4" t="s">
        <v>64</v>
      </c>
      <c r="H1261" s="4">
        <v>2020</v>
      </c>
      <c r="I1261" s="12">
        <v>45000</v>
      </c>
      <c r="J1261" s="12">
        <v>35100</v>
      </c>
      <c r="K1261" s="12">
        <f t="shared" si="19"/>
        <v>9900</v>
      </c>
      <c r="L1261" s="4" t="s">
        <v>2288</v>
      </c>
      <c r="M1261" s="4" t="s">
        <v>46</v>
      </c>
      <c r="N1261" s="4" t="s">
        <v>47</v>
      </c>
      <c r="O1261" s="6" t="s">
        <v>38</v>
      </c>
      <c r="P1261" s="4">
        <v>8</v>
      </c>
      <c r="Q1261" s="4" t="s">
        <v>39</v>
      </c>
      <c r="R1261" s="4" t="s">
        <v>28</v>
      </c>
      <c r="S1261" s="4" t="s">
        <v>29</v>
      </c>
    </row>
    <row r="1262" spans="1:19" ht="14.25" customHeight="1" x14ac:dyDescent="0.35">
      <c r="A1262" s="4" t="s">
        <v>720</v>
      </c>
      <c r="B1262" s="9">
        <v>45330</v>
      </c>
      <c r="C1262" s="4" t="s">
        <v>2270</v>
      </c>
      <c r="D1262" s="4" t="s">
        <v>84</v>
      </c>
      <c r="E1262" s="4" t="s">
        <v>2281</v>
      </c>
      <c r="F1262" s="4" t="s">
        <v>2275</v>
      </c>
      <c r="G1262" s="4" t="s">
        <v>43</v>
      </c>
      <c r="H1262" s="4">
        <v>2019</v>
      </c>
      <c r="I1262" s="12">
        <v>30000</v>
      </c>
      <c r="J1262" s="12">
        <v>22500</v>
      </c>
      <c r="K1262" s="12">
        <f t="shared" si="19"/>
        <v>7500</v>
      </c>
      <c r="L1262" s="4" t="s">
        <v>66</v>
      </c>
      <c r="M1262" s="4" t="s">
        <v>2269</v>
      </c>
      <c r="N1262" s="4" t="s">
        <v>47</v>
      </c>
      <c r="O1262" s="6" t="s">
        <v>25</v>
      </c>
      <c r="P1262" s="4">
        <v>8</v>
      </c>
      <c r="Q1262" s="4" t="s">
        <v>27</v>
      </c>
      <c r="R1262" s="4" t="s">
        <v>28</v>
      </c>
      <c r="S1262" s="4" t="s">
        <v>70</v>
      </c>
    </row>
    <row r="1263" spans="1:19" ht="14.25" customHeight="1" x14ac:dyDescent="0.35">
      <c r="A1263" s="4" t="s">
        <v>1122</v>
      </c>
      <c r="B1263" s="9">
        <v>45339</v>
      </c>
      <c r="C1263" s="4" t="s">
        <v>46</v>
      </c>
      <c r="D1263" s="4" t="s">
        <v>84</v>
      </c>
      <c r="E1263" s="4" t="s">
        <v>2272</v>
      </c>
      <c r="F1263" s="4" t="s">
        <v>2273</v>
      </c>
      <c r="G1263" s="4" t="s">
        <v>81</v>
      </c>
      <c r="H1263" s="4">
        <v>2019</v>
      </c>
      <c r="I1263" s="12">
        <v>45000</v>
      </c>
      <c r="J1263" s="12">
        <v>39600</v>
      </c>
      <c r="K1263" s="12">
        <f t="shared" si="19"/>
        <v>5400</v>
      </c>
      <c r="L1263" s="4" t="s">
        <v>66</v>
      </c>
      <c r="M1263" s="4" t="s">
        <v>76</v>
      </c>
      <c r="N1263" s="4" t="s">
        <v>47</v>
      </c>
      <c r="O1263" s="6" t="s">
        <v>38</v>
      </c>
      <c r="P1263" s="4">
        <v>10</v>
      </c>
      <c r="Q1263" s="4" t="s">
        <v>27</v>
      </c>
      <c r="R1263" s="4" t="s">
        <v>40</v>
      </c>
      <c r="S1263" s="4" t="s">
        <v>70</v>
      </c>
    </row>
    <row r="1264" spans="1:19" ht="14.25" customHeight="1" x14ac:dyDescent="0.35">
      <c r="A1264" s="4" t="s">
        <v>1123</v>
      </c>
      <c r="B1264" s="9">
        <v>45617</v>
      </c>
      <c r="C1264" s="4" t="s">
        <v>18</v>
      </c>
      <c r="D1264" s="4" t="s">
        <v>19</v>
      </c>
      <c r="E1264" s="4" t="s">
        <v>2274</v>
      </c>
      <c r="F1264" s="4" t="s">
        <v>2275</v>
      </c>
      <c r="G1264" s="4" t="s">
        <v>2284</v>
      </c>
      <c r="H1264" s="4">
        <v>2022</v>
      </c>
      <c r="I1264" s="12">
        <v>50000</v>
      </c>
      <c r="J1264" s="12">
        <v>43950</v>
      </c>
      <c r="K1264" s="12">
        <f t="shared" si="19"/>
        <v>6050</v>
      </c>
      <c r="L1264" s="4" t="s">
        <v>55</v>
      </c>
      <c r="M1264" s="4" t="s">
        <v>18</v>
      </c>
      <c r="N1264" s="4" t="s">
        <v>47</v>
      </c>
      <c r="O1264" s="6" t="s">
        <v>48</v>
      </c>
      <c r="P1264" s="4">
        <v>8</v>
      </c>
      <c r="Q1264" s="4" t="s">
        <v>82</v>
      </c>
      <c r="R1264" s="4" t="s">
        <v>50</v>
      </c>
      <c r="S1264" s="4" t="s">
        <v>29</v>
      </c>
    </row>
    <row r="1265" spans="1:19" ht="14.25" customHeight="1" x14ac:dyDescent="0.35">
      <c r="A1265" s="4" t="s">
        <v>1124</v>
      </c>
      <c r="B1265" s="9">
        <v>45624</v>
      </c>
      <c r="C1265" s="4" t="s">
        <v>76</v>
      </c>
      <c r="D1265" s="4" t="s">
        <v>32</v>
      </c>
      <c r="E1265" s="4" t="s">
        <v>2272</v>
      </c>
      <c r="F1265" s="4" t="s">
        <v>2273</v>
      </c>
      <c r="G1265" s="4" t="s">
        <v>64</v>
      </c>
      <c r="H1265" s="4">
        <v>2020</v>
      </c>
      <c r="I1265" s="12">
        <v>50000</v>
      </c>
      <c r="J1265" s="12">
        <v>43900</v>
      </c>
      <c r="K1265" s="12">
        <f t="shared" si="19"/>
        <v>6100</v>
      </c>
      <c r="L1265" s="4" t="s">
        <v>66</v>
      </c>
      <c r="M1265" s="4" t="s">
        <v>46</v>
      </c>
      <c r="N1265" s="4" t="s">
        <v>47</v>
      </c>
      <c r="O1265" s="6" t="s">
        <v>25</v>
      </c>
      <c r="P1265" s="4">
        <v>10</v>
      </c>
      <c r="Q1265" s="4" t="s">
        <v>27</v>
      </c>
      <c r="R1265" s="4" t="s">
        <v>40</v>
      </c>
      <c r="S1265" s="4" t="s">
        <v>70</v>
      </c>
    </row>
    <row r="1266" spans="1:19" ht="14.25" customHeight="1" x14ac:dyDescent="0.35">
      <c r="A1266" s="4" t="s">
        <v>1021</v>
      </c>
      <c r="B1266" s="8">
        <v>45318</v>
      </c>
      <c r="C1266" s="4" t="s">
        <v>18</v>
      </c>
      <c r="D1266" s="4" t="s">
        <v>32</v>
      </c>
      <c r="E1266" s="4" t="s">
        <v>2272</v>
      </c>
      <c r="F1266" s="4" t="s">
        <v>2273</v>
      </c>
      <c r="G1266" s="4" t="s">
        <v>2283</v>
      </c>
      <c r="H1266" s="4">
        <v>2019</v>
      </c>
      <c r="I1266" s="12">
        <v>50000</v>
      </c>
      <c r="J1266" s="12">
        <v>43850</v>
      </c>
      <c r="K1266" s="12">
        <f t="shared" si="19"/>
        <v>6150</v>
      </c>
      <c r="L1266" s="4" t="s">
        <v>55</v>
      </c>
      <c r="M1266" s="4" t="s">
        <v>36</v>
      </c>
      <c r="N1266" s="4" t="s">
        <v>2289</v>
      </c>
      <c r="O1266" s="6" t="s">
        <v>25</v>
      </c>
      <c r="P1266" s="4">
        <v>9</v>
      </c>
      <c r="Q1266" s="4" t="s">
        <v>82</v>
      </c>
      <c r="R1266" s="4" t="s">
        <v>50</v>
      </c>
      <c r="S1266" s="4" t="s">
        <v>51</v>
      </c>
    </row>
    <row r="1267" spans="1:19" ht="14.25" customHeight="1" x14ac:dyDescent="0.35">
      <c r="A1267" s="4" t="s">
        <v>1125</v>
      </c>
      <c r="B1267" s="8">
        <v>45578</v>
      </c>
      <c r="C1267" s="4" t="s">
        <v>76</v>
      </c>
      <c r="D1267" s="4" t="s">
        <v>62</v>
      </c>
      <c r="E1267" s="4" t="s">
        <v>2276</v>
      </c>
      <c r="F1267" s="4" t="s">
        <v>2277</v>
      </c>
      <c r="G1267" s="4" t="s">
        <v>2284</v>
      </c>
      <c r="H1267" s="4">
        <v>2018</v>
      </c>
      <c r="I1267" s="12">
        <v>45000</v>
      </c>
      <c r="J1267" s="12">
        <v>39420</v>
      </c>
      <c r="K1267" s="12">
        <f t="shared" si="19"/>
        <v>5580</v>
      </c>
      <c r="L1267" s="4" t="s">
        <v>55</v>
      </c>
      <c r="M1267" s="4" t="s">
        <v>18</v>
      </c>
      <c r="N1267" s="4" t="s">
        <v>47</v>
      </c>
      <c r="O1267" s="6" t="s">
        <v>57</v>
      </c>
      <c r="P1267" s="4">
        <v>9</v>
      </c>
      <c r="Q1267" s="4" t="s">
        <v>74</v>
      </c>
      <c r="R1267" s="4" t="s">
        <v>28</v>
      </c>
      <c r="S1267" s="4" t="s">
        <v>51</v>
      </c>
    </row>
    <row r="1268" spans="1:19" ht="14.25" customHeight="1" x14ac:dyDescent="0.35">
      <c r="A1268" s="4" t="s">
        <v>1126</v>
      </c>
      <c r="B1268" s="8">
        <v>45453</v>
      </c>
      <c r="C1268" s="4" t="s">
        <v>2270</v>
      </c>
      <c r="D1268" s="4" t="s">
        <v>19</v>
      </c>
      <c r="E1268" s="4" t="s">
        <v>2272</v>
      </c>
      <c r="F1268" s="4" t="s">
        <v>2273</v>
      </c>
      <c r="G1268" s="4" t="s">
        <v>43</v>
      </c>
      <c r="H1268" s="4">
        <v>2018</v>
      </c>
      <c r="I1268" s="12">
        <v>45000</v>
      </c>
      <c r="J1268" s="12">
        <v>39375</v>
      </c>
      <c r="K1268" s="12">
        <f t="shared" si="19"/>
        <v>5625</v>
      </c>
      <c r="L1268" s="4" t="s">
        <v>66</v>
      </c>
      <c r="M1268" s="4" t="s">
        <v>36</v>
      </c>
      <c r="N1268" s="4" t="s">
        <v>47</v>
      </c>
      <c r="O1268" s="6" t="s">
        <v>57</v>
      </c>
      <c r="P1268" s="4">
        <v>9</v>
      </c>
      <c r="Q1268" s="4" t="s">
        <v>27</v>
      </c>
      <c r="R1268" s="4" t="s">
        <v>28</v>
      </c>
      <c r="S1268" s="4" t="s">
        <v>51</v>
      </c>
    </row>
    <row r="1269" spans="1:19" ht="14.25" customHeight="1" x14ac:dyDescent="0.35">
      <c r="A1269" s="4" t="s">
        <v>1127</v>
      </c>
      <c r="B1269" s="8">
        <v>45532</v>
      </c>
      <c r="C1269" s="4" t="s">
        <v>2270</v>
      </c>
      <c r="D1269" s="4" t="s">
        <v>19</v>
      </c>
      <c r="E1269" s="4" t="s">
        <v>2278</v>
      </c>
      <c r="F1269" s="4" t="s">
        <v>2277</v>
      </c>
      <c r="G1269" s="4" t="s">
        <v>2284</v>
      </c>
      <c r="H1269" s="4">
        <v>2019</v>
      </c>
      <c r="I1269" s="12">
        <v>50000</v>
      </c>
      <c r="J1269" s="12">
        <v>43700</v>
      </c>
      <c r="K1269" s="12">
        <f t="shared" si="19"/>
        <v>6300</v>
      </c>
      <c r="L1269" s="4" t="s">
        <v>2288</v>
      </c>
      <c r="M1269" s="4" t="s">
        <v>46</v>
      </c>
      <c r="N1269" s="4" t="s">
        <v>47</v>
      </c>
      <c r="O1269" s="6" t="s">
        <v>57</v>
      </c>
      <c r="P1269" s="4">
        <v>9</v>
      </c>
      <c r="Q1269" s="4" t="s">
        <v>27</v>
      </c>
      <c r="R1269" s="4" t="s">
        <v>28</v>
      </c>
      <c r="S1269" s="4" t="s">
        <v>70</v>
      </c>
    </row>
    <row r="1270" spans="1:19" ht="14.25" customHeight="1" x14ac:dyDescent="0.35">
      <c r="A1270" s="4" t="s">
        <v>1128</v>
      </c>
      <c r="B1270" s="8">
        <v>45399</v>
      </c>
      <c r="C1270" s="4" t="s">
        <v>76</v>
      </c>
      <c r="D1270" s="4" t="s">
        <v>62</v>
      </c>
      <c r="E1270" s="4" t="s">
        <v>2276</v>
      </c>
      <c r="F1270" s="4" t="s">
        <v>2277</v>
      </c>
      <c r="G1270" s="4" t="s">
        <v>2283</v>
      </c>
      <c r="H1270" s="4">
        <v>2018</v>
      </c>
      <c r="I1270" s="12">
        <v>20000</v>
      </c>
      <c r="J1270" s="12">
        <v>17460</v>
      </c>
      <c r="K1270" s="12">
        <f t="shared" si="19"/>
        <v>2540</v>
      </c>
      <c r="L1270" s="4" t="s">
        <v>2286</v>
      </c>
      <c r="M1270" s="4" t="s">
        <v>18</v>
      </c>
      <c r="N1270" s="4" t="s">
        <v>47</v>
      </c>
      <c r="O1270" s="6" t="s">
        <v>38</v>
      </c>
      <c r="P1270" s="4">
        <v>10</v>
      </c>
      <c r="Q1270" s="4" t="s">
        <v>27</v>
      </c>
      <c r="R1270" s="4" t="s">
        <v>28</v>
      </c>
      <c r="S1270" s="4" t="s">
        <v>60</v>
      </c>
    </row>
    <row r="1271" spans="1:19" ht="14.25" customHeight="1" x14ac:dyDescent="0.35">
      <c r="A1271" s="4" t="s">
        <v>91</v>
      </c>
      <c r="B1271" s="8">
        <v>45571</v>
      </c>
      <c r="C1271" s="4" t="s">
        <v>2269</v>
      </c>
      <c r="D1271" s="4" t="s">
        <v>32</v>
      </c>
      <c r="E1271" s="4" t="s">
        <v>2274</v>
      </c>
      <c r="F1271" s="4" t="s">
        <v>2277</v>
      </c>
      <c r="G1271" s="4" t="s">
        <v>2284</v>
      </c>
      <c r="H1271" s="4">
        <v>2020</v>
      </c>
      <c r="I1271" s="12">
        <v>25000</v>
      </c>
      <c r="J1271" s="12">
        <v>21250</v>
      </c>
      <c r="K1271" s="12">
        <f t="shared" si="19"/>
        <v>3750</v>
      </c>
      <c r="L1271" s="4" t="s">
        <v>2287</v>
      </c>
      <c r="M1271" s="4" t="s">
        <v>2269</v>
      </c>
      <c r="N1271" s="4" t="s">
        <v>47</v>
      </c>
      <c r="O1271" s="6" t="s">
        <v>38</v>
      </c>
      <c r="P1271" s="4">
        <v>8</v>
      </c>
      <c r="Q1271" s="4" t="s">
        <v>74</v>
      </c>
      <c r="R1271" s="4" t="s">
        <v>28</v>
      </c>
      <c r="S1271" s="4" t="s">
        <v>51</v>
      </c>
    </row>
    <row r="1272" spans="1:19" ht="14.25" customHeight="1" x14ac:dyDescent="0.35">
      <c r="A1272" s="4" t="s">
        <v>1129</v>
      </c>
      <c r="B1272" s="8">
        <v>45421</v>
      </c>
      <c r="C1272" s="4" t="s">
        <v>2269</v>
      </c>
      <c r="D1272" s="4" t="s">
        <v>62</v>
      </c>
      <c r="E1272" s="4" t="s">
        <v>2272</v>
      </c>
      <c r="F1272" s="4" t="s">
        <v>2273</v>
      </c>
      <c r="G1272" s="4" t="s">
        <v>2284</v>
      </c>
      <c r="H1272" s="4">
        <v>2019</v>
      </c>
      <c r="I1272" s="12">
        <v>30000</v>
      </c>
      <c r="J1272" s="12">
        <v>24300</v>
      </c>
      <c r="K1272" s="12">
        <f t="shared" si="19"/>
        <v>5700</v>
      </c>
      <c r="L1272" s="4" t="s">
        <v>2287</v>
      </c>
      <c r="M1272" s="4" t="s">
        <v>76</v>
      </c>
      <c r="N1272" s="4" t="s">
        <v>47</v>
      </c>
      <c r="O1272" s="6" t="s">
        <v>25</v>
      </c>
      <c r="P1272" s="4">
        <v>7</v>
      </c>
      <c r="Q1272" s="4" t="s">
        <v>82</v>
      </c>
      <c r="R1272" s="4" t="s">
        <v>50</v>
      </c>
      <c r="S1272" s="4" t="s">
        <v>60</v>
      </c>
    </row>
    <row r="1273" spans="1:19" ht="14.25" customHeight="1" x14ac:dyDescent="0.35">
      <c r="A1273" s="4" t="s">
        <v>1130</v>
      </c>
      <c r="B1273" s="8">
        <v>45386</v>
      </c>
      <c r="C1273" s="4" t="s">
        <v>76</v>
      </c>
      <c r="D1273" s="4" t="s">
        <v>84</v>
      </c>
      <c r="E1273" s="4" t="s">
        <v>2272</v>
      </c>
      <c r="F1273" s="4" t="s">
        <v>2273</v>
      </c>
      <c r="G1273" s="4" t="s">
        <v>81</v>
      </c>
      <c r="H1273" s="4">
        <v>2022</v>
      </c>
      <c r="I1273" s="12">
        <v>20000</v>
      </c>
      <c r="J1273" s="12">
        <v>16000</v>
      </c>
      <c r="K1273" s="12">
        <f t="shared" si="19"/>
        <v>4000</v>
      </c>
      <c r="L1273" s="4" t="s">
        <v>55</v>
      </c>
      <c r="M1273" s="4" t="s">
        <v>46</v>
      </c>
      <c r="N1273" s="4" t="s">
        <v>47</v>
      </c>
      <c r="O1273" s="6" t="s">
        <v>38</v>
      </c>
      <c r="P1273" s="4">
        <v>9</v>
      </c>
      <c r="Q1273" s="4" t="s">
        <v>82</v>
      </c>
      <c r="R1273" s="4" t="s">
        <v>40</v>
      </c>
      <c r="S1273" s="4" t="s">
        <v>51</v>
      </c>
    </row>
    <row r="1274" spans="1:19" ht="14.25" customHeight="1" x14ac:dyDescent="0.35">
      <c r="A1274" s="4" t="s">
        <v>1131</v>
      </c>
      <c r="B1274" s="8">
        <v>45325</v>
      </c>
      <c r="C1274" s="4" t="s">
        <v>2269</v>
      </c>
      <c r="D1274" s="4" t="s">
        <v>84</v>
      </c>
      <c r="E1274" s="4" t="s">
        <v>2279</v>
      </c>
      <c r="F1274" s="4" t="s">
        <v>2280</v>
      </c>
      <c r="G1274" s="4" t="s">
        <v>64</v>
      </c>
      <c r="H1274" s="4">
        <v>2020</v>
      </c>
      <c r="I1274" s="12">
        <v>25000</v>
      </c>
      <c r="J1274" s="12">
        <v>19500</v>
      </c>
      <c r="K1274" s="12">
        <f t="shared" si="19"/>
        <v>5500</v>
      </c>
      <c r="L1274" s="4" t="s">
        <v>2287</v>
      </c>
      <c r="M1274" s="4" t="s">
        <v>36</v>
      </c>
      <c r="N1274" s="4" t="s">
        <v>2289</v>
      </c>
      <c r="O1274" s="6" t="s">
        <v>25</v>
      </c>
      <c r="P1274" s="4">
        <v>10</v>
      </c>
      <c r="Q1274" s="4" t="s">
        <v>27</v>
      </c>
      <c r="R1274" s="4" t="s">
        <v>28</v>
      </c>
      <c r="S1274" s="4" t="s">
        <v>51</v>
      </c>
    </row>
    <row r="1275" spans="1:19" ht="14.25" customHeight="1" x14ac:dyDescent="0.35">
      <c r="A1275" s="4" t="s">
        <v>957</v>
      </c>
      <c r="B1275" s="8">
        <v>45456</v>
      </c>
      <c r="C1275" s="4" t="s">
        <v>18</v>
      </c>
      <c r="D1275" s="4" t="s">
        <v>84</v>
      </c>
      <c r="E1275" s="4" t="s">
        <v>2281</v>
      </c>
      <c r="F1275" s="4" t="s">
        <v>2275</v>
      </c>
      <c r="G1275" s="4" t="s">
        <v>64</v>
      </c>
      <c r="H1275" s="4">
        <v>2018</v>
      </c>
      <c r="I1275" s="12">
        <v>45000</v>
      </c>
      <c r="J1275" s="12">
        <v>33750</v>
      </c>
      <c r="K1275" s="12">
        <f t="shared" si="19"/>
        <v>11250</v>
      </c>
      <c r="L1275" s="4" t="s">
        <v>2287</v>
      </c>
      <c r="M1275" s="4" t="s">
        <v>2269</v>
      </c>
      <c r="N1275" s="4" t="s">
        <v>47</v>
      </c>
      <c r="O1275" s="6" t="s">
        <v>38</v>
      </c>
      <c r="P1275" s="4">
        <v>7</v>
      </c>
      <c r="Q1275" s="4" t="s">
        <v>82</v>
      </c>
      <c r="R1275" s="4" t="s">
        <v>28</v>
      </c>
      <c r="S1275" s="4" t="s">
        <v>60</v>
      </c>
    </row>
    <row r="1276" spans="1:19" ht="14.25" customHeight="1" x14ac:dyDescent="0.35">
      <c r="A1276" s="4" t="s">
        <v>729</v>
      </c>
      <c r="B1276" s="8">
        <v>45432</v>
      </c>
      <c r="C1276" s="4" t="s">
        <v>46</v>
      </c>
      <c r="D1276" s="4" t="s">
        <v>62</v>
      </c>
      <c r="E1276" s="4" t="s">
        <v>2272</v>
      </c>
      <c r="F1276" s="4" t="s">
        <v>2273</v>
      </c>
      <c r="G1276" s="4" t="s">
        <v>69</v>
      </c>
      <c r="H1276" s="4">
        <v>2019</v>
      </c>
      <c r="I1276" s="12">
        <v>30000</v>
      </c>
      <c r="J1276" s="12">
        <v>26400</v>
      </c>
      <c r="K1276" s="12">
        <f t="shared" si="19"/>
        <v>3600</v>
      </c>
      <c r="L1276" s="4" t="s">
        <v>2288</v>
      </c>
      <c r="M1276" s="4" t="s">
        <v>46</v>
      </c>
      <c r="N1276" s="4" t="s">
        <v>47</v>
      </c>
      <c r="O1276" s="6" t="s">
        <v>57</v>
      </c>
      <c r="P1276" s="4">
        <v>8</v>
      </c>
      <c r="Q1276" s="4" t="s">
        <v>27</v>
      </c>
      <c r="R1276" s="4" t="s">
        <v>28</v>
      </c>
      <c r="S1276" s="4" t="s">
        <v>51</v>
      </c>
    </row>
    <row r="1277" spans="1:19" ht="14.25" customHeight="1" x14ac:dyDescent="0.35">
      <c r="A1277" s="4" t="s">
        <v>1132</v>
      </c>
      <c r="B1277" s="8">
        <v>45617</v>
      </c>
      <c r="C1277" s="4" t="s">
        <v>76</v>
      </c>
      <c r="D1277" s="4" t="s">
        <v>72</v>
      </c>
      <c r="E1277" s="4" t="s">
        <v>2274</v>
      </c>
      <c r="F1277" s="4" t="s">
        <v>2275</v>
      </c>
      <c r="G1277" s="4" t="s">
        <v>2283</v>
      </c>
      <c r="H1277" s="4">
        <v>2020</v>
      </c>
      <c r="I1277" s="12">
        <v>20000</v>
      </c>
      <c r="J1277" s="12">
        <v>17580</v>
      </c>
      <c r="K1277" s="12">
        <f t="shared" si="19"/>
        <v>2420</v>
      </c>
      <c r="L1277" s="4" t="s">
        <v>2287</v>
      </c>
      <c r="M1277" s="4" t="s">
        <v>2269</v>
      </c>
      <c r="N1277" s="4" t="s">
        <v>47</v>
      </c>
      <c r="O1277" s="6" t="s">
        <v>38</v>
      </c>
      <c r="P1277" s="4">
        <v>10</v>
      </c>
      <c r="Q1277" s="4" t="s">
        <v>82</v>
      </c>
      <c r="R1277" s="4" t="s">
        <v>40</v>
      </c>
      <c r="S1277" s="4" t="s">
        <v>60</v>
      </c>
    </row>
    <row r="1278" spans="1:19" ht="14.25" customHeight="1" x14ac:dyDescent="0.35">
      <c r="A1278" s="4" t="s">
        <v>1133</v>
      </c>
      <c r="B1278" s="9">
        <v>45608</v>
      </c>
      <c r="C1278" s="4" t="s">
        <v>2269</v>
      </c>
      <c r="D1278" s="4" t="s">
        <v>84</v>
      </c>
      <c r="E1278" s="4" t="s">
        <v>2272</v>
      </c>
      <c r="F1278" s="4" t="s">
        <v>2273</v>
      </c>
      <c r="G1278" s="4" t="s">
        <v>64</v>
      </c>
      <c r="H1278" s="4">
        <v>2018</v>
      </c>
      <c r="I1278" s="12">
        <v>30000</v>
      </c>
      <c r="J1278" s="12">
        <v>26340</v>
      </c>
      <c r="K1278" s="12">
        <f t="shared" si="19"/>
        <v>3660</v>
      </c>
      <c r="L1278" s="4" t="s">
        <v>55</v>
      </c>
      <c r="M1278" s="4" t="s">
        <v>18</v>
      </c>
      <c r="N1278" s="4" t="s">
        <v>47</v>
      </c>
      <c r="O1278" s="6" t="s">
        <v>38</v>
      </c>
      <c r="P1278" s="4">
        <v>9</v>
      </c>
      <c r="Q1278" s="4" t="s">
        <v>74</v>
      </c>
      <c r="R1278" s="4" t="s">
        <v>50</v>
      </c>
      <c r="S1278" s="4" t="s">
        <v>51</v>
      </c>
    </row>
    <row r="1279" spans="1:19" ht="14.25" customHeight="1" x14ac:dyDescent="0.35">
      <c r="A1279" s="4" t="s">
        <v>1103</v>
      </c>
      <c r="B1279" s="9">
        <v>45586</v>
      </c>
      <c r="C1279" s="4" t="s">
        <v>18</v>
      </c>
      <c r="D1279" s="4" t="s">
        <v>19</v>
      </c>
      <c r="E1279" s="4" t="s">
        <v>2272</v>
      </c>
      <c r="F1279" s="4" t="s">
        <v>2273</v>
      </c>
      <c r="G1279" s="4" t="s">
        <v>81</v>
      </c>
      <c r="H1279" s="4">
        <v>2019</v>
      </c>
      <c r="I1279" s="12">
        <v>45000</v>
      </c>
      <c r="J1279" s="12">
        <v>39465</v>
      </c>
      <c r="K1279" s="12">
        <f t="shared" si="19"/>
        <v>5535</v>
      </c>
      <c r="L1279" s="4" t="s">
        <v>66</v>
      </c>
      <c r="M1279" s="4" t="s">
        <v>36</v>
      </c>
      <c r="N1279" s="4" t="s">
        <v>47</v>
      </c>
      <c r="O1279" s="6" t="s">
        <v>48</v>
      </c>
      <c r="P1279" s="4">
        <v>10</v>
      </c>
      <c r="Q1279" s="4" t="s">
        <v>39</v>
      </c>
      <c r="R1279" s="4" t="s">
        <v>40</v>
      </c>
      <c r="S1279" s="4" t="s">
        <v>51</v>
      </c>
    </row>
    <row r="1280" spans="1:19" ht="14.25" customHeight="1" x14ac:dyDescent="0.35">
      <c r="A1280" s="4" t="s">
        <v>1134</v>
      </c>
      <c r="B1280" s="9">
        <v>45425</v>
      </c>
      <c r="C1280" s="4" t="s">
        <v>2269</v>
      </c>
      <c r="D1280" s="4" t="s">
        <v>62</v>
      </c>
      <c r="E1280" s="4" t="s">
        <v>2276</v>
      </c>
      <c r="F1280" s="4" t="s">
        <v>2277</v>
      </c>
      <c r="G1280" s="4" t="s">
        <v>43</v>
      </c>
      <c r="H1280" s="4">
        <v>2021</v>
      </c>
      <c r="I1280" s="12">
        <v>25000</v>
      </c>
      <c r="J1280" s="12">
        <v>21900</v>
      </c>
      <c r="K1280" s="12">
        <f t="shared" si="19"/>
        <v>3100</v>
      </c>
      <c r="L1280" s="4" t="s">
        <v>2287</v>
      </c>
      <c r="M1280" s="4" t="s">
        <v>46</v>
      </c>
      <c r="N1280" s="4" t="s">
        <v>47</v>
      </c>
      <c r="O1280" s="6" t="s">
        <v>48</v>
      </c>
      <c r="P1280" s="4">
        <v>10</v>
      </c>
      <c r="Q1280" s="4" t="s">
        <v>74</v>
      </c>
      <c r="R1280" s="4" t="s">
        <v>50</v>
      </c>
      <c r="S1280" s="4" t="s">
        <v>70</v>
      </c>
    </row>
    <row r="1281" spans="1:19" ht="14.25" customHeight="1" x14ac:dyDescent="0.35">
      <c r="A1281" s="4" t="s">
        <v>1135</v>
      </c>
      <c r="B1281" s="9">
        <v>45296</v>
      </c>
      <c r="C1281" s="4" t="s">
        <v>18</v>
      </c>
      <c r="D1281" s="4" t="s">
        <v>19</v>
      </c>
      <c r="E1281" s="4" t="s">
        <v>2272</v>
      </c>
      <c r="F1281" s="4" t="s">
        <v>2273</v>
      </c>
      <c r="G1281" s="4" t="s">
        <v>64</v>
      </c>
      <c r="H1281" s="4">
        <v>2022</v>
      </c>
      <c r="I1281" s="12">
        <v>25000</v>
      </c>
      <c r="J1281" s="12">
        <v>21875</v>
      </c>
      <c r="K1281" s="12">
        <f t="shared" si="19"/>
        <v>3125</v>
      </c>
      <c r="L1281" s="4" t="s">
        <v>66</v>
      </c>
      <c r="M1281" s="4" t="s">
        <v>18</v>
      </c>
      <c r="N1281" s="4" t="s">
        <v>2289</v>
      </c>
      <c r="O1281" s="6" t="s">
        <v>25</v>
      </c>
      <c r="P1281" s="4">
        <v>8</v>
      </c>
      <c r="Q1281" s="4" t="s">
        <v>39</v>
      </c>
      <c r="R1281" s="4" t="s">
        <v>28</v>
      </c>
      <c r="S1281" s="4" t="s">
        <v>51</v>
      </c>
    </row>
    <row r="1282" spans="1:19" ht="14.25" customHeight="1" x14ac:dyDescent="0.35">
      <c r="A1282" s="4" t="s">
        <v>1136</v>
      </c>
      <c r="B1282" s="9">
        <v>45512</v>
      </c>
      <c r="C1282" s="4" t="s">
        <v>76</v>
      </c>
      <c r="D1282" s="4" t="s">
        <v>84</v>
      </c>
      <c r="E1282" s="4" t="s">
        <v>2278</v>
      </c>
      <c r="F1282" s="4" t="s">
        <v>2277</v>
      </c>
      <c r="G1282" s="4" t="s">
        <v>43</v>
      </c>
      <c r="H1282" s="4">
        <v>2018</v>
      </c>
      <c r="I1282" s="12">
        <v>25000</v>
      </c>
      <c r="J1282" s="12">
        <v>21850</v>
      </c>
      <c r="K1282" s="12">
        <f t="shared" si="19"/>
        <v>3150</v>
      </c>
      <c r="L1282" s="4" t="s">
        <v>2288</v>
      </c>
      <c r="M1282" s="4" t="s">
        <v>18</v>
      </c>
      <c r="N1282" s="4" t="s">
        <v>47</v>
      </c>
      <c r="O1282" s="6" t="s">
        <v>38</v>
      </c>
      <c r="P1282" s="4">
        <v>9</v>
      </c>
      <c r="Q1282" s="4" t="s">
        <v>74</v>
      </c>
      <c r="R1282" s="4" t="s">
        <v>28</v>
      </c>
      <c r="S1282" s="4" t="s">
        <v>51</v>
      </c>
    </row>
    <row r="1283" spans="1:19" ht="14.25" customHeight="1" x14ac:dyDescent="0.35">
      <c r="A1283" s="4" t="s">
        <v>1137</v>
      </c>
      <c r="B1283" s="9">
        <v>45425</v>
      </c>
      <c r="C1283" s="4" t="s">
        <v>2269</v>
      </c>
      <c r="D1283" s="4" t="s">
        <v>72</v>
      </c>
      <c r="E1283" s="4" t="s">
        <v>2276</v>
      </c>
      <c r="F1283" s="4" t="s">
        <v>2277</v>
      </c>
      <c r="G1283" s="4" t="s">
        <v>64</v>
      </c>
      <c r="H1283" s="4">
        <v>2018</v>
      </c>
      <c r="I1283" s="12">
        <v>20000</v>
      </c>
      <c r="J1283" s="12">
        <v>17460</v>
      </c>
      <c r="K1283" s="12">
        <f t="shared" ref="K1283:K1346" si="20">I1283-J1283</f>
        <v>2540</v>
      </c>
      <c r="L1283" s="4" t="s">
        <v>2287</v>
      </c>
      <c r="M1283" s="4" t="s">
        <v>18</v>
      </c>
      <c r="N1283" s="4" t="s">
        <v>47</v>
      </c>
      <c r="O1283" s="6" t="s">
        <v>38</v>
      </c>
      <c r="P1283" s="4">
        <v>7</v>
      </c>
      <c r="Q1283" s="4" t="s">
        <v>59</v>
      </c>
      <c r="R1283" s="4" t="s">
        <v>28</v>
      </c>
      <c r="S1283" s="4" t="s">
        <v>51</v>
      </c>
    </row>
    <row r="1284" spans="1:19" ht="14.25" customHeight="1" x14ac:dyDescent="0.35">
      <c r="A1284" s="4" t="s">
        <v>1138</v>
      </c>
      <c r="B1284" s="9">
        <v>45568</v>
      </c>
      <c r="C1284" s="4" t="s">
        <v>76</v>
      </c>
      <c r="D1284" s="4" t="s">
        <v>32</v>
      </c>
      <c r="E1284" s="4" t="s">
        <v>2274</v>
      </c>
      <c r="F1284" s="4" t="s">
        <v>2277</v>
      </c>
      <c r="G1284" s="4" t="s">
        <v>43</v>
      </c>
      <c r="H1284" s="4">
        <v>2021</v>
      </c>
      <c r="I1284" s="12">
        <v>25000</v>
      </c>
      <c r="J1284" s="12">
        <v>21250</v>
      </c>
      <c r="K1284" s="12">
        <f t="shared" si="20"/>
        <v>3750</v>
      </c>
      <c r="L1284" s="4" t="s">
        <v>66</v>
      </c>
      <c r="M1284" s="4" t="s">
        <v>2269</v>
      </c>
      <c r="N1284" s="4" t="s">
        <v>47</v>
      </c>
      <c r="O1284" s="6" t="s">
        <v>25</v>
      </c>
      <c r="P1284" s="4">
        <v>8</v>
      </c>
      <c r="Q1284" s="4" t="s">
        <v>82</v>
      </c>
      <c r="R1284" s="4" t="s">
        <v>28</v>
      </c>
      <c r="S1284" s="4" t="s">
        <v>70</v>
      </c>
    </row>
    <row r="1285" spans="1:19" ht="14.25" customHeight="1" x14ac:dyDescent="0.35">
      <c r="A1285" s="4" t="s">
        <v>1139</v>
      </c>
      <c r="B1285" s="9">
        <v>45499</v>
      </c>
      <c r="C1285" s="4" t="s">
        <v>76</v>
      </c>
      <c r="D1285" s="4" t="s">
        <v>72</v>
      </c>
      <c r="E1285" s="4" t="s">
        <v>2272</v>
      </c>
      <c r="F1285" s="4" t="s">
        <v>2273</v>
      </c>
      <c r="G1285" s="4" t="s">
        <v>69</v>
      </c>
      <c r="H1285" s="4">
        <v>2021</v>
      </c>
      <c r="I1285" s="12">
        <v>20000</v>
      </c>
      <c r="J1285" s="12">
        <v>16200</v>
      </c>
      <c r="K1285" s="12">
        <f t="shared" si="20"/>
        <v>3800</v>
      </c>
      <c r="L1285" s="4" t="s">
        <v>55</v>
      </c>
      <c r="M1285" s="4" t="s">
        <v>76</v>
      </c>
      <c r="N1285" s="4" t="s">
        <v>47</v>
      </c>
      <c r="O1285" s="6" t="s">
        <v>25</v>
      </c>
      <c r="P1285" s="4">
        <v>8</v>
      </c>
      <c r="Q1285" s="4" t="s">
        <v>27</v>
      </c>
      <c r="R1285" s="4" t="s">
        <v>28</v>
      </c>
      <c r="S1285" s="4" t="s">
        <v>51</v>
      </c>
    </row>
    <row r="1286" spans="1:19" ht="14.25" customHeight="1" x14ac:dyDescent="0.35">
      <c r="A1286" s="4" t="s">
        <v>108</v>
      </c>
      <c r="B1286" s="9">
        <v>45411</v>
      </c>
      <c r="C1286" s="4" t="s">
        <v>46</v>
      </c>
      <c r="D1286" s="4" t="s">
        <v>62</v>
      </c>
      <c r="E1286" s="4" t="s">
        <v>2272</v>
      </c>
      <c r="F1286" s="4" t="s">
        <v>2273</v>
      </c>
      <c r="G1286" s="4" t="s">
        <v>2284</v>
      </c>
      <c r="H1286" s="4">
        <v>2020</v>
      </c>
      <c r="I1286" s="12">
        <v>20000</v>
      </c>
      <c r="J1286" s="12">
        <v>16000</v>
      </c>
      <c r="K1286" s="12">
        <f t="shared" si="20"/>
        <v>4000</v>
      </c>
      <c r="L1286" s="4" t="s">
        <v>66</v>
      </c>
      <c r="M1286" s="4" t="s">
        <v>76</v>
      </c>
      <c r="N1286" s="4" t="s">
        <v>47</v>
      </c>
      <c r="O1286" s="6" t="s">
        <v>38</v>
      </c>
      <c r="P1286" s="4">
        <v>8.5</v>
      </c>
      <c r="Q1286" s="4" t="s">
        <v>27</v>
      </c>
      <c r="R1286" s="4" t="s">
        <v>50</v>
      </c>
      <c r="S1286" s="4" t="s">
        <v>51</v>
      </c>
    </row>
    <row r="1287" spans="1:19" ht="14.25" customHeight="1" x14ac:dyDescent="0.35">
      <c r="A1287" s="4" t="s">
        <v>1040</v>
      </c>
      <c r="B1287" s="9">
        <v>45535</v>
      </c>
      <c r="C1287" s="4" t="s">
        <v>18</v>
      </c>
      <c r="D1287" s="4" t="s">
        <v>72</v>
      </c>
      <c r="E1287" s="4" t="s">
        <v>2279</v>
      </c>
      <c r="F1287" s="4" t="s">
        <v>2280</v>
      </c>
      <c r="G1287" s="4" t="s">
        <v>43</v>
      </c>
      <c r="H1287" s="4">
        <v>2022</v>
      </c>
      <c r="I1287" s="12">
        <v>50000</v>
      </c>
      <c r="J1287" s="12">
        <v>39000</v>
      </c>
      <c r="K1287" s="12">
        <f t="shared" si="20"/>
        <v>11000</v>
      </c>
      <c r="L1287" s="4" t="s">
        <v>2286</v>
      </c>
      <c r="M1287" s="4" t="s">
        <v>36</v>
      </c>
      <c r="N1287" s="4" t="s">
        <v>2289</v>
      </c>
      <c r="O1287" s="6" t="s">
        <v>38</v>
      </c>
      <c r="P1287" s="4">
        <v>8</v>
      </c>
      <c r="Q1287" s="4" t="s">
        <v>59</v>
      </c>
      <c r="R1287" s="4" t="s">
        <v>40</v>
      </c>
      <c r="S1287" s="4" t="s">
        <v>70</v>
      </c>
    </row>
    <row r="1288" spans="1:19" ht="14.25" customHeight="1" x14ac:dyDescent="0.35">
      <c r="A1288" s="4" t="s">
        <v>1140</v>
      </c>
      <c r="B1288" s="9">
        <v>45386</v>
      </c>
      <c r="C1288" s="4" t="s">
        <v>2270</v>
      </c>
      <c r="D1288" s="4" t="s">
        <v>72</v>
      </c>
      <c r="E1288" s="4" t="s">
        <v>2281</v>
      </c>
      <c r="F1288" s="4" t="s">
        <v>2275</v>
      </c>
      <c r="G1288" s="4" t="s">
        <v>2283</v>
      </c>
      <c r="H1288" s="4">
        <v>2022</v>
      </c>
      <c r="I1288" s="12">
        <v>20000</v>
      </c>
      <c r="J1288" s="12">
        <v>15000</v>
      </c>
      <c r="K1288" s="12">
        <f t="shared" si="20"/>
        <v>5000</v>
      </c>
      <c r="L1288" s="4" t="s">
        <v>66</v>
      </c>
      <c r="M1288" s="4" t="s">
        <v>36</v>
      </c>
      <c r="N1288" s="4" t="s">
        <v>47</v>
      </c>
      <c r="O1288" s="6" t="s">
        <v>57</v>
      </c>
      <c r="P1288" s="4">
        <v>8</v>
      </c>
      <c r="Q1288" s="4" t="s">
        <v>82</v>
      </c>
      <c r="R1288" s="4" t="s">
        <v>28</v>
      </c>
      <c r="S1288" s="4" t="s">
        <v>29</v>
      </c>
    </row>
    <row r="1289" spans="1:19" ht="14.25" customHeight="1" x14ac:dyDescent="0.35">
      <c r="A1289" s="4" t="s">
        <v>1141</v>
      </c>
      <c r="B1289" s="9">
        <v>45445</v>
      </c>
      <c r="C1289" s="4" t="s">
        <v>2269</v>
      </c>
      <c r="D1289" s="4" t="s">
        <v>84</v>
      </c>
      <c r="E1289" s="4" t="s">
        <v>2272</v>
      </c>
      <c r="F1289" s="4" t="s">
        <v>2273</v>
      </c>
      <c r="G1289" s="4" t="s">
        <v>81</v>
      </c>
      <c r="H1289" s="4">
        <v>2018</v>
      </c>
      <c r="I1289" s="12">
        <v>30000</v>
      </c>
      <c r="J1289" s="12">
        <v>26400</v>
      </c>
      <c r="K1289" s="12">
        <f t="shared" si="20"/>
        <v>3600</v>
      </c>
      <c r="L1289" s="4" t="s">
        <v>2286</v>
      </c>
      <c r="M1289" s="4" t="s">
        <v>18</v>
      </c>
      <c r="N1289" s="4" t="s">
        <v>47</v>
      </c>
      <c r="O1289" s="6" t="s">
        <v>25</v>
      </c>
      <c r="P1289" s="4">
        <v>8.5</v>
      </c>
      <c r="Q1289" s="4" t="s">
        <v>82</v>
      </c>
      <c r="R1289" s="4" t="s">
        <v>28</v>
      </c>
      <c r="S1289" s="4" t="s">
        <v>60</v>
      </c>
    </row>
    <row r="1290" spans="1:19" ht="14.25" customHeight="1" x14ac:dyDescent="0.35">
      <c r="A1290" s="4" t="s">
        <v>1142</v>
      </c>
      <c r="B1290" s="8">
        <v>45566</v>
      </c>
      <c r="C1290" s="4" t="s">
        <v>2270</v>
      </c>
      <c r="D1290" s="4" t="s">
        <v>19</v>
      </c>
      <c r="E1290" s="4" t="s">
        <v>2274</v>
      </c>
      <c r="F1290" s="4" t="s">
        <v>2275</v>
      </c>
      <c r="G1290" s="4" t="s">
        <v>81</v>
      </c>
      <c r="H1290" s="4">
        <v>2021</v>
      </c>
      <c r="I1290" s="12">
        <v>25000</v>
      </c>
      <c r="J1290" s="12">
        <v>21975</v>
      </c>
      <c r="K1290" s="12">
        <f t="shared" si="20"/>
        <v>3025</v>
      </c>
      <c r="L1290" s="4" t="s">
        <v>55</v>
      </c>
      <c r="M1290" s="4" t="s">
        <v>2269</v>
      </c>
      <c r="N1290" s="4" t="s">
        <v>2289</v>
      </c>
      <c r="O1290" s="6" t="s">
        <v>57</v>
      </c>
      <c r="P1290" s="4">
        <v>8</v>
      </c>
      <c r="Q1290" s="4" t="s">
        <v>39</v>
      </c>
      <c r="R1290" s="4" t="s">
        <v>28</v>
      </c>
      <c r="S1290" s="4" t="s">
        <v>51</v>
      </c>
    </row>
    <row r="1291" spans="1:19" ht="14.25" customHeight="1" x14ac:dyDescent="0.35">
      <c r="A1291" s="4" t="s">
        <v>701</v>
      </c>
      <c r="B1291" s="8">
        <v>45484</v>
      </c>
      <c r="C1291" s="4" t="s">
        <v>46</v>
      </c>
      <c r="D1291" s="4" t="s">
        <v>32</v>
      </c>
      <c r="E1291" s="4" t="s">
        <v>2272</v>
      </c>
      <c r="F1291" s="4" t="s">
        <v>2273</v>
      </c>
      <c r="G1291" s="4" t="s">
        <v>81</v>
      </c>
      <c r="H1291" s="4">
        <v>2022</v>
      </c>
      <c r="I1291" s="12">
        <v>20000</v>
      </c>
      <c r="J1291" s="12">
        <v>17560</v>
      </c>
      <c r="K1291" s="12">
        <f t="shared" si="20"/>
        <v>2440</v>
      </c>
      <c r="L1291" s="4" t="s">
        <v>2288</v>
      </c>
      <c r="M1291" s="4" t="s">
        <v>36</v>
      </c>
      <c r="N1291" s="4" t="s">
        <v>2289</v>
      </c>
      <c r="O1291" s="6" t="s">
        <v>38</v>
      </c>
      <c r="P1291" s="4">
        <v>9</v>
      </c>
      <c r="Q1291" s="4" t="s">
        <v>39</v>
      </c>
      <c r="R1291" s="4" t="s">
        <v>40</v>
      </c>
      <c r="S1291" s="4" t="s">
        <v>29</v>
      </c>
    </row>
    <row r="1292" spans="1:19" ht="14.25" customHeight="1" x14ac:dyDescent="0.35">
      <c r="A1292" s="4" t="s">
        <v>1143</v>
      </c>
      <c r="B1292" s="8">
        <v>45352</v>
      </c>
      <c r="C1292" s="4" t="s">
        <v>18</v>
      </c>
      <c r="D1292" s="4" t="s">
        <v>84</v>
      </c>
      <c r="E1292" s="4" t="s">
        <v>2272</v>
      </c>
      <c r="F1292" s="4" t="s">
        <v>2273</v>
      </c>
      <c r="G1292" s="4" t="s">
        <v>2284</v>
      </c>
      <c r="H1292" s="4">
        <v>2019</v>
      </c>
      <c r="I1292" s="12">
        <v>45000</v>
      </c>
      <c r="J1292" s="12">
        <v>39465</v>
      </c>
      <c r="K1292" s="12">
        <f t="shared" si="20"/>
        <v>5535</v>
      </c>
      <c r="L1292" s="4" t="s">
        <v>66</v>
      </c>
      <c r="M1292" s="4" t="s">
        <v>18</v>
      </c>
      <c r="N1292" s="4" t="s">
        <v>47</v>
      </c>
      <c r="O1292" s="6" t="s">
        <v>48</v>
      </c>
      <c r="P1292" s="4">
        <v>10</v>
      </c>
      <c r="Q1292" s="4" t="s">
        <v>27</v>
      </c>
      <c r="R1292" s="4" t="s">
        <v>50</v>
      </c>
      <c r="S1292" s="4" t="s">
        <v>29</v>
      </c>
    </row>
    <row r="1293" spans="1:19" ht="14.25" customHeight="1" x14ac:dyDescent="0.35">
      <c r="A1293" s="4" t="s">
        <v>1144</v>
      </c>
      <c r="B1293" s="8">
        <v>45348</v>
      </c>
      <c r="C1293" s="4" t="s">
        <v>46</v>
      </c>
      <c r="D1293" s="4" t="s">
        <v>72</v>
      </c>
      <c r="E1293" s="4" t="s">
        <v>2276</v>
      </c>
      <c r="F1293" s="4" t="s">
        <v>2277</v>
      </c>
      <c r="G1293" s="4" t="s">
        <v>2284</v>
      </c>
      <c r="H1293" s="4">
        <v>2022</v>
      </c>
      <c r="I1293" s="12">
        <v>20000</v>
      </c>
      <c r="J1293" s="12">
        <v>17520</v>
      </c>
      <c r="K1293" s="12">
        <f t="shared" si="20"/>
        <v>2480</v>
      </c>
      <c r="L1293" s="4" t="s">
        <v>55</v>
      </c>
      <c r="M1293" s="4" t="s">
        <v>36</v>
      </c>
      <c r="N1293" s="4" t="s">
        <v>2289</v>
      </c>
      <c r="O1293" s="6" t="s">
        <v>48</v>
      </c>
      <c r="P1293" s="4">
        <v>8.5</v>
      </c>
      <c r="Q1293" s="4" t="s">
        <v>74</v>
      </c>
      <c r="R1293" s="4" t="s">
        <v>40</v>
      </c>
      <c r="S1293" s="4" t="s">
        <v>60</v>
      </c>
    </row>
    <row r="1294" spans="1:19" ht="14.25" customHeight="1" x14ac:dyDescent="0.35">
      <c r="A1294" s="4" t="s">
        <v>1145</v>
      </c>
      <c r="B1294" s="8">
        <v>45591</v>
      </c>
      <c r="C1294" s="4" t="s">
        <v>46</v>
      </c>
      <c r="D1294" s="4" t="s">
        <v>19</v>
      </c>
      <c r="E1294" s="4" t="s">
        <v>2272</v>
      </c>
      <c r="F1294" s="4" t="s">
        <v>2273</v>
      </c>
      <c r="G1294" s="4" t="s">
        <v>64</v>
      </c>
      <c r="H1294" s="4">
        <v>2018</v>
      </c>
      <c r="I1294" s="12">
        <v>20000</v>
      </c>
      <c r="J1294" s="12">
        <v>17500</v>
      </c>
      <c r="K1294" s="12">
        <f t="shared" si="20"/>
        <v>2500</v>
      </c>
      <c r="L1294" s="4" t="s">
        <v>2287</v>
      </c>
      <c r="M1294" s="4" t="s">
        <v>46</v>
      </c>
      <c r="N1294" s="4" t="s">
        <v>47</v>
      </c>
      <c r="O1294" s="6" t="s">
        <v>57</v>
      </c>
      <c r="P1294" s="4">
        <v>8.5</v>
      </c>
      <c r="Q1294" s="4" t="s">
        <v>82</v>
      </c>
      <c r="R1294" s="4" t="s">
        <v>50</v>
      </c>
      <c r="S1294" s="4" t="s">
        <v>29</v>
      </c>
    </row>
    <row r="1295" spans="1:19" ht="14.25" customHeight="1" x14ac:dyDescent="0.35">
      <c r="A1295" s="4" t="s">
        <v>654</v>
      </c>
      <c r="B1295" s="8">
        <v>45520</v>
      </c>
      <c r="C1295" s="4" t="s">
        <v>18</v>
      </c>
      <c r="D1295" s="4" t="s">
        <v>72</v>
      </c>
      <c r="E1295" s="4" t="s">
        <v>2278</v>
      </c>
      <c r="F1295" s="4" t="s">
        <v>2277</v>
      </c>
      <c r="G1295" s="4" t="s">
        <v>2283</v>
      </c>
      <c r="H1295" s="4">
        <v>2022</v>
      </c>
      <c r="I1295" s="12">
        <v>50000</v>
      </c>
      <c r="J1295" s="12">
        <v>43700</v>
      </c>
      <c r="K1295" s="12">
        <f t="shared" si="20"/>
        <v>6300</v>
      </c>
      <c r="L1295" s="4" t="s">
        <v>55</v>
      </c>
      <c r="M1295" s="4" t="s">
        <v>18</v>
      </c>
      <c r="N1295" s="4" t="s">
        <v>2289</v>
      </c>
      <c r="O1295" s="6" t="s">
        <v>25</v>
      </c>
      <c r="P1295" s="4">
        <v>8</v>
      </c>
      <c r="Q1295" s="4" t="s">
        <v>74</v>
      </c>
      <c r="R1295" s="4" t="s">
        <v>28</v>
      </c>
      <c r="S1295" s="4" t="s">
        <v>70</v>
      </c>
    </row>
    <row r="1296" spans="1:19" ht="14.25" customHeight="1" x14ac:dyDescent="0.35">
      <c r="A1296" s="4" t="s">
        <v>1146</v>
      </c>
      <c r="B1296" s="8">
        <v>45418</v>
      </c>
      <c r="C1296" s="4" t="s">
        <v>2269</v>
      </c>
      <c r="D1296" s="4" t="s">
        <v>19</v>
      </c>
      <c r="E1296" s="4" t="s">
        <v>2276</v>
      </c>
      <c r="F1296" s="4" t="s">
        <v>2277</v>
      </c>
      <c r="G1296" s="4" t="s">
        <v>69</v>
      </c>
      <c r="H1296" s="4">
        <v>2020</v>
      </c>
      <c r="I1296" s="12">
        <v>30000</v>
      </c>
      <c r="J1296" s="12">
        <v>26190</v>
      </c>
      <c r="K1296" s="12">
        <f t="shared" si="20"/>
        <v>3810</v>
      </c>
      <c r="L1296" s="4" t="s">
        <v>66</v>
      </c>
      <c r="M1296" s="4" t="s">
        <v>46</v>
      </c>
      <c r="N1296" s="4" t="s">
        <v>2289</v>
      </c>
      <c r="O1296" s="6" t="s">
        <v>25</v>
      </c>
      <c r="P1296" s="4">
        <v>8.5</v>
      </c>
      <c r="Q1296" s="4" t="s">
        <v>59</v>
      </c>
      <c r="R1296" s="4" t="s">
        <v>28</v>
      </c>
      <c r="S1296" s="4" t="s">
        <v>29</v>
      </c>
    </row>
    <row r="1297" spans="1:19" ht="14.25" customHeight="1" x14ac:dyDescent="0.35">
      <c r="A1297" s="4" t="s">
        <v>668</v>
      </c>
      <c r="B1297" s="8">
        <v>45568</v>
      </c>
      <c r="C1297" s="4" t="s">
        <v>76</v>
      </c>
      <c r="D1297" s="4" t="s">
        <v>62</v>
      </c>
      <c r="E1297" s="4" t="s">
        <v>2274</v>
      </c>
      <c r="F1297" s="4" t="s">
        <v>2277</v>
      </c>
      <c r="G1297" s="4" t="s">
        <v>43</v>
      </c>
      <c r="H1297" s="4">
        <v>2021</v>
      </c>
      <c r="I1297" s="12">
        <v>45000</v>
      </c>
      <c r="J1297" s="12">
        <v>38250</v>
      </c>
      <c r="K1297" s="12">
        <f t="shared" si="20"/>
        <v>6750</v>
      </c>
      <c r="L1297" s="4" t="s">
        <v>2288</v>
      </c>
      <c r="M1297" s="4" t="s">
        <v>46</v>
      </c>
      <c r="N1297" s="4" t="s">
        <v>2289</v>
      </c>
      <c r="O1297" s="6" t="s">
        <v>48</v>
      </c>
      <c r="P1297" s="4">
        <v>9</v>
      </c>
      <c r="Q1297" s="4" t="s">
        <v>82</v>
      </c>
      <c r="R1297" s="4" t="s">
        <v>28</v>
      </c>
      <c r="S1297" s="4" t="s">
        <v>29</v>
      </c>
    </row>
    <row r="1298" spans="1:19" ht="14.25" customHeight="1" x14ac:dyDescent="0.35">
      <c r="A1298" s="4" t="s">
        <v>1147</v>
      </c>
      <c r="B1298" s="8">
        <v>45561</v>
      </c>
      <c r="C1298" s="4" t="s">
        <v>46</v>
      </c>
      <c r="D1298" s="4" t="s">
        <v>72</v>
      </c>
      <c r="E1298" s="4" t="s">
        <v>2272</v>
      </c>
      <c r="F1298" s="4" t="s">
        <v>2273</v>
      </c>
      <c r="G1298" s="4" t="s">
        <v>2284</v>
      </c>
      <c r="H1298" s="4">
        <v>2018</v>
      </c>
      <c r="I1298" s="12">
        <v>50000</v>
      </c>
      <c r="J1298" s="12">
        <v>40500</v>
      </c>
      <c r="K1298" s="12">
        <f t="shared" si="20"/>
        <v>9500</v>
      </c>
      <c r="L1298" s="4" t="s">
        <v>2288</v>
      </c>
      <c r="M1298" s="4" t="s">
        <v>2269</v>
      </c>
      <c r="N1298" s="4" t="s">
        <v>47</v>
      </c>
      <c r="O1298" s="6" t="s">
        <v>48</v>
      </c>
      <c r="P1298" s="4">
        <v>7</v>
      </c>
      <c r="Q1298" s="4" t="s">
        <v>59</v>
      </c>
      <c r="R1298" s="4" t="s">
        <v>28</v>
      </c>
      <c r="S1298" s="4" t="s">
        <v>70</v>
      </c>
    </row>
    <row r="1299" spans="1:19" ht="14.25" customHeight="1" x14ac:dyDescent="0.35">
      <c r="A1299" s="4" t="s">
        <v>1148</v>
      </c>
      <c r="B1299" s="8">
        <v>45360</v>
      </c>
      <c r="C1299" s="4" t="s">
        <v>18</v>
      </c>
      <c r="D1299" s="4" t="s">
        <v>84</v>
      </c>
      <c r="E1299" s="4" t="s">
        <v>2272</v>
      </c>
      <c r="F1299" s="4" t="s">
        <v>2273</v>
      </c>
      <c r="G1299" s="4" t="s">
        <v>2284</v>
      </c>
      <c r="H1299" s="4">
        <v>2018</v>
      </c>
      <c r="I1299" s="12">
        <v>30000</v>
      </c>
      <c r="J1299" s="12">
        <v>24000</v>
      </c>
      <c r="K1299" s="12">
        <f t="shared" si="20"/>
        <v>6000</v>
      </c>
      <c r="L1299" s="4" t="s">
        <v>2288</v>
      </c>
      <c r="M1299" s="4" t="s">
        <v>76</v>
      </c>
      <c r="N1299" s="4" t="s">
        <v>47</v>
      </c>
      <c r="O1299" s="6" t="s">
        <v>57</v>
      </c>
      <c r="P1299" s="4">
        <v>8</v>
      </c>
      <c r="Q1299" s="4" t="s">
        <v>27</v>
      </c>
      <c r="R1299" s="4" t="s">
        <v>28</v>
      </c>
      <c r="S1299" s="4" t="s">
        <v>51</v>
      </c>
    </row>
    <row r="1300" spans="1:19" ht="14.25" customHeight="1" x14ac:dyDescent="0.35">
      <c r="A1300" s="4" t="s">
        <v>1149</v>
      </c>
      <c r="B1300" s="8">
        <v>45293</v>
      </c>
      <c r="C1300" s="4" t="s">
        <v>76</v>
      </c>
      <c r="D1300" s="4" t="s">
        <v>84</v>
      </c>
      <c r="E1300" s="4" t="s">
        <v>2279</v>
      </c>
      <c r="F1300" s="4" t="s">
        <v>2280</v>
      </c>
      <c r="G1300" s="4" t="s">
        <v>2283</v>
      </c>
      <c r="H1300" s="4">
        <v>2021</v>
      </c>
      <c r="I1300" s="12">
        <v>20000</v>
      </c>
      <c r="J1300" s="12">
        <v>15600</v>
      </c>
      <c r="K1300" s="12">
        <f t="shared" si="20"/>
        <v>4400</v>
      </c>
      <c r="L1300" s="4" t="s">
        <v>55</v>
      </c>
      <c r="M1300" s="4" t="s">
        <v>2269</v>
      </c>
      <c r="N1300" s="4" t="s">
        <v>2289</v>
      </c>
      <c r="O1300" s="6" t="s">
        <v>57</v>
      </c>
      <c r="P1300" s="4">
        <v>8</v>
      </c>
      <c r="Q1300" s="4" t="s">
        <v>74</v>
      </c>
      <c r="R1300" s="4" t="s">
        <v>50</v>
      </c>
      <c r="S1300" s="4" t="s">
        <v>51</v>
      </c>
    </row>
    <row r="1301" spans="1:19" ht="14.25" customHeight="1" x14ac:dyDescent="0.35">
      <c r="A1301" s="4" t="s">
        <v>1150</v>
      </c>
      <c r="B1301" s="8">
        <v>45340</v>
      </c>
      <c r="C1301" s="4" t="s">
        <v>76</v>
      </c>
      <c r="D1301" s="4" t="s">
        <v>62</v>
      </c>
      <c r="E1301" s="4" t="s">
        <v>2281</v>
      </c>
      <c r="F1301" s="4" t="s">
        <v>2275</v>
      </c>
      <c r="G1301" s="4" t="s">
        <v>2283</v>
      </c>
      <c r="H1301" s="4">
        <v>2021</v>
      </c>
      <c r="I1301" s="12">
        <v>45000</v>
      </c>
      <c r="J1301" s="12">
        <v>33750</v>
      </c>
      <c r="K1301" s="12">
        <f t="shared" si="20"/>
        <v>11250</v>
      </c>
      <c r="L1301" s="4" t="s">
        <v>66</v>
      </c>
      <c r="M1301" s="4" t="s">
        <v>46</v>
      </c>
      <c r="N1301" s="4" t="s">
        <v>2289</v>
      </c>
      <c r="O1301" s="6" t="s">
        <v>38</v>
      </c>
      <c r="P1301" s="4">
        <v>9</v>
      </c>
      <c r="Q1301" s="4" t="s">
        <v>74</v>
      </c>
      <c r="R1301" s="4" t="s">
        <v>40</v>
      </c>
      <c r="S1301" s="4" t="s">
        <v>60</v>
      </c>
    </row>
    <row r="1302" spans="1:19" ht="14.25" customHeight="1" x14ac:dyDescent="0.35">
      <c r="A1302" s="4" t="s">
        <v>1151</v>
      </c>
      <c r="B1302" s="9">
        <v>45297</v>
      </c>
      <c r="C1302" s="4" t="s">
        <v>2270</v>
      </c>
      <c r="D1302" s="4" t="s">
        <v>84</v>
      </c>
      <c r="E1302" s="4" t="s">
        <v>2272</v>
      </c>
      <c r="F1302" s="4" t="s">
        <v>2273</v>
      </c>
      <c r="G1302" s="4" t="s">
        <v>2283</v>
      </c>
      <c r="H1302" s="4">
        <v>2021</v>
      </c>
      <c r="I1302" s="12">
        <v>30000</v>
      </c>
      <c r="J1302" s="12">
        <v>26400</v>
      </c>
      <c r="K1302" s="12">
        <f t="shared" si="20"/>
        <v>3600</v>
      </c>
      <c r="L1302" s="4" t="s">
        <v>2286</v>
      </c>
      <c r="M1302" s="4" t="s">
        <v>36</v>
      </c>
      <c r="N1302" s="4" t="s">
        <v>47</v>
      </c>
      <c r="O1302" s="6" t="s">
        <v>48</v>
      </c>
      <c r="P1302" s="4">
        <v>8</v>
      </c>
      <c r="Q1302" s="4" t="s">
        <v>82</v>
      </c>
      <c r="R1302" s="4" t="s">
        <v>28</v>
      </c>
      <c r="S1302" s="4" t="s">
        <v>29</v>
      </c>
    </row>
    <row r="1303" spans="1:19" ht="14.25" customHeight="1" x14ac:dyDescent="0.35">
      <c r="A1303" s="4" t="s">
        <v>507</v>
      </c>
      <c r="B1303" s="9">
        <v>45555</v>
      </c>
      <c r="C1303" s="4" t="s">
        <v>76</v>
      </c>
      <c r="D1303" s="4" t="s">
        <v>62</v>
      </c>
      <c r="E1303" s="4" t="s">
        <v>2274</v>
      </c>
      <c r="F1303" s="4" t="s">
        <v>2275</v>
      </c>
      <c r="G1303" s="4" t="s">
        <v>81</v>
      </c>
      <c r="H1303" s="4">
        <v>2018</v>
      </c>
      <c r="I1303" s="12">
        <v>50000</v>
      </c>
      <c r="J1303" s="12">
        <v>43950</v>
      </c>
      <c r="K1303" s="12">
        <f t="shared" si="20"/>
        <v>6050</v>
      </c>
      <c r="L1303" s="4" t="s">
        <v>55</v>
      </c>
      <c r="M1303" s="4" t="s">
        <v>46</v>
      </c>
      <c r="N1303" s="4" t="s">
        <v>47</v>
      </c>
      <c r="O1303" s="6" t="s">
        <v>25</v>
      </c>
      <c r="P1303" s="4">
        <v>8</v>
      </c>
      <c r="Q1303" s="4" t="s">
        <v>82</v>
      </c>
      <c r="R1303" s="4" t="s">
        <v>28</v>
      </c>
      <c r="S1303" s="4" t="s">
        <v>70</v>
      </c>
    </row>
    <row r="1304" spans="1:19" ht="14.25" customHeight="1" x14ac:dyDescent="0.35">
      <c r="A1304" s="4" t="s">
        <v>1152</v>
      </c>
      <c r="B1304" s="8">
        <v>45570</v>
      </c>
      <c r="C1304" s="4" t="s">
        <v>76</v>
      </c>
      <c r="D1304" s="4" t="s">
        <v>19</v>
      </c>
      <c r="E1304" s="4" t="s">
        <v>2272</v>
      </c>
      <c r="F1304" s="4" t="s">
        <v>2273</v>
      </c>
      <c r="G1304" s="4" t="s">
        <v>2283</v>
      </c>
      <c r="H1304" s="4">
        <v>2021</v>
      </c>
      <c r="I1304" s="12">
        <v>20000</v>
      </c>
      <c r="J1304" s="12">
        <v>17560</v>
      </c>
      <c r="K1304" s="12">
        <f t="shared" si="20"/>
        <v>2440</v>
      </c>
      <c r="L1304" s="4" t="s">
        <v>66</v>
      </c>
      <c r="M1304" s="4" t="s">
        <v>2269</v>
      </c>
      <c r="N1304" s="4" t="s">
        <v>47</v>
      </c>
      <c r="O1304" s="6" t="s">
        <v>38</v>
      </c>
      <c r="P1304" s="4">
        <v>8</v>
      </c>
      <c r="Q1304" s="4" t="s">
        <v>82</v>
      </c>
      <c r="R1304" s="4" t="s">
        <v>28</v>
      </c>
      <c r="S1304" s="4" t="s">
        <v>29</v>
      </c>
    </row>
    <row r="1305" spans="1:19" ht="14.25" customHeight="1" x14ac:dyDescent="0.35">
      <c r="A1305" s="4" t="s">
        <v>1153</v>
      </c>
      <c r="B1305" s="8">
        <v>45560</v>
      </c>
      <c r="C1305" s="4" t="s">
        <v>2270</v>
      </c>
      <c r="D1305" s="4" t="s">
        <v>62</v>
      </c>
      <c r="E1305" s="4" t="s">
        <v>2272</v>
      </c>
      <c r="F1305" s="4" t="s">
        <v>2273</v>
      </c>
      <c r="G1305" s="4" t="s">
        <v>2283</v>
      </c>
      <c r="H1305" s="4">
        <v>2021</v>
      </c>
      <c r="I1305" s="12">
        <v>20000</v>
      </c>
      <c r="J1305" s="12">
        <v>17540</v>
      </c>
      <c r="K1305" s="12">
        <f t="shared" si="20"/>
        <v>2460</v>
      </c>
      <c r="L1305" s="4" t="s">
        <v>2287</v>
      </c>
      <c r="M1305" s="4" t="s">
        <v>76</v>
      </c>
      <c r="N1305" s="4" t="s">
        <v>2289</v>
      </c>
      <c r="O1305" s="6" t="s">
        <v>57</v>
      </c>
      <c r="P1305" s="4">
        <v>9</v>
      </c>
      <c r="Q1305" s="4" t="s">
        <v>59</v>
      </c>
      <c r="R1305" s="4" t="s">
        <v>40</v>
      </c>
      <c r="S1305" s="4" t="s">
        <v>51</v>
      </c>
    </row>
    <row r="1306" spans="1:19" ht="14.25" customHeight="1" x14ac:dyDescent="0.35">
      <c r="A1306" s="4" t="s">
        <v>1154</v>
      </c>
      <c r="B1306" s="8">
        <v>45492</v>
      </c>
      <c r="C1306" s="4" t="s">
        <v>76</v>
      </c>
      <c r="D1306" s="4" t="s">
        <v>72</v>
      </c>
      <c r="E1306" s="4" t="s">
        <v>2276</v>
      </c>
      <c r="F1306" s="4" t="s">
        <v>2277</v>
      </c>
      <c r="G1306" s="4" t="s">
        <v>2284</v>
      </c>
      <c r="H1306" s="4">
        <v>2018</v>
      </c>
      <c r="I1306" s="12">
        <v>25000</v>
      </c>
      <c r="J1306" s="12">
        <v>21900</v>
      </c>
      <c r="K1306" s="12">
        <f t="shared" si="20"/>
        <v>3100</v>
      </c>
      <c r="L1306" s="4" t="s">
        <v>55</v>
      </c>
      <c r="M1306" s="4" t="s">
        <v>36</v>
      </c>
      <c r="N1306" s="4" t="s">
        <v>2289</v>
      </c>
      <c r="O1306" s="6" t="s">
        <v>57</v>
      </c>
      <c r="P1306" s="4">
        <v>8</v>
      </c>
      <c r="Q1306" s="4" t="s">
        <v>27</v>
      </c>
      <c r="R1306" s="4" t="s">
        <v>50</v>
      </c>
      <c r="S1306" s="4" t="s">
        <v>51</v>
      </c>
    </row>
    <row r="1307" spans="1:19" ht="14.25" customHeight="1" x14ac:dyDescent="0.35">
      <c r="A1307" s="4" t="s">
        <v>1155</v>
      </c>
      <c r="B1307" s="8">
        <v>45592</v>
      </c>
      <c r="C1307" s="4" t="s">
        <v>76</v>
      </c>
      <c r="D1307" s="4" t="s">
        <v>84</v>
      </c>
      <c r="E1307" s="4" t="s">
        <v>2272</v>
      </c>
      <c r="F1307" s="4" t="s">
        <v>2273</v>
      </c>
      <c r="G1307" s="4" t="s">
        <v>43</v>
      </c>
      <c r="H1307" s="4">
        <v>2018</v>
      </c>
      <c r="I1307" s="12">
        <v>50000</v>
      </c>
      <c r="J1307" s="12">
        <v>43750</v>
      </c>
      <c r="K1307" s="12">
        <f t="shared" si="20"/>
        <v>6250</v>
      </c>
      <c r="L1307" s="4" t="s">
        <v>2287</v>
      </c>
      <c r="M1307" s="4" t="s">
        <v>18</v>
      </c>
      <c r="N1307" s="4" t="s">
        <v>47</v>
      </c>
      <c r="O1307" s="6" t="s">
        <v>38</v>
      </c>
      <c r="P1307" s="4">
        <v>9</v>
      </c>
      <c r="Q1307" s="4" t="s">
        <v>82</v>
      </c>
      <c r="R1307" s="4" t="s">
        <v>40</v>
      </c>
      <c r="S1307" s="4" t="s">
        <v>51</v>
      </c>
    </row>
    <row r="1308" spans="1:19" ht="14.25" customHeight="1" x14ac:dyDescent="0.35">
      <c r="A1308" s="4" t="s">
        <v>1156</v>
      </c>
      <c r="B1308" s="8">
        <v>45523</v>
      </c>
      <c r="C1308" s="4" t="s">
        <v>2270</v>
      </c>
      <c r="D1308" s="4" t="s">
        <v>62</v>
      </c>
      <c r="E1308" s="4" t="s">
        <v>2278</v>
      </c>
      <c r="F1308" s="4" t="s">
        <v>2277</v>
      </c>
      <c r="G1308" s="4" t="s">
        <v>81</v>
      </c>
      <c r="H1308" s="4">
        <v>2020</v>
      </c>
      <c r="I1308" s="12">
        <v>45000</v>
      </c>
      <c r="J1308" s="12">
        <v>39330</v>
      </c>
      <c r="K1308" s="12">
        <f t="shared" si="20"/>
        <v>5670</v>
      </c>
      <c r="L1308" s="4" t="s">
        <v>2286</v>
      </c>
      <c r="M1308" s="4" t="s">
        <v>18</v>
      </c>
      <c r="N1308" s="4" t="s">
        <v>2289</v>
      </c>
      <c r="O1308" s="6" t="s">
        <v>38</v>
      </c>
      <c r="P1308" s="4">
        <v>9</v>
      </c>
      <c r="Q1308" s="4" t="s">
        <v>82</v>
      </c>
      <c r="R1308" s="4" t="s">
        <v>50</v>
      </c>
      <c r="S1308" s="4" t="s">
        <v>70</v>
      </c>
    </row>
    <row r="1309" spans="1:19" ht="14.25" customHeight="1" x14ac:dyDescent="0.35">
      <c r="A1309" s="4" t="s">
        <v>1157</v>
      </c>
      <c r="B1309" s="8">
        <v>45307</v>
      </c>
      <c r="C1309" s="4" t="s">
        <v>2270</v>
      </c>
      <c r="D1309" s="4" t="s">
        <v>62</v>
      </c>
      <c r="E1309" s="4" t="s">
        <v>2276</v>
      </c>
      <c r="F1309" s="4" t="s">
        <v>2277</v>
      </c>
      <c r="G1309" s="4" t="s">
        <v>69</v>
      </c>
      <c r="H1309" s="4">
        <v>2022</v>
      </c>
      <c r="I1309" s="12">
        <v>20000</v>
      </c>
      <c r="J1309" s="12">
        <v>17460</v>
      </c>
      <c r="K1309" s="12">
        <f t="shared" si="20"/>
        <v>2540</v>
      </c>
      <c r="L1309" s="4" t="s">
        <v>2288</v>
      </c>
      <c r="M1309" s="4" t="s">
        <v>36</v>
      </c>
      <c r="N1309" s="4" t="s">
        <v>47</v>
      </c>
      <c r="O1309" s="6" t="s">
        <v>48</v>
      </c>
      <c r="P1309" s="4">
        <v>7</v>
      </c>
      <c r="Q1309" s="4" t="s">
        <v>74</v>
      </c>
      <c r="R1309" s="4" t="s">
        <v>28</v>
      </c>
      <c r="S1309" s="4" t="s">
        <v>70</v>
      </c>
    </row>
    <row r="1310" spans="1:19" ht="14.25" customHeight="1" x14ac:dyDescent="0.35">
      <c r="A1310" s="4" t="s">
        <v>1158</v>
      </c>
      <c r="B1310" s="8">
        <v>45531</v>
      </c>
      <c r="C1310" s="4" t="s">
        <v>2270</v>
      </c>
      <c r="D1310" s="4" t="s">
        <v>32</v>
      </c>
      <c r="E1310" s="4" t="s">
        <v>2274</v>
      </c>
      <c r="F1310" s="4" t="s">
        <v>2277</v>
      </c>
      <c r="G1310" s="4" t="s">
        <v>81</v>
      </c>
      <c r="H1310" s="4">
        <v>2019</v>
      </c>
      <c r="I1310" s="12">
        <v>25000</v>
      </c>
      <c r="J1310" s="12">
        <v>21250</v>
      </c>
      <c r="K1310" s="12">
        <f t="shared" si="20"/>
        <v>3750</v>
      </c>
      <c r="L1310" s="4" t="s">
        <v>2286</v>
      </c>
      <c r="M1310" s="4" t="s">
        <v>2269</v>
      </c>
      <c r="N1310" s="4" t="s">
        <v>47</v>
      </c>
      <c r="O1310" s="6" t="s">
        <v>38</v>
      </c>
      <c r="P1310" s="4">
        <v>10</v>
      </c>
      <c r="Q1310" s="4" t="s">
        <v>39</v>
      </c>
      <c r="R1310" s="4" t="s">
        <v>28</v>
      </c>
      <c r="S1310" s="4" t="s">
        <v>51</v>
      </c>
    </row>
    <row r="1311" spans="1:19" ht="14.25" customHeight="1" x14ac:dyDescent="0.35">
      <c r="A1311" s="4" t="s">
        <v>525</v>
      </c>
      <c r="B1311" s="8">
        <v>45437</v>
      </c>
      <c r="C1311" s="4" t="s">
        <v>76</v>
      </c>
      <c r="D1311" s="4" t="s">
        <v>19</v>
      </c>
      <c r="E1311" s="4" t="s">
        <v>2272</v>
      </c>
      <c r="F1311" s="4" t="s">
        <v>2273</v>
      </c>
      <c r="G1311" s="4" t="s">
        <v>2284</v>
      </c>
      <c r="H1311" s="4">
        <v>2018</v>
      </c>
      <c r="I1311" s="12">
        <v>30000</v>
      </c>
      <c r="J1311" s="12">
        <v>24300</v>
      </c>
      <c r="K1311" s="12">
        <f t="shared" si="20"/>
        <v>5700</v>
      </c>
      <c r="L1311" s="4" t="s">
        <v>2286</v>
      </c>
      <c r="M1311" s="4" t="s">
        <v>76</v>
      </c>
      <c r="N1311" s="4" t="s">
        <v>47</v>
      </c>
      <c r="O1311" s="6" t="s">
        <v>25</v>
      </c>
      <c r="P1311" s="4">
        <v>9</v>
      </c>
      <c r="Q1311" s="4" t="s">
        <v>74</v>
      </c>
      <c r="R1311" s="4" t="s">
        <v>28</v>
      </c>
      <c r="S1311" s="4" t="s">
        <v>70</v>
      </c>
    </row>
    <row r="1312" spans="1:19" ht="14.25" customHeight="1" x14ac:dyDescent="0.35">
      <c r="A1312" s="4" t="s">
        <v>299</v>
      </c>
      <c r="B1312" s="8">
        <v>45367</v>
      </c>
      <c r="C1312" s="4" t="s">
        <v>46</v>
      </c>
      <c r="D1312" s="4" t="s">
        <v>84</v>
      </c>
      <c r="E1312" s="4" t="s">
        <v>2272</v>
      </c>
      <c r="F1312" s="4" t="s">
        <v>2273</v>
      </c>
      <c r="G1312" s="4" t="s">
        <v>69</v>
      </c>
      <c r="H1312" s="4">
        <v>2019</v>
      </c>
      <c r="I1312" s="12">
        <v>20000</v>
      </c>
      <c r="J1312" s="12">
        <v>16000</v>
      </c>
      <c r="K1312" s="12">
        <f t="shared" si="20"/>
        <v>4000</v>
      </c>
      <c r="L1312" s="4" t="s">
        <v>66</v>
      </c>
      <c r="M1312" s="4" t="s">
        <v>2269</v>
      </c>
      <c r="N1312" s="4" t="s">
        <v>2289</v>
      </c>
      <c r="O1312" s="6" t="s">
        <v>38</v>
      </c>
      <c r="P1312" s="4">
        <v>8.5</v>
      </c>
      <c r="Q1312" s="4" t="s">
        <v>27</v>
      </c>
      <c r="R1312" s="4" t="s">
        <v>28</v>
      </c>
      <c r="S1312" s="4" t="s">
        <v>51</v>
      </c>
    </row>
    <row r="1313" spans="1:19" ht="14.25" customHeight="1" x14ac:dyDescent="0.35">
      <c r="A1313" s="4" t="s">
        <v>1017</v>
      </c>
      <c r="B1313" s="8">
        <v>45459</v>
      </c>
      <c r="C1313" s="4" t="s">
        <v>46</v>
      </c>
      <c r="D1313" s="4" t="s">
        <v>84</v>
      </c>
      <c r="E1313" s="4" t="s">
        <v>2279</v>
      </c>
      <c r="F1313" s="4" t="s">
        <v>2280</v>
      </c>
      <c r="G1313" s="4" t="s">
        <v>2284</v>
      </c>
      <c r="H1313" s="4">
        <v>2020</v>
      </c>
      <c r="I1313" s="12">
        <v>30000</v>
      </c>
      <c r="J1313" s="12">
        <v>23400</v>
      </c>
      <c r="K1313" s="12">
        <f t="shared" si="20"/>
        <v>6600</v>
      </c>
      <c r="L1313" s="4" t="s">
        <v>55</v>
      </c>
      <c r="M1313" s="4" t="s">
        <v>36</v>
      </c>
      <c r="N1313" s="4" t="s">
        <v>2289</v>
      </c>
      <c r="O1313" s="6" t="s">
        <v>38</v>
      </c>
      <c r="P1313" s="4">
        <v>8.5</v>
      </c>
      <c r="Q1313" s="4" t="s">
        <v>59</v>
      </c>
      <c r="R1313" s="4" t="s">
        <v>28</v>
      </c>
      <c r="S1313" s="4" t="s">
        <v>29</v>
      </c>
    </row>
    <row r="1314" spans="1:19" ht="14.25" customHeight="1" x14ac:dyDescent="0.35">
      <c r="A1314" s="4" t="s">
        <v>388</v>
      </c>
      <c r="B1314" s="8">
        <v>45610</v>
      </c>
      <c r="C1314" s="4" t="s">
        <v>76</v>
      </c>
      <c r="D1314" s="4" t="s">
        <v>62</v>
      </c>
      <c r="E1314" s="4" t="s">
        <v>2281</v>
      </c>
      <c r="F1314" s="4" t="s">
        <v>2275</v>
      </c>
      <c r="G1314" s="4" t="s">
        <v>43</v>
      </c>
      <c r="H1314" s="4">
        <v>2022</v>
      </c>
      <c r="I1314" s="12">
        <v>20000</v>
      </c>
      <c r="J1314" s="12">
        <v>15000</v>
      </c>
      <c r="K1314" s="12">
        <f t="shared" si="20"/>
        <v>5000</v>
      </c>
      <c r="L1314" s="4" t="s">
        <v>2288</v>
      </c>
      <c r="M1314" s="4" t="s">
        <v>2269</v>
      </c>
      <c r="N1314" s="4" t="s">
        <v>47</v>
      </c>
      <c r="O1314" s="6" t="s">
        <v>48</v>
      </c>
      <c r="P1314" s="4">
        <v>7</v>
      </c>
      <c r="Q1314" s="4" t="s">
        <v>39</v>
      </c>
      <c r="R1314" s="4" t="s">
        <v>50</v>
      </c>
      <c r="S1314" s="4" t="s">
        <v>60</v>
      </c>
    </row>
    <row r="1315" spans="1:19" ht="14.25" customHeight="1" x14ac:dyDescent="0.35">
      <c r="A1315" s="4" t="s">
        <v>105</v>
      </c>
      <c r="B1315" s="8">
        <v>45336</v>
      </c>
      <c r="C1315" s="4" t="s">
        <v>18</v>
      </c>
      <c r="D1315" s="4" t="s">
        <v>62</v>
      </c>
      <c r="E1315" s="4" t="s">
        <v>2272</v>
      </c>
      <c r="F1315" s="4" t="s">
        <v>2273</v>
      </c>
      <c r="G1315" s="4" t="s">
        <v>2283</v>
      </c>
      <c r="H1315" s="4">
        <v>2022</v>
      </c>
      <c r="I1315" s="12">
        <v>30000</v>
      </c>
      <c r="J1315" s="12">
        <v>26400</v>
      </c>
      <c r="K1315" s="12">
        <f t="shared" si="20"/>
        <v>3600</v>
      </c>
      <c r="L1315" s="4" t="s">
        <v>2288</v>
      </c>
      <c r="M1315" s="4" t="s">
        <v>18</v>
      </c>
      <c r="N1315" s="4" t="s">
        <v>2289</v>
      </c>
      <c r="O1315" s="6" t="s">
        <v>57</v>
      </c>
      <c r="P1315" s="4">
        <v>10</v>
      </c>
      <c r="Q1315" s="4" t="s">
        <v>74</v>
      </c>
      <c r="R1315" s="4" t="s">
        <v>40</v>
      </c>
      <c r="S1315" s="4" t="s">
        <v>29</v>
      </c>
    </row>
    <row r="1316" spans="1:19" ht="14.25" customHeight="1" x14ac:dyDescent="0.35">
      <c r="A1316" s="4" t="s">
        <v>1159</v>
      </c>
      <c r="B1316" s="9">
        <v>45385</v>
      </c>
      <c r="C1316" s="4" t="s">
        <v>76</v>
      </c>
      <c r="D1316" s="4" t="s">
        <v>19</v>
      </c>
      <c r="E1316" s="4" t="s">
        <v>2274</v>
      </c>
      <c r="F1316" s="4" t="s">
        <v>2275</v>
      </c>
      <c r="G1316" s="4" t="s">
        <v>2283</v>
      </c>
      <c r="H1316" s="4">
        <v>2022</v>
      </c>
      <c r="I1316" s="12">
        <v>50000</v>
      </c>
      <c r="J1316" s="12">
        <v>43950</v>
      </c>
      <c r="K1316" s="12">
        <f t="shared" si="20"/>
        <v>6050</v>
      </c>
      <c r="L1316" s="4" t="s">
        <v>55</v>
      </c>
      <c r="M1316" s="4" t="s">
        <v>46</v>
      </c>
      <c r="N1316" s="4" t="s">
        <v>47</v>
      </c>
      <c r="O1316" s="6" t="s">
        <v>57</v>
      </c>
      <c r="P1316" s="4">
        <v>8</v>
      </c>
      <c r="Q1316" s="4" t="s">
        <v>59</v>
      </c>
      <c r="R1316" s="4" t="s">
        <v>28</v>
      </c>
      <c r="S1316" s="4" t="s">
        <v>60</v>
      </c>
    </row>
    <row r="1317" spans="1:19" ht="14.25" customHeight="1" x14ac:dyDescent="0.35">
      <c r="A1317" s="4" t="s">
        <v>1160</v>
      </c>
      <c r="B1317" s="9">
        <v>45312</v>
      </c>
      <c r="C1317" s="4" t="s">
        <v>46</v>
      </c>
      <c r="D1317" s="4" t="s">
        <v>32</v>
      </c>
      <c r="E1317" s="4" t="s">
        <v>2272</v>
      </c>
      <c r="F1317" s="4" t="s">
        <v>2273</v>
      </c>
      <c r="G1317" s="4" t="s">
        <v>2283</v>
      </c>
      <c r="H1317" s="4">
        <v>2020</v>
      </c>
      <c r="I1317" s="12">
        <v>30000</v>
      </c>
      <c r="J1317" s="12">
        <v>26340</v>
      </c>
      <c r="K1317" s="12">
        <f t="shared" si="20"/>
        <v>3660</v>
      </c>
      <c r="L1317" s="4" t="s">
        <v>2286</v>
      </c>
      <c r="M1317" s="4" t="s">
        <v>18</v>
      </c>
      <c r="N1317" s="4" t="s">
        <v>2289</v>
      </c>
      <c r="O1317" s="6" t="s">
        <v>57</v>
      </c>
      <c r="P1317" s="4">
        <v>8.5</v>
      </c>
      <c r="Q1317" s="4" t="s">
        <v>27</v>
      </c>
      <c r="R1317" s="4" t="s">
        <v>28</v>
      </c>
      <c r="S1317" s="4" t="s">
        <v>51</v>
      </c>
    </row>
    <row r="1318" spans="1:19" ht="14.25" customHeight="1" x14ac:dyDescent="0.35">
      <c r="A1318" s="4" t="s">
        <v>1161</v>
      </c>
      <c r="B1318" s="9">
        <v>45326</v>
      </c>
      <c r="C1318" s="4" t="s">
        <v>18</v>
      </c>
      <c r="D1318" s="4" t="s">
        <v>32</v>
      </c>
      <c r="E1318" s="4" t="s">
        <v>2272</v>
      </c>
      <c r="F1318" s="4" t="s">
        <v>2273</v>
      </c>
      <c r="G1318" s="4" t="s">
        <v>43</v>
      </c>
      <c r="H1318" s="4">
        <v>2021</v>
      </c>
      <c r="I1318" s="12">
        <v>30000</v>
      </c>
      <c r="J1318" s="12">
        <v>26310</v>
      </c>
      <c r="K1318" s="12">
        <f t="shared" si="20"/>
        <v>3690</v>
      </c>
      <c r="L1318" s="4" t="s">
        <v>66</v>
      </c>
      <c r="M1318" s="4" t="s">
        <v>46</v>
      </c>
      <c r="N1318" s="4" t="s">
        <v>47</v>
      </c>
      <c r="O1318" s="6" t="s">
        <v>57</v>
      </c>
      <c r="P1318" s="4">
        <v>9</v>
      </c>
      <c r="Q1318" s="4" t="s">
        <v>74</v>
      </c>
      <c r="R1318" s="4" t="s">
        <v>28</v>
      </c>
      <c r="S1318" s="4" t="s">
        <v>29</v>
      </c>
    </row>
    <row r="1319" spans="1:19" ht="14.25" customHeight="1" x14ac:dyDescent="0.35">
      <c r="A1319" s="4" t="s">
        <v>1162</v>
      </c>
      <c r="B1319" s="9">
        <v>45320</v>
      </c>
      <c r="C1319" s="4" t="s">
        <v>2270</v>
      </c>
      <c r="D1319" s="4" t="s">
        <v>62</v>
      </c>
      <c r="E1319" s="4" t="s">
        <v>2276</v>
      </c>
      <c r="F1319" s="4" t="s">
        <v>2277</v>
      </c>
      <c r="G1319" s="4" t="s">
        <v>2284</v>
      </c>
      <c r="H1319" s="4">
        <v>2022</v>
      </c>
      <c r="I1319" s="12">
        <v>20000</v>
      </c>
      <c r="J1319" s="12">
        <v>17520</v>
      </c>
      <c r="K1319" s="12">
        <f t="shared" si="20"/>
        <v>2480</v>
      </c>
      <c r="L1319" s="4" t="s">
        <v>2286</v>
      </c>
      <c r="M1319" s="4" t="s">
        <v>46</v>
      </c>
      <c r="N1319" s="4" t="s">
        <v>47</v>
      </c>
      <c r="O1319" s="6" t="s">
        <v>38</v>
      </c>
      <c r="P1319" s="4">
        <v>8.5</v>
      </c>
      <c r="Q1319" s="4" t="s">
        <v>39</v>
      </c>
      <c r="R1319" s="4" t="s">
        <v>40</v>
      </c>
      <c r="S1319" s="4" t="s">
        <v>60</v>
      </c>
    </row>
    <row r="1320" spans="1:19" ht="14.25" customHeight="1" x14ac:dyDescent="0.35">
      <c r="A1320" s="4" t="s">
        <v>1101</v>
      </c>
      <c r="B1320" s="9">
        <v>45386</v>
      </c>
      <c r="C1320" s="4" t="s">
        <v>2269</v>
      </c>
      <c r="D1320" s="4" t="s">
        <v>19</v>
      </c>
      <c r="E1320" s="4" t="s">
        <v>2272</v>
      </c>
      <c r="F1320" s="4" t="s">
        <v>2273</v>
      </c>
      <c r="G1320" s="4" t="s">
        <v>2284</v>
      </c>
      <c r="H1320" s="4">
        <v>2022</v>
      </c>
      <c r="I1320" s="12">
        <v>20000</v>
      </c>
      <c r="J1320" s="12">
        <v>17500</v>
      </c>
      <c r="K1320" s="12">
        <f t="shared" si="20"/>
        <v>2500</v>
      </c>
      <c r="L1320" s="4" t="s">
        <v>2287</v>
      </c>
      <c r="M1320" s="4" t="s">
        <v>18</v>
      </c>
      <c r="N1320" s="4" t="s">
        <v>47</v>
      </c>
      <c r="O1320" s="6" t="s">
        <v>38</v>
      </c>
      <c r="P1320" s="4">
        <v>7</v>
      </c>
      <c r="Q1320" s="4" t="s">
        <v>74</v>
      </c>
      <c r="R1320" s="4" t="s">
        <v>50</v>
      </c>
      <c r="S1320" s="4" t="s">
        <v>51</v>
      </c>
    </row>
    <row r="1321" spans="1:19" ht="14.25" customHeight="1" x14ac:dyDescent="0.35">
      <c r="A1321" s="4" t="s">
        <v>1163</v>
      </c>
      <c r="B1321" s="9">
        <v>45479</v>
      </c>
      <c r="C1321" s="4" t="s">
        <v>76</v>
      </c>
      <c r="D1321" s="4" t="s">
        <v>19</v>
      </c>
      <c r="E1321" s="4" t="s">
        <v>2278</v>
      </c>
      <c r="F1321" s="4" t="s">
        <v>2277</v>
      </c>
      <c r="G1321" s="4" t="s">
        <v>81</v>
      </c>
      <c r="H1321" s="4">
        <v>2020</v>
      </c>
      <c r="I1321" s="12">
        <v>30000</v>
      </c>
      <c r="J1321" s="12">
        <v>26220</v>
      </c>
      <c r="K1321" s="12">
        <f t="shared" si="20"/>
        <v>3780</v>
      </c>
      <c r="L1321" s="4" t="s">
        <v>2287</v>
      </c>
      <c r="M1321" s="4" t="s">
        <v>76</v>
      </c>
      <c r="N1321" s="4" t="s">
        <v>2289</v>
      </c>
      <c r="O1321" s="6" t="s">
        <v>38</v>
      </c>
      <c r="P1321" s="4">
        <v>10</v>
      </c>
      <c r="Q1321" s="4" t="s">
        <v>39</v>
      </c>
      <c r="R1321" s="4" t="s">
        <v>40</v>
      </c>
      <c r="S1321" s="4" t="s">
        <v>29</v>
      </c>
    </row>
    <row r="1322" spans="1:19" ht="14.25" customHeight="1" x14ac:dyDescent="0.35">
      <c r="A1322" s="4" t="s">
        <v>1164</v>
      </c>
      <c r="B1322" s="9">
        <v>45312</v>
      </c>
      <c r="C1322" s="4" t="s">
        <v>46</v>
      </c>
      <c r="D1322" s="4" t="s">
        <v>32</v>
      </c>
      <c r="E1322" s="4" t="s">
        <v>2276</v>
      </c>
      <c r="F1322" s="4" t="s">
        <v>2277</v>
      </c>
      <c r="G1322" s="4" t="s">
        <v>2283</v>
      </c>
      <c r="H1322" s="4">
        <v>2021</v>
      </c>
      <c r="I1322" s="12">
        <v>50000</v>
      </c>
      <c r="J1322" s="12">
        <v>43650</v>
      </c>
      <c r="K1322" s="12">
        <f t="shared" si="20"/>
        <v>6350</v>
      </c>
      <c r="L1322" s="4" t="s">
        <v>66</v>
      </c>
      <c r="M1322" s="4" t="s">
        <v>2269</v>
      </c>
      <c r="N1322" s="4" t="s">
        <v>47</v>
      </c>
      <c r="O1322" s="6" t="s">
        <v>57</v>
      </c>
      <c r="P1322" s="4">
        <v>10</v>
      </c>
      <c r="Q1322" s="4" t="s">
        <v>39</v>
      </c>
      <c r="R1322" s="4" t="s">
        <v>50</v>
      </c>
      <c r="S1322" s="4" t="s">
        <v>70</v>
      </c>
    </row>
    <row r="1323" spans="1:19" ht="14.25" customHeight="1" x14ac:dyDescent="0.35">
      <c r="A1323" s="4" t="s">
        <v>1165</v>
      </c>
      <c r="B1323" s="9">
        <v>45339</v>
      </c>
      <c r="C1323" s="4" t="s">
        <v>2269</v>
      </c>
      <c r="D1323" s="4" t="s">
        <v>84</v>
      </c>
      <c r="E1323" s="4" t="s">
        <v>2274</v>
      </c>
      <c r="F1323" s="4" t="s">
        <v>2277</v>
      </c>
      <c r="G1323" s="4" t="s">
        <v>2283</v>
      </c>
      <c r="H1323" s="4">
        <v>2022</v>
      </c>
      <c r="I1323" s="12">
        <v>45000</v>
      </c>
      <c r="J1323" s="12">
        <v>38250</v>
      </c>
      <c r="K1323" s="12">
        <f t="shared" si="20"/>
        <v>6750</v>
      </c>
      <c r="L1323" s="4" t="s">
        <v>2287</v>
      </c>
      <c r="M1323" s="4" t="s">
        <v>46</v>
      </c>
      <c r="N1323" s="4" t="s">
        <v>47</v>
      </c>
      <c r="O1323" s="6" t="s">
        <v>25</v>
      </c>
      <c r="P1323" s="4">
        <v>8</v>
      </c>
      <c r="Q1323" s="4" t="s">
        <v>82</v>
      </c>
      <c r="R1323" s="4" t="s">
        <v>28</v>
      </c>
      <c r="S1323" s="4" t="s">
        <v>51</v>
      </c>
    </row>
    <row r="1324" spans="1:19" ht="14.25" customHeight="1" x14ac:dyDescent="0.35">
      <c r="A1324" s="4" t="s">
        <v>1166</v>
      </c>
      <c r="B1324" s="9">
        <v>45383</v>
      </c>
      <c r="C1324" s="4" t="s">
        <v>2270</v>
      </c>
      <c r="D1324" s="4" t="s">
        <v>19</v>
      </c>
      <c r="E1324" s="4" t="s">
        <v>2272</v>
      </c>
      <c r="F1324" s="4" t="s">
        <v>2273</v>
      </c>
      <c r="G1324" s="4" t="s">
        <v>64</v>
      </c>
      <c r="H1324" s="4">
        <v>2022</v>
      </c>
      <c r="I1324" s="12">
        <v>25000</v>
      </c>
      <c r="J1324" s="12">
        <v>20250</v>
      </c>
      <c r="K1324" s="12">
        <f t="shared" si="20"/>
        <v>4750</v>
      </c>
      <c r="L1324" s="4" t="s">
        <v>55</v>
      </c>
      <c r="M1324" s="4" t="s">
        <v>46</v>
      </c>
      <c r="N1324" s="4" t="s">
        <v>47</v>
      </c>
      <c r="O1324" s="6" t="s">
        <v>57</v>
      </c>
      <c r="P1324" s="4">
        <v>7</v>
      </c>
      <c r="Q1324" s="4" t="s">
        <v>74</v>
      </c>
      <c r="R1324" s="4" t="s">
        <v>28</v>
      </c>
      <c r="S1324" s="4" t="s">
        <v>70</v>
      </c>
    </row>
    <row r="1325" spans="1:19" ht="14.25" customHeight="1" x14ac:dyDescent="0.35">
      <c r="A1325" s="4" t="s">
        <v>1167</v>
      </c>
      <c r="B1325" s="9">
        <v>45410</v>
      </c>
      <c r="C1325" s="4" t="s">
        <v>2269</v>
      </c>
      <c r="D1325" s="4" t="s">
        <v>62</v>
      </c>
      <c r="E1325" s="4" t="s">
        <v>2272</v>
      </c>
      <c r="F1325" s="4" t="s">
        <v>2273</v>
      </c>
      <c r="G1325" s="4" t="s">
        <v>2283</v>
      </c>
      <c r="H1325" s="4">
        <v>2021</v>
      </c>
      <c r="I1325" s="12">
        <v>30000</v>
      </c>
      <c r="J1325" s="12">
        <v>24000</v>
      </c>
      <c r="K1325" s="12">
        <f t="shared" si="20"/>
        <v>6000</v>
      </c>
      <c r="L1325" s="4" t="s">
        <v>55</v>
      </c>
      <c r="M1325" s="4" t="s">
        <v>2269</v>
      </c>
      <c r="N1325" s="4" t="s">
        <v>47</v>
      </c>
      <c r="O1325" s="6" t="s">
        <v>38</v>
      </c>
      <c r="P1325" s="4">
        <v>7</v>
      </c>
      <c r="Q1325" s="4" t="s">
        <v>74</v>
      </c>
      <c r="R1325" s="4" t="s">
        <v>28</v>
      </c>
      <c r="S1325" s="4" t="s">
        <v>60</v>
      </c>
    </row>
    <row r="1326" spans="1:19" ht="14.25" customHeight="1" x14ac:dyDescent="0.35">
      <c r="A1326" s="4" t="s">
        <v>1083</v>
      </c>
      <c r="B1326" s="9">
        <v>45341</v>
      </c>
      <c r="C1326" s="4" t="s">
        <v>2270</v>
      </c>
      <c r="D1326" s="4" t="s">
        <v>84</v>
      </c>
      <c r="E1326" s="4" t="s">
        <v>2279</v>
      </c>
      <c r="F1326" s="4" t="s">
        <v>2280</v>
      </c>
      <c r="G1326" s="4" t="s">
        <v>69</v>
      </c>
      <c r="H1326" s="4">
        <v>2018</v>
      </c>
      <c r="I1326" s="12">
        <v>50000</v>
      </c>
      <c r="J1326" s="12">
        <v>39000</v>
      </c>
      <c r="K1326" s="12">
        <f t="shared" si="20"/>
        <v>11000</v>
      </c>
      <c r="L1326" s="4" t="s">
        <v>2288</v>
      </c>
      <c r="M1326" s="4" t="s">
        <v>18</v>
      </c>
      <c r="N1326" s="4" t="s">
        <v>2289</v>
      </c>
      <c r="O1326" s="6" t="s">
        <v>38</v>
      </c>
      <c r="P1326" s="4">
        <v>8.5</v>
      </c>
      <c r="Q1326" s="4" t="s">
        <v>74</v>
      </c>
      <c r="R1326" s="4" t="s">
        <v>28</v>
      </c>
      <c r="S1326" s="4" t="s">
        <v>60</v>
      </c>
    </row>
    <row r="1327" spans="1:19" ht="14.25" customHeight="1" x14ac:dyDescent="0.35">
      <c r="A1327" s="4" t="s">
        <v>1168</v>
      </c>
      <c r="B1327" s="9">
        <v>45530</v>
      </c>
      <c r="C1327" s="4" t="s">
        <v>2270</v>
      </c>
      <c r="D1327" s="4" t="s">
        <v>84</v>
      </c>
      <c r="E1327" s="4" t="s">
        <v>2281</v>
      </c>
      <c r="F1327" s="4" t="s">
        <v>2275</v>
      </c>
      <c r="G1327" s="4" t="s">
        <v>2283</v>
      </c>
      <c r="H1327" s="4">
        <v>2018</v>
      </c>
      <c r="I1327" s="12">
        <v>30000</v>
      </c>
      <c r="J1327" s="12">
        <v>22500</v>
      </c>
      <c r="K1327" s="12">
        <f t="shared" si="20"/>
        <v>7500</v>
      </c>
      <c r="L1327" s="4" t="s">
        <v>2288</v>
      </c>
      <c r="M1327" s="4" t="s">
        <v>18</v>
      </c>
      <c r="N1327" s="4" t="s">
        <v>47</v>
      </c>
      <c r="O1327" s="6" t="s">
        <v>48</v>
      </c>
      <c r="P1327" s="4">
        <v>7</v>
      </c>
      <c r="Q1327" s="4" t="s">
        <v>74</v>
      </c>
      <c r="R1327" s="4" t="s">
        <v>28</v>
      </c>
      <c r="S1327" s="4" t="s">
        <v>29</v>
      </c>
    </row>
    <row r="1328" spans="1:19" ht="14.25" customHeight="1" x14ac:dyDescent="0.35">
      <c r="A1328" s="4" t="s">
        <v>1169</v>
      </c>
      <c r="B1328" s="8">
        <v>45617</v>
      </c>
      <c r="C1328" s="4" t="s">
        <v>46</v>
      </c>
      <c r="D1328" s="4" t="s">
        <v>32</v>
      </c>
      <c r="E1328" s="4" t="s">
        <v>2272</v>
      </c>
      <c r="F1328" s="4" t="s">
        <v>2273</v>
      </c>
      <c r="G1328" s="4" t="s">
        <v>2283</v>
      </c>
      <c r="H1328" s="4">
        <v>2022</v>
      </c>
      <c r="I1328" s="12">
        <v>25000</v>
      </c>
      <c r="J1328" s="12">
        <v>22000</v>
      </c>
      <c r="K1328" s="12">
        <f t="shared" si="20"/>
        <v>3000</v>
      </c>
      <c r="L1328" s="4" t="s">
        <v>2288</v>
      </c>
      <c r="M1328" s="4" t="s">
        <v>18</v>
      </c>
      <c r="N1328" s="4" t="s">
        <v>2289</v>
      </c>
      <c r="O1328" s="6" t="s">
        <v>57</v>
      </c>
      <c r="P1328" s="4">
        <v>10</v>
      </c>
      <c r="Q1328" s="4" t="s">
        <v>39</v>
      </c>
      <c r="R1328" s="4" t="s">
        <v>50</v>
      </c>
      <c r="S1328" s="4" t="s">
        <v>60</v>
      </c>
    </row>
    <row r="1329" spans="1:19" ht="14.25" customHeight="1" x14ac:dyDescent="0.35">
      <c r="A1329" s="4" t="s">
        <v>1170</v>
      </c>
      <c r="B1329" s="8">
        <v>45517</v>
      </c>
      <c r="C1329" s="4" t="s">
        <v>2269</v>
      </c>
      <c r="D1329" s="4" t="s">
        <v>72</v>
      </c>
      <c r="E1329" s="4" t="s">
        <v>2274</v>
      </c>
      <c r="F1329" s="4" t="s">
        <v>2275</v>
      </c>
      <c r="G1329" s="4" t="s">
        <v>64</v>
      </c>
      <c r="H1329" s="4">
        <v>2019</v>
      </c>
      <c r="I1329" s="12">
        <v>45000</v>
      </c>
      <c r="J1329" s="12">
        <v>39555</v>
      </c>
      <c r="K1329" s="12">
        <f t="shared" si="20"/>
        <v>5445</v>
      </c>
      <c r="L1329" s="4" t="s">
        <v>66</v>
      </c>
      <c r="M1329" s="4" t="s">
        <v>2269</v>
      </c>
      <c r="N1329" s="4" t="s">
        <v>2289</v>
      </c>
      <c r="O1329" s="6" t="s">
        <v>57</v>
      </c>
      <c r="P1329" s="4">
        <v>10</v>
      </c>
      <c r="Q1329" s="4" t="s">
        <v>59</v>
      </c>
      <c r="R1329" s="4" t="s">
        <v>40</v>
      </c>
      <c r="S1329" s="4" t="s">
        <v>70</v>
      </c>
    </row>
    <row r="1330" spans="1:19" ht="14.25" customHeight="1" x14ac:dyDescent="0.35">
      <c r="A1330" s="4" t="s">
        <v>501</v>
      </c>
      <c r="B1330" s="8">
        <v>45518</v>
      </c>
      <c r="C1330" s="4" t="s">
        <v>18</v>
      </c>
      <c r="D1330" s="4" t="s">
        <v>32</v>
      </c>
      <c r="E1330" s="4" t="s">
        <v>2272</v>
      </c>
      <c r="F1330" s="4" t="s">
        <v>2273</v>
      </c>
      <c r="G1330" s="4" t="s">
        <v>43</v>
      </c>
      <c r="H1330" s="4">
        <v>2021</v>
      </c>
      <c r="I1330" s="12">
        <v>45000</v>
      </c>
      <c r="J1330" s="12">
        <v>39510</v>
      </c>
      <c r="K1330" s="12">
        <f t="shared" si="20"/>
        <v>5490</v>
      </c>
      <c r="L1330" s="4" t="s">
        <v>66</v>
      </c>
      <c r="M1330" s="4" t="s">
        <v>2269</v>
      </c>
      <c r="N1330" s="4" t="s">
        <v>2289</v>
      </c>
      <c r="O1330" s="6" t="s">
        <v>25</v>
      </c>
      <c r="P1330" s="4">
        <v>9</v>
      </c>
      <c r="Q1330" s="4" t="s">
        <v>59</v>
      </c>
      <c r="R1330" s="4" t="s">
        <v>28</v>
      </c>
      <c r="S1330" s="4" t="s">
        <v>51</v>
      </c>
    </row>
    <row r="1331" spans="1:19" ht="14.25" customHeight="1" x14ac:dyDescent="0.35">
      <c r="A1331" s="4" t="s">
        <v>1171</v>
      </c>
      <c r="B1331" s="8">
        <v>45329</v>
      </c>
      <c r="C1331" s="4" t="s">
        <v>18</v>
      </c>
      <c r="D1331" s="4" t="s">
        <v>32</v>
      </c>
      <c r="E1331" s="4" t="s">
        <v>2272</v>
      </c>
      <c r="F1331" s="4" t="s">
        <v>2273</v>
      </c>
      <c r="G1331" s="4" t="s">
        <v>64</v>
      </c>
      <c r="H1331" s="4">
        <v>2021</v>
      </c>
      <c r="I1331" s="12">
        <v>30000</v>
      </c>
      <c r="J1331" s="12">
        <v>26310</v>
      </c>
      <c r="K1331" s="12">
        <f t="shared" si="20"/>
        <v>3690</v>
      </c>
      <c r="L1331" s="4" t="s">
        <v>2286</v>
      </c>
      <c r="M1331" s="4" t="s">
        <v>76</v>
      </c>
      <c r="N1331" s="4" t="s">
        <v>47</v>
      </c>
      <c r="O1331" s="6" t="s">
        <v>25</v>
      </c>
      <c r="P1331" s="4">
        <v>9</v>
      </c>
      <c r="Q1331" s="4" t="s">
        <v>74</v>
      </c>
      <c r="R1331" s="4" t="s">
        <v>28</v>
      </c>
      <c r="S1331" s="4" t="s">
        <v>70</v>
      </c>
    </row>
    <row r="1332" spans="1:19" ht="14.25" customHeight="1" x14ac:dyDescent="0.35">
      <c r="A1332" s="4" t="s">
        <v>1172</v>
      </c>
      <c r="B1332" s="8">
        <v>45424</v>
      </c>
      <c r="C1332" s="4" t="s">
        <v>18</v>
      </c>
      <c r="D1332" s="4" t="s">
        <v>19</v>
      </c>
      <c r="E1332" s="4" t="s">
        <v>2276</v>
      </c>
      <c r="F1332" s="4" t="s">
        <v>2277</v>
      </c>
      <c r="G1332" s="4" t="s">
        <v>2284</v>
      </c>
      <c r="H1332" s="4">
        <v>2019</v>
      </c>
      <c r="I1332" s="12">
        <v>25000</v>
      </c>
      <c r="J1332" s="12">
        <v>21900</v>
      </c>
      <c r="K1332" s="12">
        <f t="shared" si="20"/>
        <v>3100</v>
      </c>
      <c r="L1332" s="4" t="s">
        <v>2287</v>
      </c>
      <c r="M1332" s="4" t="s">
        <v>46</v>
      </c>
      <c r="N1332" s="4" t="s">
        <v>2289</v>
      </c>
      <c r="O1332" s="6" t="s">
        <v>38</v>
      </c>
      <c r="P1332" s="4">
        <v>10</v>
      </c>
      <c r="Q1332" s="4" t="s">
        <v>39</v>
      </c>
      <c r="R1332" s="4" t="s">
        <v>28</v>
      </c>
      <c r="S1332" s="4" t="s">
        <v>51</v>
      </c>
    </row>
    <row r="1333" spans="1:19" ht="14.25" customHeight="1" x14ac:dyDescent="0.35">
      <c r="A1333" s="4" t="s">
        <v>1173</v>
      </c>
      <c r="B1333" s="8">
        <v>45539</v>
      </c>
      <c r="C1333" s="4" t="s">
        <v>46</v>
      </c>
      <c r="D1333" s="4" t="s">
        <v>19</v>
      </c>
      <c r="E1333" s="4" t="s">
        <v>2272</v>
      </c>
      <c r="F1333" s="4" t="s">
        <v>2273</v>
      </c>
      <c r="G1333" s="4" t="s">
        <v>81</v>
      </c>
      <c r="H1333" s="4">
        <v>2021</v>
      </c>
      <c r="I1333" s="12">
        <v>30000</v>
      </c>
      <c r="J1333" s="12">
        <v>26250</v>
      </c>
      <c r="K1333" s="12">
        <f t="shared" si="20"/>
        <v>3750</v>
      </c>
      <c r="L1333" s="4" t="s">
        <v>55</v>
      </c>
      <c r="M1333" s="4" t="s">
        <v>2269</v>
      </c>
      <c r="N1333" s="4" t="s">
        <v>47</v>
      </c>
      <c r="O1333" s="6" t="s">
        <v>38</v>
      </c>
      <c r="P1333" s="4">
        <v>8.5</v>
      </c>
      <c r="Q1333" s="4" t="s">
        <v>27</v>
      </c>
      <c r="R1333" s="4" t="s">
        <v>40</v>
      </c>
      <c r="S1333" s="4" t="s">
        <v>70</v>
      </c>
    </row>
    <row r="1334" spans="1:19" ht="14.25" customHeight="1" x14ac:dyDescent="0.35">
      <c r="A1334" s="4" t="s">
        <v>1174</v>
      </c>
      <c r="B1334" s="8">
        <v>45311</v>
      </c>
      <c r="C1334" s="4" t="s">
        <v>2269</v>
      </c>
      <c r="D1334" s="4" t="s">
        <v>32</v>
      </c>
      <c r="E1334" s="4" t="s">
        <v>2278</v>
      </c>
      <c r="F1334" s="4" t="s">
        <v>2277</v>
      </c>
      <c r="G1334" s="4" t="s">
        <v>2284</v>
      </c>
      <c r="H1334" s="4">
        <v>2020</v>
      </c>
      <c r="I1334" s="12">
        <v>20000</v>
      </c>
      <c r="J1334" s="12">
        <v>17480</v>
      </c>
      <c r="K1334" s="12">
        <f t="shared" si="20"/>
        <v>2520</v>
      </c>
      <c r="L1334" s="4" t="s">
        <v>2286</v>
      </c>
      <c r="M1334" s="4" t="s">
        <v>18</v>
      </c>
      <c r="N1334" s="4" t="s">
        <v>47</v>
      </c>
      <c r="O1334" s="6" t="s">
        <v>57</v>
      </c>
      <c r="P1334" s="4">
        <v>8</v>
      </c>
      <c r="Q1334" s="4" t="s">
        <v>39</v>
      </c>
      <c r="R1334" s="4" t="s">
        <v>50</v>
      </c>
      <c r="S1334" s="4" t="s">
        <v>70</v>
      </c>
    </row>
    <row r="1335" spans="1:19" ht="14.25" customHeight="1" x14ac:dyDescent="0.35">
      <c r="A1335" s="4" t="s">
        <v>971</v>
      </c>
      <c r="B1335" s="8">
        <v>45321</v>
      </c>
      <c r="C1335" s="4" t="s">
        <v>46</v>
      </c>
      <c r="D1335" s="4" t="s">
        <v>62</v>
      </c>
      <c r="E1335" s="4" t="s">
        <v>2276</v>
      </c>
      <c r="F1335" s="4" t="s">
        <v>2277</v>
      </c>
      <c r="G1335" s="4" t="s">
        <v>2283</v>
      </c>
      <c r="H1335" s="4">
        <v>2021</v>
      </c>
      <c r="I1335" s="12">
        <v>45000</v>
      </c>
      <c r="J1335" s="12">
        <v>39285</v>
      </c>
      <c r="K1335" s="12">
        <f t="shared" si="20"/>
        <v>5715</v>
      </c>
      <c r="L1335" s="4" t="s">
        <v>66</v>
      </c>
      <c r="M1335" s="4" t="s">
        <v>2269</v>
      </c>
      <c r="N1335" s="4" t="s">
        <v>47</v>
      </c>
      <c r="O1335" s="6" t="s">
        <v>48</v>
      </c>
      <c r="P1335" s="4">
        <v>9</v>
      </c>
      <c r="Q1335" s="4" t="s">
        <v>59</v>
      </c>
      <c r="R1335" s="4" t="s">
        <v>40</v>
      </c>
      <c r="S1335" s="4" t="s">
        <v>70</v>
      </c>
    </row>
    <row r="1336" spans="1:19" ht="14.25" customHeight="1" x14ac:dyDescent="0.35">
      <c r="A1336" s="4" t="s">
        <v>1175</v>
      </c>
      <c r="B1336" s="8">
        <v>45614</v>
      </c>
      <c r="C1336" s="4" t="s">
        <v>18</v>
      </c>
      <c r="D1336" s="4" t="s">
        <v>62</v>
      </c>
      <c r="E1336" s="4" t="s">
        <v>2274</v>
      </c>
      <c r="F1336" s="4" t="s">
        <v>2277</v>
      </c>
      <c r="G1336" s="4" t="s">
        <v>69</v>
      </c>
      <c r="H1336" s="4">
        <v>2021</v>
      </c>
      <c r="I1336" s="12">
        <v>50000</v>
      </c>
      <c r="J1336" s="12">
        <v>42500</v>
      </c>
      <c r="K1336" s="12">
        <f t="shared" si="20"/>
        <v>7500</v>
      </c>
      <c r="L1336" s="4" t="s">
        <v>2286</v>
      </c>
      <c r="M1336" s="4" t="s">
        <v>46</v>
      </c>
      <c r="N1336" s="4" t="s">
        <v>47</v>
      </c>
      <c r="O1336" s="6" t="s">
        <v>48</v>
      </c>
      <c r="P1336" s="4">
        <v>9</v>
      </c>
      <c r="Q1336" s="4" t="s">
        <v>82</v>
      </c>
      <c r="R1336" s="4" t="s">
        <v>50</v>
      </c>
      <c r="S1336" s="4" t="s">
        <v>60</v>
      </c>
    </row>
    <row r="1337" spans="1:19" ht="14.25" customHeight="1" x14ac:dyDescent="0.35">
      <c r="A1337" s="4" t="s">
        <v>1176</v>
      </c>
      <c r="B1337" s="8">
        <v>45422</v>
      </c>
      <c r="C1337" s="4" t="s">
        <v>2269</v>
      </c>
      <c r="D1337" s="4" t="s">
        <v>72</v>
      </c>
      <c r="E1337" s="4" t="s">
        <v>2272</v>
      </c>
      <c r="F1337" s="4" t="s">
        <v>2273</v>
      </c>
      <c r="G1337" s="4" t="s">
        <v>43</v>
      </c>
      <c r="H1337" s="4">
        <v>2021</v>
      </c>
      <c r="I1337" s="12">
        <v>50000</v>
      </c>
      <c r="J1337" s="12">
        <v>40500</v>
      </c>
      <c r="K1337" s="12">
        <f t="shared" si="20"/>
        <v>9500</v>
      </c>
      <c r="L1337" s="4" t="s">
        <v>2287</v>
      </c>
      <c r="M1337" s="4" t="s">
        <v>18</v>
      </c>
      <c r="N1337" s="4" t="s">
        <v>2289</v>
      </c>
      <c r="O1337" s="6" t="s">
        <v>57</v>
      </c>
      <c r="P1337" s="4">
        <v>8</v>
      </c>
      <c r="Q1337" s="4" t="s">
        <v>27</v>
      </c>
      <c r="R1337" s="4" t="s">
        <v>28</v>
      </c>
      <c r="S1337" s="4" t="s">
        <v>51</v>
      </c>
    </row>
    <row r="1338" spans="1:19" ht="14.25" customHeight="1" x14ac:dyDescent="0.35">
      <c r="A1338" s="4" t="s">
        <v>1177</v>
      </c>
      <c r="B1338" s="8">
        <v>45530</v>
      </c>
      <c r="C1338" s="4" t="s">
        <v>76</v>
      </c>
      <c r="D1338" s="4" t="s">
        <v>84</v>
      </c>
      <c r="E1338" s="4" t="s">
        <v>2272</v>
      </c>
      <c r="F1338" s="4" t="s">
        <v>2273</v>
      </c>
      <c r="G1338" s="4" t="s">
        <v>2283</v>
      </c>
      <c r="H1338" s="4">
        <v>2018</v>
      </c>
      <c r="I1338" s="12">
        <v>50000</v>
      </c>
      <c r="J1338" s="12">
        <v>40000</v>
      </c>
      <c r="K1338" s="12">
        <f t="shared" si="20"/>
        <v>10000</v>
      </c>
      <c r="L1338" s="4" t="s">
        <v>2287</v>
      </c>
      <c r="M1338" s="4" t="s">
        <v>36</v>
      </c>
      <c r="N1338" s="4" t="s">
        <v>47</v>
      </c>
      <c r="O1338" s="6" t="s">
        <v>38</v>
      </c>
      <c r="P1338" s="4">
        <v>9</v>
      </c>
      <c r="Q1338" s="4" t="s">
        <v>39</v>
      </c>
      <c r="R1338" s="4" t="s">
        <v>28</v>
      </c>
      <c r="S1338" s="4" t="s">
        <v>60</v>
      </c>
    </row>
    <row r="1339" spans="1:19" ht="14.25" customHeight="1" x14ac:dyDescent="0.35">
      <c r="A1339" s="4" t="s">
        <v>1178</v>
      </c>
      <c r="B1339" s="8">
        <v>45451</v>
      </c>
      <c r="C1339" s="4" t="s">
        <v>76</v>
      </c>
      <c r="D1339" s="4" t="s">
        <v>84</v>
      </c>
      <c r="E1339" s="4" t="s">
        <v>2279</v>
      </c>
      <c r="F1339" s="4" t="s">
        <v>2280</v>
      </c>
      <c r="G1339" s="4" t="s">
        <v>81</v>
      </c>
      <c r="H1339" s="4">
        <v>2020</v>
      </c>
      <c r="I1339" s="12">
        <v>25000</v>
      </c>
      <c r="J1339" s="12">
        <v>19500</v>
      </c>
      <c r="K1339" s="12">
        <f t="shared" si="20"/>
        <v>5500</v>
      </c>
      <c r="L1339" s="4" t="s">
        <v>66</v>
      </c>
      <c r="M1339" s="4" t="s">
        <v>36</v>
      </c>
      <c r="N1339" s="4" t="s">
        <v>2289</v>
      </c>
      <c r="O1339" s="6" t="s">
        <v>38</v>
      </c>
      <c r="P1339" s="4">
        <v>7</v>
      </c>
      <c r="Q1339" s="4" t="s">
        <v>39</v>
      </c>
      <c r="R1339" s="4" t="s">
        <v>28</v>
      </c>
      <c r="S1339" s="4" t="s">
        <v>70</v>
      </c>
    </row>
    <row r="1340" spans="1:19" ht="14.25" customHeight="1" x14ac:dyDescent="0.35">
      <c r="A1340" s="4" t="s">
        <v>1179</v>
      </c>
      <c r="B1340" s="9">
        <v>45551</v>
      </c>
      <c r="C1340" s="4" t="s">
        <v>2270</v>
      </c>
      <c r="D1340" s="4" t="s">
        <v>84</v>
      </c>
      <c r="E1340" s="4" t="s">
        <v>2281</v>
      </c>
      <c r="F1340" s="4" t="s">
        <v>2275</v>
      </c>
      <c r="G1340" s="4" t="s">
        <v>64</v>
      </c>
      <c r="H1340" s="4">
        <v>2021</v>
      </c>
      <c r="I1340" s="12">
        <v>25000</v>
      </c>
      <c r="J1340" s="12">
        <v>18750</v>
      </c>
      <c r="K1340" s="12">
        <f t="shared" si="20"/>
        <v>6250</v>
      </c>
      <c r="L1340" s="4" t="s">
        <v>2287</v>
      </c>
      <c r="M1340" s="4" t="s">
        <v>46</v>
      </c>
      <c r="N1340" s="4" t="s">
        <v>2289</v>
      </c>
      <c r="O1340" s="6" t="s">
        <v>25</v>
      </c>
      <c r="P1340" s="4">
        <v>8.5</v>
      </c>
      <c r="Q1340" s="4" t="s">
        <v>59</v>
      </c>
      <c r="R1340" s="4" t="s">
        <v>28</v>
      </c>
      <c r="S1340" s="4" t="s">
        <v>70</v>
      </c>
    </row>
    <row r="1341" spans="1:19" ht="14.25" customHeight="1" x14ac:dyDescent="0.35">
      <c r="A1341" s="4" t="s">
        <v>1180</v>
      </c>
      <c r="B1341" s="9">
        <v>45593</v>
      </c>
      <c r="C1341" s="4" t="s">
        <v>18</v>
      </c>
      <c r="D1341" s="4" t="s">
        <v>62</v>
      </c>
      <c r="E1341" s="4" t="s">
        <v>2272</v>
      </c>
      <c r="F1341" s="4" t="s">
        <v>2273</v>
      </c>
      <c r="G1341" s="4" t="s">
        <v>81</v>
      </c>
      <c r="H1341" s="4">
        <v>2020</v>
      </c>
      <c r="I1341" s="12">
        <v>45000</v>
      </c>
      <c r="J1341" s="12">
        <v>39600</v>
      </c>
      <c r="K1341" s="12">
        <f t="shared" si="20"/>
        <v>5400</v>
      </c>
      <c r="L1341" s="4" t="s">
        <v>2287</v>
      </c>
      <c r="M1341" s="4" t="s">
        <v>2269</v>
      </c>
      <c r="N1341" s="4" t="s">
        <v>2289</v>
      </c>
      <c r="O1341" s="6" t="s">
        <v>38</v>
      </c>
      <c r="P1341" s="4">
        <v>8.5</v>
      </c>
      <c r="Q1341" s="4" t="s">
        <v>39</v>
      </c>
      <c r="R1341" s="4" t="s">
        <v>28</v>
      </c>
      <c r="S1341" s="4" t="s">
        <v>60</v>
      </c>
    </row>
    <row r="1342" spans="1:19" ht="14.25" customHeight="1" x14ac:dyDescent="0.35">
      <c r="A1342" s="4" t="s">
        <v>950</v>
      </c>
      <c r="B1342" s="9">
        <v>45559</v>
      </c>
      <c r="C1342" s="4" t="s">
        <v>18</v>
      </c>
      <c r="D1342" s="4" t="s">
        <v>32</v>
      </c>
      <c r="E1342" s="4" t="s">
        <v>2274</v>
      </c>
      <c r="F1342" s="4" t="s">
        <v>2275</v>
      </c>
      <c r="G1342" s="4" t="s">
        <v>69</v>
      </c>
      <c r="H1342" s="4">
        <v>2020</v>
      </c>
      <c r="I1342" s="12">
        <v>25000</v>
      </c>
      <c r="J1342" s="12">
        <v>21975</v>
      </c>
      <c r="K1342" s="12">
        <f t="shared" si="20"/>
        <v>3025</v>
      </c>
      <c r="L1342" s="4" t="s">
        <v>2288</v>
      </c>
      <c r="M1342" s="4" t="s">
        <v>46</v>
      </c>
      <c r="N1342" s="4" t="s">
        <v>47</v>
      </c>
      <c r="O1342" s="6" t="s">
        <v>57</v>
      </c>
      <c r="P1342" s="4">
        <v>8</v>
      </c>
      <c r="Q1342" s="4" t="s">
        <v>39</v>
      </c>
      <c r="R1342" s="4" t="s">
        <v>50</v>
      </c>
      <c r="S1342" s="4" t="s">
        <v>29</v>
      </c>
    </row>
    <row r="1343" spans="1:19" ht="14.25" customHeight="1" x14ac:dyDescent="0.35">
      <c r="A1343" s="4" t="s">
        <v>227</v>
      </c>
      <c r="B1343" s="9">
        <v>45312</v>
      </c>
      <c r="C1343" s="4" t="s">
        <v>2269</v>
      </c>
      <c r="D1343" s="4" t="s">
        <v>72</v>
      </c>
      <c r="E1343" s="4" t="s">
        <v>2272</v>
      </c>
      <c r="F1343" s="4" t="s">
        <v>2273</v>
      </c>
      <c r="G1343" s="4" t="s">
        <v>81</v>
      </c>
      <c r="H1343" s="4">
        <v>2020</v>
      </c>
      <c r="I1343" s="12">
        <v>20000</v>
      </c>
      <c r="J1343" s="12">
        <v>17560</v>
      </c>
      <c r="K1343" s="12">
        <f t="shared" si="20"/>
        <v>2440</v>
      </c>
      <c r="L1343" s="4" t="s">
        <v>2288</v>
      </c>
      <c r="M1343" s="4" t="s">
        <v>2269</v>
      </c>
      <c r="N1343" s="4" t="s">
        <v>2289</v>
      </c>
      <c r="O1343" s="6" t="s">
        <v>57</v>
      </c>
      <c r="P1343" s="4">
        <v>8</v>
      </c>
      <c r="Q1343" s="4" t="s">
        <v>82</v>
      </c>
      <c r="R1343" s="4" t="s">
        <v>40</v>
      </c>
      <c r="S1343" s="4" t="s">
        <v>51</v>
      </c>
    </row>
    <row r="1344" spans="1:19" ht="14.25" customHeight="1" x14ac:dyDescent="0.35">
      <c r="A1344" s="4" t="s">
        <v>1181</v>
      </c>
      <c r="B1344" s="9">
        <v>45308</v>
      </c>
      <c r="C1344" s="4" t="s">
        <v>18</v>
      </c>
      <c r="D1344" s="4" t="s">
        <v>84</v>
      </c>
      <c r="E1344" s="4" t="s">
        <v>2272</v>
      </c>
      <c r="F1344" s="4" t="s">
        <v>2273</v>
      </c>
      <c r="G1344" s="4" t="s">
        <v>69</v>
      </c>
      <c r="H1344" s="4">
        <v>2019</v>
      </c>
      <c r="I1344" s="12">
        <v>45000</v>
      </c>
      <c r="J1344" s="12">
        <v>39465</v>
      </c>
      <c r="K1344" s="12">
        <f t="shared" si="20"/>
        <v>5535</v>
      </c>
      <c r="L1344" s="4" t="s">
        <v>66</v>
      </c>
      <c r="M1344" s="4" t="s">
        <v>46</v>
      </c>
      <c r="N1344" s="4" t="s">
        <v>2289</v>
      </c>
      <c r="O1344" s="6" t="s">
        <v>25</v>
      </c>
      <c r="P1344" s="4">
        <v>10</v>
      </c>
      <c r="Q1344" s="4" t="s">
        <v>59</v>
      </c>
      <c r="R1344" s="4" t="s">
        <v>28</v>
      </c>
      <c r="S1344" s="4" t="s">
        <v>51</v>
      </c>
    </row>
    <row r="1345" spans="1:19" ht="14.25" customHeight="1" x14ac:dyDescent="0.35">
      <c r="A1345" s="4" t="s">
        <v>1182</v>
      </c>
      <c r="B1345" s="9">
        <v>45389</v>
      </c>
      <c r="C1345" s="4" t="s">
        <v>76</v>
      </c>
      <c r="D1345" s="4" t="s">
        <v>32</v>
      </c>
      <c r="E1345" s="4" t="s">
        <v>2276</v>
      </c>
      <c r="F1345" s="4" t="s">
        <v>2277</v>
      </c>
      <c r="G1345" s="4" t="s">
        <v>2283</v>
      </c>
      <c r="H1345" s="4">
        <v>2021</v>
      </c>
      <c r="I1345" s="12">
        <v>45000</v>
      </c>
      <c r="J1345" s="12">
        <v>39420</v>
      </c>
      <c r="K1345" s="12">
        <f t="shared" si="20"/>
        <v>5580</v>
      </c>
      <c r="L1345" s="4" t="s">
        <v>2286</v>
      </c>
      <c r="M1345" s="4" t="s">
        <v>76</v>
      </c>
      <c r="N1345" s="4" t="s">
        <v>47</v>
      </c>
      <c r="O1345" s="6" t="s">
        <v>57</v>
      </c>
      <c r="P1345" s="4">
        <v>8</v>
      </c>
      <c r="Q1345" s="4" t="s">
        <v>39</v>
      </c>
      <c r="R1345" s="4" t="s">
        <v>28</v>
      </c>
      <c r="S1345" s="4" t="s">
        <v>51</v>
      </c>
    </row>
    <row r="1346" spans="1:19" ht="14.25" customHeight="1" x14ac:dyDescent="0.35">
      <c r="A1346" s="4" t="s">
        <v>624</v>
      </c>
      <c r="B1346" s="9">
        <v>45344</v>
      </c>
      <c r="C1346" s="4" t="s">
        <v>46</v>
      </c>
      <c r="D1346" s="4" t="s">
        <v>19</v>
      </c>
      <c r="E1346" s="4" t="s">
        <v>2272</v>
      </c>
      <c r="F1346" s="4" t="s">
        <v>2273</v>
      </c>
      <c r="G1346" s="4" t="s">
        <v>64</v>
      </c>
      <c r="H1346" s="4">
        <v>2018</v>
      </c>
      <c r="I1346" s="12">
        <v>20000</v>
      </c>
      <c r="J1346" s="12">
        <v>17500</v>
      </c>
      <c r="K1346" s="12">
        <f t="shared" si="20"/>
        <v>2500</v>
      </c>
      <c r="L1346" s="4" t="s">
        <v>66</v>
      </c>
      <c r="M1346" s="4" t="s">
        <v>46</v>
      </c>
      <c r="N1346" s="4" t="s">
        <v>47</v>
      </c>
      <c r="O1346" s="6" t="s">
        <v>38</v>
      </c>
      <c r="P1346" s="4">
        <v>8.5</v>
      </c>
      <c r="Q1346" s="4" t="s">
        <v>39</v>
      </c>
      <c r="R1346" s="4" t="s">
        <v>28</v>
      </c>
      <c r="S1346" s="4" t="s">
        <v>70</v>
      </c>
    </row>
    <row r="1347" spans="1:19" ht="14.25" customHeight="1" x14ac:dyDescent="0.35">
      <c r="A1347" s="4" t="s">
        <v>1183</v>
      </c>
      <c r="B1347" s="9">
        <v>45408</v>
      </c>
      <c r="C1347" s="4" t="s">
        <v>2269</v>
      </c>
      <c r="D1347" s="4" t="s">
        <v>84</v>
      </c>
      <c r="E1347" s="4" t="s">
        <v>2278</v>
      </c>
      <c r="F1347" s="4" t="s">
        <v>2277</v>
      </c>
      <c r="G1347" s="4" t="s">
        <v>64</v>
      </c>
      <c r="H1347" s="4">
        <v>2018</v>
      </c>
      <c r="I1347" s="12">
        <v>20000</v>
      </c>
      <c r="J1347" s="12">
        <v>17480</v>
      </c>
      <c r="K1347" s="12">
        <f t="shared" ref="K1347:K1410" si="21">I1347-J1347</f>
        <v>2520</v>
      </c>
      <c r="L1347" s="4" t="s">
        <v>55</v>
      </c>
      <c r="M1347" s="4" t="s">
        <v>36</v>
      </c>
      <c r="N1347" s="4" t="s">
        <v>47</v>
      </c>
      <c r="O1347" s="6" t="s">
        <v>48</v>
      </c>
      <c r="P1347" s="4">
        <v>8</v>
      </c>
      <c r="Q1347" s="4" t="s">
        <v>82</v>
      </c>
      <c r="R1347" s="4" t="s">
        <v>40</v>
      </c>
      <c r="S1347" s="4" t="s">
        <v>70</v>
      </c>
    </row>
    <row r="1348" spans="1:19" ht="14.25" customHeight="1" x14ac:dyDescent="0.35">
      <c r="A1348" s="4" t="s">
        <v>1184</v>
      </c>
      <c r="B1348" s="9">
        <v>45401</v>
      </c>
      <c r="C1348" s="4" t="s">
        <v>76</v>
      </c>
      <c r="D1348" s="4" t="s">
        <v>72</v>
      </c>
      <c r="E1348" s="4" t="s">
        <v>2276</v>
      </c>
      <c r="F1348" s="4" t="s">
        <v>2277</v>
      </c>
      <c r="G1348" s="4" t="s">
        <v>64</v>
      </c>
      <c r="H1348" s="4">
        <v>2018</v>
      </c>
      <c r="I1348" s="12">
        <v>20000</v>
      </c>
      <c r="J1348" s="12">
        <v>17460</v>
      </c>
      <c r="K1348" s="12">
        <f t="shared" si="21"/>
        <v>2540</v>
      </c>
      <c r="L1348" s="4" t="s">
        <v>2288</v>
      </c>
      <c r="M1348" s="4" t="s">
        <v>2269</v>
      </c>
      <c r="N1348" s="4" t="s">
        <v>47</v>
      </c>
      <c r="O1348" s="6" t="s">
        <v>48</v>
      </c>
      <c r="P1348" s="4">
        <v>8.5</v>
      </c>
      <c r="Q1348" s="4" t="s">
        <v>74</v>
      </c>
      <c r="R1348" s="4" t="s">
        <v>50</v>
      </c>
      <c r="S1348" s="4" t="s">
        <v>51</v>
      </c>
    </row>
    <row r="1349" spans="1:19" ht="14.25" customHeight="1" x14ac:dyDescent="0.35">
      <c r="A1349" s="4" t="s">
        <v>1185</v>
      </c>
      <c r="B1349" s="9">
        <v>45482</v>
      </c>
      <c r="C1349" s="4" t="s">
        <v>2270</v>
      </c>
      <c r="D1349" s="4" t="s">
        <v>84</v>
      </c>
      <c r="E1349" s="4" t="s">
        <v>2274</v>
      </c>
      <c r="F1349" s="4" t="s">
        <v>2277</v>
      </c>
      <c r="G1349" s="4" t="s">
        <v>64</v>
      </c>
      <c r="H1349" s="4">
        <v>2018</v>
      </c>
      <c r="I1349" s="12">
        <v>30000</v>
      </c>
      <c r="J1349" s="12">
        <v>25500</v>
      </c>
      <c r="K1349" s="12">
        <f t="shared" si="21"/>
        <v>4500</v>
      </c>
      <c r="L1349" s="4" t="s">
        <v>2286</v>
      </c>
      <c r="M1349" s="4" t="s">
        <v>2269</v>
      </c>
      <c r="N1349" s="4" t="s">
        <v>47</v>
      </c>
      <c r="O1349" s="6" t="s">
        <v>38</v>
      </c>
      <c r="P1349" s="4">
        <v>10</v>
      </c>
      <c r="Q1349" s="4" t="s">
        <v>74</v>
      </c>
      <c r="R1349" s="4" t="s">
        <v>40</v>
      </c>
      <c r="S1349" s="4" t="s">
        <v>70</v>
      </c>
    </row>
    <row r="1350" spans="1:19" ht="14.25" customHeight="1" x14ac:dyDescent="0.35">
      <c r="A1350" s="4" t="s">
        <v>1186</v>
      </c>
      <c r="B1350" s="9">
        <v>45427</v>
      </c>
      <c r="C1350" s="4" t="s">
        <v>46</v>
      </c>
      <c r="D1350" s="4" t="s">
        <v>72</v>
      </c>
      <c r="E1350" s="4" t="s">
        <v>2272</v>
      </c>
      <c r="F1350" s="4" t="s">
        <v>2273</v>
      </c>
      <c r="G1350" s="4" t="s">
        <v>2284</v>
      </c>
      <c r="H1350" s="4">
        <v>2021</v>
      </c>
      <c r="I1350" s="12">
        <v>50000</v>
      </c>
      <c r="J1350" s="12">
        <v>40500</v>
      </c>
      <c r="K1350" s="12">
        <f t="shared" si="21"/>
        <v>9500</v>
      </c>
      <c r="L1350" s="4" t="s">
        <v>2288</v>
      </c>
      <c r="M1350" s="4" t="s">
        <v>2269</v>
      </c>
      <c r="N1350" s="4" t="s">
        <v>2289</v>
      </c>
      <c r="O1350" s="6" t="s">
        <v>48</v>
      </c>
      <c r="P1350" s="4">
        <v>10</v>
      </c>
      <c r="Q1350" s="4" t="s">
        <v>82</v>
      </c>
      <c r="R1350" s="4" t="s">
        <v>50</v>
      </c>
      <c r="S1350" s="4" t="s">
        <v>29</v>
      </c>
    </row>
    <row r="1351" spans="1:19" ht="14.25" customHeight="1" x14ac:dyDescent="0.35">
      <c r="A1351" s="4" t="s">
        <v>1187</v>
      </c>
      <c r="B1351" s="9">
        <v>45379</v>
      </c>
      <c r="C1351" s="4" t="s">
        <v>46</v>
      </c>
      <c r="D1351" s="4" t="s">
        <v>84</v>
      </c>
      <c r="E1351" s="4" t="s">
        <v>2272</v>
      </c>
      <c r="F1351" s="4" t="s">
        <v>2273</v>
      </c>
      <c r="G1351" s="4" t="s">
        <v>2283</v>
      </c>
      <c r="H1351" s="4">
        <v>2018</v>
      </c>
      <c r="I1351" s="12">
        <v>50000</v>
      </c>
      <c r="J1351" s="12">
        <v>40000</v>
      </c>
      <c r="K1351" s="12">
        <f t="shared" si="21"/>
        <v>10000</v>
      </c>
      <c r="L1351" s="4" t="s">
        <v>2287</v>
      </c>
      <c r="M1351" s="4" t="s">
        <v>76</v>
      </c>
      <c r="N1351" s="4" t="s">
        <v>47</v>
      </c>
      <c r="O1351" s="6" t="s">
        <v>38</v>
      </c>
      <c r="P1351" s="4">
        <v>8.5</v>
      </c>
      <c r="Q1351" s="4" t="s">
        <v>74</v>
      </c>
      <c r="R1351" s="4" t="s">
        <v>28</v>
      </c>
      <c r="S1351" s="4" t="s">
        <v>29</v>
      </c>
    </row>
    <row r="1352" spans="1:19" ht="14.25" customHeight="1" x14ac:dyDescent="0.35">
      <c r="A1352" s="4" t="s">
        <v>1188</v>
      </c>
      <c r="B1352" s="8">
        <v>45487</v>
      </c>
      <c r="C1352" s="4" t="s">
        <v>2269</v>
      </c>
      <c r="D1352" s="4" t="s">
        <v>72</v>
      </c>
      <c r="E1352" s="4" t="s">
        <v>2279</v>
      </c>
      <c r="F1352" s="4" t="s">
        <v>2280</v>
      </c>
      <c r="G1352" s="4" t="s">
        <v>69</v>
      </c>
      <c r="H1352" s="4">
        <v>2020</v>
      </c>
      <c r="I1352" s="12">
        <v>45000</v>
      </c>
      <c r="J1352" s="12">
        <v>35100</v>
      </c>
      <c r="K1352" s="12">
        <f t="shared" si="21"/>
        <v>9900</v>
      </c>
      <c r="L1352" s="4" t="s">
        <v>2287</v>
      </c>
      <c r="M1352" s="4" t="s">
        <v>76</v>
      </c>
      <c r="N1352" s="4" t="s">
        <v>47</v>
      </c>
      <c r="O1352" s="6" t="s">
        <v>57</v>
      </c>
      <c r="P1352" s="4">
        <v>10</v>
      </c>
      <c r="Q1352" s="4" t="s">
        <v>82</v>
      </c>
      <c r="R1352" s="4" t="s">
        <v>28</v>
      </c>
      <c r="S1352" s="4" t="s">
        <v>70</v>
      </c>
    </row>
    <row r="1353" spans="1:19" ht="14.25" customHeight="1" x14ac:dyDescent="0.35">
      <c r="A1353" s="4" t="s">
        <v>1189</v>
      </c>
      <c r="B1353" s="8">
        <v>45392</v>
      </c>
      <c r="C1353" s="4" t="s">
        <v>46</v>
      </c>
      <c r="D1353" s="4" t="s">
        <v>19</v>
      </c>
      <c r="E1353" s="4" t="s">
        <v>2281</v>
      </c>
      <c r="F1353" s="4" t="s">
        <v>2275</v>
      </c>
      <c r="G1353" s="4" t="s">
        <v>69</v>
      </c>
      <c r="H1353" s="4">
        <v>2019</v>
      </c>
      <c r="I1353" s="12">
        <v>20000</v>
      </c>
      <c r="J1353" s="12">
        <v>15000</v>
      </c>
      <c r="K1353" s="12">
        <f t="shared" si="21"/>
        <v>5000</v>
      </c>
      <c r="L1353" s="4" t="s">
        <v>2286</v>
      </c>
      <c r="M1353" s="4" t="s">
        <v>36</v>
      </c>
      <c r="N1353" s="4" t="s">
        <v>2289</v>
      </c>
      <c r="O1353" s="6" t="s">
        <v>38</v>
      </c>
      <c r="P1353" s="4">
        <v>8</v>
      </c>
      <c r="Q1353" s="4" t="s">
        <v>39</v>
      </c>
      <c r="R1353" s="4" t="s">
        <v>28</v>
      </c>
      <c r="S1353" s="4" t="s">
        <v>70</v>
      </c>
    </row>
    <row r="1354" spans="1:19" ht="14.25" customHeight="1" x14ac:dyDescent="0.35">
      <c r="A1354" s="4" t="s">
        <v>1190</v>
      </c>
      <c r="B1354" s="8">
        <v>45541</v>
      </c>
      <c r="C1354" s="4" t="s">
        <v>2270</v>
      </c>
      <c r="D1354" s="4" t="s">
        <v>62</v>
      </c>
      <c r="E1354" s="4" t="s">
        <v>2272</v>
      </c>
      <c r="F1354" s="4" t="s">
        <v>2273</v>
      </c>
      <c r="G1354" s="4" t="s">
        <v>2284</v>
      </c>
      <c r="H1354" s="4">
        <v>2022</v>
      </c>
      <c r="I1354" s="12">
        <v>25000</v>
      </c>
      <c r="J1354" s="12">
        <v>22000</v>
      </c>
      <c r="K1354" s="12">
        <f t="shared" si="21"/>
        <v>3000</v>
      </c>
      <c r="L1354" s="4" t="s">
        <v>55</v>
      </c>
      <c r="M1354" s="4" t="s">
        <v>36</v>
      </c>
      <c r="N1354" s="4" t="s">
        <v>47</v>
      </c>
      <c r="O1354" s="6" t="s">
        <v>38</v>
      </c>
      <c r="P1354" s="4">
        <v>9</v>
      </c>
      <c r="Q1354" s="4" t="s">
        <v>39</v>
      </c>
      <c r="R1354" s="4" t="s">
        <v>28</v>
      </c>
      <c r="S1354" s="4" t="s">
        <v>29</v>
      </c>
    </row>
    <row r="1355" spans="1:19" ht="14.25" customHeight="1" x14ac:dyDescent="0.35">
      <c r="A1355" s="4" t="s">
        <v>1191</v>
      </c>
      <c r="B1355" s="8">
        <v>45472</v>
      </c>
      <c r="C1355" s="4" t="s">
        <v>76</v>
      </c>
      <c r="D1355" s="4" t="s">
        <v>84</v>
      </c>
      <c r="E1355" s="4" t="s">
        <v>2274</v>
      </c>
      <c r="F1355" s="4" t="s">
        <v>2275</v>
      </c>
      <c r="G1355" s="4" t="s">
        <v>81</v>
      </c>
      <c r="H1355" s="4">
        <v>2018</v>
      </c>
      <c r="I1355" s="12">
        <v>20000</v>
      </c>
      <c r="J1355" s="12">
        <v>17580</v>
      </c>
      <c r="K1355" s="12">
        <f t="shared" si="21"/>
        <v>2420</v>
      </c>
      <c r="L1355" s="4" t="s">
        <v>2287</v>
      </c>
      <c r="M1355" s="4" t="s">
        <v>76</v>
      </c>
      <c r="N1355" s="4" t="s">
        <v>47</v>
      </c>
      <c r="O1355" s="6" t="s">
        <v>25</v>
      </c>
      <c r="P1355" s="4">
        <v>8.5</v>
      </c>
      <c r="Q1355" s="4" t="s">
        <v>59</v>
      </c>
      <c r="R1355" s="4" t="s">
        <v>28</v>
      </c>
      <c r="S1355" s="4" t="s">
        <v>29</v>
      </c>
    </row>
    <row r="1356" spans="1:19" ht="14.25" customHeight="1" x14ac:dyDescent="0.35">
      <c r="A1356" s="4" t="s">
        <v>909</v>
      </c>
      <c r="B1356" s="8">
        <v>45402</v>
      </c>
      <c r="C1356" s="4" t="s">
        <v>2269</v>
      </c>
      <c r="D1356" s="4" t="s">
        <v>62</v>
      </c>
      <c r="E1356" s="4" t="s">
        <v>2272</v>
      </c>
      <c r="F1356" s="4" t="s">
        <v>2273</v>
      </c>
      <c r="G1356" s="4" t="s">
        <v>2284</v>
      </c>
      <c r="H1356" s="4">
        <v>2022</v>
      </c>
      <c r="I1356" s="12">
        <v>45000</v>
      </c>
      <c r="J1356" s="12">
        <v>39510</v>
      </c>
      <c r="K1356" s="12">
        <f t="shared" si="21"/>
        <v>5490</v>
      </c>
      <c r="L1356" s="4" t="s">
        <v>2286</v>
      </c>
      <c r="M1356" s="4" t="s">
        <v>36</v>
      </c>
      <c r="N1356" s="4" t="s">
        <v>47</v>
      </c>
      <c r="O1356" s="6" t="s">
        <v>38</v>
      </c>
      <c r="P1356" s="4">
        <v>7</v>
      </c>
      <c r="Q1356" s="4" t="s">
        <v>74</v>
      </c>
      <c r="R1356" s="4" t="s">
        <v>50</v>
      </c>
      <c r="S1356" s="4" t="s">
        <v>29</v>
      </c>
    </row>
    <row r="1357" spans="1:19" ht="14.25" customHeight="1" x14ac:dyDescent="0.35">
      <c r="A1357" s="4" t="s">
        <v>1192</v>
      </c>
      <c r="B1357" s="8">
        <v>45397</v>
      </c>
      <c r="C1357" s="4" t="s">
        <v>2270</v>
      </c>
      <c r="D1357" s="4" t="s">
        <v>19</v>
      </c>
      <c r="E1357" s="4" t="s">
        <v>2272</v>
      </c>
      <c r="F1357" s="4" t="s">
        <v>2273</v>
      </c>
      <c r="G1357" s="4" t="s">
        <v>43</v>
      </c>
      <c r="H1357" s="4">
        <v>2022</v>
      </c>
      <c r="I1357" s="12">
        <v>50000</v>
      </c>
      <c r="J1357" s="12">
        <v>43850</v>
      </c>
      <c r="K1357" s="12">
        <f t="shared" si="21"/>
        <v>6150</v>
      </c>
      <c r="L1357" s="4" t="s">
        <v>55</v>
      </c>
      <c r="M1357" s="4" t="s">
        <v>36</v>
      </c>
      <c r="N1357" s="4" t="s">
        <v>47</v>
      </c>
      <c r="O1357" s="6" t="s">
        <v>25</v>
      </c>
      <c r="P1357" s="4">
        <v>7</v>
      </c>
      <c r="Q1357" s="4" t="s">
        <v>27</v>
      </c>
      <c r="R1357" s="4" t="s">
        <v>40</v>
      </c>
      <c r="S1357" s="4" t="s">
        <v>51</v>
      </c>
    </row>
    <row r="1358" spans="1:19" ht="14.25" customHeight="1" x14ac:dyDescent="0.35">
      <c r="A1358" s="4" t="s">
        <v>1193</v>
      </c>
      <c r="B1358" s="8">
        <v>45307</v>
      </c>
      <c r="C1358" s="4" t="s">
        <v>2270</v>
      </c>
      <c r="D1358" s="4" t="s">
        <v>32</v>
      </c>
      <c r="E1358" s="4" t="s">
        <v>2276</v>
      </c>
      <c r="F1358" s="4" t="s">
        <v>2277</v>
      </c>
      <c r="G1358" s="4" t="s">
        <v>43</v>
      </c>
      <c r="H1358" s="4">
        <v>2022</v>
      </c>
      <c r="I1358" s="12">
        <v>30000</v>
      </c>
      <c r="J1358" s="12">
        <v>26280</v>
      </c>
      <c r="K1358" s="12">
        <f t="shared" si="21"/>
        <v>3720</v>
      </c>
      <c r="L1358" s="4" t="s">
        <v>2287</v>
      </c>
      <c r="M1358" s="4" t="s">
        <v>36</v>
      </c>
      <c r="N1358" s="4" t="s">
        <v>47</v>
      </c>
      <c r="O1358" s="6" t="s">
        <v>25</v>
      </c>
      <c r="P1358" s="4">
        <v>7</v>
      </c>
      <c r="Q1358" s="4" t="s">
        <v>27</v>
      </c>
      <c r="R1358" s="4" t="s">
        <v>28</v>
      </c>
      <c r="S1358" s="4" t="s">
        <v>51</v>
      </c>
    </row>
    <row r="1359" spans="1:19" ht="14.25" customHeight="1" x14ac:dyDescent="0.35">
      <c r="A1359" s="4" t="s">
        <v>1194</v>
      </c>
      <c r="B1359" s="8">
        <v>45344</v>
      </c>
      <c r="C1359" s="4" t="s">
        <v>2270</v>
      </c>
      <c r="D1359" s="4" t="s">
        <v>62</v>
      </c>
      <c r="E1359" s="4" t="s">
        <v>2272</v>
      </c>
      <c r="F1359" s="4" t="s">
        <v>2273</v>
      </c>
      <c r="G1359" s="4" t="s">
        <v>69</v>
      </c>
      <c r="H1359" s="4">
        <v>2020</v>
      </c>
      <c r="I1359" s="12">
        <v>20000</v>
      </c>
      <c r="J1359" s="12">
        <v>17500</v>
      </c>
      <c r="K1359" s="12">
        <f t="shared" si="21"/>
        <v>2500</v>
      </c>
      <c r="L1359" s="4" t="s">
        <v>2286</v>
      </c>
      <c r="M1359" s="4" t="s">
        <v>2269</v>
      </c>
      <c r="N1359" s="4" t="s">
        <v>2289</v>
      </c>
      <c r="O1359" s="6" t="s">
        <v>38</v>
      </c>
      <c r="P1359" s="4">
        <v>9</v>
      </c>
      <c r="Q1359" s="4" t="s">
        <v>74</v>
      </c>
      <c r="R1359" s="4" t="s">
        <v>28</v>
      </c>
      <c r="S1359" s="4" t="s">
        <v>70</v>
      </c>
    </row>
    <row r="1360" spans="1:19" ht="14.25" customHeight="1" x14ac:dyDescent="0.35">
      <c r="A1360" s="4" t="s">
        <v>1195</v>
      </c>
      <c r="B1360" s="8">
        <v>45577</v>
      </c>
      <c r="C1360" s="4" t="s">
        <v>2270</v>
      </c>
      <c r="D1360" s="4" t="s">
        <v>72</v>
      </c>
      <c r="E1360" s="4" t="s">
        <v>2278</v>
      </c>
      <c r="F1360" s="4" t="s">
        <v>2277</v>
      </c>
      <c r="G1360" s="4" t="s">
        <v>2283</v>
      </c>
      <c r="H1360" s="4">
        <v>2018</v>
      </c>
      <c r="I1360" s="12">
        <v>50000</v>
      </c>
      <c r="J1360" s="12">
        <v>43700</v>
      </c>
      <c r="K1360" s="12">
        <f t="shared" si="21"/>
        <v>6300</v>
      </c>
      <c r="L1360" s="4" t="s">
        <v>55</v>
      </c>
      <c r="M1360" s="4" t="s">
        <v>76</v>
      </c>
      <c r="N1360" s="4" t="s">
        <v>47</v>
      </c>
      <c r="O1360" s="6" t="s">
        <v>25</v>
      </c>
      <c r="P1360" s="4">
        <v>9</v>
      </c>
      <c r="Q1360" s="4" t="s">
        <v>27</v>
      </c>
      <c r="R1360" s="4" t="s">
        <v>28</v>
      </c>
      <c r="S1360" s="4" t="s">
        <v>70</v>
      </c>
    </row>
    <row r="1361" spans="1:19" ht="14.25" customHeight="1" x14ac:dyDescent="0.35">
      <c r="A1361" s="4" t="s">
        <v>153</v>
      </c>
      <c r="B1361" s="8">
        <v>45485</v>
      </c>
      <c r="C1361" s="4" t="s">
        <v>76</v>
      </c>
      <c r="D1361" s="4" t="s">
        <v>84</v>
      </c>
      <c r="E1361" s="4" t="s">
        <v>2276</v>
      </c>
      <c r="F1361" s="4" t="s">
        <v>2277</v>
      </c>
      <c r="G1361" s="4" t="s">
        <v>81</v>
      </c>
      <c r="H1361" s="4">
        <v>2021</v>
      </c>
      <c r="I1361" s="12">
        <v>45000</v>
      </c>
      <c r="J1361" s="12">
        <v>39285</v>
      </c>
      <c r="K1361" s="12">
        <f t="shared" si="21"/>
        <v>5715</v>
      </c>
      <c r="L1361" s="4" t="s">
        <v>2287</v>
      </c>
      <c r="M1361" s="4" t="s">
        <v>2269</v>
      </c>
      <c r="N1361" s="4" t="s">
        <v>2289</v>
      </c>
      <c r="O1361" s="6" t="s">
        <v>38</v>
      </c>
      <c r="P1361" s="4">
        <v>10</v>
      </c>
      <c r="Q1361" s="4" t="s">
        <v>27</v>
      </c>
      <c r="R1361" s="4" t="s">
        <v>40</v>
      </c>
      <c r="S1361" s="4" t="s">
        <v>51</v>
      </c>
    </row>
    <row r="1362" spans="1:19" ht="14.25" customHeight="1" x14ac:dyDescent="0.35">
      <c r="A1362" s="4" t="s">
        <v>1196</v>
      </c>
      <c r="B1362" s="8">
        <v>45547</v>
      </c>
      <c r="C1362" s="4" t="s">
        <v>18</v>
      </c>
      <c r="D1362" s="4" t="s">
        <v>62</v>
      </c>
      <c r="E1362" s="4" t="s">
        <v>2274</v>
      </c>
      <c r="F1362" s="4" t="s">
        <v>2277</v>
      </c>
      <c r="G1362" s="4" t="s">
        <v>69</v>
      </c>
      <c r="H1362" s="4">
        <v>2020</v>
      </c>
      <c r="I1362" s="12">
        <v>45000</v>
      </c>
      <c r="J1362" s="12">
        <v>38250</v>
      </c>
      <c r="K1362" s="12">
        <f t="shared" si="21"/>
        <v>6750</v>
      </c>
      <c r="L1362" s="4" t="s">
        <v>2286</v>
      </c>
      <c r="M1362" s="4" t="s">
        <v>76</v>
      </c>
      <c r="N1362" s="4" t="s">
        <v>47</v>
      </c>
      <c r="O1362" s="6" t="s">
        <v>57</v>
      </c>
      <c r="P1362" s="4">
        <v>8.5</v>
      </c>
      <c r="Q1362" s="4" t="s">
        <v>59</v>
      </c>
      <c r="R1362" s="4" t="s">
        <v>50</v>
      </c>
      <c r="S1362" s="4" t="s">
        <v>51</v>
      </c>
    </row>
    <row r="1363" spans="1:19" ht="14.25" customHeight="1" x14ac:dyDescent="0.35">
      <c r="A1363" s="4" t="s">
        <v>228</v>
      </c>
      <c r="B1363" s="8">
        <v>45446</v>
      </c>
      <c r="C1363" s="4" t="s">
        <v>46</v>
      </c>
      <c r="D1363" s="4" t="s">
        <v>84</v>
      </c>
      <c r="E1363" s="4" t="s">
        <v>2272</v>
      </c>
      <c r="F1363" s="4" t="s">
        <v>2273</v>
      </c>
      <c r="G1363" s="4" t="s">
        <v>2284</v>
      </c>
      <c r="H1363" s="4">
        <v>2021</v>
      </c>
      <c r="I1363" s="12">
        <v>50000</v>
      </c>
      <c r="J1363" s="12">
        <v>40500</v>
      </c>
      <c r="K1363" s="12">
        <f t="shared" si="21"/>
        <v>9500</v>
      </c>
      <c r="L1363" s="4" t="s">
        <v>2288</v>
      </c>
      <c r="M1363" s="4" t="s">
        <v>2269</v>
      </c>
      <c r="N1363" s="4" t="s">
        <v>2289</v>
      </c>
      <c r="O1363" s="6" t="s">
        <v>57</v>
      </c>
      <c r="P1363" s="4">
        <v>7</v>
      </c>
      <c r="Q1363" s="4" t="s">
        <v>27</v>
      </c>
      <c r="R1363" s="4" t="s">
        <v>40</v>
      </c>
      <c r="S1363" s="4" t="s">
        <v>70</v>
      </c>
    </row>
    <row r="1364" spans="1:19" ht="14.25" customHeight="1" x14ac:dyDescent="0.35">
      <c r="A1364" s="4" t="s">
        <v>1197</v>
      </c>
      <c r="B1364" s="9">
        <v>45622</v>
      </c>
      <c r="C1364" s="4" t="s">
        <v>46</v>
      </c>
      <c r="D1364" s="4" t="s">
        <v>72</v>
      </c>
      <c r="E1364" s="4" t="s">
        <v>2272</v>
      </c>
      <c r="F1364" s="4" t="s">
        <v>2273</v>
      </c>
      <c r="G1364" s="4" t="s">
        <v>43</v>
      </c>
      <c r="H1364" s="4">
        <v>2018</v>
      </c>
      <c r="I1364" s="12">
        <v>50000</v>
      </c>
      <c r="J1364" s="12">
        <v>40000</v>
      </c>
      <c r="K1364" s="12">
        <f t="shared" si="21"/>
        <v>10000</v>
      </c>
      <c r="L1364" s="4" t="s">
        <v>2288</v>
      </c>
      <c r="M1364" s="4" t="s">
        <v>76</v>
      </c>
      <c r="N1364" s="4" t="s">
        <v>2289</v>
      </c>
      <c r="O1364" s="6" t="s">
        <v>25</v>
      </c>
      <c r="P1364" s="4">
        <v>8</v>
      </c>
      <c r="Q1364" s="4" t="s">
        <v>74</v>
      </c>
      <c r="R1364" s="4" t="s">
        <v>50</v>
      </c>
      <c r="S1364" s="4" t="s">
        <v>60</v>
      </c>
    </row>
    <row r="1365" spans="1:19" ht="14.25" customHeight="1" x14ac:dyDescent="0.35">
      <c r="A1365" s="4" t="s">
        <v>1198</v>
      </c>
      <c r="B1365" s="9">
        <v>45312</v>
      </c>
      <c r="C1365" s="4" t="s">
        <v>76</v>
      </c>
      <c r="D1365" s="4" t="s">
        <v>84</v>
      </c>
      <c r="E1365" s="4" t="s">
        <v>2279</v>
      </c>
      <c r="F1365" s="4" t="s">
        <v>2280</v>
      </c>
      <c r="G1365" s="4" t="s">
        <v>81</v>
      </c>
      <c r="H1365" s="4">
        <v>2020</v>
      </c>
      <c r="I1365" s="12">
        <v>20000</v>
      </c>
      <c r="J1365" s="12">
        <v>15600</v>
      </c>
      <c r="K1365" s="12">
        <f t="shared" si="21"/>
        <v>4400</v>
      </c>
      <c r="L1365" s="4" t="s">
        <v>2287</v>
      </c>
      <c r="M1365" s="4" t="s">
        <v>46</v>
      </c>
      <c r="N1365" s="4" t="s">
        <v>2289</v>
      </c>
      <c r="O1365" s="6" t="s">
        <v>57</v>
      </c>
      <c r="P1365" s="4">
        <v>8.5</v>
      </c>
      <c r="Q1365" s="4" t="s">
        <v>39</v>
      </c>
      <c r="R1365" s="4" t="s">
        <v>28</v>
      </c>
      <c r="S1365" s="4" t="s">
        <v>51</v>
      </c>
    </row>
    <row r="1366" spans="1:19" ht="14.25" customHeight="1" x14ac:dyDescent="0.35">
      <c r="A1366" s="4" t="s">
        <v>1199</v>
      </c>
      <c r="B1366" s="8">
        <v>45296</v>
      </c>
      <c r="C1366" s="4" t="s">
        <v>2270</v>
      </c>
      <c r="D1366" s="4" t="s">
        <v>32</v>
      </c>
      <c r="E1366" s="4" t="s">
        <v>2281</v>
      </c>
      <c r="F1366" s="4" t="s">
        <v>2275</v>
      </c>
      <c r="G1366" s="4" t="s">
        <v>43</v>
      </c>
      <c r="H1366" s="4">
        <v>2022</v>
      </c>
      <c r="I1366" s="12">
        <v>25000</v>
      </c>
      <c r="J1366" s="12">
        <v>18750</v>
      </c>
      <c r="K1366" s="12">
        <f t="shared" si="21"/>
        <v>6250</v>
      </c>
      <c r="L1366" s="4" t="s">
        <v>2286</v>
      </c>
      <c r="M1366" s="4" t="s">
        <v>18</v>
      </c>
      <c r="N1366" s="4" t="s">
        <v>2289</v>
      </c>
      <c r="O1366" s="6" t="s">
        <v>38</v>
      </c>
      <c r="P1366" s="4">
        <v>8.5</v>
      </c>
      <c r="Q1366" s="4" t="s">
        <v>82</v>
      </c>
      <c r="R1366" s="4" t="s">
        <v>28</v>
      </c>
      <c r="S1366" s="4" t="s">
        <v>51</v>
      </c>
    </row>
    <row r="1367" spans="1:19" ht="14.25" customHeight="1" x14ac:dyDescent="0.35">
      <c r="A1367" s="4" t="s">
        <v>1200</v>
      </c>
      <c r="B1367" s="8">
        <v>45501</v>
      </c>
      <c r="C1367" s="4" t="s">
        <v>18</v>
      </c>
      <c r="D1367" s="4" t="s">
        <v>19</v>
      </c>
      <c r="E1367" s="4" t="s">
        <v>2272</v>
      </c>
      <c r="F1367" s="4" t="s">
        <v>2273</v>
      </c>
      <c r="G1367" s="4" t="s">
        <v>2284</v>
      </c>
      <c r="H1367" s="4">
        <v>2020</v>
      </c>
      <c r="I1367" s="12">
        <v>20000</v>
      </c>
      <c r="J1367" s="12">
        <v>17600</v>
      </c>
      <c r="K1367" s="12">
        <f t="shared" si="21"/>
        <v>2400</v>
      </c>
      <c r="L1367" s="4" t="s">
        <v>2287</v>
      </c>
      <c r="M1367" s="4" t="s">
        <v>2269</v>
      </c>
      <c r="N1367" s="4" t="s">
        <v>2289</v>
      </c>
      <c r="O1367" s="6" t="s">
        <v>38</v>
      </c>
      <c r="P1367" s="4">
        <v>9</v>
      </c>
      <c r="Q1367" s="4" t="s">
        <v>27</v>
      </c>
      <c r="R1367" s="4" t="s">
        <v>28</v>
      </c>
      <c r="S1367" s="4" t="s">
        <v>60</v>
      </c>
    </row>
    <row r="1368" spans="1:19" ht="14.25" customHeight="1" x14ac:dyDescent="0.35">
      <c r="A1368" s="4" t="s">
        <v>1201</v>
      </c>
      <c r="B1368" s="8">
        <v>45626</v>
      </c>
      <c r="C1368" s="4" t="s">
        <v>2269</v>
      </c>
      <c r="D1368" s="4" t="s">
        <v>62</v>
      </c>
      <c r="E1368" s="4" t="s">
        <v>2274</v>
      </c>
      <c r="F1368" s="4" t="s">
        <v>2275</v>
      </c>
      <c r="G1368" s="4" t="s">
        <v>69</v>
      </c>
      <c r="H1368" s="4">
        <v>2020</v>
      </c>
      <c r="I1368" s="12">
        <v>30000</v>
      </c>
      <c r="J1368" s="12">
        <v>26370</v>
      </c>
      <c r="K1368" s="12">
        <f t="shared" si="21"/>
        <v>3630</v>
      </c>
      <c r="L1368" s="4" t="s">
        <v>2287</v>
      </c>
      <c r="M1368" s="4" t="s">
        <v>2269</v>
      </c>
      <c r="N1368" s="4" t="s">
        <v>47</v>
      </c>
      <c r="O1368" s="6" t="s">
        <v>38</v>
      </c>
      <c r="P1368" s="4">
        <v>10</v>
      </c>
      <c r="Q1368" s="4" t="s">
        <v>82</v>
      </c>
      <c r="R1368" s="4" t="s">
        <v>28</v>
      </c>
      <c r="S1368" s="4" t="s">
        <v>70</v>
      </c>
    </row>
    <row r="1369" spans="1:19" ht="14.25" customHeight="1" x14ac:dyDescent="0.35">
      <c r="A1369" s="4" t="s">
        <v>1202</v>
      </c>
      <c r="B1369" s="8">
        <v>45513</v>
      </c>
      <c r="C1369" s="4" t="s">
        <v>18</v>
      </c>
      <c r="D1369" s="4" t="s">
        <v>84</v>
      </c>
      <c r="E1369" s="4" t="s">
        <v>2272</v>
      </c>
      <c r="F1369" s="4" t="s">
        <v>2273</v>
      </c>
      <c r="G1369" s="4" t="s">
        <v>43</v>
      </c>
      <c r="H1369" s="4">
        <v>2018</v>
      </c>
      <c r="I1369" s="12">
        <v>50000</v>
      </c>
      <c r="J1369" s="12">
        <v>43900</v>
      </c>
      <c r="K1369" s="12">
        <f t="shared" si="21"/>
        <v>6100</v>
      </c>
      <c r="L1369" s="4" t="s">
        <v>55</v>
      </c>
      <c r="M1369" s="4" t="s">
        <v>18</v>
      </c>
      <c r="N1369" s="4" t="s">
        <v>2289</v>
      </c>
      <c r="O1369" s="6" t="s">
        <v>38</v>
      </c>
      <c r="P1369" s="4">
        <v>10</v>
      </c>
      <c r="Q1369" s="4" t="s">
        <v>74</v>
      </c>
      <c r="R1369" s="4" t="s">
        <v>28</v>
      </c>
      <c r="S1369" s="4" t="s">
        <v>60</v>
      </c>
    </row>
    <row r="1370" spans="1:19" ht="14.25" customHeight="1" x14ac:dyDescent="0.35">
      <c r="A1370" s="4" t="s">
        <v>1203</v>
      </c>
      <c r="B1370" s="8">
        <v>45329</v>
      </c>
      <c r="C1370" s="4" t="s">
        <v>2270</v>
      </c>
      <c r="D1370" s="4" t="s">
        <v>84</v>
      </c>
      <c r="E1370" s="4" t="s">
        <v>2272</v>
      </c>
      <c r="F1370" s="4" t="s">
        <v>2273</v>
      </c>
      <c r="G1370" s="4" t="s">
        <v>64</v>
      </c>
      <c r="H1370" s="4">
        <v>2022</v>
      </c>
      <c r="I1370" s="12">
        <v>30000</v>
      </c>
      <c r="J1370" s="12">
        <v>26310</v>
      </c>
      <c r="K1370" s="12">
        <f t="shared" si="21"/>
        <v>3690</v>
      </c>
      <c r="L1370" s="4" t="s">
        <v>55</v>
      </c>
      <c r="M1370" s="4" t="s">
        <v>36</v>
      </c>
      <c r="N1370" s="4" t="s">
        <v>47</v>
      </c>
      <c r="O1370" s="6" t="s">
        <v>38</v>
      </c>
      <c r="P1370" s="4">
        <v>7</v>
      </c>
      <c r="Q1370" s="4" t="s">
        <v>39</v>
      </c>
      <c r="R1370" s="4" t="s">
        <v>50</v>
      </c>
      <c r="S1370" s="4" t="s">
        <v>60</v>
      </c>
    </row>
    <row r="1371" spans="1:19" ht="14.25" customHeight="1" x14ac:dyDescent="0.35">
      <c r="A1371" s="4" t="s">
        <v>1204</v>
      </c>
      <c r="B1371" s="8">
        <v>45312</v>
      </c>
      <c r="C1371" s="4" t="s">
        <v>18</v>
      </c>
      <c r="D1371" s="4" t="s">
        <v>62</v>
      </c>
      <c r="E1371" s="4" t="s">
        <v>2276</v>
      </c>
      <c r="F1371" s="4" t="s">
        <v>2277</v>
      </c>
      <c r="G1371" s="4" t="s">
        <v>2283</v>
      </c>
      <c r="H1371" s="4">
        <v>2022</v>
      </c>
      <c r="I1371" s="12">
        <v>30000</v>
      </c>
      <c r="J1371" s="12">
        <v>26280</v>
      </c>
      <c r="K1371" s="12">
        <f t="shared" si="21"/>
        <v>3720</v>
      </c>
      <c r="L1371" s="4" t="s">
        <v>2288</v>
      </c>
      <c r="M1371" s="4" t="s">
        <v>36</v>
      </c>
      <c r="N1371" s="4" t="s">
        <v>2289</v>
      </c>
      <c r="O1371" s="6" t="s">
        <v>25</v>
      </c>
      <c r="P1371" s="4">
        <v>7</v>
      </c>
      <c r="Q1371" s="4" t="s">
        <v>74</v>
      </c>
      <c r="R1371" s="4" t="s">
        <v>40</v>
      </c>
      <c r="S1371" s="4" t="s">
        <v>51</v>
      </c>
    </row>
    <row r="1372" spans="1:19" ht="14.25" customHeight="1" x14ac:dyDescent="0.35">
      <c r="A1372" s="4" t="s">
        <v>1205</v>
      </c>
      <c r="B1372" s="8">
        <v>45376</v>
      </c>
      <c r="C1372" s="4" t="s">
        <v>46</v>
      </c>
      <c r="D1372" s="4" t="s">
        <v>72</v>
      </c>
      <c r="E1372" s="4" t="s">
        <v>2272</v>
      </c>
      <c r="F1372" s="4" t="s">
        <v>2273</v>
      </c>
      <c r="G1372" s="4" t="s">
        <v>81</v>
      </c>
      <c r="H1372" s="4">
        <v>2019</v>
      </c>
      <c r="I1372" s="12">
        <v>25000</v>
      </c>
      <c r="J1372" s="12">
        <v>21875</v>
      </c>
      <c r="K1372" s="12">
        <f t="shared" si="21"/>
        <v>3125</v>
      </c>
      <c r="L1372" s="4" t="s">
        <v>66</v>
      </c>
      <c r="M1372" s="4" t="s">
        <v>76</v>
      </c>
      <c r="N1372" s="4" t="s">
        <v>2289</v>
      </c>
      <c r="O1372" s="6" t="s">
        <v>38</v>
      </c>
      <c r="P1372" s="4">
        <v>8.5</v>
      </c>
      <c r="Q1372" s="4" t="s">
        <v>39</v>
      </c>
      <c r="R1372" s="4" t="s">
        <v>28</v>
      </c>
      <c r="S1372" s="4" t="s">
        <v>60</v>
      </c>
    </row>
    <row r="1373" spans="1:19" ht="14.25" customHeight="1" x14ac:dyDescent="0.35">
      <c r="A1373" s="4" t="s">
        <v>472</v>
      </c>
      <c r="B1373" s="8">
        <v>45507</v>
      </c>
      <c r="C1373" s="4" t="s">
        <v>2269</v>
      </c>
      <c r="D1373" s="4" t="s">
        <v>19</v>
      </c>
      <c r="E1373" s="4" t="s">
        <v>2278</v>
      </c>
      <c r="F1373" s="4" t="s">
        <v>2277</v>
      </c>
      <c r="G1373" s="4" t="s">
        <v>69</v>
      </c>
      <c r="H1373" s="4">
        <v>2019</v>
      </c>
      <c r="I1373" s="12">
        <v>20000</v>
      </c>
      <c r="J1373" s="12">
        <v>17480</v>
      </c>
      <c r="K1373" s="12">
        <f t="shared" si="21"/>
        <v>2520</v>
      </c>
      <c r="L1373" s="4" t="s">
        <v>2287</v>
      </c>
      <c r="M1373" s="4" t="s">
        <v>76</v>
      </c>
      <c r="N1373" s="4" t="s">
        <v>47</v>
      </c>
      <c r="O1373" s="6" t="s">
        <v>25</v>
      </c>
      <c r="P1373" s="4">
        <v>10</v>
      </c>
      <c r="Q1373" s="4" t="s">
        <v>59</v>
      </c>
      <c r="R1373" s="4" t="s">
        <v>28</v>
      </c>
      <c r="S1373" s="4" t="s">
        <v>51</v>
      </c>
    </row>
    <row r="1374" spans="1:19" ht="14.25" customHeight="1" x14ac:dyDescent="0.35">
      <c r="A1374" s="4" t="s">
        <v>1206</v>
      </c>
      <c r="B1374" s="8">
        <v>45522</v>
      </c>
      <c r="C1374" s="4" t="s">
        <v>2269</v>
      </c>
      <c r="D1374" s="4" t="s">
        <v>19</v>
      </c>
      <c r="E1374" s="4" t="s">
        <v>2276</v>
      </c>
      <c r="F1374" s="4" t="s">
        <v>2277</v>
      </c>
      <c r="G1374" s="4" t="s">
        <v>2284</v>
      </c>
      <c r="H1374" s="4">
        <v>2021</v>
      </c>
      <c r="I1374" s="12">
        <v>45000</v>
      </c>
      <c r="J1374" s="12">
        <v>39285</v>
      </c>
      <c r="K1374" s="12">
        <f t="shared" si="21"/>
        <v>5715</v>
      </c>
      <c r="L1374" s="4" t="s">
        <v>2286</v>
      </c>
      <c r="M1374" s="4" t="s">
        <v>46</v>
      </c>
      <c r="N1374" s="4" t="s">
        <v>2289</v>
      </c>
      <c r="O1374" s="6" t="s">
        <v>25</v>
      </c>
      <c r="P1374" s="4">
        <v>8.5</v>
      </c>
      <c r="Q1374" s="4" t="s">
        <v>27</v>
      </c>
      <c r="R1374" s="4" t="s">
        <v>28</v>
      </c>
      <c r="S1374" s="4" t="s">
        <v>70</v>
      </c>
    </row>
    <row r="1375" spans="1:19" ht="14.25" customHeight="1" x14ac:dyDescent="0.35">
      <c r="A1375" s="4" t="s">
        <v>1207</v>
      </c>
      <c r="B1375" s="8">
        <v>45303</v>
      </c>
      <c r="C1375" s="4" t="s">
        <v>46</v>
      </c>
      <c r="D1375" s="4" t="s">
        <v>62</v>
      </c>
      <c r="E1375" s="4" t="s">
        <v>2274</v>
      </c>
      <c r="F1375" s="4" t="s">
        <v>2277</v>
      </c>
      <c r="G1375" s="4" t="s">
        <v>43</v>
      </c>
      <c r="H1375" s="4">
        <v>2019</v>
      </c>
      <c r="I1375" s="12">
        <v>30000</v>
      </c>
      <c r="J1375" s="12">
        <v>25500</v>
      </c>
      <c r="K1375" s="12">
        <f t="shared" si="21"/>
        <v>4500</v>
      </c>
      <c r="L1375" s="4" t="s">
        <v>2286</v>
      </c>
      <c r="M1375" s="4" t="s">
        <v>18</v>
      </c>
      <c r="N1375" s="4" t="s">
        <v>2289</v>
      </c>
      <c r="O1375" s="6" t="s">
        <v>57</v>
      </c>
      <c r="P1375" s="4">
        <v>8</v>
      </c>
      <c r="Q1375" s="4" t="s">
        <v>39</v>
      </c>
      <c r="R1375" s="4" t="s">
        <v>40</v>
      </c>
      <c r="S1375" s="4" t="s">
        <v>51</v>
      </c>
    </row>
    <row r="1376" spans="1:19" ht="14.25" customHeight="1" x14ac:dyDescent="0.35">
      <c r="A1376" s="4" t="s">
        <v>1208</v>
      </c>
      <c r="B1376" s="8">
        <v>45520</v>
      </c>
      <c r="C1376" s="4" t="s">
        <v>2270</v>
      </c>
      <c r="D1376" s="4" t="s">
        <v>62</v>
      </c>
      <c r="E1376" s="4" t="s">
        <v>2272</v>
      </c>
      <c r="F1376" s="4" t="s">
        <v>2273</v>
      </c>
      <c r="G1376" s="4" t="s">
        <v>2283</v>
      </c>
      <c r="H1376" s="4">
        <v>2018</v>
      </c>
      <c r="I1376" s="12">
        <v>30000</v>
      </c>
      <c r="J1376" s="12">
        <v>24300</v>
      </c>
      <c r="K1376" s="12">
        <f t="shared" si="21"/>
        <v>5700</v>
      </c>
      <c r="L1376" s="4" t="s">
        <v>55</v>
      </c>
      <c r="M1376" s="4" t="s">
        <v>76</v>
      </c>
      <c r="N1376" s="4" t="s">
        <v>47</v>
      </c>
      <c r="O1376" s="6" t="s">
        <v>48</v>
      </c>
      <c r="P1376" s="4">
        <v>9</v>
      </c>
      <c r="Q1376" s="4" t="s">
        <v>39</v>
      </c>
      <c r="R1376" s="4" t="s">
        <v>50</v>
      </c>
      <c r="S1376" s="4" t="s">
        <v>70</v>
      </c>
    </row>
    <row r="1377" spans="1:19" ht="14.25" customHeight="1" x14ac:dyDescent="0.35">
      <c r="A1377" s="4" t="s">
        <v>395</v>
      </c>
      <c r="B1377" s="8">
        <v>45419</v>
      </c>
      <c r="C1377" s="4" t="s">
        <v>76</v>
      </c>
      <c r="D1377" s="4" t="s">
        <v>62</v>
      </c>
      <c r="E1377" s="4" t="s">
        <v>2272</v>
      </c>
      <c r="F1377" s="4" t="s">
        <v>2273</v>
      </c>
      <c r="G1377" s="4" t="s">
        <v>64</v>
      </c>
      <c r="H1377" s="4">
        <v>2020</v>
      </c>
      <c r="I1377" s="12">
        <v>30000</v>
      </c>
      <c r="J1377" s="12">
        <v>24000</v>
      </c>
      <c r="K1377" s="12">
        <f t="shared" si="21"/>
        <v>6000</v>
      </c>
      <c r="L1377" s="4" t="s">
        <v>2287</v>
      </c>
      <c r="M1377" s="4" t="s">
        <v>46</v>
      </c>
      <c r="N1377" s="4" t="s">
        <v>2289</v>
      </c>
      <c r="O1377" s="6" t="s">
        <v>48</v>
      </c>
      <c r="P1377" s="4">
        <v>10</v>
      </c>
      <c r="Q1377" s="4" t="s">
        <v>82</v>
      </c>
      <c r="R1377" s="4" t="s">
        <v>40</v>
      </c>
      <c r="S1377" s="4" t="s">
        <v>60</v>
      </c>
    </row>
    <row r="1378" spans="1:19" ht="14.25" customHeight="1" x14ac:dyDescent="0.35">
      <c r="A1378" s="4" t="s">
        <v>1209</v>
      </c>
      <c r="B1378" s="9">
        <v>45371</v>
      </c>
      <c r="C1378" s="4" t="s">
        <v>76</v>
      </c>
      <c r="D1378" s="4" t="s">
        <v>32</v>
      </c>
      <c r="E1378" s="4" t="s">
        <v>2279</v>
      </c>
      <c r="F1378" s="4" t="s">
        <v>2280</v>
      </c>
      <c r="G1378" s="4" t="s">
        <v>43</v>
      </c>
      <c r="H1378" s="4">
        <v>2022</v>
      </c>
      <c r="I1378" s="12">
        <v>30000</v>
      </c>
      <c r="J1378" s="12">
        <v>23400</v>
      </c>
      <c r="K1378" s="12">
        <f t="shared" si="21"/>
        <v>6600</v>
      </c>
      <c r="L1378" s="4" t="s">
        <v>2287</v>
      </c>
      <c r="M1378" s="4" t="s">
        <v>76</v>
      </c>
      <c r="N1378" s="4" t="s">
        <v>47</v>
      </c>
      <c r="O1378" s="6" t="s">
        <v>57</v>
      </c>
      <c r="P1378" s="4">
        <v>8.5</v>
      </c>
      <c r="Q1378" s="4" t="s">
        <v>82</v>
      </c>
      <c r="R1378" s="4" t="s">
        <v>50</v>
      </c>
      <c r="S1378" s="4" t="s">
        <v>29</v>
      </c>
    </row>
    <row r="1379" spans="1:19" ht="14.25" customHeight="1" x14ac:dyDescent="0.35">
      <c r="A1379" s="4" t="s">
        <v>1210</v>
      </c>
      <c r="B1379" s="9">
        <v>45599</v>
      </c>
      <c r="C1379" s="4" t="s">
        <v>18</v>
      </c>
      <c r="D1379" s="4" t="s">
        <v>72</v>
      </c>
      <c r="E1379" s="4" t="s">
        <v>2281</v>
      </c>
      <c r="F1379" s="4" t="s">
        <v>2275</v>
      </c>
      <c r="G1379" s="4" t="s">
        <v>64</v>
      </c>
      <c r="H1379" s="4">
        <v>2020</v>
      </c>
      <c r="I1379" s="12">
        <v>45000</v>
      </c>
      <c r="J1379" s="12">
        <v>33750</v>
      </c>
      <c r="K1379" s="12">
        <f t="shared" si="21"/>
        <v>11250</v>
      </c>
      <c r="L1379" s="4" t="s">
        <v>66</v>
      </c>
      <c r="M1379" s="4" t="s">
        <v>36</v>
      </c>
      <c r="N1379" s="4" t="s">
        <v>47</v>
      </c>
      <c r="O1379" s="6" t="s">
        <v>25</v>
      </c>
      <c r="P1379" s="4">
        <v>9</v>
      </c>
      <c r="Q1379" s="4" t="s">
        <v>39</v>
      </c>
      <c r="R1379" s="4" t="s">
        <v>28</v>
      </c>
      <c r="S1379" s="4" t="s">
        <v>51</v>
      </c>
    </row>
    <row r="1380" spans="1:19" ht="14.25" customHeight="1" x14ac:dyDescent="0.35">
      <c r="A1380" s="4" t="s">
        <v>683</v>
      </c>
      <c r="B1380" s="9">
        <v>45441</v>
      </c>
      <c r="C1380" s="4" t="s">
        <v>18</v>
      </c>
      <c r="D1380" s="4" t="s">
        <v>84</v>
      </c>
      <c r="E1380" s="4" t="s">
        <v>2272</v>
      </c>
      <c r="F1380" s="4" t="s">
        <v>2273</v>
      </c>
      <c r="G1380" s="4" t="s">
        <v>69</v>
      </c>
      <c r="H1380" s="4">
        <v>2018</v>
      </c>
      <c r="I1380" s="12">
        <v>20000</v>
      </c>
      <c r="J1380" s="12">
        <v>17600</v>
      </c>
      <c r="K1380" s="12">
        <f t="shared" si="21"/>
        <v>2400</v>
      </c>
      <c r="L1380" s="4" t="s">
        <v>2287</v>
      </c>
      <c r="M1380" s="4" t="s">
        <v>2269</v>
      </c>
      <c r="N1380" s="4" t="s">
        <v>2289</v>
      </c>
      <c r="O1380" s="6" t="s">
        <v>25</v>
      </c>
      <c r="P1380" s="4">
        <v>7</v>
      </c>
      <c r="Q1380" s="4" t="s">
        <v>74</v>
      </c>
      <c r="R1380" s="4" t="s">
        <v>28</v>
      </c>
      <c r="S1380" s="4" t="s">
        <v>29</v>
      </c>
    </row>
    <row r="1381" spans="1:19" ht="14.25" customHeight="1" x14ac:dyDescent="0.35">
      <c r="A1381" s="4" t="s">
        <v>1211</v>
      </c>
      <c r="B1381" s="9">
        <v>45604</v>
      </c>
      <c r="C1381" s="4" t="s">
        <v>46</v>
      </c>
      <c r="D1381" s="4" t="s">
        <v>32</v>
      </c>
      <c r="E1381" s="4" t="s">
        <v>2274</v>
      </c>
      <c r="F1381" s="4" t="s">
        <v>2275</v>
      </c>
      <c r="G1381" s="4" t="s">
        <v>43</v>
      </c>
      <c r="H1381" s="4">
        <v>2020</v>
      </c>
      <c r="I1381" s="12">
        <v>25000</v>
      </c>
      <c r="J1381" s="12">
        <v>21975</v>
      </c>
      <c r="K1381" s="12">
        <f t="shared" si="21"/>
        <v>3025</v>
      </c>
      <c r="L1381" s="4" t="s">
        <v>66</v>
      </c>
      <c r="M1381" s="4" t="s">
        <v>46</v>
      </c>
      <c r="N1381" s="4" t="s">
        <v>47</v>
      </c>
      <c r="O1381" s="6" t="s">
        <v>57</v>
      </c>
      <c r="P1381" s="4">
        <v>8</v>
      </c>
      <c r="Q1381" s="4" t="s">
        <v>27</v>
      </c>
      <c r="R1381" s="4" t="s">
        <v>28</v>
      </c>
      <c r="S1381" s="4" t="s">
        <v>29</v>
      </c>
    </row>
    <row r="1382" spans="1:19" ht="14.25" customHeight="1" x14ac:dyDescent="0.35">
      <c r="A1382" s="4" t="s">
        <v>1212</v>
      </c>
      <c r="B1382" s="9">
        <v>45603</v>
      </c>
      <c r="C1382" s="4" t="s">
        <v>2270</v>
      </c>
      <c r="D1382" s="4" t="s">
        <v>32</v>
      </c>
      <c r="E1382" s="4" t="s">
        <v>2272</v>
      </c>
      <c r="F1382" s="4" t="s">
        <v>2273</v>
      </c>
      <c r="G1382" s="4" t="s">
        <v>2284</v>
      </c>
      <c r="H1382" s="4">
        <v>2022</v>
      </c>
      <c r="I1382" s="12">
        <v>30000</v>
      </c>
      <c r="J1382" s="12">
        <v>26340</v>
      </c>
      <c r="K1382" s="12">
        <f t="shared" si="21"/>
        <v>3660</v>
      </c>
      <c r="L1382" s="4" t="s">
        <v>55</v>
      </c>
      <c r="M1382" s="4" t="s">
        <v>36</v>
      </c>
      <c r="N1382" s="4" t="s">
        <v>2289</v>
      </c>
      <c r="O1382" s="6" t="s">
        <v>38</v>
      </c>
      <c r="P1382" s="4">
        <v>8.5</v>
      </c>
      <c r="Q1382" s="4" t="s">
        <v>82</v>
      </c>
      <c r="R1382" s="4" t="s">
        <v>28</v>
      </c>
      <c r="S1382" s="4" t="s">
        <v>70</v>
      </c>
    </row>
    <row r="1383" spans="1:19" ht="14.25" customHeight="1" x14ac:dyDescent="0.35">
      <c r="A1383" s="4" t="s">
        <v>224</v>
      </c>
      <c r="B1383" s="9">
        <v>45545</v>
      </c>
      <c r="C1383" s="4" t="s">
        <v>18</v>
      </c>
      <c r="D1383" s="4" t="s">
        <v>19</v>
      </c>
      <c r="E1383" s="4" t="s">
        <v>2272</v>
      </c>
      <c r="F1383" s="4" t="s">
        <v>2273</v>
      </c>
      <c r="G1383" s="4" t="s">
        <v>64</v>
      </c>
      <c r="H1383" s="4">
        <v>2019</v>
      </c>
      <c r="I1383" s="12">
        <v>50000</v>
      </c>
      <c r="J1383" s="12">
        <v>43850</v>
      </c>
      <c r="K1383" s="12">
        <f t="shared" si="21"/>
        <v>6150</v>
      </c>
      <c r="L1383" s="4" t="s">
        <v>2287</v>
      </c>
      <c r="M1383" s="4" t="s">
        <v>18</v>
      </c>
      <c r="N1383" s="4" t="s">
        <v>2289</v>
      </c>
      <c r="O1383" s="6" t="s">
        <v>38</v>
      </c>
      <c r="P1383" s="4">
        <v>10</v>
      </c>
      <c r="Q1383" s="4" t="s">
        <v>59</v>
      </c>
      <c r="R1383" s="4" t="s">
        <v>28</v>
      </c>
      <c r="S1383" s="4" t="s">
        <v>70</v>
      </c>
    </row>
    <row r="1384" spans="1:19" ht="14.25" customHeight="1" x14ac:dyDescent="0.35">
      <c r="A1384" s="4" t="s">
        <v>580</v>
      </c>
      <c r="B1384" s="9">
        <v>45564</v>
      </c>
      <c r="C1384" s="4" t="s">
        <v>18</v>
      </c>
      <c r="D1384" s="4" t="s">
        <v>84</v>
      </c>
      <c r="E1384" s="4" t="s">
        <v>2276</v>
      </c>
      <c r="F1384" s="4" t="s">
        <v>2277</v>
      </c>
      <c r="G1384" s="4" t="s">
        <v>43</v>
      </c>
      <c r="H1384" s="4">
        <v>2021</v>
      </c>
      <c r="I1384" s="12">
        <v>45000</v>
      </c>
      <c r="J1384" s="12">
        <v>39420</v>
      </c>
      <c r="K1384" s="12">
        <f t="shared" si="21"/>
        <v>5580</v>
      </c>
      <c r="L1384" s="4" t="s">
        <v>55</v>
      </c>
      <c r="M1384" s="4" t="s">
        <v>46</v>
      </c>
      <c r="N1384" s="4" t="s">
        <v>47</v>
      </c>
      <c r="O1384" s="6" t="s">
        <v>38</v>
      </c>
      <c r="P1384" s="4">
        <v>8</v>
      </c>
      <c r="Q1384" s="4" t="s">
        <v>82</v>
      </c>
      <c r="R1384" s="4" t="s">
        <v>50</v>
      </c>
      <c r="S1384" s="4" t="s">
        <v>51</v>
      </c>
    </row>
    <row r="1385" spans="1:19" ht="14.25" customHeight="1" x14ac:dyDescent="0.35">
      <c r="A1385" s="4" t="s">
        <v>1213</v>
      </c>
      <c r="B1385" s="9">
        <v>45320</v>
      </c>
      <c r="C1385" s="4" t="s">
        <v>2270</v>
      </c>
      <c r="D1385" s="4" t="s">
        <v>62</v>
      </c>
      <c r="E1385" s="4" t="s">
        <v>2272</v>
      </c>
      <c r="F1385" s="4" t="s">
        <v>2273</v>
      </c>
      <c r="G1385" s="4" t="s">
        <v>69</v>
      </c>
      <c r="H1385" s="4">
        <v>2022</v>
      </c>
      <c r="I1385" s="12">
        <v>25000</v>
      </c>
      <c r="J1385" s="12">
        <v>21875</v>
      </c>
      <c r="K1385" s="12">
        <f t="shared" si="21"/>
        <v>3125</v>
      </c>
      <c r="L1385" s="4" t="s">
        <v>66</v>
      </c>
      <c r="M1385" s="4" t="s">
        <v>18</v>
      </c>
      <c r="N1385" s="4" t="s">
        <v>47</v>
      </c>
      <c r="O1385" s="6" t="s">
        <v>57</v>
      </c>
      <c r="P1385" s="4">
        <v>8</v>
      </c>
      <c r="Q1385" s="4" t="s">
        <v>74</v>
      </c>
      <c r="R1385" s="4" t="s">
        <v>40</v>
      </c>
      <c r="S1385" s="4" t="s">
        <v>60</v>
      </c>
    </row>
    <row r="1386" spans="1:19" ht="14.25" customHeight="1" x14ac:dyDescent="0.35">
      <c r="A1386" s="4" t="s">
        <v>591</v>
      </c>
      <c r="B1386" s="9">
        <v>45293</v>
      </c>
      <c r="C1386" s="4" t="s">
        <v>18</v>
      </c>
      <c r="D1386" s="4" t="s">
        <v>19</v>
      </c>
      <c r="E1386" s="4" t="s">
        <v>2278</v>
      </c>
      <c r="F1386" s="4" t="s">
        <v>2277</v>
      </c>
      <c r="G1386" s="4" t="s">
        <v>64</v>
      </c>
      <c r="H1386" s="4">
        <v>2022</v>
      </c>
      <c r="I1386" s="12">
        <v>50000</v>
      </c>
      <c r="J1386" s="12">
        <v>43700</v>
      </c>
      <c r="K1386" s="12">
        <f t="shared" si="21"/>
        <v>6300</v>
      </c>
      <c r="L1386" s="4" t="s">
        <v>2288</v>
      </c>
      <c r="M1386" s="4" t="s">
        <v>46</v>
      </c>
      <c r="N1386" s="4" t="s">
        <v>47</v>
      </c>
      <c r="O1386" s="6" t="s">
        <v>57</v>
      </c>
      <c r="P1386" s="4">
        <v>8.5</v>
      </c>
      <c r="Q1386" s="4" t="s">
        <v>74</v>
      </c>
      <c r="R1386" s="4" t="s">
        <v>28</v>
      </c>
      <c r="S1386" s="4" t="s">
        <v>51</v>
      </c>
    </row>
    <row r="1387" spans="1:19" ht="14.25" customHeight="1" x14ac:dyDescent="0.35">
      <c r="A1387" s="4" t="s">
        <v>587</v>
      </c>
      <c r="B1387" s="9">
        <v>45312</v>
      </c>
      <c r="C1387" s="4" t="s">
        <v>2269</v>
      </c>
      <c r="D1387" s="4" t="s">
        <v>62</v>
      </c>
      <c r="E1387" s="4" t="s">
        <v>2276</v>
      </c>
      <c r="F1387" s="4" t="s">
        <v>2277</v>
      </c>
      <c r="G1387" s="4" t="s">
        <v>43</v>
      </c>
      <c r="H1387" s="4">
        <v>2022</v>
      </c>
      <c r="I1387" s="12">
        <v>50000</v>
      </c>
      <c r="J1387" s="12">
        <v>43650</v>
      </c>
      <c r="K1387" s="12">
        <f t="shared" si="21"/>
        <v>6350</v>
      </c>
      <c r="L1387" s="4" t="s">
        <v>55</v>
      </c>
      <c r="M1387" s="4" t="s">
        <v>36</v>
      </c>
      <c r="N1387" s="4" t="s">
        <v>2289</v>
      </c>
      <c r="O1387" s="6" t="s">
        <v>38</v>
      </c>
      <c r="P1387" s="4">
        <v>8</v>
      </c>
      <c r="Q1387" s="4" t="s">
        <v>59</v>
      </c>
      <c r="R1387" s="4" t="s">
        <v>28</v>
      </c>
      <c r="S1387" s="4" t="s">
        <v>70</v>
      </c>
    </row>
    <row r="1388" spans="1:19" ht="14.25" customHeight="1" x14ac:dyDescent="0.35">
      <c r="A1388" s="4" t="s">
        <v>1214</v>
      </c>
      <c r="B1388" s="9">
        <v>45323</v>
      </c>
      <c r="C1388" s="4" t="s">
        <v>46</v>
      </c>
      <c r="D1388" s="4" t="s">
        <v>19</v>
      </c>
      <c r="E1388" s="4" t="s">
        <v>2274</v>
      </c>
      <c r="F1388" s="4" t="s">
        <v>2277</v>
      </c>
      <c r="G1388" s="4" t="s">
        <v>69</v>
      </c>
      <c r="H1388" s="4">
        <v>2022</v>
      </c>
      <c r="I1388" s="12">
        <v>50000</v>
      </c>
      <c r="J1388" s="12">
        <v>42500</v>
      </c>
      <c r="K1388" s="12">
        <f t="shared" si="21"/>
        <v>7500</v>
      </c>
      <c r="L1388" s="4" t="s">
        <v>55</v>
      </c>
      <c r="M1388" s="4" t="s">
        <v>36</v>
      </c>
      <c r="N1388" s="4" t="s">
        <v>2289</v>
      </c>
      <c r="O1388" s="6" t="s">
        <v>38</v>
      </c>
      <c r="P1388" s="4">
        <v>10</v>
      </c>
      <c r="Q1388" s="4" t="s">
        <v>27</v>
      </c>
      <c r="R1388" s="4" t="s">
        <v>28</v>
      </c>
      <c r="S1388" s="4" t="s">
        <v>51</v>
      </c>
    </row>
    <row r="1389" spans="1:19" ht="14.25" customHeight="1" x14ac:dyDescent="0.35">
      <c r="A1389" s="4" t="s">
        <v>1215</v>
      </c>
      <c r="B1389" s="9">
        <v>45523</v>
      </c>
      <c r="C1389" s="4" t="s">
        <v>2270</v>
      </c>
      <c r="D1389" s="4" t="s">
        <v>32</v>
      </c>
      <c r="E1389" s="4" t="s">
        <v>2272</v>
      </c>
      <c r="F1389" s="4" t="s">
        <v>2273</v>
      </c>
      <c r="G1389" s="4" t="s">
        <v>81</v>
      </c>
      <c r="H1389" s="4">
        <v>2018</v>
      </c>
      <c r="I1389" s="12">
        <v>30000</v>
      </c>
      <c r="J1389" s="12">
        <v>24300</v>
      </c>
      <c r="K1389" s="12">
        <f t="shared" si="21"/>
        <v>5700</v>
      </c>
      <c r="L1389" s="4" t="s">
        <v>2286</v>
      </c>
      <c r="M1389" s="4" t="s">
        <v>46</v>
      </c>
      <c r="N1389" s="4" t="s">
        <v>47</v>
      </c>
      <c r="O1389" s="6" t="s">
        <v>38</v>
      </c>
      <c r="P1389" s="4">
        <v>8.5</v>
      </c>
      <c r="Q1389" s="4" t="s">
        <v>39</v>
      </c>
      <c r="R1389" s="4" t="s">
        <v>40</v>
      </c>
      <c r="S1389" s="4" t="s">
        <v>29</v>
      </c>
    </row>
    <row r="1390" spans="1:19" ht="14.25" customHeight="1" x14ac:dyDescent="0.35">
      <c r="A1390" s="4" t="s">
        <v>1216</v>
      </c>
      <c r="B1390" s="8">
        <v>45329</v>
      </c>
      <c r="C1390" s="4" t="s">
        <v>18</v>
      </c>
      <c r="D1390" s="4" t="s">
        <v>62</v>
      </c>
      <c r="E1390" s="4" t="s">
        <v>2272</v>
      </c>
      <c r="F1390" s="4" t="s">
        <v>2273</v>
      </c>
      <c r="G1390" s="4" t="s">
        <v>2284</v>
      </c>
      <c r="H1390" s="4">
        <v>2022</v>
      </c>
      <c r="I1390" s="12">
        <v>20000</v>
      </c>
      <c r="J1390" s="12">
        <v>16000</v>
      </c>
      <c r="K1390" s="12">
        <f t="shared" si="21"/>
        <v>4000</v>
      </c>
      <c r="L1390" s="4" t="s">
        <v>2287</v>
      </c>
      <c r="M1390" s="4" t="s">
        <v>36</v>
      </c>
      <c r="N1390" s="4" t="s">
        <v>47</v>
      </c>
      <c r="O1390" s="6" t="s">
        <v>48</v>
      </c>
      <c r="P1390" s="4">
        <v>9</v>
      </c>
      <c r="Q1390" s="4" t="s">
        <v>27</v>
      </c>
      <c r="R1390" s="4" t="s">
        <v>50</v>
      </c>
      <c r="S1390" s="4" t="s">
        <v>29</v>
      </c>
    </row>
    <row r="1391" spans="1:19" ht="14.25" customHeight="1" x14ac:dyDescent="0.35">
      <c r="A1391" s="4" t="s">
        <v>1217</v>
      </c>
      <c r="B1391" s="8">
        <v>45524</v>
      </c>
      <c r="C1391" s="4" t="s">
        <v>46</v>
      </c>
      <c r="D1391" s="4" t="s">
        <v>32</v>
      </c>
      <c r="E1391" s="4" t="s">
        <v>2279</v>
      </c>
      <c r="F1391" s="4" t="s">
        <v>2280</v>
      </c>
      <c r="G1391" s="4" t="s">
        <v>81</v>
      </c>
      <c r="H1391" s="4">
        <v>2020</v>
      </c>
      <c r="I1391" s="12">
        <v>30000</v>
      </c>
      <c r="J1391" s="12">
        <v>23400</v>
      </c>
      <c r="K1391" s="12">
        <f t="shared" si="21"/>
        <v>6600</v>
      </c>
      <c r="L1391" s="4" t="s">
        <v>55</v>
      </c>
      <c r="M1391" s="4" t="s">
        <v>2269</v>
      </c>
      <c r="N1391" s="4" t="s">
        <v>47</v>
      </c>
      <c r="O1391" s="6" t="s">
        <v>48</v>
      </c>
      <c r="P1391" s="4">
        <v>8</v>
      </c>
      <c r="Q1391" s="4" t="s">
        <v>39</v>
      </c>
      <c r="R1391" s="4" t="s">
        <v>40</v>
      </c>
      <c r="S1391" s="4" t="s">
        <v>29</v>
      </c>
    </row>
    <row r="1392" spans="1:19" ht="14.25" customHeight="1" x14ac:dyDescent="0.35">
      <c r="A1392" s="4" t="s">
        <v>1218</v>
      </c>
      <c r="B1392" s="8">
        <v>45475</v>
      </c>
      <c r="C1392" s="4" t="s">
        <v>2270</v>
      </c>
      <c r="D1392" s="4" t="s">
        <v>19</v>
      </c>
      <c r="E1392" s="4" t="s">
        <v>2281</v>
      </c>
      <c r="F1392" s="4" t="s">
        <v>2275</v>
      </c>
      <c r="G1392" s="4" t="s">
        <v>2283</v>
      </c>
      <c r="H1392" s="4">
        <v>2018</v>
      </c>
      <c r="I1392" s="12">
        <v>50000</v>
      </c>
      <c r="J1392" s="12">
        <v>37500</v>
      </c>
      <c r="K1392" s="12">
        <f t="shared" si="21"/>
        <v>12500</v>
      </c>
      <c r="L1392" s="4" t="s">
        <v>2286</v>
      </c>
      <c r="M1392" s="4" t="s">
        <v>76</v>
      </c>
      <c r="N1392" s="4" t="s">
        <v>2289</v>
      </c>
      <c r="O1392" s="6" t="s">
        <v>48</v>
      </c>
      <c r="P1392" s="4">
        <v>10</v>
      </c>
      <c r="Q1392" s="4" t="s">
        <v>27</v>
      </c>
      <c r="R1392" s="4" t="s">
        <v>50</v>
      </c>
      <c r="S1392" s="4" t="s">
        <v>29</v>
      </c>
    </row>
    <row r="1393" spans="1:19" ht="14.25" customHeight="1" x14ac:dyDescent="0.35">
      <c r="A1393" s="4" t="s">
        <v>1219</v>
      </c>
      <c r="B1393" s="8">
        <v>45397</v>
      </c>
      <c r="C1393" s="4" t="s">
        <v>46</v>
      </c>
      <c r="D1393" s="4" t="s">
        <v>19</v>
      </c>
      <c r="E1393" s="4" t="s">
        <v>2272</v>
      </c>
      <c r="F1393" s="4" t="s">
        <v>2273</v>
      </c>
      <c r="G1393" s="4" t="s">
        <v>43</v>
      </c>
      <c r="H1393" s="4">
        <v>2019</v>
      </c>
      <c r="I1393" s="12">
        <v>25000</v>
      </c>
      <c r="J1393" s="12">
        <v>22000</v>
      </c>
      <c r="K1393" s="12">
        <f t="shared" si="21"/>
        <v>3000</v>
      </c>
      <c r="L1393" s="4" t="s">
        <v>66</v>
      </c>
      <c r="M1393" s="4" t="s">
        <v>46</v>
      </c>
      <c r="N1393" s="4" t="s">
        <v>47</v>
      </c>
      <c r="O1393" s="6" t="s">
        <v>25</v>
      </c>
      <c r="P1393" s="4">
        <v>7</v>
      </c>
      <c r="Q1393" s="4" t="s">
        <v>39</v>
      </c>
      <c r="R1393" s="4" t="s">
        <v>28</v>
      </c>
      <c r="S1393" s="4" t="s">
        <v>70</v>
      </c>
    </row>
    <row r="1394" spans="1:19" ht="14.25" customHeight="1" x14ac:dyDescent="0.35">
      <c r="A1394" s="4" t="s">
        <v>1220</v>
      </c>
      <c r="B1394" s="8">
        <v>45485</v>
      </c>
      <c r="C1394" s="4" t="s">
        <v>2269</v>
      </c>
      <c r="D1394" s="4" t="s">
        <v>62</v>
      </c>
      <c r="E1394" s="4" t="s">
        <v>2274</v>
      </c>
      <c r="F1394" s="4" t="s">
        <v>2275</v>
      </c>
      <c r="G1394" s="4" t="s">
        <v>64</v>
      </c>
      <c r="H1394" s="4">
        <v>2020</v>
      </c>
      <c r="I1394" s="12">
        <v>30000</v>
      </c>
      <c r="J1394" s="12">
        <v>26370</v>
      </c>
      <c r="K1394" s="12">
        <f t="shared" si="21"/>
        <v>3630</v>
      </c>
      <c r="L1394" s="4" t="s">
        <v>2287</v>
      </c>
      <c r="M1394" s="4" t="s">
        <v>36</v>
      </c>
      <c r="N1394" s="4" t="s">
        <v>47</v>
      </c>
      <c r="O1394" s="6" t="s">
        <v>38</v>
      </c>
      <c r="P1394" s="4">
        <v>10</v>
      </c>
      <c r="Q1394" s="4" t="s">
        <v>74</v>
      </c>
      <c r="R1394" s="4" t="s">
        <v>28</v>
      </c>
      <c r="S1394" s="4" t="s">
        <v>60</v>
      </c>
    </row>
    <row r="1395" spans="1:19" ht="14.25" customHeight="1" x14ac:dyDescent="0.35">
      <c r="A1395" s="4" t="s">
        <v>1221</v>
      </c>
      <c r="B1395" s="8">
        <v>45570</v>
      </c>
      <c r="C1395" s="4" t="s">
        <v>76</v>
      </c>
      <c r="D1395" s="4" t="s">
        <v>62</v>
      </c>
      <c r="E1395" s="4" t="s">
        <v>2272</v>
      </c>
      <c r="F1395" s="4" t="s">
        <v>2273</v>
      </c>
      <c r="G1395" s="4" t="s">
        <v>43</v>
      </c>
      <c r="H1395" s="4">
        <v>2020</v>
      </c>
      <c r="I1395" s="12">
        <v>25000</v>
      </c>
      <c r="J1395" s="12">
        <v>21950</v>
      </c>
      <c r="K1395" s="12">
        <f t="shared" si="21"/>
        <v>3050</v>
      </c>
      <c r="L1395" s="4" t="s">
        <v>66</v>
      </c>
      <c r="M1395" s="4" t="s">
        <v>76</v>
      </c>
      <c r="N1395" s="4" t="s">
        <v>2289</v>
      </c>
      <c r="O1395" s="6" t="s">
        <v>38</v>
      </c>
      <c r="P1395" s="4">
        <v>9</v>
      </c>
      <c r="Q1395" s="4" t="s">
        <v>82</v>
      </c>
      <c r="R1395" s="4" t="s">
        <v>28</v>
      </c>
      <c r="S1395" s="4" t="s">
        <v>60</v>
      </c>
    </row>
    <row r="1396" spans="1:19" ht="14.25" customHeight="1" x14ac:dyDescent="0.35">
      <c r="A1396" s="4" t="s">
        <v>1222</v>
      </c>
      <c r="B1396" s="8">
        <v>45395</v>
      </c>
      <c r="C1396" s="4" t="s">
        <v>18</v>
      </c>
      <c r="D1396" s="4" t="s">
        <v>19</v>
      </c>
      <c r="E1396" s="4" t="s">
        <v>2272</v>
      </c>
      <c r="F1396" s="4" t="s">
        <v>2273</v>
      </c>
      <c r="G1396" s="4" t="s">
        <v>69</v>
      </c>
      <c r="H1396" s="4">
        <v>2020</v>
      </c>
      <c r="I1396" s="12">
        <v>30000</v>
      </c>
      <c r="J1396" s="12">
        <v>26310</v>
      </c>
      <c r="K1396" s="12">
        <f t="shared" si="21"/>
        <v>3690</v>
      </c>
      <c r="L1396" s="4" t="s">
        <v>55</v>
      </c>
      <c r="M1396" s="4" t="s">
        <v>36</v>
      </c>
      <c r="N1396" s="4" t="s">
        <v>47</v>
      </c>
      <c r="O1396" s="6" t="s">
        <v>25</v>
      </c>
      <c r="P1396" s="4">
        <v>9</v>
      </c>
      <c r="Q1396" s="4" t="s">
        <v>82</v>
      </c>
      <c r="R1396" s="4" t="s">
        <v>28</v>
      </c>
      <c r="S1396" s="4" t="s">
        <v>29</v>
      </c>
    </row>
    <row r="1397" spans="1:19" ht="14.25" customHeight="1" x14ac:dyDescent="0.35">
      <c r="A1397" s="4" t="s">
        <v>1223</v>
      </c>
      <c r="B1397" s="8">
        <v>45384</v>
      </c>
      <c r="C1397" s="4" t="s">
        <v>76</v>
      </c>
      <c r="D1397" s="4" t="s">
        <v>84</v>
      </c>
      <c r="E1397" s="4" t="s">
        <v>2276</v>
      </c>
      <c r="F1397" s="4" t="s">
        <v>2277</v>
      </c>
      <c r="G1397" s="4" t="s">
        <v>2284</v>
      </c>
      <c r="H1397" s="4">
        <v>2020</v>
      </c>
      <c r="I1397" s="12">
        <v>20000</v>
      </c>
      <c r="J1397" s="12">
        <v>17520</v>
      </c>
      <c r="K1397" s="12">
        <f t="shared" si="21"/>
        <v>2480</v>
      </c>
      <c r="L1397" s="4" t="s">
        <v>2287</v>
      </c>
      <c r="M1397" s="4" t="s">
        <v>2269</v>
      </c>
      <c r="N1397" s="4" t="s">
        <v>2289</v>
      </c>
      <c r="O1397" s="6" t="s">
        <v>57</v>
      </c>
      <c r="P1397" s="4">
        <v>8</v>
      </c>
      <c r="Q1397" s="4" t="s">
        <v>27</v>
      </c>
      <c r="R1397" s="4" t="s">
        <v>28</v>
      </c>
      <c r="S1397" s="4" t="s">
        <v>70</v>
      </c>
    </row>
    <row r="1398" spans="1:19" ht="14.25" customHeight="1" x14ac:dyDescent="0.35">
      <c r="A1398" s="4" t="s">
        <v>225</v>
      </c>
      <c r="B1398" s="8">
        <v>45529</v>
      </c>
      <c r="C1398" s="4" t="s">
        <v>2270</v>
      </c>
      <c r="D1398" s="4" t="s">
        <v>19</v>
      </c>
      <c r="E1398" s="4" t="s">
        <v>2272</v>
      </c>
      <c r="F1398" s="4" t="s">
        <v>2273</v>
      </c>
      <c r="G1398" s="4" t="s">
        <v>64</v>
      </c>
      <c r="H1398" s="4">
        <v>2018</v>
      </c>
      <c r="I1398" s="12">
        <v>20000</v>
      </c>
      <c r="J1398" s="12">
        <v>17500</v>
      </c>
      <c r="K1398" s="12">
        <f t="shared" si="21"/>
        <v>2500</v>
      </c>
      <c r="L1398" s="4" t="s">
        <v>2288</v>
      </c>
      <c r="M1398" s="4" t="s">
        <v>46</v>
      </c>
      <c r="N1398" s="4" t="s">
        <v>47</v>
      </c>
      <c r="O1398" s="6" t="s">
        <v>38</v>
      </c>
      <c r="P1398" s="4">
        <v>7</v>
      </c>
      <c r="Q1398" s="4" t="s">
        <v>59</v>
      </c>
      <c r="R1398" s="4" t="s">
        <v>50</v>
      </c>
      <c r="S1398" s="4" t="s">
        <v>60</v>
      </c>
    </row>
    <row r="1399" spans="1:19" ht="14.25" customHeight="1" x14ac:dyDescent="0.35">
      <c r="A1399" s="4" t="s">
        <v>1224</v>
      </c>
      <c r="B1399" s="8">
        <v>45357</v>
      </c>
      <c r="C1399" s="4" t="s">
        <v>2270</v>
      </c>
      <c r="D1399" s="4" t="s">
        <v>84</v>
      </c>
      <c r="E1399" s="4" t="s">
        <v>2278</v>
      </c>
      <c r="F1399" s="4" t="s">
        <v>2277</v>
      </c>
      <c r="G1399" s="4" t="s">
        <v>43</v>
      </c>
      <c r="H1399" s="4">
        <v>2019</v>
      </c>
      <c r="I1399" s="12">
        <v>30000</v>
      </c>
      <c r="J1399" s="12">
        <v>26220</v>
      </c>
      <c r="K1399" s="12">
        <f t="shared" si="21"/>
        <v>3780</v>
      </c>
      <c r="L1399" s="4" t="s">
        <v>2287</v>
      </c>
      <c r="M1399" s="4" t="s">
        <v>76</v>
      </c>
      <c r="N1399" s="4" t="s">
        <v>47</v>
      </c>
      <c r="O1399" s="6" t="s">
        <v>25</v>
      </c>
      <c r="P1399" s="4">
        <v>8</v>
      </c>
      <c r="Q1399" s="4" t="s">
        <v>74</v>
      </c>
      <c r="R1399" s="4" t="s">
        <v>40</v>
      </c>
      <c r="S1399" s="4" t="s">
        <v>70</v>
      </c>
    </row>
    <row r="1400" spans="1:19" ht="14.25" customHeight="1" x14ac:dyDescent="0.35">
      <c r="A1400" s="4" t="s">
        <v>1225</v>
      </c>
      <c r="B1400" s="8">
        <v>45444</v>
      </c>
      <c r="C1400" s="4" t="s">
        <v>2270</v>
      </c>
      <c r="D1400" s="4" t="s">
        <v>62</v>
      </c>
      <c r="E1400" s="4" t="s">
        <v>2276</v>
      </c>
      <c r="F1400" s="4" t="s">
        <v>2277</v>
      </c>
      <c r="G1400" s="4" t="s">
        <v>69</v>
      </c>
      <c r="H1400" s="4">
        <v>2019</v>
      </c>
      <c r="I1400" s="12">
        <v>30000</v>
      </c>
      <c r="J1400" s="12">
        <v>26190</v>
      </c>
      <c r="K1400" s="12">
        <f t="shared" si="21"/>
        <v>3810</v>
      </c>
      <c r="L1400" s="4" t="s">
        <v>2288</v>
      </c>
      <c r="M1400" s="4" t="s">
        <v>36</v>
      </c>
      <c r="N1400" s="4" t="s">
        <v>2289</v>
      </c>
      <c r="O1400" s="6" t="s">
        <v>25</v>
      </c>
      <c r="P1400" s="4">
        <v>9</v>
      </c>
      <c r="Q1400" s="4" t="s">
        <v>59</v>
      </c>
      <c r="R1400" s="4" t="s">
        <v>28</v>
      </c>
      <c r="S1400" s="4" t="s">
        <v>29</v>
      </c>
    </row>
    <row r="1401" spans="1:19" ht="14.25" customHeight="1" x14ac:dyDescent="0.35">
      <c r="A1401" s="4" t="s">
        <v>1226</v>
      </c>
      <c r="B1401" s="8">
        <v>45439</v>
      </c>
      <c r="C1401" s="4" t="s">
        <v>2269</v>
      </c>
      <c r="D1401" s="4" t="s">
        <v>72</v>
      </c>
      <c r="E1401" s="4" t="s">
        <v>2274</v>
      </c>
      <c r="F1401" s="4" t="s">
        <v>2277</v>
      </c>
      <c r="G1401" s="4" t="s">
        <v>64</v>
      </c>
      <c r="H1401" s="4">
        <v>2022</v>
      </c>
      <c r="I1401" s="12">
        <v>20000</v>
      </c>
      <c r="J1401" s="12">
        <v>17000</v>
      </c>
      <c r="K1401" s="12">
        <f t="shared" si="21"/>
        <v>3000</v>
      </c>
      <c r="L1401" s="4" t="s">
        <v>2287</v>
      </c>
      <c r="M1401" s="4" t="s">
        <v>46</v>
      </c>
      <c r="N1401" s="4" t="s">
        <v>2289</v>
      </c>
      <c r="O1401" s="6" t="s">
        <v>57</v>
      </c>
      <c r="P1401" s="4">
        <v>10</v>
      </c>
      <c r="Q1401" s="4" t="s">
        <v>74</v>
      </c>
      <c r="R1401" s="4" t="s">
        <v>28</v>
      </c>
      <c r="S1401" s="4" t="s">
        <v>51</v>
      </c>
    </row>
    <row r="1402" spans="1:19" ht="14.25" customHeight="1" x14ac:dyDescent="0.35">
      <c r="A1402" s="4" t="s">
        <v>1227</v>
      </c>
      <c r="B1402" s="9">
        <v>45443</v>
      </c>
      <c r="C1402" s="4" t="s">
        <v>76</v>
      </c>
      <c r="D1402" s="4" t="s">
        <v>19</v>
      </c>
      <c r="E1402" s="4" t="s">
        <v>2272</v>
      </c>
      <c r="F1402" s="4" t="s">
        <v>2273</v>
      </c>
      <c r="G1402" s="4" t="s">
        <v>64</v>
      </c>
      <c r="H1402" s="4">
        <v>2021</v>
      </c>
      <c r="I1402" s="12">
        <v>25000</v>
      </c>
      <c r="J1402" s="12">
        <v>20250</v>
      </c>
      <c r="K1402" s="12">
        <f t="shared" si="21"/>
        <v>4750</v>
      </c>
      <c r="L1402" s="4" t="s">
        <v>66</v>
      </c>
      <c r="M1402" s="4" t="s">
        <v>2269</v>
      </c>
      <c r="N1402" s="4" t="s">
        <v>47</v>
      </c>
      <c r="O1402" s="6" t="s">
        <v>25</v>
      </c>
      <c r="P1402" s="4">
        <v>8.5</v>
      </c>
      <c r="Q1402" s="4" t="s">
        <v>74</v>
      </c>
      <c r="R1402" s="4" t="s">
        <v>28</v>
      </c>
      <c r="S1402" s="4" t="s">
        <v>70</v>
      </c>
    </row>
    <row r="1403" spans="1:19" ht="14.25" customHeight="1" x14ac:dyDescent="0.35">
      <c r="A1403" s="4" t="s">
        <v>734</v>
      </c>
      <c r="B1403" s="9">
        <v>45467</v>
      </c>
      <c r="C1403" s="4" t="s">
        <v>2269</v>
      </c>
      <c r="D1403" s="4" t="s">
        <v>19</v>
      </c>
      <c r="E1403" s="4" t="s">
        <v>2272</v>
      </c>
      <c r="F1403" s="4" t="s">
        <v>2273</v>
      </c>
      <c r="G1403" s="4" t="s">
        <v>43</v>
      </c>
      <c r="H1403" s="4">
        <v>2018</v>
      </c>
      <c r="I1403" s="12">
        <v>20000</v>
      </c>
      <c r="J1403" s="12">
        <v>16000</v>
      </c>
      <c r="K1403" s="12">
        <f t="shared" si="21"/>
        <v>4000</v>
      </c>
      <c r="L1403" s="4" t="s">
        <v>2286</v>
      </c>
      <c r="M1403" s="4" t="s">
        <v>36</v>
      </c>
      <c r="N1403" s="4" t="s">
        <v>2289</v>
      </c>
      <c r="O1403" s="6" t="s">
        <v>25</v>
      </c>
      <c r="P1403" s="4">
        <v>8.5</v>
      </c>
      <c r="Q1403" s="4" t="s">
        <v>39</v>
      </c>
      <c r="R1403" s="4" t="s">
        <v>40</v>
      </c>
      <c r="S1403" s="4" t="s">
        <v>70</v>
      </c>
    </row>
    <row r="1404" spans="1:19" ht="14.25" customHeight="1" x14ac:dyDescent="0.35">
      <c r="A1404" s="4" t="s">
        <v>955</v>
      </c>
      <c r="B1404" s="9">
        <v>45429</v>
      </c>
      <c r="C1404" s="4" t="s">
        <v>18</v>
      </c>
      <c r="D1404" s="4" t="s">
        <v>84</v>
      </c>
      <c r="E1404" s="4" t="s">
        <v>2279</v>
      </c>
      <c r="F1404" s="4" t="s">
        <v>2280</v>
      </c>
      <c r="G1404" s="4" t="s">
        <v>2283</v>
      </c>
      <c r="H1404" s="4">
        <v>2019</v>
      </c>
      <c r="I1404" s="12">
        <v>30000</v>
      </c>
      <c r="J1404" s="12">
        <v>23400</v>
      </c>
      <c r="K1404" s="12">
        <f t="shared" si="21"/>
        <v>6600</v>
      </c>
      <c r="L1404" s="4" t="s">
        <v>66</v>
      </c>
      <c r="M1404" s="4" t="s">
        <v>36</v>
      </c>
      <c r="N1404" s="4" t="s">
        <v>47</v>
      </c>
      <c r="O1404" s="6" t="s">
        <v>48</v>
      </c>
      <c r="P1404" s="4">
        <v>10</v>
      </c>
      <c r="Q1404" s="4" t="s">
        <v>27</v>
      </c>
      <c r="R1404" s="4" t="s">
        <v>50</v>
      </c>
      <c r="S1404" s="4" t="s">
        <v>60</v>
      </c>
    </row>
    <row r="1405" spans="1:19" ht="14.25" customHeight="1" x14ac:dyDescent="0.35">
      <c r="A1405" s="4" t="s">
        <v>691</v>
      </c>
      <c r="B1405" s="9">
        <v>45498</v>
      </c>
      <c r="C1405" s="4" t="s">
        <v>18</v>
      </c>
      <c r="D1405" s="4" t="s">
        <v>62</v>
      </c>
      <c r="E1405" s="4" t="s">
        <v>2281</v>
      </c>
      <c r="F1405" s="4" t="s">
        <v>2275</v>
      </c>
      <c r="G1405" s="4" t="s">
        <v>64</v>
      </c>
      <c r="H1405" s="4">
        <v>2018</v>
      </c>
      <c r="I1405" s="12">
        <v>25000</v>
      </c>
      <c r="J1405" s="12">
        <v>18750</v>
      </c>
      <c r="K1405" s="12">
        <f t="shared" si="21"/>
        <v>6250</v>
      </c>
      <c r="L1405" s="4" t="s">
        <v>2288</v>
      </c>
      <c r="M1405" s="4" t="s">
        <v>2269</v>
      </c>
      <c r="N1405" s="4" t="s">
        <v>47</v>
      </c>
      <c r="O1405" s="6" t="s">
        <v>57</v>
      </c>
      <c r="P1405" s="4">
        <v>7</v>
      </c>
      <c r="Q1405" s="4" t="s">
        <v>74</v>
      </c>
      <c r="R1405" s="4" t="s">
        <v>40</v>
      </c>
      <c r="S1405" s="4" t="s">
        <v>29</v>
      </c>
    </row>
    <row r="1406" spans="1:19" ht="14.25" customHeight="1" x14ac:dyDescent="0.35">
      <c r="A1406" s="4" t="s">
        <v>262</v>
      </c>
      <c r="B1406" s="9">
        <v>45324</v>
      </c>
      <c r="C1406" s="4" t="s">
        <v>2269</v>
      </c>
      <c r="D1406" s="4" t="s">
        <v>72</v>
      </c>
      <c r="E1406" s="4" t="s">
        <v>2272</v>
      </c>
      <c r="F1406" s="4" t="s">
        <v>2273</v>
      </c>
      <c r="G1406" s="4" t="s">
        <v>43</v>
      </c>
      <c r="H1406" s="4">
        <v>2018</v>
      </c>
      <c r="I1406" s="12">
        <v>30000</v>
      </c>
      <c r="J1406" s="12">
        <v>26400</v>
      </c>
      <c r="K1406" s="12">
        <f t="shared" si="21"/>
        <v>3600</v>
      </c>
      <c r="L1406" s="4" t="s">
        <v>2288</v>
      </c>
      <c r="M1406" s="4" t="s">
        <v>36</v>
      </c>
      <c r="N1406" s="4" t="s">
        <v>2289</v>
      </c>
      <c r="O1406" s="6" t="s">
        <v>57</v>
      </c>
      <c r="P1406" s="4">
        <v>10</v>
      </c>
      <c r="Q1406" s="4" t="s">
        <v>39</v>
      </c>
      <c r="R1406" s="4" t="s">
        <v>50</v>
      </c>
      <c r="S1406" s="4" t="s">
        <v>60</v>
      </c>
    </row>
    <row r="1407" spans="1:19" ht="14.25" customHeight="1" x14ac:dyDescent="0.35">
      <c r="A1407" s="4" t="s">
        <v>1007</v>
      </c>
      <c r="B1407" s="9">
        <v>45550</v>
      </c>
      <c r="C1407" s="4" t="s">
        <v>2269</v>
      </c>
      <c r="D1407" s="4" t="s">
        <v>62</v>
      </c>
      <c r="E1407" s="4" t="s">
        <v>2274</v>
      </c>
      <c r="F1407" s="4" t="s">
        <v>2275</v>
      </c>
      <c r="G1407" s="4" t="s">
        <v>2284</v>
      </c>
      <c r="H1407" s="4">
        <v>2022</v>
      </c>
      <c r="I1407" s="12">
        <v>45000</v>
      </c>
      <c r="J1407" s="12">
        <v>39555</v>
      </c>
      <c r="K1407" s="12">
        <f t="shared" si="21"/>
        <v>5445</v>
      </c>
      <c r="L1407" s="4" t="s">
        <v>2288</v>
      </c>
      <c r="M1407" s="4" t="s">
        <v>18</v>
      </c>
      <c r="N1407" s="4" t="s">
        <v>47</v>
      </c>
      <c r="O1407" s="6" t="s">
        <v>57</v>
      </c>
      <c r="P1407" s="4">
        <v>7</v>
      </c>
      <c r="Q1407" s="4" t="s">
        <v>59</v>
      </c>
      <c r="R1407" s="4" t="s">
        <v>28</v>
      </c>
      <c r="S1407" s="4" t="s">
        <v>51</v>
      </c>
    </row>
    <row r="1408" spans="1:19" ht="14.25" customHeight="1" x14ac:dyDescent="0.35">
      <c r="A1408" s="4" t="s">
        <v>264</v>
      </c>
      <c r="B1408" s="9">
        <v>45417</v>
      </c>
      <c r="C1408" s="4" t="s">
        <v>2270</v>
      </c>
      <c r="D1408" s="4" t="s">
        <v>32</v>
      </c>
      <c r="E1408" s="4" t="s">
        <v>2272</v>
      </c>
      <c r="F1408" s="4" t="s">
        <v>2273</v>
      </c>
      <c r="G1408" s="4" t="s">
        <v>64</v>
      </c>
      <c r="H1408" s="4">
        <v>2019</v>
      </c>
      <c r="I1408" s="12">
        <v>30000</v>
      </c>
      <c r="J1408" s="12">
        <v>26340</v>
      </c>
      <c r="K1408" s="12">
        <f t="shared" si="21"/>
        <v>3660</v>
      </c>
      <c r="L1408" s="4" t="s">
        <v>55</v>
      </c>
      <c r="M1408" s="4" t="s">
        <v>36</v>
      </c>
      <c r="N1408" s="4" t="s">
        <v>47</v>
      </c>
      <c r="O1408" s="6" t="s">
        <v>38</v>
      </c>
      <c r="P1408" s="4">
        <v>9</v>
      </c>
      <c r="Q1408" s="4" t="s">
        <v>82</v>
      </c>
      <c r="R1408" s="4" t="s">
        <v>28</v>
      </c>
      <c r="S1408" s="4" t="s">
        <v>60</v>
      </c>
    </row>
    <row r="1409" spans="1:19" ht="14.25" customHeight="1" x14ac:dyDescent="0.35">
      <c r="A1409" s="4" t="s">
        <v>1228</v>
      </c>
      <c r="B1409" s="9">
        <v>45312</v>
      </c>
      <c r="C1409" s="4" t="s">
        <v>46</v>
      </c>
      <c r="D1409" s="4" t="s">
        <v>84</v>
      </c>
      <c r="E1409" s="4" t="s">
        <v>2272</v>
      </c>
      <c r="F1409" s="4" t="s">
        <v>2273</v>
      </c>
      <c r="G1409" s="4" t="s">
        <v>2284</v>
      </c>
      <c r="H1409" s="4">
        <v>2021</v>
      </c>
      <c r="I1409" s="12">
        <v>20000</v>
      </c>
      <c r="J1409" s="12">
        <v>17540</v>
      </c>
      <c r="K1409" s="12">
        <f t="shared" si="21"/>
        <v>2460</v>
      </c>
      <c r="L1409" s="4" t="s">
        <v>2286</v>
      </c>
      <c r="M1409" s="4" t="s">
        <v>46</v>
      </c>
      <c r="N1409" s="4" t="s">
        <v>2289</v>
      </c>
      <c r="O1409" s="6" t="s">
        <v>57</v>
      </c>
      <c r="P1409" s="4">
        <v>8</v>
      </c>
      <c r="Q1409" s="4" t="s">
        <v>27</v>
      </c>
      <c r="R1409" s="4" t="s">
        <v>28</v>
      </c>
      <c r="S1409" s="4" t="s">
        <v>51</v>
      </c>
    </row>
    <row r="1410" spans="1:19" ht="14.25" customHeight="1" x14ac:dyDescent="0.35">
      <c r="A1410" s="4" t="s">
        <v>729</v>
      </c>
      <c r="B1410" s="9">
        <v>45498</v>
      </c>
      <c r="C1410" s="4" t="s">
        <v>2269</v>
      </c>
      <c r="D1410" s="4" t="s">
        <v>32</v>
      </c>
      <c r="E1410" s="4" t="s">
        <v>2276</v>
      </c>
      <c r="F1410" s="4" t="s">
        <v>2277</v>
      </c>
      <c r="G1410" s="4" t="s">
        <v>69</v>
      </c>
      <c r="H1410" s="4">
        <v>2021</v>
      </c>
      <c r="I1410" s="12">
        <v>50000</v>
      </c>
      <c r="J1410" s="12">
        <v>43800</v>
      </c>
      <c r="K1410" s="12">
        <f t="shared" si="21"/>
        <v>6200</v>
      </c>
      <c r="L1410" s="4" t="s">
        <v>66</v>
      </c>
      <c r="M1410" s="4" t="s">
        <v>36</v>
      </c>
      <c r="N1410" s="4" t="s">
        <v>47</v>
      </c>
      <c r="O1410" s="6" t="s">
        <v>38</v>
      </c>
      <c r="P1410" s="4">
        <v>10</v>
      </c>
      <c r="Q1410" s="4" t="s">
        <v>82</v>
      </c>
      <c r="R1410" s="4" t="s">
        <v>28</v>
      </c>
      <c r="S1410" s="4" t="s">
        <v>60</v>
      </c>
    </row>
    <row r="1411" spans="1:19" ht="14.25" customHeight="1" x14ac:dyDescent="0.35">
      <c r="A1411" s="4" t="s">
        <v>297</v>
      </c>
      <c r="B1411" s="9">
        <v>45396</v>
      </c>
      <c r="C1411" s="4" t="s">
        <v>76</v>
      </c>
      <c r="D1411" s="4" t="s">
        <v>72</v>
      </c>
      <c r="E1411" s="4" t="s">
        <v>2272</v>
      </c>
      <c r="F1411" s="4" t="s">
        <v>2273</v>
      </c>
      <c r="G1411" s="4" t="s">
        <v>81</v>
      </c>
      <c r="H1411" s="4">
        <v>2021</v>
      </c>
      <c r="I1411" s="12">
        <v>20000</v>
      </c>
      <c r="J1411" s="12">
        <v>17500</v>
      </c>
      <c r="K1411" s="12">
        <f t="shared" ref="K1411:K1474" si="22">I1411-J1411</f>
        <v>2500</v>
      </c>
      <c r="L1411" s="4" t="s">
        <v>55</v>
      </c>
      <c r="M1411" s="4" t="s">
        <v>36</v>
      </c>
      <c r="N1411" s="4" t="s">
        <v>47</v>
      </c>
      <c r="O1411" s="6" t="s">
        <v>38</v>
      </c>
      <c r="P1411" s="4">
        <v>9</v>
      </c>
      <c r="Q1411" s="4" t="s">
        <v>74</v>
      </c>
      <c r="R1411" s="4" t="s">
        <v>28</v>
      </c>
      <c r="S1411" s="4" t="s">
        <v>60</v>
      </c>
    </row>
    <row r="1412" spans="1:19" ht="14.25" customHeight="1" x14ac:dyDescent="0.35">
      <c r="A1412" s="4" t="s">
        <v>1229</v>
      </c>
      <c r="B1412" s="9">
        <v>45591</v>
      </c>
      <c r="C1412" s="4" t="s">
        <v>76</v>
      </c>
      <c r="D1412" s="4" t="s">
        <v>19</v>
      </c>
      <c r="E1412" s="4" t="s">
        <v>2278</v>
      </c>
      <c r="F1412" s="4" t="s">
        <v>2277</v>
      </c>
      <c r="G1412" s="4" t="s">
        <v>81</v>
      </c>
      <c r="H1412" s="4">
        <v>2020</v>
      </c>
      <c r="I1412" s="12">
        <v>20000</v>
      </c>
      <c r="J1412" s="12">
        <v>17480</v>
      </c>
      <c r="K1412" s="12">
        <f t="shared" si="22"/>
        <v>2520</v>
      </c>
      <c r="L1412" s="4" t="s">
        <v>2286</v>
      </c>
      <c r="M1412" s="4" t="s">
        <v>36</v>
      </c>
      <c r="N1412" s="4" t="s">
        <v>2289</v>
      </c>
      <c r="O1412" s="6" t="s">
        <v>38</v>
      </c>
      <c r="P1412" s="4">
        <v>9</v>
      </c>
      <c r="Q1412" s="4" t="s">
        <v>27</v>
      </c>
      <c r="R1412" s="4" t="s">
        <v>50</v>
      </c>
      <c r="S1412" s="4" t="s">
        <v>29</v>
      </c>
    </row>
    <row r="1413" spans="1:19" ht="14.25" customHeight="1" x14ac:dyDescent="0.35">
      <c r="A1413" s="4" t="s">
        <v>1230</v>
      </c>
      <c r="B1413" s="9">
        <v>45374</v>
      </c>
      <c r="C1413" s="4" t="s">
        <v>76</v>
      </c>
      <c r="D1413" s="4" t="s">
        <v>19</v>
      </c>
      <c r="E1413" s="4" t="s">
        <v>2276</v>
      </c>
      <c r="F1413" s="4" t="s">
        <v>2277</v>
      </c>
      <c r="G1413" s="4" t="s">
        <v>43</v>
      </c>
      <c r="H1413" s="4">
        <v>2019</v>
      </c>
      <c r="I1413" s="12">
        <v>25000</v>
      </c>
      <c r="J1413" s="12">
        <v>21825</v>
      </c>
      <c r="K1413" s="12">
        <f t="shared" si="22"/>
        <v>3175</v>
      </c>
      <c r="L1413" s="4" t="s">
        <v>55</v>
      </c>
      <c r="M1413" s="4" t="s">
        <v>76</v>
      </c>
      <c r="N1413" s="4" t="s">
        <v>47</v>
      </c>
      <c r="O1413" s="6" t="s">
        <v>38</v>
      </c>
      <c r="P1413" s="4">
        <v>8</v>
      </c>
      <c r="Q1413" s="4" t="s">
        <v>39</v>
      </c>
      <c r="R1413" s="4" t="s">
        <v>40</v>
      </c>
      <c r="S1413" s="4" t="s">
        <v>70</v>
      </c>
    </row>
    <row r="1414" spans="1:19" ht="14.25" customHeight="1" x14ac:dyDescent="0.35">
      <c r="A1414" s="4" t="s">
        <v>337</v>
      </c>
      <c r="B1414" s="8">
        <v>45465</v>
      </c>
      <c r="C1414" s="4" t="s">
        <v>46</v>
      </c>
      <c r="D1414" s="4" t="s">
        <v>32</v>
      </c>
      <c r="E1414" s="4" t="s">
        <v>2274</v>
      </c>
      <c r="F1414" s="4" t="s">
        <v>2277</v>
      </c>
      <c r="G1414" s="4" t="s">
        <v>2283</v>
      </c>
      <c r="H1414" s="4">
        <v>2020</v>
      </c>
      <c r="I1414" s="12">
        <v>45000</v>
      </c>
      <c r="J1414" s="12">
        <v>38250</v>
      </c>
      <c r="K1414" s="12">
        <f t="shared" si="22"/>
        <v>6750</v>
      </c>
      <c r="L1414" s="4" t="s">
        <v>2286</v>
      </c>
      <c r="M1414" s="4" t="s">
        <v>36</v>
      </c>
      <c r="N1414" s="4" t="s">
        <v>2289</v>
      </c>
      <c r="O1414" s="6" t="s">
        <v>57</v>
      </c>
      <c r="P1414" s="4">
        <v>8</v>
      </c>
      <c r="Q1414" s="4" t="s">
        <v>74</v>
      </c>
      <c r="R1414" s="4" t="s">
        <v>28</v>
      </c>
      <c r="S1414" s="4" t="s">
        <v>60</v>
      </c>
    </row>
    <row r="1415" spans="1:19" ht="14.25" customHeight="1" x14ac:dyDescent="0.35">
      <c r="A1415" s="4" t="s">
        <v>361</v>
      </c>
      <c r="B1415" s="8">
        <v>45331</v>
      </c>
      <c r="C1415" s="4" t="s">
        <v>2270</v>
      </c>
      <c r="D1415" s="4" t="s">
        <v>62</v>
      </c>
      <c r="E1415" s="4" t="s">
        <v>2272</v>
      </c>
      <c r="F1415" s="4" t="s">
        <v>2273</v>
      </c>
      <c r="G1415" s="4" t="s">
        <v>43</v>
      </c>
      <c r="H1415" s="4">
        <v>2020</v>
      </c>
      <c r="I1415" s="12">
        <v>25000</v>
      </c>
      <c r="J1415" s="12">
        <v>20250</v>
      </c>
      <c r="K1415" s="12">
        <f t="shared" si="22"/>
        <v>4750</v>
      </c>
      <c r="L1415" s="4" t="s">
        <v>2287</v>
      </c>
      <c r="M1415" s="4" t="s">
        <v>18</v>
      </c>
      <c r="N1415" s="4" t="s">
        <v>47</v>
      </c>
      <c r="O1415" s="6" t="s">
        <v>38</v>
      </c>
      <c r="P1415" s="4">
        <v>10</v>
      </c>
      <c r="Q1415" s="4" t="s">
        <v>82</v>
      </c>
      <c r="R1415" s="4" t="s">
        <v>28</v>
      </c>
      <c r="S1415" s="4" t="s">
        <v>70</v>
      </c>
    </row>
    <row r="1416" spans="1:19" ht="14.25" customHeight="1" x14ac:dyDescent="0.35">
      <c r="A1416" s="4" t="s">
        <v>1231</v>
      </c>
      <c r="B1416" s="8">
        <v>45312</v>
      </c>
      <c r="C1416" s="4" t="s">
        <v>2269</v>
      </c>
      <c r="D1416" s="4" t="s">
        <v>32</v>
      </c>
      <c r="E1416" s="4" t="s">
        <v>2272</v>
      </c>
      <c r="F1416" s="4" t="s">
        <v>2273</v>
      </c>
      <c r="G1416" s="4" t="s">
        <v>81</v>
      </c>
      <c r="H1416" s="4">
        <v>2020</v>
      </c>
      <c r="I1416" s="12">
        <v>30000</v>
      </c>
      <c r="J1416" s="12">
        <v>24000</v>
      </c>
      <c r="K1416" s="12">
        <f t="shared" si="22"/>
        <v>6000</v>
      </c>
      <c r="L1416" s="4" t="s">
        <v>2288</v>
      </c>
      <c r="M1416" s="4" t="s">
        <v>76</v>
      </c>
      <c r="N1416" s="4" t="s">
        <v>47</v>
      </c>
      <c r="O1416" s="6" t="s">
        <v>25</v>
      </c>
      <c r="P1416" s="4">
        <v>10</v>
      </c>
      <c r="Q1416" s="4" t="s">
        <v>39</v>
      </c>
      <c r="R1416" s="4" t="s">
        <v>28</v>
      </c>
      <c r="S1416" s="4" t="s">
        <v>60</v>
      </c>
    </row>
    <row r="1417" spans="1:19" ht="14.25" customHeight="1" x14ac:dyDescent="0.35">
      <c r="A1417" s="4" t="s">
        <v>456</v>
      </c>
      <c r="B1417" s="8">
        <v>45385</v>
      </c>
      <c r="C1417" s="4" t="s">
        <v>46</v>
      </c>
      <c r="D1417" s="4" t="s">
        <v>19</v>
      </c>
      <c r="E1417" s="4" t="s">
        <v>2279</v>
      </c>
      <c r="F1417" s="4" t="s">
        <v>2280</v>
      </c>
      <c r="G1417" s="4" t="s">
        <v>2284</v>
      </c>
      <c r="H1417" s="4">
        <v>2022</v>
      </c>
      <c r="I1417" s="12">
        <v>50000</v>
      </c>
      <c r="J1417" s="12">
        <v>39000</v>
      </c>
      <c r="K1417" s="12">
        <f t="shared" si="22"/>
        <v>11000</v>
      </c>
      <c r="L1417" s="4" t="s">
        <v>2287</v>
      </c>
      <c r="M1417" s="4" t="s">
        <v>2269</v>
      </c>
      <c r="N1417" s="4" t="s">
        <v>47</v>
      </c>
      <c r="O1417" s="6" t="s">
        <v>48</v>
      </c>
      <c r="P1417" s="4">
        <v>8.5</v>
      </c>
      <c r="Q1417" s="4" t="s">
        <v>39</v>
      </c>
      <c r="R1417" s="4" t="s">
        <v>40</v>
      </c>
      <c r="S1417" s="4" t="s">
        <v>51</v>
      </c>
    </row>
    <row r="1418" spans="1:19" ht="14.25" customHeight="1" x14ac:dyDescent="0.35">
      <c r="A1418" s="4" t="s">
        <v>375</v>
      </c>
      <c r="B1418" s="8">
        <v>45540</v>
      </c>
      <c r="C1418" s="4" t="s">
        <v>2269</v>
      </c>
      <c r="D1418" s="4" t="s">
        <v>84</v>
      </c>
      <c r="E1418" s="4" t="s">
        <v>2281</v>
      </c>
      <c r="F1418" s="4" t="s">
        <v>2275</v>
      </c>
      <c r="G1418" s="4" t="s">
        <v>64</v>
      </c>
      <c r="H1418" s="4">
        <v>2022</v>
      </c>
      <c r="I1418" s="12">
        <v>20000</v>
      </c>
      <c r="J1418" s="12">
        <v>15000</v>
      </c>
      <c r="K1418" s="12">
        <f t="shared" si="22"/>
        <v>5000</v>
      </c>
      <c r="L1418" s="4" t="s">
        <v>2287</v>
      </c>
      <c r="M1418" s="4" t="s">
        <v>2269</v>
      </c>
      <c r="N1418" s="4" t="s">
        <v>2289</v>
      </c>
      <c r="O1418" s="6" t="s">
        <v>48</v>
      </c>
      <c r="P1418" s="4">
        <v>9</v>
      </c>
      <c r="Q1418" s="4" t="s">
        <v>59</v>
      </c>
      <c r="R1418" s="4" t="s">
        <v>50</v>
      </c>
      <c r="S1418" s="4" t="s">
        <v>60</v>
      </c>
    </row>
    <row r="1419" spans="1:19" ht="14.25" customHeight="1" x14ac:dyDescent="0.35">
      <c r="A1419" s="4" t="s">
        <v>788</v>
      </c>
      <c r="B1419" s="8">
        <v>45526</v>
      </c>
      <c r="C1419" s="4" t="s">
        <v>2269</v>
      </c>
      <c r="D1419" s="4" t="s">
        <v>84</v>
      </c>
      <c r="E1419" s="4" t="s">
        <v>2272</v>
      </c>
      <c r="F1419" s="4" t="s">
        <v>2273</v>
      </c>
      <c r="G1419" s="4" t="s">
        <v>43</v>
      </c>
      <c r="H1419" s="4">
        <v>2018</v>
      </c>
      <c r="I1419" s="12">
        <v>50000</v>
      </c>
      <c r="J1419" s="12">
        <v>44000</v>
      </c>
      <c r="K1419" s="12">
        <f t="shared" si="22"/>
        <v>6000</v>
      </c>
      <c r="L1419" s="4" t="s">
        <v>55</v>
      </c>
      <c r="M1419" s="4" t="s">
        <v>36</v>
      </c>
      <c r="N1419" s="4" t="s">
        <v>2289</v>
      </c>
      <c r="O1419" s="6" t="s">
        <v>25</v>
      </c>
      <c r="P1419" s="4">
        <v>8.5</v>
      </c>
      <c r="Q1419" s="4" t="s">
        <v>27</v>
      </c>
      <c r="R1419" s="4" t="s">
        <v>40</v>
      </c>
      <c r="S1419" s="4" t="s">
        <v>60</v>
      </c>
    </row>
    <row r="1420" spans="1:19" ht="14.25" customHeight="1" x14ac:dyDescent="0.35">
      <c r="A1420" s="4" t="s">
        <v>1232</v>
      </c>
      <c r="B1420" s="8">
        <v>45396</v>
      </c>
      <c r="C1420" s="4" t="s">
        <v>2270</v>
      </c>
      <c r="D1420" s="4" t="s">
        <v>72</v>
      </c>
      <c r="E1420" s="4" t="s">
        <v>2274</v>
      </c>
      <c r="F1420" s="4" t="s">
        <v>2275</v>
      </c>
      <c r="G1420" s="4" t="s">
        <v>69</v>
      </c>
      <c r="H1420" s="4">
        <v>2018</v>
      </c>
      <c r="I1420" s="12">
        <v>50000</v>
      </c>
      <c r="J1420" s="12">
        <v>43950</v>
      </c>
      <c r="K1420" s="12">
        <f t="shared" si="22"/>
        <v>6050</v>
      </c>
      <c r="L1420" s="4" t="s">
        <v>2287</v>
      </c>
      <c r="M1420" s="4" t="s">
        <v>76</v>
      </c>
      <c r="N1420" s="4" t="s">
        <v>47</v>
      </c>
      <c r="O1420" s="6" t="s">
        <v>48</v>
      </c>
      <c r="P1420" s="4">
        <v>10</v>
      </c>
      <c r="Q1420" s="4" t="s">
        <v>82</v>
      </c>
      <c r="R1420" s="4" t="s">
        <v>50</v>
      </c>
      <c r="S1420" s="4" t="s">
        <v>51</v>
      </c>
    </row>
    <row r="1421" spans="1:19" ht="14.25" customHeight="1" x14ac:dyDescent="0.35">
      <c r="A1421" s="4" t="s">
        <v>1233</v>
      </c>
      <c r="B1421" s="8">
        <v>45594</v>
      </c>
      <c r="C1421" s="4" t="s">
        <v>76</v>
      </c>
      <c r="D1421" s="4" t="s">
        <v>19</v>
      </c>
      <c r="E1421" s="4" t="s">
        <v>2272</v>
      </c>
      <c r="F1421" s="4" t="s">
        <v>2273</v>
      </c>
      <c r="G1421" s="4" t="s">
        <v>81</v>
      </c>
      <c r="H1421" s="4">
        <v>2019</v>
      </c>
      <c r="I1421" s="12">
        <v>30000</v>
      </c>
      <c r="J1421" s="12">
        <v>26340</v>
      </c>
      <c r="K1421" s="12">
        <f t="shared" si="22"/>
        <v>3660</v>
      </c>
      <c r="L1421" s="4" t="s">
        <v>55</v>
      </c>
      <c r="M1421" s="4" t="s">
        <v>2269</v>
      </c>
      <c r="N1421" s="4" t="s">
        <v>47</v>
      </c>
      <c r="O1421" s="6" t="s">
        <v>25</v>
      </c>
      <c r="P1421" s="4">
        <v>8.5</v>
      </c>
      <c r="Q1421" s="4" t="s">
        <v>39</v>
      </c>
      <c r="R1421" s="4" t="s">
        <v>28</v>
      </c>
      <c r="S1421" s="4" t="s">
        <v>29</v>
      </c>
    </row>
    <row r="1422" spans="1:19" ht="14.25" customHeight="1" x14ac:dyDescent="0.35">
      <c r="A1422" s="4" t="s">
        <v>418</v>
      </c>
      <c r="B1422" s="8">
        <v>45560</v>
      </c>
      <c r="C1422" s="4" t="s">
        <v>18</v>
      </c>
      <c r="D1422" s="4" t="s">
        <v>62</v>
      </c>
      <c r="E1422" s="4" t="s">
        <v>2272</v>
      </c>
      <c r="F1422" s="4" t="s">
        <v>2273</v>
      </c>
      <c r="G1422" s="4" t="s">
        <v>81</v>
      </c>
      <c r="H1422" s="4">
        <v>2019</v>
      </c>
      <c r="I1422" s="12">
        <v>30000</v>
      </c>
      <c r="J1422" s="12">
        <v>26310</v>
      </c>
      <c r="K1422" s="12">
        <f t="shared" si="22"/>
        <v>3690</v>
      </c>
      <c r="L1422" s="4" t="s">
        <v>2288</v>
      </c>
      <c r="M1422" s="4" t="s">
        <v>46</v>
      </c>
      <c r="N1422" s="4" t="s">
        <v>2289</v>
      </c>
      <c r="O1422" s="6" t="s">
        <v>25</v>
      </c>
      <c r="P1422" s="4">
        <v>7</v>
      </c>
      <c r="Q1422" s="4" t="s">
        <v>74</v>
      </c>
      <c r="R1422" s="4" t="s">
        <v>28</v>
      </c>
      <c r="S1422" s="4" t="s">
        <v>29</v>
      </c>
    </row>
    <row r="1423" spans="1:19" ht="14.25" customHeight="1" x14ac:dyDescent="0.35">
      <c r="A1423" s="4" t="s">
        <v>1096</v>
      </c>
      <c r="B1423" s="8">
        <v>45563</v>
      </c>
      <c r="C1423" s="4" t="s">
        <v>46</v>
      </c>
      <c r="D1423" s="4" t="s">
        <v>72</v>
      </c>
      <c r="E1423" s="4" t="s">
        <v>2276</v>
      </c>
      <c r="F1423" s="4" t="s">
        <v>2277</v>
      </c>
      <c r="G1423" s="4" t="s">
        <v>43</v>
      </c>
      <c r="H1423" s="4">
        <v>2022</v>
      </c>
      <c r="I1423" s="12">
        <v>50000</v>
      </c>
      <c r="J1423" s="12">
        <v>43800</v>
      </c>
      <c r="K1423" s="12">
        <f t="shared" si="22"/>
        <v>6200</v>
      </c>
      <c r="L1423" s="4" t="s">
        <v>2286</v>
      </c>
      <c r="M1423" s="4" t="s">
        <v>76</v>
      </c>
      <c r="N1423" s="4" t="s">
        <v>2289</v>
      </c>
      <c r="O1423" s="6" t="s">
        <v>48</v>
      </c>
      <c r="P1423" s="4">
        <v>9</v>
      </c>
      <c r="Q1423" s="4" t="s">
        <v>39</v>
      </c>
      <c r="R1423" s="4" t="s">
        <v>28</v>
      </c>
      <c r="S1423" s="4" t="s">
        <v>60</v>
      </c>
    </row>
    <row r="1424" spans="1:19" ht="14.25" customHeight="1" x14ac:dyDescent="0.35">
      <c r="A1424" s="4" t="s">
        <v>662</v>
      </c>
      <c r="B1424" s="8">
        <v>45612</v>
      </c>
      <c r="C1424" s="4" t="s">
        <v>2269</v>
      </c>
      <c r="D1424" s="4" t="s">
        <v>72</v>
      </c>
      <c r="E1424" s="4" t="s">
        <v>2272</v>
      </c>
      <c r="F1424" s="4" t="s">
        <v>2273</v>
      </c>
      <c r="G1424" s="4" t="s">
        <v>69</v>
      </c>
      <c r="H1424" s="4">
        <v>2018</v>
      </c>
      <c r="I1424" s="12">
        <v>20000</v>
      </c>
      <c r="J1424" s="12">
        <v>17500</v>
      </c>
      <c r="K1424" s="12">
        <f t="shared" si="22"/>
        <v>2500</v>
      </c>
      <c r="L1424" s="4" t="s">
        <v>2287</v>
      </c>
      <c r="M1424" s="4" t="s">
        <v>46</v>
      </c>
      <c r="N1424" s="4" t="s">
        <v>47</v>
      </c>
      <c r="O1424" s="6" t="s">
        <v>25</v>
      </c>
      <c r="P1424" s="4">
        <v>7</v>
      </c>
      <c r="Q1424" s="4" t="s">
        <v>39</v>
      </c>
      <c r="R1424" s="4" t="s">
        <v>28</v>
      </c>
      <c r="S1424" s="4" t="s">
        <v>29</v>
      </c>
    </row>
    <row r="1425" spans="1:19" ht="14.25" customHeight="1" x14ac:dyDescent="0.35">
      <c r="A1425" s="4" t="s">
        <v>1234</v>
      </c>
      <c r="B1425" s="8">
        <v>45544</v>
      </c>
      <c r="C1425" s="4" t="s">
        <v>2269</v>
      </c>
      <c r="D1425" s="4" t="s">
        <v>19</v>
      </c>
      <c r="E1425" s="4" t="s">
        <v>2278</v>
      </c>
      <c r="F1425" s="4" t="s">
        <v>2277</v>
      </c>
      <c r="G1425" s="4" t="s">
        <v>69</v>
      </c>
      <c r="H1425" s="4">
        <v>2018</v>
      </c>
      <c r="I1425" s="12">
        <v>30000</v>
      </c>
      <c r="J1425" s="12">
        <v>26220</v>
      </c>
      <c r="K1425" s="12">
        <f t="shared" si="22"/>
        <v>3780</v>
      </c>
      <c r="L1425" s="4" t="s">
        <v>2286</v>
      </c>
      <c r="M1425" s="4" t="s">
        <v>18</v>
      </c>
      <c r="N1425" s="4" t="s">
        <v>47</v>
      </c>
      <c r="O1425" s="6" t="s">
        <v>48</v>
      </c>
      <c r="P1425" s="4">
        <v>7</v>
      </c>
      <c r="Q1425" s="4" t="s">
        <v>74</v>
      </c>
      <c r="R1425" s="4" t="s">
        <v>28</v>
      </c>
      <c r="S1425" s="4" t="s">
        <v>60</v>
      </c>
    </row>
    <row r="1426" spans="1:19" ht="14.25" customHeight="1" x14ac:dyDescent="0.35">
      <c r="A1426" s="4" t="s">
        <v>1235</v>
      </c>
      <c r="B1426" s="9">
        <v>45507</v>
      </c>
      <c r="C1426" s="4" t="s">
        <v>18</v>
      </c>
      <c r="D1426" s="4" t="s">
        <v>19</v>
      </c>
      <c r="E1426" s="4" t="s">
        <v>2276</v>
      </c>
      <c r="F1426" s="4" t="s">
        <v>2277</v>
      </c>
      <c r="G1426" s="4" t="s">
        <v>64</v>
      </c>
      <c r="H1426" s="4">
        <v>2020</v>
      </c>
      <c r="I1426" s="12">
        <v>20000</v>
      </c>
      <c r="J1426" s="12">
        <v>17460</v>
      </c>
      <c r="K1426" s="12">
        <f t="shared" si="22"/>
        <v>2540</v>
      </c>
      <c r="L1426" s="4" t="s">
        <v>55</v>
      </c>
      <c r="M1426" s="4" t="s">
        <v>36</v>
      </c>
      <c r="N1426" s="4" t="s">
        <v>47</v>
      </c>
      <c r="O1426" s="6" t="s">
        <v>57</v>
      </c>
      <c r="P1426" s="4">
        <v>10</v>
      </c>
      <c r="Q1426" s="4" t="s">
        <v>82</v>
      </c>
      <c r="R1426" s="4" t="s">
        <v>50</v>
      </c>
      <c r="S1426" s="4" t="s">
        <v>51</v>
      </c>
    </row>
    <row r="1427" spans="1:19" ht="14.25" customHeight="1" x14ac:dyDescent="0.35">
      <c r="A1427" s="4" t="s">
        <v>1236</v>
      </c>
      <c r="B1427" s="9">
        <v>45570</v>
      </c>
      <c r="C1427" s="4" t="s">
        <v>46</v>
      </c>
      <c r="D1427" s="4" t="s">
        <v>72</v>
      </c>
      <c r="E1427" s="4" t="s">
        <v>2274</v>
      </c>
      <c r="F1427" s="4" t="s">
        <v>2277</v>
      </c>
      <c r="G1427" s="4" t="s">
        <v>64</v>
      </c>
      <c r="H1427" s="4">
        <v>2021</v>
      </c>
      <c r="I1427" s="12">
        <v>30000</v>
      </c>
      <c r="J1427" s="12">
        <v>25500</v>
      </c>
      <c r="K1427" s="12">
        <f t="shared" si="22"/>
        <v>4500</v>
      </c>
      <c r="L1427" s="4" t="s">
        <v>2286</v>
      </c>
      <c r="M1427" s="4" t="s">
        <v>18</v>
      </c>
      <c r="N1427" s="4" t="s">
        <v>47</v>
      </c>
      <c r="O1427" s="6" t="s">
        <v>48</v>
      </c>
      <c r="P1427" s="4">
        <v>7</v>
      </c>
      <c r="Q1427" s="4" t="s">
        <v>59</v>
      </c>
      <c r="R1427" s="4" t="s">
        <v>40</v>
      </c>
      <c r="S1427" s="4" t="s">
        <v>51</v>
      </c>
    </row>
    <row r="1428" spans="1:19" ht="14.25" customHeight="1" x14ac:dyDescent="0.35">
      <c r="A1428" s="4" t="s">
        <v>731</v>
      </c>
      <c r="B1428" s="8">
        <v>45380</v>
      </c>
      <c r="C1428" s="4" t="s">
        <v>76</v>
      </c>
      <c r="D1428" s="4" t="s">
        <v>84</v>
      </c>
      <c r="E1428" s="4" t="s">
        <v>2272</v>
      </c>
      <c r="F1428" s="4" t="s">
        <v>2273</v>
      </c>
      <c r="G1428" s="4" t="s">
        <v>64</v>
      </c>
      <c r="H1428" s="4">
        <v>2021</v>
      </c>
      <c r="I1428" s="12">
        <v>20000</v>
      </c>
      <c r="J1428" s="12">
        <v>16200</v>
      </c>
      <c r="K1428" s="12">
        <f t="shared" si="22"/>
        <v>3800</v>
      </c>
      <c r="L1428" s="4" t="s">
        <v>2287</v>
      </c>
      <c r="M1428" s="4" t="s">
        <v>18</v>
      </c>
      <c r="N1428" s="4" t="s">
        <v>2289</v>
      </c>
      <c r="O1428" s="6" t="s">
        <v>48</v>
      </c>
      <c r="P1428" s="4">
        <v>10</v>
      </c>
      <c r="Q1428" s="4" t="s">
        <v>39</v>
      </c>
      <c r="R1428" s="4" t="s">
        <v>28</v>
      </c>
      <c r="S1428" s="4" t="s">
        <v>51</v>
      </c>
    </row>
    <row r="1429" spans="1:19" ht="14.25" customHeight="1" x14ac:dyDescent="0.35">
      <c r="A1429" s="4" t="s">
        <v>1150</v>
      </c>
      <c r="B1429" s="8">
        <v>45333</v>
      </c>
      <c r="C1429" s="4" t="s">
        <v>46</v>
      </c>
      <c r="D1429" s="4" t="s">
        <v>62</v>
      </c>
      <c r="E1429" s="4" t="s">
        <v>2272</v>
      </c>
      <c r="F1429" s="4" t="s">
        <v>2273</v>
      </c>
      <c r="G1429" s="4" t="s">
        <v>81</v>
      </c>
      <c r="H1429" s="4">
        <v>2021</v>
      </c>
      <c r="I1429" s="12">
        <v>20000</v>
      </c>
      <c r="J1429" s="12">
        <v>16000</v>
      </c>
      <c r="K1429" s="12">
        <f t="shared" si="22"/>
        <v>4000</v>
      </c>
      <c r="L1429" s="4" t="s">
        <v>66</v>
      </c>
      <c r="M1429" s="4" t="s">
        <v>2269</v>
      </c>
      <c r="N1429" s="4" t="s">
        <v>47</v>
      </c>
      <c r="O1429" s="6" t="s">
        <v>57</v>
      </c>
      <c r="P1429" s="4">
        <v>8</v>
      </c>
      <c r="Q1429" s="4" t="s">
        <v>27</v>
      </c>
      <c r="R1429" s="4" t="s">
        <v>28</v>
      </c>
      <c r="S1429" s="4" t="s">
        <v>60</v>
      </c>
    </row>
    <row r="1430" spans="1:19" ht="14.25" customHeight="1" x14ac:dyDescent="0.35">
      <c r="A1430" s="4" t="s">
        <v>178</v>
      </c>
      <c r="B1430" s="8">
        <v>45388</v>
      </c>
      <c r="C1430" s="4" t="s">
        <v>2270</v>
      </c>
      <c r="D1430" s="4" t="s">
        <v>62</v>
      </c>
      <c r="E1430" s="4" t="s">
        <v>2279</v>
      </c>
      <c r="F1430" s="4" t="s">
        <v>2280</v>
      </c>
      <c r="G1430" s="4" t="s">
        <v>81</v>
      </c>
      <c r="H1430" s="4">
        <v>2022</v>
      </c>
      <c r="I1430" s="12">
        <v>45000</v>
      </c>
      <c r="J1430" s="12">
        <v>35100</v>
      </c>
      <c r="K1430" s="12">
        <f t="shared" si="22"/>
        <v>9900</v>
      </c>
      <c r="L1430" s="4" t="s">
        <v>2286</v>
      </c>
      <c r="M1430" s="4" t="s">
        <v>36</v>
      </c>
      <c r="N1430" s="4" t="s">
        <v>47</v>
      </c>
      <c r="O1430" s="6" t="s">
        <v>38</v>
      </c>
      <c r="P1430" s="4">
        <v>8</v>
      </c>
      <c r="Q1430" s="4" t="s">
        <v>82</v>
      </c>
      <c r="R1430" s="4" t="s">
        <v>28</v>
      </c>
      <c r="S1430" s="4" t="s">
        <v>60</v>
      </c>
    </row>
    <row r="1431" spans="1:19" ht="14.25" customHeight="1" x14ac:dyDescent="0.35">
      <c r="A1431" s="4" t="s">
        <v>1237</v>
      </c>
      <c r="B1431" s="8">
        <v>45588</v>
      </c>
      <c r="C1431" s="4" t="s">
        <v>76</v>
      </c>
      <c r="D1431" s="4" t="s">
        <v>84</v>
      </c>
      <c r="E1431" s="4" t="s">
        <v>2281</v>
      </c>
      <c r="F1431" s="4" t="s">
        <v>2275</v>
      </c>
      <c r="G1431" s="4" t="s">
        <v>69</v>
      </c>
      <c r="H1431" s="4">
        <v>2021</v>
      </c>
      <c r="I1431" s="12">
        <v>30000</v>
      </c>
      <c r="J1431" s="12">
        <v>22500</v>
      </c>
      <c r="K1431" s="12">
        <f t="shared" si="22"/>
        <v>7500</v>
      </c>
      <c r="L1431" s="4" t="s">
        <v>2286</v>
      </c>
      <c r="M1431" s="4" t="s">
        <v>2269</v>
      </c>
      <c r="N1431" s="4" t="s">
        <v>2289</v>
      </c>
      <c r="O1431" s="6" t="s">
        <v>48</v>
      </c>
      <c r="P1431" s="4">
        <v>8.5</v>
      </c>
      <c r="Q1431" s="4" t="s">
        <v>74</v>
      </c>
      <c r="R1431" s="4" t="s">
        <v>40</v>
      </c>
      <c r="S1431" s="4" t="s">
        <v>70</v>
      </c>
    </row>
    <row r="1432" spans="1:19" ht="14.25" customHeight="1" x14ac:dyDescent="0.35">
      <c r="A1432" s="4" t="s">
        <v>1238</v>
      </c>
      <c r="B1432" s="8">
        <v>45469</v>
      </c>
      <c r="C1432" s="4" t="s">
        <v>2270</v>
      </c>
      <c r="D1432" s="4" t="s">
        <v>62</v>
      </c>
      <c r="E1432" s="4" t="s">
        <v>2272</v>
      </c>
      <c r="F1432" s="4" t="s">
        <v>2273</v>
      </c>
      <c r="G1432" s="4" t="s">
        <v>2284</v>
      </c>
      <c r="H1432" s="4">
        <v>2021</v>
      </c>
      <c r="I1432" s="12">
        <v>45000</v>
      </c>
      <c r="J1432" s="12">
        <v>39600</v>
      </c>
      <c r="K1432" s="12">
        <f t="shared" si="22"/>
        <v>5400</v>
      </c>
      <c r="L1432" s="4" t="s">
        <v>66</v>
      </c>
      <c r="M1432" s="4" t="s">
        <v>46</v>
      </c>
      <c r="N1432" s="4" t="s">
        <v>2289</v>
      </c>
      <c r="O1432" s="6" t="s">
        <v>25</v>
      </c>
      <c r="P1432" s="4">
        <v>8</v>
      </c>
      <c r="Q1432" s="4" t="s">
        <v>74</v>
      </c>
      <c r="R1432" s="4" t="s">
        <v>50</v>
      </c>
      <c r="S1432" s="4" t="s">
        <v>29</v>
      </c>
    </row>
    <row r="1433" spans="1:19" ht="14.25" customHeight="1" x14ac:dyDescent="0.35">
      <c r="A1433" s="4" t="s">
        <v>392</v>
      </c>
      <c r="B1433" s="8">
        <v>45375</v>
      </c>
      <c r="C1433" s="4" t="s">
        <v>2270</v>
      </c>
      <c r="D1433" s="4" t="s">
        <v>62</v>
      </c>
      <c r="E1433" s="4" t="s">
        <v>2274</v>
      </c>
      <c r="F1433" s="4" t="s">
        <v>2275</v>
      </c>
      <c r="G1433" s="4" t="s">
        <v>81</v>
      </c>
      <c r="H1433" s="4">
        <v>2020</v>
      </c>
      <c r="I1433" s="12">
        <v>50000</v>
      </c>
      <c r="J1433" s="12">
        <v>43950</v>
      </c>
      <c r="K1433" s="12">
        <f t="shared" si="22"/>
        <v>6050</v>
      </c>
      <c r="L1433" s="4" t="s">
        <v>2287</v>
      </c>
      <c r="M1433" s="4" t="s">
        <v>2269</v>
      </c>
      <c r="N1433" s="4" t="s">
        <v>2289</v>
      </c>
      <c r="O1433" s="6" t="s">
        <v>38</v>
      </c>
      <c r="P1433" s="4">
        <v>8.5</v>
      </c>
      <c r="Q1433" s="4" t="s">
        <v>27</v>
      </c>
      <c r="R1433" s="4" t="s">
        <v>40</v>
      </c>
      <c r="S1433" s="4" t="s">
        <v>60</v>
      </c>
    </row>
    <row r="1434" spans="1:19" ht="14.25" customHeight="1" x14ac:dyDescent="0.35">
      <c r="A1434" s="4" t="s">
        <v>1239</v>
      </c>
      <c r="B1434" s="8">
        <v>45618</v>
      </c>
      <c r="C1434" s="4" t="s">
        <v>2270</v>
      </c>
      <c r="D1434" s="4" t="s">
        <v>32</v>
      </c>
      <c r="E1434" s="4" t="s">
        <v>2272</v>
      </c>
      <c r="F1434" s="4" t="s">
        <v>2273</v>
      </c>
      <c r="G1434" s="4" t="s">
        <v>69</v>
      </c>
      <c r="H1434" s="4">
        <v>2019</v>
      </c>
      <c r="I1434" s="12">
        <v>20000</v>
      </c>
      <c r="J1434" s="12">
        <v>17560</v>
      </c>
      <c r="K1434" s="12">
        <f t="shared" si="22"/>
        <v>2440</v>
      </c>
      <c r="L1434" s="4" t="s">
        <v>2286</v>
      </c>
      <c r="M1434" s="4" t="s">
        <v>18</v>
      </c>
      <c r="N1434" s="4" t="s">
        <v>47</v>
      </c>
      <c r="O1434" s="6" t="s">
        <v>57</v>
      </c>
      <c r="P1434" s="4">
        <v>8</v>
      </c>
      <c r="Q1434" s="4" t="s">
        <v>27</v>
      </c>
      <c r="R1434" s="4" t="s">
        <v>50</v>
      </c>
      <c r="S1434" s="4" t="s">
        <v>51</v>
      </c>
    </row>
    <row r="1435" spans="1:19" ht="14.25" customHeight="1" x14ac:dyDescent="0.35">
      <c r="A1435" s="4" t="s">
        <v>1240</v>
      </c>
      <c r="B1435" s="8">
        <v>45452</v>
      </c>
      <c r="C1435" s="4" t="s">
        <v>76</v>
      </c>
      <c r="D1435" s="4" t="s">
        <v>19</v>
      </c>
      <c r="E1435" s="4" t="s">
        <v>2272</v>
      </c>
      <c r="F1435" s="4" t="s">
        <v>2273</v>
      </c>
      <c r="G1435" s="4" t="s">
        <v>81</v>
      </c>
      <c r="H1435" s="4">
        <v>2022</v>
      </c>
      <c r="I1435" s="12">
        <v>20000</v>
      </c>
      <c r="J1435" s="12">
        <v>17540</v>
      </c>
      <c r="K1435" s="12">
        <f t="shared" si="22"/>
        <v>2460</v>
      </c>
      <c r="L1435" s="4" t="s">
        <v>2286</v>
      </c>
      <c r="M1435" s="4" t="s">
        <v>18</v>
      </c>
      <c r="N1435" s="4" t="s">
        <v>2289</v>
      </c>
      <c r="O1435" s="6" t="s">
        <v>48</v>
      </c>
      <c r="P1435" s="4">
        <v>8</v>
      </c>
      <c r="Q1435" s="4" t="s">
        <v>74</v>
      </c>
      <c r="R1435" s="4" t="s">
        <v>28</v>
      </c>
      <c r="S1435" s="4" t="s">
        <v>51</v>
      </c>
    </row>
    <row r="1436" spans="1:19" ht="14.25" customHeight="1" x14ac:dyDescent="0.35">
      <c r="A1436" s="4" t="s">
        <v>1241</v>
      </c>
      <c r="B1436" s="8">
        <v>45312</v>
      </c>
      <c r="C1436" s="4" t="s">
        <v>46</v>
      </c>
      <c r="D1436" s="4" t="s">
        <v>62</v>
      </c>
      <c r="E1436" s="4" t="s">
        <v>2276</v>
      </c>
      <c r="F1436" s="4" t="s">
        <v>2277</v>
      </c>
      <c r="G1436" s="4" t="s">
        <v>81</v>
      </c>
      <c r="H1436" s="4">
        <v>2018</v>
      </c>
      <c r="I1436" s="12">
        <v>25000</v>
      </c>
      <c r="J1436" s="12">
        <v>21900</v>
      </c>
      <c r="K1436" s="12">
        <f t="shared" si="22"/>
        <v>3100</v>
      </c>
      <c r="L1436" s="4" t="s">
        <v>55</v>
      </c>
      <c r="M1436" s="4" t="s">
        <v>2269</v>
      </c>
      <c r="N1436" s="4" t="s">
        <v>47</v>
      </c>
      <c r="O1436" s="6" t="s">
        <v>57</v>
      </c>
      <c r="P1436" s="4">
        <v>8</v>
      </c>
      <c r="Q1436" s="4" t="s">
        <v>27</v>
      </c>
      <c r="R1436" s="4" t="s">
        <v>28</v>
      </c>
      <c r="S1436" s="4" t="s">
        <v>51</v>
      </c>
    </row>
    <row r="1437" spans="1:19" ht="14.25" customHeight="1" x14ac:dyDescent="0.35">
      <c r="A1437" s="4" t="s">
        <v>1242</v>
      </c>
      <c r="B1437" s="8">
        <v>45453</v>
      </c>
      <c r="C1437" s="4" t="s">
        <v>2269</v>
      </c>
      <c r="D1437" s="4" t="s">
        <v>72</v>
      </c>
      <c r="E1437" s="4" t="s">
        <v>2272</v>
      </c>
      <c r="F1437" s="4" t="s">
        <v>2273</v>
      </c>
      <c r="G1437" s="4" t="s">
        <v>64</v>
      </c>
      <c r="H1437" s="4">
        <v>2020</v>
      </c>
      <c r="I1437" s="12">
        <v>30000</v>
      </c>
      <c r="J1437" s="12">
        <v>26250</v>
      </c>
      <c r="K1437" s="12">
        <f t="shared" si="22"/>
        <v>3750</v>
      </c>
      <c r="L1437" s="4" t="s">
        <v>55</v>
      </c>
      <c r="M1437" s="4" t="s">
        <v>2269</v>
      </c>
      <c r="N1437" s="4" t="s">
        <v>47</v>
      </c>
      <c r="O1437" s="6" t="s">
        <v>57</v>
      </c>
      <c r="P1437" s="4">
        <v>7</v>
      </c>
      <c r="Q1437" s="4" t="s">
        <v>82</v>
      </c>
      <c r="R1437" s="4" t="s">
        <v>28</v>
      </c>
      <c r="S1437" s="4" t="s">
        <v>29</v>
      </c>
    </row>
    <row r="1438" spans="1:19" ht="14.25" customHeight="1" x14ac:dyDescent="0.35">
      <c r="A1438" s="4" t="s">
        <v>1243</v>
      </c>
      <c r="B1438" s="8">
        <v>45312</v>
      </c>
      <c r="C1438" s="4" t="s">
        <v>2269</v>
      </c>
      <c r="D1438" s="4" t="s">
        <v>32</v>
      </c>
      <c r="E1438" s="4" t="s">
        <v>2278</v>
      </c>
      <c r="F1438" s="4" t="s">
        <v>2277</v>
      </c>
      <c r="G1438" s="4" t="s">
        <v>64</v>
      </c>
      <c r="H1438" s="4">
        <v>2021</v>
      </c>
      <c r="I1438" s="12">
        <v>50000</v>
      </c>
      <c r="J1438" s="12">
        <v>43700</v>
      </c>
      <c r="K1438" s="12">
        <f t="shared" si="22"/>
        <v>6300</v>
      </c>
      <c r="L1438" s="4" t="s">
        <v>55</v>
      </c>
      <c r="M1438" s="4" t="s">
        <v>2269</v>
      </c>
      <c r="N1438" s="4" t="s">
        <v>47</v>
      </c>
      <c r="O1438" s="6" t="s">
        <v>25</v>
      </c>
      <c r="P1438" s="4">
        <v>9</v>
      </c>
      <c r="Q1438" s="4" t="s">
        <v>27</v>
      </c>
      <c r="R1438" s="4" t="s">
        <v>28</v>
      </c>
      <c r="S1438" s="4" t="s">
        <v>29</v>
      </c>
    </row>
    <row r="1439" spans="1:19" ht="14.25" customHeight="1" x14ac:dyDescent="0.35">
      <c r="A1439" s="4" t="s">
        <v>1244</v>
      </c>
      <c r="B1439" s="8">
        <v>45469</v>
      </c>
      <c r="C1439" s="4" t="s">
        <v>46</v>
      </c>
      <c r="D1439" s="4" t="s">
        <v>84</v>
      </c>
      <c r="E1439" s="4" t="s">
        <v>2276</v>
      </c>
      <c r="F1439" s="4" t="s">
        <v>2277</v>
      </c>
      <c r="G1439" s="4" t="s">
        <v>64</v>
      </c>
      <c r="H1439" s="4">
        <v>2018</v>
      </c>
      <c r="I1439" s="12">
        <v>50000</v>
      </c>
      <c r="J1439" s="12">
        <v>43650</v>
      </c>
      <c r="K1439" s="12">
        <f t="shared" si="22"/>
        <v>6350</v>
      </c>
      <c r="L1439" s="4" t="s">
        <v>55</v>
      </c>
      <c r="M1439" s="4" t="s">
        <v>36</v>
      </c>
      <c r="N1439" s="4" t="s">
        <v>2289</v>
      </c>
      <c r="O1439" s="6" t="s">
        <v>25</v>
      </c>
      <c r="P1439" s="4">
        <v>8.5</v>
      </c>
      <c r="Q1439" s="4" t="s">
        <v>74</v>
      </c>
      <c r="R1439" s="4" t="s">
        <v>28</v>
      </c>
      <c r="S1439" s="4" t="s">
        <v>29</v>
      </c>
    </row>
    <row r="1440" spans="1:19" ht="14.25" customHeight="1" x14ac:dyDescent="0.35">
      <c r="A1440" s="4" t="s">
        <v>1245</v>
      </c>
      <c r="B1440" s="9">
        <v>45443</v>
      </c>
      <c r="C1440" s="4" t="s">
        <v>46</v>
      </c>
      <c r="D1440" s="4" t="s">
        <v>84</v>
      </c>
      <c r="E1440" s="4" t="s">
        <v>2274</v>
      </c>
      <c r="F1440" s="4" t="s">
        <v>2277</v>
      </c>
      <c r="G1440" s="4" t="s">
        <v>69</v>
      </c>
      <c r="H1440" s="4">
        <v>2020</v>
      </c>
      <c r="I1440" s="12">
        <v>30000</v>
      </c>
      <c r="J1440" s="12">
        <v>25500</v>
      </c>
      <c r="K1440" s="12">
        <f t="shared" si="22"/>
        <v>4500</v>
      </c>
      <c r="L1440" s="4" t="s">
        <v>2287</v>
      </c>
      <c r="M1440" s="4" t="s">
        <v>2269</v>
      </c>
      <c r="N1440" s="4" t="s">
        <v>47</v>
      </c>
      <c r="O1440" s="6" t="s">
        <v>48</v>
      </c>
      <c r="P1440" s="4">
        <v>8</v>
      </c>
      <c r="Q1440" s="4" t="s">
        <v>39</v>
      </c>
      <c r="R1440" s="4" t="s">
        <v>50</v>
      </c>
      <c r="S1440" s="4" t="s">
        <v>70</v>
      </c>
    </row>
    <row r="1441" spans="1:19" ht="14.25" customHeight="1" x14ac:dyDescent="0.35">
      <c r="A1441" s="4" t="s">
        <v>1059</v>
      </c>
      <c r="B1441" s="9">
        <v>45620</v>
      </c>
      <c r="C1441" s="4" t="s">
        <v>2270</v>
      </c>
      <c r="D1441" s="4" t="s">
        <v>32</v>
      </c>
      <c r="E1441" s="4" t="s">
        <v>2272</v>
      </c>
      <c r="F1441" s="4" t="s">
        <v>2273</v>
      </c>
      <c r="G1441" s="4" t="s">
        <v>81</v>
      </c>
      <c r="H1441" s="4">
        <v>2022</v>
      </c>
      <c r="I1441" s="12">
        <v>25000</v>
      </c>
      <c r="J1441" s="12">
        <v>20250</v>
      </c>
      <c r="K1441" s="12">
        <f t="shared" si="22"/>
        <v>4750</v>
      </c>
      <c r="L1441" s="4" t="s">
        <v>55</v>
      </c>
      <c r="M1441" s="4" t="s">
        <v>18</v>
      </c>
      <c r="N1441" s="4" t="s">
        <v>47</v>
      </c>
      <c r="O1441" s="6" t="s">
        <v>48</v>
      </c>
      <c r="P1441" s="4">
        <v>7</v>
      </c>
      <c r="Q1441" s="4" t="s">
        <v>74</v>
      </c>
      <c r="R1441" s="4" t="s">
        <v>40</v>
      </c>
      <c r="S1441" s="4" t="s">
        <v>70</v>
      </c>
    </row>
    <row r="1442" spans="1:19" ht="14.25" customHeight="1" x14ac:dyDescent="0.35">
      <c r="A1442" s="4" t="s">
        <v>1246</v>
      </c>
      <c r="B1442" s="9">
        <v>45543</v>
      </c>
      <c r="C1442" s="4" t="s">
        <v>18</v>
      </c>
      <c r="D1442" s="4" t="s">
        <v>72</v>
      </c>
      <c r="E1442" s="4" t="s">
        <v>2272</v>
      </c>
      <c r="F1442" s="4" t="s">
        <v>2273</v>
      </c>
      <c r="G1442" s="4" t="s">
        <v>43</v>
      </c>
      <c r="H1442" s="4">
        <v>2021</v>
      </c>
      <c r="I1442" s="12">
        <v>25000</v>
      </c>
      <c r="J1442" s="12">
        <v>20000</v>
      </c>
      <c r="K1442" s="12">
        <f t="shared" si="22"/>
        <v>5000</v>
      </c>
      <c r="L1442" s="4" t="s">
        <v>2288</v>
      </c>
      <c r="M1442" s="4" t="s">
        <v>36</v>
      </c>
      <c r="N1442" s="4" t="s">
        <v>47</v>
      </c>
      <c r="O1442" s="6" t="s">
        <v>57</v>
      </c>
      <c r="P1442" s="4">
        <v>8</v>
      </c>
      <c r="Q1442" s="4" t="s">
        <v>59</v>
      </c>
      <c r="R1442" s="4" t="s">
        <v>28</v>
      </c>
      <c r="S1442" s="4" t="s">
        <v>29</v>
      </c>
    </row>
    <row r="1443" spans="1:19" ht="14.25" customHeight="1" x14ac:dyDescent="0.35">
      <c r="A1443" s="4" t="s">
        <v>1247</v>
      </c>
      <c r="B1443" s="9">
        <v>45528</v>
      </c>
      <c r="C1443" s="4" t="s">
        <v>18</v>
      </c>
      <c r="D1443" s="4" t="s">
        <v>32</v>
      </c>
      <c r="E1443" s="4" t="s">
        <v>2279</v>
      </c>
      <c r="F1443" s="4" t="s">
        <v>2280</v>
      </c>
      <c r="G1443" s="4" t="s">
        <v>69</v>
      </c>
      <c r="H1443" s="4">
        <v>2022</v>
      </c>
      <c r="I1443" s="12">
        <v>30000</v>
      </c>
      <c r="J1443" s="12">
        <v>23400</v>
      </c>
      <c r="K1443" s="12">
        <f t="shared" si="22"/>
        <v>6600</v>
      </c>
      <c r="L1443" s="4" t="s">
        <v>2287</v>
      </c>
      <c r="M1443" s="4" t="s">
        <v>46</v>
      </c>
      <c r="N1443" s="4" t="s">
        <v>47</v>
      </c>
      <c r="O1443" s="6" t="s">
        <v>57</v>
      </c>
      <c r="P1443" s="4">
        <v>9</v>
      </c>
      <c r="Q1443" s="4" t="s">
        <v>74</v>
      </c>
      <c r="R1443" s="4" t="s">
        <v>28</v>
      </c>
      <c r="S1443" s="4" t="s">
        <v>60</v>
      </c>
    </row>
    <row r="1444" spans="1:19" ht="14.25" customHeight="1" x14ac:dyDescent="0.35">
      <c r="A1444" s="4" t="s">
        <v>402</v>
      </c>
      <c r="B1444" s="9">
        <v>45312</v>
      </c>
      <c r="C1444" s="4" t="s">
        <v>46</v>
      </c>
      <c r="D1444" s="4" t="s">
        <v>19</v>
      </c>
      <c r="E1444" s="4" t="s">
        <v>2281</v>
      </c>
      <c r="F1444" s="4" t="s">
        <v>2275</v>
      </c>
      <c r="G1444" s="4" t="s">
        <v>43</v>
      </c>
      <c r="H1444" s="4">
        <v>2020</v>
      </c>
      <c r="I1444" s="12">
        <v>20000</v>
      </c>
      <c r="J1444" s="12">
        <v>15000</v>
      </c>
      <c r="K1444" s="12">
        <f t="shared" si="22"/>
        <v>5000</v>
      </c>
      <c r="L1444" s="4" t="s">
        <v>55</v>
      </c>
      <c r="M1444" s="4" t="s">
        <v>2269</v>
      </c>
      <c r="N1444" s="4" t="s">
        <v>47</v>
      </c>
      <c r="O1444" s="6" t="s">
        <v>57</v>
      </c>
      <c r="P1444" s="4">
        <v>8.5</v>
      </c>
      <c r="Q1444" s="4" t="s">
        <v>27</v>
      </c>
      <c r="R1444" s="4" t="s">
        <v>28</v>
      </c>
      <c r="S1444" s="4" t="s">
        <v>51</v>
      </c>
    </row>
    <row r="1445" spans="1:19" ht="14.25" customHeight="1" x14ac:dyDescent="0.35">
      <c r="A1445" s="4" t="s">
        <v>616</v>
      </c>
      <c r="B1445" s="9">
        <v>45301</v>
      </c>
      <c r="C1445" s="4" t="s">
        <v>2270</v>
      </c>
      <c r="D1445" s="4" t="s">
        <v>72</v>
      </c>
      <c r="E1445" s="4" t="s">
        <v>2272</v>
      </c>
      <c r="F1445" s="4" t="s">
        <v>2273</v>
      </c>
      <c r="G1445" s="4" t="s">
        <v>64</v>
      </c>
      <c r="H1445" s="4">
        <v>2018</v>
      </c>
      <c r="I1445" s="12">
        <v>20000</v>
      </c>
      <c r="J1445" s="12">
        <v>17600</v>
      </c>
      <c r="K1445" s="12">
        <f t="shared" si="22"/>
        <v>2400</v>
      </c>
      <c r="L1445" s="4" t="s">
        <v>2286</v>
      </c>
      <c r="M1445" s="4" t="s">
        <v>36</v>
      </c>
      <c r="N1445" s="4" t="s">
        <v>2289</v>
      </c>
      <c r="O1445" s="6" t="s">
        <v>25</v>
      </c>
      <c r="P1445" s="4">
        <v>7</v>
      </c>
      <c r="Q1445" s="4" t="s">
        <v>82</v>
      </c>
      <c r="R1445" s="4" t="s">
        <v>40</v>
      </c>
      <c r="S1445" s="4" t="s">
        <v>51</v>
      </c>
    </row>
    <row r="1446" spans="1:19" ht="14.25" customHeight="1" x14ac:dyDescent="0.35">
      <c r="A1446" s="4" t="s">
        <v>802</v>
      </c>
      <c r="B1446" s="9">
        <v>45535</v>
      </c>
      <c r="C1446" s="4" t="s">
        <v>2269</v>
      </c>
      <c r="D1446" s="4" t="s">
        <v>72</v>
      </c>
      <c r="E1446" s="4" t="s">
        <v>2274</v>
      </c>
      <c r="F1446" s="4" t="s">
        <v>2275</v>
      </c>
      <c r="G1446" s="4" t="s">
        <v>43</v>
      </c>
      <c r="H1446" s="4">
        <v>2019</v>
      </c>
      <c r="I1446" s="12">
        <v>50000</v>
      </c>
      <c r="J1446" s="12">
        <v>43950</v>
      </c>
      <c r="K1446" s="12">
        <f t="shared" si="22"/>
        <v>6050</v>
      </c>
      <c r="L1446" s="4" t="s">
        <v>66</v>
      </c>
      <c r="M1446" s="4" t="s">
        <v>76</v>
      </c>
      <c r="N1446" s="4" t="s">
        <v>2289</v>
      </c>
      <c r="O1446" s="6" t="s">
        <v>57</v>
      </c>
      <c r="P1446" s="4">
        <v>10</v>
      </c>
      <c r="Q1446" s="4" t="s">
        <v>39</v>
      </c>
      <c r="R1446" s="4" t="s">
        <v>50</v>
      </c>
      <c r="S1446" s="4" t="s">
        <v>29</v>
      </c>
    </row>
    <row r="1447" spans="1:19" ht="14.25" customHeight="1" x14ac:dyDescent="0.35">
      <c r="A1447" s="4" t="s">
        <v>1248</v>
      </c>
      <c r="B1447" s="9">
        <v>45403</v>
      </c>
      <c r="C1447" s="4" t="s">
        <v>18</v>
      </c>
      <c r="D1447" s="4" t="s">
        <v>84</v>
      </c>
      <c r="E1447" s="4" t="s">
        <v>2272</v>
      </c>
      <c r="F1447" s="4" t="s">
        <v>2273</v>
      </c>
      <c r="G1447" s="4" t="s">
        <v>2283</v>
      </c>
      <c r="H1447" s="4">
        <v>2021</v>
      </c>
      <c r="I1447" s="12">
        <v>30000</v>
      </c>
      <c r="J1447" s="12">
        <v>26340</v>
      </c>
      <c r="K1447" s="12">
        <f t="shared" si="22"/>
        <v>3660</v>
      </c>
      <c r="L1447" s="4" t="s">
        <v>2288</v>
      </c>
      <c r="M1447" s="4" t="s">
        <v>36</v>
      </c>
      <c r="N1447" s="4" t="s">
        <v>47</v>
      </c>
      <c r="O1447" s="6" t="s">
        <v>38</v>
      </c>
      <c r="P1447" s="4">
        <v>10</v>
      </c>
      <c r="Q1447" s="4" t="s">
        <v>74</v>
      </c>
      <c r="R1447" s="4" t="s">
        <v>40</v>
      </c>
      <c r="S1447" s="4" t="s">
        <v>70</v>
      </c>
    </row>
    <row r="1448" spans="1:19" ht="14.25" customHeight="1" x14ac:dyDescent="0.35">
      <c r="A1448" s="4" t="s">
        <v>859</v>
      </c>
      <c r="B1448" s="9">
        <v>45312</v>
      </c>
      <c r="C1448" s="4" t="s">
        <v>2270</v>
      </c>
      <c r="D1448" s="4" t="s">
        <v>62</v>
      </c>
      <c r="E1448" s="4" t="s">
        <v>2272</v>
      </c>
      <c r="F1448" s="4" t="s">
        <v>2273</v>
      </c>
      <c r="G1448" s="4" t="s">
        <v>64</v>
      </c>
      <c r="H1448" s="4">
        <v>2022</v>
      </c>
      <c r="I1448" s="12">
        <v>20000</v>
      </c>
      <c r="J1448" s="12">
        <v>17540</v>
      </c>
      <c r="K1448" s="12">
        <f t="shared" si="22"/>
        <v>2460</v>
      </c>
      <c r="L1448" s="4" t="s">
        <v>2286</v>
      </c>
      <c r="M1448" s="4" t="s">
        <v>46</v>
      </c>
      <c r="N1448" s="4" t="s">
        <v>2289</v>
      </c>
      <c r="O1448" s="6" t="s">
        <v>48</v>
      </c>
      <c r="P1448" s="4">
        <v>10</v>
      </c>
      <c r="Q1448" s="4" t="s">
        <v>27</v>
      </c>
      <c r="R1448" s="4" t="s">
        <v>50</v>
      </c>
      <c r="S1448" s="4" t="s">
        <v>29</v>
      </c>
    </row>
    <row r="1449" spans="1:19" ht="14.25" customHeight="1" x14ac:dyDescent="0.35">
      <c r="A1449" s="4" t="s">
        <v>1249</v>
      </c>
      <c r="B1449" s="9">
        <v>45441</v>
      </c>
      <c r="C1449" s="4" t="s">
        <v>18</v>
      </c>
      <c r="D1449" s="4" t="s">
        <v>32</v>
      </c>
      <c r="E1449" s="4" t="s">
        <v>2276</v>
      </c>
      <c r="F1449" s="4" t="s">
        <v>2277</v>
      </c>
      <c r="G1449" s="4" t="s">
        <v>2284</v>
      </c>
      <c r="H1449" s="4">
        <v>2018</v>
      </c>
      <c r="I1449" s="12">
        <v>25000</v>
      </c>
      <c r="J1449" s="12">
        <v>21900</v>
      </c>
      <c r="K1449" s="12">
        <f t="shared" si="22"/>
        <v>3100</v>
      </c>
      <c r="L1449" s="4" t="s">
        <v>2286</v>
      </c>
      <c r="M1449" s="4" t="s">
        <v>2269</v>
      </c>
      <c r="N1449" s="4" t="s">
        <v>47</v>
      </c>
      <c r="O1449" s="6" t="s">
        <v>48</v>
      </c>
      <c r="P1449" s="4">
        <v>8</v>
      </c>
      <c r="Q1449" s="4" t="s">
        <v>82</v>
      </c>
      <c r="R1449" s="4" t="s">
        <v>28</v>
      </c>
      <c r="S1449" s="4" t="s">
        <v>70</v>
      </c>
    </row>
    <row r="1450" spans="1:19" ht="14.25" customHeight="1" x14ac:dyDescent="0.35">
      <c r="A1450" s="4" t="s">
        <v>1250</v>
      </c>
      <c r="B1450" s="9">
        <v>45471</v>
      </c>
      <c r="C1450" s="4" t="s">
        <v>2270</v>
      </c>
      <c r="D1450" s="4" t="s">
        <v>84</v>
      </c>
      <c r="E1450" s="4" t="s">
        <v>2272</v>
      </c>
      <c r="F1450" s="4" t="s">
        <v>2273</v>
      </c>
      <c r="G1450" s="4" t="s">
        <v>81</v>
      </c>
      <c r="H1450" s="4">
        <v>2018</v>
      </c>
      <c r="I1450" s="12">
        <v>30000</v>
      </c>
      <c r="J1450" s="12">
        <v>26250</v>
      </c>
      <c r="K1450" s="12">
        <f t="shared" si="22"/>
        <v>3750</v>
      </c>
      <c r="L1450" s="4" t="s">
        <v>2287</v>
      </c>
      <c r="M1450" s="4" t="s">
        <v>46</v>
      </c>
      <c r="N1450" s="4" t="s">
        <v>47</v>
      </c>
      <c r="O1450" s="6" t="s">
        <v>38</v>
      </c>
      <c r="P1450" s="4">
        <v>8.5</v>
      </c>
      <c r="Q1450" s="4" t="s">
        <v>39</v>
      </c>
      <c r="R1450" s="4" t="s">
        <v>28</v>
      </c>
      <c r="S1450" s="4" t="s">
        <v>51</v>
      </c>
    </row>
    <row r="1451" spans="1:19" ht="14.25" customHeight="1" x14ac:dyDescent="0.35">
      <c r="A1451" s="4" t="s">
        <v>1251</v>
      </c>
      <c r="B1451" s="9">
        <v>45626</v>
      </c>
      <c r="C1451" s="4" t="s">
        <v>18</v>
      </c>
      <c r="D1451" s="4" t="s">
        <v>19</v>
      </c>
      <c r="E1451" s="4" t="s">
        <v>2278</v>
      </c>
      <c r="F1451" s="4" t="s">
        <v>2277</v>
      </c>
      <c r="G1451" s="4" t="s">
        <v>81</v>
      </c>
      <c r="H1451" s="4">
        <v>2019</v>
      </c>
      <c r="I1451" s="12">
        <v>50000</v>
      </c>
      <c r="J1451" s="12">
        <v>43700</v>
      </c>
      <c r="K1451" s="12">
        <f t="shared" si="22"/>
        <v>6300</v>
      </c>
      <c r="L1451" s="4" t="s">
        <v>66</v>
      </c>
      <c r="M1451" s="4" t="s">
        <v>2269</v>
      </c>
      <c r="N1451" s="4" t="s">
        <v>2289</v>
      </c>
      <c r="O1451" s="6" t="s">
        <v>38</v>
      </c>
      <c r="P1451" s="4">
        <v>9</v>
      </c>
      <c r="Q1451" s="4" t="s">
        <v>59</v>
      </c>
      <c r="R1451" s="4" t="s">
        <v>28</v>
      </c>
      <c r="S1451" s="4" t="s">
        <v>70</v>
      </c>
    </row>
    <row r="1452" spans="1:19" ht="14.25" customHeight="1" x14ac:dyDescent="0.35">
      <c r="A1452" s="4" t="s">
        <v>1252</v>
      </c>
      <c r="B1452" s="8">
        <v>45388</v>
      </c>
      <c r="C1452" s="4" t="s">
        <v>76</v>
      </c>
      <c r="D1452" s="4" t="s">
        <v>32</v>
      </c>
      <c r="E1452" s="4" t="s">
        <v>2276</v>
      </c>
      <c r="F1452" s="4" t="s">
        <v>2277</v>
      </c>
      <c r="G1452" s="4" t="s">
        <v>2284</v>
      </c>
      <c r="H1452" s="4">
        <v>2020</v>
      </c>
      <c r="I1452" s="12">
        <v>20000</v>
      </c>
      <c r="J1452" s="12">
        <v>17460</v>
      </c>
      <c r="K1452" s="12">
        <f t="shared" si="22"/>
        <v>2540</v>
      </c>
      <c r="L1452" s="4" t="s">
        <v>2286</v>
      </c>
      <c r="M1452" s="4" t="s">
        <v>76</v>
      </c>
      <c r="N1452" s="4" t="s">
        <v>47</v>
      </c>
      <c r="O1452" s="6" t="s">
        <v>57</v>
      </c>
      <c r="P1452" s="4">
        <v>10</v>
      </c>
      <c r="Q1452" s="4" t="s">
        <v>59</v>
      </c>
      <c r="R1452" s="4" t="s">
        <v>28</v>
      </c>
      <c r="S1452" s="4" t="s">
        <v>29</v>
      </c>
    </row>
    <row r="1453" spans="1:19" ht="14.25" customHeight="1" x14ac:dyDescent="0.35">
      <c r="A1453" s="4" t="s">
        <v>1253</v>
      </c>
      <c r="B1453" s="8">
        <v>45604</v>
      </c>
      <c r="C1453" s="4" t="s">
        <v>18</v>
      </c>
      <c r="D1453" s="4" t="s">
        <v>32</v>
      </c>
      <c r="E1453" s="4" t="s">
        <v>2274</v>
      </c>
      <c r="F1453" s="4" t="s">
        <v>2277</v>
      </c>
      <c r="G1453" s="4" t="s">
        <v>69</v>
      </c>
      <c r="H1453" s="4">
        <v>2019</v>
      </c>
      <c r="I1453" s="12">
        <v>20000</v>
      </c>
      <c r="J1453" s="12">
        <v>17000</v>
      </c>
      <c r="K1453" s="12">
        <f t="shared" si="22"/>
        <v>3000</v>
      </c>
      <c r="L1453" s="4" t="s">
        <v>55</v>
      </c>
      <c r="M1453" s="4" t="s">
        <v>76</v>
      </c>
      <c r="N1453" s="4" t="s">
        <v>47</v>
      </c>
      <c r="O1453" s="6" t="s">
        <v>25</v>
      </c>
      <c r="P1453" s="4">
        <v>8.5</v>
      </c>
      <c r="Q1453" s="4" t="s">
        <v>59</v>
      </c>
      <c r="R1453" s="4" t="s">
        <v>28</v>
      </c>
      <c r="S1453" s="4" t="s">
        <v>51</v>
      </c>
    </row>
    <row r="1454" spans="1:19" ht="14.25" customHeight="1" x14ac:dyDescent="0.35">
      <c r="A1454" s="4" t="s">
        <v>1254</v>
      </c>
      <c r="B1454" s="8">
        <v>45547</v>
      </c>
      <c r="C1454" s="4" t="s">
        <v>18</v>
      </c>
      <c r="D1454" s="4" t="s">
        <v>72</v>
      </c>
      <c r="E1454" s="4" t="s">
        <v>2272</v>
      </c>
      <c r="F1454" s="4" t="s">
        <v>2273</v>
      </c>
      <c r="G1454" s="4" t="s">
        <v>81</v>
      </c>
      <c r="H1454" s="4">
        <v>2019</v>
      </c>
      <c r="I1454" s="12">
        <v>25000</v>
      </c>
      <c r="J1454" s="12">
        <v>20250</v>
      </c>
      <c r="K1454" s="12">
        <f t="shared" si="22"/>
        <v>4750</v>
      </c>
      <c r="L1454" s="4" t="s">
        <v>55</v>
      </c>
      <c r="M1454" s="4" t="s">
        <v>2269</v>
      </c>
      <c r="N1454" s="4" t="s">
        <v>2289</v>
      </c>
      <c r="O1454" s="6" t="s">
        <v>38</v>
      </c>
      <c r="P1454" s="4">
        <v>8.5</v>
      </c>
      <c r="Q1454" s="4" t="s">
        <v>39</v>
      </c>
      <c r="R1454" s="4" t="s">
        <v>50</v>
      </c>
      <c r="S1454" s="4" t="s">
        <v>29</v>
      </c>
    </row>
    <row r="1455" spans="1:19" ht="14.25" customHeight="1" x14ac:dyDescent="0.35">
      <c r="A1455" s="4" t="s">
        <v>1255</v>
      </c>
      <c r="B1455" s="8">
        <v>45399</v>
      </c>
      <c r="C1455" s="4" t="s">
        <v>18</v>
      </c>
      <c r="D1455" s="4" t="s">
        <v>19</v>
      </c>
      <c r="E1455" s="4" t="s">
        <v>2272</v>
      </c>
      <c r="F1455" s="4" t="s">
        <v>2273</v>
      </c>
      <c r="G1455" s="4" t="s">
        <v>69</v>
      </c>
      <c r="H1455" s="4">
        <v>2020</v>
      </c>
      <c r="I1455" s="12">
        <v>20000</v>
      </c>
      <c r="J1455" s="12">
        <v>16000</v>
      </c>
      <c r="K1455" s="12">
        <f t="shared" si="22"/>
        <v>4000</v>
      </c>
      <c r="L1455" s="4" t="s">
        <v>2286</v>
      </c>
      <c r="M1455" s="4" t="s">
        <v>2269</v>
      </c>
      <c r="N1455" s="4" t="s">
        <v>2289</v>
      </c>
      <c r="O1455" s="6" t="s">
        <v>25</v>
      </c>
      <c r="P1455" s="4">
        <v>8.5</v>
      </c>
      <c r="Q1455" s="4" t="s">
        <v>27</v>
      </c>
      <c r="R1455" s="4" t="s">
        <v>40</v>
      </c>
      <c r="S1455" s="4" t="s">
        <v>51</v>
      </c>
    </row>
    <row r="1456" spans="1:19" ht="14.25" customHeight="1" x14ac:dyDescent="0.35">
      <c r="A1456" s="4" t="s">
        <v>1256</v>
      </c>
      <c r="B1456" s="8">
        <v>45350</v>
      </c>
      <c r="C1456" s="4" t="s">
        <v>76</v>
      </c>
      <c r="D1456" s="4" t="s">
        <v>72</v>
      </c>
      <c r="E1456" s="4" t="s">
        <v>2279</v>
      </c>
      <c r="F1456" s="4" t="s">
        <v>2280</v>
      </c>
      <c r="G1456" s="4" t="s">
        <v>69</v>
      </c>
      <c r="H1456" s="4">
        <v>2020</v>
      </c>
      <c r="I1456" s="12">
        <v>20000</v>
      </c>
      <c r="J1456" s="12">
        <v>15600</v>
      </c>
      <c r="K1456" s="12">
        <f t="shared" si="22"/>
        <v>4400</v>
      </c>
      <c r="L1456" s="4" t="s">
        <v>2286</v>
      </c>
      <c r="M1456" s="4" t="s">
        <v>18</v>
      </c>
      <c r="N1456" s="4" t="s">
        <v>47</v>
      </c>
      <c r="O1456" s="6" t="s">
        <v>25</v>
      </c>
      <c r="P1456" s="4">
        <v>9</v>
      </c>
      <c r="Q1456" s="4" t="s">
        <v>59</v>
      </c>
      <c r="R1456" s="4" t="s">
        <v>28</v>
      </c>
      <c r="S1456" s="4" t="s">
        <v>60</v>
      </c>
    </row>
    <row r="1457" spans="1:19" ht="14.25" customHeight="1" x14ac:dyDescent="0.35">
      <c r="A1457" s="4" t="s">
        <v>1257</v>
      </c>
      <c r="B1457" s="8">
        <v>45624</v>
      </c>
      <c r="C1457" s="4" t="s">
        <v>76</v>
      </c>
      <c r="D1457" s="4" t="s">
        <v>62</v>
      </c>
      <c r="E1457" s="4" t="s">
        <v>2281</v>
      </c>
      <c r="F1457" s="4" t="s">
        <v>2275</v>
      </c>
      <c r="G1457" s="4" t="s">
        <v>2283</v>
      </c>
      <c r="H1457" s="4">
        <v>2020</v>
      </c>
      <c r="I1457" s="12">
        <v>25000</v>
      </c>
      <c r="J1457" s="12">
        <v>18750</v>
      </c>
      <c r="K1457" s="12">
        <f t="shared" si="22"/>
        <v>6250</v>
      </c>
      <c r="L1457" s="4" t="s">
        <v>2286</v>
      </c>
      <c r="M1457" s="4" t="s">
        <v>18</v>
      </c>
      <c r="N1457" s="4" t="s">
        <v>47</v>
      </c>
      <c r="O1457" s="6" t="s">
        <v>57</v>
      </c>
      <c r="P1457" s="4">
        <v>9</v>
      </c>
      <c r="Q1457" s="4" t="s">
        <v>82</v>
      </c>
      <c r="R1457" s="4" t="s">
        <v>28</v>
      </c>
      <c r="S1457" s="4" t="s">
        <v>29</v>
      </c>
    </row>
    <row r="1458" spans="1:19" ht="14.25" customHeight="1" x14ac:dyDescent="0.35">
      <c r="A1458" s="4" t="s">
        <v>1258</v>
      </c>
      <c r="B1458" s="8">
        <v>45352</v>
      </c>
      <c r="C1458" s="4" t="s">
        <v>18</v>
      </c>
      <c r="D1458" s="4" t="s">
        <v>19</v>
      </c>
      <c r="E1458" s="4" t="s">
        <v>2272</v>
      </c>
      <c r="F1458" s="4" t="s">
        <v>2273</v>
      </c>
      <c r="G1458" s="4" t="s">
        <v>69</v>
      </c>
      <c r="H1458" s="4">
        <v>2018</v>
      </c>
      <c r="I1458" s="12">
        <v>25000</v>
      </c>
      <c r="J1458" s="12">
        <v>22000</v>
      </c>
      <c r="K1458" s="12">
        <f t="shared" si="22"/>
        <v>3000</v>
      </c>
      <c r="L1458" s="4" t="s">
        <v>2287</v>
      </c>
      <c r="M1458" s="4" t="s">
        <v>76</v>
      </c>
      <c r="N1458" s="4" t="s">
        <v>47</v>
      </c>
      <c r="O1458" s="6" t="s">
        <v>57</v>
      </c>
      <c r="P1458" s="4">
        <v>7</v>
      </c>
      <c r="Q1458" s="4" t="s">
        <v>27</v>
      </c>
      <c r="R1458" s="4" t="s">
        <v>28</v>
      </c>
      <c r="S1458" s="4" t="s">
        <v>60</v>
      </c>
    </row>
    <row r="1459" spans="1:19" ht="14.25" customHeight="1" x14ac:dyDescent="0.35">
      <c r="A1459" s="4" t="s">
        <v>1259</v>
      </c>
      <c r="B1459" s="8">
        <v>45376</v>
      </c>
      <c r="C1459" s="4" t="s">
        <v>2269</v>
      </c>
      <c r="D1459" s="4" t="s">
        <v>32</v>
      </c>
      <c r="E1459" s="4" t="s">
        <v>2274</v>
      </c>
      <c r="F1459" s="4" t="s">
        <v>2275</v>
      </c>
      <c r="G1459" s="4" t="s">
        <v>2284</v>
      </c>
      <c r="H1459" s="4">
        <v>2018</v>
      </c>
      <c r="I1459" s="12">
        <v>50000</v>
      </c>
      <c r="J1459" s="12">
        <v>43950</v>
      </c>
      <c r="K1459" s="12">
        <f t="shared" si="22"/>
        <v>6050</v>
      </c>
      <c r="L1459" s="4" t="s">
        <v>2286</v>
      </c>
      <c r="M1459" s="4" t="s">
        <v>36</v>
      </c>
      <c r="N1459" s="4" t="s">
        <v>2289</v>
      </c>
      <c r="O1459" s="6" t="s">
        <v>57</v>
      </c>
      <c r="P1459" s="4">
        <v>9</v>
      </c>
      <c r="Q1459" s="4" t="s">
        <v>82</v>
      </c>
      <c r="R1459" s="4" t="s">
        <v>40</v>
      </c>
      <c r="S1459" s="4" t="s">
        <v>51</v>
      </c>
    </row>
    <row r="1460" spans="1:19" ht="14.25" customHeight="1" x14ac:dyDescent="0.35">
      <c r="A1460" s="4" t="s">
        <v>1260</v>
      </c>
      <c r="B1460" s="8">
        <v>45508</v>
      </c>
      <c r="C1460" s="4" t="s">
        <v>46</v>
      </c>
      <c r="D1460" s="4" t="s">
        <v>84</v>
      </c>
      <c r="E1460" s="4" t="s">
        <v>2272</v>
      </c>
      <c r="F1460" s="4" t="s">
        <v>2273</v>
      </c>
      <c r="G1460" s="4" t="s">
        <v>43</v>
      </c>
      <c r="H1460" s="4">
        <v>2021</v>
      </c>
      <c r="I1460" s="12">
        <v>30000</v>
      </c>
      <c r="J1460" s="12">
        <v>26340</v>
      </c>
      <c r="K1460" s="12">
        <f t="shared" si="22"/>
        <v>3660</v>
      </c>
      <c r="L1460" s="4" t="s">
        <v>2288</v>
      </c>
      <c r="M1460" s="4" t="s">
        <v>18</v>
      </c>
      <c r="N1460" s="4" t="s">
        <v>47</v>
      </c>
      <c r="O1460" s="6" t="s">
        <v>38</v>
      </c>
      <c r="P1460" s="4">
        <v>8</v>
      </c>
      <c r="Q1460" s="4" t="s">
        <v>59</v>
      </c>
      <c r="R1460" s="4" t="s">
        <v>50</v>
      </c>
      <c r="S1460" s="4" t="s">
        <v>51</v>
      </c>
    </row>
    <row r="1461" spans="1:19" ht="14.25" customHeight="1" x14ac:dyDescent="0.35">
      <c r="A1461" s="4" t="s">
        <v>531</v>
      </c>
      <c r="B1461" s="8">
        <v>45566</v>
      </c>
      <c r="C1461" s="4" t="s">
        <v>2269</v>
      </c>
      <c r="D1461" s="4" t="s">
        <v>32</v>
      </c>
      <c r="E1461" s="4" t="s">
        <v>2272</v>
      </c>
      <c r="F1461" s="4" t="s">
        <v>2273</v>
      </c>
      <c r="G1461" s="4" t="s">
        <v>69</v>
      </c>
      <c r="H1461" s="4">
        <v>2021</v>
      </c>
      <c r="I1461" s="12">
        <v>20000</v>
      </c>
      <c r="J1461" s="12">
        <v>17540</v>
      </c>
      <c r="K1461" s="12">
        <f t="shared" si="22"/>
        <v>2460</v>
      </c>
      <c r="L1461" s="4" t="s">
        <v>66</v>
      </c>
      <c r="M1461" s="4" t="s">
        <v>18</v>
      </c>
      <c r="N1461" s="4" t="s">
        <v>2289</v>
      </c>
      <c r="O1461" s="6" t="s">
        <v>38</v>
      </c>
      <c r="P1461" s="4">
        <v>8</v>
      </c>
      <c r="Q1461" s="4" t="s">
        <v>27</v>
      </c>
      <c r="R1461" s="4" t="s">
        <v>40</v>
      </c>
      <c r="S1461" s="4" t="s">
        <v>70</v>
      </c>
    </row>
    <row r="1462" spans="1:19" ht="14.25" customHeight="1" x14ac:dyDescent="0.35">
      <c r="A1462" s="4" t="s">
        <v>420</v>
      </c>
      <c r="B1462" s="8">
        <v>45499</v>
      </c>
      <c r="C1462" s="4" t="s">
        <v>18</v>
      </c>
      <c r="D1462" s="4" t="s">
        <v>72</v>
      </c>
      <c r="E1462" s="4" t="s">
        <v>2276</v>
      </c>
      <c r="F1462" s="4" t="s">
        <v>2277</v>
      </c>
      <c r="G1462" s="4" t="s">
        <v>64</v>
      </c>
      <c r="H1462" s="4">
        <v>2019</v>
      </c>
      <c r="I1462" s="12">
        <v>20000</v>
      </c>
      <c r="J1462" s="12">
        <v>17520</v>
      </c>
      <c r="K1462" s="12">
        <f t="shared" si="22"/>
        <v>2480</v>
      </c>
      <c r="L1462" s="4" t="s">
        <v>2287</v>
      </c>
      <c r="M1462" s="4" t="s">
        <v>2269</v>
      </c>
      <c r="N1462" s="4" t="s">
        <v>47</v>
      </c>
      <c r="O1462" s="6" t="s">
        <v>38</v>
      </c>
      <c r="P1462" s="4">
        <v>8.5</v>
      </c>
      <c r="Q1462" s="4" t="s">
        <v>74</v>
      </c>
      <c r="R1462" s="4" t="s">
        <v>50</v>
      </c>
      <c r="S1462" s="4" t="s">
        <v>29</v>
      </c>
    </row>
    <row r="1463" spans="1:19" ht="14.25" customHeight="1" x14ac:dyDescent="0.35">
      <c r="A1463" s="4" t="s">
        <v>875</v>
      </c>
      <c r="B1463" s="8">
        <v>45510</v>
      </c>
      <c r="C1463" s="4" t="s">
        <v>76</v>
      </c>
      <c r="D1463" s="4" t="s">
        <v>72</v>
      </c>
      <c r="E1463" s="4" t="s">
        <v>2272</v>
      </c>
      <c r="F1463" s="4" t="s">
        <v>2273</v>
      </c>
      <c r="G1463" s="4" t="s">
        <v>69</v>
      </c>
      <c r="H1463" s="4">
        <v>2019</v>
      </c>
      <c r="I1463" s="12">
        <v>25000</v>
      </c>
      <c r="J1463" s="12">
        <v>21875</v>
      </c>
      <c r="K1463" s="12">
        <f t="shared" si="22"/>
        <v>3125</v>
      </c>
      <c r="L1463" s="4" t="s">
        <v>2288</v>
      </c>
      <c r="M1463" s="4" t="s">
        <v>2269</v>
      </c>
      <c r="N1463" s="4" t="s">
        <v>2289</v>
      </c>
      <c r="O1463" s="6" t="s">
        <v>38</v>
      </c>
      <c r="P1463" s="4">
        <v>7</v>
      </c>
      <c r="Q1463" s="4" t="s">
        <v>82</v>
      </c>
      <c r="R1463" s="4" t="s">
        <v>28</v>
      </c>
      <c r="S1463" s="4" t="s">
        <v>51</v>
      </c>
    </row>
    <row r="1464" spans="1:19" ht="14.25" customHeight="1" x14ac:dyDescent="0.35">
      <c r="A1464" s="4" t="s">
        <v>1261</v>
      </c>
      <c r="B1464" s="9">
        <v>45312</v>
      </c>
      <c r="C1464" s="4" t="s">
        <v>18</v>
      </c>
      <c r="D1464" s="4" t="s">
        <v>72</v>
      </c>
      <c r="E1464" s="4" t="s">
        <v>2278</v>
      </c>
      <c r="F1464" s="4" t="s">
        <v>2277</v>
      </c>
      <c r="G1464" s="4" t="s">
        <v>64</v>
      </c>
      <c r="H1464" s="4">
        <v>2021</v>
      </c>
      <c r="I1464" s="12">
        <v>50000</v>
      </c>
      <c r="J1464" s="12">
        <v>43700</v>
      </c>
      <c r="K1464" s="12">
        <f t="shared" si="22"/>
        <v>6300</v>
      </c>
      <c r="L1464" s="4" t="s">
        <v>2287</v>
      </c>
      <c r="M1464" s="4" t="s">
        <v>2269</v>
      </c>
      <c r="N1464" s="4" t="s">
        <v>2289</v>
      </c>
      <c r="O1464" s="6" t="s">
        <v>25</v>
      </c>
      <c r="P1464" s="4">
        <v>7</v>
      </c>
      <c r="Q1464" s="4" t="s">
        <v>39</v>
      </c>
      <c r="R1464" s="4" t="s">
        <v>28</v>
      </c>
      <c r="S1464" s="4" t="s">
        <v>51</v>
      </c>
    </row>
    <row r="1465" spans="1:19" ht="14.25" customHeight="1" x14ac:dyDescent="0.35">
      <c r="A1465" s="4" t="s">
        <v>1262</v>
      </c>
      <c r="B1465" s="9">
        <v>45292</v>
      </c>
      <c r="C1465" s="4" t="s">
        <v>76</v>
      </c>
      <c r="D1465" s="4" t="s">
        <v>32</v>
      </c>
      <c r="E1465" s="4" t="s">
        <v>2276</v>
      </c>
      <c r="F1465" s="4" t="s">
        <v>2277</v>
      </c>
      <c r="G1465" s="4" t="s">
        <v>2284</v>
      </c>
      <c r="H1465" s="4">
        <v>2022</v>
      </c>
      <c r="I1465" s="12">
        <v>20000</v>
      </c>
      <c r="J1465" s="12">
        <v>17460</v>
      </c>
      <c r="K1465" s="12">
        <f t="shared" si="22"/>
        <v>2540</v>
      </c>
      <c r="L1465" s="4" t="s">
        <v>2287</v>
      </c>
      <c r="M1465" s="4" t="s">
        <v>18</v>
      </c>
      <c r="N1465" s="4" t="s">
        <v>2289</v>
      </c>
      <c r="O1465" s="6" t="s">
        <v>57</v>
      </c>
      <c r="P1465" s="4">
        <v>10</v>
      </c>
      <c r="Q1465" s="4" t="s">
        <v>74</v>
      </c>
      <c r="R1465" s="4" t="s">
        <v>28</v>
      </c>
      <c r="S1465" s="4" t="s">
        <v>51</v>
      </c>
    </row>
    <row r="1466" spans="1:19" ht="14.25" customHeight="1" x14ac:dyDescent="0.35">
      <c r="A1466" s="4" t="s">
        <v>1263</v>
      </c>
      <c r="B1466" s="9">
        <v>45563</v>
      </c>
      <c r="C1466" s="4" t="s">
        <v>2270</v>
      </c>
      <c r="D1466" s="4" t="s">
        <v>32</v>
      </c>
      <c r="E1466" s="4" t="s">
        <v>2274</v>
      </c>
      <c r="F1466" s="4" t="s">
        <v>2277</v>
      </c>
      <c r="G1466" s="4" t="s">
        <v>81</v>
      </c>
      <c r="H1466" s="4">
        <v>2019</v>
      </c>
      <c r="I1466" s="12">
        <v>50000</v>
      </c>
      <c r="J1466" s="12">
        <v>42500</v>
      </c>
      <c r="K1466" s="12">
        <f t="shared" si="22"/>
        <v>7500</v>
      </c>
      <c r="L1466" s="4" t="s">
        <v>2286</v>
      </c>
      <c r="M1466" s="4" t="s">
        <v>46</v>
      </c>
      <c r="N1466" s="4" t="s">
        <v>47</v>
      </c>
      <c r="O1466" s="6" t="s">
        <v>57</v>
      </c>
      <c r="P1466" s="4">
        <v>9</v>
      </c>
      <c r="Q1466" s="4" t="s">
        <v>39</v>
      </c>
      <c r="R1466" s="4" t="s">
        <v>28</v>
      </c>
      <c r="S1466" s="4" t="s">
        <v>51</v>
      </c>
    </row>
    <row r="1467" spans="1:19" ht="14.25" customHeight="1" x14ac:dyDescent="0.35">
      <c r="A1467" s="4" t="s">
        <v>899</v>
      </c>
      <c r="B1467" s="9">
        <v>45601</v>
      </c>
      <c r="C1467" s="4" t="s">
        <v>2269</v>
      </c>
      <c r="D1467" s="4" t="s">
        <v>72</v>
      </c>
      <c r="E1467" s="4" t="s">
        <v>2272</v>
      </c>
      <c r="F1467" s="4" t="s">
        <v>2273</v>
      </c>
      <c r="G1467" s="4" t="s">
        <v>69</v>
      </c>
      <c r="H1467" s="4">
        <v>2022</v>
      </c>
      <c r="I1467" s="12">
        <v>45000</v>
      </c>
      <c r="J1467" s="12">
        <v>36450</v>
      </c>
      <c r="K1467" s="12">
        <f t="shared" si="22"/>
        <v>8550</v>
      </c>
      <c r="L1467" s="4" t="s">
        <v>2286</v>
      </c>
      <c r="M1467" s="4" t="s">
        <v>46</v>
      </c>
      <c r="N1467" s="4" t="s">
        <v>47</v>
      </c>
      <c r="O1467" s="6" t="s">
        <v>57</v>
      </c>
      <c r="P1467" s="4">
        <v>8.5</v>
      </c>
      <c r="Q1467" s="4" t="s">
        <v>82</v>
      </c>
      <c r="R1467" s="4" t="s">
        <v>28</v>
      </c>
      <c r="S1467" s="4" t="s">
        <v>60</v>
      </c>
    </row>
    <row r="1468" spans="1:19" ht="14.25" customHeight="1" x14ac:dyDescent="0.35">
      <c r="A1468" s="4" t="s">
        <v>1213</v>
      </c>
      <c r="B1468" s="9">
        <v>45299</v>
      </c>
      <c r="C1468" s="4" t="s">
        <v>46</v>
      </c>
      <c r="D1468" s="4" t="s">
        <v>32</v>
      </c>
      <c r="E1468" s="4" t="s">
        <v>2272</v>
      </c>
      <c r="F1468" s="4" t="s">
        <v>2273</v>
      </c>
      <c r="G1468" s="4" t="s">
        <v>64</v>
      </c>
      <c r="H1468" s="4">
        <v>2022</v>
      </c>
      <c r="I1468" s="12">
        <v>25000</v>
      </c>
      <c r="J1468" s="12">
        <v>20000</v>
      </c>
      <c r="K1468" s="12">
        <f t="shared" si="22"/>
        <v>5000</v>
      </c>
      <c r="L1468" s="4" t="s">
        <v>2287</v>
      </c>
      <c r="M1468" s="4" t="s">
        <v>46</v>
      </c>
      <c r="N1468" s="4" t="s">
        <v>47</v>
      </c>
      <c r="O1468" s="6" t="s">
        <v>38</v>
      </c>
      <c r="P1468" s="4">
        <v>8.5</v>
      </c>
      <c r="Q1468" s="4" t="s">
        <v>27</v>
      </c>
      <c r="R1468" s="4" t="s">
        <v>50</v>
      </c>
      <c r="S1468" s="4" t="s">
        <v>60</v>
      </c>
    </row>
    <row r="1469" spans="1:19" ht="14.25" customHeight="1" x14ac:dyDescent="0.35">
      <c r="A1469" s="4" t="s">
        <v>1264</v>
      </c>
      <c r="B1469" s="9">
        <v>45473</v>
      </c>
      <c r="C1469" s="4" t="s">
        <v>2270</v>
      </c>
      <c r="D1469" s="4" t="s">
        <v>32</v>
      </c>
      <c r="E1469" s="4" t="s">
        <v>2279</v>
      </c>
      <c r="F1469" s="4" t="s">
        <v>2280</v>
      </c>
      <c r="G1469" s="4" t="s">
        <v>69</v>
      </c>
      <c r="H1469" s="4">
        <v>2020</v>
      </c>
      <c r="I1469" s="12">
        <v>20000</v>
      </c>
      <c r="J1469" s="12">
        <v>15600</v>
      </c>
      <c r="K1469" s="12">
        <f t="shared" si="22"/>
        <v>4400</v>
      </c>
      <c r="L1469" s="4" t="s">
        <v>2286</v>
      </c>
      <c r="M1469" s="4" t="s">
        <v>76</v>
      </c>
      <c r="N1469" s="4" t="s">
        <v>47</v>
      </c>
      <c r="O1469" s="6" t="s">
        <v>38</v>
      </c>
      <c r="P1469" s="4">
        <v>9</v>
      </c>
      <c r="Q1469" s="4" t="s">
        <v>39</v>
      </c>
      <c r="R1469" s="4" t="s">
        <v>40</v>
      </c>
      <c r="S1469" s="4" t="s">
        <v>51</v>
      </c>
    </row>
    <row r="1470" spans="1:19" ht="14.25" customHeight="1" x14ac:dyDescent="0.35">
      <c r="A1470" s="4" t="s">
        <v>1265</v>
      </c>
      <c r="B1470" s="9">
        <v>45320</v>
      </c>
      <c r="C1470" s="4" t="s">
        <v>76</v>
      </c>
      <c r="D1470" s="4" t="s">
        <v>32</v>
      </c>
      <c r="E1470" s="4" t="s">
        <v>2281</v>
      </c>
      <c r="F1470" s="4" t="s">
        <v>2275</v>
      </c>
      <c r="G1470" s="4" t="s">
        <v>69</v>
      </c>
      <c r="H1470" s="4">
        <v>2018</v>
      </c>
      <c r="I1470" s="12">
        <v>50000</v>
      </c>
      <c r="J1470" s="12">
        <v>37500</v>
      </c>
      <c r="K1470" s="12">
        <f t="shared" si="22"/>
        <v>12500</v>
      </c>
      <c r="L1470" s="4" t="s">
        <v>2288</v>
      </c>
      <c r="M1470" s="4" t="s">
        <v>46</v>
      </c>
      <c r="N1470" s="4" t="s">
        <v>47</v>
      </c>
      <c r="O1470" s="6" t="s">
        <v>38</v>
      </c>
      <c r="P1470" s="4">
        <v>8</v>
      </c>
      <c r="Q1470" s="4" t="s">
        <v>82</v>
      </c>
      <c r="R1470" s="4" t="s">
        <v>28</v>
      </c>
      <c r="S1470" s="4" t="s">
        <v>60</v>
      </c>
    </row>
    <row r="1471" spans="1:19" ht="14.25" customHeight="1" x14ac:dyDescent="0.35">
      <c r="A1471" s="4" t="s">
        <v>516</v>
      </c>
      <c r="B1471" s="9">
        <v>45441</v>
      </c>
      <c r="C1471" s="4" t="s">
        <v>18</v>
      </c>
      <c r="D1471" s="4" t="s">
        <v>62</v>
      </c>
      <c r="E1471" s="4" t="s">
        <v>2272</v>
      </c>
      <c r="F1471" s="4" t="s">
        <v>2273</v>
      </c>
      <c r="G1471" s="4" t="s">
        <v>64</v>
      </c>
      <c r="H1471" s="4">
        <v>2021</v>
      </c>
      <c r="I1471" s="12">
        <v>30000</v>
      </c>
      <c r="J1471" s="12">
        <v>26400</v>
      </c>
      <c r="K1471" s="12">
        <f t="shared" si="22"/>
        <v>3600</v>
      </c>
      <c r="L1471" s="4" t="s">
        <v>66</v>
      </c>
      <c r="M1471" s="4" t="s">
        <v>76</v>
      </c>
      <c r="N1471" s="4" t="s">
        <v>2289</v>
      </c>
      <c r="O1471" s="6" t="s">
        <v>57</v>
      </c>
      <c r="P1471" s="4">
        <v>8.5</v>
      </c>
      <c r="Q1471" s="4" t="s">
        <v>39</v>
      </c>
      <c r="R1471" s="4" t="s">
        <v>28</v>
      </c>
      <c r="S1471" s="4" t="s">
        <v>51</v>
      </c>
    </row>
    <row r="1472" spans="1:19" ht="14.25" customHeight="1" x14ac:dyDescent="0.35">
      <c r="A1472" s="4" t="s">
        <v>1266</v>
      </c>
      <c r="B1472" s="9">
        <v>45384</v>
      </c>
      <c r="C1472" s="4" t="s">
        <v>2270</v>
      </c>
      <c r="D1472" s="4" t="s">
        <v>72</v>
      </c>
      <c r="E1472" s="4" t="s">
        <v>2274</v>
      </c>
      <c r="F1472" s="4" t="s">
        <v>2275</v>
      </c>
      <c r="G1472" s="4" t="s">
        <v>2283</v>
      </c>
      <c r="H1472" s="4">
        <v>2018</v>
      </c>
      <c r="I1472" s="12">
        <v>50000</v>
      </c>
      <c r="J1472" s="12">
        <v>43950</v>
      </c>
      <c r="K1472" s="12">
        <f t="shared" si="22"/>
        <v>6050</v>
      </c>
      <c r="L1472" s="4" t="s">
        <v>2286</v>
      </c>
      <c r="M1472" s="4" t="s">
        <v>76</v>
      </c>
      <c r="N1472" s="4" t="s">
        <v>2289</v>
      </c>
      <c r="O1472" s="6" t="s">
        <v>48</v>
      </c>
      <c r="P1472" s="4">
        <v>8.5</v>
      </c>
      <c r="Q1472" s="4" t="s">
        <v>39</v>
      </c>
      <c r="R1472" s="4" t="s">
        <v>28</v>
      </c>
      <c r="S1472" s="4" t="s">
        <v>70</v>
      </c>
    </row>
    <row r="1473" spans="1:19" ht="14.25" customHeight="1" x14ac:dyDescent="0.35">
      <c r="A1473" s="4" t="s">
        <v>1267</v>
      </c>
      <c r="B1473" s="9">
        <v>45545</v>
      </c>
      <c r="C1473" s="4" t="s">
        <v>76</v>
      </c>
      <c r="D1473" s="4" t="s">
        <v>72</v>
      </c>
      <c r="E1473" s="4" t="s">
        <v>2272</v>
      </c>
      <c r="F1473" s="4" t="s">
        <v>2273</v>
      </c>
      <c r="G1473" s="4" t="s">
        <v>64</v>
      </c>
      <c r="H1473" s="4">
        <v>2021</v>
      </c>
      <c r="I1473" s="12">
        <v>50000</v>
      </c>
      <c r="J1473" s="12">
        <v>43900</v>
      </c>
      <c r="K1473" s="12">
        <f t="shared" si="22"/>
        <v>6100</v>
      </c>
      <c r="L1473" s="4" t="s">
        <v>2286</v>
      </c>
      <c r="M1473" s="4" t="s">
        <v>2269</v>
      </c>
      <c r="N1473" s="4" t="s">
        <v>47</v>
      </c>
      <c r="O1473" s="6" t="s">
        <v>25</v>
      </c>
      <c r="P1473" s="4">
        <v>9</v>
      </c>
      <c r="Q1473" s="4" t="s">
        <v>82</v>
      </c>
      <c r="R1473" s="4" t="s">
        <v>40</v>
      </c>
      <c r="S1473" s="4" t="s">
        <v>70</v>
      </c>
    </row>
    <row r="1474" spans="1:19" ht="14.25" customHeight="1" x14ac:dyDescent="0.35">
      <c r="A1474" s="4" t="s">
        <v>1268</v>
      </c>
      <c r="B1474" s="9">
        <v>45506</v>
      </c>
      <c r="C1474" s="4" t="s">
        <v>46</v>
      </c>
      <c r="D1474" s="4" t="s">
        <v>19</v>
      </c>
      <c r="E1474" s="4" t="s">
        <v>2272</v>
      </c>
      <c r="F1474" s="4" t="s">
        <v>2273</v>
      </c>
      <c r="G1474" s="4" t="s">
        <v>2283</v>
      </c>
      <c r="H1474" s="4">
        <v>2018</v>
      </c>
      <c r="I1474" s="12">
        <v>45000</v>
      </c>
      <c r="J1474" s="12">
        <v>39465</v>
      </c>
      <c r="K1474" s="12">
        <f t="shared" si="22"/>
        <v>5535</v>
      </c>
      <c r="L1474" s="4" t="s">
        <v>55</v>
      </c>
      <c r="M1474" s="4" t="s">
        <v>46</v>
      </c>
      <c r="N1474" s="4" t="s">
        <v>47</v>
      </c>
      <c r="O1474" s="6" t="s">
        <v>38</v>
      </c>
      <c r="P1474" s="4">
        <v>10</v>
      </c>
      <c r="Q1474" s="4" t="s">
        <v>27</v>
      </c>
      <c r="R1474" s="4" t="s">
        <v>50</v>
      </c>
      <c r="S1474" s="4" t="s">
        <v>70</v>
      </c>
    </row>
    <row r="1475" spans="1:19" ht="14.25" customHeight="1" x14ac:dyDescent="0.35">
      <c r="A1475" s="4" t="s">
        <v>1269</v>
      </c>
      <c r="B1475" s="9">
        <v>45402</v>
      </c>
      <c r="C1475" s="4" t="s">
        <v>18</v>
      </c>
      <c r="D1475" s="4" t="s">
        <v>19</v>
      </c>
      <c r="E1475" s="4" t="s">
        <v>2276</v>
      </c>
      <c r="F1475" s="4" t="s">
        <v>2277</v>
      </c>
      <c r="G1475" s="4" t="s">
        <v>81</v>
      </c>
      <c r="H1475" s="4">
        <v>2021</v>
      </c>
      <c r="I1475" s="12">
        <v>20000</v>
      </c>
      <c r="J1475" s="12">
        <v>17520</v>
      </c>
      <c r="K1475" s="12">
        <f t="shared" ref="K1475:K1538" si="23">I1475-J1475</f>
        <v>2480</v>
      </c>
      <c r="L1475" s="4" t="s">
        <v>66</v>
      </c>
      <c r="M1475" s="4" t="s">
        <v>36</v>
      </c>
      <c r="N1475" s="4" t="s">
        <v>47</v>
      </c>
      <c r="O1475" s="6" t="s">
        <v>25</v>
      </c>
      <c r="P1475" s="4">
        <v>8.5</v>
      </c>
      <c r="Q1475" s="4" t="s">
        <v>74</v>
      </c>
      <c r="R1475" s="4" t="s">
        <v>40</v>
      </c>
      <c r="S1475" s="4" t="s">
        <v>70</v>
      </c>
    </row>
    <row r="1476" spans="1:19" ht="14.25" customHeight="1" x14ac:dyDescent="0.35">
      <c r="A1476" s="4" t="s">
        <v>1270</v>
      </c>
      <c r="B1476" s="8">
        <v>45536</v>
      </c>
      <c r="C1476" s="4" t="s">
        <v>2269</v>
      </c>
      <c r="D1476" s="4" t="s">
        <v>84</v>
      </c>
      <c r="E1476" s="4" t="s">
        <v>2272</v>
      </c>
      <c r="F1476" s="4" t="s">
        <v>2273</v>
      </c>
      <c r="G1476" s="4" t="s">
        <v>2283</v>
      </c>
      <c r="H1476" s="4">
        <v>2018</v>
      </c>
      <c r="I1476" s="12">
        <v>20000</v>
      </c>
      <c r="J1476" s="12">
        <v>17500</v>
      </c>
      <c r="K1476" s="12">
        <f t="shared" si="23"/>
        <v>2500</v>
      </c>
      <c r="L1476" s="4" t="s">
        <v>2286</v>
      </c>
      <c r="M1476" s="4" t="s">
        <v>46</v>
      </c>
      <c r="N1476" s="4" t="s">
        <v>2289</v>
      </c>
      <c r="O1476" s="6" t="s">
        <v>57</v>
      </c>
      <c r="P1476" s="4">
        <v>8</v>
      </c>
      <c r="Q1476" s="4" t="s">
        <v>27</v>
      </c>
      <c r="R1476" s="4" t="s">
        <v>50</v>
      </c>
      <c r="S1476" s="4" t="s">
        <v>51</v>
      </c>
    </row>
    <row r="1477" spans="1:19" ht="14.25" customHeight="1" x14ac:dyDescent="0.35">
      <c r="A1477" s="4" t="s">
        <v>1271</v>
      </c>
      <c r="B1477" s="8">
        <v>45598</v>
      </c>
      <c r="C1477" s="4" t="s">
        <v>18</v>
      </c>
      <c r="D1477" s="4" t="s">
        <v>84</v>
      </c>
      <c r="E1477" s="4" t="s">
        <v>2278</v>
      </c>
      <c r="F1477" s="4" t="s">
        <v>2277</v>
      </c>
      <c r="G1477" s="4" t="s">
        <v>43</v>
      </c>
      <c r="H1477" s="4">
        <v>2020</v>
      </c>
      <c r="I1477" s="12">
        <v>25000</v>
      </c>
      <c r="J1477" s="12">
        <v>21850</v>
      </c>
      <c r="K1477" s="12">
        <f t="shared" si="23"/>
        <v>3150</v>
      </c>
      <c r="L1477" s="4" t="s">
        <v>2286</v>
      </c>
      <c r="M1477" s="4" t="s">
        <v>36</v>
      </c>
      <c r="N1477" s="4" t="s">
        <v>2289</v>
      </c>
      <c r="O1477" s="6" t="s">
        <v>38</v>
      </c>
      <c r="P1477" s="4">
        <v>10</v>
      </c>
      <c r="Q1477" s="4" t="s">
        <v>27</v>
      </c>
      <c r="R1477" s="4" t="s">
        <v>28</v>
      </c>
      <c r="S1477" s="4" t="s">
        <v>51</v>
      </c>
    </row>
    <row r="1478" spans="1:19" ht="14.25" customHeight="1" x14ac:dyDescent="0.35">
      <c r="A1478" s="4" t="s">
        <v>1272</v>
      </c>
      <c r="B1478" s="8">
        <v>45599</v>
      </c>
      <c r="C1478" s="4" t="s">
        <v>2269</v>
      </c>
      <c r="D1478" s="4" t="s">
        <v>72</v>
      </c>
      <c r="E1478" s="4" t="s">
        <v>2276</v>
      </c>
      <c r="F1478" s="4" t="s">
        <v>2277</v>
      </c>
      <c r="G1478" s="4" t="s">
        <v>2283</v>
      </c>
      <c r="H1478" s="4">
        <v>2022</v>
      </c>
      <c r="I1478" s="12">
        <v>50000</v>
      </c>
      <c r="J1478" s="12">
        <v>43650</v>
      </c>
      <c r="K1478" s="12">
        <f t="shared" si="23"/>
        <v>6350</v>
      </c>
      <c r="L1478" s="4" t="s">
        <v>66</v>
      </c>
      <c r="M1478" s="4" t="s">
        <v>18</v>
      </c>
      <c r="N1478" s="4" t="s">
        <v>47</v>
      </c>
      <c r="O1478" s="6" t="s">
        <v>38</v>
      </c>
      <c r="P1478" s="4">
        <v>10</v>
      </c>
      <c r="Q1478" s="4" t="s">
        <v>74</v>
      </c>
      <c r="R1478" s="4" t="s">
        <v>28</v>
      </c>
      <c r="S1478" s="4" t="s">
        <v>51</v>
      </c>
    </row>
    <row r="1479" spans="1:19" ht="14.25" customHeight="1" x14ac:dyDescent="0.35">
      <c r="A1479" s="4" t="s">
        <v>1273</v>
      </c>
      <c r="B1479" s="8">
        <v>45318</v>
      </c>
      <c r="C1479" s="4" t="s">
        <v>76</v>
      </c>
      <c r="D1479" s="4" t="s">
        <v>84</v>
      </c>
      <c r="E1479" s="4" t="s">
        <v>2274</v>
      </c>
      <c r="F1479" s="4" t="s">
        <v>2277</v>
      </c>
      <c r="G1479" s="4" t="s">
        <v>64</v>
      </c>
      <c r="H1479" s="4">
        <v>2021</v>
      </c>
      <c r="I1479" s="12">
        <v>30000</v>
      </c>
      <c r="J1479" s="12">
        <v>25500</v>
      </c>
      <c r="K1479" s="12">
        <f t="shared" si="23"/>
        <v>4500</v>
      </c>
      <c r="L1479" s="4" t="s">
        <v>55</v>
      </c>
      <c r="M1479" s="4" t="s">
        <v>36</v>
      </c>
      <c r="N1479" s="4" t="s">
        <v>2289</v>
      </c>
      <c r="O1479" s="6" t="s">
        <v>38</v>
      </c>
      <c r="P1479" s="4">
        <v>9</v>
      </c>
      <c r="Q1479" s="4" t="s">
        <v>27</v>
      </c>
      <c r="R1479" s="4" t="s">
        <v>28</v>
      </c>
      <c r="S1479" s="4" t="s">
        <v>70</v>
      </c>
    </row>
    <row r="1480" spans="1:19" ht="14.25" customHeight="1" x14ac:dyDescent="0.35">
      <c r="A1480" s="4" t="s">
        <v>1274</v>
      </c>
      <c r="B1480" s="8">
        <v>45633</v>
      </c>
      <c r="C1480" s="4" t="s">
        <v>46</v>
      </c>
      <c r="D1480" s="4" t="s">
        <v>32</v>
      </c>
      <c r="E1480" s="4" t="s">
        <v>2272</v>
      </c>
      <c r="F1480" s="4" t="s">
        <v>2273</v>
      </c>
      <c r="G1480" s="4" t="s">
        <v>2284</v>
      </c>
      <c r="H1480" s="4">
        <v>2022</v>
      </c>
      <c r="I1480" s="12">
        <v>45000</v>
      </c>
      <c r="J1480" s="12">
        <v>36450</v>
      </c>
      <c r="K1480" s="12">
        <f t="shared" si="23"/>
        <v>8550</v>
      </c>
      <c r="L1480" s="4" t="s">
        <v>55</v>
      </c>
      <c r="M1480" s="4" t="s">
        <v>46</v>
      </c>
      <c r="N1480" s="4" t="s">
        <v>2289</v>
      </c>
      <c r="O1480" s="6" t="s">
        <v>25</v>
      </c>
      <c r="P1480" s="4">
        <v>8</v>
      </c>
      <c r="Q1480" s="4" t="s">
        <v>27</v>
      </c>
      <c r="R1480" s="4" t="s">
        <v>28</v>
      </c>
      <c r="S1480" s="4" t="s">
        <v>51</v>
      </c>
    </row>
    <row r="1481" spans="1:19" ht="14.25" customHeight="1" x14ac:dyDescent="0.35">
      <c r="A1481" s="4" t="s">
        <v>1275</v>
      </c>
      <c r="B1481" s="8">
        <v>45356</v>
      </c>
      <c r="C1481" s="4" t="s">
        <v>76</v>
      </c>
      <c r="D1481" s="4" t="s">
        <v>32</v>
      </c>
      <c r="E1481" s="4" t="s">
        <v>2272</v>
      </c>
      <c r="F1481" s="4" t="s">
        <v>2273</v>
      </c>
      <c r="G1481" s="4" t="s">
        <v>2283</v>
      </c>
      <c r="H1481" s="4">
        <v>2021</v>
      </c>
      <c r="I1481" s="12">
        <v>50000</v>
      </c>
      <c r="J1481" s="12">
        <v>40000</v>
      </c>
      <c r="K1481" s="12">
        <f t="shared" si="23"/>
        <v>10000</v>
      </c>
      <c r="L1481" s="4" t="s">
        <v>2286</v>
      </c>
      <c r="M1481" s="4" t="s">
        <v>2269</v>
      </c>
      <c r="N1481" s="4" t="s">
        <v>47</v>
      </c>
      <c r="O1481" s="6" t="s">
        <v>38</v>
      </c>
      <c r="P1481" s="4">
        <v>8.5</v>
      </c>
      <c r="Q1481" s="4" t="s">
        <v>27</v>
      </c>
      <c r="R1481" s="4" t="s">
        <v>28</v>
      </c>
      <c r="S1481" s="4" t="s">
        <v>51</v>
      </c>
    </row>
    <row r="1482" spans="1:19" ht="14.25" customHeight="1" x14ac:dyDescent="0.35">
      <c r="A1482" s="4" t="s">
        <v>942</v>
      </c>
      <c r="B1482" s="8">
        <v>45600</v>
      </c>
      <c r="C1482" s="4" t="s">
        <v>2270</v>
      </c>
      <c r="D1482" s="4" t="s">
        <v>84</v>
      </c>
      <c r="E1482" s="4" t="s">
        <v>2279</v>
      </c>
      <c r="F1482" s="4" t="s">
        <v>2280</v>
      </c>
      <c r="G1482" s="4" t="s">
        <v>2283</v>
      </c>
      <c r="H1482" s="4">
        <v>2021</v>
      </c>
      <c r="I1482" s="12">
        <v>30000</v>
      </c>
      <c r="J1482" s="12">
        <v>23400</v>
      </c>
      <c r="K1482" s="12">
        <f t="shared" si="23"/>
        <v>6600</v>
      </c>
      <c r="L1482" s="4" t="s">
        <v>66</v>
      </c>
      <c r="M1482" s="4" t="s">
        <v>46</v>
      </c>
      <c r="N1482" s="4" t="s">
        <v>2289</v>
      </c>
      <c r="O1482" s="6" t="s">
        <v>57</v>
      </c>
      <c r="P1482" s="4">
        <v>9</v>
      </c>
      <c r="Q1482" s="4" t="s">
        <v>27</v>
      </c>
      <c r="R1482" s="4" t="s">
        <v>50</v>
      </c>
      <c r="S1482" s="4" t="s">
        <v>70</v>
      </c>
    </row>
    <row r="1483" spans="1:19" ht="14.25" customHeight="1" x14ac:dyDescent="0.35">
      <c r="A1483" s="4" t="s">
        <v>1276</v>
      </c>
      <c r="B1483" s="8">
        <v>45400</v>
      </c>
      <c r="C1483" s="4" t="s">
        <v>18</v>
      </c>
      <c r="D1483" s="4" t="s">
        <v>84</v>
      </c>
      <c r="E1483" s="4" t="s">
        <v>2281</v>
      </c>
      <c r="F1483" s="4" t="s">
        <v>2275</v>
      </c>
      <c r="G1483" s="4" t="s">
        <v>69</v>
      </c>
      <c r="H1483" s="4">
        <v>2020</v>
      </c>
      <c r="I1483" s="12">
        <v>25000</v>
      </c>
      <c r="J1483" s="12">
        <v>18750</v>
      </c>
      <c r="K1483" s="12">
        <f t="shared" si="23"/>
        <v>6250</v>
      </c>
      <c r="L1483" s="4" t="s">
        <v>66</v>
      </c>
      <c r="M1483" s="4" t="s">
        <v>46</v>
      </c>
      <c r="N1483" s="4" t="s">
        <v>47</v>
      </c>
      <c r="O1483" s="6" t="s">
        <v>57</v>
      </c>
      <c r="P1483" s="4">
        <v>8</v>
      </c>
      <c r="Q1483" s="4" t="s">
        <v>74</v>
      </c>
      <c r="R1483" s="4" t="s">
        <v>40</v>
      </c>
      <c r="S1483" s="4" t="s">
        <v>51</v>
      </c>
    </row>
    <row r="1484" spans="1:19" ht="14.25" customHeight="1" x14ac:dyDescent="0.35">
      <c r="A1484" s="4" t="s">
        <v>1277</v>
      </c>
      <c r="B1484" s="8">
        <v>45468</v>
      </c>
      <c r="C1484" s="4" t="s">
        <v>46</v>
      </c>
      <c r="D1484" s="4" t="s">
        <v>62</v>
      </c>
      <c r="E1484" s="4" t="s">
        <v>2272</v>
      </c>
      <c r="F1484" s="4" t="s">
        <v>2273</v>
      </c>
      <c r="G1484" s="4" t="s">
        <v>43</v>
      </c>
      <c r="H1484" s="4">
        <v>2018</v>
      </c>
      <c r="I1484" s="12">
        <v>45000</v>
      </c>
      <c r="J1484" s="12">
        <v>39600</v>
      </c>
      <c r="K1484" s="12">
        <f t="shared" si="23"/>
        <v>5400</v>
      </c>
      <c r="L1484" s="4" t="s">
        <v>55</v>
      </c>
      <c r="M1484" s="4" t="s">
        <v>36</v>
      </c>
      <c r="N1484" s="4" t="s">
        <v>47</v>
      </c>
      <c r="O1484" s="6" t="s">
        <v>25</v>
      </c>
      <c r="P1484" s="4">
        <v>8.5</v>
      </c>
      <c r="Q1484" s="4" t="s">
        <v>27</v>
      </c>
      <c r="R1484" s="4" t="s">
        <v>28</v>
      </c>
      <c r="S1484" s="4" t="s">
        <v>70</v>
      </c>
    </row>
    <row r="1485" spans="1:19" ht="14.25" customHeight="1" x14ac:dyDescent="0.35">
      <c r="A1485" s="4" t="s">
        <v>1278</v>
      </c>
      <c r="B1485" s="8">
        <v>45308</v>
      </c>
      <c r="C1485" s="4" t="s">
        <v>18</v>
      </c>
      <c r="D1485" s="4" t="s">
        <v>84</v>
      </c>
      <c r="E1485" s="4" t="s">
        <v>2274</v>
      </c>
      <c r="F1485" s="4" t="s">
        <v>2275</v>
      </c>
      <c r="G1485" s="4" t="s">
        <v>2284</v>
      </c>
      <c r="H1485" s="4">
        <v>2021</v>
      </c>
      <c r="I1485" s="12">
        <v>20000</v>
      </c>
      <c r="J1485" s="12">
        <v>17580</v>
      </c>
      <c r="K1485" s="12">
        <f t="shared" si="23"/>
        <v>2420</v>
      </c>
      <c r="L1485" s="4" t="s">
        <v>2286</v>
      </c>
      <c r="M1485" s="4" t="s">
        <v>18</v>
      </c>
      <c r="N1485" s="4" t="s">
        <v>47</v>
      </c>
      <c r="O1485" s="6" t="s">
        <v>57</v>
      </c>
      <c r="P1485" s="4">
        <v>8</v>
      </c>
      <c r="Q1485" s="4" t="s">
        <v>59</v>
      </c>
      <c r="R1485" s="4" t="s">
        <v>28</v>
      </c>
      <c r="S1485" s="4" t="s">
        <v>29</v>
      </c>
    </row>
    <row r="1486" spans="1:19" ht="14.25" customHeight="1" x14ac:dyDescent="0.35">
      <c r="A1486" s="4" t="s">
        <v>122</v>
      </c>
      <c r="B1486" s="8">
        <v>45361</v>
      </c>
      <c r="C1486" s="4" t="s">
        <v>76</v>
      </c>
      <c r="D1486" s="4" t="s">
        <v>72</v>
      </c>
      <c r="E1486" s="4" t="s">
        <v>2272</v>
      </c>
      <c r="F1486" s="4" t="s">
        <v>2273</v>
      </c>
      <c r="G1486" s="4" t="s">
        <v>81</v>
      </c>
      <c r="H1486" s="4">
        <v>2018</v>
      </c>
      <c r="I1486" s="12">
        <v>20000</v>
      </c>
      <c r="J1486" s="12">
        <v>17560</v>
      </c>
      <c r="K1486" s="12">
        <f t="shared" si="23"/>
        <v>2440</v>
      </c>
      <c r="L1486" s="4" t="s">
        <v>66</v>
      </c>
      <c r="M1486" s="4" t="s">
        <v>46</v>
      </c>
      <c r="N1486" s="4" t="s">
        <v>2289</v>
      </c>
      <c r="O1486" s="6" t="s">
        <v>38</v>
      </c>
      <c r="P1486" s="4">
        <v>7</v>
      </c>
      <c r="Q1486" s="4" t="s">
        <v>82</v>
      </c>
      <c r="R1486" s="4" t="s">
        <v>28</v>
      </c>
      <c r="S1486" s="4" t="s">
        <v>51</v>
      </c>
    </row>
    <row r="1487" spans="1:19" ht="14.25" customHeight="1" x14ac:dyDescent="0.35">
      <c r="A1487" s="4" t="s">
        <v>1279</v>
      </c>
      <c r="B1487" s="8">
        <v>45409</v>
      </c>
      <c r="C1487" s="4" t="s">
        <v>76</v>
      </c>
      <c r="D1487" s="4" t="s">
        <v>32</v>
      </c>
      <c r="E1487" s="4" t="s">
        <v>2272</v>
      </c>
      <c r="F1487" s="4" t="s">
        <v>2273</v>
      </c>
      <c r="G1487" s="4" t="s">
        <v>2284</v>
      </c>
      <c r="H1487" s="4">
        <v>2020</v>
      </c>
      <c r="I1487" s="12">
        <v>50000</v>
      </c>
      <c r="J1487" s="12">
        <v>43850</v>
      </c>
      <c r="K1487" s="12">
        <f t="shared" si="23"/>
        <v>6150</v>
      </c>
      <c r="L1487" s="4" t="s">
        <v>66</v>
      </c>
      <c r="M1487" s="4" t="s">
        <v>36</v>
      </c>
      <c r="N1487" s="4" t="s">
        <v>2289</v>
      </c>
      <c r="O1487" s="6" t="s">
        <v>38</v>
      </c>
      <c r="P1487" s="4">
        <v>9</v>
      </c>
      <c r="Q1487" s="4" t="s">
        <v>27</v>
      </c>
      <c r="R1487" s="4" t="s">
        <v>40</v>
      </c>
      <c r="S1487" s="4" t="s">
        <v>29</v>
      </c>
    </row>
    <row r="1488" spans="1:19" ht="14.25" customHeight="1" x14ac:dyDescent="0.35">
      <c r="A1488" s="4" t="s">
        <v>1280</v>
      </c>
      <c r="B1488" s="9">
        <v>45374</v>
      </c>
      <c r="C1488" s="4" t="s">
        <v>2269</v>
      </c>
      <c r="D1488" s="4" t="s">
        <v>19</v>
      </c>
      <c r="E1488" s="4" t="s">
        <v>2276</v>
      </c>
      <c r="F1488" s="4" t="s">
        <v>2277</v>
      </c>
      <c r="G1488" s="4" t="s">
        <v>64</v>
      </c>
      <c r="H1488" s="4">
        <v>2019</v>
      </c>
      <c r="I1488" s="12">
        <v>45000</v>
      </c>
      <c r="J1488" s="12">
        <v>39420</v>
      </c>
      <c r="K1488" s="12">
        <f t="shared" si="23"/>
        <v>5580</v>
      </c>
      <c r="L1488" s="4" t="s">
        <v>2287</v>
      </c>
      <c r="M1488" s="4" t="s">
        <v>18</v>
      </c>
      <c r="N1488" s="4" t="s">
        <v>2289</v>
      </c>
      <c r="O1488" s="6" t="s">
        <v>57</v>
      </c>
      <c r="P1488" s="4">
        <v>10</v>
      </c>
      <c r="Q1488" s="4" t="s">
        <v>27</v>
      </c>
      <c r="R1488" s="4" t="s">
        <v>50</v>
      </c>
      <c r="S1488" s="4" t="s">
        <v>51</v>
      </c>
    </row>
    <row r="1489" spans="1:19" ht="14.25" customHeight="1" x14ac:dyDescent="0.35">
      <c r="A1489" s="4" t="s">
        <v>644</v>
      </c>
      <c r="B1489" s="9">
        <v>45337</v>
      </c>
      <c r="C1489" s="4" t="s">
        <v>18</v>
      </c>
      <c r="D1489" s="4" t="s">
        <v>32</v>
      </c>
      <c r="E1489" s="4" t="s">
        <v>2272</v>
      </c>
      <c r="F1489" s="4" t="s">
        <v>2273</v>
      </c>
      <c r="G1489" s="4" t="s">
        <v>69</v>
      </c>
      <c r="H1489" s="4">
        <v>2022</v>
      </c>
      <c r="I1489" s="12">
        <v>30000</v>
      </c>
      <c r="J1489" s="12">
        <v>26250</v>
      </c>
      <c r="K1489" s="12">
        <f t="shared" si="23"/>
        <v>3750</v>
      </c>
      <c r="L1489" s="4" t="s">
        <v>2288</v>
      </c>
      <c r="M1489" s="4" t="s">
        <v>36</v>
      </c>
      <c r="N1489" s="4" t="s">
        <v>47</v>
      </c>
      <c r="O1489" s="6" t="s">
        <v>57</v>
      </c>
      <c r="P1489" s="4">
        <v>7</v>
      </c>
      <c r="Q1489" s="4" t="s">
        <v>82</v>
      </c>
      <c r="R1489" s="4" t="s">
        <v>40</v>
      </c>
      <c r="S1489" s="4" t="s">
        <v>51</v>
      </c>
    </row>
    <row r="1490" spans="1:19" ht="14.25" customHeight="1" x14ac:dyDescent="0.35">
      <c r="A1490" s="4" t="s">
        <v>1281</v>
      </c>
      <c r="B1490" s="8">
        <v>45610</v>
      </c>
      <c r="C1490" s="4" t="s">
        <v>2269</v>
      </c>
      <c r="D1490" s="4" t="s">
        <v>84</v>
      </c>
      <c r="E1490" s="4" t="s">
        <v>2278</v>
      </c>
      <c r="F1490" s="4" t="s">
        <v>2277</v>
      </c>
      <c r="G1490" s="4" t="s">
        <v>64</v>
      </c>
      <c r="H1490" s="4">
        <v>2021</v>
      </c>
      <c r="I1490" s="12">
        <v>25000</v>
      </c>
      <c r="J1490" s="12">
        <v>21850</v>
      </c>
      <c r="K1490" s="12">
        <f t="shared" si="23"/>
        <v>3150</v>
      </c>
      <c r="L1490" s="4" t="s">
        <v>66</v>
      </c>
      <c r="M1490" s="4" t="s">
        <v>46</v>
      </c>
      <c r="N1490" s="4" t="s">
        <v>47</v>
      </c>
      <c r="O1490" s="6" t="s">
        <v>25</v>
      </c>
      <c r="P1490" s="4">
        <v>8</v>
      </c>
      <c r="Q1490" s="4" t="s">
        <v>74</v>
      </c>
      <c r="R1490" s="4" t="s">
        <v>50</v>
      </c>
      <c r="S1490" s="4" t="s">
        <v>51</v>
      </c>
    </row>
    <row r="1491" spans="1:19" ht="14.25" customHeight="1" x14ac:dyDescent="0.35">
      <c r="A1491" s="4" t="s">
        <v>1282</v>
      </c>
      <c r="B1491" s="8">
        <v>45410</v>
      </c>
      <c r="C1491" s="4" t="s">
        <v>18</v>
      </c>
      <c r="D1491" s="4" t="s">
        <v>84</v>
      </c>
      <c r="E1491" s="4" t="s">
        <v>2276</v>
      </c>
      <c r="F1491" s="4" t="s">
        <v>2277</v>
      </c>
      <c r="G1491" s="4" t="s">
        <v>64</v>
      </c>
      <c r="H1491" s="4">
        <v>2020</v>
      </c>
      <c r="I1491" s="12">
        <v>25000</v>
      </c>
      <c r="J1491" s="12">
        <v>21825</v>
      </c>
      <c r="K1491" s="12">
        <f t="shared" si="23"/>
        <v>3175</v>
      </c>
      <c r="L1491" s="4" t="s">
        <v>55</v>
      </c>
      <c r="M1491" s="4" t="s">
        <v>18</v>
      </c>
      <c r="N1491" s="4" t="s">
        <v>47</v>
      </c>
      <c r="O1491" s="6" t="s">
        <v>48</v>
      </c>
      <c r="P1491" s="4">
        <v>10</v>
      </c>
      <c r="Q1491" s="4" t="s">
        <v>59</v>
      </c>
      <c r="R1491" s="4" t="s">
        <v>28</v>
      </c>
      <c r="S1491" s="4" t="s">
        <v>29</v>
      </c>
    </row>
    <row r="1492" spans="1:19" ht="14.25" customHeight="1" x14ac:dyDescent="0.35">
      <c r="A1492" s="4" t="s">
        <v>1283</v>
      </c>
      <c r="B1492" s="8">
        <v>45602</v>
      </c>
      <c r="C1492" s="4" t="s">
        <v>2270</v>
      </c>
      <c r="D1492" s="4" t="s">
        <v>32</v>
      </c>
      <c r="E1492" s="4" t="s">
        <v>2274</v>
      </c>
      <c r="F1492" s="4" t="s">
        <v>2277</v>
      </c>
      <c r="G1492" s="4" t="s">
        <v>2284</v>
      </c>
      <c r="H1492" s="4">
        <v>2018</v>
      </c>
      <c r="I1492" s="12">
        <v>20000</v>
      </c>
      <c r="J1492" s="12">
        <v>17000</v>
      </c>
      <c r="K1492" s="12">
        <f t="shared" si="23"/>
        <v>3000</v>
      </c>
      <c r="L1492" s="4" t="s">
        <v>2287</v>
      </c>
      <c r="M1492" s="4" t="s">
        <v>76</v>
      </c>
      <c r="N1492" s="4" t="s">
        <v>2289</v>
      </c>
      <c r="O1492" s="6" t="s">
        <v>38</v>
      </c>
      <c r="P1492" s="4">
        <v>8.5</v>
      </c>
      <c r="Q1492" s="4" t="s">
        <v>59</v>
      </c>
      <c r="R1492" s="4" t="s">
        <v>28</v>
      </c>
      <c r="S1492" s="4" t="s">
        <v>60</v>
      </c>
    </row>
    <row r="1493" spans="1:19" ht="14.25" customHeight="1" x14ac:dyDescent="0.35">
      <c r="A1493" s="4" t="s">
        <v>1044</v>
      </c>
      <c r="B1493" s="8">
        <v>45332</v>
      </c>
      <c r="C1493" s="4" t="s">
        <v>76</v>
      </c>
      <c r="D1493" s="4" t="s">
        <v>72</v>
      </c>
      <c r="E1493" s="4" t="s">
        <v>2272</v>
      </c>
      <c r="F1493" s="4" t="s">
        <v>2273</v>
      </c>
      <c r="G1493" s="4" t="s">
        <v>2283</v>
      </c>
      <c r="H1493" s="4">
        <v>2021</v>
      </c>
      <c r="I1493" s="12">
        <v>20000</v>
      </c>
      <c r="J1493" s="12">
        <v>16200</v>
      </c>
      <c r="K1493" s="12">
        <f t="shared" si="23"/>
        <v>3800</v>
      </c>
      <c r="L1493" s="4" t="s">
        <v>2286</v>
      </c>
      <c r="M1493" s="4" t="s">
        <v>76</v>
      </c>
      <c r="N1493" s="4" t="s">
        <v>47</v>
      </c>
      <c r="O1493" s="6" t="s">
        <v>48</v>
      </c>
      <c r="P1493" s="4">
        <v>10</v>
      </c>
      <c r="Q1493" s="4" t="s">
        <v>27</v>
      </c>
      <c r="R1493" s="4" t="s">
        <v>28</v>
      </c>
      <c r="S1493" s="4" t="s">
        <v>51</v>
      </c>
    </row>
    <row r="1494" spans="1:19" ht="14.25" customHeight="1" x14ac:dyDescent="0.35">
      <c r="A1494" s="4" t="s">
        <v>1109</v>
      </c>
      <c r="B1494" s="8">
        <v>45425</v>
      </c>
      <c r="C1494" s="4" t="s">
        <v>76</v>
      </c>
      <c r="D1494" s="4" t="s">
        <v>84</v>
      </c>
      <c r="E1494" s="4" t="s">
        <v>2272</v>
      </c>
      <c r="F1494" s="4" t="s">
        <v>2273</v>
      </c>
      <c r="G1494" s="4" t="s">
        <v>69</v>
      </c>
      <c r="H1494" s="4">
        <v>2018</v>
      </c>
      <c r="I1494" s="12">
        <v>25000</v>
      </c>
      <c r="J1494" s="12">
        <v>20000</v>
      </c>
      <c r="K1494" s="12">
        <f t="shared" si="23"/>
        <v>5000</v>
      </c>
      <c r="L1494" s="4" t="s">
        <v>2287</v>
      </c>
      <c r="M1494" s="4" t="s">
        <v>2269</v>
      </c>
      <c r="N1494" s="4" t="s">
        <v>47</v>
      </c>
      <c r="O1494" s="6" t="s">
        <v>57</v>
      </c>
      <c r="P1494" s="4">
        <v>8</v>
      </c>
      <c r="Q1494" s="4" t="s">
        <v>82</v>
      </c>
      <c r="R1494" s="4" t="s">
        <v>28</v>
      </c>
      <c r="S1494" s="4" t="s">
        <v>29</v>
      </c>
    </row>
    <row r="1495" spans="1:19" ht="14.25" customHeight="1" x14ac:dyDescent="0.35">
      <c r="A1495" s="4" t="s">
        <v>425</v>
      </c>
      <c r="B1495" s="8">
        <v>45325</v>
      </c>
      <c r="C1495" s="4" t="s">
        <v>46</v>
      </c>
      <c r="D1495" s="4" t="s">
        <v>32</v>
      </c>
      <c r="E1495" s="4" t="s">
        <v>2279</v>
      </c>
      <c r="F1495" s="4" t="s">
        <v>2280</v>
      </c>
      <c r="G1495" s="4" t="s">
        <v>2283</v>
      </c>
      <c r="H1495" s="4">
        <v>2019</v>
      </c>
      <c r="I1495" s="12">
        <v>20000</v>
      </c>
      <c r="J1495" s="12">
        <v>15600</v>
      </c>
      <c r="K1495" s="12">
        <f t="shared" si="23"/>
        <v>4400</v>
      </c>
      <c r="L1495" s="4" t="s">
        <v>2286</v>
      </c>
      <c r="M1495" s="4" t="s">
        <v>2269</v>
      </c>
      <c r="N1495" s="4" t="s">
        <v>47</v>
      </c>
      <c r="O1495" s="6" t="s">
        <v>38</v>
      </c>
      <c r="P1495" s="4">
        <v>8</v>
      </c>
      <c r="Q1495" s="4" t="s">
        <v>59</v>
      </c>
      <c r="R1495" s="4" t="s">
        <v>28</v>
      </c>
      <c r="S1495" s="4" t="s">
        <v>70</v>
      </c>
    </row>
    <row r="1496" spans="1:19" ht="14.25" customHeight="1" x14ac:dyDescent="0.35">
      <c r="A1496" s="4" t="s">
        <v>658</v>
      </c>
      <c r="B1496" s="8">
        <v>45393</v>
      </c>
      <c r="C1496" s="4" t="s">
        <v>46</v>
      </c>
      <c r="D1496" s="4" t="s">
        <v>19</v>
      </c>
      <c r="E1496" s="4" t="s">
        <v>2281</v>
      </c>
      <c r="F1496" s="4" t="s">
        <v>2275</v>
      </c>
      <c r="G1496" s="4" t="s">
        <v>43</v>
      </c>
      <c r="H1496" s="4">
        <v>2021</v>
      </c>
      <c r="I1496" s="12">
        <v>25000</v>
      </c>
      <c r="J1496" s="12">
        <v>18750</v>
      </c>
      <c r="K1496" s="12">
        <f t="shared" si="23"/>
        <v>6250</v>
      </c>
      <c r="L1496" s="4" t="s">
        <v>2286</v>
      </c>
      <c r="M1496" s="4" t="s">
        <v>18</v>
      </c>
      <c r="N1496" s="4" t="s">
        <v>47</v>
      </c>
      <c r="O1496" s="6" t="s">
        <v>57</v>
      </c>
      <c r="P1496" s="4">
        <v>8</v>
      </c>
      <c r="Q1496" s="4" t="s">
        <v>82</v>
      </c>
      <c r="R1496" s="4" t="s">
        <v>50</v>
      </c>
      <c r="S1496" s="4" t="s">
        <v>70</v>
      </c>
    </row>
    <row r="1497" spans="1:19" ht="14.25" customHeight="1" x14ac:dyDescent="0.35">
      <c r="A1497" s="4" t="s">
        <v>1284</v>
      </c>
      <c r="B1497" s="8">
        <v>45390</v>
      </c>
      <c r="C1497" s="4" t="s">
        <v>2270</v>
      </c>
      <c r="D1497" s="4" t="s">
        <v>19</v>
      </c>
      <c r="E1497" s="4" t="s">
        <v>2272</v>
      </c>
      <c r="F1497" s="4" t="s">
        <v>2273</v>
      </c>
      <c r="G1497" s="4" t="s">
        <v>2284</v>
      </c>
      <c r="H1497" s="4">
        <v>2022</v>
      </c>
      <c r="I1497" s="12">
        <v>50000</v>
      </c>
      <c r="J1497" s="12">
        <v>44000</v>
      </c>
      <c r="K1497" s="12">
        <f t="shared" si="23"/>
        <v>6000</v>
      </c>
      <c r="L1497" s="4" t="s">
        <v>66</v>
      </c>
      <c r="M1497" s="4" t="s">
        <v>18</v>
      </c>
      <c r="N1497" s="4" t="s">
        <v>47</v>
      </c>
      <c r="O1497" s="6" t="s">
        <v>48</v>
      </c>
      <c r="P1497" s="4">
        <v>7</v>
      </c>
      <c r="Q1497" s="4" t="s">
        <v>39</v>
      </c>
      <c r="R1497" s="4" t="s">
        <v>40</v>
      </c>
      <c r="S1497" s="4" t="s">
        <v>51</v>
      </c>
    </row>
    <row r="1498" spans="1:19" ht="14.25" customHeight="1" x14ac:dyDescent="0.35">
      <c r="A1498" s="4" t="s">
        <v>1285</v>
      </c>
      <c r="B1498" s="8">
        <v>45625</v>
      </c>
      <c r="C1498" s="4" t="s">
        <v>2270</v>
      </c>
      <c r="D1498" s="4" t="s">
        <v>19</v>
      </c>
      <c r="E1498" s="4" t="s">
        <v>2274</v>
      </c>
      <c r="F1498" s="4" t="s">
        <v>2275</v>
      </c>
      <c r="G1498" s="4" t="s">
        <v>2283</v>
      </c>
      <c r="H1498" s="4">
        <v>2021</v>
      </c>
      <c r="I1498" s="12">
        <v>30000</v>
      </c>
      <c r="J1498" s="12">
        <v>26370</v>
      </c>
      <c r="K1498" s="12">
        <f t="shared" si="23"/>
        <v>3630</v>
      </c>
      <c r="L1498" s="4" t="s">
        <v>2288</v>
      </c>
      <c r="M1498" s="4" t="s">
        <v>18</v>
      </c>
      <c r="N1498" s="4" t="s">
        <v>2289</v>
      </c>
      <c r="O1498" s="6" t="s">
        <v>38</v>
      </c>
      <c r="P1498" s="4">
        <v>9</v>
      </c>
      <c r="Q1498" s="4" t="s">
        <v>59</v>
      </c>
      <c r="R1498" s="4" t="s">
        <v>28</v>
      </c>
      <c r="S1498" s="4" t="s">
        <v>51</v>
      </c>
    </row>
    <row r="1499" spans="1:19" ht="14.25" customHeight="1" x14ac:dyDescent="0.35">
      <c r="A1499" s="4" t="s">
        <v>1286</v>
      </c>
      <c r="B1499" s="8">
        <v>45540</v>
      </c>
      <c r="C1499" s="4" t="s">
        <v>46</v>
      </c>
      <c r="D1499" s="4" t="s">
        <v>84</v>
      </c>
      <c r="E1499" s="4" t="s">
        <v>2272</v>
      </c>
      <c r="F1499" s="4" t="s">
        <v>2273</v>
      </c>
      <c r="G1499" s="4" t="s">
        <v>69</v>
      </c>
      <c r="H1499" s="4">
        <v>2022</v>
      </c>
      <c r="I1499" s="12">
        <v>45000</v>
      </c>
      <c r="J1499" s="12">
        <v>39510</v>
      </c>
      <c r="K1499" s="12">
        <f t="shared" si="23"/>
        <v>5490</v>
      </c>
      <c r="L1499" s="4" t="s">
        <v>66</v>
      </c>
      <c r="M1499" s="4" t="s">
        <v>2269</v>
      </c>
      <c r="N1499" s="4" t="s">
        <v>47</v>
      </c>
      <c r="O1499" s="6" t="s">
        <v>48</v>
      </c>
      <c r="P1499" s="4">
        <v>8.5</v>
      </c>
      <c r="Q1499" s="4" t="s">
        <v>74</v>
      </c>
      <c r="R1499" s="4" t="s">
        <v>28</v>
      </c>
      <c r="S1499" s="4" t="s">
        <v>60</v>
      </c>
    </row>
    <row r="1500" spans="1:19" ht="14.25" customHeight="1" x14ac:dyDescent="0.35">
      <c r="A1500" s="4" t="s">
        <v>428</v>
      </c>
      <c r="B1500" s="8">
        <v>45398</v>
      </c>
      <c r="C1500" s="4" t="s">
        <v>2270</v>
      </c>
      <c r="D1500" s="4" t="s">
        <v>84</v>
      </c>
      <c r="E1500" s="4" t="s">
        <v>2272</v>
      </c>
      <c r="F1500" s="4" t="s">
        <v>2273</v>
      </c>
      <c r="G1500" s="4" t="s">
        <v>43</v>
      </c>
      <c r="H1500" s="4">
        <v>2018</v>
      </c>
      <c r="I1500" s="12">
        <v>50000</v>
      </c>
      <c r="J1500" s="12">
        <v>43850</v>
      </c>
      <c r="K1500" s="12">
        <f t="shared" si="23"/>
        <v>6150</v>
      </c>
      <c r="L1500" s="4" t="s">
        <v>2288</v>
      </c>
      <c r="M1500" s="4" t="s">
        <v>76</v>
      </c>
      <c r="N1500" s="4" t="s">
        <v>2289</v>
      </c>
      <c r="O1500" s="6" t="s">
        <v>38</v>
      </c>
      <c r="P1500" s="4">
        <v>7</v>
      </c>
      <c r="Q1500" s="4" t="s">
        <v>82</v>
      </c>
      <c r="R1500" s="4" t="s">
        <v>28</v>
      </c>
      <c r="S1500" s="4" t="s">
        <v>51</v>
      </c>
    </row>
    <row r="1501" spans="1:19" ht="14.25" customHeight="1" x14ac:dyDescent="0.35">
      <c r="A1501" s="4" t="s">
        <v>378</v>
      </c>
      <c r="B1501" s="8">
        <v>45581</v>
      </c>
      <c r="C1501" s="4" t="s">
        <v>46</v>
      </c>
      <c r="D1501" s="4" t="s">
        <v>62</v>
      </c>
      <c r="E1501" s="4" t="s">
        <v>2276</v>
      </c>
      <c r="F1501" s="4" t="s">
        <v>2277</v>
      </c>
      <c r="G1501" s="4" t="s">
        <v>2284</v>
      </c>
      <c r="H1501" s="4">
        <v>2021</v>
      </c>
      <c r="I1501" s="12">
        <v>45000</v>
      </c>
      <c r="J1501" s="12">
        <v>39420</v>
      </c>
      <c r="K1501" s="12">
        <f t="shared" si="23"/>
        <v>5580</v>
      </c>
      <c r="L1501" s="4" t="s">
        <v>2287</v>
      </c>
      <c r="M1501" s="4" t="s">
        <v>18</v>
      </c>
      <c r="N1501" s="4" t="s">
        <v>47</v>
      </c>
      <c r="O1501" s="6" t="s">
        <v>38</v>
      </c>
      <c r="P1501" s="4">
        <v>7</v>
      </c>
      <c r="Q1501" s="4" t="s">
        <v>82</v>
      </c>
      <c r="R1501" s="4" t="s">
        <v>40</v>
      </c>
      <c r="S1501" s="4" t="s">
        <v>70</v>
      </c>
    </row>
    <row r="1502" spans="1:19" ht="14.25" customHeight="1" x14ac:dyDescent="0.35">
      <c r="A1502" s="4" t="s">
        <v>1287</v>
      </c>
      <c r="B1502" s="9">
        <v>45357</v>
      </c>
      <c r="C1502" s="4" t="s">
        <v>76</v>
      </c>
      <c r="D1502" s="4" t="s">
        <v>84</v>
      </c>
      <c r="E1502" s="4" t="s">
        <v>2272</v>
      </c>
      <c r="F1502" s="4" t="s">
        <v>2273</v>
      </c>
      <c r="G1502" s="4" t="s">
        <v>81</v>
      </c>
      <c r="H1502" s="4">
        <v>2020</v>
      </c>
      <c r="I1502" s="12">
        <v>25000</v>
      </c>
      <c r="J1502" s="12">
        <v>21875</v>
      </c>
      <c r="K1502" s="12">
        <f t="shared" si="23"/>
        <v>3125</v>
      </c>
      <c r="L1502" s="4" t="s">
        <v>2288</v>
      </c>
      <c r="M1502" s="4" t="s">
        <v>36</v>
      </c>
      <c r="N1502" s="4" t="s">
        <v>47</v>
      </c>
      <c r="O1502" s="6" t="s">
        <v>38</v>
      </c>
      <c r="P1502" s="4">
        <v>8.5</v>
      </c>
      <c r="Q1502" s="4" t="s">
        <v>82</v>
      </c>
      <c r="R1502" s="4" t="s">
        <v>50</v>
      </c>
      <c r="S1502" s="4" t="s">
        <v>60</v>
      </c>
    </row>
    <row r="1503" spans="1:19" ht="14.25" customHeight="1" x14ac:dyDescent="0.35">
      <c r="A1503" s="4" t="s">
        <v>1288</v>
      </c>
      <c r="B1503" s="9">
        <v>45559</v>
      </c>
      <c r="C1503" s="4" t="s">
        <v>46</v>
      </c>
      <c r="D1503" s="4" t="s">
        <v>84</v>
      </c>
      <c r="E1503" s="4" t="s">
        <v>2278</v>
      </c>
      <c r="F1503" s="4" t="s">
        <v>2277</v>
      </c>
      <c r="G1503" s="4" t="s">
        <v>2284</v>
      </c>
      <c r="H1503" s="4">
        <v>2020</v>
      </c>
      <c r="I1503" s="12">
        <v>30000</v>
      </c>
      <c r="J1503" s="12">
        <v>26220</v>
      </c>
      <c r="K1503" s="12">
        <f t="shared" si="23"/>
        <v>3780</v>
      </c>
      <c r="L1503" s="4" t="s">
        <v>55</v>
      </c>
      <c r="M1503" s="4" t="s">
        <v>36</v>
      </c>
      <c r="N1503" s="4" t="s">
        <v>2289</v>
      </c>
      <c r="O1503" s="6" t="s">
        <v>57</v>
      </c>
      <c r="P1503" s="4">
        <v>8.5</v>
      </c>
      <c r="Q1503" s="4" t="s">
        <v>59</v>
      </c>
      <c r="R1503" s="4" t="s">
        <v>40</v>
      </c>
      <c r="S1503" s="4" t="s">
        <v>70</v>
      </c>
    </row>
    <row r="1504" spans="1:19" ht="14.25" customHeight="1" x14ac:dyDescent="0.35">
      <c r="A1504" s="4" t="s">
        <v>1289</v>
      </c>
      <c r="B1504" s="9">
        <v>45534</v>
      </c>
      <c r="C1504" s="4" t="s">
        <v>2269</v>
      </c>
      <c r="D1504" s="4" t="s">
        <v>72</v>
      </c>
      <c r="E1504" s="4" t="s">
        <v>2276</v>
      </c>
      <c r="F1504" s="4" t="s">
        <v>2277</v>
      </c>
      <c r="G1504" s="4" t="s">
        <v>43</v>
      </c>
      <c r="H1504" s="4">
        <v>2019</v>
      </c>
      <c r="I1504" s="12">
        <v>50000</v>
      </c>
      <c r="J1504" s="12">
        <v>43650</v>
      </c>
      <c r="K1504" s="12">
        <f t="shared" si="23"/>
        <v>6350</v>
      </c>
      <c r="L1504" s="4" t="s">
        <v>66</v>
      </c>
      <c r="M1504" s="4" t="s">
        <v>46</v>
      </c>
      <c r="N1504" s="4" t="s">
        <v>2289</v>
      </c>
      <c r="O1504" s="6" t="s">
        <v>48</v>
      </c>
      <c r="P1504" s="4">
        <v>8</v>
      </c>
      <c r="Q1504" s="4" t="s">
        <v>39</v>
      </c>
      <c r="R1504" s="4" t="s">
        <v>50</v>
      </c>
      <c r="S1504" s="4" t="s">
        <v>60</v>
      </c>
    </row>
    <row r="1505" spans="1:19" ht="14.25" customHeight="1" x14ac:dyDescent="0.35">
      <c r="A1505" s="4" t="s">
        <v>544</v>
      </c>
      <c r="B1505" s="9">
        <v>45513</v>
      </c>
      <c r="C1505" s="4" t="s">
        <v>18</v>
      </c>
      <c r="D1505" s="4" t="s">
        <v>62</v>
      </c>
      <c r="E1505" s="4" t="s">
        <v>2274</v>
      </c>
      <c r="F1505" s="4" t="s">
        <v>2277</v>
      </c>
      <c r="G1505" s="4" t="s">
        <v>2283</v>
      </c>
      <c r="H1505" s="4">
        <v>2020</v>
      </c>
      <c r="I1505" s="12">
        <v>20000</v>
      </c>
      <c r="J1505" s="12">
        <v>17000</v>
      </c>
      <c r="K1505" s="12">
        <f t="shared" si="23"/>
        <v>3000</v>
      </c>
      <c r="L1505" s="4" t="s">
        <v>2287</v>
      </c>
      <c r="M1505" s="4" t="s">
        <v>2269</v>
      </c>
      <c r="N1505" s="4" t="s">
        <v>47</v>
      </c>
      <c r="O1505" s="6" t="s">
        <v>38</v>
      </c>
      <c r="P1505" s="4">
        <v>8</v>
      </c>
      <c r="Q1505" s="4" t="s">
        <v>59</v>
      </c>
      <c r="R1505" s="4" t="s">
        <v>28</v>
      </c>
      <c r="S1505" s="4" t="s">
        <v>51</v>
      </c>
    </row>
    <row r="1506" spans="1:19" ht="14.25" customHeight="1" x14ac:dyDescent="0.35">
      <c r="A1506" s="4" t="s">
        <v>1290</v>
      </c>
      <c r="B1506" s="9">
        <v>45354</v>
      </c>
      <c r="C1506" s="4" t="s">
        <v>46</v>
      </c>
      <c r="D1506" s="4" t="s">
        <v>62</v>
      </c>
      <c r="E1506" s="4" t="s">
        <v>2272</v>
      </c>
      <c r="F1506" s="4" t="s">
        <v>2273</v>
      </c>
      <c r="G1506" s="4" t="s">
        <v>81</v>
      </c>
      <c r="H1506" s="4">
        <v>2019</v>
      </c>
      <c r="I1506" s="12">
        <v>45000</v>
      </c>
      <c r="J1506" s="12">
        <v>36450</v>
      </c>
      <c r="K1506" s="12">
        <f t="shared" si="23"/>
        <v>8550</v>
      </c>
      <c r="L1506" s="4" t="s">
        <v>55</v>
      </c>
      <c r="M1506" s="4" t="s">
        <v>18</v>
      </c>
      <c r="N1506" s="4" t="s">
        <v>47</v>
      </c>
      <c r="O1506" s="6" t="s">
        <v>57</v>
      </c>
      <c r="P1506" s="4">
        <v>9</v>
      </c>
      <c r="Q1506" s="4" t="s">
        <v>27</v>
      </c>
      <c r="R1506" s="4" t="s">
        <v>28</v>
      </c>
      <c r="S1506" s="4" t="s">
        <v>29</v>
      </c>
    </row>
    <row r="1507" spans="1:19" ht="14.25" customHeight="1" x14ac:dyDescent="0.35">
      <c r="A1507" s="4" t="s">
        <v>1291</v>
      </c>
      <c r="B1507" s="9">
        <v>45526</v>
      </c>
      <c r="C1507" s="4" t="s">
        <v>18</v>
      </c>
      <c r="D1507" s="4" t="s">
        <v>72</v>
      </c>
      <c r="E1507" s="4" t="s">
        <v>2272</v>
      </c>
      <c r="F1507" s="4" t="s">
        <v>2273</v>
      </c>
      <c r="G1507" s="4" t="s">
        <v>2284</v>
      </c>
      <c r="H1507" s="4">
        <v>2018</v>
      </c>
      <c r="I1507" s="12">
        <v>45000</v>
      </c>
      <c r="J1507" s="12">
        <v>36000</v>
      </c>
      <c r="K1507" s="12">
        <f t="shared" si="23"/>
        <v>9000</v>
      </c>
      <c r="L1507" s="4" t="s">
        <v>2287</v>
      </c>
      <c r="M1507" s="4" t="s">
        <v>36</v>
      </c>
      <c r="N1507" s="4" t="s">
        <v>47</v>
      </c>
      <c r="O1507" s="6" t="s">
        <v>57</v>
      </c>
      <c r="P1507" s="4">
        <v>9</v>
      </c>
      <c r="Q1507" s="4" t="s">
        <v>27</v>
      </c>
      <c r="R1507" s="4" t="s">
        <v>28</v>
      </c>
      <c r="S1507" s="4" t="s">
        <v>70</v>
      </c>
    </row>
    <row r="1508" spans="1:19" ht="14.25" customHeight="1" x14ac:dyDescent="0.35">
      <c r="A1508" s="4" t="s">
        <v>1292</v>
      </c>
      <c r="B1508" s="9">
        <v>45483</v>
      </c>
      <c r="C1508" s="4" t="s">
        <v>46</v>
      </c>
      <c r="D1508" s="4" t="s">
        <v>84</v>
      </c>
      <c r="E1508" s="4" t="s">
        <v>2279</v>
      </c>
      <c r="F1508" s="4" t="s">
        <v>2280</v>
      </c>
      <c r="G1508" s="4" t="s">
        <v>69</v>
      </c>
      <c r="H1508" s="4">
        <v>2022</v>
      </c>
      <c r="I1508" s="12">
        <v>20000</v>
      </c>
      <c r="J1508" s="12">
        <v>15600</v>
      </c>
      <c r="K1508" s="12">
        <f t="shared" si="23"/>
        <v>4400</v>
      </c>
      <c r="L1508" s="4" t="s">
        <v>55</v>
      </c>
      <c r="M1508" s="4" t="s">
        <v>18</v>
      </c>
      <c r="N1508" s="4" t="s">
        <v>2289</v>
      </c>
      <c r="O1508" s="6" t="s">
        <v>38</v>
      </c>
      <c r="P1508" s="4">
        <v>10</v>
      </c>
      <c r="Q1508" s="4" t="s">
        <v>27</v>
      </c>
      <c r="R1508" s="4" t="s">
        <v>28</v>
      </c>
      <c r="S1508" s="4" t="s">
        <v>29</v>
      </c>
    </row>
    <row r="1509" spans="1:19" ht="14.25" customHeight="1" x14ac:dyDescent="0.35">
      <c r="A1509" s="4" t="s">
        <v>1293</v>
      </c>
      <c r="B1509" s="9">
        <v>45304</v>
      </c>
      <c r="C1509" s="4" t="s">
        <v>46</v>
      </c>
      <c r="D1509" s="4" t="s">
        <v>84</v>
      </c>
      <c r="E1509" s="4" t="s">
        <v>2281</v>
      </c>
      <c r="F1509" s="4" t="s">
        <v>2275</v>
      </c>
      <c r="G1509" s="4" t="s">
        <v>43</v>
      </c>
      <c r="H1509" s="4">
        <v>2018</v>
      </c>
      <c r="I1509" s="12">
        <v>50000</v>
      </c>
      <c r="J1509" s="12">
        <v>37500</v>
      </c>
      <c r="K1509" s="12">
        <f t="shared" si="23"/>
        <v>12500</v>
      </c>
      <c r="L1509" s="4" t="s">
        <v>2288</v>
      </c>
      <c r="M1509" s="4" t="s">
        <v>46</v>
      </c>
      <c r="N1509" s="4" t="s">
        <v>47</v>
      </c>
      <c r="O1509" s="6" t="s">
        <v>57</v>
      </c>
      <c r="P1509" s="4">
        <v>10</v>
      </c>
      <c r="Q1509" s="4" t="s">
        <v>74</v>
      </c>
      <c r="R1509" s="4" t="s">
        <v>28</v>
      </c>
      <c r="S1509" s="4" t="s">
        <v>51</v>
      </c>
    </row>
    <row r="1510" spans="1:19" ht="14.25" customHeight="1" x14ac:dyDescent="0.35">
      <c r="A1510" s="4" t="s">
        <v>1294</v>
      </c>
      <c r="B1510" s="9">
        <v>45580</v>
      </c>
      <c r="C1510" s="4" t="s">
        <v>46</v>
      </c>
      <c r="D1510" s="4" t="s">
        <v>84</v>
      </c>
      <c r="E1510" s="4" t="s">
        <v>2272</v>
      </c>
      <c r="F1510" s="4" t="s">
        <v>2273</v>
      </c>
      <c r="G1510" s="4" t="s">
        <v>69</v>
      </c>
      <c r="H1510" s="4">
        <v>2022</v>
      </c>
      <c r="I1510" s="12">
        <v>20000</v>
      </c>
      <c r="J1510" s="12">
        <v>17600</v>
      </c>
      <c r="K1510" s="12">
        <f t="shared" si="23"/>
        <v>2400</v>
      </c>
      <c r="L1510" s="4" t="s">
        <v>2287</v>
      </c>
      <c r="M1510" s="4" t="s">
        <v>2269</v>
      </c>
      <c r="N1510" s="4" t="s">
        <v>2289</v>
      </c>
      <c r="O1510" s="6" t="s">
        <v>48</v>
      </c>
      <c r="P1510" s="4">
        <v>9</v>
      </c>
      <c r="Q1510" s="4" t="s">
        <v>27</v>
      </c>
      <c r="R1510" s="4" t="s">
        <v>50</v>
      </c>
      <c r="S1510" s="4" t="s">
        <v>60</v>
      </c>
    </row>
    <row r="1511" spans="1:19" ht="14.25" customHeight="1" x14ac:dyDescent="0.35">
      <c r="A1511" s="4" t="s">
        <v>991</v>
      </c>
      <c r="B1511" s="9">
        <v>45356</v>
      </c>
      <c r="C1511" s="4" t="s">
        <v>76</v>
      </c>
      <c r="D1511" s="4" t="s">
        <v>62</v>
      </c>
      <c r="E1511" s="4" t="s">
        <v>2274</v>
      </c>
      <c r="F1511" s="4" t="s">
        <v>2275</v>
      </c>
      <c r="G1511" s="4" t="s">
        <v>43</v>
      </c>
      <c r="H1511" s="4">
        <v>2022</v>
      </c>
      <c r="I1511" s="12">
        <v>45000</v>
      </c>
      <c r="J1511" s="12">
        <v>39555</v>
      </c>
      <c r="K1511" s="12">
        <f t="shared" si="23"/>
        <v>5445</v>
      </c>
      <c r="L1511" s="4" t="s">
        <v>55</v>
      </c>
      <c r="M1511" s="4" t="s">
        <v>2269</v>
      </c>
      <c r="N1511" s="4" t="s">
        <v>47</v>
      </c>
      <c r="O1511" s="6" t="s">
        <v>38</v>
      </c>
      <c r="P1511" s="4">
        <v>7</v>
      </c>
      <c r="Q1511" s="4" t="s">
        <v>27</v>
      </c>
      <c r="R1511" s="4" t="s">
        <v>40</v>
      </c>
      <c r="S1511" s="4" t="s">
        <v>51</v>
      </c>
    </row>
    <row r="1512" spans="1:19" ht="14.25" customHeight="1" x14ac:dyDescent="0.35">
      <c r="A1512" s="4" t="s">
        <v>1295</v>
      </c>
      <c r="B1512" s="9">
        <v>45442</v>
      </c>
      <c r="C1512" s="4" t="s">
        <v>2270</v>
      </c>
      <c r="D1512" s="4" t="s">
        <v>84</v>
      </c>
      <c r="E1512" s="4" t="s">
        <v>2272</v>
      </c>
      <c r="F1512" s="4" t="s">
        <v>2273</v>
      </c>
      <c r="G1512" s="4" t="s">
        <v>69</v>
      </c>
      <c r="H1512" s="4">
        <v>2019</v>
      </c>
      <c r="I1512" s="12">
        <v>20000</v>
      </c>
      <c r="J1512" s="12">
        <v>17560</v>
      </c>
      <c r="K1512" s="12">
        <f t="shared" si="23"/>
        <v>2440</v>
      </c>
      <c r="L1512" s="4" t="s">
        <v>2288</v>
      </c>
      <c r="M1512" s="4" t="s">
        <v>18</v>
      </c>
      <c r="N1512" s="4" t="s">
        <v>47</v>
      </c>
      <c r="O1512" s="6" t="s">
        <v>48</v>
      </c>
      <c r="P1512" s="4">
        <v>9</v>
      </c>
      <c r="Q1512" s="4" t="s">
        <v>74</v>
      </c>
      <c r="R1512" s="4" t="s">
        <v>28</v>
      </c>
      <c r="S1512" s="4" t="s">
        <v>29</v>
      </c>
    </row>
    <row r="1513" spans="1:19" ht="14.25" customHeight="1" x14ac:dyDescent="0.35">
      <c r="A1513" s="4" t="s">
        <v>1296</v>
      </c>
      <c r="B1513" s="9">
        <v>45516</v>
      </c>
      <c r="C1513" s="4" t="s">
        <v>76</v>
      </c>
      <c r="D1513" s="4" t="s">
        <v>32</v>
      </c>
      <c r="E1513" s="4" t="s">
        <v>2272</v>
      </c>
      <c r="F1513" s="4" t="s">
        <v>2273</v>
      </c>
      <c r="G1513" s="4" t="s">
        <v>64</v>
      </c>
      <c r="H1513" s="4">
        <v>2020</v>
      </c>
      <c r="I1513" s="12">
        <v>45000</v>
      </c>
      <c r="J1513" s="12">
        <v>39465</v>
      </c>
      <c r="K1513" s="12">
        <f t="shared" si="23"/>
        <v>5535</v>
      </c>
      <c r="L1513" s="4" t="s">
        <v>66</v>
      </c>
      <c r="M1513" s="4" t="s">
        <v>18</v>
      </c>
      <c r="N1513" s="4" t="s">
        <v>47</v>
      </c>
      <c r="O1513" s="6" t="s">
        <v>38</v>
      </c>
      <c r="P1513" s="4">
        <v>10</v>
      </c>
      <c r="Q1513" s="4" t="s">
        <v>82</v>
      </c>
      <c r="R1513" s="4" t="s">
        <v>28</v>
      </c>
      <c r="S1513" s="4" t="s">
        <v>60</v>
      </c>
    </row>
    <row r="1514" spans="1:19" ht="14.25" customHeight="1" x14ac:dyDescent="0.35">
      <c r="A1514" s="4" t="s">
        <v>290</v>
      </c>
      <c r="B1514" s="8">
        <v>45541</v>
      </c>
      <c r="C1514" s="4" t="s">
        <v>46</v>
      </c>
      <c r="D1514" s="4" t="s">
        <v>62</v>
      </c>
      <c r="E1514" s="4" t="s">
        <v>2276</v>
      </c>
      <c r="F1514" s="4" t="s">
        <v>2277</v>
      </c>
      <c r="G1514" s="4" t="s">
        <v>2283</v>
      </c>
      <c r="H1514" s="4">
        <v>2020</v>
      </c>
      <c r="I1514" s="12">
        <v>50000</v>
      </c>
      <c r="J1514" s="12">
        <v>43800</v>
      </c>
      <c r="K1514" s="12">
        <f t="shared" si="23"/>
        <v>6200</v>
      </c>
      <c r="L1514" s="4" t="s">
        <v>55</v>
      </c>
      <c r="M1514" s="4" t="s">
        <v>36</v>
      </c>
      <c r="N1514" s="4" t="s">
        <v>47</v>
      </c>
      <c r="O1514" s="6" t="s">
        <v>25</v>
      </c>
      <c r="P1514" s="4">
        <v>9</v>
      </c>
      <c r="Q1514" s="4" t="s">
        <v>27</v>
      </c>
      <c r="R1514" s="4" t="s">
        <v>28</v>
      </c>
      <c r="S1514" s="4" t="s">
        <v>60</v>
      </c>
    </row>
    <row r="1515" spans="1:19" ht="14.25" customHeight="1" x14ac:dyDescent="0.35">
      <c r="A1515" s="4" t="s">
        <v>729</v>
      </c>
      <c r="B1515" s="8">
        <v>45630</v>
      </c>
      <c r="C1515" s="4" t="s">
        <v>18</v>
      </c>
      <c r="D1515" s="4" t="s">
        <v>84</v>
      </c>
      <c r="E1515" s="4" t="s">
        <v>2272</v>
      </c>
      <c r="F1515" s="4" t="s">
        <v>2273</v>
      </c>
      <c r="G1515" s="4" t="s">
        <v>2283</v>
      </c>
      <c r="H1515" s="4">
        <v>2019</v>
      </c>
      <c r="I1515" s="12">
        <v>30000</v>
      </c>
      <c r="J1515" s="12">
        <v>26250</v>
      </c>
      <c r="K1515" s="12">
        <f t="shared" si="23"/>
        <v>3750</v>
      </c>
      <c r="L1515" s="4" t="s">
        <v>2286</v>
      </c>
      <c r="M1515" s="4" t="s">
        <v>2269</v>
      </c>
      <c r="N1515" s="4" t="s">
        <v>47</v>
      </c>
      <c r="O1515" s="6" t="s">
        <v>57</v>
      </c>
      <c r="P1515" s="4">
        <v>9</v>
      </c>
      <c r="Q1515" s="4" t="s">
        <v>39</v>
      </c>
      <c r="R1515" s="4" t="s">
        <v>40</v>
      </c>
      <c r="S1515" s="4" t="s">
        <v>70</v>
      </c>
    </row>
    <row r="1516" spans="1:19" ht="14.25" customHeight="1" x14ac:dyDescent="0.35">
      <c r="A1516" s="4" t="s">
        <v>1297</v>
      </c>
      <c r="B1516" s="8">
        <v>45338</v>
      </c>
      <c r="C1516" s="4" t="s">
        <v>46</v>
      </c>
      <c r="D1516" s="4" t="s">
        <v>72</v>
      </c>
      <c r="E1516" s="4" t="s">
        <v>2278</v>
      </c>
      <c r="F1516" s="4" t="s">
        <v>2277</v>
      </c>
      <c r="G1516" s="4" t="s">
        <v>2283</v>
      </c>
      <c r="H1516" s="4">
        <v>2019</v>
      </c>
      <c r="I1516" s="12">
        <v>50000</v>
      </c>
      <c r="J1516" s="12">
        <v>43700</v>
      </c>
      <c r="K1516" s="12">
        <f t="shared" si="23"/>
        <v>6300</v>
      </c>
      <c r="L1516" s="4" t="s">
        <v>2287</v>
      </c>
      <c r="M1516" s="4" t="s">
        <v>76</v>
      </c>
      <c r="N1516" s="4" t="s">
        <v>2289</v>
      </c>
      <c r="O1516" s="6" t="s">
        <v>48</v>
      </c>
      <c r="P1516" s="4">
        <v>10</v>
      </c>
      <c r="Q1516" s="4" t="s">
        <v>82</v>
      </c>
      <c r="R1516" s="4" t="s">
        <v>50</v>
      </c>
      <c r="S1516" s="4" t="s">
        <v>51</v>
      </c>
    </row>
    <row r="1517" spans="1:19" ht="14.25" customHeight="1" x14ac:dyDescent="0.35">
      <c r="A1517" s="4" t="s">
        <v>819</v>
      </c>
      <c r="B1517" s="8">
        <v>45397</v>
      </c>
      <c r="C1517" s="4" t="s">
        <v>18</v>
      </c>
      <c r="D1517" s="4" t="s">
        <v>19</v>
      </c>
      <c r="E1517" s="4" t="s">
        <v>2276</v>
      </c>
      <c r="F1517" s="4" t="s">
        <v>2277</v>
      </c>
      <c r="G1517" s="4" t="s">
        <v>69</v>
      </c>
      <c r="H1517" s="4">
        <v>2018</v>
      </c>
      <c r="I1517" s="12">
        <v>20000</v>
      </c>
      <c r="J1517" s="12">
        <v>17460</v>
      </c>
      <c r="K1517" s="12">
        <f t="shared" si="23"/>
        <v>2540</v>
      </c>
      <c r="L1517" s="4" t="s">
        <v>2286</v>
      </c>
      <c r="M1517" s="4" t="s">
        <v>36</v>
      </c>
      <c r="N1517" s="4" t="s">
        <v>2289</v>
      </c>
      <c r="O1517" s="6" t="s">
        <v>48</v>
      </c>
      <c r="P1517" s="4">
        <v>8</v>
      </c>
      <c r="Q1517" s="4" t="s">
        <v>82</v>
      </c>
      <c r="R1517" s="4" t="s">
        <v>40</v>
      </c>
      <c r="S1517" s="4" t="s">
        <v>60</v>
      </c>
    </row>
    <row r="1518" spans="1:19" ht="14.25" customHeight="1" x14ac:dyDescent="0.35">
      <c r="A1518" s="4" t="s">
        <v>1298</v>
      </c>
      <c r="B1518" s="8">
        <v>45540</v>
      </c>
      <c r="C1518" s="4" t="s">
        <v>2269</v>
      </c>
      <c r="D1518" s="4" t="s">
        <v>32</v>
      </c>
      <c r="E1518" s="4" t="s">
        <v>2274</v>
      </c>
      <c r="F1518" s="4" t="s">
        <v>2277</v>
      </c>
      <c r="G1518" s="4" t="s">
        <v>81</v>
      </c>
      <c r="H1518" s="4">
        <v>2019</v>
      </c>
      <c r="I1518" s="12">
        <v>20000</v>
      </c>
      <c r="J1518" s="12">
        <v>17000</v>
      </c>
      <c r="K1518" s="12">
        <f t="shared" si="23"/>
        <v>3000</v>
      </c>
      <c r="L1518" s="4" t="s">
        <v>2287</v>
      </c>
      <c r="M1518" s="4" t="s">
        <v>2269</v>
      </c>
      <c r="N1518" s="4" t="s">
        <v>47</v>
      </c>
      <c r="O1518" s="6" t="s">
        <v>48</v>
      </c>
      <c r="P1518" s="4">
        <v>9</v>
      </c>
      <c r="Q1518" s="4" t="s">
        <v>82</v>
      </c>
      <c r="R1518" s="4" t="s">
        <v>50</v>
      </c>
      <c r="S1518" s="4" t="s">
        <v>51</v>
      </c>
    </row>
    <row r="1519" spans="1:19" ht="14.25" customHeight="1" x14ac:dyDescent="0.35">
      <c r="A1519" s="4" t="s">
        <v>1192</v>
      </c>
      <c r="B1519" s="8">
        <v>45422</v>
      </c>
      <c r="C1519" s="4" t="s">
        <v>2269</v>
      </c>
      <c r="D1519" s="4" t="s">
        <v>84</v>
      </c>
      <c r="E1519" s="4" t="s">
        <v>2272</v>
      </c>
      <c r="F1519" s="4" t="s">
        <v>2273</v>
      </c>
      <c r="G1519" s="4" t="s">
        <v>64</v>
      </c>
      <c r="H1519" s="4">
        <v>2020</v>
      </c>
      <c r="I1519" s="12">
        <v>50000</v>
      </c>
      <c r="J1519" s="12">
        <v>40500</v>
      </c>
      <c r="K1519" s="12">
        <f t="shared" si="23"/>
        <v>9500</v>
      </c>
      <c r="L1519" s="4" t="s">
        <v>2287</v>
      </c>
      <c r="M1519" s="4" t="s">
        <v>46</v>
      </c>
      <c r="N1519" s="4" t="s">
        <v>2289</v>
      </c>
      <c r="O1519" s="6" t="s">
        <v>48</v>
      </c>
      <c r="P1519" s="4">
        <v>9</v>
      </c>
      <c r="Q1519" s="4" t="s">
        <v>59</v>
      </c>
      <c r="R1519" s="4" t="s">
        <v>28</v>
      </c>
      <c r="S1519" s="4" t="s">
        <v>60</v>
      </c>
    </row>
    <row r="1520" spans="1:19" ht="14.25" customHeight="1" x14ac:dyDescent="0.35">
      <c r="A1520" s="4" t="s">
        <v>1299</v>
      </c>
      <c r="B1520" s="8">
        <v>45620</v>
      </c>
      <c r="C1520" s="4" t="s">
        <v>76</v>
      </c>
      <c r="D1520" s="4" t="s">
        <v>19</v>
      </c>
      <c r="E1520" s="4" t="s">
        <v>2272</v>
      </c>
      <c r="F1520" s="4" t="s">
        <v>2273</v>
      </c>
      <c r="G1520" s="4" t="s">
        <v>81</v>
      </c>
      <c r="H1520" s="4">
        <v>2019</v>
      </c>
      <c r="I1520" s="12">
        <v>30000</v>
      </c>
      <c r="J1520" s="12">
        <v>24000</v>
      </c>
      <c r="K1520" s="12">
        <f t="shared" si="23"/>
        <v>6000</v>
      </c>
      <c r="L1520" s="4" t="s">
        <v>66</v>
      </c>
      <c r="M1520" s="4" t="s">
        <v>46</v>
      </c>
      <c r="N1520" s="4" t="s">
        <v>2289</v>
      </c>
      <c r="O1520" s="6" t="s">
        <v>38</v>
      </c>
      <c r="P1520" s="4">
        <v>9</v>
      </c>
      <c r="Q1520" s="4" t="s">
        <v>59</v>
      </c>
      <c r="R1520" s="4" t="s">
        <v>28</v>
      </c>
      <c r="S1520" s="4" t="s">
        <v>51</v>
      </c>
    </row>
    <row r="1521" spans="1:19" ht="14.25" customHeight="1" x14ac:dyDescent="0.35">
      <c r="A1521" s="4" t="s">
        <v>552</v>
      </c>
      <c r="B1521" s="8">
        <v>45480</v>
      </c>
      <c r="C1521" s="4" t="s">
        <v>76</v>
      </c>
      <c r="D1521" s="4" t="s">
        <v>72</v>
      </c>
      <c r="E1521" s="4" t="s">
        <v>2279</v>
      </c>
      <c r="F1521" s="4" t="s">
        <v>2280</v>
      </c>
      <c r="G1521" s="4" t="s">
        <v>43</v>
      </c>
      <c r="H1521" s="4">
        <v>2019</v>
      </c>
      <c r="I1521" s="12">
        <v>45000</v>
      </c>
      <c r="J1521" s="12">
        <v>35100</v>
      </c>
      <c r="K1521" s="12">
        <f t="shared" si="23"/>
        <v>9900</v>
      </c>
      <c r="L1521" s="4" t="s">
        <v>2288</v>
      </c>
      <c r="M1521" s="4" t="s">
        <v>2269</v>
      </c>
      <c r="N1521" s="4" t="s">
        <v>47</v>
      </c>
      <c r="O1521" s="6" t="s">
        <v>57</v>
      </c>
      <c r="P1521" s="4">
        <v>7</v>
      </c>
      <c r="Q1521" s="4" t="s">
        <v>74</v>
      </c>
      <c r="R1521" s="4" t="s">
        <v>28</v>
      </c>
      <c r="S1521" s="4" t="s">
        <v>51</v>
      </c>
    </row>
    <row r="1522" spans="1:19" ht="14.25" customHeight="1" x14ac:dyDescent="0.35">
      <c r="A1522" s="4" t="s">
        <v>1300</v>
      </c>
      <c r="B1522" s="8">
        <v>45648</v>
      </c>
      <c r="C1522" s="4" t="s">
        <v>2269</v>
      </c>
      <c r="D1522" s="4" t="s">
        <v>84</v>
      </c>
      <c r="E1522" s="4" t="s">
        <v>2281</v>
      </c>
      <c r="F1522" s="4" t="s">
        <v>2275</v>
      </c>
      <c r="G1522" s="4" t="s">
        <v>43</v>
      </c>
      <c r="H1522" s="4">
        <v>2022</v>
      </c>
      <c r="I1522" s="12">
        <v>20000</v>
      </c>
      <c r="J1522" s="12">
        <v>15000</v>
      </c>
      <c r="K1522" s="12">
        <f t="shared" si="23"/>
        <v>5000</v>
      </c>
      <c r="L1522" s="4" t="s">
        <v>55</v>
      </c>
      <c r="M1522" s="4" t="s">
        <v>46</v>
      </c>
      <c r="N1522" s="4" t="s">
        <v>2289</v>
      </c>
      <c r="O1522" s="6" t="s">
        <v>25</v>
      </c>
      <c r="P1522" s="4">
        <v>7</v>
      </c>
      <c r="Q1522" s="4" t="s">
        <v>27</v>
      </c>
      <c r="R1522" s="4" t="s">
        <v>28</v>
      </c>
      <c r="S1522" s="4" t="s">
        <v>29</v>
      </c>
    </row>
    <row r="1523" spans="1:19" ht="14.25" customHeight="1" x14ac:dyDescent="0.35">
      <c r="A1523" s="4" t="s">
        <v>471</v>
      </c>
      <c r="B1523" s="8">
        <v>45318</v>
      </c>
      <c r="C1523" s="4" t="s">
        <v>2270</v>
      </c>
      <c r="D1523" s="4" t="s">
        <v>62</v>
      </c>
      <c r="E1523" s="4" t="s">
        <v>2272</v>
      </c>
      <c r="F1523" s="4" t="s">
        <v>2273</v>
      </c>
      <c r="G1523" s="4" t="s">
        <v>81</v>
      </c>
      <c r="H1523" s="4">
        <v>2019</v>
      </c>
      <c r="I1523" s="12">
        <v>20000</v>
      </c>
      <c r="J1523" s="12">
        <v>17600</v>
      </c>
      <c r="K1523" s="12">
        <f t="shared" si="23"/>
        <v>2400</v>
      </c>
      <c r="L1523" s="4" t="s">
        <v>55</v>
      </c>
      <c r="M1523" s="4" t="s">
        <v>36</v>
      </c>
      <c r="N1523" s="4" t="s">
        <v>47</v>
      </c>
      <c r="O1523" s="6" t="s">
        <v>57</v>
      </c>
      <c r="P1523" s="4">
        <v>10</v>
      </c>
      <c r="Q1523" s="4" t="s">
        <v>39</v>
      </c>
      <c r="R1523" s="4" t="s">
        <v>28</v>
      </c>
      <c r="S1523" s="4" t="s">
        <v>51</v>
      </c>
    </row>
    <row r="1524" spans="1:19" ht="14.25" customHeight="1" x14ac:dyDescent="0.35">
      <c r="A1524" s="4" t="s">
        <v>1301</v>
      </c>
      <c r="B1524" s="8">
        <v>45388</v>
      </c>
      <c r="C1524" s="4" t="s">
        <v>2269</v>
      </c>
      <c r="D1524" s="4" t="s">
        <v>32</v>
      </c>
      <c r="E1524" s="4" t="s">
        <v>2274</v>
      </c>
      <c r="F1524" s="4" t="s">
        <v>2275</v>
      </c>
      <c r="G1524" s="4" t="s">
        <v>2284</v>
      </c>
      <c r="H1524" s="4">
        <v>2018</v>
      </c>
      <c r="I1524" s="12">
        <v>50000</v>
      </c>
      <c r="J1524" s="12">
        <v>43950</v>
      </c>
      <c r="K1524" s="12">
        <f t="shared" si="23"/>
        <v>6050</v>
      </c>
      <c r="L1524" s="4" t="s">
        <v>66</v>
      </c>
      <c r="M1524" s="4" t="s">
        <v>46</v>
      </c>
      <c r="N1524" s="4" t="s">
        <v>2289</v>
      </c>
      <c r="O1524" s="6" t="s">
        <v>57</v>
      </c>
      <c r="P1524" s="4">
        <v>8</v>
      </c>
      <c r="Q1524" s="4" t="s">
        <v>27</v>
      </c>
      <c r="R1524" s="4" t="s">
        <v>50</v>
      </c>
      <c r="S1524" s="4" t="s">
        <v>60</v>
      </c>
    </row>
    <row r="1525" spans="1:19" ht="14.25" customHeight="1" x14ac:dyDescent="0.35">
      <c r="A1525" s="4" t="s">
        <v>624</v>
      </c>
      <c r="B1525" s="8">
        <v>45396</v>
      </c>
      <c r="C1525" s="4" t="s">
        <v>2270</v>
      </c>
      <c r="D1525" s="4" t="s">
        <v>72</v>
      </c>
      <c r="E1525" s="4" t="s">
        <v>2272</v>
      </c>
      <c r="F1525" s="4" t="s">
        <v>2273</v>
      </c>
      <c r="G1525" s="4" t="s">
        <v>64</v>
      </c>
      <c r="H1525" s="4">
        <v>2019</v>
      </c>
      <c r="I1525" s="12">
        <v>45000</v>
      </c>
      <c r="J1525" s="12">
        <v>39510</v>
      </c>
      <c r="K1525" s="12">
        <f t="shared" si="23"/>
        <v>5490</v>
      </c>
      <c r="L1525" s="4" t="s">
        <v>66</v>
      </c>
      <c r="M1525" s="4" t="s">
        <v>18</v>
      </c>
      <c r="N1525" s="4" t="s">
        <v>47</v>
      </c>
      <c r="O1525" s="6" t="s">
        <v>38</v>
      </c>
      <c r="P1525" s="4">
        <v>9</v>
      </c>
      <c r="Q1525" s="4" t="s">
        <v>82</v>
      </c>
      <c r="R1525" s="4" t="s">
        <v>40</v>
      </c>
      <c r="S1525" s="4" t="s">
        <v>60</v>
      </c>
    </row>
    <row r="1526" spans="1:19" ht="14.25" customHeight="1" x14ac:dyDescent="0.35">
      <c r="A1526" s="4" t="s">
        <v>701</v>
      </c>
      <c r="B1526" s="9">
        <v>45538</v>
      </c>
      <c r="C1526" s="4" t="s">
        <v>46</v>
      </c>
      <c r="D1526" s="4" t="s">
        <v>72</v>
      </c>
      <c r="E1526" s="4" t="s">
        <v>2272</v>
      </c>
      <c r="F1526" s="4" t="s">
        <v>2273</v>
      </c>
      <c r="G1526" s="4" t="s">
        <v>81</v>
      </c>
      <c r="H1526" s="4">
        <v>2021</v>
      </c>
      <c r="I1526" s="12">
        <v>45000</v>
      </c>
      <c r="J1526" s="12">
        <v>39465</v>
      </c>
      <c r="K1526" s="12">
        <f t="shared" si="23"/>
        <v>5535</v>
      </c>
      <c r="L1526" s="4" t="s">
        <v>2286</v>
      </c>
      <c r="M1526" s="4" t="s">
        <v>46</v>
      </c>
      <c r="N1526" s="4" t="s">
        <v>2289</v>
      </c>
      <c r="O1526" s="6" t="s">
        <v>48</v>
      </c>
      <c r="P1526" s="4">
        <v>7</v>
      </c>
      <c r="Q1526" s="4" t="s">
        <v>39</v>
      </c>
      <c r="R1526" s="4" t="s">
        <v>28</v>
      </c>
      <c r="S1526" s="4" t="s">
        <v>70</v>
      </c>
    </row>
    <row r="1527" spans="1:19" ht="14.25" customHeight="1" x14ac:dyDescent="0.35">
      <c r="A1527" s="4" t="s">
        <v>1302</v>
      </c>
      <c r="B1527" s="9">
        <v>45407</v>
      </c>
      <c r="C1527" s="4" t="s">
        <v>76</v>
      </c>
      <c r="D1527" s="4" t="s">
        <v>84</v>
      </c>
      <c r="E1527" s="4" t="s">
        <v>2276</v>
      </c>
      <c r="F1527" s="4" t="s">
        <v>2277</v>
      </c>
      <c r="G1527" s="4" t="s">
        <v>81</v>
      </c>
      <c r="H1527" s="4">
        <v>2021</v>
      </c>
      <c r="I1527" s="12">
        <v>20000</v>
      </c>
      <c r="J1527" s="12">
        <v>17520</v>
      </c>
      <c r="K1527" s="12">
        <f t="shared" si="23"/>
        <v>2480</v>
      </c>
      <c r="L1527" s="4" t="s">
        <v>2288</v>
      </c>
      <c r="M1527" s="4" t="s">
        <v>76</v>
      </c>
      <c r="N1527" s="4" t="s">
        <v>47</v>
      </c>
      <c r="O1527" s="6" t="s">
        <v>48</v>
      </c>
      <c r="P1527" s="4">
        <v>8</v>
      </c>
      <c r="Q1527" s="4" t="s">
        <v>39</v>
      </c>
      <c r="R1527" s="4" t="s">
        <v>28</v>
      </c>
      <c r="S1527" s="4" t="s">
        <v>51</v>
      </c>
    </row>
    <row r="1528" spans="1:19" ht="14.25" customHeight="1" x14ac:dyDescent="0.35">
      <c r="A1528" s="4" t="s">
        <v>139</v>
      </c>
      <c r="B1528" s="9">
        <v>45566</v>
      </c>
      <c r="C1528" s="4" t="s">
        <v>18</v>
      </c>
      <c r="D1528" s="4" t="s">
        <v>19</v>
      </c>
      <c r="E1528" s="4" t="s">
        <v>2272</v>
      </c>
      <c r="F1528" s="4" t="s">
        <v>2273</v>
      </c>
      <c r="G1528" s="4" t="s">
        <v>69</v>
      </c>
      <c r="H1528" s="4">
        <v>2022</v>
      </c>
      <c r="I1528" s="12">
        <v>45000</v>
      </c>
      <c r="J1528" s="12">
        <v>39375</v>
      </c>
      <c r="K1528" s="12">
        <f t="shared" si="23"/>
        <v>5625</v>
      </c>
      <c r="L1528" s="4" t="s">
        <v>66</v>
      </c>
      <c r="M1528" s="4" t="s">
        <v>76</v>
      </c>
      <c r="N1528" s="4" t="s">
        <v>47</v>
      </c>
      <c r="O1528" s="6" t="s">
        <v>38</v>
      </c>
      <c r="P1528" s="4">
        <v>8.5</v>
      </c>
      <c r="Q1528" s="4" t="s">
        <v>74</v>
      </c>
      <c r="R1528" s="4" t="s">
        <v>28</v>
      </c>
      <c r="S1528" s="4" t="s">
        <v>51</v>
      </c>
    </row>
    <row r="1529" spans="1:19" ht="14.25" customHeight="1" x14ac:dyDescent="0.35">
      <c r="A1529" s="4" t="s">
        <v>1303</v>
      </c>
      <c r="B1529" s="9">
        <v>45475</v>
      </c>
      <c r="C1529" s="4" t="s">
        <v>2270</v>
      </c>
      <c r="D1529" s="4" t="s">
        <v>62</v>
      </c>
      <c r="E1529" s="4" t="s">
        <v>2278</v>
      </c>
      <c r="F1529" s="4" t="s">
        <v>2277</v>
      </c>
      <c r="G1529" s="4" t="s">
        <v>2284</v>
      </c>
      <c r="H1529" s="4">
        <v>2022</v>
      </c>
      <c r="I1529" s="12">
        <v>50000</v>
      </c>
      <c r="J1529" s="12">
        <v>43700</v>
      </c>
      <c r="K1529" s="12">
        <f t="shared" si="23"/>
        <v>6300</v>
      </c>
      <c r="L1529" s="4" t="s">
        <v>66</v>
      </c>
      <c r="M1529" s="4" t="s">
        <v>2269</v>
      </c>
      <c r="N1529" s="4" t="s">
        <v>2289</v>
      </c>
      <c r="O1529" s="6" t="s">
        <v>25</v>
      </c>
      <c r="P1529" s="4">
        <v>10</v>
      </c>
      <c r="Q1529" s="4" t="s">
        <v>74</v>
      </c>
      <c r="R1529" s="4" t="s">
        <v>40</v>
      </c>
      <c r="S1529" s="4" t="s">
        <v>70</v>
      </c>
    </row>
    <row r="1530" spans="1:19" ht="14.25" customHeight="1" x14ac:dyDescent="0.35">
      <c r="A1530" s="4" t="s">
        <v>1304</v>
      </c>
      <c r="B1530" s="9">
        <v>45397</v>
      </c>
      <c r="C1530" s="4" t="s">
        <v>46</v>
      </c>
      <c r="D1530" s="4" t="s">
        <v>32</v>
      </c>
      <c r="E1530" s="4" t="s">
        <v>2276</v>
      </c>
      <c r="F1530" s="4" t="s">
        <v>2277</v>
      </c>
      <c r="G1530" s="4" t="s">
        <v>2284</v>
      </c>
      <c r="H1530" s="4">
        <v>2021</v>
      </c>
      <c r="I1530" s="12">
        <v>30000</v>
      </c>
      <c r="J1530" s="12">
        <v>26190</v>
      </c>
      <c r="K1530" s="12">
        <f t="shared" si="23"/>
        <v>3810</v>
      </c>
      <c r="L1530" s="4" t="s">
        <v>55</v>
      </c>
      <c r="M1530" s="4" t="s">
        <v>18</v>
      </c>
      <c r="N1530" s="4" t="s">
        <v>47</v>
      </c>
      <c r="O1530" s="6" t="s">
        <v>25</v>
      </c>
      <c r="P1530" s="4">
        <v>8.5</v>
      </c>
      <c r="Q1530" s="4" t="s">
        <v>27</v>
      </c>
      <c r="R1530" s="4" t="s">
        <v>50</v>
      </c>
      <c r="S1530" s="4" t="s">
        <v>51</v>
      </c>
    </row>
    <row r="1531" spans="1:19" ht="14.25" customHeight="1" x14ac:dyDescent="0.35">
      <c r="A1531" s="4" t="s">
        <v>1305</v>
      </c>
      <c r="B1531" s="9">
        <v>45448</v>
      </c>
      <c r="C1531" s="4" t="s">
        <v>18</v>
      </c>
      <c r="D1531" s="4" t="s">
        <v>84</v>
      </c>
      <c r="E1531" s="4" t="s">
        <v>2274</v>
      </c>
      <c r="F1531" s="4" t="s">
        <v>2277</v>
      </c>
      <c r="G1531" s="4" t="s">
        <v>81</v>
      </c>
      <c r="H1531" s="4">
        <v>2022</v>
      </c>
      <c r="I1531" s="12">
        <v>25000</v>
      </c>
      <c r="J1531" s="12">
        <v>21250</v>
      </c>
      <c r="K1531" s="12">
        <f t="shared" si="23"/>
        <v>3750</v>
      </c>
      <c r="L1531" s="4" t="s">
        <v>66</v>
      </c>
      <c r="M1531" s="4" t="s">
        <v>46</v>
      </c>
      <c r="N1531" s="4" t="s">
        <v>2289</v>
      </c>
      <c r="O1531" s="6" t="s">
        <v>38</v>
      </c>
      <c r="P1531" s="4">
        <v>8.5</v>
      </c>
      <c r="Q1531" s="4" t="s">
        <v>74</v>
      </c>
      <c r="R1531" s="4" t="s">
        <v>40</v>
      </c>
      <c r="S1531" s="4" t="s">
        <v>51</v>
      </c>
    </row>
    <row r="1532" spans="1:19" ht="14.25" customHeight="1" x14ac:dyDescent="0.35">
      <c r="A1532" s="4" t="s">
        <v>1306</v>
      </c>
      <c r="B1532" s="9">
        <v>45468</v>
      </c>
      <c r="C1532" s="4" t="s">
        <v>2270</v>
      </c>
      <c r="D1532" s="4" t="s">
        <v>62</v>
      </c>
      <c r="E1532" s="4" t="s">
        <v>2272</v>
      </c>
      <c r="F1532" s="4" t="s">
        <v>2273</v>
      </c>
      <c r="G1532" s="4" t="s">
        <v>81</v>
      </c>
      <c r="H1532" s="4">
        <v>2022</v>
      </c>
      <c r="I1532" s="12">
        <v>30000</v>
      </c>
      <c r="J1532" s="12">
        <v>24300</v>
      </c>
      <c r="K1532" s="12">
        <f t="shared" si="23"/>
        <v>5700</v>
      </c>
      <c r="L1532" s="4" t="s">
        <v>66</v>
      </c>
      <c r="M1532" s="4" t="s">
        <v>2269</v>
      </c>
      <c r="N1532" s="4" t="s">
        <v>47</v>
      </c>
      <c r="O1532" s="6" t="s">
        <v>38</v>
      </c>
      <c r="P1532" s="4">
        <v>9</v>
      </c>
      <c r="Q1532" s="4" t="s">
        <v>59</v>
      </c>
      <c r="R1532" s="4" t="s">
        <v>50</v>
      </c>
      <c r="S1532" s="4" t="s">
        <v>51</v>
      </c>
    </row>
    <row r="1533" spans="1:19" ht="14.25" customHeight="1" x14ac:dyDescent="0.35">
      <c r="A1533" s="4" t="s">
        <v>1307</v>
      </c>
      <c r="B1533" s="9">
        <v>45402</v>
      </c>
      <c r="C1533" s="4" t="s">
        <v>76</v>
      </c>
      <c r="D1533" s="4" t="s">
        <v>84</v>
      </c>
      <c r="E1533" s="4" t="s">
        <v>2272</v>
      </c>
      <c r="F1533" s="4" t="s">
        <v>2273</v>
      </c>
      <c r="G1533" s="4" t="s">
        <v>43</v>
      </c>
      <c r="H1533" s="4">
        <v>2020</v>
      </c>
      <c r="I1533" s="12">
        <v>50000</v>
      </c>
      <c r="J1533" s="12">
        <v>40000</v>
      </c>
      <c r="K1533" s="12">
        <f t="shared" si="23"/>
        <v>10000</v>
      </c>
      <c r="L1533" s="4" t="s">
        <v>2287</v>
      </c>
      <c r="M1533" s="4" t="s">
        <v>46</v>
      </c>
      <c r="N1533" s="4" t="s">
        <v>2289</v>
      </c>
      <c r="O1533" s="6" t="s">
        <v>38</v>
      </c>
      <c r="P1533" s="4">
        <v>10</v>
      </c>
      <c r="Q1533" s="4" t="s">
        <v>59</v>
      </c>
      <c r="R1533" s="4" t="s">
        <v>28</v>
      </c>
      <c r="S1533" s="4" t="s">
        <v>51</v>
      </c>
    </row>
    <row r="1534" spans="1:19" ht="14.25" customHeight="1" x14ac:dyDescent="0.35">
      <c r="A1534" s="4" t="s">
        <v>1308</v>
      </c>
      <c r="B1534" s="9">
        <v>45597</v>
      </c>
      <c r="C1534" s="4" t="s">
        <v>76</v>
      </c>
      <c r="D1534" s="4" t="s">
        <v>62</v>
      </c>
      <c r="E1534" s="4" t="s">
        <v>2279</v>
      </c>
      <c r="F1534" s="4" t="s">
        <v>2280</v>
      </c>
      <c r="G1534" s="4" t="s">
        <v>43</v>
      </c>
      <c r="H1534" s="4">
        <v>2020</v>
      </c>
      <c r="I1534" s="12">
        <v>30000</v>
      </c>
      <c r="J1534" s="12">
        <v>23400</v>
      </c>
      <c r="K1534" s="12">
        <f t="shared" si="23"/>
        <v>6600</v>
      </c>
      <c r="L1534" s="4" t="s">
        <v>2287</v>
      </c>
      <c r="M1534" s="4" t="s">
        <v>76</v>
      </c>
      <c r="N1534" s="4" t="s">
        <v>47</v>
      </c>
      <c r="O1534" s="6" t="s">
        <v>48</v>
      </c>
      <c r="P1534" s="4">
        <v>8</v>
      </c>
      <c r="Q1534" s="4" t="s">
        <v>27</v>
      </c>
      <c r="R1534" s="4" t="s">
        <v>28</v>
      </c>
      <c r="S1534" s="4" t="s">
        <v>51</v>
      </c>
    </row>
    <row r="1535" spans="1:19" ht="14.25" customHeight="1" x14ac:dyDescent="0.35">
      <c r="A1535" s="4" t="s">
        <v>565</v>
      </c>
      <c r="B1535" s="9">
        <v>45468</v>
      </c>
      <c r="C1535" s="4" t="s">
        <v>2270</v>
      </c>
      <c r="D1535" s="4" t="s">
        <v>84</v>
      </c>
      <c r="E1535" s="4" t="s">
        <v>2281</v>
      </c>
      <c r="F1535" s="4" t="s">
        <v>2275</v>
      </c>
      <c r="G1535" s="4" t="s">
        <v>2283</v>
      </c>
      <c r="H1535" s="4">
        <v>2019</v>
      </c>
      <c r="I1535" s="12">
        <v>25000</v>
      </c>
      <c r="J1535" s="12">
        <v>18750</v>
      </c>
      <c r="K1535" s="12">
        <f t="shared" si="23"/>
        <v>6250</v>
      </c>
      <c r="L1535" s="4" t="s">
        <v>2287</v>
      </c>
      <c r="M1535" s="4" t="s">
        <v>2269</v>
      </c>
      <c r="N1535" s="4" t="s">
        <v>2289</v>
      </c>
      <c r="O1535" s="6" t="s">
        <v>48</v>
      </c>
      <c r="P1535" s="4">
        <v>8.5</v>
      </c>
      <c r="Q1535" s="4" t="s">
        <v>39</v>
      </c>
      <c r="R1535" s="4" t="s">
        <v>28</v>
      </c>
      <c r="S1535" s="4" t="s">
        <v>51</v>
      </c>
    </row>
    <row r="1536" spans="1:19" ht="14.25" customHeight="1" x14ac:dyDescent="0.35">
      <c r="A1536" s="4" t="s">
        <v>1309</v>
      </c>
      <c r="B1536" s="9">
        <v>45568</v>
      </c>
      <c r="C1536" s="4" t="s">
        <v>46</v>
      </c>
      <c r="D1536" s="4" t="s">
        <v>62</v>
      </c>
      <c r="E1536" s="4" t="s">
        <v>2272</v>
      </c>
      <c r="F1536" s="4" t="s">
        <v>2273</v>
      </c>
      <c r="G1536" s="4" t="s">
        <v>2284</v>
      </c>
      <c r="H1536" s="4">
        <v>2021</v>
      </c>
      <c r="I1536" s="12">
        <v>30000</v>
      </c>
      <c r="J1536" s="12">
        <v>26400</v>
      </c>
      <c r="K1536" s="12">
        <f t="shared" si="23"/>
        <v>3600</v>
      </c>
      <c r="L1536" s="4" t="s">
        <v>55</v>
      </c>
      <c r="M1536" s="4" t="s">
        <v>18</v>
      </c>
      <c r="N1536" s="4" t="s">
        <v>2289</v>
      </c>
      <c r="O1536" s="6" t="s">
        <v>38</v>
      </c>
      <c r="P1536" s="4">
        <v>7</v>
      </c>
      <c r="Q1536" s="4" t="s">
        <v>59</v>
      </c>
      <c r="R1536" s="4" t="s">
        <v>28</v>
      </c>
      <c r="S1536" s="4" t="s">
        <v>51</v>
      </c>
    </row>
    <row r="1537" spans="1:19" ht="14.25" customHeight="1" x14ac:dyDescent="0.35">
      <c r="A1537" s="4" t="s">
        <v>1310</v>
      </c>
      <c r="B1537" s="9">
        <v>45342</v>
      </c>
      <c r="C1537" s="4" t="s">
        <v>46</v>
      </c>
      <c r="D1537" s="4" t="s">
        <v>72</v>
      </c>
      <c r="E1537" s="4" t="s">
        <v>2274</v>
      </c>
      <c r="F1537" s="4" t="s">
        <v>2275</v>
      </c>
      <c r="G1537" s="4" t="s">
        <v>43</v>
      </c>
      <c r="H1537" s="4">
        <v>2018</v>
      </c>
      <c r="I1537" s="12">
        <v>20000</v>
      </c>
      <c r="J1537" s="12">
        <v>17580</v>
      </c>
      <c r="K1537" s="12">
        <f t="shared" si="23"/>
        <v>2420</v>
      </c>
      <c r="L1537" s="4" t="s">
        <v>55</v>
      </c>
      <c r="M1537" s="4" t="s">
        <v>18</v>
      </c>
      <c r="N1537" s="4" t="s">
        <v>47</v>
      </c>
      <c r="O1537" s="6" t="s">
        <v>25</v>
      </c>
      <c r="P1537" s="4">
        <v>10</v>
      </c>
      <c r="Q1537" s="4" t="s">
        <v>27</v>
      </c>
      <c r="R1537" s="4" t="s">
        <v>28</v>
      </c>
      <c r="S1537" s="4" t="s">
        <v>60</v>
      </c>
    </row>
    <row r="1538" spans="1:19" ht="14.25" customHeight="1" x14ac:dyDescent="0.35">
      <c r="A1538" s="4" t="s">
        <v>766</v>
      </c>
      <c r="B1538" s="8">
        <v>45532</v>
      </c>
      <c r="C1538" s="4" t="s">
        <v>2270</v>
      </c>
      <c r="D1538" s="4" t="s">
        <v>32</v>
      </c>
      <c r="E1538" s="4" t="s">
        <v>2272</v>
      </c>
      <c r="F1538" s="4" t="s">
        <v>2273</v>
      </c>
      <c r="G1538" s="4" t="s">
        <v>43</v>
      </c>
      <c r="H1538" s="4">
        <v>2021</v>
      </c>
      <c r="I1538" s="12">
        <v>50000</v>
      </c>
      <c r="J1538" s="12">
        <v>43900</v>
      </c>
      <c r="K1538" s="12">
        <f t="shared" si="23"/>
        <v>6100</v>
      </c>
      <c r="L1538" s="4" t="s">
        <v>55</v>
      </c>
      <c r="M1538" s="4" t="s">
        <v>18</v>
      </c>
      <c r="N1538" s="4" t="s">
        <v>47</v>
      </c>
      <c r="O1538" s="6" t="s">
        <v>25</v>
      </c>
      <c r="P1538" s="4">
        <v>9</v>
      </c>
      <c r="Q1538" s="4" t="s">
        <v>59</v>
      </c>
      <c r="R1538" s="4" t="s">
        <v>50</v>
      </c>
      <c r="S1538" s="4" t="s">
        <v>51</v>
      </c>
    </row>
    <row r="1539" spans="1:19" ht="14.25" customHeight="1" x14ac:dyDescent="0.35">
      <c r="A1539" s="4" t="s">
        <v>1311</v>
      </c>
      <c r="B1539" s="8">
        <v>45650</v>
      </c>
      <c r="C1539" s="4" t="s">
        <v>18</v>
      </c>
      <c r="D1539" s="4" t="s">
        <v>84</v>
      </c>
      <c r="E1539" s="4" t="s">
        <v>2272</v>
      </c>
      <c r="F1539" s="4" t="s">
        <v>2273</v>
      </c>
      <c r="G1539" s="4" t="s">
        <v>2283</v>
      </c>
      <c r="H1539" s="4">
        <v>2021</v>
      </c>
      <c r="I1539" s="12">
        <v>45000</v>
      </c>
      <c r="J1539" s="12">
        <v>39465</v>
      </c>
      <c r="K1539" s="12">
        <f t="shared" ref="K1539:K1602" si="24">I1539-J1539</f>
        <v>5535</v>
      </c>
      <c r="L1539" s="4" t="s">
        <v>2287</v>
      </c>
      <c r="M1539" s="4" t="s">
        <v>46</v>
      </c>
      <c r="N1539" s="4" t="s">
        <v>47</v>
      </c>
      <c r="O1539" s="6" t="s">
        <v>38</v>
      </c>
      <c r="P1539" s="4">
        <v>8.5</v>
      </c>
      <c r="Q1539" s="4" t="s">
        <v>39</v>
      </c>
      <c r="R1539" s="4" t="s">
        <v>40</v>
      </c>
      <c r="S1539" s="4" t="s">
        <v>29</v>
      </c>
    </row>
    <row r="1540" spans="1:19" ht="14.25" customHeight="1" x14ac:dyDescent="0.35">
      <c r="A1540" s="4" t="s">
        <v>1312</v>
      </c>
      <c r="B1540" s="8">
        <v>45320</v>
      </c>
      <c r="C1540" s="4" t="s">
        <v>76</v>
      </c>
      <c r="D1540" s="4" t="s">
        <v>32</v>
      </c>
      <c r="E1540" s="4" t="s">
        <v>2276</v>
      </c>
      <c r="F1540" s="4" t="s">
        <v>2277</v>
      </c>
      <c r="G1540" s="4" t="s">
        <v>43</v>
      </c>
      <c r="H1540" s="4">
        <v>2020</v>
      </c>
      <c r="I1540" s="12">
        <v>20000</v>
      </c>
      <c r="J1540" s="12">
        <v>17520</v>
      </c>
      <c r="K1540" s="12">
        <f t="shared" si="24"/>
        <v>2480</v>
      </c>
      <c r="L1540" s="4" t="s">
        <v>2287</v>
      </c>
      <c r="M1540" s="4" t="s">
        <v>46</v>
      </c>
      <c r="N1540" s="4" t="s">
        <v>47</v>
      </c>
      <c r="O1540" s="6" t="s">
        <v>57</v>
      </c>
      <c r="P1540" s="4">
        <v>8</v>
      </c>
      <c r="Q1540" s="4" t="s">
        <v>39</v>
      </c>
      <c r="R1540" s="4" t="s">
        <v>28</v>
      </c>
      <c r="S1540" s="4" t="s">
        <v>51</v>
      </c>
    </row>
    <row r="1541" spans="1:19" ht="14.25" customHeight="1" x14ac:dyDescent="0.35">
      <c r="A1541" s="4" t="s">
        <v>999</v>
      </c>
      <c r="B1541" s="8">
        <v>45345</v>
      </c>
      <c r="C1541" s="4" t="s">
        <v>76</v>
      </c>
      <c r="D1541" s="4" t="s">
        <v>19</v>
      </c>
      <c r="E1541" s="4" t="s">
        <v>2272</v>
      </c>
      <c r="F1541" s="4" t="s">
        <v>2273</v>
      </c>
      <c r="G1541" s="4" t="s">
        <v>69</v>
      </c>
      <c r="H1541" s="4">
        <v>2020</v>
      </c>
      <c r="I1541" s="12">
        <v>20000</v>
      </c>
      <c r="J1541" s="12">
        <v>17500</v>
      </c>
      <c r="K1541" s="12">
        <f t="shared" si="24"/>
        <v>2500</v>
      </c>
      <c r="L1541" s="4" t="s">
        <v>2286</v>
      </c>
      <c r="M1541" s="4" t="s">
        <v>76</v>
      </c>
      <c r="N1541" s="4" t="s">
        <v>2289</v>
      </c>
      <c r="O1541" s="6" t="s">
        <v>25</v>
      </c>
      <c r="P1541" s="4">
        <v>8.5</v>
      </c>
      <c r="Q1541" s="4" t="s">
        <v>82</v>
      </c>
      <c r="R1541" s="4" t="s">
        <v>28</v>
      </c>
      <c r="S1541" s="4" t="s">
        <v>51</v>
      </c>
    </row>
    <row r="1542" spans="1:19" ht="14.25" customHeight="1" x14ac:dyDescent="0.35">
      <c r="A1542" s="4" t="s">
        <v>1313</v>
      </c>
      <c r="B1542" s="8">
        <v>45321</v>
      </c>
      <c r="C1542" s="4" t="s">
        <v>46</v>
      </c>
      <c r="D1542" s="4" t="s">
        <v>32</v>
      </c>
      <c r="E1542" s="4" t="s">
        <v>2278</v>
      </c>
      <c r="F1542" s="4" t="s">
        <v>2277</v>
      </c>
      <c r="G1542" s="4" t="s">
        <v>81</v>
      </c>
      <c r="H1542" s="4">
        <v>2022</v>
      </c>
      <c r="I1542" s="12">
        <v>25000</v>
      </c>
      <c r="J1542" s="12">
        <v>21850</v>
      </c>
      <c r="K1542" s="12">
        <f t="shared" si="24"/>
        <v>3150</v>
      </c>
      <c r="L1542" s="4" t="s">
        <v>66</v>
      </c>
      <c r="M1542" s="4" t="s">
        <v>46</v>
      </c>
      <c r="N1542" s="4" t="s">
        <v>47</v>
      </c>
      <c r="O1542" s="6" t="s">
        <v>38</v>
      </c>
      <c r="P1542" s="4">
        <v>10</v>
      </c>
      <c r="Q1542" s="4" t="s">
        <v>39</v>
      </c>
      <c r="R1542" s="4" t="s">
        <v>28</v>
      </c>
      <c r="S1542" s="4" t="s">
        <v>29</v>
      </c>
    </row>
    <row r="1543" spans="1:19" ht="14.25" customHeight="1" x14ac:dyDescent="0.35">
      <c r="A1543" s="4" t="s">
        <v>1314</v>
      </c>
      <c r="B1543" s="8">
        <v>45596</v>
      </c>
      <c r="C1543" s="4" t="s">
        <v>76</v>
      </c>
      <c r="D1543" s="4" t="s">
        <v>32</v>
      </c>
      <c r="E1543" s="4" t="s">
        <v>2276</v>
      </c>
      <c r="F1543" s="4" t="s">
        <v>2277</v>
      </c>
      <c r="G1543" s="4" t="s">
        <v>64</v>
      </c>
      <c r="H1543" s="4">
        <v>2018</v>
      </c>
      <c r="I1543" s="12">
        <v>30000</v>
      </c>
      <c r="J1543" s="12">
        <v>26190</v>
      </c>
      <c r="K1543" s="12">
        <f t="shared" si="24"/>
        <v>3810</v>
      </c>
      <c r="L1543" s="4" t="s">
        <v>2286</v>
      </c>
      <c r="M1543" s="4" t="s">
        <v>36</v>
      </c>
      <c r="N1543" s="4" t="s">
        <v>47</v>
      </c>
      <c r="O1543" s="6" t="s">
        <v>48</v>
      </c>
      <c r="P1543" s="4">
        <v>8</v>
      </c>
      <c r="Q1543" s="4" t="s">
        <v>59</v>
      </c>
      <c r="R1543" s="4" t="s">
        <v>40</v>
      </c>
      <c r="S1543" s="4" t="s">
        <v>29</v>
      </c>
    </row>
    <row r="1544" spans="1:19" ht="14.25" customHeight="1" x14ac:dyDescent="0.35">
      <c r="A1544" s="4" t="s">
        <v>335</v>
      </c>
      <c r="B1544" s="8">
        <v>45368</v>
      </c>
      <c r="C1544" s="4" t="s">
        <v>46</v>
      </c>
      <c r="D1544" s="4" t="s">
        <v>32</v>
      </c>
      <c r="E1544" s="4" t="s">
        <v>2274</v>
      </c>
      <c r="F1544" s="4" t="s">
        <v>2277</v>
      </c>
      <c r="G1544" s="4" t="s">
        <v>43</v>
      </c>
      <c r="H1544" s="4">
        <v>2020</v>
      </c>
      <c r="I1544" s="12">
        <v>50000</v>
      </c>
      <c r="J1544" s="12">
        <v>42500</v>
      </c>
      <c r="K1544" s="12">
        <f t="shared" si="24"/>
        <v>7500</v>
      </c>
      <c r="L1544" s="4" t="s">
        <v>2286</v>
      </c>
      <c r="M1544" s="4" t="s">
        <v>2269</v>
      </c>
      <c r="N1544" s="4" t="s">
        <v>2289</v>
      </c>
      <c r="O1544" s="6" t="s">
        <v>25</v>
      </c>
      <c r="P1544" s="4">
        <v>9</v>
      </c>
      <c r="Q1544" s="4" t="s">
        <v>27</v>
      </c>
      <c r="R1544" s="4" t="s">
        <v>50</v>
      </c>
      <c r="S1544" s="4" t="s">
        <v>51</v>
      </c>
    </row>
    <row r="1545" spans="1:19" ht="14.25" customHeight="1" x14ac:dyDescent="0.35">
      <c r="A1545" s="4" t="s">
        <v>1315</v>
      </c>
      <c r="B1545" s="8">
        <v>45433</v>
      </c>
      <c r="C1545" s="4" t="s">
        <v>18</v>
      </c>
      <c r="D1545" s="4" t="s">
        <v>72</v>
      </c>
      <c r="E1545" s="4" t="s">
        <v>2272</v>
      </c>
      <c r="F1545" s="4" t="s">
        <v>2273</v>
      </c>
      <c r="G1545" s="4" t="s">
        <v>2283</v>
      </c>
      <c r="H1545" s="4">
        <v>2022</v>
      </c>
      <c r="I1545" s="12">
        <v>25000</v>
      </c>
      <c r="J1545" s="12">
        <v>20250</v>
      </c>
      <c r="K1545" s="12">
        <f t="shared" si="24"/>
        <v>4750</v>
      </c>
      <c r="L1545" s="4" t="s">
        <v>2286</v>
      </c>
      <c r="M1545" s="4" t="s">
        <v>76</v>
      </c>
      <c r="N1545" s="4" t="s">
        <v>47</v>
      </c>
      <c r="O1545" s="6" t="s">
        <v>38</v>
      </c>
      <c r="P1545" s="4">
        <v>7</v>
      </c>
      <c r="Q1545" s="4" t="s">
        <v>82</v>
      </c>
      <c r="R1545" s="4" t="s">
        <v>40</v>
      </c>
      <c r="S1545" s="4" t="s">
        <v>51</v>
      </c>
    </row>
    <row r="1546" spans="1:19" ht="14.25" customHeight="1" x14ac:dyDescent="0.35">
      <c r="A1546" s="4" t="s">
        <v>1316</v>
      </c>
      <c r="B1546" s="8">
        <v>45610</v>
      </c>
      <c r="C1546" s="4" t="s">
        <v>76</v>
      </c>
      <c r="D1546" s="4" t="s">
        <v>19</v>
      </c>
      <c r="E1546" s="4" t="s">
        <v>2272</v>
      </c>
      <c r="F1546" s="4" t="s">
        <v>2273</v>
      </c>
      <c r="G1546" s="4" t="s">
        <v>2283</v>
      </c>
      <c r="H1546" s="4">
        <v>2018</v>
      </c>
      <c r="I1546" s="12">
        <v>25000</v>
      </c>
      <c r="J1546" s="12">
        <v>20000</v>
      </c>
      <c r="K1546" s="12">
        <f t="shared" si="24"/>
        <v>5000</v>
      </c>
      <c r="L1546" s="4" t="s">
        <v>2286</v>
      </c>
      <c r="M1546" s="4" t="s">
        <v>36</v>
      </c>
      <c r="N1546" s="4" t="s">
        <v>2289</v>
      </c>
      <c r="O1546" s="6" t="s">
        <v>48</v>
      </c>
      <c r="P1546" s="4">
        <v>10</v>
      </c>
      <c r="Q1546" s="4" t="s">
        <v>27</v>
      </c>
      <c r="R1546" s="4" t="s">
        <v>50</v>
      </c>
      <c r="S1546" s="4" t="s">
        <v>29</v>
      </c>
    </row>
    <row r="1547" spans="1:19" ht="14.25" customHeight="1" x14ac:dyDescent="0.35">
      <c r="A1547" s="4" t="s">
        <v>750</v>
      </c>
      <c r="B1547" s="8">
        <v>45441</v>
      </c>
      <c r="C1547" s="4" t="s">
        <v>18</v>
      </c>
      <c r="D1547" s="4" t="s">
        <v>72</v>
      </c>
      <c r="E1547" s="4" t="s">
        <v>2279</v>
      </c>
      <c r="F1547" s="4" t="s">
        <v>2280</v>
      </c>
      <c r="G1547" s="4" t="s">
        <v>81</v>
      </c>
      <c r="H1547" s="4">
        <v>2020</v>
      </c>
      <c r="I1547" s="12">
        <v>30000</v>
      </c>
      <c r="J1547" s="12">
        <v>23400</v>
      </c>
      <c r="K1547" s="12">
        <f t="shared" si="24"/>
        <v>6600</v>
      </c>
      <c r="L1547" s="4" t="s">
        <v>2286</v>
      </c>
      <c r="M1547" s="4" t="s">
        <v>18</v>
      </c>
      <c r="N1547" s="4" t="s">
        <v>47</v>
      </c>
      <c r="O1547" s="6" t="s">
        <v>57</v>
      </c>
      <c r="P1547" s="4">
        <v>7</v>
      </c>
      <c r="Q1547" s="4" t="s">
        <v>82</v>
      </c>
      <c r="R1547" s="4" t="s">
        <v>28</v>
      </c>
      <c r="S1547" s="4" t="s">
        <v>51</v>
      </c>
    </row>
    <row r="1548" spans="1:19" ht="14.25" customHeight="1" x14ac:dyDescent="0.35">
      <c r="A1548" s="4" t="s">
        <v>303</v>
      </c>
      <c r="B1548" s="8">
        <v>45303</v>
      </c>
      <c r="C1548" s="4" t="s">
        <v>46</v>
      </c>
      <c r="D1548" s="4" t="s">
        <v>84</v>
      </c>
      <c r="E1548" s="4" t="s">
        <v>2281</v>
      </c>
      <c r="F1548" s="4" t="s">
        <v>2275</v>
      </c>
      <c r="G1548" s="4" t="s">
        <v>81</v>
      </c>
      <c r="H1548" s="4">
        <v>2021</v>
      </c>
      <c r="I1548" s="12">
        <v>50000</v>
      </c>
      <c r="J1548" s="12">
        <v>37500</v>
      </c>
      <c r="K1548" s="12">
        <f t="shared" si="24"/>
        <v>12500</v>
      </c>
      <c r="L1548" s="4" t="s">
        <v>66</v>
      </c>
      <c r="M1548" s="4" t="s">
        <v>36</v>
      </c>
      <c r="N1548" s="4" t="s">
        <v>2289</v>
      </c>
      <c r="O1548" s="6" t="s">
        <v>38</v>
      </c>
      <c r="P1548" s="4">
        <v>8.5</v>
      </c>
      <c r="Q1548" s="4" t="s">
        <v>39</v>
      </c>
      <c r="R1548" s="4" t="s">
        <v>28</v>
      </c>
      <c r="S1548" s="4" t="s">
        <v>51</v>
      </c>
    </row>
    <row r="1549" spans="1:19" ht="14.25" customHeight="1" x14ac:dyDescent="0.35">
      <c r="A1549" s="4" t="s">
        <v>1317</v>
      </c>
      <c r="B1549" s="8">
        <v>45526</v>
      </c>
      <c r="C1549" s="4" t="s">
        <v>18</v>
      </c>
      <c r="D1549" s="4" t="s">
        <v>62</v>
      </c>
      <c r="E1549" s="4" t="s">
        <v>2272</v>
      </c>
      <c r="F1549" s="4" t="s">
        <v>2273</v>
      </c>
      <c r="G1549" s="4" t="s">
        <v>81</v>
      </c>
      <c r="H1549" s="4">
        <v>2021</v>
      </c>
      <c r="I1549" s="12">
        <v>20000</v>
      </c>
      <c r="J1549" s="12">
        <v>17600</v>
      </c>
      <c r="K1549" s="12">
        <f t="shared" si="24"/>
        <v>2400</v>
      </c>
      <c r="L1549" s="4" t="s">
        <v>66</v>
      </c>
      <c r="M1549" s="4" t="s">
        <v>2269</v>
      </c>
      <c r="N1549" s="4" t="s">
        <v>2289</v>
      </c>
      <c r="O1549" s="6" t="s">
        <v>38</v>
      </c>
      <c r="P1549" s="4">
        <v>9</v>
      </c>
      <c r="Q1549" s="4" t="s">
        <v>82</v>
      </c>
      <c r="R1549" s="4" t="s">
        <v>28</v>
      </c>
      <c r="S1549" s="4" t="s">
        <v>29</v>
      </c>
    </row>
    <row r="1550" spans="1:19" ht="14.25" customHeight="1" x14ac:dyDescent="0.35">
      <c r="A1550" s="4" t="s">
        <v>1318</v>
      </c>
      <c r="B1550" s="9">
        <v>45642</v>
      </c>
      <c r="C1550" s="4" t="s">
        <v>2270</v>
      </c>
      <c r="D1550" s="4" t="s">
        <v>19</v>
      </c>
      <c r="E1550" s="4" t="s">
        <v>2274</v>
      </c>
      <c r="F1550" s="4" t="s">
        <v>2275</v>
      </c>
      <c r="G1550" s="4" t="s">
        <v>2283</v>
      </c>
      <c r="H1550" s="4">
        <v>2018</v>
      </c>
      <c r="I1550" s="12">
        <v>50000</v>
      </c>
      <c r="J1550" s="12">
        <v>43950</v>
      </c>
      <c r="K1550" s="12">
        <f t="shared" si="24"/>
        <v>6050</v>
      </c>
      <c r="L1550" s="4" t="s">
        <v>66</v>
      </c>
      <c r="M1550" s="4" t="s">
        <v>76</v>
      </c>
      <c r="N1550" s="4" t="s">
        <v>47</v>
      </c>
      <c r="O1550" s="6" t="s">
        <v>38</v>
      </c>
      <c r="P1550" s="4">
        <v>9</v>
      </c>
      <c r="Q1550" s="4" t="s">
        <v>39</v>
      </c>
      <c r="R1550" s="4" t="s">
        <v>28</v>
      </c>
      <c r="S1550" s="4" t="s">
        <v>60</v>
      </c>
    </row>
    <row r="1551" spans="1:19" ht="14.25" customHeight="1" x14ac:dyDescent="0.35">
      <c r="A1551" s="4" t="s">
        <v>226</v>
      </c>
      <c r="B1551" s="9">
        <v>45489</v>
      </c>
      <c r="C1551" s="4" t="s">
        <v>18</v>
      </c>
      <c r="D1551" s="4" t="s">
        <v>19</v>
      </c>
      <c r="E1551" s="4" t="s">
        <v>2272</v>
      </c>
      <c r="F1551" s="4" t="s">
        <v>2273</v>
      </c>
      <c r="G1551" s="4" t="s">
        <v>69</v>
      </c>
      <c r="H1551" s="4">
        <v>2018</v>
      </c>
      <c r="I1551" s="12">
        <v>25000</v>
      </c>
      <c r="J1551" s="12">
        <v>21950</v>
      </c>
      <c r="K1551" s="12">
        <f t="shared" si="24"/>
        <v>3050</v>
      </c>
      <c r="L1551" s="4" t="s">
        <v>66</v>
      </c>
      <c r="M1551" s="4" t="s">
        <v>2269</v>
      </c>
      <c r="N1551" s="4" t="s">
        <v>47</v>
      </c>
      <c r="O1551" s="6" t="s">
        <v>25</v>
      </c>
      <c r="P1551" s="4">
        <v>9</v>
      </c>
      <c r="Q1551" s="4" t="s">
        <v>82</v>
      </c>
      <c r="R1551" s="4" t="s">
        <v>28</v>
      </c>
      <c r="S1551" s="4" t="s">
        <v>70</v>
      </c>
    </row>
    <row r="1552" spans="1:19" ht="14.25" customHeight="1" x14ac:dyDescent="0.35">
      <c r="A1552" s="4" t="s">
        <v>1319</v>
      </c>
      <c r="B1552" s="8">
        <v>45608</v>
      </c>
      <c r="C1552" s="4" t="s">
        <v>2269</v>
      </c>
      <c r="D1552" s="4" t="s">
        <v>84</v>
      </c>
      <c r="E1552" s="4" t="s">
        <v>2272</v>
      </c>
      <c r="F1552" s="4" t="s">
        <v>2273</v>
      </c>
      <c r="G1552" s="4" t="s">
        <v>69</v>
      </c>
      <c r="H1552" s="4">
        <v>2020</v>
      </c>
      <c r="I1552" s="12">
        <v>25000</v>
      </c>
      <c r="J1552" s="12">
        <v>21925</v>
      </c>
      <c r="K1552" s="12">
        <f t="shared" si="24"/>
        <v>3075</v>
      </c>
      <c r="L1552" s="4" t="s">
        <v>2287</v>
      </c>
      <c r="M1552" s="4" t="s">
        <v>18</v>
      </c>
      <c r="N1552" s="4" t="s">
        <v>2289</v>
      </c>
      <c r="O1552" s="6" t="s">
        <v>38</v>
      </c>
      <c r="P1552" s="4">
        <v>10</v>
      </c>
      <c r="Q1552" s="4" t="s">
        <v>39</v>
      </c>
      <c r="R1552" s="4" t="s">
        <v>50</v>
      </c>
      <c r="S1552" s="4" t="s">
        <v>51</v>
      </c>
    </row>
    <row r="1553" spans="1:19" ht="14.25" customHeight="1" x14ac:dyDescent="0.35">
      <c r="A1553" s="4" t="s">
        <v>107</v>
      </c>
      <c r="B1553" s="8">
        <v>45525</v>
      </c>
      <c r="C1553" s="4" t="s">
        <v>2270</v>
      </c>
      <c r="D1553" s="4" t="s">
        <v>72</v>
      </c>
      <c r="E1553" s="4" t="s">
        <v>2276</v>
      </c>
      <c r="F1553" s="4" t="s">
        <v>2277</v>
      </c>
      <c r="G1553" s="4" t="s">
        <v>64</v>
      </c>
      <c r="H1553" s="4">
        <v>2020</v>
      </c>
      <c r="I1553" s="12">
        <v>45000</v>
      </c>
      <c r="J1553" s="12">
        <v>39420</v>
      </c>
      <c r="K1553" s="12">
        <f t="shared" si="24"/>
        <v>5580</v>
      </c>
      <c r="L1553" s="4" t="s">
        <v>55</v>
      </c>
      <c r="M1553" s="4" t="s">
        <v>76</v>
      </c>
      <c r="N1553" s="4" t="s">
        <v>2289</v>
      </c>
      <c r="O1553" s="6" t="s">
        <v>38</v>
      </c>
      <c r="P1553" s="4">
        <v>7</v>
      </c>
      <c r="Q1553" s="4" t="s">
        <v>39</v>
      </c>
      <c r="R1553" s="4" t="s">
        <v>40</v>
      </c>
      <c r="S1553" s="4" t="s">
        <v>51</v>
      </c>
    </row>
    <row r="1554" spans="1:19" ht="14.25" customHeight="1" x14ac:dyDescent="0.35">
      <c r="A1554" s="4" t="s">
        <v>983</v>
      </c>
      <c r="B1554" s="8">
        <v>45646</v>
      </c>
      <c r="C1554" s="4" t="s">
        <v>76</v>
      </c>
      <c r="D1554" s="4" t="s">
        <v>62</v>
      </c>
      <c r="E1554" s="4" t="s">
        <v>2272</v>
      </c>
      <c r="F1554" s="4" t="s">
        <v>2273</v>
      </c>
      <c r="G1554" s="4" t="s">
        <v>69</v>
      </c>
      <c r="H1554" s="4">
        <v>2018</v>
      </c>
      <c r="I1554" s="12">
        <v>30000</v>
      </c>
      <c r="J1554" s="12">
        <v>26250</v>
      </c>
      <c r="K1554" s="12">
        <f t="shared" si="24"/>
        <v>3750</v>
      </c>
      <c r="L1554" s="4" t="s">
        <v>55</v>
      </c>
      <c r="M1554" s="4" t="s">
        <v>36</v>
      </c>
      <c r="N1554" s="4" t="s">
        <v>47</v>
      </c>
      <c r="O1554" s="6" t="s">
        <v>48</v>
      </c>
      <c r="P1554" s="4">
        <v>10</v>
      </c>
      <c r="Q1554" s="4" t="s">
        <v>59</v>
      </c>
      <c r="R1554" s="4" t="s">
        <v>28</v>
      </c>
      <c r="S1554" s="4" t="s">
        <v>60</v>
      </c>
    </row>
    <row r="1555" spans="1:19" ht="14.25" customHeight="1" x14ac:dyDescent="0.35">
      <c r="A1555" s="4" t="s">
        <v>1320</v>
      </c>
      <c r="B1555" s="8">
        <v>45628</v>
      </c>
      <c r="C1555" s="4" t="s">
        <v>76</v>
      </c>
      <c r="D1555" s="4" t="s">
        <v>62</v>
      </c>
      <c r="E1555" s="4" t="s">
        <v>2278</v>
      </c>
      <c r="F1555" s="4" t="s">
        <v>2277</v>
      </c>
      <c r="G1555" s="4" t="s">
        <v>81</v>
      </c>
      <c r="H1555" s="4">
        <v>2018</v>
      </c>
      <c r="I1555" s="12">
        <v>45000</v>
      </c>
      <c r="J1555" s="12">
        <v>39330</v>
      </c>
      <c r="K1555" s="12">
        <f t="shared" si="24"/>
        <v>5670</v>
      </c>
      <c r="L1555" s="4" t="s">
        <v>55</v>
      </c>
      <c r="M1555" s="4" t="s">
        <v>36</v>
      </c>
      <c r="N1555" s="4" t="s">
        <v>2289</v>
      </c>
      <c r="O1555" s="6" t="s">
        <v>38</v>
      </c>
      <c r="P1555" s="4">
        <v>9</v>
      </c>
      <c r="Q1555" s="4" t="s">
        <v>39</v>
      </c>
      <c r="R1555" s="4" t="s">
        <v>28</v>
      </c>
      <c r="S1555" s="4" t="s">
        <v>51</v>
      </c>
    </row>
    <row r="1556" spans="1:19" ht="14.25" customHeight="1" x14ac:dyDescent="0.35">
      <c r="A1556" s="4" t="s">
        <v>1321</v>
      </c>
      <c r="B1556" s="8">
        <v>45643</v>
      </c>
      <c r="C1556" s="4" t="s">
        <v>2269</v>
      </c>
      <c r="D1556" s="4" t="s">
        <v>19</v>
      </c>
      <c r="E1556" s="4" t="s">
        <v>2276</v>
      </c>
      <c r="F1556" s="4" t="s">
        <v>2277</v>
      </c>
      <c r="G1556" s="4" t="s">
        <v>69</v>
      </c>
      <c r="H1556" s="4">
        <v>2022</v>
      </c>
      <c r="I1556" s="12">
        <v>25000</v>
      </c>
      <c r="J1556" s="12">
        <v>21825</v>
      </c>
      <c r="K1556" s="12">
        <f t="shared" si="24"/>
        <v>3175</v>
      </c>
      <c r="L1556" s="4" t="s">
        <v>2286</v>
      </c>
      <c r="M1556" s="4" t="s">
        <v>36</v>
      </c>
      <c r="N1556" s="4" t="s">
        <v>47</v>
      </c>
      <c r="O1556" s="6" t="s">
        <v>38</v>
      </c>
      <c r="P1556" s="4">
        <v>9</v>
      </c>
      <c r="Q1556" s="4" t="s">
        <v>27</v>
      </c>
      <c r="R1556" s="4" t="s">
        <v>28</v>
      </c>
      <c r="S1556" s="4" t="s">
        <v>29</v>
      </c>
    </row>
    <row r="1557" spans="1:19" ht="14.25" customHeight="1" x14ac:dyDescent="0.35">
      <c r="A1557" s="4" t="s">
        <v>1322</v>
      </c>
      <c r="B1557" s="8">
        <v>45640</v>
      </c>
      <c r="C1557" s="4" t="s">
        <v>2269</v>
      </c>
      <c r="D1557" s="4" t="s">
        <v>84</v>
      </c>
      <c r="E1557" s="4" t="s">
        <v>2274</v>
      </c>
      <c r="F1557" s="4" t="s">
        <v>2277</v>
      </c>
      <c r="G1557" s="4" t="s">
        <v>64</v>
      </c>
      <c r="H1557" s="4">
        <v>2022</v>
      </c>
      <c r="I1557" s="12">
        <v>20000</v>
      </c>
      <c r="J1557" s="12">
        <v>17000</v>
      </c>
      <c r="K1557" s="12">
        <f t="shared" si="24"/>
        <v>3000</v>
      </c>
      <c r="L1557" s="4" t="s">
        <v>2287</v>
      </c>
      <c r="M1557" s="4" t="s">
        <v>2269</v>
      </c>
      <c r="N1557" s="4" t="s">
        <v>2289</v>
      </c>
      <c r="O1557" s="6" t="s">
        <v>25</v>
      </c>
      <c r="P1557" s="4">
        <v>8.5</v>
      </c>
      <c r="Q1557" s="4" t="s">
        <v>82</v>
      </c>
      <c r="R1557" s="4" t="s">
        <v>40</v>
      </c>
      <c r="S1557" s="4" t="s">
        <v>70</v>
      </c>
    </row>
    <row r="1558" spans="1:19" ht="14.25" customHeight="1" x14ac:dyDescent="0.35">
      <c r="A1558" s="4" t="s">
        <v>1323</v>
      </c>
      <c r="B1558" s="8">
        <v>45641</v>
      </c>
      <c r="C1558" s="4" t="s">
        <v>2270</v>
      </c>
      <c r="D1558" s="4" t="s">
        <v>19</v>
      </c>
      <c r="E1558" s="4" t="s">
        <v>2272</v>
      </c>
      <c r="F1558" s="4" t="s">
        <v>2273</v>
      </c>
      <c r="G1558" s="4" t="s">
        <v>2284</v>
      </c>
      <c r="H1558" s="4">
        <v>2022</v>
      </c>
      <c r="I1558" s="12">
        <v>25000</v>
      </c>
      <c r="J1558" s="12">
        <v>20250</v>
      </c>
      <c r="K1558" s="12">
        <f t="shared" si="24"/>
        <v>4750</v>
      </c>
      <c r="L1558" s="4" t="s">
        <v>2286</v>
      </c>
      <c r="M1558" s="4" t="s">
        <v>36</v>
      </c>
      <c r="N1558" s="4" t="s">
        <v>47</v>
      </c>
      <c r="O1558" s="6" t="s">
        <v>25</v>
      </c>
      <c r="P1558" s="4">
        <v>8</v>
      </c>
      <c r="Q1558" s="4" t="s">
        <v>74</v>
      </c>
      <c r="R1558" s="4" t="s">
        <v>50</v>
      </c>
      <c r="S1558" s="4" t="s">
        <v>51</v>
      </c>
    </row>
    <row r="1559" spans="1:19" ht="14.25" customHeight="1" x14ac:dyDescent="0.35">
      <c r="A1559" s="4" t="s">
        <v>1324</v>
      </c>
      <c r="B1559" s="8">
        <v>45321</v>
      </c>
      <c r="C1559" s="4" t="s">
        <v>2270</v>
      </c>
      <c r="D1559" s="4" t="s">
        <v>62</v>
      </c>
      <c r="E1559" s="4" t="s">
        <v>2272</v>
      </c>
      <c r="F1559" s="4" t="s">
        <v>2273</v>
      </c>
      <c r="G1559" s="4" t="s">
        <v>64</v>
      </c>
      <c r="H1559" s="4">
        <v>2021</v>
      </c>
      <c r="I1559" s="12">
        <v>50000</v>
      </c>
      <c r="J1559" s="12">
        <v>40000</v>
      </c>
      <c r="K1559" s="12">
        <f t="shared" si="24"/>
        <v>10000</v>
      </c>
      <c r="L1559" s="4" t="s">
        <v>2288</v>
      </c>
      <c r="M1559" s="4" t="s">
        <v>2269</v>
      </c>
      <c r="N1559" s="4" t="s">
        <v>47</v>
      </c>
      <c r="O1559" s="6" t="s">
        <v>57</v>
      </c>
      <c r="P1559" s="4">
        <v>7</v>
      </c>
      <c r="Q1559" s="4" t="s">
        <v>39</v>
      </c>
      <c r="R1559" s="4" t="s">
        <v>40</v>
      </c>
      <c r="S1559" s="4" t="s">
        <v>60</v>
      </c>
    </row>
    <row r="1560" spans="1:19" ht="14.25" customHeight="1" x14ac:dyDescent="0.35">
      <c r="A1560" s="4" t="s">
        <v>410</v>
      </c>
      <c r="B1560" s="8">
        <v>45571</v>
      </c>
      <c r="C1560" s="4" t="s">
        <v>18</v>
      </c>
      <c r="D1560" s="4" t="s">
        <v>19</v>
      </c>
      <c r="E1560" s="4" t="s">
        <v>2279</v>
      </c>
      <c r="F1560" s="4" t="s">
        <v>2280</v>
      </c>
      <c r="G1560" s="4" t="s">
        <v>69</v>
      </c>
      <c r="H1560" s="4">
        <v>2021</v>
      </c>
      <c r="I1560" s="12">
        <v>50000</v>
      </c>
      <c r="J1560" s="12">
        <v>39000</v>
      </c>
      <c r="K1560" s="12">
        <f t="shared" si="24"/>
        <v>11000</v>
      </c>
      <c r="L1560" s="4" t="s">
        <v>2286</v>
      </c>
      <c r="M1560" s="4" t="s">
        <v>76</v>
      </c>
      <c r="N1560" s="4" t="s">
        <v>47</v>
      </c>
      <c r="O1560" s="6" t="s">
        <v>57</v>
      </c>
      <c r="P1560" s="4">
        <v>7</v>
      </c>
      <c r="Q1560" s="4" t="s">
        <v>74</v>
      </c>
      <c r="R1560" s="4" t="s">
        <v>50</v>
      </c>
      <c r="S1560" s="4" t="s">
        <v>29</v>
      </c>
    </row>
    <row r="1561" spans="1:19" ht="14.25" customHeight="1" x14ac:dyDescent="0.35">
      <c r="A1561" s="4" t="s">
        <v>1325</v>
      </c>
      <c r="B1561" s="8">
        <v>45550</v>
      </c>
      <c r="C1561" s="4" t="s">
        <v>18</v>
      </c>
      <c r="D1561" s="4" t="s">
        <v>32</v>
      </c>
      <c r="E1561" s="4" t="s">
        <v>2281</v>
      </c>
      <c r="F1561" s="4" t="s">
        <v>2275</v>
      </c>
      <c r="G1561" s="4" t="s">
        <v>2284</v>
      </c>
      <c r="H1561" s="4">
        <v>2022</v>
      </c>
      <c r="I1561" s="12">
        <v>20000</v>
      </c>
      <c r="J1561" s="12">
        <v>15000</v>
      </c>
      <c r="K1561" s="12">
        <f t="shared" si="24"/>
        <v>5000</v>
      </c>
      <c r="L1561" s="4" t="s">
        <v>55</v>
      </c>
      <c r="M1561" s="4" t="s">
        <v>18</v>
      </c>
      <c r="N1561" s="4" t="s">
        <v>47</v>
      </c>
      <c r="O1561" s="6" t="s">
        <v>25</v>
      </c>
      <c r="P1561" s="4">
        <v>9</v>
      </c>
      <c r="Q1561" s="4" t="s">
        <v>27</v>
      </c>
      <c r="R1561" s="4" t="s">
        <v>28</v>
      </c>
      <c r="S1561" s="4" t="s">
        <v>60</v>
      </c>
    </row>
    <row r="1562" spans="1:19" ht="14.25" customHeight="1" x14ac:dyDescent="0.35">
      <c r="A1562" s="4" t="s">
        <v>1326</v>
      </c>
      <c r="B1562" s="8">
        <v>45327</v>
      </c>
      <c r="C1562" s="4" t="s">
        <v>76</v>
      </c>
      <c r="D1562" s="4" t="s">
        <v>32</v>
      </c>
      <c r="E1562" s="4" t="s">
        <v>2272</v>
      </c>
      <c r="F1562" s="4" t="s">
        <v>2273</v>
      </c>
      <c r="G1562" s="4" t="s">
        <v>2284</v>
      </c>
      <c r="H1562" s="4">
        <v>2022</v>
      </c>
      <c r="I1562" s="12">
        <v>20000</v>
      </c>
      <c r="J1562" s="12">
        <v>17600</v>
      </c>
      <c r="K1562" s="12">
        <f t="shared" si="24"/>
        <v>2400</v>
      </c>
      <c r="L1562" s="4" t="s">
        <v>55</v>
      </c>
      <c r="M1562" s="4" t="s">
        <v>76</v>
      </c>
      <c r="N1562" s="4" t="s">
        <v>47</v>
      </c>
      <c r="O1562" s="6" t="s">
        <v>25</v>
      </c>
      <c r="P1562" s="4">
        <v>7</v>
      </c>
      <c r="Q1562" s="4" t="s">
        <v>27</v>
      </c>
      <c r="R1562" s="4" t="s">
        <v>28</v>
      </c>
      <c r="S1562" s="4" t="s">
        <v>29</v>
      </c>
    </row>
    <row r="1563" spans="1:19" ht="14.25" customHeight="1" x14ac:dyDescent="0.35">
      <c r="A1563" s="4" t="s">
        <v>1327</v>
      </c>
      <c r="B1563" s="8">
        <v>45572</v>
      </c>
      <c r="C1563" s="4" t="s">
        <v>46</v>
      </c>
      <c r="D1563" s="4" t="s">
        <v>72</v>
      </c>
      <c r="E1563" s="4" t="s">
        <v>2274</v>
      </c>
      <c r="F1563" s="4" t="s">
        <v>2275</v>
      </c>
      <c r="G1563" s="4" t="s">
        <v>2283</v>
      </c>
      <c r="H1563" s="4">
        <v>2018</v>
      </c>
      <c r="I1563" s="12">
        <v>45000</v>
      </c>
      <c r="J1563" s="12">
        <v>39555</v>
      </c>
      <c r="K1563" s="12">
        <f t="shared" si="24"/>
        <v>5445</v>
      </c>
      <c r="L1563" s="4" t="s">
        <v>2287</v>
      </c>
      <c r="M1563" s="4" t="s">
        <v>46</v>
      </c>
      <c r="N1563" s="4" t="s">
        <v>47</v>
      </c>
      <c r="O1563" s="6" t="s">
        <v>38</v>
      </c>
      <c r="P1563" s="4">
        <v>8</v>
      </c>
      <c r="Q1563" s="4" t="s">
        <v>27</v>
      </c>
      <c r="R1563" s="4" t="s">
        <v>28</v>
      </c>
      <c r="S1563" s="4" t="s">
        <v>29</v>
      </c>
    </row>
    <row r="1564" spans="1:19" ht="14.25" customHeight="1" x14ac:dyDescent="0.35">
      <c r="A1564" s="4" t="s">
        <v>1069</v>
      </c>
      <c r="B1564" s="9">
        <v>45310</v>
      </c>
      <c r="C1564" s="4" t="s">
        <v>2270</v>
      </c>
      <c r="D1564" s="4" t="s">
        <v>62</v>
      </c>
      <c r="E1564" s="4" t="s">
        <v>2272</v>
      </c>
      <c r="F1564" s="4" t="s">
        <v>2273</v>
      </c>
      <c r="G1564" s="4" t="s">
        <v>69</v>
      </c>
      <c r="H1564" s="4">
        <v>2021</v>
      </c>
      <c r="I1564" s="12">
        <v>20000</v>
      </c>
      <c r="J1564" s="12">
        <v>17560</v>
      </c>
      <c r="K1564" s="12">
        <f t="shared" si="24"/>
        <v>2440</v>
      </c>
      <c r="L1564" s="4" t="s">
        <v>66</v>
      </c>
      <c r="M1564" s="4" t="s">
        <v>46</v>
      </c>
      <c r="N1564" s="4" t="s">
        <v>47</v>
      </c>
      <c r="O1564" s="6" t="s">
        <v>38</v>
      </c>
      <c r="P1564" s="4">
        <v>10</v>
      </c>
      <c r="Q1564" s="4" t="s">
        <v>59</v>
      </c>
      <c r="R1564" s="4" t="s">
        <v>28</v>
      </c>
      <c r="S1564" s="4" t="s">
        <v>51</v>
      </c>
    </row>
    <row r="1565" spans="1:19" ht="14.25" customHeight="1" x14ac:dyDescent="0.35">
      <c r="A1565" s="4" t="s">
        <v>1328</v>
      </c>
      <c r="B1565" s="9">
        <v>45557</v>
      </c>
      <c r="C1565" s="4" t="s">
        <v>46</v>
      </c>
      <c r="D1565" s="4" t="s">
        <v>62</v>
      </c>
      <c r="E1565" s="4" t="s">
        <v>2272</v>
      </c>
      <c r="F1565" s="4" t="s">
        <v>2273</v>
      </c>
      <c r="G1565" s="4" t="s">
        <v>2283</v>
      </c>
      <c r="H1565" s="4">
        <v>2022</v>
      </c>
      <c r="I1565" s="12">
        <v>25000</v>
      </c>
      <c r="J1565" s="12">
        <v>21925</v>
      </c>
      <c r="K1565" s="12">
        <f t="shared" si="24"/>
        <v>3075</v>
      </c>
      <c r="L1565" s="4" t="s">
        <v>55</v>
      </c>
      <c r="M1565" s="4" t="s">
        <v>2269</v>
      </c>
      <c r="N1565" s="4" t="s">
        <v>47</v>
      </c>
      <c r="O1565" s="6" t="s">
        <v>25</v>
      </c>
      <c r="P1565" s="4">
        <v>10</v>
      </c>
      <c r="Q1565" s="4" t="s">
        <v>74</v>
      </c>
      <c r="R1565" s="4" t="s">
        <v>28</v>
      </c>
      <c r="S1565" s="4" t="s">
        <v>70</v>
      </c>
    </row>
    <row r="1566" spans="1:19" ht="14.25" customHeight="1" x14ac:dyDescent="0.35">
      <c r="A1566" s="4" t="s">
        <v>1329</v>
      </c>
      <c r="B1566" s="9">
        <v>45625</v>
      </c>
      <c r="C1566" s="4" t="s">
        <v>46</v>
      </c>
      <c r="D1566" s="4" t="s">
        <v>84</v>
      </c>
      <c r="E1566" s="4" t="s">
        <v>2276</v>
      </c>
      <c r="F1566" s="4" t="s">
        <v>2277</v>
      </c>
      <c r="G1566" s="4" t="s">
        <v>43</v>
      </c>
      <c r="H1566" s="4">
        <v>2019</v>
      </c>
      <c r="I1566" s="12">
        <v>30000</v>
      </c>
      <c r="J1566" s="12">
        <v>26280</v>
      </c>
      <c r="K1566" s="12">
        <f t="shared" si="24"/>
        <v>3720</v>
      </c>
      <c r="L1566" s="4" t="s">
        <v>55</v>
      </c>
      <c r="M1566" s="4" t="s">
        <v>46</v>
      </c>
      <c r="N1566" s="4" t="s">
        <v>2289</v>
      </c>
      <c r="O1566" s="6" t="s">
        <v>38</v>
      </c>
      <c r="P1566" s="4">
        <v>7</v>
      </c>
      <c r="Q1566" s="4" t="s">
        <v>39</v>
      </c>
      <c r="R1566" s="4" t="s">
        <v>50</v>
      </c>
      <c r="S1566" s="4" t="s">
        <v>51</v>
      </c>
    </row>
    <row r="1567" spans="1:19" ht="14.25" customHeight="1" x14ac:dyDescent="0.35">
      <c r="A1567" s="4" t="s">
        <v>174</v>
      </c>
      <c r="B1567" s="9">
        <v>45350</v>
      </c>
      <c r="C1567" s="4" t="s">
        <v>2269</v>
      </c>
      <c r="D1567" s="4" t="s">
        <v>62</v>
      </c>
      <c r="E1567" s="4" t="s">
        <v>2272</v>
      </c>
      <c r="F1567" s="4" t="s">
        <v>2273</v>
      </c>
      <c r="G1567" s="4" t="s">
        <v>69</v>
      </c>
      <c r="H1567" s="4">
        <v>2020</v>
      </c>
      <c r="I1567" s="12">
        <v>50000</v>
      </c>
      <c r="J1567" s="12">
        <v>43750</v>
      </c>
      <c r="K1567" s="12">
        <f t="shared" si="24"/>
        <v>6250</v>
      </c>
      <c r="L1567" s="4" t="s">
        <v>66</v>
      </c>
      <c r="M1567" s="4" t="s">
        <v>2269</v>
      </c>
      <c r="N1567" s="4" t="s">
        <v>47</v>
      </c>
      <c r="O1567" s="6" t="s">
        <v>25</v>
      </c>
      <c r="P1567" s="4">
        <v>9</v>
      </c>
      <c r="Q1567" s="4" t="s">
        <v>82</v>
      </c>
      <c r="R1567" s="4" t="s">
        <v>40</v>
      </c>
      <c r="S1567" s="4" t="s">
        <v>60</v>
      </c>
    </row>
    <row r="1568" spans="1:19" ht="14.25" customHeight="1" x14ac:dyDescent="0.35">
      <c r="A1568" s="4" t="s">
        <v>248</v>
      </c>
      <c r="B1568" s="9">
        <v>45558</v>
      </c>
      <c r="C1568" s="4" t="s">
        <v>2269</v>
      </c>
      <c r="D1568" s="4" t="s">
        <v>19</v>
      </c>
      <c r="E1568" s="4" t="s">
        <v>2278</v>
      </c>
      <c r="F1568" s="4" t="s">
        <v>2277</v>
      </c>
      <c r="G1568" s="4" t="s">
        <v>64</v>
      </c>
      <c r="H1568" s="4">
        <v>2022</v>
      </c>
      <c r="I1568" s="12">
        <v>50000</v>
      </c>
      <c r="J1568" s="12">
        <v>43700</v>
      </c>
      <c r="K1568" s="12">
        <f t="shared" si="24"/>
        <v>6300</v>
      </c>
      <c r="L1568" s="4" t="s">
        <v>2286</v>
      </c>
      <c r="M1568" s="4" t="s">
        <v>36</v>
      </c>
      <c r="N1568" s="4" t="s">
        <v>47</v>
      </c>
      <c r="O1568" s="6" t="s">
        <v>38</v>
      </c>
      <c r="P1568" s="4">
        <v>9</v>
      </c>
      <c r="Q1568" s="4" t="s">
        <v>59</v>
      </c>
      <c r="R1568" s="4" t="s">
        <v>28</v>
      </c>
      <c r="S1568" s="4" t="s">
        <v>70</v>
      </c>
    </row>
    <row r="1569" spans="1:19" ht="14.25" customHeight="1" x14ac:dyDescent="0.35">
      <c r="A1569" s="4" t="s">
        <v>1330</v>
      </c>
      <c r="B1569" s="9">
        <v>45592</v>
      </c>
      <c r="C1569" s="4" t="s">
        <v>18</v>
      </c>
      <c r="D1569" s="4" t="s">
        <v>19</v>
      </c>
      <c r="E1569" s="4" t="s">
        <v>2276</v>
      </c>
      <c r="F1569" s="4" t="s">
        <v>2277</v>
      </c>
      <c r="G1569" s="4" t="s">
        <v>2284</v>
      </c>
      <c r="H1569" s="4">
        <v>2021</v>
      </c>
      <c r="I1569" s="12">
        <v>25000</v>
      </c>
      <c r="J1569" s="12">
        <v>21825</v>
      </c>
      <c r="K1569" s="12">
        <f t="shared" si="24"/>
        <v>3175</v>
      </c>
      <c r="L1569" s="4" t="s">
        <v>2288</v>
      </c>
      <c r="M1569" s="4" t="s">
        <v>36</v>
      </c>
      <c r="N1569" s="4" t="s">
        <v>47</v>
      </c>
      <c r="O1569" s="6" t="s">
        <v>25</v>
      </c>
      <c r="P1569" s="4">
        <v>8</v>
      </c>
      <c r="Q1569" s="4" t="s">
        <v>82</v>
      </c>
      <c r="R1569" s="4" t="s">
        <v>28</v>
      </c>
      <c r="S1569" s="4" t="s">
        <v>51</v>
      </c>
    </row>
    <row r="1570" spans="1:19" ht="14.25" customHeight="1" x14ac:dyDescent="0.35">
      <c r="A1570" s="4" t="s">
        <v>1331</v>
      </c>
      <c r="B1570" s="9">
        <v>45500</v>
      </c>
      <c r="C1570" s="4" t="s">
        <v>2270</v>
      </c>
      <c r="D1570" s="4" t="s">
        <v>19</v>
      </c>
      <c r="E1570" s="4" t="s">
        <v>2274</v>
      </c>
      <c r="F1570" s="4" t="s">
        <v>2277</v>
      </c>
      <c r="G1570" s="4" t="s">
        <v>64</v>
      </c>
      <c r="H1570" s="4">
        <v>2022</v>
      </c>
      <c r="I1570" s="12">
        <v>30000</v>
      </c>
      <c r="J1570" s="12">
        <v>25500</v>
      </c>
      <c r="K1570" s="12">
        <f t="shared" si="24"/>
        <v>4500</v>
      </c>
      <c r="L1570" s="4" t="s">
        <v>55</v>
      </c>
      <c r="M1570" s="4" t="s">
        <v>36</v>
      </c>
      <c r="N1570" s="4" t="s">
        <v>47</v>
      </c>
      <c r="O1570" s="6" t="s">
        <v>48</v>
      </c>
      <c r="P1570" s="4">
        <v>8</v>
      </c>
      <c r="Q1570" s="4" t="s">
        <v>39</v>
      </c>
      <c r="R1570" s="4" t="s">
        <v>28</v>
      </c>
      <c r="S1570" s="4" t="s">
        <v>51</v>
      </c>
    </row>
    <row r="1571" spans="1:19" ht="14.25" customHeight="1" x14ac:dyDescent="0.35">
      <c r="A1571" s="4" t="s">
        <v>1332</v>
      </c>
      <c r="B1571" s="9">
        <v>45365</v>
      </c>
      <c r="C1571" s="4" t="s">
        <v>76</v>
      </c>
      <c r="D1571" s="4" t="s">
        <v>19</v>
      </c>
      <c r="E1571" s="4" t="s">
        <v>2272</v>
      </c>
      <c r="F1571" s="4" t="s">
        <v>2273</v>
      </c>
      <c r="G1571" s="4" t="s">
        <v>69</v>
      </c>
      <c r="H1571" s="4">
        <v>2019</v>
      </c>
      <c r="I1571" s="12">
        <v>20000</v>
      </c>
      <c r="J1571" s="12">
        <v>16200</v>
      </c>
      <c r="K1571" s="12">
        <f t="shared" si="24"/>
        <v>3800</v>
      </c>
      <c r="L1571" s="4" t="s">
        <v>2288</v>
      </c>
      <c r="M1571" s="4" t="s">
        <v>2269</v>
      </c>
      <c r="N1571" s="4" t="s">
        <v>47</v>
      </c>
      <c r="O1571" s="6" t="s">
        <v>25</v>
      </c>
      <c r="P1571" s="4">
        <v>10</v>
      </c>
      <c r="Q1571" s="4" t="s">
        <v>59</v>
      </c>
      <c r="R1571" s="4" t="s">
        <v>40</v>
      </c>
      <c r="S1571" s="4" t="s">
        <v>51</v>
      </c>
    </row>
    <row r="1572" spans="1:19" ht="14.25" customHeight="1" x14ac:dyDescent="0.35">
      <c r="A1572" s="4" t="s">
        <v>933</v>
      </c>
      <c r="B1572" s="9">
        <v>45496</v>
      </c>
      <c r="C1572" s="4" t="s">
        <v>46</v>
      </c>
      <c r="D1572" s="4" t="s">
        <v>32</v>
      </c>
      <c r="E1572" s="4" t="s">
        <v>2272</v>
      </c>
      <c r="F1572" s="4" t="s">
        <v>2273</v>
      </c>
      <c r="G1572" s="4" t="s">
        <v>2283</v>
      </c>
      <c r="H1572" s="4">
        <v>2018</v>
      </c>
      <c r="I1572" s="12">
        <v>45000</v>
      </c>
      <c r="J1572" s="12">
        <v>36000</v>
      </c>
      <c r="K1572" s="12">
        <f t="shared" si="24"/>
        <v>9000</v>
      </c>
      <c r="L1572" s="4" t="s">
        <v>55</v>
      </c>
      <c r="M1572" s="4" t="s">
        <v>76</v>
      </c>
      <c r="N1572" s="4" t="s">
        <v>2289</v>
      </c>
      <c r="O1572" s="6" t="s">
        <v>48</v>
      </c>
      <c r="P1572" s="4">
        <v>8.5</v>
      </c>
      <c r="Q1572" s="4" t="s">
        <v>74</v>
      </c>
      <c r="R1572" s="4" t="s">
        <v>50</v>
      </c>
      <c r="S1572" s="4" t="s">
        <v>70</v>
      </c>
    </row>
    <row r="1573" spans="1:19" ht="14.25" customHeight="1" x14ac:dyDescent="0.35">
      <c r="A1573" s="4" t="s">
        <v>1333</v>
      </c>
      <c r="B1573" s="9">
        <v>45443</v>
      </c>
      <c r="C1573" s="4" t="s">
        <v>46</v>
      </c>
      <c r="D1573" s="4" t="s">
        <v>19</v>
      </c>
      <c r="E1573" s="4" t="s">
        <v>2279</v>
      </c>
      <c r="F1573" s="4" t="s">
        <v>2280</v>
      </c>
      <c r="G1573" s="4" t="s">
        <v>64</v>
      </c>
      <c r="H1573" s="4">
        <v>2021</v>
      </c>
      <c r="I1573" s="12">
        <v>30000</v>
      </c>
      <c r="J1573" s="12">
        <v>23400</v>
      </c>
      <c r="K1573" s="12">
        <f t="shared" si="24"/>
        <v>6600</v>
      </c>
      <c r="L1573" s="4" t="s">
        <v>2287</v>
      </c>
      <c r="M1573" s="4" t="s">
        <v>46</v>
      </c>
      <c r="N1573" s="4" t="s">
        <v>47</v>
      </c>
      <c r="O1573" s="6" t="s">
        <v>38</v>
      </c>
      <c r="P1573" s="4">
        <v>10</v>
      </c>
      <c r="Q1573" s="4" t="s">
        <v>59</v>
      </c>
      <c r="R1573" s="4" t="s">
        <v>40</v>
      </c>
      <c r="S1573" s="4" t="s">
        <v>51</v>
      </c>
    </row>
    <row r="1574" spans="1:19" ht="14.25" customHeight="1" x14ac:dyDescent="0.35">
      <c r="A1574" s="4" t="s">
        <v>878</v>
      </c>
      <c r="B1574" s="9">
        <v>45645</v>
      </c>
      <c r="C1574" s="4" t="s">
        <v>2269</v>
      </c>
      <c r="D1574" s="4" t="s">
        <v>32</v>
      </c>
      <c r="E1574" s="4" t="s">
        <v>2281</v>
      </c>
      <c r="F1574" s="4" t="s">
        <v>2275</v>
      </c>
      <c r="G1574" s="4" t="s">
        <v>43</v>
      </c>
      <c r="H1574" s="4">
        <v>2018</v>
      </c>
      <c r="I1574" s="12">
        <v>25000</v>
      </c>
      <c r="J1574" s="12">
        <v>18750</v>
      </c>
      <c r="K1574" s="12">
        <f t="shared" si="24"/>
        <v>6250</v>
      </c>
      <c r="L1574" s="4" t="s">
        <v>2288</v>
      </c>
      <c r="M1574" s="4" t="s">
        <v>18</v>
      </c>
      <c r="N1574" s="4" t="s">
        <v>2289</v>
      </c>
      <c r="O1574" s="6" t="s">
        <v>48</v>
      </c>
      <c r="P1574" s="4">
        <v>8.5</v>
      </c>
      <c r="Q1574" s="4" t="s">
        <v>39</v>
      </c>
      <c r="R1574" s="4" t="s">
        <v>50</v>
      </c>
      <c r="S1574" s="4" t="s">
        <v>60</v>
      </c>
    </row>
    <row r="1575" spans="1:19" ht="14.25" customHeight="1" x14ac:dyDescent="0.35">
      <c r="A1575" s="4" t="s">
        <v>108</v>
      </c>
      <c r="B1575" s="9">
        <v>45520</v>
      </c>
      <c r="C1575" s="4" t="s">
        <v>46</v>
      </c>
      <c r="D1575" s="4" t="s">
        <v>62</v>
      </c>
      <c r="E1575" s="4" t="s">
        <v>2272</v>
      </c>
      <c r="F1575" s="4" t="s">
        <v>2273</v>
      </c>
      <c r="G1575" s="4" t="s">
        <v>64</v>
      </c>
      <c r="H1575" s="4">
        <v>2020</v>
      </c>
      <c r="I1575" s="12">
        <v>20000</v>
      </c>
      <c r="J1575" s="12">
        <v>17600</v>
      </c>
      <c r="K1575" s="12">
        <f t="shared" si="24"/>
        <v>2400</v>
      </c>
      <c r="L1575" s="4" t="s">
        <v>2287</v>
      </c>
      <c r="M1575" s="4" t="s">
        <v>76</v>
      </c>
      <c r="N1575" s="4" t="s">
        <v>47</v>
      </c>
      <c r="O1575" s="6" t="s">
        <v>38</v>
      </c>
      <c r="P1575" s="4">
        <v>7</v>
      </c>
      <c r="Q1575" s="4" t="s">
        <v>27</v>
      </c>
      <c r="R1575" s="4" t="s">
        <v>28</v>
      </c>
      <c r="S1575" s="4" t="s">
        <v>60</v>
      </c>
    </row>
    <row r="1576" spans="1:19" ht="14.25" customHeight="1" x14ac:dyDescent="0.35">
      <c r="A1576" s="4" t="s">
        <v>275</v>
      </c>
      <c r="B1576" s="8">
        <v>45557</v>
      </c>
      <c r="C1576" s="4" t="s">
        <v>76</v>
      </c>
      <c r="D1576" s="4" t="s">
        <v>84</v>
      </c>
      <c r="E1576" s="4" t="s">
        <v>2274</v>
      </c>
      <c r="F1576" s="4" t="s">
        <v>2275</v>
      </c>
      <c r="G1576" s="4" t="s">
        <v>43</v>
      </c>
      <c r="H1576" s="4">
        <v>2018</v>
      </c>
      <c r="I1576" s="12">
        <v>20000</v>
      </c>
      <c r="J1576" s="12">
        <v>17580</v>
      </c>
      <c r="K1576" s="12">
        <f t="shared" si="24"/>
        <v>2420</v>
      </c>
      <c r="L1576" s="4" t="s">
        <v>2286</v>
      </c>
      <c r="M1576" s="4" t="s">
        <v>18</v>
      </c>
      <c r="N1576" s="4" t="s">
        <v>47</v>
      </c>
      <c r="O1576" s="6" t="s">
        <v>57</v>
      </c>
      <c r="P1576" s="4">
        <v>9</v>
      </c>
      <c r="Q1576" s="4" t="s">
        <v>82</v>
      </c>
      <c r="R1576" s="4" t="s">
        <v>28</v>
      </c>
      <c r="S1576" s="4" t="s">
        <v>51</v>
      </c>
    </row>
    <row r="1577" spans="1:19" ht="14.25" customHeight="1" x14ac:dyDescent="0.35">
      <c r="A1577" s="4" t="s">
        <v>1334</v>
      </c>
      <c r="B1577" s="8">
        <v>45551</v>
      </c>
      <c r="C1577" s="4" t="s">
        <v>18</v>
      </c>
      <c r="D1577" s="4" t="s">
        <v>62</v>
      </c>
      <c r="E1577" s="4" t="s">
        <v>2272</v>
      </c>
      <c r="F1577" s="4" t="s">
        <v>2273</v>
      </c>
      <c r="G1577" s="4" t="s">
        <v>43</v>
      </c>
      <c r="H1577" s="4">
        <v>2022</v>
      </c>
      <c r="I1577" s="12">
        <v>20000</v>
      </c>
      <c r="J1577" s="12">
        <v>17560</v>
      </c>
      <c r="K1577" s="12">
        <f t="shared" si="24"/>
        <v>2440</v>
      </c>
      <c r="L1577" s="4" t="s">
        <v>2288</v>
      </c>
      <c r="M1577" s="4" t="s">
        <v>18</v>
      </c>
      <c r="N1577" s="4" t="s">
        <v>47</v>
      </c>
      <c r="O1577" s="6" t="s">
        <v>38</v>
      </c>
      <c r="P1577" s="4">
        <v>7</v>
      </c>
      <c r="Q1577" s="4" t="s">
        <v>59</v>
      </c>
      <c r="R1577" s="4" t="s">
        <v>28</v>
      </c>
      <c r="S1577" s="4" t="s">
        <v>70</v>
      </c>
    </row>
    <row r="1578" spans="1:19" ht="14.25" customHeight="1" x14ac:dyDescent="0.35">
      <c r="A1578" s="4" t="s">
        <v>1335</v>
      </c>
      <c r="B1578" s="8">
        <v>45402</v>
      </c>
      <c r="C1578" s="4" t="s">
        <v>18</v>
      </c>
      <c r="D1578" s="4" t="s">
        <v>72</v>
      </c>
      <c r="E1578" s="4" t="s">
        <v>2272</v>
      </c>
      <c r="F1578" s="4" t="s">
        <v>2273</v>
      </c>
      <c r="G1578" s="4" t="s">
        <v>69</v>
      </c>
      <c r="H1578" s="4">
        <v>2019</v>
      </c>
      <c r="I1578" s="12">
        <v>30000</v>
      </c>
      <c r="J1578" s="12">
        <v>26310</v>
      </c>
      <c r="K1578" s="12">
        <f t="shared" si="24"/>
        <v>3690</v>
      </c>
      <c r="L1578" s="4" t="s">
        <v>2287</v>
      </c>
      <c r="M1578" s="4" t="s">
        <v>2269</v>
      </c>
      <c r="N1578" s="4" t="s">
        <v>47</v>
      </c>
      <c r="O1578" s="6" t="s">
        <v>57</v>
      </c>
      <c r="P1578" s="4">
        <v>7</v>
      </c>
      <c r="Q1578" s="4" t="s">
        <v>82</v>
      </c>
      <c r="R1578" s="4" t="s">
        <v>28</v>
      </c>
      <c r="S1578" s="4" t="s">
        <v>70</v>
      </c>
    </row>
    <row r="1579" spans="1:19" ht="14.25" customHeight="1" x14ac:dyDescent="0.35">
      <c r="A1579" s="4" t="s">
        <v>1147</v>
      </c>
      <c r="B1579" s="8">
        <v>45443</v>
      </c>
      <c r="C1579" s="4" t="s">
        <v>76</v>
      </c>
      <c r="D1579" s="4" t="s">
        <v>72</v>
      </c>
      <c r="E1579" s="4" t="s">
        <v>2276</v>
      </c>
      <c r="F1579" s="4" t="s">
        <v>2277</v>
      </c>
      <c r="G1579" s="4" t="s">
        <v>2283</v>
      </c>
      <c r="H1579" s="4">
        <v>2018</v>
      </c>
      <c r="I1579" s="12">
        <v>20000</v>
      </c>
      <c r="J1579" s="12">
        <v>17520</v>
      </c>
      <c r="K1579" s="12">
        <f t="shared" si="24"/>
        <v>2480</v>
      </c>
      <c r="L1579" s="4" t="s">
        <v>55</v>
      </c>
      <c r="M1579" s="4" t="s">
        <v>76</v>
      </c>
      <c r="N1579" s="4" t="s">
        <v>2289</v>
      </c>
      <c r="O1579" s="6" t="s">
        <v>25</v>
      </c>
      <c r="P1579" s="4">
        <v>8.5</v>
      </c>
      <c r="Q1579" s="4" t="s">
        <v>82</v>
      </c>
      <c r="R1579" s="4" t="s">
        <v>28</v>
      </c>
      <c r="S1579" s="4" t="s">
        <v>51</v>
      </c>
    </row>
    <row r="1580" spans="1:19" ht="14.25" customHeight="1" x14ac:dyDescent="0.35">
      <c r="A1580" s="4" t="s">
        <v>1336</v>
      </c>
      <c r="B1580" s="8">
        <v>45298</v>
      </c>
      <c r="C1580" s="4" t="s">
        <v>18</v>
      </c>
      <c r="D1580" s="4" t="s">
        <v>19</v>
      </c>
      <c r="E1580" s="4" t="s">
        <v>2272</v>
      </c>
      <c r="F1580" s="4" t="s">
        <v>2273</v>
      </c>
      <c r="G1580" s="4" t="s">
        <v>2283</v>
      </c>
      <c r="H1580" s="4">
        <v>2019</v>
      </c>
      <c r="I1580" s="12">
        <v>30000</v>
      </c>
      <c r="J1580" s="12">
        <v>26250</v>
      </c>
      <c r="K1580" s="12">
        <f t="shared" si="24"/>
        <v>3750</v>
      </c>
      <c r="L1580" s="4" t="s">
        <v>66</v>
      </c>
      <c r="M1580" s="4" t="s">
        <v>2269</v>
      </c>
      <c r="N1580" s="4" t="s">
        <v>47</v>
      </c>
      <c r="O1580" s="6" t="s">
        <v>48</v>
      </c>
      <c r="P1580" s="4">
        <v>9</v>
      </c>
      <c r="Q1580" s="4" t="s">
        <v>82</v>
      </c>
      <c r="R1580" s="4" t="s">
        <v>50</v>
      </c>
      <c r="S1580" s="4" t="s">
        <v>29</v>
      </c>
    </row>
    <row r="1581" spans="1:19" ht="14.25" customHeight="1" x14ac:dyDescent="0.35">
      <c r="A1581" s="4" t="s">
        <v>1337</v>
      </c>
      <c r="B1581" s="8">
        <v>45332</v>
      </c>
      <c r="C1581" s="4" t="s">
        <v>2269</v>
      </c>
      <c r="D1581" s="4" t="s">
        <v>19</v>
      </c>
      <c r="E1581" s="4" t="s">
        <v>2278</v>
      </c>
      <c r="F1581" s="4" t="s">
        <v>2277</v>
      </c>
      <c r="G1581" s="4" t="s">
        <v>2284</v>
      </c>
      <c r="H1581" s="4">
        <v>2021</v>
      </c>
      <c r="I1581" s="12">
        <v>25000</v>
      </c>
      <c r="J1581" s="12">
        <v>21850</v>
      </c>
      <c r="K1581" s="12">
        <f t="shared" si="24"/>
        <v>3150</v>
      </c>
      <c r="L1581" s="4" t="s">
        <v>2288</v>
      </c>
      <c r="M1581" s="4" t="s">
        <v>18</v>
      </c>
      <c r="N1581" s="4" t="s">
        <v>47</v>
      </c>
      <c r="O1581" s="6" t="s">
        <v>38</v>
      </c>
      <c r="P1581" s="4">
        <v>10</v>
      </c>
      <c r="Q1581" s="4" t="s">
        <v>74</v>
      </c>
      <c r="R1581" s="4" t="s">
        <v>40</v>
      </c>
      <c r="S1581" s="4" t="s">
        <v>29</v>
      </c>
    </row>
    <row r="1582" spans="1:19" ht="14.25" customHeight="1" x14ac:dyDescent="0.35">
      <c r="A1582" s="4" t="s">
        <v>399</v>
      </c>
      <c r="B1582" s="8">
        <v>45370</v>
      </c>
      <c r="C1582" s="4" t="s">
        <v>76</v>
      </c>
      <c r="D1582" s="4" t="s">
        <v>19</v>
      </c>
      <c r="E1582" s="4" t="s">
        <v>2276</v>
      </c>
      <c r="F1582" s="4" t="s">
        <v>2277</v>
      </c>
      <c r="G1582" s="4" t="s">
        <v>2283</v>
      </c>
      <c r="H1582" s="4">
        <v>2021</v>
      </c>
      <c r="I1582" s="12">
        <v>45000</v>
      </c>
      <c r="J1582" s="12">
        <v>39285</v>
      </c>
      <c r="K1582" s="12">
        <f t="shared" si="24"/>
        <v>5715</v>
      </c>
      <c r="L1582" s="4" t="s">
        <v>55</v>
      </c>
      <c r="M1582" s="4" t="s">
        <v>2269</v>
      </c>
      <c r="N1582" s="4" t="s">
        <v>2289</v>
      </c>
      <c r="O1582" s="6" t="s">
        <v>38</v>
      </c>
      <c r="P1582" s="4">
        <v>9</v>
      </c>
      <c r="Q1582" s="4" t="s">
        <v>59</v>
      </c>
      <c r="R1582" s="4" t="s">
        <v>28</v>
      </c>
      <c r="S1582" s="4" t="s">
        <v>70</v>
      </c>
    </row>
    <row r="1583" spans="1:19" ht="14.25" customHeight="1" x14ac:dyDescent="0.35">
      <c r="A1583" s="4" t="s">
        <v>453</v>
      </c>
      <c r="B1583" s="8">
        <v>45374</v>
      </c>
      <c r="C1583" s="4" t="s">
        <v>18</v>
      </c>
      <c r="D1583" s="4" t="s">
        <v>62</v>
      </c>
      <c r="E1583" s="4" t="s">
        <v>2274</v>
      </c>
      <c r="F1583" s="4" t="s">
        <v>2277</v>
      </c>
      <c r="G1583" s="4" t="s">
        <v>43</v>
      </c>
      <c r="H1583" s="4">
        <v>2022</v>
      </c>
      <c r="I1583" s="12">
        <v>30000</v>
      </c>
      <c r="J1583" s="12">
        <v>25500</v>
      </c>
      <c r="K1583" s="12">
        <f t="shared" si="24"/>
        <v>4500</v>
      </c>
      <c r="L1583" s="4" t="s">
        <v>2286</v>
      </c>
      <c r="M1583" s="4" t="s">
        <v>18</v>
      </c>
      <c r="N1583" s="4" t="s">
        <v>47</v>
      </c>
      <c r="O1583" s="6" t="s">
        <v>48</v>
      </c>
      <c r="P1583" s="4">
        <v>8</v>
      </c>
      <c r="Q1583" s="4" t="s">
        <v>82</v>
      </c>
      <c r="R1583" s="4" t="s">
        <v>28</v>
      </c>
      <c r="S1583" s="4" t="s">
        <v>51</v>
      </c>
    </row>
    <row r="1584" spans="1:19" ht="14.25" customHeight="1" x14ac:dyDescent="0.35">
      <c r="A1584" s="4" t="s">
        <v>690</v>
      </c>
      <c r="B1584" s="8">
        <v>45570</v>
      </c>
      <c r="C1584" s="4" t="s">
        <v>46</v>
      </c>
      <c r="D1584" s="4" t="s">
        <v>62</v>
      </c>
      <c r="E1584" s="4" t="s">
        <v>2272</v>
      </c>
      <c r="F1584" s="4" t="s">
        <v>2273</v>
      </c>
      <c r="G1584" s="4" t="s">
        <v>43</v>
      </c>
      <c r="H1584" s="4">
        <v>2022</v>
      </c>
      <c r="I1584" s="12">
        <v>25000</v>
      </c>
      <c r="J1584" s="12">
        <v>20250</v>
      </c>
      <c r="K1584" s="12">
        <f t="shared" si="24"/>
        <v>4750</v>
      </c>
      <c r="L1584" s="4" t="s">
        <v>2287</v>
      </c>
      <c r="M1584" s="4" t="s">
        <v>36</v>
      </c>
      <c r="N1584" s="4" t="s">
        <v>2289</v>
      </c>
      <c r="O1584" s="6" t="s">
        <v>25</v>
      </c>
      <c r="P1584" s="4">
        <v>9</v>
      </c>
      <c r="Q1584" s="4" t="s">
        <v>27</v>
      </c>
      <c r="R1584" s="4" t="s">
        <v>28</v>
      </c>
      <c r="S1584" s="4" t="s">
        <v>51</v>
      </c>
    </row>
    <row r="1585" spans="1:19" ht="14.25" customHeight="1" x14ac:dyDescent="0.35">
      <c r="A1585" s="4" t="s">
        <v>1338</v>
      </c>
      <c r="B1585" s="8">
        <v>45302</v>
      </c>
      <c r="C1585" s="4" t="s">
        <v>46</v>
      </c>
      <c r="D1585" s="4" t="s">
        <v>32</v>
      </c>
      <c r="E1585" s="4" t="s">
        <v>2272</v>
      </c>
      <c r="F1585" s="4" t="s">
        <v>2273</v>
      </c>
      <c r="G1585" s="4" t="s">
        <v>2284</v>
      </c>
      <c r="H1585" s="4">
        <v>2022</v>
      </c>
      <c r="I1585" s="12">
        <v>30000</v>
      </c>
      <c r="J1585" s="12">
        <v>24000</v>
      </c>
      <c r="K1585" s="12">
        <f t="shared" si="24"/>
        <v>6000</v>
      </c>
      <c r="L1585" s="4" t="s">
        <v>2288</v>
      </c>
      <c r="M1585" s="4" t="s">
        <v>76</v>
      </c>
      <c r="N1585" s="4" t="s">
        <v>2289</v>
      </c>
      <c r="O1585" s="6" t="s">
        <v>48</v>
      </c>
      <c r="P1585" s="4">
        <v>8</v>
      </c>
      <c r="Q1585" s="4" t="s">
        <v>39</v>
      </c>
      <c r="R1585" s="4" t="s">
        <v>40</v>
      </c>
      <c r="S1585" s="4" t="s">
        <v>51</v>
      </c>
    </row>
    <row r="1586" spans="1:19" ht="14.25" customHeight="1" x14ac:dyDescent="0.35">
      <c r="A1586" s="4" t="s">
        <v>504</v>
      </c>
      <c r="B1586" s="8">
        <v>45651</v>
      </c>
      <c r="C1586" s="4" t="s">
        <v>2270</v>
      </c>
      <c r="D1586" s="4" t="s">
        <v>84</v>
      </c>
      <c r="E1586" s="4" t="s">
        <v>2279</v>
      </c>
      <c r="F1586" s="4" t="s">
        <v>2280</v>
      </c>
      <c r="G1586" s="4" t="s">
        <v>69</v>
      </c>
      <c r="H1586" s="4">
        <v>2019</v>
      </c>
      <c r="I1586" s="12">
        <v>25000</v>
      </c>
      <c r="J1586" s="12">
        <v>19500</v>
      </c>
      <c r="K1586" s="12">
        <f t="shared" si="24"/>
        <v>5500</v>
      </c>
      <c r="L1586" s="4" t="s">
        <v>2286</v>
      </c>
      <c r="M1586" s="4" t="s">
        <v>2269</v>
      </c>
      <c r="N1586" s="4" t="s">
        <v>2289</v>
      </c>
      <c r="O1586" s="6" t="s">
        <v>57</v>
      </c>
      <c r="P1586" s="4">
        <v>10</v>
      </c>
      <c r="Q1586" s="4" t="s">
        <v>74</v>
      </c>
      <c r="R1586" s="4" t="s">
        <v>50</v>
      </c>
      <c r="S1586" s="4" t="s">
        <v>51</v>
      </c>
    </row>
    <row r="1587" spans="1:19" ht="14.25" customHeight="1" x14ac:dyDescent="0.35">
      <c r="A1587" s="4" t="s">
        <v>635</v>
      </c>
      <c r="B1587" s="8">
        <v>45503</v>
      </c>
      <c r="C1587" s="4" t="s">
        <v>18</v>
      </c>
      <c r="D1587" s="4" t="s">
        <v>72</v>
      </c>
      <c r="E1587" s="4" t="s">
        <v>2281</v>
      </c>
      <c r="F1587" s="4" t="s">
        <v>2275</v>
      </c>
      <c r="G1587" s="4" t="s">
        <v>81</v>
      </c>
      <c r="H1587" s="4">
        <v>2020</v>
      </c>
      <c r="I1587" s="12">
        <v>45000</v>
      </c>
      <c r="J1587" s="12">
        <v>33750</v>
      </c>
      <c r="K1587" s="12">
        <f t="shared" si="24"/>
        <v>11250</v>
      </c>
      <c r="L1587" s="4" t="s">
        <v>2288</v>
      </c>
      <c r="M1587" s="4" t="s">
        <v>46</v>
      </c>
      <c r="N1587" s="4" t="s">
        <v>2289</v>
      </c>
      <c r="O1587" s="6" t="s">
        <v>57</v>
      </c>
      <c r="P1587" s="4">
        <v>8</v>
      </c>
      <c r="Q1587" s="4" t="s">
        <v>82</v>
      </c>
      <c r="R1587" s="4" t="s">
        <v>40</v>
      </c>
      <c r="S1587" s="4" t="s">
        <v>51</v>
      </c>
    </row>
    <row r="1588" spans="1:19" ht="14.25" customHeight="1" x14ac:dyDescent="0.35">
      <c r="A1588" s="4" t="s">
        <v>1339</v>
      </c>
      <c r="B1588" s="9">
        <v>45538</v>
      </c>
      <c r="C1588" s="4" t="s">
        <v>2269</v>
      </c>
      <c r="D1588" s="4" t="s">
        <v>19</v>
      </c>
      <c r="E1588" s="4" t="s">
        <v>2272</v>
      </c>
      <c r="F1588" s="4" t="s">
        <v>2273</v>
      </c>
      <c r="G1588" s="4" t="s">
        <v>2284</v>
      </c>
      <c r="H1588" s="4">
        <v>2020</v>
      </c>
      <c r="I1588" s="12">
        <v>50000</v>
      </c>
      <c r="J1588" s="12">
        <v>44000</v>
      </c>
      <c r="K1588" s="12">
        <f t="shared" si="24"/>
        <v>6000</v>
      </c>
      <c r="L1588" s="4" t="s">
        <v>2286</v>
      </c>
      <c r="M1588" s="4" t="s">
        <v>76</v>
      </c>
      <c r="N1588" s="4" t="s">
        <v>47</v>
      </c>
      <c r="O1588" s="6" t="s">
        <v>25</v>
      </c>
      <c r="P1588" s="4">
        <v>8.5</v>
      </c>
      <c r="Q1588" s="4" t="s">
        <v>59</v>
      </c>
      <c r="R1588" s="4" t="s">
        <v>50</v>
      </c>
      <c r="S1588" s="4" t="s">
        <v>29</v>
      </c>
    </row>
    <row r="1589" spans="1:19" ht="14.25" customHeight="1" x14ac:dyDescent="0.35">
      <c r="A1589" s="4" t="s">
        <v>1340</v>
      </c>
      <c r="B1589" s="9">
        <v>45432</v>
      </c>
      <c r="C1589" s="4" t="s">
        <v>46</v>
      </c>
      <c r="D1589" s="4" t="s">
        <v>19</v>
      </c>
      <c r="E1589" s="4" t="s">
        <v>2274</v>
      </c>
      <c r="F1589" s="4" t="s">
        <v>2275</v>
      </c>
      <c r="G1589" s="4" t="s">
        <v>81</v>
      </c>
      <c r="H1589" s="4">
        <v>2020</v>
      </c>
      <c r="I1589" s="12">
        <v>45000</v>
      </c>
      <c r="J1589" s="12">
        <v>39555</v>
      </c>
      <c r="K1589" s="12">
        <f t="shared" si="24"/>
        <v>5445</v>
      </c>
      <c r="L1589" s="4" t="s">
        <v>2287</v>
      </c>
      <c r="M1589" s="4" t="s">
        <v>2269</v>
      </c>
      <c r="N1589" s="4" t="s">
        <v>47</v>
      </c>
      <c r="O1589" s="6" t="s">
        <v>48</v>
      </c>
      <c r="P1589" s="4">
        <v>9</v>
      </c>
      <c r="Q1589" s="4" t="s">
        <v>59</v>
      </c>
      <c r="R1589" s="4" t="s">
        <v>28</v>
      </c>
      <c r="S1589" s="4" t="s">
        <v>70</v>
      </c>
    </row>
    <row r="1590" spans="1:19" ht="14.25" customHeight="1" x14ac:dyDescent="0.35">
      <c r="A1590" s="4" t="s">
        <v>752</v>
      </c>
      <c r="B1590" s="9">
        <v>45438</v>
      </c>
      <c r="C1590" s="4" t="s">
        <v>76</v>
      </c>
      <c r="D1590" s="4" t="s">
        <v>84</v>
      </c>
      <c r="E1590" s="4" t="s">
        <v>2272</v>
      </c>
      <c r="F1590" s="4" t="s">
        <v>2273</v>
      </c>
      <c r="G1590" s="4" t="s">
        <v>43</v>
      </c>
      <c r="H1590" s="4">
        <v>2021</v>
      </c>
      <c r="I1590" s="12">
        <v>50000</v>
      </c>
      <c r="J1590" s="12">
        <v>43900</v>
      </c>
      <c r="K1590" s="12">
        <f t="shared" si="24"/>
        <v>6100</v>
      </c>
      <c r="L1590" s="4" t="s">
        <v>55</v>
      </c>
      <c r="M1590" s="4" t="s">
        <v>18</v>
      </c>
      <c r="N1590" s="4" t="s">
        <v>47</v>
      </c>
      <c r="O1590" s="6" t="s">
        <v>57</v>
      </c>
      <c r="P1590" s="4">
        <v>7</v>
      </c>
      <c r="Q1590" s="4" t="s">
        <v>82</v>
      </c>
      <c r="R1590" s="4" t="s">
        <v>28</v>
      </c>
      <c r="S1590" s="4" t="s">
        <v>51</v>
      </c>
    </row>
    <row r="1591" spans="1:19" ht="14.25" customHeight="1" x14ac:dyDescent="0.35">
      <c r="A1591" s="4" t="s">
        <v>1341</v>
      </c>
      <c r="B1591" s="9">
        <v>45591</v>
      </c>
      <c r="C1591" s="4" t="s">
        <v>18</v>
      </c>
      <c r="D1591" s="4" t="s">
        <v>62</v>
      </c>
      <c r="E1591" s="4" t="s">
        <v>2272</v>
      </c>
      <c r="F1591" s="4" t="s">
        <v>2273</v>
      </c>
      <c r="G1591" s="4" t="s">
        <v>2283</v>
      </c>
      <c r="H1591" s="4">
        <v>2021</v>
      </c>
      <c r="I1591" s="12">
        <v>50000</v>
      </c>
      <c r="J1591" s="12">
        <v>43850</v>
      </c>
      <c r="K1591" s="12">
        <f t="shared" si="24"/>
        <v>6150</v>
      </c>
      <c r="L1591" s="4" t="s">
        <v>2288</v>
      </c>
      <c r="M1591" s="4" t="s">
        <v>2269</v>
      </c>
      <c r="N1591" s="4" t="s">
        <v>47</v>
      </c>
      <c r="O1591" s="6" t="s">
        <v>38</v>
      </c>
      <c r="P1591" s="4">
        <v>8</v>
      </c>
      <c r="Q1591" s="4" t="s">
        <v>82</v>
      </c>
      <c r="R1591" s="4" t="s">
        <v>28</v>
      </c>
      <c r="S1591" s="4" t="s">
        <v>60</v>
      </c>
    </row>
    <row r="1592" spans="1:19" ht="14.25" customHeight="1" x14ac:dyDescent="0.35">
      <c r="A1592" s="4" t="s">
        <v>1342</v>
      </c>
      <c r="B1592" s="9">
        <v>45420</v>
      </c>
      <c r="C1592" s="4" t="s">
        <v>46</v>
      </c>
      <c r="D1592" s="4" t="s">
        <v>62</v>
      </c>
      <c r="E1592" s="4" t="s">
        <v>2276</v>
      </c>
      <c r="F1592" s="4" t="s">
        <v>2277</v>
      </c>
      <c r="G1592" s="4" t="s">
        <v>64</v>
      </c>
      <c r="H1592" s="4">
        <v>2020</v>
      </c>
      <c r="I1592" s="12">
        <v>20000</v>
      </c>
      <c r="J1592" s="12">
        <v>17520</v>
      </c>
      <c r="K1592" s="12">
        <f t="shared" si="24"/>
        <v>2480</v>
      </c>
      <c r="L1592" s="4" t="s">
        <v>2288</v>
      </c>
      <c r="M1592" s="4" t="s">
        <v>36</v>
      </c>
      <c r="N1592" s="4" t="s">
        <v>47</v>
      </c>
      <c r="O1592" s="6" t="s">
        <v>38</v>
      </c>
      <c r="P1592" s="4">
        <v>8</v>
      </c>
      <c r="Q1592" s="4" t="s">
        <v>82</v>
      </c>
      <c r="R1592" s="4" t="s">
        <v>28</v>
      </c>
      <c r="S1592" s="4" t="s">
        <v>51</v>
      </c>
    </row>
    <row r="1593" spans="1:19" ht="14.25" customHeight="1" x14ac:dyDescent="0.35">
      <c r="A1593" s="4" t="s">
        <v>1343</v>
      </c>
      <c r="B1593" s="9">
        <v>45562</v>
      </c>
      <c r="C1593" s="4" t="s">
        <v>2269</v>
      </c>
      <c r="D1593" s="4" t="s">
        <v>72</v>
      </c>
      <c r="E1593" s="4" t="s">
        <v>2272</v>
      </c>
      <c r="F1593" s="4" t="s">
        <v>2273</v>
      </c>
      <c r="G1593" s="4" t="s">
        <v>2283</v>
      </c>
      <c r="H1593" s="4">
        <v>2022</v>
      </c>
      <c r="I1593" s="12">
        <v>30000</v>
      </c>
      <c r="J1593" s="12">
        <v>26250</v>
      </c>
      <c r="K1593" s="12">
        <f t="shared" si="24"/>
        <v>3750</v>
      </c>
      <c r="L1593" s="4" t="s">
        <v>2287</v>
      </c>
      <c r="M1593" s="4" t="s">
        <v>2269</v>
      </c>
      <c r="N1593" s="4" t="s">
        <v>47</v>
      </c>
      <c r="O1593" s="6" t="s">
        <v>38</v>
      </c>
      <c r="P1593" s="4">
        <v>10</v>
      </c>
      <c r="Q1593" s="4" t="s">
        <v>59</v>
      </c>
      <c r="R1593" s="4" t="s">
        <v>28</v>
      </c>
      <c r="S1593" s="4" t="s">
        <v>70</v>
      </c>
    </row>
    <row r="1594" spans="1:19" ht="14.25" customHeight="1" x14ac:dyDescent="0.35">
      <c r="A1594" s="4" t="s">
        <v>1344</v>
      </c>
      <c r="B1594" s="9">
        <v>45543</v>
      </c>
      <c r="C1594" s="4" t="s">
        <v>2270</v>
      </c>
      <c r="D1594" s="4" t="s">
        <v>84</v>
      </c>
      <c r="E1594" s="4" t="s">
        <v>2278</v>
      </c>
      <c r="F1594" s="4" t="s">
        <v>2277</v>
      </c>
      <c r="G1594" s="4" t="s">
        <v>43</v>
      </c>
      <c r="H1594" s="4">
        <v>2018</v>
      </c>
      <c r="I1594" s="12">
        <v>20000</v>
      </c>
      <c r="J1594" s="12">
        <v>17480</v>
      </c>
      <c r="K1594" s="12">
        <f t="shared" si="24"/>
        <v>2520</v>
      </c>
      <c r="L1594" s="4" t="s">
        <v>2287</v>
      </c>
      <c r="M1594" s="4" t="s">
        <v>36</v>
      </c>
      <c r="N1594" s="4" t="s">
        <v>47</v>
      </c>
      <c r="O1594" s="6" t="s">
        <v>48</v>
      </c>
      <c r="P1594" s="4">
        <v>9</v>
      </c>
      <c r="Q1594" s="4" t="s">
        <v>27</v>
      </c>
      <c r="R1594" s="4" t="s">
        <v>50</v>
      </c>
      <c r="S1594" s="4" t="s">
        <v>51</v>
      </c>
    </row>
    <row r="1595" spans="1:19" ht="14.25" customHeight="1" x14ac:dyDescent="0.35">
      <c r="A1595" s="4" t="s">
        <v>1345</v>
      </c>
      <c r="B1595" s="9">
        <v>45344</v>
      </c>
      <c r="C1595" s="4" t="s">
        <v>46</v>
      </c>
      <c r="D1595" s="4" t="s">
        <v>62</v>
      </c>
      <c r="E1595" s="4" t="s">
        <v>2276</v>
      </c>
      <c r="F1595" s="4" t="s">
        <v>2277</v>
      </c>
      <c r="G1595" s="4" t="s">
        <v>2283</v>
      </c>
      <c r="H1595" s="4">
        <v>2020</v>
      </c>
      <c r="I1595" s="12">
        <v>25000</v>
      </c>
      <c r="J1595" s="12">
        <v>21825</v>
      </c>
      <c r="K1595" s="12">
        <f t="shared" si="24"/>
        <v>3175</v>
      </c>
      <c r="L1595" s="4" t="s">
        <v>2288</v>
      </c>
      <c r="M1595" s="4" t="s">
        <v>76</v>
      </c>
      <c r="N1595" s="4" t="s">
        <v>47</v>
      </c>
      <c r="O1595" s="6" t="s">
        <v>25</v>
      </c>
      <c r="P1595" s="4">
        <v>8</v>
      </c>
      <c r="Q1595" s="4" t="s">
        <v>74</v>
      </c>
      <c r="R1595" s="4" t="s">
        <v>40</v>
      </c>
      <c r="S1595" s="4" t="s">
        <v>51</v>
      </c>
    </row>
    <row r="1596" spans="1:19" ht="14.25" customHeight="1" x14ac:dyDescent="0.35">
      <c r="A1596" s="4" t="s">
        <v>511</v>
      </c>
      <c r="B1596" s="9">
        <v>45324</v>
      </c>
      <c r="C1596" s="4" t="s">
        <v>2269</v>
      </c>
      <c r="D1596" s="4" t="s">
        <v>19</v>
      </c>
      <c r="E1596" s="4" t="s">
        <v>2274</v>
      </c>
      <c r="F1596" s="4" t="s">
        <v>2277</v>
      </c>
      <c r="G1596" s="4" t="s">
        <v>64</v>
      </c>
      <c r="H1596" s="4">
        <v>2018</v>
      </c>
      <c r="I1596" s="12">
        <v>25000</v>
      </c>
      <c r="J1596" s="12">
        <v>21250</v>
      </c>
      <c r="K1596" s="12">
        <f t="shared" si="24"/>
        <v>3750</v>
      </c>
      <c r="L1596" s="4" t="s">
        <v>2287</v>
      </c>
      <c r="M1596" s="4" t="s">
        <v>76</v>
      </c>
      <c r="N1596" s="4" t="s">
        <v>47</v>
      </c>
      <c r="O1596" s="6" t="s">
        <v>38</v>
      </c>
      <c r="P1596" s="4">
        <v>10</v>
      </c>
      <c r="Q1596" s="4" t="s">
        <v>39</v>
      </c>
      <c r="R1596" s="4" t="s">
        <v>28</v>
      </c>
      <c r="S1596" s="4" t="s">
        <v>51</v>
      </c>
    </row>
    <row r="1597" spans="1:19" ht="14.25" customHeight="1" x14ac:dyDescent="0.35">
      <c r="A1597" s="4" t="s">
        <v>1346</v>
      </c>
      <c r="B1597" s="9">
        <v>45423</v>
      </c>
      <c r="C1597" s="4" t="s">
        <v>18</v>
      </c>
      <c r="D1597" s="4" t="s">
        <v>32</v>
      </c>
      <c r="E1597" s="4" t="s">
        <v>2272</v>
      </c>
      <c r="F1597" s="4" t="s">
        <v>2273</v>
      </c>
      <c r="G1597" s="4" t="s">
        <v>81</v>
      </c>
      <c r="H1597" s="4">
        <v>2020</v>
      </c>
      <c r="I1597" s="12">
        <v>25000</v>
      </c>
      <c r="J1597" s="12">
        <v>20250</v>
      </c>
      <c r="K1597" s="12">
        <f t="shared" si="24"/>
        <v>4750</v>
      </c>
      <c r="L1597" s="4" t="s">
        <v>2286</v>
      </c>
      <c r="M1597" s="4" t="s">
        <v>2269</v>
      </c>
      <c r="N1597" s="4" t="s">
        <v>47</v>
      </c>
      <c r="O1597" s="6" t="s">
        <v>38</v>
      </c>
      <c r="P1597" s="4">
        <v>9</v>
      </c>
      <c r="Q1597" s="4" t="s">
        <v>39</v>
      </c>
      <c r="R1597" s="4" t="s">
        <v>28</v>
      </c>
      <c r="S1597" s="4" t="s">
        <v>51</v>
      </c>
    </row>
    <row r="1598" spans="1:19" ht="14.25" customHeight="1" x14ac:dyDescent="0.35">
      <c r="A1598" s="4" t="s">
        <v>1347</v>
      </c>
      <c r="B1598" s="9">
        <v>45338</v>
      </c>
      <c r="C1598" s="4" t="s">
        <v>18</v>
      </c>
      <c r="D1598" s="4" t="s">
        <v>19</v>
      </c>
      <c r="E1598" s="4" t="s">
        <v>2272</v>
      </c>
      <c r="F1598" s="4" t="s">
        <v>2273</v>
      </c>
      <c r="G1598" s="4" t="s">
        <v>43</v>
      </c>
      <c r="H1598" s="4">
        <v>2018</v>
      </c>
      <c r="I1598" s="12">
        <v>20000</v>
      </c>
      <c r="J1598" s="12">
        <v>16000</v>
      </c>
      <c r="K1598" s="12">
        <f t="shared" si="24"/>
        <v>4000</v>
      </c>
      <c r="L1598" s="4" t="s">
        <v>2286</v>
      </c>
      <c r="M1598" s="4" t="s">
        <v>76</v>
      </c>
      <c r="N1598" s="4" t="s">
        <v>47</v>
      </c>
      <c r="O1598" s="6" t="s">
        <v>57</v>
      </c>
      <c r="P1598" s="4">
        <v>8</v>
      </c>
      <c r="Q1598" s="4" t="s">
        <v>59</v>
      </c>
      <c r="R1598" s="4" t="s">
        <v>28</v>
      </c>
      <c r="S1598" s="4" t="s">
        <v>51</v>
      </c>
    </row>
    <row r="1599" spans="1:19" ht="14.25" customHeight="1" x14ac:dyDescent="0.35">
      <c r="A1599" s="4" t="s">
        <v>1348</v>
      </c>
      <c r="B1599" s="9">
        <v>45350</v>
      </c>
      <c r="C1599" s="4" t="s">
        <v>2269</v>
      </c>
      <c r="D1599" s="4" t="s">
        <v>19</v>
      </c>
      <c r="E1599" s="4" t="s">
        <v>2279</v>
      </c>
      <c r="F1599" s="4" t="s">
        <v>2280</v>
      </c>
      <c r="G1599" s="4" t="s">
        <v>64</v>
      </c>
      <c r="H1599" s="4">
        <v>2022</v>
      </c>
      <c r="I1599" s="12">
        <v>45000</v>
      </c>
      <c r="J1599" s="12">
        <v>35100</v>
      </c>
      <c r="K1599" s="12">
        <f t="shared" si="24"/>
        <v>9900</v>
      </c>
      <c r="L1599" s="4" t="s">
        <v>55</v>
      </c>
      <c r="M1599" s="4" t="s">
        <v>2269</v>
      </c>
      <c r="N1599" s="4" t="s">
        <v>47</v>
      </c>
      <c r="O1599" s="6" t="s">
        <v>38</v>
      </c>
      <c r="P1599" s="4">
        <v>8</v>
      </c>
      <c r="Q1599" s="4" t="s">
        <v>82</v>
      </c>
      <c r="R1599" s="4" t="s">
        <v>40</v>
      </c>
      <c r="S1599" s="4" t="s">
        <v>29</v>
      </c>
    </row>
    <row r="1600" spans="1:19" ht="14.25" customHeight="1" x14ac:dyDescent="0.35">
      <c r="A1600" s="4" t="s">
        <v>1349</v>
      </c>
      <c r="B1600" s="8">
        <v>45440</v>
      </c>
      <c r="C1600" s="4" t="s">
        <v>46</v>
      </c>
      <c r="D1600" s="4" t="s">
        <v>32</v>
      </c>
      <c r="E1600" s="4" t="s">
        <v>2281</v>
      </c>
      <c r="F1600" s="4" t="s">
        <v>2275</v>
      </c>
      <c r="G1600" s="4" t="s">
        <v>69</v>
      </c>
      <c r="H1600" s="4">
        <v>2021</v>
      </c>
      <c r="I1600" s="12">
        <v>20000</v>
      </c>
      <c r="J1600" s="12">
        <v>15000</v>
      </c>
      <c r="K1600" s="12">
        <f t="shared" si="24"/>
        <v>5000</v>
      </c>
      <c r="L1600" s="4" t="s">
        <v>2286</v>
      </c>
      <c r="M1600" s="4" t="s">
        <v>18</v>
      </c>
      <c r="N1600" s="4" t="s">
        <v>47</v>
      </c>
      <c r="O1600" s="6" t="s">
        <v>48</v>
      </c>
      <c r="P1600" s="4">
        <v>9</v>
      </c>
      <c r="Q1600" s="4" t="s">
        <v>82</v>
      </c>
      <c r="R1600" s="4" t="s">
        <v>50</v>
      </c>
      <c r="S1600" s="4" t="s">
        <v>70</v>
      </c>
    </row>
    <row r="1601" spans="1:19" ht="14.25" customHeight="1" x14ac:dyDescent="0.35">
      <c r="A1601" s="4" t="s">
        <v>1350</v>
      </c>
      <c r="B1601" s="8">
        <v>45293</v>
      </c>
      <c r="C1601" s="4" t="s">
        <v>18</v>
      </c>
      <c r="D1601" s="4" t="s">
        <v>84</v>
      </c>
      <c r="E1601" s="4" t="s">
        <v>2272</v>
      </c>
      <c r="F1601" s="4" t="s">
        <v>2273</v>
      </c>
      <c r="G1601" s="4" t="s">
        <v>64</v>
      </c>
      <c r="H1601" s="4">
        <v>2020</v>
      </c>
      <c r="I1601" s="12">
        <v>20000</v>
      </c>
      <c r="J1601" s="12">
        <v>17600</v>
      </c>
      <c r="K1601" s="12">
        <f t="shared" si="24"/>
        <v>2400</v>
      </c>
      <c r="L1601" s="4" t="s">
        <v>66</v>
      </c>
      <c r="M1601" s="4" t="s">
        <v>18</v>
      </c>
      <c r="N1601" s="4" t="s">
        <v>2289</v>
      </c>
      <c r="O1601" s="6" t="s">
        <v>48</v>
      </c>
      <c r="P1601" s="4">
        <v>8.5</v>
      </c>
      <c r="Q1601" s="4" t="s">
        <v>74</v>
      </c>
      <c r="R1601" s="4" t="s">
        <v>40</v>
      </c>
      <c r="S1601" s="4" t="s">
        <v>51</v>
      </c>
    </row>
    <row r="1602" spans="1:19" ht="14.25" customHeight="1" x14ac:dyDescent="0.35">
      <c r="A1602" s="4" t="s">
        <v>1105</v>
      </c>
      <c r="B1602" s="8">
        <v>45529</v>
      </c>
      <c r="C1602" s="4" t="s">
        <v>76</v>
      </c>
      <c r="D1602" s="4" t="s">
        <v>62</v>
      </c>
      <c r="E1602" s="4" t="s">
        <v>2274</v>
      </c>
      <c r="F1602" s="4" t="s">
        <v>2275</v>
      </c>
      <c r="G1602" s="4" t="s">
        <v>81</v>
      </c>
      <c r="H1602" s="4">
        <v>2020</v>
      </c>
      <c r="I1602" s="12">
        <v>45000</v>
      </c>
      <c r="J1602" s="12">
        <v>39555</v>
      </c>
      <c r="K1602" s="12">
        <f t="shared" si="24"/>
        <v>5445</v>
      </c>
      <c r="L1602" s="4" t="s">
        <v>2287</v>
      </c>
      <c r="M1602" s="4" t="s">
        <v>46</v>
      </c>
      <c r="N1602" s="4" t="s">
        <v>47</v>
      </c>
      <c r="O1602" s="6" t="s">
        <v>38</v>
      </c>
      <c r="P1602" s="4">
        <v>9</v>
      </c>
      <c r="Q1602" s="4" t="s">
        <v>74</v>
      </c>
      <c r="R1602" s="4" t="s">
        <v>50</v>
      </c>
      <c r="S1602" s="4" t="s">
        <v>70</v>
      </c>
    </row>
    <row r="1603" spans="1:19" ht="14.25" customHeight="1" x14ac:dyDescent="0.35">
      <c r="A1603" s="4" t="s">
        <v>605</v>
      </c>
      <c r="B1603" s="8">
        <v>45651</v>
      </c>
      <c r="C1603" s="4" t="s">
        <v>2269</v>
      </c>
      <c r="D1603" s="4" t="s">
        <v>32</v>
      </c>
      <c r="E1603" s="4" t="s">
        <v>2272</v>
      </c>
      <c r="F1603" s="4" t="s">
        <v>2273</v>
      </c>
      <c r="G1603" s="4" t="s">
        <v>2283</v>
      </c>
      <c r="H1603" s="4">
        <v>2022</v>
      </c>
      <c r="I1603" s="12">
        <v>45000</v>
      </c>
      <c r="J1603" s="12">
        <v>39510</v>
      </c>
      <c r="K1603" s="12">
        <f t="shared" ref="K1603:K1666" si="25">I1603-J1603</f>
        <v>5490</v>
      </c>
      <c r="L1603" s="4" t="s">
        <v>66</v>
      </c>
      <c r="M1603" s="4" t="s">
        <v>46</v>
      </c>
      <c r="N1603" s="4" t="s">
        <v>47</v>
      </c>
      <c r="O1603" s="6" t="s">
        <v>57</v>
      </c>
      <c r="P1603" s="4">
        <v>9</v>
      </c>
      <c r="Q1603" s="4" t="s">
        <v>59</v>
      </c>
      <c r="R1603" s="4" t="s">
        <v>28</v>
      </c>
      <c r="S1603" s="4" t="s">
        <v>29</v>
      </c>
    </row>
    <row r="1604" spans="1:19" ht="14.25" customHeight="1" x14ac:dyDescent="0.35">
      <c r="A1604" s="4" t="s">
        <v>1102</v>
      </c>
      <c r="B1604" s="8">
        <v>45528</v>
      </c>
      <c r="C1604" s="4" t="s">
        <v>46</v>
      </c>
      <c r="D1604" s="4" t="s">
        <v>32</v>
      </c>
      <c r="E1604" s="4" t="s">
        <v>2272</v>
      </c>
      <c r="F1604" s="4" t="s">
        <v>2273</v>
      </c>
      <c r="G1604" s="4" t="s">
        <v>2284</v>
      </c>
      <c r="H1604" s="4">
        <v>2019</v>
      </c>
      <c r="I1604" s="12">
        <v>45000</v>
      </c>
      <c r="J1604" s="12">
        <v>39465</v>
      </c>
      <c r="K1604" s="12">
        <f t="shared" si="25"/>
        <v>5535</v>
      </c>
      <c r="L1604" s="4" t="s">
        <v>2288</v>
      </c>
      <c r="M1604" s="4" t="s">
        <v>46</v>
      </c>
      <c r="N1604" s="4" t="s">
        <v>2289</v>
      </c>
      <c r="O1604" s="6" t="s">
        <v>48</v>
      </c>
      <c r="P1604" s="4">
        <v>7</v>
      </c>
      <c r="Q1604" s="4" t="s">
        <v>82</v>
      </c>
      <c r="R1604" s="4" t="s">
        <v>28</v>
      </c>
      <c r="S1604" s="4" t="s">
        <v>29</v>
      </c>
    </row>
    <row r="1605" spans="1:19" ht="14.25" customHeight="1" x14ac:dyDescent="0.35">
      <c r="A1605" s="4" t="s">
        <v>1351</v>
      </c>
      <c r="B1605" s="8">
        <v>45522</v>
      </c>
      <c r="C1605" s="4" t="s">
        <v>18</v>
      </c>
      <c r="D1605" s="4" t="s">
        <v>62</v>
      </c>
      <c r="E1605" s="4" t="s">
        <v>2276</v>
      </c>
      <c r="F1605" s="4" t="s">
        <v>2277</v>
      </c>
      <c r="G1605" s="4" t="s">
        <v>2284</v>
      </c>
      <c r="H1605" s="4">
        <v>2020</v>
      </c>
      <c r="I1605" s="12">
        <v>30000</v>
      </c>
      <c r="J1605" s="12">
        <v>26280</v>
      </c>
      <c r="K1605" s="12">
        <f t="shared" si="25"/>
        <v>3720</v>
      </c>
      <c r="L1605" s="4" t="s">
        <v>2287</v>
      </c>
      <c r="M1605" s="4" t="s">
        <v>36</v>
      </c>
      <c r="N1605" s="4" t="s">
        <v>2289</v>
      </c>
      <c r="O1605" s="6" t="s">
        <v>48</v>
      </c>
      <c r="P1605" s="4">
        <v>7</v>
      </c>
      <c r="Q1605" s="4" t="s">
        <v>59</v>
      </c>
      <c r="R1605" s="4" t="s">
        <v>28</v>
      </c>
      <c r="S1605" s="4" t="s">
        <v>60</v>
      </c>
    </row>
    <row r="1606" spans="1:19" ht="14.25" customHeight="1" x14ac:dyDescent="0.35">
      <c r="A1606" s="4" t="s">
        <v>642</v>
      </c>
      <c r="B1606" s="8">
        <v>45374</v>
      </c>
      <c r="C1606" s="4" t="s">
        <v>18</v>
      </c>
      <c r="D1606" s="4" t="s">
        <v>19</v>
      </c>
      <c r="E1606" s="4" t="s">
        <v>2272</v>
      </c>
      <c r="F1606" s="4" t="s">
        <v>2273</v>
      </c>
      <c r="G1606" s="4" t="s">
        <v>69</v>
      </c>
      <c r="H1606" s="4">
        <v>2018</v>
      </c>
      <c r="I1606" s="12">
        <v>20000</v>
      </c>
      <c r="J1606" s="12">
        <v>17500</v>
      </c>
      <c r="K1606" s="12">
        <f t="shared" si="25"/>
        <v>2500</v>
      </c>
      <c r="L1606" s="4" t="s">
        <v>2287</v>
      </c>
      <c r="M1606" s="4" t="s">
        <v>46</v>
      </c>
      <c r="N1606" s="4" t="s">
        <v>47</v>
      </c>
      <c r="O1606" s="6" t="s">
        <v>57</v>
      </c>
      <c r="P1606" s="4">
        <v>8.5</v>
      </c>
      <c r="Q1606" s="4" t="s">
        <v>59</v>
      </c>
      <c r="R1606" s="4" t="s">
        <v>28</v>
      </c>
      <c r="S1606" s="4" t="s">
        <v>60</v>
      </c>
    </row>
    <row r="1607" spans="1:19" ht="14.25" customHeight="1" x14ac:dyDescent="0.35">
      <c r="A1607" s="4" t="s">
        <v>470</v>
      </c>
      <c r="B1607" s="8">
        <v>45367</v>
      </c>
      <c r="C1607" s="4" t="s">
        <v>18</v>
      </c>
      <c r="D1607" s="4" t="s">
        <v>62</v>
      </c>
      <c r="E1607" s="4" t="s">
        <v>2278</v>
      </c>
      <c r="F1607" s="4" t="s">
        <v>2277</v>
      </c>
      <c r="G1607" s="4" t="s">
        <v>81</v>
      </c>
      <c r="H1607" s="4">
        <v>2022</v>
      </c>
      <c r="I1607" s="12">
        <v>30000</v>
      </c>
      <c r="J1607" s="12">
        <v>26220</v>
      </c>
      <c r="K1607" s="12">
        <f t="shared" si="25"/>
        <v>3780</v>
      </c>
      <c r="L1607" s="4" t="s">
        <v>2287</v>
      </c>
      <c r="M1607" s="4" t="s">
        <v>36</v>
      </c>
      <c r="N1607" s="4" t="s">
        <v>47</v>
      </c>
      <c r="O1607" s="6" t="s">
        <v>57</v>
      </c>
      <c r="P1607" s="4">
        <v>8</v>
      </c>
      <c r="Q1607" s="4" t="s">
        <v>82</v>
      </c>
      <c r="R1607" s="4" t="s">
        <v>28</v>
      </c>
      <c r="S1607" s="4" t="s">
        <v>29</v>
      </c>
    </row>
    <row r="1608" spans="1:19" ht="14.25" customHeight="1" x14ac:dyDescent="0.35">
      <c r="A1608" s="4" t="s">
        <v>78</v>
      </c>
      <c r="B1608" s="8">
        <v>45427</v>
      </c>
      <c r="C1608" s="4" t="s">
        <v>2269</v>
      </c>
      <c r="D1608" s="4" t="s">
        <v>84</v>
      </c>
      <c r="E1608" s="4" t="s">
        <v>2276</v>
      </c>
      <c r="F1608" s="4" t="s">
        <v>2277</v>
      </c>
      <c r="G1608" s="4" t="s">
        <v>64</v>
      </c>
      <c r="H1608" s="4">
        <v>2019</v>
      </c>
      <c r="I1608" s="12">
        <v>50000</v>
      </c>
      <c r="J1608" s="12">
        <v>43650</v>
      </c>
      <c r="K1608" s="12">
        <f t="shared" si="25"/>
        <v>6350</v>
      </c>
      <c r="L1608" s="4" t="s">
        <v>2288</v>
      </c>
      <c r="M1608" s="4" t="s">
        <v>46</v>
      </c>
      <c r="N1608" s="4" t="s">
        <v>2289</v>
      </c>
      <c r="O1608" s="6" t="s">
        <v>57</v>
      </c>
      <c r="P1608" s="4">
        <v>9</v>
      </c>
      <c r="Q1608" s="4" t="s">
        <v>59</v>
      </c>
      <c r="R1608" s="4" t="s">
        <v>50</v>
      </c>
      <c r="S1608" s="4" t="s">
        <v>29</v>
      </c>
    </row>
    <row r="1609" spans="1:19" ht="14.25" customHeight="1" x14ac:dyDescent="0.35">
      <c r="A1609" s="4" t="s">
        <v>355</v>
      </c>
      <c r="B1609" s="8">
        <v>45532</v>
      </c>
      <c r="C1609" s="4" t="s">
        <v>76</v>
      </c>
      <c r="D1609" s="4" t="s">
        <v>72</v>
      </c>
      <c r="E1609" s="4" t="s">
        <v>2274</v>
      </c>
      <c r="F1609" s="4" t="s">
        <v>2277</v>
      </c>
      <c r="G1609" s="4" t="s">
        <v>43</v>
      </c>
      <c r="H1609" s="4">
        <v>2020</v>
      </c>
      <c r="I1609" s="12">
        <v>50000</v>
      </c>
      <c r="J1609" s="12">
        <v>42500</v>
      </c>
      <c r="K1609" s="12">
        <f t="shared" si="25"/>
        <v>7500</v>
      </c>
      <c r="L1609" s="4" t="s">
        <v>2286</v>
      </c>
      <c r="M1609" s="4" t="s">
        <v>76</v>
      </c>
      <c r="N1609" s="4" t="s">
        <v>47</v>
      </c>
      <c r="O1609" s="6" t="s">
        <v>57</v>
      </c>
      <c r="P1609" s="4">
        <v>8.5</v>
      </c>
      <c r="Q1609" s="4" t="s">
        <v>74</v>
      </c>
      <c r="R1609" s="4" t="s">
        <v>40</v>
      </c>
      <c r="S1609" s="4" t="s">
        <v>29</v>
      </c>
    </row>
    <row r="1610" spans="1:19" ht="14.25" customHeight="1" x14ac:dyDescent="0.35">
      <c r="A1610" s="4" t="s">
        <v>1352</v>
      </c>
      <c r="B1610" s="8">
        <v>45433</v>
      </c>
      <c r="C1610" s="4" t="s">
        <v>18</v>
      </c>
      <c r="D1610" s="4" t="s">
        <v>32</v>
      </c>
      <c r="E1610" s="4" t="s">
        <v>2272</v>
      </c>
      <c r="F1610" s="4" t="s">
        <v>2273</v>
      </c>
      <c r="G1610" s="4" t="s">
        <v>2284</v>
      </c>
      <c r="H1610" s="4">
        <v>2020</v>
      </c>
      <c r="I1610" s="12">
        <v>20000</v>
      </c>
      <c r="J1610" s="12">
        <v>16200</v>
      </c>
      <c r="K1610" s="12">
        <f t="shared" si="25"/>
        <v>3800</v>
      </c>
      <c r="L1610" s="4" t="s">
        <v>2287</v>
      </c>
      <c r="M1610" s="4" t="s">
        <v>18</v>
      </c>
      <c r="N1610" s="4" t="s">
        <v>47</v>
      </c>
      <c r="O1610" s="6" t="s">
        <v>38</v>
      </c>
      <c r="P1610" s="4">
        <v>8.5</v>
      </c>
      <c r="Q1610" s="4" t="s">
        <v>82</v>
      </c>
      <c r="R1610" s="4" t="s">
        <v>28</v>
      </c>
      <c r="S1610" s="4" t="s">
        <v>29</v>
      </c>
    </row>
    <row r="1611" spans="1:19" ht="14.25" customHeight="1" x14ac:dyDescent="0.35">
      <c r="A1611" s="4" t="s">
        <v>1353</v>
      </c>
      <c r="B1611" s="8">
        <v>45331</v>
      </c>
      <c r="C1611" s="4" t="s">
        <v>2269</v>
      </c>
      <c r="D1611" s="4" t="s">
        <v>32</v>
      </c>
      <c r="E1611" s="4" t="s">
        <v>2272</v>
      </c>
      <c r="F1611" s="4" t="s">
        <v>2273</v>
      </c>
      <c r="G1611" s="4" t="s">
        <v>2283</v>
      </c>
      <c r="H1611" s="4">
        <v>2021</v>
      </c>
      <c r="I1611" s="12">
        <v>25000</v>
      </c>
      <c r="J1611" s="12">
        <v>20000</v>
      </c>
      <c r="K1611" s="12">
        <f t="shared" si="25"/>
        <v>5000</v>
      </c>
      <c r="L1611" s="4" t="s">
        <v>2286</v>
      </c>
      <c r="M1611" s="4" t="s">
        <v>2269</v>
      </c>
      <c r="N1611" s="4" t="s">
        <v>47</v>
      </c>
      <c r="O1611" s="6" t="s">
        <v>38</v>
      </c>
      <c r="P1611" s="4">
        <v>10</v>
      </c>
      <c r="Q1611" s="4" t="s">
        <v>82</v>
      </c>
      <c r="R1611" s="4" t="s">
        <v>28</v>
      </c>
      <c r="S1611" s="4" t="s">
        <v>51</v>
      </c>
    </row>
    <row r="1612" spans="1:19" ht="14.25" customHeight="1" x14ac:dyDescent="0.35">
      <c r="A1612" s="4" t="s">
        <v>1354</v>
      </c>
      <c r="B1612" s="9">
        <v>45331</v>
      </c>
      <c r="C1612" s="4" t="s">
        <v>2269</v>
      </c>
      <c r="D1612" s="4" t="s">
        <v>72</v>
      </c>
      <c r="E1612" s="4" t="s">
        <v>2279</v>
      </c>
      <c r="F1612" s="4" t="s">
        <v>2280</v>
      </c>
      <c r="G1612" s="4" t="s">
        <v>2284</v>
      </c>
      <c r="H1612" s="4">
        <v>2019</v>
      </c>
      <c r="I1612" s="12">
        <v>45000</v>
      </c>
      <c r="J1612" s="12">
        <v>35100</v>
      </c>
      <c r="K1612" s="12">
        <f t="shared" si="25"/>
        <v>9900</v>
      </c>
      <c r="L1612" s="4" t="s">
        <v>66</v>
      </c>
      <c r="M1612" s="4" t="s">
        <v>2269</v>
      </c>
      <c r="N1612" s="4" t="s">
        <v>47</v>
      </c>
      <c r="O1612" s="6" t="s">
        <v>25</v>
      </c>
      <c r="P1612" s="4">
        <v>7</v>
      </c>
      <c r="Q1612" s="4" t="s">
        <v>74</v>
      </c>
      <c r="R1612" s="4" t="s">
        <v>28</v>
      </c>
      <c r="S1612" s="4" t="s">
        <v>60</v>
      </c>
    </row>
    <row r="1613" spans="1:19" ht="14.25" customHeight="1" x14ac:dyDescent="0.35">
      <c r="A1613" s="4" t="s">
        <v>435</v>
      </c>
      <c r="B1613" s="9">
        <v>45472</v>
      </c>
      <c r="C1613" s="4" t="s">
        <v>18</v>
      </c>
      <c r="D1613" s="4" t="s">
        <v>19</v>
      </c>
      <c r="E1613" s="4" t="s">
        <v>2281</v>
      </c>
      <c r="F1613" s="4" t="s">
        <v>2275</v>
      </c>
      <c r="G1613" s="4" t="s">
        <v>69</v>
      </c>
      <c r="H1613" s="4">
        <v>2022</v>
      </c>
      <c r="I1613" s="12">
        <v>30000</v>
      </c>
      <c r="J1613" s="12">
        <v>22500</v>
      </c>
      <c r="K1613" s="12">
        <f t="shared" si="25"/>
        <v>7500</v>
      </c>
      <c r="L1613" s="4" t="s">
        <v>2287</v>
      </c>
      <c r="M1613" s="4" t="s">
        <v>46</v>
      </c>
      <c r="N1613" s="4" t="s">
        <v>2289</v>
      </c>
      <c r="O1613" s="6" t="s">
        <v>57</v>
      </c>
      <c r="P1613" s="4">
        <v>8</v>
      </c>
      <c r="Q1613" s="4" t="s">
        <v>39</v>
      </c>
      <c r="R1613" s="4" t="s">
        <v>40</v>
      </c>
      <c r="S1613" s="4" t="s">
        <v>70</v>
      </c>
    </row>
    <row r="1614" spans="1:19" ht="14.25" customHeight="1" x14ac:dyDescent="0.35">
      <c r="A1614" s="4" t="s">
        <v>1355</v>
      </c>
      <c r="B1614" s="8">
        <v>45584</v>
      </c>
      <c r="C1614" s="4" t="s">
        <v>18</v>
      </c>
      <c r="D1614" s="4" t="s">
        <v>32</v>
      </c>
      <c r="E1614" s="4" t="s">
        <v>2272</v>
      </c>
      <c r="F1614" s="4" t="s">
        <v>2273</v>
      </c>
      <c r="G1614" s="4" t="s">
        <v>2284</v>
      </c>
      <c r="H1614" s="4">
        <v>2018</v>
      </c>
      <c r="I1614" s="12">
        <v>50000</v>
      </c>
      <c r="J1614" s="12">
        <v>44000</v>
      </c>
      <c r="K1614" s="12">
        <f t="shared" si="25"/>
        <v>6000</v>
      </c>
      <c r="L1614" s="4" t="s">
        <v>2286</v>
      </c>
      <c r="M1614" s="4" t="s">
        <v>76</v>
      </c>
      <c r="N1614" s="4" t="s">
        <v>2289</v>
      </c>
      <c r="O1614" s="6" t="s">
        <v>48</v>
      </c>
      <c r="P1614" s="4">
        <v>9</v>
      </c>
      <c r="Q1614" s="4" t="s">
        <v>27</v>
      </c>
      <c r="R1614" s="4" t="s">
        <v>50</v>
      </c>
      <c r="S1614" s="4" t="s">
        <v>51</v>
      </c>
    </row>
    <row r="1615" spans="1:19" ht="14.25" customHeight="1" x14ac:dyDescent="0.35">
      <c r="A1615" s="4" t="s">
        <v>1356</v>
      </c>
      <c r="B1615" s="8">
        <v>45476</v>
      </c>
      <c r="C1615" s="4" t="s">
        <v>46</v>
      </c>
      <c r="D1615" s="4" t="s">
        <v>19</v>
      </c>
      <c r="E1615" s="4" t="s">
        <v>2274</v>
      </c>
      <c r="F1615" s="4" t="s">
        <v>2275</v>
      </c>
      <c r="G1615" s="4" t="s">
        <v>43</v>
      </c>
      <c r="H1615" s="4">
        <v>2020</v>
      </c>
      <c r="I1615" s="12">
        <v>20000</v>
      </c>
      <c r="J1615" s="12">
        <v>17580</v>
      </c>
      <c r="K1615" s="12">
        <f t="shared" si="25"/>
        <v>2420</v>
      </c>
      <c r="L1615" s="4" t="s">
        <v>55</v>
      </c>
      <c r="M1615" s="4" t="s">
        <v>2269</v>
      </c>
      <c r="N1615" s="4" t="s">
        <v>47</v>
      </c>
      <c r="O1615" s="6" t="s">
        <v>25</v>
      </c>
      <c r="P1615" s="4">
        <v>8.5</v>
      </c>
      <c r="Q1615" s="4" t="s">
        <v>82</v>
      </c>
      <c r="R1615" s="4" t="s">
        <v>40</v>
      </c>
      <c r="S1615" s="4" t="s">
        <v>51</v>
      </c>
    </row>
    <row r="1616" spans="1:19" ht="14.25" customHeight="1" x14ac:dyDescent="0.35">
      <c r="A1616" s="4" t="s">
        <v>677</v>
      </c>
      <c r="B1616" s="8">
        <v>45512</v>
      </c>
      <c r="C1616" s="4" t="s">
        <v>46</v>
      </c>
      <c r="D1616" s="4" t="s">
        <v>62</v>
      </c>
      <c r="E1616" s="4" t="s">
        <v>2272</v>
      </c>
      <c r="F1616" s="4" t="s">
        <v>2273</v>
      </c>
      <c r="G1616" s="4" t="s">
        <v>64</v>
      </c>
      <c r="H1616" s="4">
        <v>2022</v>
      </c>
      <c r="I1616" s="12">
        <v>25000</v>
      </c>
      <c r="J1616" s="12">
        <v>21950</v>
      </c>
      <c r="K1616" s="12">
        <f t="shared" si="25"/>
        <v>3050</v>
      </c>
      <c r="L1616" s="4" t="s">
        <v>66</v>
      </c>
      <c r="M1616" s="4" t="s">
        <v>18</v>
      </c>
      <c r="N1616" s="4" t="s">
        <v>2289</v>
      </c>
      <c r="O1616" s="6" t="s">
        <v>38</v>
      </c>
      <c r="P1616" s="4">
        <v>8</v>
      </c>
      <c r="Q1616" s="4" t="s">
        <v>27</v>
      </c>
      <c r="R1616" s="4" t="s">
        <v>50</v>
      </c>
      <c r="S1616" s="4" t="s">
        <v>51</v>
      </c>
    </row>
    <row r="1617" spans="1:19" ht="14.25" customHeight="1" x14ac:dyDescent="0.35">
      <c r="A1617" s="4" t="s">
        <v>1357</v>
      </c>
      <c r="B1617" s="8">
        <v>45296</v>
      </c>
      <c r="C1617" s="4" t="s">
        <v>18</v>
      </c>
      <c r="D1617" s="4" t="s">
        <v>62</v>
      </c>
      <c r="E1617" s="4" t="s">
        <v>2272</v>
      </c>
      <c r="F1617" s="4" t="s">
        <v>2273</v>
      </c>
      <c r="G1617" s="4" t="s">
        <v>81</v>
      </c>
      <c r="H1617" s="4">
        <v>2021</v>
      </c>
      <c r="I1617" s="12">
        <v>20000</v>
      </c>
      <c r="J1617" s="12">
        <v>17540</v>
      </c>
      <c r="K1617" s="12">
        <f t="shared" si="25"/>
        <v>2460</v>
      </c>
      <c r="L1617" s="4" t="s">
        <v>2286</v>
      </c>
      <c r="M1617" s="4" t="s">
        <v>18</v>
      </c>
      <c r="N1617" s="4" t="s">
        <v>47</v>
      </c>
      <c r="O1617" s="6" t="s">
        <v>25</v>
      </c>
      <c r="P1617" s="4">
        <v>10</v>
      </c>
      <c r="Q1617" s="4" t="s">
        <v>59</v>
      </c>
      <c r="R1617" s="4" t="s">
        <v>28</v>
      </c>
      <c r="S1617" s="4" t="s">
        <v>60</v>
      </c>
    </row>
    <row r="1618" spans="1:19" ht="14.25" customHeight="1" x14ac:dyDescent="0.35">
      <c r="A1618" s="4" t="s">
        <v>1358</v>
      </c>
      <c r="B1618" s="8">
        <v>45478</v>
      </c>
      <c r="C1618" s="4" t="s">
        <v>76</v>
      </c>
      <c r="D1618" s="4" t="s">
        <v>32</v>
      </c>
      <c r="E1618" s="4" t="s">
        <v>2276</v>
      </c>
      <c r="F1618" s="4" t="s">
        <v>2277</v>
      </c>
      <c r="G1618" s="4" t="s">
        <v>2284</v>
      </c>
      <c r="H1618" s="4">
        <v>2020</v>
      </c>
      <c r="I1618" s="12">
        <v>25000</v>
      </c>
      <c r="J1618" s="12">
        <v>21900</v>
      </c>
      <c r="K1618" s="12">
        <f t="shared" si="25"/>
        <v>3100</v>
      </c>
      <c r="L1618" s="4" t="s">
        <v>2288</v>
      </c>
      <c r="M1618" s="4" t="s">
        <v>36</v>
      </c>
      <c r="N1618" s="4" t="s">
        <v>47</v>
      </c>
      <c r="O1618" s="6" t="s">
        <v>25</v>
      </c>
      <c r="P1618" s="4">
        <v>9</v>
      </c>
      <c r="Q1618" s="4" t="s">
        <v>27</v>
      </c>
      <c r="R1618" s="4" t="s">
        <v>28</v>
      </c>
      <c r="S1618" s="4" t="s">
        <v>29</v>
      </c>
    </row>
    <row r="1619" spans="1:19" ht="14.25" customHeight="1" x14ac:dyDescent="0.35">
      <c r="A1619" s="4" t="s">
        <v>1359</v>
      </c>
      <c r="B1619" s="8">
        <v>45307</v>
      </c>
      <c r="C1619" s="4" t="s">
        <v>18</v>
      </c>
      <c r="D1619" s="4" t="s">
        <v>19</v>
      </c>
      <c r="E1619" s="4" t="s">
        <v>2272</v>
      </c>
      <c r="F1619" s="4" t="s">
        <v>2273</v>
      </c>
      <c r="G1619" s="4" t="s">
        <v>81</v>
      </c>
      <c r="H1619" s="4">
        <v>2019</v>
      </c>
      <c r="I1619" s="12">
        <v>20000</v>
      </c>
      <c r="J1619" s="12">
        <v>17500</v>
      </c>
      <c r="K1619" s="12">
        <f t="shared" si="25"/>
        <v>2500</v>
      </c>
      <c r="L1619" s="4" t="s">
        <v>2288</v>
      </c>
      <c r="M1619" s="4" t="s">
        <v>36</v>
      </c>
      <c r="N1619" s="4" t="s">
        <v>2289</v>
      </c>
      <c r="O1619" s="6" t="s">
        <v>38</v>
      </c>
      <c r="P1619" s="4">
        <v>8.5</v>
      </c>
      <c r="Q1619" s="4" t="s">
        <v>82</v>
      </c>
      <c r="R1619" s="4" t="s">
        <v>28</v>
      </c>
      <c r="S1619" s="4" t="s">
        <v>29</v>
      </c>
    </row>
    <row r="1620" spans="1:19" ht="14.25" customHeight="1" x14ac:dyDescent="0.35">
      <c r="A1620" s="4" t="s">
        <v>1232</v>
      </c>
      <c r="B1620" s="8">
        <v>45549</v>
      </c>
      <c r="C1620" s="4" t="s">
        <v>46</v>
      </c>
      <c r="D1620" s="4" t="s">
        <v>32</v>
      </c>
      <c r="E1620" s="4" t="s">
        <v>2278</v>
      </c>
      <c r="F1620" s="4" t="s">
        <v>2277</v>
      </c>
      <c r="G1620" s="4" t="s">
        <v>2284</v>
      </c>
      <c r="H1620" s="4">
        <v>2022</v>
      </c>
      <c r="I1620" s="12">
        <v>45000</v>
      </c>
      <c r="J1620" s="12">
        <v>39330</v>
      </c>
      <c r="K1620" s="12">
        <f t="shared" si="25"/>
        <v>5670</v>
      </c>
      <c r="L1620" s="4" t="s">
        <v>2288</v>
      </c>
      <c r="M1620" s="4" t="s">
        <v>2269</v>
      </c>
      <c r="N1620" s="4" t="s">
        <v>47</v>
      </c>
      <c r="O1620" s="6" t="s">
        <v>38</v>
      </c>
      <c r="P1620" s="4">
        <v>10</v>
      </c>
      <c r="Q1620" s="4" t="s">
        <v>39</v>
      </c>
      <c r="R1620" s="4" t="s">
        <v>28</v>
      </c>
      <c r="S1620" s="4" t="s">
        <v>29</v>
      </c>
    </row>
    <row r="1621" spans="1:19" ht="14.25" customHeight="1" x14ac:dyDescent="0.35">
      <c r="A1621" s="4" t="s">
        <v>1360</v>
      </c>
      <c r="B1621" s="8">
        <v>45456</v>
      </c>
      <c r="C1621" s="4" t="s">
        <v>46</v>
      </c>
      <c r="D1621" s="4" t="s">
        <v>19</v>
      </c>
      <c r="E1621" s="4" t="s">
        <v>2276</v>
      </c>
      <c r="F1621" s="4" t="s">
        <v>2277</v>
      </c>
      <c r="G1621" s="4" t="s">
        <v>64</v>
      </c>
      <c r="H1621" s="4">
        <v>2018</v>
      </c>
      <c r="I1621" s="12">
        <v>45000</v>
      </c>
      <c r="J1621" s="12">
        <v>39285</v>
      </c>
      <c r="K1621" s="12">
        <f t="shared" si="25"/>
        <v>5715</v>
      </c>
      <c r="L1621" s="4" t="s">
        <v>2288</v>
      </c>
      <c r="M1621" s="4" t="s">
        <v>36</v>
      </c>
      <c r="N1621" s="4" t="s">
        <v>47</v>
      </c>
      <c r="O1621" s="6" t="s">
        <v>57</v>
      </c>
      <c r="P1621" s="4">
        <v>10</v>
      </c>
      <c r="Q1621" s="4" t="s">
        <v>39</v>
      </c>
      <c r="R1621" s="4" t="s">
        <v>28</v>
      </c>
      <c r="S1621" s="4" t="s">
        <v>29</v>
      </c>
    </row>
    <row r="1622" spans="1:19" ht="14.25" customHeight="1" x14ac:dyDescent="0.35">
      <c r="A1622" s="4" t="s">
        <v>547</v>
      </c>
      <c r="B1622" s="8">
        <v>45478</v>
      </c>
      <c r="C1622" s="4" t="s">
        <v>46</v>
      </c>
      <c r="D1622" s="4" t="s">
        <v>19</v>
      </c>
      <c r="E1622" s="4" t="s">
        <v>2274</v>
      </c>
      <c r="F1622" s="4" t="s">
        <v>2277</v>
      </c>
      <c r="G1622" s="4" t="s">
        <v>43</v>
      </c>
      <c r="H1622" s="4">
        <v>2021</v>
      </c>
      <c r="I1622" s="12">
        <v>25000</v>
      </c>
      <c r="J1622" s="12">
        <v>21250</v>
      </c>
      <c r="K1622" s="12">
        <f t="shared" si="25"/>
        <v>3750</v>
      </c>
      <c r="L1622" s="4" t="s">
        <v>66</v>
      </c>
      <c r="M1622" s="4" t="s">
        <v>76</v>
      </c>
      <c r="N1622" s="4" t="s">
        <v>2289</v>
      </c>
      <c r="O1622" s="6" t="s">
        <v>48</v>
      </c>
      <c r="P1622" s="4">
        <v>10</v>
      </c>
      <c r="Q1622" s="4" t="s">
        <v>59</v>
      </c>
      <c r="R1622" s="4" t="s">
        <v>50</v>
      </c>
      <c r="S1622" s="4" t="s">
        <v>29</v>
      </c>
    </row>
    <row r="1623" spans="1:19" ht="14.25" customHeight="1" x14ac:dyDescent="0.35">
      <c r="A1623" s="4" t="s">
        <v>1361</v>
      </c>
      <c r="B1623" s="8">
        <v>45445</v>
      </c>
      <c r="C1623" s="4" t="s">
        <v>18</v>
      </c>
      <c r="D1623" s="4" t="s">
        <v>84</v>
      </c>
      <c r="E1623" s="4" t="s">
        <v>2272</v>
      </c>
      <c r="F1623" s="4" t="s">
        <v>2273</v>
      </c>
      <c r="G1623" s="4" t="s">
        <v>2284</v>
      </c>
      <c r="H1623" s="4">
        <v>2022</v>
      </c>
      <c r="I1623" s="12">
        <v>20000</v>
      </c>
      <c r="J1623" s="12">
        <v>16200</v>
      </c>
      <c r="K1623" s="12">
        <f t="shared" si="25"/>
        <v>3800</v>
      </c>
      <c r="L1623" s="4" t="s">
        <v>2286</v>
      </c>
      <c r="M1623" s="4" t="s">
        <v>2269</v>
      </c>
      <c r="N1623" s="4" t="s">
        <v>47</v>
      </c>
      <c r="O1623" s="6" t="s">
        <v>57</v>
      </c>
      <c r="P1623" s="4">
        <v>8</v>
      </c>
      <c r="Q1623" s="4" t="s">
        <v>39</v>
      </c>
      <c r="R1623" s="4" t="s">
        <v>40</v>
      </c>
      <c r="S1623" s="4" t="s">
        <v>51</v>
      </c>
    </row>
    <row r="1624" spans="1:19" ht="14.25" customHeight="1" x14ac:dyDescent="0.35">
      <c r="A1624" s="4" t="s">
        <v>1362</v>
      </c>
      <c r="B1624" s="8">
        <v>45501</v>
      </c>
      <c r="C1624" s="4" t="s">
        <v>2270</v>
      </c>
      <c r="D1624" s="4" t="s">
        <v>62</v>
      </c>
      <c r="E1624" s="4" t="s">
        <v>2272</v>
      </c>
      <c r="F1624" s="4" t="s">
        <v>2273</v>
      </c>
      <c r="G1624" s="4" t="s">
        <v>69</v>
      </c>
      <c r="H1624" s="4">
        <v>2020</v>
      </c>
      <c r="I1624" s="12">
        <v>45000</v>
      </c>
      <c r="J1624" s="12">
        <v>36000</v>
      </c>
      <c r="K1624" s="12">
        <f t="shared" si="25"/>
        <v>9000</v>
      </c>
      <c r="L1624" s="4" t="s">
        <v>55</v>
      </c>
      <c r="M1624" s="4" t="s">
        <v>18</v>
      </c>
      <c r="N1624" s="4" t="s">
        <v>47</v>
      </c>
      <c r="O1624" s="6" t="s">
        <v>25</v>
      </c>
      <c r="P1624" s="4">
        <v>9</v>
      </c>
      <c r="Q1624" s="4" t="s">
        <v>27</v>
      </c>
      <c r="R1624" s="4" t="s">
        <v>28</v>
      </c>
      <c r="S1624" s="4" t="s">
        <v>51</v>
      </c>
    </row>
    <row r="1625" spans="1:19" ht="14.25" customHeight="1" x14ac:dyDescent="0.35">
      <c r="A1625" s="4" t="s">
        <v>1363</v>
      </c>
      <c r="B1625" s="8">
        <v>45619</v>
      </c>
      <c r="C1625" s="4" t="s">
        <v>2269</v>
      </c>
      <c r="D1625" s="4" t="s">
        <v>19</v>
      </c>
      <c r="E1625" s="4" t="s">
        <v>2279</v>
      </c>
      <c r="F1625" s="4" t="s">
        <v>2280</v>
      </c>
      <c r="G1625" s="4" t="s">
        <v>2284</v>
      </c>
      <c r="H1625" s="4">
        <v>2018</v>
      </c>
      <c r="I1625" s="12">
        <v>20000</v>
      </c>
      <c r="J1625" s="12">
        <v>15600</v>
      </c>
      <c r="K1625" s="12">
        <f t="shared" si="25"/>
        <v>4400</v>
      </c>
      <c r="L1625" s="4" t="s">
        <v>66</v>
      </c>
      <c r="M1625" s="4" t="s">
        <v>36</v>
      </c>
      <c r="N1625" s="4" t="s">
        <v>47</v>
      </c>
      <c r="O1625" s="6" t="s">
        <v>57</v>
      </c>
      <c r="P1625" s="4">
        <v>9</v>
      </c>
      <c r="Q1625" s="4" t="s">
        <v>59</v>
      </c>
      <c r="R1625" s="4" t="s">
        <v>28</v>
      </c>
      <c r="S1625" s="4" t="s">
        <v>60</v>
      </c>
    </row>
    <row r="1626" spans="1:19" ht="14.25" customHeight="1" x14ac:dyDescent="0.35">
      <c r="A1626" s="4" t="s">
        <v>1364</v>
      </c>
      <c r="B1626" s="9">
        <v>45302</v>
      </c>
      <c r="C1626" s="4" t="s">
        <v>18</v>
      </c>
      <c r="D1626" s="4" t="s">
        <v>84</v>
      </c>
      <c r="E1626" s="4" t="s">
        <v>2281</v>
      </c>
      <c r="F1626" s="4" t="s">
        <v>2275</v>
      </c>
      <c r="G1626" s="4" t="s">
        <v>2283</v>
      </c>
      <c r="H1626" s="4">
        <v>2020</v>
      </c>
      <c r="I1626" s="12">
        <v>20000</v>
      </c>
      <c r="J1626" s="12">
        <v>15000</v>
      </c>
      <c r="K1626" s="12">
        <f t="shared" si="25"/>
        <v>5000</v>
      </c>
      <c r="L1626" s="4" t="s">
        <v>66</v>
      </c>
      <c r="M1626" s="4" t="s">
        <v>36</v>
      </c>
      <c r="N1626" s="4" t="s">
        <v>2289</v>
      </c>
      <c r="O1626" s="6" t="s">
        <v>25</v>
      </c>
      <c r="P1626" s="4">
        <v>7</v>
      </c>
      <c r="Q1626" s="4" t="s">
        <v>27</v>
      </c>
      <c r="R1626" s="4" t="s">
        <v>28</v>
      </c>
      <c r="S1626" s="4" t="s">
        <v>70</v>
      </c>
    </row>
    <row r="1627" spans="1:19" ht="14.25" customHeight="1" x14ac:dyDescent="0.35">
      <c r="A1627" s="4" t="s">
        <v>1365</v>
      </c>
      <c r="B1627" s="9">
        <v>45641</v>
      </c>
      <c r="C1627" s="4" t="s">
        <v>2270</v>
      </c>
      <c r="D1627" s="4" t="s">
        <v>72</v>
      </c>
      <c r="E1627" s="4" t="s">
        <v>2272</v>
      </c>
      <c r="F1627" s="4" t="s">
        <v>2273</v>
      </c>
      <c r="G1627" s="4" t="s">
        <v>69</v>
      </c>
      <c r="H1627" s="4">
        <v>2020</v>
      </c>
      <c r="I1627" s="12">
        <v>45000</v>
      </c>
      <c r="J1627" s="12">
        <v>39600</v>
      </c>
      <c r="K1627" s="12">
        <f t="shared" si="25"/>
        <v>5400</v>
      </c>
      <c r="L1627" s="4" t="s">
        <v>55</v>
      </c>
      <c r="M1627" s="4" t="s">
        <v>18</v>
      </c>
      <c r="N1627" s="4" t="s">
        <v>2289</v>
      </c>
      <c r="O1627" s="6" t="s">
        <v>48</v>
      </c>
      <c r="P1627" s="4">
        <v>9</v>
      </c>
      <c r="Q1627" s="4" t="s">
        <v>82</v>
      </c>
      <c r="R1627" s="4" t="s">
        <v>40</v>
      </c>
      <c r="S1627" s="4" t="s">
        <v>51</v>
      </c>
    </row>
    <row r="1628" spans="1:19" ht="14.25" customHeight="1" x14ac:dyDescent="0.35">
      <c r="A1628" s="4" t="s">
        <v>1366</v>
      </c>
      <c r="B1628" s="9">
        <v>45314</v>
      </c>
      <c r="C1628" s="4" t="s">
        <v>2269</v>
      </c>
      <c r="D1628" s="4" t="s">
        <v>62</v>
      </c>
      <c r="E1628" s="4" t="s">
        <v>2274</v>
      </c>
      <c r="F1628" s="4" t="s">
        <v>2275</v>
      </c>
      <c r="G1628" s="4" t="s">
        <v>2283</v>
      </c>
      <c r="H1628" s="4">
        <v>2019</v>
      </c>
      <c r="I1628" s="12">
        <v>50000</v>
      </c>
      <c r="J1628" s="12">
        <v>43950</v>
      </c>
      <c r="K1628" s="12">
        <f t="shared" si="25"/>
        <v>6050</v>
      </c>
      <c r="L1628" s="4" t="s">
        <v>2287</v>
      </c>
      <c r="M1628" s="4" t="s">
        <v>18</v>
      </c>
      <c r="N1628" s="4" t="s">
        <v>2289</v>
      </c>
      <c r="O1628" s="6" t="s">
        <v>38</v>
      </c>
      <c r="P1628" s="4">
        <v>8.5</v>
      </c>
      <c r="Q1628" s="4" t="s">
        <v>74</v>
      </c>
      <c r="R1628" s="4" t="s">
        <v>50</v>
      </c>
      <c r="S1628" s="4" t="s">
        <v>51</v>
      </c>
    </row>
    <row r="1629" spans="1:19" ht="14.25" customHeight="1" x14ac:dyDescent="0.35">
      <c r="A1629" s="4" t="s">
        <v>1367</v>
      </c>
      <c r="B1629" s="9">
        <v>45601</v>
      </c>
      <c r="C1629" s="4" t="s">
        <v>76</v>
      </c>
      <c r="D1629" s="4" t="s">
        <v>72</v>
      </c>
      <c r="E1629" s="4" t="s">
        <v>2272</v>
      </c>
      <c r="F1629" s="4" t="s">
        <v>2273</v>
      </c>
      <c r="G1629" s="4" t="s">
        <v>2284</v>
      </c>
      <c r="H1629" s="4">
        <v>2019</v>
      </c>
      <c r="I1629" s="12">
        <v>50000</v>
      </c>
      <c r="J1629" s="12">
        <v>43900</v>
      </c>
      <c r="K1629" s="12">
        <f t="shared" si="25"/>
        <v>6100</v>
      </c>
      <c r="L1629" s="4" t="s">
        <v>55</v>
      </c>
      <c r="M1629" s="4" t="s">
        <v>2269</v>
      </c>
      <c r="N1629" s="4" t="s">
        <v>2289</v>
      </c>
      <c r="O1629" s="6" t="s">
        <v>25</v>
      </c>
      <c r="P1629" s="4">
        <v>7</v>
      </c>
      <c r="Q1629" s="4" t="s">
        <v>59</v>
      </c>
      <c r="R1629" s="4" t="s">
        <v>40</v>
      </c>
      <c r="S1629" s="4" t="s">
        <v>51</v>
      </c>
    </row>
    <row r="1630" spans="1:19" ht="14.25" customHeight="1" x14ac:dyDescent="0.35">
      <c r="A1630" s="4" t="s">
        <v>1368</v>
      </c>
      <c r="B1630" s="9">
        <v>45644</v>
      </c>
      <c r="C1630" s="4" t="s">
        <v>18</v>
      </c>
      <c r="D1630" s="4" t="s">
        <v>72</v>
      </c>
      <c r="E1630" s="4" t="s">
        <v>2272</v>
      </c>
      <c r="F1630" s="4" t="s">
        <v>2273</v>
      </c>
      <c r="G1630" s="4" t="s">
        <v>2284</v>
      </c>
      <c r="H1630" s="4">
        <v>2020</v>
      </c>
      <c r="I1630" s="12">
        <v>20000</v>
      </c>
      <c r="J1630" s="12">
        <v>17540</v>
      </c>
      <c r="K1630" s="12">
        <f t="shared" si="25"/>
        <v>2460</v>
      </c>
      <c r="L1630" s="4" t="s">
        <v>66</v>
      </c>
      <c r="M1630" s="4" t="s">
        <v>2269</v>
      </c>
      <c r="N1630" s="4" t="s">
        <v>2289</v>
      </c>
      <c r="O1630" s="6" t="s">
        <v>38</v>
      </c>
      <c r="P1630" s="4">
        <v>10</v>
      </c>
      <c r="Q1630" s="4" t="s">
        <v>82</v>
      </c>
      <c r="R1630" s="4" t="s">
        <v>50</v>
      </c>
      <c r="S1630" s="4" t="s">
        <v>60</v>
      </c>
    </row>
    <row r="1631" spans="1:19" ht="14.25" customHeight="1" x14ac:dyDescent="0.35">
      <c r="A1631" s="4" t="s">
        <v>1369</v>
      </c>
      <c r="B1631" s="9">
        <v>45640</v>
      </c>
      <c r="C1631" s="4" t="s">
        <v>46</v>
      </c>
      <c r="D1631" s="4" t="s">
        <v>19</v>
      </c>
      <c r="E1631" s="4" t="s">
        <v>2276</v>
      </c>
      <c r="F1631" s="4" t="s">
        <v>2277</v>
      </c>
      <c r="G1631" s="4" t="s">
        <v>69</v>
      </c>
      <c r="H1631" s="4">
        <v>2021</v>
      </c>
      <c r="I1631" s="12">
        <v>50000</v>
      </c>
      <c r="J1631" s="12">
        <v>43800</v>
      </c>
      <c r="K1631" s="12">
        <f t="shared" si="25"/>
        <v>6200</v>
      </c>
      <c r="L1631" s="4" t="s">
        <v>55</v>
      </c>
      <c r="M1631" s="4" t="s">
        <v>2269</v>
      </c>
      <c r="N1631" s="4" t="s">
        <v>47</v>
      </c>
      <c r="O1631" s="6" t="s">
        <v>38</v>
      </c>
      <c r="P1631" s="4">
        <v>9</v>
      </c>
      <c r="Q1631" s="4" t="s">
        <v>82</v>
      </c>
      <c r="R1631" s="4" t="s">
        <v>28</v>
      </c>
      <c r="S1631" s="4" t="s">
        <v>70</v>
      </c>
    </row>
    <row r="1632" spans="1:19" ht="14.25" customHeight="1" x14ac:dyDescent="0.35">
      <c r="A1632" s="4" t="s">
        <v>1370</v>
      </c>
      <c r="B1632" s="9">
        <v>45553</v>
      </c>
      <c r="C1632" s="4" t="s">
        <v>46</v>
      </c>
      <c r="D1632" s="4" t="s">
        <v>19</v>
      </c>
      <c r="E1632" s="4" t="s">
        <v>2272</v>
      </c>
      <c r="F1632" s="4" t="s">
        <v>2273</v>
      </c>
      <c r="G1632" s="4" t="s">
        <v>69</v>
      </c>
      <c r="H1632" s="4">
        <v>2019</v>
      </c>
      <c r="I1632" s="12">
        <v>30000</v>
      </c>
      <c r="J1632" s="12">
        <v>26250</v>
      </c>
      <c r="K1632" s="12">
        <f t="shared" si="25"/>
        <v>3750</v>
      </c>
      <c r="L1632" s="4" t="s">
        <v>2287</v>
      </c>
      <c r="M1632" s="4" t="s">
        <v>2269</v>
      </c>
      <c r="N1632" s="4" t="s">
        <v>47</v>
      </c>
      <c r="O1632" s="6" t="s">
        <v>57</v>
      </c>
      <c r="P1632" s="4">
        <v>7</v>
      </c>
      <c r="Q1632" s="4" t="s">
        <v>82</v>
      </c>
      <c r="R1632" s="4" t="s">
        <v>28</v>
      </c>
      <c r="S1632" s="4" t="s">
        <v>70</v>
      </c>
    </row>
    <row r="1633" spans="1:19" ht="14.25" customHeight="1" x14ac:dyDescent="0.35">
      <c r="A1633" s="4" t="s">
        <v>1371</v>
      </c>
      <c r="B1633" s="9">
        <v>45633</v>
      </c>
      <c r="C1633" s="4" t="s">
        <v>18</v>
      </c>
      <c r="D1633" s="4" t="s">
        <v>84</v>
      </c>
      <c r="E1633" s="4" t="s">
        <v>2278</v>
      </c>
      <c r="F1633" s="4" t="s">
        <v>2277</v>
      </c>
      <c r="G1633" s="4" t="s">
        <v>2283</v>
      </c>
      <c r="H1633" s="4">
        <v>2019</v>
      </c>
      <c r="I1633" s="12">
        <v>45000</v>
      </c>
      <c r="J1633" s="12">
        <v>39330</v>
      </c>
      <c r="K1633" s="12">
        <f t="shared" si="25"/>
        <v>5670</v>
      </c>
      <c r="L1633" s="4" t="s">
        <v>2288</v>
      </c>
      <c r="M1633" s="4" t="s">
        <v>36</v>
      </c>
      <c r="N1633" s="4" t="s">
        <v>2289</v>
      </c>
      <c r="O1633" s="6" t="s">
        <v>57</v>
      </c>
      <c r="P1633" s="4">
        <v>8.5</v>
      </c>
      <c r="Q1633" s="4" t="s">
        <v>27</v>
      </c>
      <c r="R1633" s="4" t="s">
        <v>28</v>
      </c>
      <c r="S1633" s="4" t="s">
        <v>29</v>
      </c>
    </row>
    <row r="1634" spans="1:19" ht="14.25" customHeight="1" x14ac:dyDescent="0.35">
      <c r="A1634" s="4" t="s">
        <v>1372</v>
      </c>
      <c r="B1634" s="9">
        <v>45474</v>
      </c>
      <c r="C1634" s="4" t="s">
        <v>18</v>
      </c>
      <c r="D1634" s="4" t="s">
        <v>72</v>
      </c>
      <c r="E1634" s="4" t="s">
        <v>2276</v>
      </c>
      <c r="F1634" s="4" t="s">
        <v>2277</v>
      </c>
      <c r="G1634" s="4" t="s">
        <v>2284</v>
      </c>
      <c r="H1634" s="4">
        <v>2019</v>
      </c>
      <c r="I1634" s="12">
        <v>50000</v>
      </c>
      <c r="J1634" s="12">
        <v>43650</v>
      </c>
      <c r="K1634" s="12">
        <f t="shared" si="25"/>
        <v>6350</v>
      </c>
      <c r="L1634" s="4" t="s">
        <v>66</v>
      </c>
      <c r="M1634" s="4" t="s">
        <v>36</v>
      </c>
      <c r="N1634" s="4" t="s">
        <v>47</v>
      </c>
      <c r="O1634" s="6" t="s">
        <v>38</v>
      </c>
      <c r="P1634" s="4">
        <v>8.5</v>
      </c>
      <c r="Q1634" s="4" t="s">
        <v>82</v>
      </c>
      <c r="R1634" s="4" t="s">
        <v>28</v>
      </c>
      <c r="S1634" s="4" t="s">
        <v>51</v>
      </c>
    </row>
    <row r="1635" spans="1:19" ht="14.25" customHeight="1" x14ac:dyDescent="0.35">
      <c r="A1635" s="4" t="s">
        <v>1286</v>
      </c>
      <c r="B1635" s="9">
        <v>45619</v>
      </c>
      <c r="C1635" s="4" t="s">
        <v>2269</v>
      </c>
      <c r="D1635" s="4" t="s">
        <v>19</v>
      </c>
      <c r="E1635" s="4" t="s">
        <v>2274</v>
      </c>
      <c r="F1635" s="4" t="s">
        <v>2277</v>
      </c>
      <c r="G1635" s="4" t="s">
        <v>81</v>
      </c>
      <c r="H1635" s="4">
        <v>2019</v>
      </c>
      <c r="I1635" s="12">
        <v>50000</v>
      </c>
      <c r="J1635" s="12">
        <v>42500</v>
      </c>
      <c r="K1635" s="12">
        <f t="shared" si="25"/>
        <v>7500</v>
      </c>
      <c r="L1635" s="4" t="s">
        <v>55</v>
      </c>
      <c r="M1635" s="4" t="s">
        <v>76</v>
      </c>
      <c r="N1635" s="4" t="s">
        <v>2289</v>
      </c>
      <c r="O1635" s="6" t="s">
        <v>38</v>
      </c>
      <c r="P1635" s="4">
        <v>9</v>
      </c>
      <c r="Q1635" s="4" t="s">
        <v>59</v>
      </c>
      <c r="R1635" s="4" t="s">
        <v>28</v>
      </c>
      <c r="S1635" s="4" t="s">
        <v>51</v>
      </c>
    </row>
    <row r="1636" spans="1:19" ht="14.25" customHeight="1" x14ac:dyDescent="0.35">
      <c r="A1636" s="4" t="s">
        <v>1373</v>
      </c>
      <c r="B1636" s="9">
        <v>45439</v>
      </c>
      <c r="C1636" s="4" t="s">
        <v>2269</v>
      </c>
      <c r="D1636" s="4" t="s">
        <v>19</v>
      </c>
      <c r="E1636" s="4" t="s">
        <v>2272</v>
      </c>
      <c r="F1636" s="4" t="s">
        <v>2273</v>
      </c>
      <c r="G1636" s="4" t="s">
        <v>43</v>
      </c>
      <c r="H1636" s="4">
        <v>2018</v>
      </c>
      <c r="I1636" s="12">
        <v>20000</v>
      </c>
      <c r="J1636" s="12">
        <v>16200</v>
      </c>
      <c r="K1636" s="12">
        <f t="shared" si="25"/>
        <v>3800</v>
      </c>
      <c r="L1636" s="4" t="s">
        <v>2288</v>
      </c>
      <c r="M1636" s="4" t="s">
        <v>76</v>
      </c>
      <c r="N1636" s="4" t="s">
        <v>2289</v>
      </c>
      <c r="O1636" s="6" t="s">
        <v>38</v>
      </c>
      <c r="P1636" s="4">
        <v>8.5</v>
      </c>
      <c r="Q1636" s="4" t="s">
        <v>59</v>
      </c>
      <c r="R1636" s="4" t="s">
        <v>50</v>
      </c>
      <c r="S1636" s="4" t="s">
        <v>70</v>
      </c>
    </row>
    <row r="1637" spans="1:19" ht="14.25" customHeight="1" x14ac:dyDescent="0.35">
      <c r="A1637" s="4" t="s">
        <v>1374</v>
      </c>
      <c r="B1637" s="9">
        <v>45620</v>
      </c>
      <c r="C1637" s="4" t="s">
        <v>76</v>
      </c>
      <c r="D1637" s="4" t="s">
        <v>84</v>
      </c>
      <c r="E1637" s="4" t="s">
        <v>2272</v>
      </c>
      <c r="F1637" s="4" t="s">
        <v>2273</v>
      </c>
      <c r="G1637" s="4" t="s">
        <v>2284</v>
      </c>
      <c r="H1637" s="4">
        <v>2020</v>
      </c>
      <c r="I1637" s="12">
        <v>25000</v>
      </c>
      <c r="J1637" s="12">
        <v>20000</v>
      </c>
      <c r="K1637" s="12">
        <f t="shared" si="25"/>
        <v>5000</v>
      </c>
      <c r="L1637" s="4" t="s">
        <v>2287</v>
      </c>
      <c r="M1637" s="4" t="s">
        <v>2269</v>
      </c>
      <c r="N1637" s="4" t="s">
        <v>2289</v>
      </c>
      <c r="O1637" s="6" t="s">
        <v>38</v>
      </c>
      <c r="P1637" s="4">
        <v>10</v>
      </c>
      <c r="Q1637" s="4" t="s">
        <v>27</v>
      </c>
      <c r="R1637" s="4" t="s">
        <v>40</v>
      </c>
      <c r="S1637" s="4" t="s">
        <v>70</v>
      </c>
    </row>
    <row r="1638" spans="1:19" ht="14.25" customHeight="1" x14ac:dyDescent="0.35">
      <c r="A1638" s="4" t="s">
        <v>1375</v>
      </c>
      <c r="B1638" s="8">
        <v>45543</v>
      </c>
      <c r="C1638" s="4" t="s">
        <v>2269</v>
      </c>
      <c r="D1638" s="4" t="s">
        <v>72</v>
      </c>
      <c r="E1638" s="4" t="s">
        <v>2279</v>
      </c>
      <c r="F1638" s="4" t="s">
        <v>2280</v>
      </c>
      <c r="G1638" s="4" t="s">
        <v>43</v>
      </c>
      <c r="H1638" s="4">
        <v>2018</v>
      </c>
      <c r="I1638" s="12">
        <v>50000</v>
      </c>
      <c r="J1638" s="12">
        <v>39000</v>
      </c>
      <c r="K1638" s="12">
        <f t="shared" si="25"/>
        <v>11000</v>
      </c>
      <c r="L1638" s="4" t="s">
        <v>55</v>
      </c>
      <c r="M1638" s="4" t="s">
        <v>2269</v>
      </c>
      <c r="N1638" s="4" t="s">
        <v>47</v>
      </c>
      <c r="O1638" s="6" t="s">
        <v>25</v>
      </c>
      <c r="P1638" s="4">
        <v>7</v>
      </c>
      <c r="Q1638" s="4" t="s">
        <v>74</v>
      </c>
      <c r="R1638" s="4" t="s">
        <v>28</v>
      </c>
      <c r="S1638" s="4" t="s">
        <v>51</v>
      </c>
    </row>
    <row r="1639" spans="1:19" ht="14.25" customHeight="1" x14ac:dyDescent="0.35">
      <c r="A1639" s="4" t="s">
        <v>644</v>
      </c>
      <c r="B1639" s="8">
        <v>45481</v>
      </c>
      <c r="C1639" s="4" t="s">
        <v>76</v>
      </c>
      <c r="D1639" s="4" t="s">
        <v>19</v>
      </c>
      <c r="E1639" s="4" t="s">
        <v>2281</v>
      </c>
      <c r="F1639" s="4" t="s">
        <v>2275</v>
      </c>
      <c r="G1639" s="4" t="s">
        <v>2284</v>
      </c>
      <c r="H1639" s="4">
        <v>2022</v>
      </c>
      <c r="I1639" s="12">
        <v>25000</v>
      </c>
      <c r="J1639" s="12">
        <v>18750</v>
      </c>
      <c r="K1639" s="12">
        <f t="shared" si="25"/>
        <v>6250</v>
      </c>
      <c r="L1639" s="4" t="s">
        <v>66</v>
      </c>
      <c r="M1639" s="4" t="s">
        <v>18</v>
      </c>
      <c r="N1639" s="4" t="s">
        <v>2289</v>
      </c>
      <c r="O1639" s="6" t="s">
        <v>38</v>
      </c>
      <c r="P1639" s="4">
        <v>8.5</v>
      </c>
      <c r="Q1639" s="4" t="s">
        <v>74</v>
      </c>
      <c r="R1639" s="4" t="s">
        <v>28</v>
      </c>
      <c r="S1639" s="4" t="s">
        <v>70</v>
      </c>
    </row>
    <row r="1640" spans="1:19" ht="14.25" customHeight="1" x14ac:dyDescent="0.35">
      <c r="A1640" s="4" t="s">
        <v>1376</v>
      </c>
      <c r="B1640" s="8">
        <v>45519</v>
      </c>
      <c r="C1640" s="4" t="s">
        <v>2270</v>
      </c>
      <c r="D1640" s="4" t="s">
        <v>19</v>
      </c>
      <c r="E1640" s="4" t="s">
        <v>2272</v>
      </c>
      <c r="F1640" s="4" t="s">
        <v>2273</v>
      </c>
      <c r="G1640" s="4" t="s">
        <v>43</v>
      </c>
      <c r="H1640" s="4">
        <v>2022</v>
      </c>
      <c r="I1640" s="12">
        <v>45000</v>
      </c>
      <c r="J1640" s="12">
        <v>39600</v>
      </c>
      <c r="K1640" s="12">
        <f t="shared" si="25"/>
        <v>5400</v>
      </c>
      <c r="L1640" s="4" t="s">
        <v>55</v>
      </c>
      <c r="M1640" s="4" t="s">
        <v>46</v>
      </c>
      <c r="N1640" s="4" t="s">
        <v>47</v>
      </c>
      <c r="O1640" s="6" t="s">
        <v>38</v>
      </c>
      <c r="P1640" s="4">
        <v>9</v>
      </c>
      <c r="Q1640" s="4" t="s">
        <v>59</v>
      </c>
      <c r="R1640" s="4" t="s">
        <v>28</v>
      </c>
      <c r="S1640" s="4" t="s">
        <v>51</v>
      </c>
    </row>
    <row r="1641" spans="1:19" ht="14.25" customHeight="1" x14ac:dyDescent="0.35">
      <c r="A1641" s="4" t="s">
        <v>398</v>
      </c>
      <c r="B1641" s="8">
        <v>45545</v>
      </c>
      <c r="C1641" s="4" t="s">
        <v>2269</v>
      </c>
      <c r="D1641" s="4" t="s">
        <v>72</v>
      </c>
      <c r="E1641" s="4" t="s">
        <v>2274</v>
      </c>
      <c r="F1641" s="4" t="s">
        <v>2275</v>
      </c>
      <c r="G1641" s="4" t="s">
        <v>43</v>
      </c>
      <c r="H1641" s="4">
        <v>2022</v>
      </c>
      <c r="I1641" s="12">
        <v>25000</v>
      </c>
      <c r="J1641" s="12">
        <v>21975</v>
      </c>
      <c r="K1641" s="12">
        <f t="shared" si="25"/>
        <v>3025</v>
      </c>
      <c r="L1641" s="4" t="s">
        <v>2286</v>
      </c>
      <c r="M1641" s="4" t="s">
        <v>76</v>
      </c>
      <c r="N1641" s="4" t="s">
        <v>47</v>
      </c>
      <c r="O1641" s="6" t="s">
        <v>38</v>
      </c>
      <c r="P1641" s="4">
        <v>9</v>
      </c>
      <c r="Q1641" s="4" t="s">
        <v>27</v>
      </c>
      <c r="R1641" s="4" t="s">
        <v>40</v>
      </c>
      <c r="S1641" s="4" t="s">
        <v>70</v>
      </c>
    </row>
    <row r="1642" spans="1:19" ht="14.25" customHeight="1" x14ac:dyDescent="0.35">
      <c r="A1642" s="4" t="s">
        <v>262</v>
      </c>
      <c r="B1642" s="8">
        <v>45438</v>
      </c>
      <c r="C1642" s="4" t="s">
        <v>18</v>
      </c>
      <c r="D1642" s="4" t="s">
        <v>84</v>
      </c>
      <c r="E1642" s="4" t="s">
        <v>2272</v>
      </c>
      <c r="F1642" s="4" t="s">
        <v>2273</v>
      </c>
      <c r="G1642" s="4" t="s">
        <v>64</v>
      </c>
      <c r="H1642" s="4">
        <v>2018</v>
      </c>
      <c r="I1642" s="12">
        <v>50000</v>
      </c>
      <c r="J1642" s="12">
        <v>43900</v>
      </c>
      <c r="K1642" s="12">
        <f t="shared" si="25"/>
        <v>6100</v>
      </c>
      <c r="L1642" s="4" t="s">
        <v>2286</v>
      </c>
      <c r="M1642" s="4" t="s">
        <v>18</v>
      </c>
      <c r="N1642" s="4" t="s">
        <v>2289</v>
      </c>
      <c r="O1642" s="6" t="s">
        <v>48</v>
      </c>
      <c r="P1642" s="4">
        <v>8</v>
      </c>
      <c r="Q1642" s="4" t="s">
        <v>74</v>
      </c>
      <c r="R1642" s="4" t="s">
        <v>50</v>
      </c>
      <c r="S1642" s="4" t="s">
        <v>29</v>
      </c>
    </row>
    <row r="1643" spans="1:19" ht="14.25" customHeight="1" x14ac:dyDescent="0.35">
      <c r="A1643" s="4" t="s">
        <v>649</v>
      </c>
      <c r="B1643" s="8">
        <v>45600</v>
      </c>
      <c r="C1643" s="4" t="s">
        <v>2270</v>
      </c>
      <c r="D1643" s="4" t="s">
        <v>72</v>
      </c>
      <c r="E1643" s="4" t="s">
        <v>2272</v>
      </c>
      <c r="F1643" s="4" t="s">
        <v>2273</v>
      </c>
      <c r="G1643" s="4" t="s">
        <v>69</v>
      </c>
      <c r="H1643" s="4">
        <v>2020</v>
      </c>
      <c r="I1643" s="12">
        <v>30000</v>
      </c>
      <c r="J1643" s="12">
        <v>26310</v>
      </c>
      <c r="K1643" s="12">
        <f t="shared" si="25"/>
        <v>3690</v>
      </c>
      <c r="L1643" s="4" t="s">
        <v>2288</v>
      </c>
      <c r="M1643" s="4" t="s">
        <v>18</v>
      </c>
      <c r="N1643" s="4" t="s">
        <v>2289</v>
      </c>
      <c r="O1643" s="6" t="s">
        <v>57</v>
      </c>
      <c r="P1643" s="4">
        <v>9</v>
      </c>
      <c r="Q1643" s="4" t="s">
        <v>74</v>
      </c>
      <c r="R1643" s="4" t="s">
        <v>40</v>
      </c>
      <c r="S1643" s="4" t="s">
        <v>60</v>
      </c>
    </row>
    <row r="1644" spans="1:19" ht="14.25" customHeight="1" x14ac:dyDescent="0.35">
      <c r="A1644" s="4" t="s">
        <v>1377</v>
      </c>
      <c r="B1644" s="8">
        <v>45616</v>
      </c>
      <c r="C1644" s="4" t="s">
        <v>2269</v>
      </c>
      <c r="D1644" s="4" t="s">
        <v>19</v>
      </c>
      <c r="E1644" s="4" t="s">
        <v>2276</v>
      </c>
      <c r="F1644" s="4" t="s">
        <v>2277</v>
      </c>
      <c r="G1644" s="4" t="s">
        <v>64</v>
      </c>
      <c r="H1644" s="4">
        <v>2022</v>
      </c>
      <c r="I1644" s="12">
        <v>30000</v>
      </c>
      <c r="J1644" s="12">
        <v>26280</v>
      </c>
      <c r="K1644" s="12">
        <f t="shared" si="25"/>
        <v>3720</v>
      </c>
      <c r="L1644" s="4" t="s">
        <v>55</v>
      </c>
      <c r="M1644" s="4" t="s">
        <v>18</v>
      </c>
      <c r="N1644" s="4" t="s">
        <v>47</v>
      </c>
      <c r="O1644" s="6" t="s">
        <v>57</v>
      </c>
      <c r="P1644" s="4">
        <v>7</v>
      </c>
      <c r="Q1644" s="4" t="s">
        <v>39</v>
      </c>
      <c r="R1644" s="4" t="s">
        <v>50</v>
      </c>
      <c r="S1644" s="4" t="s">
        <v>29</v>
      </c>
    </row>
    <row r="1645" spans="1:19" ht="14.25" customHeight="1" x14ac:dyDescent="0.35">
      <c r="A1645" s="4" t="s">
        <v>155</v>
      </c>
      <c r="B1645" s="8">
        <v>45307</v>
      </c>
      <c r="C1645" s="4" t="s">
        <v>2269</v>
      </c>
      <c r="D1645" s="4" t="s">
        <v>32</v>
      </c>
      <c r="E1645" s="4" t="s">
        <v>2272</v>
      </c>
      <c r="F1645" s="4" t="s">
        <v>2273</v>
      </c>
      <c r="G1645" s="4" t="s">
        <v>81</v>
      </c>
      <c r="H1645" s="4">
        <v>2019</v>
      </c>
      <c r="I1645" s="12">
        <v>45000</v>
      </c>
      <c r="J1645" s="12">
        <v>39375</v>
      </c>
      <c r="K1645" s="12">
        <f t="shared" si="25"/>
        <v>5625</v>
      </c>
      <c r="L1645" s="4" t="s">
        <v>2288</v>
      </c>
      <c r="M1645" s="4" t="s">
        <v>46</v>
      </c>
      <c r="N1645" s="4" t="s">
        <v>47</v>
      </c>
      <c r="O1645" s="6" t="s">
        <v>48</v>
      </c>
      <c r="P1645" s="4">
        <v>10</v>
      </c>
      <c r="Q1645" s="4" t="s">
        <v>27</v>
      </c>
      <c r="R1645" s="4" t="s">
        <v>28</v>
      </c>
      <c r="S1645" s="4" t="s">
        <v>60</v>
      </c>
    </row>
    <row r="1646" spans="1:19" ht="14.25" customHeight="1" x14ac:dyDescent="0.35">
      <c r="A1646" s="4" t="s">
        <v>1378</v>
      </c>
      <c r="B1646" s="8">
        <v>45636</v>
      </c>
      <c r="C1646" s="4" t="s">
        <v>46</v>
      </c>
      <c r="D1646" s="4" t="s">
        <v>19</v>
      </c>
      <c r="E1646" s="4" t="s">
        <v>2278</v>
      </c>
      <c r="F1646" s="4" t="s">
        <v>2277</v>
      </c>
      <c r="G1646" s="4" t="s">
        <v>69</v>
      </c>
      <c r="H1646" s="4">
        <v>2022</v>
      </c>
      <c r="I1646" s="12">
        <v>50000</v>
      </c>
      <c r="J1646" s="12">
        <v>43700</v>
      </c>
      <c r="K1646" s="12">
        <f t="shared" si="25"/>
        <v>6300</v>
      </c>
      <c r="L1646" s="4" t="s">
        <v>2286</v>
      </c>
      <c r="M1646" s="4" t="s">
        <v>2269</v>
      </c>
      <c r="N1646" s="4" t="s">
        <v>47</v>
      </c>
      <c r="O1646" s="6" t="s">
        <v>38</v>
      </c>
      <c r="P1646" s="4">
        <v>7</v>
      </c>
      <c r="Q1646" s="4" t="s">
        <v>27</v>
      </c>
      <c r="R1646" s="4" t="s">
        <v>28</v>
      </c>
      <c r="S1646" s="4" t="s">
        <v>70</v>
      </c>
    </row>
    <row r="1647" spans="1:19" ht="14.25" customHeight="1" x14ac:dyDescent="0.35">
      <c r="A1647" s="4" t="s">
        <v>1154</v>
      </c>
      <c r="B1647" s="8">
        <v>45657</v>
      </c>
      <c r="C1647" s="4" t="s">
        <v>2269</v>
      </c>
      <c r="D1647" s="4" t="s">
        <v>72</v>
      </c>
      <c r="E1647" s="4" t="s">
        <v>2276</v>
      </c>
      <c r="F1647" s="4" t="s">
        <v>2277</v>
      </c>
      <c r="G1647" s="4" t="s">
        <v>43</v>
      </c>
      <c r="H1647" s="4">
        <v>2021</v>
      </c>
      <c r="I1647" s="12">
        <v>45000</v>
      </c>
      <c r="J1647" s="12">
        <v>39285</v>
      </c>
      <c r="K1647" s="12">
        <f t="shared" si="25"/>
        <v>5715</v>
      </c>
      <c r="L1647" s="4" t="s">
        <v>2288</v>
      </c>
      <c r="M1647" s="4" t="s">
        <v>46</v>
      </c>
      <c r="N1647" s="4" t="s">
        <v>47</v>
      </c>
      <c r="O1647" s="6" t="s">
        <v>38</v>
      </c>
      <c r="P1647" s="4">
        <v>8.5</v>
      </c>
      <c r="Q1647" s="4" t="s">
        <v>27</v>
      </c>
      <c r="R1647" s="4" t="s">
        <v>28</v>
      </c>
      <c r="S1647" s="4" t="s">
        <v>60</v>
      </c>
    </row>
    <row r="1648" spans="1:19" ht="14.25" customHeight="1" x14ac:dyDescent="0.35">
      <c r="A1648" s="4" t="s">
        <v>1119</v>
      </c>
      <c r="B1648" s="8">
        <v>45534</v>
      </c>
      <c r="C1648" s="4" t="s">
        <v>46</v>
      </c>
      <c r="D1648" s="4" t="s">
        <v>32</v>
      </c>
      <c r="E1648" s="4" t="s">
        <v>2274</v>
      </c>
      <c r="F1648" s="4" t="s">
        <v>2277</v>
      </c>
      <c r="G1648" s="4" t="s">
        <v>69</v>
      </c>
      <c r="H1648" s="4">
        <v>2019</v>
      </c>
      <c r="I1648" s="12">
        <v>20000</v>
      </c>
      <c r="J1648" s="12">
        <v>17000</v>
      </c>
      <c r="K1648" s="12">
        <f t="shared" si="25"/>
        <v>3000</v>
      </c>
      <c r="L1648" s="4" t="s">
        <v>2286</v>
      </c>
      <c r="M1648" s="4" t="s">
        <v>2269</v>
      </c>
      <c r="N1648" s="4" t="s">
        <v>2289</v>
      </c>
      <c r="O1648" s="6" t="s">
        <v>38</v>
      </c>
      <c r="P1648" s="4">
        <v>10</v>
      </c>
      <c r="Q1648" s="4" t="s">
        <v>39</v>
      </c>
      <c r="R1648" s="4" t="s">
        <v>28</v>
      </c>
      <c r="S1648" s="4" t="s">
        <v>51</v>
      </c>
    </row>
    <row r="1649" spans="1:19" ht="14.25" customHeight="1" x14ac:dyDescent="0.35">
      <c r="A1649" s="4" t="s">
        <v>1379</v>
      </c>
      <c r="B1649" s="8">
        <v>45588</v>
      </c>
      <c r="C1649" s="4" t="s">
        <v>18</v>
      </c>
      <c r="D1649" s="4" t="s">
        <v>62</v>
      </c>
      <c r="E1649" s="4" t="s">
        <v>2272</v>
      </c>
      <c r="F1649" s="4" t="s">
        <v>2273</v>
      </c>
      <c r="G1649" s="4" t="s">
        <v>64</v>
      </c>
      <c r="H1649" s="4">
        <v>2019</v>
      </c>
      <c r="I1649" s="12">
        <v>20000</v>
      </c>
      <c r="J1649" s="12">
        <v>16200</v>
      </c>
      <c r="K1649" s="12">
        <f t="shared" si="25"/>
        <v>3800</v>
      </c>
      <c r="L1649" s="4" t="s">
        <v>2287</v>
      </c>
      <c r="M1649" s="4" t="s">
        <v>36</v>
      </c>
      <c r="N1649" s="4" t="s">
        <v>47</v>
      </c>
      <c r="O1649" s="6" t="s">
        <v>57</v>
      </c>
      <c r="P1649" s="4">
        <v>10</v>
      </c>
      <c r="Q1649" s="4" t="s">
        <v>39</v>
      </c>
      <c r="R1649" s="4" t="s">
        <v>28</v>
      </c>
      <c r="S1649" s="4" t="s">
        <v>51</v>
      </c>
    </row>
    <row r="1650" spans="1:19" ht="14.25" customHeight="1" x14ac:dyDescent="0.35">
      <c r="A1650" s="4" t="s">
        <v>1380</v>
      </c>
      <c r="B1650" s="9">
        <v>45358</v>
      </c>
      <c r="C1650" s="4" t="s">
        <v>18</v>
      </c>
      <c r="D1650" s="4" t="s">
        <v>62</v>
      </c>
      <c r="E1650" s="4" t="s">
        <v>2272</v>
      </c>
      <c r="F1650" s="4" t="s">
        <v>2273</v>
      </c>
      <c r="G1650" s="4" t="s">
        <v>43</v>
      </c>
      <c r="H1650" s="4">
        <v>2019</v>
      </c>
      <c r="I1650" s="12">
        <v>25000</v>
      </c>
      <c r="J1650" s="12">
        <v>20000</v>
      </c>
      <c r="K1650" s="12">
        <f t="shared" si="25"/>
        <v>5000</v>
      </c>
      <c r="L1650" s="4" t="s">
        <v>55</v>
      </c>
      <c r="M1650" s="4" t="s">
        <v>76</v>
      </c>
      <c r="N1650" s="4" t="s">
        <v>47</v>
      </c>
      <c r="O1650" s="6" t="s">
        <v>38</v>
      </c>
      <c r="P1650" s="4">
        <v>8</v>
      </c>
      <c r="Q1650" s="4" t="s">
        <v>59</v>
      </c>
      <c r="R1650" s="4" t="s">
        <v>50</v>
      </c>
      <c r="S1650" s="4" t="s">
        <v>51</v>
      </c>
    </row>
    <row r="1651" spans="1:19" ht="14.25" customHeight="1" x14ac:dyDescent="0.35">
      <c r="A1651" s="4" t="s">
        <v>1240</v>
      </c>
      <c r="B1651" s="9">
        <v>45478</v>
      </c>
      <c r="C1651" s="4" t="s">
        <v>2269</v>
      </c>
      <c r="D1651" s="4" t="s">
        <v>84</v>
      </c>
      <c r="E1651" s="4" t="s">
        <v>2279</v>
      </c>
      <c r="F1651" s="4" t="s">
        <v>2280</v>
      </c>
      <c r="G1651" s="4" t="s">
        <v>69</v>
      </c>
      <c r="H1651" s="4">
        <v>2022</v>
      </c>
      <c r="I1651" s="12">
        <v>45000</v>
      </c>
      <c r="J1651" s="12">
        <v>35100</v>
      </c>
      <c r="K1651" s="12">
        <f t="shared" si="25"/>
        <v>9900</v>
      </c>
      <c r="L1651" s="4" t="s">
        <v>2288</v>
      </c>
      <c r="M1651" s="4" t="s">
        <v>76</v>
      </c>
      <c r="N1651" s="4" t="s">
        <v>2289</v>
      </c>
      <c r="O1651" s="6" t="s">
        <v>57</v>
      </c>
      <c r="P1651" s="4">
        <v>8.5</v>
      </c>
      <c r="Q1651" s="4" t="s">
        <v>82</v>
      </c>
      <c r="R1651" s="4" t="s">
        <v>40</v>
      </c>
      <c r="S1651" s="4" t="s">
        <v>29</v>
      </c>
    </row>
    <row r="1652" spans="1:19" ht="14.25" customHeight="1" x14ac:dyDescent="0.35">
      <c r="A1652" s="4" t="s">
        <v>1381</v>
      </c>
      <c r="B1652" s="9">
        <v>45399</v>
      </c>
      <c r="C1652" s="4" t="s">
        <v>2270</v>
      </c>
      <c r="D1652" s="4" t="s">
        <v>72</v>
      </c>
      <c r="E1652" s="4" t="s">
        <v>2281</v>
      </c>
      <c r="F1652" s="4" t="s">
        <v>2275</v>
      </c>
      <c r="G1652" s="4" t="s">
        <v>2284</v>
      </c>
      <c r="H1652" s="4">
        <v>2019</v>
      </c>
      <c r="I1652" s="12">
        <v>30000</v>
      </c>
      <c r="J1652" s="12">
        <v>22500</v>
      </c>
      <c r="K1652" s="12">
        <f t="shared" si="25"/>
        <v>7500</v>
      </c>
      <c r="L1652" s="4" t="s">
        <v>55</v>
      </c>
      <c r="M1652" s="4" t="s">
        <v>36</v>
      </c>
      <c r="N1652" s="4" t="s">
        <v>2289</v>
      </c>
      <c r="O1652" s="6" t="s">
        <v>48</v>
      </c>
      <c r="P1652" s="4">
        <v>7</v>
      </c>
      <c r="Q1652" s="4" t="s">
        <v>82</v>
      </c>
      <c r="R1652" s="4" t="s">
        <v>28</v>
      </c>
      <c r="S1652" s="4" t="s">
        <v>51</v>
      </c>
    </row>
    <row r="1653" spans="1:19" ht="14.25" customHeight="1" x14ac:dyDescent="0.35">
      <c r="A1653" s="4" t="s">
        <v>1382</v>
      </c>
      <c r="B1653" s="9">
        <v>45578</v>
      </c>
      <c r="C1653" s="4" t="s">
        <v>76</v>
      </c>
      <c r="D1653" s="4" t="s">
        <v>72</v>
      </c>
      <c r="E1653" s="4" t="s">
        <v>2272</v>
      </c>
      <c r="F1653" s="4" t="s">
        <v>2273</v>
      </c>
      <c r="G1653" s="4" t="s">
        <v>64</v>
      </c>
      <c r="H1653" s="4">
        <v>2021</v>
      </c>
      <c r="I1653" s="12">
        <v>45000</v>
      </c>
      <c r="J1653" s="12">
        <v>39600</v>
      </c>
      <c r="K1653" s="12">
        <f t="shared" si="25"/>
        <v>5400</v>
      </c>
      <c r="L1653" s="4" t="s">
        <v>2287</v>
      </c>
      <c r="M1653" s="4" t="s">
        <v>76</v>
      </c>
      <c r="N1653" s="4" t="s">
        <v>47</v>
      </c>
      <c r="O1653" s="6" t="s">
        <v>38</v>
      </c>
      <c r="P1653" s="4">
        <v>10</v>
      </c>
      <c r="Q1653" s="4" t="s">
        <v>82</v>
      </c>
      <c r="R1653" s="4" t="s">
        <v>28</v>
      </c>
      <c r="S1653" s="4" t="s">
        <v>60</v>
      </c>
    </row>
    <row r="1654" spans="1:19" ht="14.25" customHeight="1" x14ac:dyDescent="0.35">
      <c r="A1654" s="4" t="s">
        <v>1383</v>
      </c>
      <c r="B1654" s="9">
        <v>45636</v>
      </c>
      <c r="C1654" s="4" t="s">
        <v>2269</v>
      </c>
      <c r="D1654" s="4" t="s">
        <v>84</v>
      </c>
      <c r="E1654" s="4" t="s">
        <v>2274</v>
      </c>
      <c r="F1654" s="4" t="s">
        <v>2275</v>
      </c>
      <c r="G1654" s="4" t="s">
        <v>2283</v>
      </c>
      <c r="H1654" s="4">
        <v>2018</v>
      </c>
      <c r="I1654" s="12">
        <v>25000</v>
      </c>
      <c r="J1654" s="12">
        <v>21975</v>
      </c>
      <c r="K1654" s="12">
        <f t="shared" si="25"/>
        <v>3025</v>
      </c>
      <c r="L1654" s="4" t="s">
        <v>66</v>
      </c>
      <c r="M1654" s="4" t="s">
        <v>76</v>
      </c>
      <c r="N1654" s="4" t="s">
        <v>2289</v>
      </c>
      <c r="O1654" s="6" t="s">
        <v>25</v>
      </c>
      <c r="P1654" s="4">
        <v>9</v>
      </c>
      <c r="Q1654" s="4" t="s">
        <v>82</v>
      </c>
      <c r="R1654" s="4" t="s">
        <v>28</v>
      </c>
      <c r="S1654" s="4" t="s">
        <v>51</v>
      </c>
    </row>
    <row r="1655" spans="1:19" ht="14.25" customHeight="1" x14ac:dyDescent="0.35">
      <c r="A1655" s="4" t="s">
        <v>615</v>
      </c>
      <c r="B1655" s="9">
        <v>45590</v>
      </c>
      <c r="C1655" s="4" t="s">
        <v>18</v>
      </c>
      <c r="D1655" s="4" t="s">
        <v>32</v>
      </c>
      <c r="E1655" s="4" t="s">
        <v>2272</v>
      </c>
      <c r="F1655" s="4" t="s">
        <v>2273</v>
      </c>
      <c r="G1655" s="4" t="s">
        <v>43</v>
      </c>
      <c r="H1655" s="4">
        <v>2021</v>
      </c>
      <c r="I1655" s="12">
        <v>50000</v>
      </c>
      <c r="J1655" s="12">
        <v>43900</v>
      </c>
      <c r="K1655" s="12">
        <f t="shared" si="25"/>
        <v>6100</v>
      </c>
      <c r="L1655" s="4" t="s">
        <v>66</v>
      </c>
      <c r="M1655" s="4" t="s">
        <v>76</v>
      </c>
      <c r="N1655" s="4" t="s">
        <v>47</v>
      </c>
      <c r="O1655" s="6" t="s">
        <v>25</v>
      </c>
      <c r="P1655" s="4">
        <v>7</v>
      </c>
      <c r="Q1655" s="4" t="s">
        <v>82</v>
      </c>
      <c r="R1655" s="4" t="s">
        <v>40</v>
      </c>
      <c r="S1655" s="4" t="s">
        <v>29</v>
      </c>
    </row>
    <row r="1656" spans="1:19" ht="14.25" customHeight="1" x14ac:dyDescent="0.35">
      <c r="A1656" s="4" t="s">
        <v>1384</v>
      </c>
      <c r="B1656" s="9">
        <v>45428</v>
      </c>
      <c r="C1656" s="4" t="s">
        <v>18</v>
      </c>
      <c r="D1656" s="4" t="s">
        <v>32</v>
      </c>
      <c r="E1656" s="4" t="s">
        <v>2272</v>
      </c>
      <c r="F1656" s="4" t="s">
        <v>2273</v>
      </c>
      <c r="G1656" s="4" t="s">
        <v>2283</v>
      </c>
      <c r="H1656" s="4">
        <v>2020</v>
      </c>
      <c r="I1656" s="12">
        <v>45000</v>
      </c>
      <c r="J1656" s="12">
        <v>39465</v>
      </c>
      <c r="K1656" s="12">
        <f t="shared" si="25"/>
        <v>5535</v>
      </c>
      <c r="L1656" s="4" t="s">
        <v>55</v>
      </c>
      <c r="M1656" s="4" t="s">
        <v>18</v>
      </c>
      <c r="N1656" s="4" t="s">
        <v>47</v>
      </c>
      <c r="O1656" s="6" t="s">
        <v>38</v>
      </c>
      <c r="P1656" s="4">
        <v>9</v>
      </c>
      <c r="Q1656" s="4" t="s">
        <v>27</v>
      </c>
      <c r="R1656" s="4" t="s">
        <v>50</v>
      </c>
      <c r="S1656" s="4" t="s">
        <v>29</v>
      </c>
    </row>
    <row r="1657" spans="1:19" ht="14.25" customHeight="1" x14ac:dyDescent="0.35">
      <c r="A1657" s="4" t="s">
        <v>1106</v>
      </c>
      <c r="B1657" s="9">
        <v>45390</v>
      </c>
      <c r="C1657" s="4" t="s">
        <v>2269</v>
      </c>
      <c r="D1657" s="4" t="s">
        <v>62</v>
      </c>
      <c r="E1657" s="4" t="s">
        <v>2276</v>
      </c>
      <c r="F1657" s="4" t="s">
        <v>2277</v>
      </c>
      <c r="G1657" s="4" t="s">
        <v>2284</v>
      </c>
      <c r="H1657" s="4">
        <v>2019</v>
      </c>
      <c r="I1657" s="12">
        <v>25000</v>
      </c>
      <c r="J1657" s="12">
        <v>21900</v>
      </c>
      <c r="K1657" s="12">
        <f t="shared" si="25"/>
        <v>3100</v>
      </c>
      <c r="L1657" s="4" t="s">
        <v>55</v>
      </c>
      <c r="M1657" s="4" t="s">
        <v>46</v>
      </c>
      <c r="N1657" s="4" t="s">
        <v>47</v>
      </c>
      <c r="O1657" s="6" t="s">
        <v>38</v>
      </c>
      <c r="P1657" s="4">
        <v>10</v>
      </c>
      <c r="Q1657" s="4" t="s">
        <v>59</v>
      </c>
      <c r="R1657" s="4" t="s">
        <v>40</v>
      </c>
      <c r="S1657" s="4" t="s">
        <v>29</v>
      </c>
    </row>
    <row r="1658" spans="1:19" ht="14.25" customHeight="1" x14ac:dyDescent="0.35">
      <c r="A1658" s="4" t="s">
        <v>1080</v>
      </c>
      <c r="B1658" s="9">
        <v>45538</v>
      </c>
      <c r="C1658" s="4" t="s">
        <v>2270</v>
      </c>
      <c r="D1658" s="4" t="s">
        <v>19</v>
      </c>
      <c r="E1658" s="4" t="s">
        <v>2272</v>
      </c>
      <c r="F1658" s="4" t="s">
        <v>2273</v>
      </c>
      <c r="G1658" s="4" t="s">
        <v>69</v>
      </c>
      <c r="H1658" s="4">
        <v>2021</v>
      </c>
      <c r="I1658" s="12">
        <v>20000</v>
      </c>
      <c r="J1658" s="12">
        <v>17500</v>
      </c>
      <c r="K1658" s="12">
        <f t="shared" si="25"/>
        <v>2500</v>
      </c>
      <c r="L1658" s="4" t="s">
        <v>2286</v>
      </c>
      <c r="M1658" s="4" t="s">
        <v>2269</v>
      </c>
      <c r="N1658" s="4" t="s">
        <v>47</v>
      </c>
      <c r="O1658" s="6" t="s">
        <v>57</v>
      </c>
      <c r="P1658" s="4">
        <v>9</v>
      </c>
      <c r="Q1658" s="4" t="s">
        <v>82</v>
      </c>
      <c r="R1658" s="4" t="s">
        <v>50</v>
      </c>
      <c r="S1658" s="4" t="s">
        <v>51</v>
      </c>
    </row>
    <row r="1659" spans="1:19" ht="14.25" customHeight="1" x14ac:dyDescent="0.35">
      <c r="A1659" s="4" t="s">
        <v>374</v>
      </c>
      <c r="B1659" s="9">
        <v>45547</v>
      </c>
      <c r="C1659" s="4" t="s">
        <v>2269</v>
      </c>
      <c r="D1659" s="4" t="s">
        <v>19</v>
      </c>
      <c r="E1659" s="4" t="s">
        <v>2278</v>
      </c>
      <c r="F1659" s="4" t="s">
        <v>2277</v>
      </c>
      <c r="G1659" s="4" t="s">
        <v>81</v>
      </c>
      <c r="H1659" s="4">
        <v>2022</v>
      </c>
      <c r="I1659" s="12">
        <v>30000</v>
      </c>
      <c r="J1659" s="12">
        <v>26220</v>
      </c>
      <c r="K1659" s="12">
        <f t="shared" si="25"/>
        <v>3780</v>
      </c>
      <c r="L1659" s="4" t="s">
        <v>55</v>
      </c>
      <c r="M1659" s="4" t="s">
        <v>76</v>
      </c>
      <c r="N1659" s="4" t="s">
        <v>47</v>
      </c>
      <c r="O1659" s="6" t="s">
        <v>48</v>
      </c>
      <c r="P1659" s="4">
        <v>10</v>
      </c>
      <c r="Q1659" s="4" t="s">
        <v>39</v>
      </c>
      <c r="R1659" s="4" t="s">
        <v>28</v>
      </c>
      <c r="S1659" s="4" t="s">
        <v>51</v>
      </c>
    </row>
    <row r="1660" spans="1:19" ht="14.25" customHeight="1" x14ac:dyDescent="0.35">
      <c r="A1660" s="4" t="s">
        <v>1385</v>
      </c>
      <c r="B1660" s="9">
        <v>45528</v>
      </c>
      <c r="C1660" s="4" t="s">
        <v>18</v>
      </c>
      <c r="D1660" s="4" t="s">
        <v>32</v>
      </c>
      <c r="E1660" s="4" t="s">
        <v>2276</v>
      </c>
      <c r="F1660" s="4" t="s">
        <v>2277</v>
      </c>
      <c r="G1660" s="4" t="s">
        <v>2284</v>
      </c>
      <c r="H1660" s="4">
        <v>2020</v>
      </c>
      <c r="I1660" s="12">
        <v>50000</v>
      </c>
      <c r="J1660" s="12">
        <v>43650</v>
      </c>
      <c r="K1660" s="12">
        <f t="shared" si="25"/>
        <v>6350</v>
      </c>
      <c r="L1660" s="4" t="s">
        <v>55</v>
      </c>
      <c r="M1660" s="4" t="s">
        <v>18</v>
      </c>
      <c r="N1660" s="4" t="s">
        <v>47</v>
      </c>
      <c r="O1660" s="6" t="s">
        <v>38</v>
      </c>
      <c r="P1660" s="4">
        <v>10</v>
      </c>
      <c r="Q1660" s="4" t="s">
        <v>27</v>
      </c>
      <c r="R1660" s="4" t="s">
        <v>28</v>
      </c>
      <c r="S1660" s="4" t="s">
        <v>60</v>
      </c>
    </row>
    <row r="1661" spans="1:19" ht="14.25" customHeight="1" x14ac:dyDescent="0.35">
      <c r="A1661" s="4" t="s">
        <v>386</v>
      </c>
      <c r="B1661" s="9">
        <v>45451</v>
      </c>
      <c r="C1661" s="4" t="s">
        <v>2270</v>
      </c>
      <c r="D1661" s="4" t="s">
        <v>62</v>
      </c>
      <c r="E1661" s="4" t="s">
        <v>2274</v>
      </c>
      <c r="F1661" s="4" t="s">
        <v>2277</v>
      </c>
      <c r="G1661" s="4" t="s">
        <v>64</v>
      </c>
      <c r="H1661" s="4">
        <v>2021</v>
      </c>
      <c r="I1661" s="12">
        <v>45000</v>
      </c>
      <c r="J1661" s="12">
        <v>38250</v>
      </c>
      <c r="K1661" s="12">
        <f t="shared" si="25"/>
        <v>6750</v>
      </c>
      <c r="L1661" s="4" t="s">
        <v>2288</v>
      </c>
      <c r="M1661" s="4" t="s">
        <v>46</v>
      </c>
      <c r="N1661" s="4" t="s">
        <v>2289</v>
      </c>
      <c r="O1661" s="6" t="s">
        <v>38</v>
      </c>
      <c r="P1661" s="4">
        <v>10</v>
      </c>
      <c r="Q1661" s="4" t="s">
        <v>82</v>
      </c>
      <c r="R1661" s="4" t="s">
        <v>28</v>
      </c>
      <c r="S1661" s="4" t="s">
        <v>60</v>
      </c>
    </row>
    <row r="1662" spans="1:19" ht="14.25" customHeight="1" x14ac:dyDescent="0.35">
      <c r="A1662" s="4" t="s">
        <v>1386</v>
      </c>
      <c r="B1662" s="8">
        <v>45426</v>
      </c>
      <c r="C1662" s="4" t="s">
        <v>18</v>
      </c>
      <c r="D1662" s="4" t="s">
        <v>32</v>
      </c>
      <c r="E1662" s="4" t="s">
        <v>2272</v>
      </c>
      <c r="F1662" s="4" t="s">
        <v>2273</v>
      </c>
      <c r="G1662" s="4" t="s">
        <v>69</v>
      </c>
      <c r="H1662" s="4">
        <v>2019</v>
      </c>
      <c r="I1662" s="12">
        <v>45000</v>
      </c>
      <c r="J1662" s="12">
        <v>36450</v>
      </c>
      <c r="K1662" s="12">
        <f t="shared" si="25"/>
        <v>8550</v>
      </c>
      <c r="L1662" s="4" t="s">
        <v>2287</v>
      </c>
      <c r="M1662" s="4" t="s">
        <v>18</v>
      </c>
      <c r="N1662" s="4" t="s">
        <v>2289</v>
      </c>
      <c r="O1662" s="6" t="s">
        <v>38</v>
      </c>
      <c r="P1662" s="4">
        <v>10</v>
      </c>
      <c r="Q1662" s="4" t="s">
        <v>82</v>
      </c>
      <c r="R1662" s="4" t="s">
        <v>28</v>
      </c>
      <c r="S1662" s="4" t="s">
        <v>60</v>
      </c>
    </row>
    <row r="1663" spans="1:19" ht="14.25" customHeight="1" x14ac:dyDescent="0.35">
      <c r="A1663" s="4" t="s">
        <v>1387</v>
      </c>
      <c r="B1663" s="8">
        <v>45434</v>
      </c>
      <c r="C1663" s="4" t="s">
        <v>2270</v>
      </c>
      <c r="D1663" s="4" t="s">
        <v>19</v>
      </c>
      <c r="E1663" s="4" t="s">
        <v>2272</v>
      </c>
      <c r="F1663" s="4" t="s">
        <v>2273</v>
      </c>
      <c r="G1663" s="4" t="s">
        <v>69</v>
      </c>
      <c r="H1663" s="4">
        <v>2022</v>
      </c>
      <c r="I1663" s="12">
        <v>30000</v>
      </c>
      <c r="J1663" s="12">
        <v>24000</v>
      </c>
      <c r="K1663" s="12">
        <f t="shared" si="25"/>
        <v>6000</v>
      </c>
      <c r="L1663" s="4" t="s">
        <v>2288</v>
      </c>
      <c r="M1663" s="4" t="s">
        <v>36</v>
      </c>
      <c r="N1663" s="4" t="s">
        <v>47</v>
      </c>
      <c r="O1663" s="6" t="s">
        <v>48</v>
      </c>
      <c r="P1663" s="4">
        <v>10</v>
      </c>
      <c r="Q1663" s="4" t="s">
        <v>39</v>
      </c>
      <c r="R1663" s="4" t="s">
        <v>28</v>
      </c>
      <c r="S1663" s="4" t="s">
        <v>51</v>
      </c>
    </row>
    <row r="1664" spans="1:19" ht="14.25" customHeight="1" x14ac:dyDescent="0.35">
      <c r="A1664" s="4" t="s">
        <v>1388</v>
      </c>
      <c r="B1664" s="8">
        <v>45360</v>
      </c>
      <c r="C1664" s="4" t="s">
        <v>2270</v>
      </c>
      <c r="D1664" s="4" t="s">
        <v>84</v>
      </c>
      <c r="E1664" s="4" t="s">
        <v>2279</v>
      </c>
      <c r="F1664" s="4" t="s">
        <v>2280</v>
      </c>
      <c r="G1664" s="4" t="s">
        <v>2283</v>
      </c>
      <c r="H1664" s="4">
        <v>2019</v>
      </c>
      <c r="I1664" s="12">
        <v>20000</v>
      </c>
      <c r="J1664" s="12">
        <v>15600</v>
      </c>
      <c r="K1664" s="12">
        <f t="shared" si="25"/>
        <v>4400</v>
      </c>
      <c r="L1664" s="4" t="s">
        <v>2287</v>
      </c>
      <c r="M1664" s="4" t="s">
        <v>76</v>
      </c>
      <c r="N1664" s="4" t="s">
        <v>2289</v>
      </c>
      <c r="O1664" s="6" t="s">
        <v>25</v>
      </c>
      <c r="P1664" s="4">
        <v>8</v>
      </c>
      <c r="Q1664" s="4" t="s">
        <v>74</v>
      </c>
      <c r="R1664" s="4" t="s">
        <v>50</v>
      </c>
      <c r="S1664" s="4" t="s">
        <v>51</v>
      </c>
    </row>
    <row r="1665" spans="1:19" ht="14.25" customHeight="1" x14ac:dyDescent="0.35">
      <c r="A1665" s="4" t="s">
        <v>1389</v>
      </c>
      <c r="B1665" s="8">
        <v>45386</v>
      </c>
      <c r="C1665" s="4" t="s">
        <v>18</v>
      </c>
      <c r="D1665" s="4" t="s">
        <v>19</v>
      </c>
      <c r="E1665" s="4" t="s">
        <v>2281</v>
      </c>
      <c r="F1665" s="4" t="s">
        <v>2275</v>
      </c>
      <c r="G1665" s="4" t="s">
        <v>64</v>
      </c>
      <c r="H1665" s="4">
        <v>2020</v>
      </c>
      <c r="I1665" s="12">
        <v>45000</v>
      </c>
      <c r="J1665" s="12">
        <v>33750</v>
      </c>
      <c r="K1665" s="12">
        <f t="shared" si="25"/>
        <v>11250</v>
      </c>
      <c r="L1665" s="4" t="s">
        <v>2288</v>
      </c>
      <c r="M1665" s="4" t="s">
        <v>18</v>
      </c>
      <c r="N1665" s="4" t="s">
        <v>2289</v>
      </c>
      <c r="O1665" s="6" t="s">
        <v>38</v>
      </c>
      <c r="P1665" s="4">
        <v>7</v>
      </c>
      <c r="Q1665" s="4" t="s">
        <v>59</v>
      </c>
      <c r="R1665" s="4" t="s">
        <v>40</v>
      </c>
      <c r="S1665" s="4" t="s">
        <v>60</v>
      </c>
    </row>
    <row r="1666" spans="1:19" ht="14.25" customHeight="1" x14ac:dyDescent="0.35">
      <c r="A1666" s="4" t="s">
        <v>1264</v>
      </c>
      <c r="B1666" s="8">
        <v>45514</v>
      </c>
      <c r="C1666" s="4" t="s">
        <v>2269</v>
      </c>
      <c r="D1666" s="4" t="s">
        <v>62</v>
      </c>
      <c r="E1666" s="4" t="s">
        <v>2272</v>
      </c>
      <c r="F1666" s="4" t="s">
        <v>2273</v>
      </c>
      <c r="G1666" s="4" t="s">
        <v>81</v>
      </c>
      <c r="H1666" s="4">
        <v>2021</v>
      </c>
      <c r="I1666" s="12">
        <v>30000</v>
      </c>
      <c r="J1666" s="12">
        <v>26400</v>
      </c>
      <c r="K1666" s="12">
        <f t="shared" si="25"/>
        <v>3600</v>
      </c>
      <c r="L1666" s="4" t="s">
        <v>55</v>
      </c>
      <c r="M1666" s="4" t="s">
        <v>2269</v>
      </c>
      <c r="N1666" s="4" t="s">
        <v>47</v>
      </c>
      <c r="O1666" s="6" t="s">
        <v>38</v>
      </c>
      <c r="P1666" s="4">
        <v>8</v>
      </c>
      <c r="Q1666" s="4" t="s">
        <v>82</v>
      </c>
      <c r="R1666" s="4" t="s">
        <v>28</v>
      </c>
      <c r="S1666" s="4" t="s">
        <v>51</v>
      </c>
    </row>
    <row r="1667" spans="1:19" ht="14.25" customHeight="1" x14ac:dyDescent="0.35">
      <c r="A1667" s="4" t="s">
        <v>385</v>
      </c>
      <c r="B1667" s="8">
        <v>45492</v>
      </c>
      <c r="C1667" s="4" t="s">
        <v>2269</v>
      </c>
      <c r="D1667" s="4" t="s">
        <v>72</v>
      </c>
      <c r="E1667" s="4" t="s">
        <v>2274</v>
      </c>
      <c r="F1667" s="4" t="s">
        <v>2275</v>
      </c>
      <c r="G1667" s="4" t="s">
        <v>2283</v>
      </c>
      <c r="H1667" s="4">
        <v>2019</v>
      </c>
      <c r="I1667" s="12">
        <v>30000</v>
      </c>
      <c r="J1667" s="12">
        <v>26370</v>
      </c>
      <c r="K1667" s="12">
        <f t="shared" ref="K1667:K1730" si="26">I1667-J1667</f>
        <v>3630</v>
      </c>
      <c r="L1667" s="4" t="s">
        <v>2288</v>
      </c>
      <c r="M1667" s="4" t="s">
        <v>36</v>
      </c>
      <c r="N1667" s="4" t="s">
        <v>47</v>
      </c>
      <c r="O1667" s="6" t="s">
        <v>38</v>
      </c>
      <c r="P1667" s="4">
        <v>10</v>
      </c>
      <c r="Q1667" s="4" t="s">
        <v>39</v>
      </c>
      <c r="R1667" s="4" t="s">
        <v>28</v>
      </c>
      <c r="S1667" s="4" t="s">
        <v>51</v>
      </c>
    </row>
    <row r="1668" spans="1:19" ht="14.25" customHeight="1" x14ac:dyDescent="0.35">
      <c r="A1668" s="4" t="s">
        <v>1253</v>
      </c>
      <c r="B1668" s="8">
        <v>45466</v>
      </c>
      <c r="C1668" s="4" t="s">
        <v>2269</v>
      </c>
      <c r="D1668" s="4" t="s">
        <v>62</v>
      </c>
      <c r="E1668" s="4" t="s">
        <v>2272</v>
      </c>
      <c r="F1668" s="4" t="s">
        <v>2273</v>
      </c>
      <c r="G1668" s="4" t="s">
        <v>43</v>
      </c>
      <c r="H1668" s="4">
        <v>2020</v>
      </c>
      <c r="I1668" s="12">
        <v>50000</v>
      </c>
      <c r="J1668" s="12">
        <v>43900</v>
      </c>
      <c r="K1668" s="12">
        <f t="shared" si="26"/>
        <v>6100</v>
      </c>
      <c r="L1668" s="4" t="s">
        <v>2287</v>
      </c>
      <c r="M1668" s="4" t="s">
        <v>46</v>
      </c>
      <c r="N1668" s="4" t="s">
        <v>47</v>
      </c>
      <c r="O1668" s="6" t="s">
        <v>38</v>
      </c>
      <c r="P1668" s="4">
        <v>8</v>
      </c>
      <c r="Q1668" s="4" t="s">
        <v>59</v>
      </c>
      <c r="R1668" s="4" t="s">
        <v>28</v>
      </c>
      <c r="S1668" s="4" t="s">
        <v>51</v>
      </c>
    </row>
    <row r="1669" spans="1:19" ht="14.25" customHeight="1" x14ac:dyDescent="0.35">
      <c r="A1669" s="4" t="s">
        <v>1390</v>
      </c>
      <c r="B1669" s="8">
        <v>45325</v>
      </c>
      <c r="C1669" s="4" t="s">
        <v>46</v>
      </c>
      <c r="D1669" s="4" t="s">
        <v>62</v>
      </c>
      <c r="E1669" s="4" t="s">
        <v>2272</v>
      </c>
      <c r="F1669" s="4" t="s">
        <v>2273</v>
      </c>
      <c r="G1669" s="4" t="s">
        <v>2283</v>
      </c>
      <c r="H1669" s="4">
        <v>2022</v>
      </c>
      <c r="I1669" s="12">
        <v>30000</v>
      </c>
      <c r="J1669" s="12">
        <v>26310</v>
      </c>
      <c r="K1669" s="12">
        <f t="shared" si="26"/>
        <v>3690</v>
      </c>
      <c r="L1669" s="4" t="s">
        <v>2287</v>
      </c>
      <c r="M1669" s="4" t="s">
        <v>36</v>
      </c>
      <c r="N1669" s="4" t="s">
        <v>2289</v>
      </c>
      <c r="O1669" s="6" t="s">
        <v>38</v>
      </c>
      <c r="P1669" s="4">
        <v>8.5</v>
      </c>
      <c r="Q1669" s="4" t="s">
        <v>74</v>
      </c>
      <c r="R1669" s="4" t="s">
        <v>40</v>
      </c>
      <c r="S1669" s="4" t="s">
        <v>51</v>
      </c>
    </row>
    <row r="1670" spans="1:19" ht="14.25" customHeight="1" x14ac:dyDescent="0.35">
      <c r="A1670" s="4" t="s">
        <v>1391</v>
      </c>
      <c r="B1670" s="8">
        <v>45469</v>
      </c>
      <c r="C1670" s="4" t="s">
        <v>18</v>
      </c>
      <c r="D1670" s="4" t="s">
        <v>19</v>
      </c>
      <c r="E1670" s="4" t="s">
        <v>2276</v>
      </c>
      <c r="F1670" s="4" t="s">
        <v>2277</v>
      </c>
      <c r="G1670" s="4" t="s">
        <v>2283</v>
      </c>
      <c r="H1670" s="4">
        <v>2021</v>
      </c>
      <c r="I1670" s="12">
        <v>30000</v>
      </c>
      <c r="J1670" s="12">
        <v>26280</v>
      </c>
      <c r="K1670" s="12">
        <f t="shared" si="26"/>
        <v>3720</v>
      </c>
      <c r="L1670" s="4" t="s">
        <v>2286</v>
      </c>
      <c r="M1670" s="4" t="s">
        <v>2269</v>
      </c>
      <c r="N1670" s="4" t="s">
        <v>47</v>
      </c>
      <c r="O1670" s="6" t="s">
        <v>48</v>
      </c>
      <c r="P1670" s="4">
        <v>7</v>
      </c>
      <c r="Q1670" s="4" t="s">
        <v>59</v>
      </c>
      <c r="R1670" s="4" t="s">
        <v>50</v>
      </c>
      <c r="S1670" s="4" t="s">
        <v>51</v>
      </c>
    </row>
    <row r="1671" spans="1:19" ht="14.25" customHeight="1" x14ac:dyDescent="0.35">
      <c r="A1671" s="4" t="s">
        <v>1392</v>
      </c>
      <c r="B1671" s="8">
        <v>45408</v>
      </c>
      <c r="C1671" s="4" t="s">
        <v>76</v>
      </c>
      <c r="D1671" s="4" t="s">
        <v>72</v>
      </c>
      <c r="E1671" s="4" t="s">
        <v>2272</v>
      </c>
      <c r="F1671" s="4" t="s">
        <v>2273</v>
      </c>
      <c r="G1671" s="4" t="s">
        <v>64</v>
      </c>
      <c r="H1671" s="4">
        <v>2021</v>
      </c>
      <c r="I1671" s="12">
        <v>30000</v>
      </c>
      <c r="J1671" s="12">
        <v>26250</v>
      </c>
      <c r="K1671" s="12">
        <f t="shared" si="26"/>
        <v>3750</v>
      </c>
      <c r="L1671" s="4" t="s">
        <v>2286</v>
      </c>
      <c r="M1671" s="4" t="s">
        <v>2269</v>
      </c>
      <c r="N1671" s="4" t="s">
        <v>47</v>
      </c>
      <c r="O1671" s="6" t="s">
        <v>25</v>
      </c>
      <c r="P1671" s="4">
        <v>9</v>
      </c>
      <c r="Q1671" s="4" t="s">
        <v>59</v>
      </c>
      <c r="R1671" s="4" t="s">
        <v>40</v>
      </c>
      <c r="S1671" s="4" t="s">
        <v>51</v>
      </c>
    </row>
    <row r="1672" spans="1:19" ht="14.25" customHeight="1" x14ac:dyDescent="0.35">
      <c r="A1672" s="4" t="s">
        <v>1169</v>
      </c>
      <c r="B1672" s="8">
        <v>45455</v>
      </c>
      <c r="C1672" s="4" t="s">
        <v>2270</v>
      </c>
      <c r="D1672" s="4" t="s">
        <v>62</v>
      </c>
      <c r="E1672" s="4" t="s">
        <v>2278</v>
      </c>
      <c r="F1672" s="4" t="s">
        <v>2277</v>
      </c>
      <c r="G1672" s="4" t="s">
        <v>2284</v>
      </c>
      <c r="H1672" s="4">
        <v>2020</v>
      </c>
      <c r="I1672" s="12">
        <v>45000</v>
      </c>
      <c r="J1672" s="12">
        <v>39330</v>
      </c>
      <c r="K1672" s="12">
        <f t="shared" si="26"/>
        <v>5670</v>
      </c>
      <c r="L1672" s="4" t="s">
        <v>55</v>
      </c>
      <c r="M1672" s="4" t="s">
        <v>36</v>
      </c>
      <c r="N1672" s="4" t="s">
        <v>47</v>
      </c>
      <c r="O1672" s="6" t="s">
        <v>25</v>
      </c>
      <c r="P1672" s="4">
        <v>8.5</v>
      </c>
      <c r="Q1672" s="4" t="s">
        <v>74</v>
      </c>
      <c r="R1672" s="4" t="s">
        <v>50</v>
      </c>
      <c r="S1672" s="4" t="s">
        <v>51</v>
      </c>
    </row>
    <row r="1673" spans="1:19" ht="14.25" customHeight="1" x14ac:dyDescent="0.35">
      <c r="A1673" s="4" t="s">
        <v>1288</v>
      </c>
      <c r="B1673" s="8">
        <v>45580</v>
      </c>
      <c r="C1673" s="4" t="s">
        <v>76</v>
      </c>
      <c r="D1673" s="4" t="s">
        <v>32</v>
      </c>
      <c r="E1673" s="4" t="s">
        <v>2276</v>
      </c>
      <c r="F1673" s="4" t="s">
        <v>2277</v>
      </c>
      <c r="G1673" s="4" t="s">
        <v>43</v>
      </c>
      <c r="H1673" s="4">
        <v>2021</v>
      </c>
      <c r="I1673" s="12">
        <v>30000</v>
      </c>
      <c r="J1673" s="12">
        <v>26190</v>
      </c>
      <c r="K1673" s="12">
        <f t="shared" si="26"/>
        <v>3810</v>
      </c>
      <c r="L1673" s="4" t="s">
        <v>2286</v>
      </c>
      <c r="M1673" s="4" t="s">
        <v>2269</v>
      </c>
      <c r="N1673" s="4" t="s">
        <v>47</v>
      </c>
      <c r="O1673" s="6" t="s">
        <v>38</v>
      </c>
      <c r="P1673" s="4">
        <v>7</v>
      </c>
      <c r="Q1673" s="4" t="s">
        <v>82</v>
      </c>
      <c r="R1673" s="4" t="s">
        <v>28</v>
      </c>
      <c r="S1673" s="4" t="s">
        <v>60</v>
      </c>
    </row>
    <row r="1674" spans="1:19" ht="14.25" customHeight="1" x14ac:dyDescent="0.35">
      <c r="A1674" s="4" t="s">
        <v>1393</v>
      </c>
      <c r="B1674" s="9">
        <v>45505</v>
      </c>
      <c r="C1674" s="4" t="s">
        <v>2270</v>
      </c>
      <c r="D1674" s="4" t="s">
        <v>19</v>
      </c>
      <c r="E1674" s="4" t="s">
        <v>2274</v>
      </c>
      <c r="F1674" s="4" t="s">
        <v>2277</v>
      </c>
      <c r="G1674" s="4" t="s">
        <v>2284</v>
      </c>
      <c r="H1674" s="4">
        <v>2022</v>
      </c>
      <c r="I1674" s="12">
        <v>30000</v>
      </c>
      <c r="J1674" s="12">
        <v>25500</v>
      </c>
      <c r="K1674" s="12">
        <f t="shared" si="26"/>
        <v>4500</v>
      </c>
      <c r="L1674" s="4" t="s">
        <v>2288</v>
      </c>
      <c r="M1674" s="4" t="s">
        <v>18</v>
      </c>
      <c r="N1674" s="4" t="s">
        <v>2289</v>
      </c>
      <c r="O1674" s="6" t="s">
        <v>38</v>
      </c>
      <c r="P1674" s="4">
        <v>7</v>
      </c>
      <c r="Q1674" s="4" t="s">
        <v>27</v>
      </c>
      <c r="R1674" s="4" t="s">
        <v>28</v>
      </c>
      <c r="S1674" s="4" t="s">
        <v>29</v>
      </c>
    </row>
    <row r="1675" spans="1:19" ht="14.25" customHeight="1" x14ac:dyDescent="0.35">
      <c r="A1675" s="4" t="s">
        <v>1234</v>
      </c>
      <c r="B1675" s="9">
        <v>45627</v>
      </c>
      <c r="C1675" s="4" t="s">
        <v>2270</v>
      </c>
      <c r="D1675" s="4" t="s">
        <v>19</v>
      </c>
      <c r="E1675" s="4" t="s">
        <v>2272</v>
      </c>
      <c r="F1675" s="4" t="s">
        <v>2273</v>
      </c>
      <c r="G1675" s="4" t="s">
        <v>43</v>
      </c>
      <c r="H1675" s="4">
        <v>2022</v>
      </c>
      <c r="I1675" s="12">
        <v>30000</v>
      </c>
      <c r="J1675" s="12">
        <v>24300</v>
      </c>
      <c r="K1675" s="12">
        <f t="shared" si="26"/>
        <v>5700</v>
      </c>
      <c r="L1675" s="4" t="s">
        <v>55</v>
      </c>
      <c r="M1675" s="4" t="s">
        <v>36</v>
      </c>
      <c r="N1675" s="4" t="s">
        <v>2289</v>
      </c>
      <c r="O1675" s="6" t="s">
        <v>38</v>
      </c>
      <c r="P1675" s="4">
        <v>9</v>
      </c>
      <c r="Q1675" s="4" t="s">
        <v>59</v>
      </c>
      <c r="R1675" s="4" t="s">
        <v>28</v>
      </c>
      <c r="S1675" s="4" t="s">
        <v>70</v>
      </c>
    </row>
    <row r="1676" spans="1:19" ht="14.25" customHeight="1" x14ac:dyDescent="0.35">
      <c r="A1676" s="4" t="s">
        <v>731</v>
      </c>
      <c r="B1676" s="8">
        <v>45305</v>
      </c>
      <c r="C1676" s="4" t="s">
        <v>18</v>
      </c>
      <c r="D1676" s="4" t="s">
        <v>32</v>
      </c>
      <c r="E1676" s="4" t="s">
        <v>2272</v>
      </c>
      <c r="F1676" s="4" t="s">
        <v>2273</v>
      </c>
      <c r="G1676" s="4" t="s">
        <v>2283</v>
      </c>
      <c r="H1676" s="4">
        <v>2021</v>
      </c>
      <c r="I1676" s="12">
        <v>30000</v>
      </c>
      <c r="J1676" s="12">
        <v>24000</v>
      </c>
      <c r="K1676" s="12">
        <f t="shared" si="26"/>
        <v>6000</v>
      </c>
      <c r="L1676" s="4" t="s">
        <v>2286</v>
      </c>
      <c r="M1676" s="4" t="s">
        <v>76</v>
      </c>
      <c r="N1676" s="4" t="s">
        <v>2289</v>
      </c>
      <c r="O1676" s="6" t="s">
        <v>48</v>
      </c>
      <c r="P1676" s="4">
        <v>8.5</v>
      </c>
      <c r="Q1676" s="4" t="s">
        <v>82</v>
      </c>
      <c r="R1676" s="4" t="s">
        <v>28</v>
      </c>
      <c r="S1676" s="4" t="s">
        <v>70</v>
      </c>
    </row>
    <row r="1677" spans="1:19" ht="14.25" customHeight="1" x14ac:dyDescent="0.35">
      <c r="A1677" s="4" t="s">
        <v>870</v>
      </c>
      <c r="B1677" s="8">
        <v>45598</v>
      </c>
      <c r="C1677" s="4" t="s">
        <v>76</v>
      </c>
      <c r="D1677" s="4" t="s">
        <v>62</v>
      </c>
      <c r="E1677" s="4" t="s">
        <v>2279</v>
      </c>
      <c r="F1677" s="4" t="s">
        <v>2280</v>
      </c>
      <c r="G1677" s="4" t="s">
        <v>81</v>
      </c>
      <c r="H1677" s="4">
        <v>2019</v>
      </c>
      <c r="I1677" s="12">
        <v>20000</v>
      </c>
      <c r="J1677" s="12">
        <v>15600</v>
      </c>
      <c r="K1677" s="12">
        <f t="shared" si="26"/>
        <v>4400</v>
      </c>
      <c r="L1677" s="4" t="s">
        <v>2286</v>
      </c>
      <c r="M1677" s="4" t="s">
        <v>36</v>
      </c>
      <c r="N1677" s="4" t="s">
        <v>47</v>
      </c>
      <c r="O1677" s="6" t="s">
        <v>38</v>
      </c>
      <c r="P1677" s="4">
        <v>7</v>
      </c>
      <c r="Q1677" s="4" t="s">
        <v>39</v>
      </c>
      <c r="R1677" s="4" t="s">
        <v>28</v>
      </c>
      <c r="S1677" s="4" t="s">
        <v>70</v>
      </c>
    </row>
    <row r="1678" spans="1:19" ht="14.25" customHeight="1" x14ac:dyDescent="0.35">
      <c r="A1678" s="4" t="s">
        <v>1394</v>
      </c>
      <c r="B1678" s="8">
        <v>45467</v>
      </c>
      <c r="C1678" s="4" t="s">
        <v>2270</v>
      </c>
      <c r="D1678" s="4" t="s">
        <v>84</v>
      </c>
      <c r="E1678" s="4" t="s">
        <v>2281</v>
      </c>
      <c r="F1678" s="4" t="s">
        <v>2275</v>
      </c>
      <c r="G1678" s="4" t="s">
        <v>69</v>
      </c>
      <c r="H1678" s="4">
        <v>2019</v>
      </c>
      <c r="I1678" s="12">
        <v>45000</v>
      </c>
      <c r="J1678" s="12">
        <v>33750</v>
      </c>
      <c r="K1678" s="12">
        <f t="shared" si="26"/>
        <v>11250</v>
      </c>
      <c r="L1678" s="4" t="s">
        <v>2287</v>
      </c>
      <c r="M1678" s="4" t="s">
        <v>36</v>
      </c>
      <c r="N1678" s="4" t="s">
        <v>47</v>
      </c>
      <c r="O1678" s="6" t="s">
        <v>57</v>
      </c>
      <c r="P1678" s="4">
        <v>7</v>
      </c>
      <c r="Q1678" s="4" t="s">
        <v>27</v>
      </c>
      <c r="R1678" s="4" t="s">
        <v>50</v>
      </c>
      <c r="S1678" s="4" t="s">
        <v>51</v>
      </c>
    </row>
    <row r="1679" spans="1:19" ht="14.25" customHeight="1" x14ac:dyDescent="0.35">
      <c r="A1679" s="4" t="s">
        <v>91</v>
      </c>
      <c r="B1679" s="8">
        <v>45624</v>
      </c>
      <c r="C1679" s="4" t="s">
        <v>46</v>
      </c>
      <c r="D1679" s="4" t="s">
        <v>32</v>
      </c>
      <c r="E1679" s="4" t="s">
        <v>2272</v>
      </c>
      <c r="F1679" s="4" t="s">
        <v>2273</v>
      </c>
      <c r="G1679" s="4" t="s">
        <v>43</v>
      </c>
      <c r="H1679" s="4">
        <v>2022</v>
      </c>
      <c r="I1679" s="12">
        <v>30000</v>
      </c>
      <c r="J1679" s="12">
        <v>26400</v>
      </c>
      <c r="K1679" s="12">
        <f t="shared" si="26"/>
        <v>3600</v>
      </c>
      <c r="L1679" s="4" t="s">
        <v>2287</v>
      </c>
      <c r="M1679" s="4" t="s">
        <v>46</v>
      </c>
      <c r="N1679" s="4" t="s">
        <v>47</v>
      </c>
      <c r="O1679" s="6" t="s">
        <v>38</v>
      </c>
      <c r="P1679" s="4">
        <v>7</v>
      </c>
      <c r="Q1679" s="4" t="s">
        <v>82</v>
      </c>
      <c r="R1679" s="4" t="s">
        <v>40</v>
      </c>
      <c r="S1679" s="4" t="s">
        <v>51</v>
      </c>
    </row>
    <row r="1680" spans="1:19" ht="14.25" customHeight="1" x14ac:dyDescent="0.35">
      <c r="A1680" s="4" t="s">
        <v>787</v>
      </c>
      <c r="B1680" s="8">
        <v>45585</v>
      </c>
      <c r="C1680" s="4" t="s">
        <v>2270</v>
      </c>
      <c r="D1680" s="4" t="s">
        <v>72</v>
      </c>
      <c r="E1680" s="4" t="s">
        <v>2274</v>
      </c>
      <c r="F1680" s="4" t="s">
        <v>2275</v>
      </c>
      <c r="G1680" s="4" t="s">
        <v>2284</v>
      </c>
      <c r="H1680" s="4">
        <v>2019</v>
      </c>
      <c r="I1680" s="12">
        <v>25000</v>
      </c>
      <c r="J1680" s="12">
        <v>21975</v>
      </c>
      <c r="K1680" s="12">
        <f t="shared" si="26"/>
        <v>3025</v>
      </c>
      <c r="L1680" s="4" t="s">
        <v>55</v>
      </c>
      <c r="M1680" s="4" t="s">
        <v>18</v>
      </c>
      <c r="N1680" s="4" t="s">
        <v>47</v>
      </c>
      <c r="O1680" s="6" t="s">
        <v>25</v>
      </c>
      <c r="P1680" s="4">
        <v>9</v>
      </c>
      <c r="Q1680" s="4" t="s">
        <v>74</v>
      </c>
      <c r="R1680" s="4" t="s">
        <v>28</v>
      </c>
      <c r="S1680" s="4" t="s">
        <v>70</v>
      </c>
    </row>
    <row r="1681" spans="1:19" ht="14.25" customHeight="1" x14ac:dyDescent="0.35">
      <c r="A1681" s="4" t="s">
        <v>1347</v>
      </c>
      <c r="B1681" s="8">
        <v>45369</v>
      </c>
      <c r="C1681" s="4" t="s">
        <v>76</v>
      </c>
      <c r="D1681" s="4" t="s">
        <v>19</v>
      </c>
      <c r="E1681" s="4" t="s">
        <v>2272</v>
      </c>
      <c r="F1681" s="4" t="s">
        <v>2273</v>
      </c>
      <c r="G1681" s="4" t="s">
        <v>2283</v>
      </c>
      <c r="H1681" s="4">
        <v>2020</v>
      </c>
      <c r="I1681" s="12">
        <v>25000</v>
      </c>
      <c r="J1681" s="12">
        <v>21950</v>
      </c>
      <c r="K1681" s="12">
        <f t="shared" si="26"/>
        <v>3050</v>
      </c>
      <c r="L1681" s="4" t="s">
        <v>55</v>
      </c>
      <c r="M1681" s="4" t="s">
        <v>2269</v>
      </c>
      <c r="N1681" s="4" t="s">
        <v>47</v>
      </c>
      <c r="O1681" s="6" t="s">
        <v>25</v>
      </c>
      <c r="P1681" s="4">
        <v>8</v>
      </c>
      <c r="Q1681" s="4" t="s">
        <v>59</v>
      </c>
      <c r="R1681" s="4" t="s">
        <v>28</v>
      </c>
      <c r="S1681" s="4" t="s">
        <v>51</v>
      </c>
    </row>
    <row r="1682" spans="1:19" ht="14.25" customHeight="1" x14ac:dyDescent="0.35">
      <c r="A1682" s="4" t="s">
        <v>397</v>
      </c>
      <c r="B1682" s="8">
        <v>45482</v>
      </c>
      <c r="C1682" s="4" t="s">
        <v>2269</v>
      </c>
      <c r="D1682" s="4" t="s">
        <v>32</v>
      </c>
      <c r="E1682" s="4" t="s">
        <v>2272</v>
      </c>
      <c r="F1682" s="4" t="s">
        <v>2273</v>
      </c>
      <c r="G1682" s="4" t="s">
        <v>2284</v>
      </c>
      <c r="H1682" s="4">
        <v>2018</v>
      </c>
      <c r="I1682" s="12">
        <v>25000</v>
      </c>
      <c r="J1682" s="12">
        <v>21925</v>
      </c>
      <c r="K1682" s="12">
        <f t="shared" si="26"/>
        <v>3075</v>
      </c>
      <c r="L1682" s="4" t="s">
        <v>2288</v>
      </c>
      <c r="M1682" s="4" t="s">
        <v>76</v>
      </c>
      <c r="N1682" s="4" t="s">
        <v>47</v>
      </c>
      <c r="O1682" s="6" t="s">
        <v>38</v>
      </c>
      <c r="P1682" s="4">
        <v>10</v>
      </c>
      <c r="Q1682" s="4" t="s">
        <v>39</v>
      </c>
      <c r="R1682" s="4" t="s">
        <v>28</v>
      </c>
      <c r="S1682" s="4" t="s">
        <v>51</v>
      </c>
    </row>
    <row r="1683" spans="1:19" ht="14.25" customHeight="1" x14ac:dyDescent="0.35">
      <c r="A1683" s="4" t="s">
        <v>626</v>
      </c>
      <c r="B1683" s="8">
        <v>45576</v>
      </c>
      <c r="C1683" s="4" t="s">
        <v>76</v>
      </c>
      <c r="D1683" s="4" t="s">
        <v>84</v>
      </c>
      <c r="E1683" s="4" t="s">
        <v>2276</v>
      </c>
      <c r="F1683" s="4" t="s">
        <v>2277</v>
      </c>
      <c r="G1683" s="4" t="s">
        <v>2283</v>
      </c>
      <c r="H1683" s="4">
        <v>2021</v>
      </c>
      <c r="I1683" s="12">
        <v>50000</v>
      </c>
      <c r="J1683" s="12">
        <v>43800</v>
      </c>
      <c r="K1683" s="12">
        <f t="shared" si="26"/>
        <v>6200</v>
      </c>
      <c r="L1683" s="4" t="s">
        <v>2288</v>
      </c>
      <c r="M1683" s="4" t="s">
        <v>36</v>
      </c>
      <c r="N1683" s="4" t="s">
        <v>2289</v>
      </c>
      <c r="O1683" s="6" t="s">
        <v>38</v>
      </c>
      <c r="P1683" s="4">
        <v>8.5</v>
      </c>
      <c r="Q1683" s="4" t="s">
        <v>82</v>
      </c>
      <c r="R1683" s="4" t="s">
        <v>40</v>
      </c>
      <c r="S1683" s="4" t="s">
        <v>60</v>
      </c>
    </row>
    <row r="1684" spans="1:19" ht="14.25" customHeight="1" x14ac:dyDescent="0.35">
      <c r="A1684" s="4" t="s">
        <v>537</v>
      </c>
      <c r="B1684" s="8">
        <v>45300</v>
      </c>
      <c r="C1684" s="4" t="s">
        <v>18</v>
      </c>
      <c r="D1684" s="4" t="s">
        <v>32</v>
      </c>
      <c r="E1684" s="4" t="s">
        <v>2272</v>
      </c>
      <c r="F1684" s="4" t="s">
        <v>2273</v>
      </c>
      <c r="G1684" s="4" t="s">
        <v>43</v>
      </c>
      <c r="H1684" s="4">
        <v>2020</v>
      </c>
      <c r="I1684" s="12">
        <v>20000</v>
      </c>
      <c r="J1684" s="12">
        <v>17500</v>
      </c>
      <c r="K1684" s="12">
        <f t="shared" si="26"/>
        <v>2500</v>
      </c>
      <c r="L1684" s="4" t="s">
        <v>55</v>
      </c>
      <c r="M1684" s="4" t="s">
        <v>46</v>
      </c>
      <c r="N1684" s="4" t="s">
        <v>47</v>
      </c>
      <c r="O1684" s="6" t="s">
        <v>38</v>
      </c>
      <c r="P1684" s="4">
        <v>10</v>
      </c>
      <c r="Q1684" s="4" t="s">
        <v>74</v>
      </c>
      <c r="R1684" s="4" t="s">
        <v>50</v>
      </c>
      <c r="S1684" s="4" t="s">
        <v>51</v>
      </c>
    </row>
    <row r="1685" spans="1:19" ht="14.25" customHeight="1" x14ac:dyDescent="0.35">
      <c r="A1685" s="4" t="s">
        <v>1395</v>
      </c>
      <c r="B1685" s="8">
        <v>45307</v>
      </c>
      <c r="C1685" s="4" t="s">
        <v>46</v>
      </c>
      <c r="D1685" s="4" t="s">
        <v>62</v>
      </c>
      <c r="E1685" s="4" t="s">
        <v>2278</v>
      </c>
      <c r="F1685" s="4" t="s">
        <v>2277</v>
      </c>
      <c r="G1685" s="4" t="s">
        <v>64</v>
      </c>
      <c r="H1685" s="4">
        <v>2022</v>
      </c>
      <c r="I1685" s="12">
        <v>25000</v>
      </c>
      <c r="J1685" s="12">
        <v>21850</v>
      </c>
      <c r="K1685" s="12">
        <f t="shared" si="26"/>
        <v>3150</v>
      </c>
      <c r="L1685" s="4" t="s">
        <v>2287</v>
      </c>
      <c r="M1685" s="4" t="s">
        <v>76</v>
      </c>
      <c r="N1685" s="4" t="s">
        <v>47</v>
      </c>
      <c r="O1685" s="6" t="s">
        <v>38</v>
      </c>
      <c r="P1685" s="4">
        <v>8</v>
      </c>
      <c r="Q1685" s="4" t="s">
        <v>59</v>
      </c>
      <c r="R1685" s="4" t="s">
        <v>40</v>
      </c>
      <c r="S1685" s="4" t="s">
        <v>60</v>
      </c>
    </row>
    <row r="1686" spans="1:19" ht="14.25" customHeight="1" x14ac:dyDescent="0.35">
      <c r="A1686" s="4" t="s">
        <v>1396</v>
      </c>
      <c r="B1686" s="8">
        <v>45586</v>
      </c>
      <c r="C1686" s="4" t="s">
        <v>46</v>
      </c>
      <c r="D1686" s="4" t="s">
        <v>32</v>
      </c>
      <c r="E1686" s="4" t="s">
        <v>2276</v>
      </c>
      <c r="F1686" s="4" t="s">
        <v>2277</v>
      </c>
      <c r="G1686" s="4" t="s">
        <v>2284</v>
      </c>
      <c r="H1686" s="4">
        <v>2018</v>
      </c>
      <c r="I1686" s="12">
        <v>20000</v>
      </c>
      <c r="J1686" s="12">
        <v>17460</v>
      </c>
      <c r="K1686" s="12">
        <f t="shared" si="26"/>
        <v>2540</v>
      </c>
      <c r="L1686" s="4" t="s">
        <v>66</v>
      </c>
      <c r="M1686" s="4" t="s">
        <v>18</v>
      </c>
      <c r="N1686" s="4" t="s">
        <v>2289</v>
      </c>
      <c r="O1686" s="6" t="s">
        <v>25</v>
      </c>
      <c r="P1686" s="4">
        <v>10</v>
      </c>
      <c r="Q1686" s="4" t="s">
        <v>27</v>
      </c>
      <c r="R1686" s="4" t="s">
        <v>50</v>
      </c>
      <c r="S1686" s="4" t="s">
        <v>60</v>
      </c>
    </row>
    <row r="1687" spans="1:19" ht="14.25" customHeight="1" x14ac:dyDescent="0.35">
      <c r="A1687" s="4" t="s">
        <v>937</v>
      </c>
      <c r="B1687" s="8">
        <v>45547</v>
      </c>
      <c r="C1687" s="4" t="s">
        <v>18</v>
      </c>
      <c r="D1687" s="4" t="s">
        <v>72</v>
      </c>
      <c r="E1687" s="4" t="s">
        <v>2274</v>
      </c>
      <c r="F1687" s="4" t="s">
        <v>2277</v>
      </c>
      <c r="G1687" s="4" t="s">
        <v>81</v>
      </c>
      <c r="H1687" s="4">
        <v>2022</v>
      </c>
      <c r="I1687" s="12">
        <v>25000</v>
      </c>
      <c r="J1687" s="12">
        <v>21250</v>
      </c>
      <c r="K1687" s="12">
        <f t="shared" si="26"/>
        <v>3750</v>
      </c>
      <c r="L1687" s="4" t="s">
        <v>2287</v>
      </c>
      <c r="M1687" s="4" t="s">
        <v>2269</v>
      </c>
      <c r="N1687" s="4" t="s">
        <v>47</v>
      </c>
      <c r="O1687" s="6" t="s">
        <v>25</v>
      </c>
      <c r="P1687" s="4">
        <v>7</v>
      </c>
      <c r="Q1687" s="4" t="s">
        <v>74</v>
      </c>
      <c r="R1687" s="4" t="s">
        <v>28</v>
      </c>
      <c r="S1687" s="4" t="s">
        <v>60</v>
      </c>
    </row>
    <row r="1688" spans="1:19" ht="14.25" customHeight="1" x14ac:dyDescent="0.35">
      <c r="A1688" s="4" t="s">
        <v>1066</v>
      </c>
      <c r="B1688" s="9">
        <v>45575</v>
      </c>
      <c r="C1688" s="4" t="s">
        <v>2270</v>
      </c>
      <c r="D1688" s="4" t="s">
        <v>84</v>
      </c>
      <c r="E1688" s="4" t="s">
        <v>2272</v>
      </c>
      <c r="F1688" s="4" t="s">
        <v>2273</v>
      </c>
      <c r="G1688" s="4" t="s">
        <v>64</v>
      </c>
      <c r="H1688" s="4">
        <v>2018</v>
      </c>
      <c r="I1688" s="12">
        <v>50000</v>
      </c>
      <c r="J1688" s="12">
        <v>40500</v>
      </c>
      <c r="K1688" s="12">
        <f t="shared" si="26"/>
        <v>9500</v>
      </c>
      <c r="L1688" s="4" t="s">
        <v>55</v>
      </c>
      <c r="M1688" s="4" t="s">
        <v>2269</v>
      </c>
      <c r="N1688" s="4" t="s">
        <v>2289</v>
      </c>
      <c r="O1688" s="6" t="s">
        <v>25</v>
      </c>
      <c r="P1688" s="4">
        <v>10</v>
      </c>
      <c r="Q1688" s="4" t="s">
        <v>39</v>
      </c>
      <c r="R1688" s="4" t="s">
        <v>28</v>
      </c>
      <c r="S1688" s="4" t="s">
        <v>70</v>
      </c>
    </row>
    <row r="1689" spans="1:19" ht="14.25" customHeight="1" x14ac:dyDescent="0.35">
      <c r="A1689" s="4" t="s">
        <v>1397</v>
      </c>
      <c r="B1689" s="9">
        <v>45555</v>
      </c>
      <c r="C1689" s="4" t="s">
        <v>2269</v>
      </c>
      <c r="D1689" s="4" t="s">
        <v>72</v>
      </c>
      <c r="E1689" s="4" t="s">
        <v>2272</v>
      </c>
      <c r="F1689" s="4" t="s">
        <v>2273</v>
      </c>
      <c r="G1689" s="4" t="s">
        <v>64</v>
      </c>
      <c r="H1689" s="4">
        <v>2020</v>
      </c>
      <c r="I1689" s="12">
        <v>45000</v>
      </c>
      <c r="J1689" s="12">
        <v>36000</v>
      </c>
      <c r="K1689" s="12">
        <f t="shared" si="26"/>
        <v>9000</v>
      </c>
      <c r="L1689" s="4" t="s">
        <v>66</v>
      </c>
      <c r="M1689" s="4" t="s">
        <v>46</v>
      </c>
      <c r="N1689" s="4" t="s">
        <v>2289</v>
      </c>
      <c r="O1689" s="6" t="s">
        <v>57</v>
      </c>
      <c r="P1689" s="4">
        <v>8</v>
      </c>
      <c r="Q1689" s="4" t="s">
        <v>39</v>
      </c>
      <c r="R1689" s="4" t="s">
        <v>28</v>
      </c>
      <c r="S1689" s="4" t="s">
        <v>70</v>
      </c>
    </row>
    <row r="1690" spans="1:19" ht="14.25" customHeight="1" x14ac:dyDescent="0.35">
      <c r="A1690" s="4" t="s">
        <v>1398</v>
      </c>
      <c r="B1690" s="9">
        <v>45538</v>
      </c>
      <c r="C1690" s="4" t="s">
        <v>2269</v>
      </c>
      <c r="D1690" s="4" t="s">
        <v>32</v>
      </c>
      <c r="E1690" s="4" t="s">
        <v>2279</v>
      </c>
      <c r="F1690" s="4" t="s">
        <v>2280</v>
      </c>
      <c r="G1690" s="4" t="s">
        <v>43</v>
      </c>
      <c r="H1690" s="4">
        <v>2018</v>
      </c>
      <c r="I1690" s="12">
        <v>20000</v>
      </c>
      <c r="J1690" s="12">
        <v>15600</v>
      </c>
      <c r="K1690" s="12">
        <f t="shared" si="26"/>
        <v>4400</v>
      </c>
      <c r="L1690" s="4" t="s">
        <v>2288</v>
      </c>
      <c r="M1690" s="4" t="s">
        <v>36</v>
      </c>
      <c r="N1690" s="4" t="s">
        <v>47</v>
      </c>
      <c r="O1690" s="6" t="s">
        <v>38</v>
      </c>
      <c r="P1690" s="4">
        <v>8</v>
      </c>
      <c r="Q1690" s="4" t="s">
        <v>82</v>
      </c>
      <c r="R1690" s="4" t="s">
        <v>28</v>
      </c>
      <c r="S1690" s="4" t="s">
        <v>60</v>
      </c>
    </row>
    <row r="1691" spans="1:19" ht="14.25" customHeight="1" x14ac:dyDescent="0.35">
      <c r="A1691" s="4" t="s">
        <v>1399</v>
      </c>
      <c r="B1691" s="9">
        <v>45402</v>
      </c>
      <c r="C1691" s="4" t="s">
        <v>76</v>
      </c>
      <c r="D1691" s="4" t="s">
        <v>32</v>
      </c>
      <c r="E1691" s="4" t="s">
        <v>2281</v>
      </c>
      <c r="F1691" s="4" t="s">
        <v>2275</v>
      </c>
      <c r="G1691" s="4" t="s">
        <v>64</v>
      </c>
      <c r="H1691" s="4">
        <v>2019</v>
      </c>
      <c r="I1691" s="12">
        <v>45000</v>
      </c>
      <c r="J1691" s="12">
        <v>33750</v>
      </c>
      <c r="K1691" s="12">
        <f t="shared" si="26"/>
        <v>11250</v>
      </c>
      <c r="L1691" s="4" t="s">
        <v>66</v>
      </c>
      <c r="M1691" s="4" t="s">
        <v>46</v>
      </c>
      <c r="N1691" s="4" t="s">
        <v>2289</v>
      </c>
      <c r="O1691" s="6" t="s">
        <v>38</v>
      </c>
      <c r="P1691" s="4">
        <v>8</v>
      </c>
      <c r="Q1691" s="4" t="s">
        <v>27</v>
      </c>
      <c r="R1691" s="4" t="s">
        <v>28</v>
      </c>
      <c r="S1691" s="4" t="s">
        <v>29</v>
      </c>
    </row>
    <row r="1692" spans="1:19" ht="14.25" customHeight="1" x14ac:dyDescent="0.35">
      <c r="A1692" s="4" t="s">
        <v>1048</v>
      </c>
      <c r="B1692" s="9">
        <v>45558</v>
      </c>
      <c r="C1692" s="4" t="s">
        <v>46</v>
      </c>
      <c r="D1692" s="4" t="s">
        <v>72</v>
      </c>
      <c r="E1692" s="4" t="s">
        <v>2272</v>
      </c>
      <c r="F1692" s="4" t="s">
        <v>2273</v>
      </c>
      <c r="G1692" s="4" t="s">
        <v>2284</v>
      </c>
      <c r="H1692" s="4">
        <v>2020</v>
      </c>
      <c r="I1692" s="12">
        <v>50000</v>
      </c>
      <c r="J1692" s="12">
        <v>44000</v>
      </c>
      <c r="K1692" s="12">
        <f t="shared" si="26"/>
        <v>6000</v>
      </c>
      <c r="L1692" s="4" t="s">
        <v>2287</v>
      </c>
      <c r="M1692" s="4" t="s">
        <v>2269</v>
      </c>
      <c r="N1692" s="4" t="s">
        <v>47</v>
      </c>
      <c r="O1692" s="6" t="s">
        <v>25</v>
      </c>
      <c r="P1692" s="4">
        <v>9</v>
      </c>
      <c r="Q1692" s="4" t="s">
        <v>82</v>
      </c>
      <c r="R1692" s="4" t="s">
        <v>50</v>
      </c>
      <c r="S1692" s="4" t="s">
        <v>51</v>
      </c>
    </row>
    <row r="1693" spans="1:19" ht="14.25" customHeight="1" x14ac:dyDescent="0.35">
      <c r="A1693" s="4" t="s">
        <v>334</v>
      </c>
      <c r="B1693" s="9">
        <v>45348</v>
      </c>
      <c r="C1693" s="4" t="s">
        <v>2270</v>
      </c>
      <c r="D1693" s="4" t="s">
        <v>19</v>
      </c>
      <c r="E1693" s="4" t="s">
        <v>2274</v>
      </c>
      <c r="F1693" s="4" t="s">
        <v>2275</v>
      </c>
      <c r="G1693" s="4" t="s">
        <v>43</v>
      </c>
      <c r="H1693" s="4">
        <v>2021</v>
      </c>
      <c r="I1693" s="12">
        <v>20000</v>
      </c>
      <c r="J1693" s="12">
        <v>17580</v>
      </c>
      <c r="K1693" s="12">
        <f t="shared" si="26"/>
        <v>2420</v>
      </c>
      <c r="L1693" s="4" t="s">
        <v>55</v>
      </c>
      <c r="M1693" s="4" t="s">
        <v>18</v>
      </c>
      <c r="N1693" s="4" t="s">
        <v>2289</v>
      </c>
      <c r="O1693" s="6" t="s">
        <v>57</v>
      </c>
      <c r="P1693" s="4">
        <v>8</v>
      </c>
      <c r="Q1693" s="4" t="s">
        <v>74</v>
      </c>
      <c r="R1693" s="4" t="s">
        <v>40</v>
      </c>
      <c r="S1693" s="4" t="s">
        <v>51</v>
      </c>
    </row>
    <row r="1694" spans="1:19" ht="14.25" customHeight="1" x14ac:dyDescent="0.35">
      <c r="A1694" s="4" t="s">
        <v>526</v>
      </c>
      <c r="B1694" s="9">
        <v>45389</v>
      </c>
      <c r="C1694" s="4" t="s">
        <v>46</v>
      </c>
      <c r="D1694" s="4" t="s">
        <v>32</v>
      </c>
      <c r="E1694" s="4" t="s">
        <v>2272</v>
      </c>
      <c r="F1694" s="4" t="s">
        <v>2273</v>
      </c>
      <c r="G1694" s="4" t="s">
        <v>64</v>
      </c>
      <c r="H1694" s="4">
        <v>2022</v>
      </c>
      <c r="I1694" s="12">
        <v>45000</v>
      </c>
      <c r="J1694" s="12">
        <v>39510</v>
      </c>
      <c r="K1694" s="12">
        <f t="shared" si="26"/>
        <v>5490</v>
      </c>
      <c r="L1694" s="4" t="s">
        <v>55</v>
      </c>
      <c r="M1694" s="4" t="s">
        <v>76</v>
      </c>
      <c r="N1694" s="4" t="s">
        <v>47</v>
      </c>
      <c r="O1694" s="6" t="s">
        <v>38</v>
      </c>
      <c r="P1694" s="4">
        <v>9</v>
      </c>
      <c r="Q1694" s="4" t="s">
        <v>74</v>
      </c>
      <c r="R1694" s="4" t="s">
        <v>28</v>
      </c>
      <c r="S1694" s="4" t="s">
        <v>70</v>
      </c>
    </row>
    <row r="1695" spans="1:19" ht="14.25" customHeight="1" x14ac:dyDescent="0.35">
      <c r="A1695" s="4" t="s">
        <v>522</v>
      </c>
      <c r="B1695" s="9">
        <v>45562</v>
      </c>
      <c r="C1695" s="4" t="s">
        <v>18</v>
      </c>
      <c r="D1695" s="4" t="s">
        <v>84</v>
      </c>
      <c r="E1695" s="4" t="s">
        <v>2272</v>
      </c>
      <c r="F1695" s="4" t="s">
        <v>2273</v>
      </c>
      <c r="G1695" s="4" t="s">
        <v>43</v>
      </c>
      <c r="H1695" s="4">
        <v>2019</v>
      </c>
      <c r="I1695" s="12">
        <v>50000</v>
      </c>
      <c r="J1695" s="12">
        <v>43850</v>
      </c>
      <c r="K1695" s="12">
        <f t="shared" si="26"/>
        <v>6150</v>
      </c>
      <c r="L1695" s="4" t="s">
        <v>66</v>
      </c>
      <c r="M1695" s="4" t="s">
        <v>46</v>
      </c>
      <c r="N1695" s="4" t="s">
        <v>2289</v>
      </c>
      <c r="O1695" s="6" t="s">
        <v>48</v>
      </c>
      <c r="P1695" s="4">
        <v>7</v>
      </c>
      <c r="Q1695" s="4" t="s">
        <v>39</v>
      </c>
      <c r="R1695" s="4" t="s">
        <v>28</v>
      </c>
      <c r="S1695" s="4" t="s">
        <v>51</v>
      </c>
    </row>
    <row r="1696" spans="1:19" ht="14.25" customHeight="1" x14ac:dyDescent="0.35">
      <c r="A1696" s="4" t="s">
        <v>1134</v>
      </c>
      <c r="B1696" s="9">
        <v>45340</v>
      </c>
      <c r="C1696" s="4" t="s">
        <v>46</v>
      </c>
      <c r="D1696" s="4" t="s">
        <v>62</v>
      </c>
      <c r="E1696" s="4" t="s">
        <v>2276</v>
      </c>
      <c r="F1696" s="4" t="s">
        <v>2277</v>
      </c>
      <c r="G1696" s="4" t="s">
        <v>43</v>
      </c>
      <c r="H1696" s="4">
        <v>2021</v>
      </c>
      <c r="I1696" s="12">
        <v>30000</v>
      </c>
      <c r="J1696" s="12">
        <v>26280</v>
      </c>
      <c r="K1696" s="12">
        <f t="shared" si="26"/>
        <v>3720</v>
      </c>
      <c r="L1696" s="4" t="s">
        <v>55</v>
      </c>
      <c r="M1696" s="4" t="s">
        <v>18</v>
      </c>
      <c r="N1696" s="4" t="s">
        <v>47</v>
      </c>
      <c r="O1696" s="6" t="s">
        <v>38</v>
      </c>
      <c r="P1696" s="4">
        <v>8</v>
      </c>
      <c r="Q1696" s="4" t="s">
        <v>39</v>
      </c>
      <c r="R1696" s="4" t="s">
        <v>28</v>
      </c>
      <c r="S1696" s="4" t="s">
        <v>51</v>
      </c>
    </row>
    <row r="1697" spans="1:19" ht="14.25" customHeight="1" x14ac:dyDescent="0.35">
      <c r="A1697" s="4" t="s">
        <v>1400</v>
      </c>
      <c r="B1697" s="9">
        <v>45547</v>
      </c>
      <c r="C1697" s="4" t="s">
        <v>2270</v>
      </c>
      <c r="D1697" s="4" t="s">
        <v>62</v>
      </c>
      <c r="E1697" s="4" t="s">
        <v>2272</v>
      </c>
      <c r="F1697" s="4" t="s">
        <v>2273</v>
      </c>
      <c r="G1697" s="4" t="s">
        <v>69</v>
      </c>
      <c r="H1697" s="4">
        <v>2018</v>
      </c>
      <c r="I1697" s="12">
        <v>20000</v>
      </c>
      <c r="J1697" s="12">
        <v>17500</v>
      </c>
      <c r="K1697" s="12">
        <f t="shared" si="26"/>
        <v>2500</v>
      </c>
      <c r="L1697" s="4" t="s">
        <v>55</v>
      </c>
      <c r="M1697" s="4" t="s">
        <v>76</v>
      </c>
      <c r="N1697" s="4" t="s">
        <v>47</v>
      </c>
      <c r="O1697" s="6" t="s">
        <v>38</v>
      </c>
      <c r="P1697" s="4">
        <v>9</v>
      </c>
      <c r="Q1697" s="4" t="s">
        <v>74</v>
      </c>
      <c r="R1697" s="4" t="s">
        <v>40</v>
      </c>
      <c r="S1697" s="4" t="s">
        <v>70</v>
      </c>
    </row>
    <row r="1698" spans="1:19" ht="14.25" customHeight="1" x14ac:dyDescent="0.35">
      <c r="A1698" s="4" t="s">
        <v>1401</v>
      </c>
      <c r="B1698" s="9">
        <v>45296</v>
      </c>
      <c r="C1698" s="4" t="s">
        <v>2270</v>
      </c>
      <c r="D1698" s="4" t="s">
        <v>19</v>
      </c>
      <c r="E1698" s="4" t="s">
        <v>2278</v>
      </c>
      <c r="F1698" s="4" t="s">
        <v>2277</v>
      </c>
      <c r="G1698" s="4" t="s">
        <v>43</v>
      </c>
      <c r="H1698" s="4">
        <v>2019</v>
      </c>
      <c r="I1698" s="12">
        <v>45000</v>
      </c>
      <c r="J1698" s="12">
        <v>39330</v>
      </c>
      <c r="K1698" s="12">
        <f t="shared" si="26"/>
        <v>5670</v>
      </c>
      <c r="L1698" s="4" t="s">
        <v>2286</v>
      </c>
      <c r="M1698" s="4" t="s">
        <v>76</v>
      </c>
      <c r="N1698" s="4" t="s">
        <v>2289</v>
      </c>
      <c r="O1698" s="6" t="s">
        <v>38</v>
      </c>
      <c r="P1698" s="4">
        <v>7</v>
      </c>
      <c r="Q1698" s="4" t="s">
        <v>27</v>
      </c>
      <c r="R1698" s="4" t="s">
        <v>50</v>
      </c>
      <c r="S1698" s="4" t="s">
        <v>51</v>
      </c>
    </row>
    <row r="1699" spans="1:19" ht="14.25" customHeight="1" x14ac:dyDescent="0.35">
      <c r="A1699" s="4" t="s">
        <v>1402</v>
      </c>
      <c r="B1699" s="9">
        <v>45641</v>
      </c>
      <c r="C1699" s="4" t="s">
        <v>76</v>
      </c>
      <c r="D1699" s="4" t="s">
        <v>19</v>
      </c>
      <c r="E1699" s="4" t="s">
        <v>2276</v>
      </c>
      <c r="F1699" s="4" t="s">
        <v>2277</v>
      </c>
      <c r="G1699" s="4" t="s">
        <v>2284</v>
      </c>
      <c r="H1699" s="4">
        <v>2021</v>
      </c>
      <c r="I1699" s="12">
        <v>50000</v>
      </c>
      <c r="J1699" s="12">
        <v>43650</v>
      </c>
      <c r="K1699" s="12">
        <f t="shared" si="26"/>
        <v>6350</v>
      </c>
      <c r="L1699" s="4" t="s">
        <v>2287</v>
      </c>
      <c r="M1699" s="4" t="s">
        <v>76</v>
      </c>
      <c r="N1699" s="4" t="s">
        <v>47</v>
      </c>
      <c r="O1699" s="6" t="s">
        <v>38</v>
      </c>
      <c r="P1699" s="4">
        <v>10</v>
      </c>
      <c r="Q1699" s="4" t="s">
        <v>39</v>
      </c>
      <c r="R1699" s="4" t="s">
        <v>40</v>
      </c>
      <c r="S1699" s="4" t="s">
        <v>51</v>
      </c>
    </row>
    <row r="1700" spans="1:19" ht="14.25" customHeight="1" x14ac:dyDescent="0.35">
      <c r="A1700" s="4" t="s">
        <v>1403</v>
      </c>
      <c r="B1700" s="8">
        <v>45615</v>
      </c>
      <c r="C1700" s="4" t="s">
        <v>2269</v>
      </c>
      <c r="D1700" s="4" t="s">
        <v>72</v>
      </c>
      <c r="E1700" s="4" t="s">
        <v>2274</v>
      </c>
      <c r="F1700" s="4" t="s">
        <v>2277</v>
      </c>
      <c r="G1700" s="4" t="s">
        <v>69</v>
      </c>
      <c r="H1700" s="4">
        <v>2020</v>
      </c>
      <c r="I1700" s="12">
        <v>30000</v>
      </c>
      <c r="J1700" s="12">
        <v>25500</v>
      </c>
      <c r="K1700" s="12">
        <f t="shared" si="26"/>
        <v>4500</v>
      </c>
      <c r="L1700" s="4" t="s">
        <v>2288</v>
      </c>
      <c r="M1700" s="4" t="s">
        <v>36</v>
      </c>
      <c r="N1700" s="4" t="s">
        <v>2289</v>
      </c>
      <c r="O1700" s="6" t="s">
        <v>48</v>
      </c>
      <c r="P1700" s="4">
        <v>9</v>
      </c>
      <c r="Q1700" s="4" t="s">
        <v>82</v>
      </c>
      <c r="R1700" s="4" t="s">
        <v>50</v>
      </c>
      <c r="S1700" s="4" t="s">
        <v>29</v>
      </c>
    </row>
    <row r="1701" spans="1:19" ht="14.25" customHeight="1" x14ac:dyDescent="0.35">
      <c r="A1701" s="4" t="s">
        <v>520</v>
      </c>
      <c r="B1701" s="8">
        <v>45502</v>
      </c>
      <c r="C1701" s="4" t="s">
        <v>2270</v>
      </c>
      <c r="D1701" s="4" t="s">
        <v>84</v>
      </c>
      <c r="E1701" s="4" t="s">
        <v>2272</v>
      </c>
      <c r="F1701" s="4" t="s">
        <v>2273</v>
      </c>
      <c r="G1701" s="4" t="s">
        <v>2283</v>
      </c>
      <c r="H1701" s="4">
        <v>2018</v>
      </c>
      <c r="I1701" s="12">
        <v>20000</v>
      </c>
      <c r="J1701" s="12">
        <v>16200</v>
      </c>
      <c r="K1701" s="12">
        <f t="shared" si="26"/>
        <v>3800</v>
      </c>
      <c r="L1701" s="4" t="s">
        <v>2286</v>
      </c>
      <c r="M1701" s="4" t="s">
        <v>46</v>
      </c>
      <c r="N1701" s="4" t="s">
        <v>47</v>
      </c>
      <c r="O1701" s="6" t="s">
        <v>38</v>
      </c>
      <c r="P1701" s="4">
        <v>8</v>
      </c>
      <c r="Q1701" s="4" t="s">
        <v>39</v>
      </c>
      <c r="R1701" s="4" t="s">
        <v>28</v>
      </c>
      <c r="S1701" s="4" t="s">
        <v>51</v>
      </c>
    </row>
    <row r="1702" spans="1:19" ht="14.25" customHeight="1" x14ac:dyDescent="0.35">
      <c r="A1702" s="4" t="s">
        <v>671</v>
      </c>
      <c r="B1702" s="8">
        <v>45387</v>
      </c>
      <c r="C1702" s="4" t="s">
        <v>76</v>
      </c>
      <c r="D1702" s="4" t="s">
        <v>19</v>
      </c>
      <c r="E1702" s="4" t="s">
        <v>2272</v>
      </c>
      <c r="F1702" s="4" t="s">
        <v>2273</v>
      </c>
      <c r="G1702" s="4" t="s">
        <v>81</v>
      </c>
      <c r="H1702" s="4">
        <v>2021</v>
      </c>
      <c r="I1702" s="12">
        <v>30000</v>
      </c>
      <c r="J1702" s="12">
        <v>24000</v>
      </c>
      <c r="K1702" s="12">
        <f t="shared" si="26"/>
        <v>6000</v>
      </c>
      <c r="L1702" s="4" t="s">
        <v>2287</v>
      </c>
      <c r="M1702" s="4" t="s">
        <v>76</v>
      </c>
      <c r="N1702" s="4" t="s">
        <v>2289</v>
      </c>
      <c r="O1702" s="6" t="s">
        <v>38</v>
      </c>
      <c r="P1702" s="4">
        <v>8</v>
      </c>
      <c r="Q1702" s="4" t="s">
        <v>27</v>
      </c>
      <c r="R1702" s="4" t="s">
        <v>28</v>
      </c>
      <c r="S1702" s="4" t="s">
        <v>51</v>
      </c>
    </row>
    <row r="1703" spans="1:19" ht="14.25" customHeight="1" x14ac:dyDescent="0.35">
      <c r="A1703" s="4" t="s">
        <v>1314</v>
      </c>
      <c r="B1703" s="8">
        <v>45330</v>
      </c>
      <c r="C1703" s="4" t="s">
        <v>2269</v>
      </c>
      <c r="D1703" s="4" t="s">
        <v>19</v>
      </c>
      <c r="E1703" s="4" t="s">
        <v>2279</v>
      </c>
      <c r="F1703" s="4" t="s">
        <v>2280</v>
      </c>
      <c r="G1703" s="4" t="s">
        <v>64</v>
      </c>
      <c r="H1703" s="4">
        <v>2018</v>
      </c>
      <c r="I1703" s="12">
        <v>25000</v>
      </c>
      <c r="J1703" s="12">
        <v>19500</v>
      </c>
      <c r="K1703" s="12">
        <f t="shared" si="26"/>
        <v>5500</v>
      </c>
      <c r="L1703" s="4" t="s">
        <v>66</v>
      </c>
      <c r="M1703" s="4" t="s">
        <v>18</v>
      </c>
      <c r="N1703" s="4" t="s">
        <v>2289</v>
      </c>
      <c r="O1703" s="6" t="s">
        <v>38</v>
      </c>
      <c r="P1703" s="4">
        <v>7</v>
      </c>
      <c r="Q1703" s="4" t="s">
        <v>27</v>
      </c>
      <c r="R1703" s="4" t="s">
        <v>28</v>
      </c>
      <c r="S1703" s="4" t="s">
        <v>60</v>
      </c>
    </row>
    <row r="1704" spans="1:19" ht="14.25" customHeight="1" x14ac:dyDescent="0.35">
      <c r="A1704" s="4" t="s">
        <v>667</v>
      </c>
      <c r="B1704" s="8">
        <v>45430</v>
      </c>
      <c r="C1704" s="4" t="s">
        <v>18</v>
      </c>
      <c r="D1704" s="4" t="s">
        <v>19</v>
      </c>
      <c r="E1704" s="4" t="s">
        <v>2281</v>
      </c>
      <c r="F1704" s="4" t="s">
        <v>2275</v>
      </c>
      <c r="G1704" s="4" t="s">
        <v>64</v>
      </c>
      <c r="H1704" s="4">
        <v>2021</v>
      </c>
      <c r="I1704" s="12">
        <v>20000</v>
      </c>
      <c r="J1704" s="12">
        <v>15000</v>
      </c>
      <c r="K1704" s="12">
        <f t="shared" si="26"/>
        <v>5000</v>
      </c>
      <c r="L1704" s="4" t="s">
        <v>2286</v>
      </c>
      <c r="M1704" s="4" t="s">
        <v>46</v>
      </c>
      <c r="N1704" s="4" t="s">
        <v>47</v>
      </c>
      <c r="O1704" s="6" t="s">
        <v>38</v>
      </c>
      <c r="P1704" s="4">
        <v>7</v>
      </c>
      <c r="Q1704" s="4" t="s">
        <v>82</v>
      </c>
      <c r="R1704" s="4" t="s">
        <v>28</v>
      </c>
      <c r="S1704" s="4" t="s">
        <v>60</v>
      </c>
    </row>
    <row r="1705" spans="1:19" ht="14.25" customHeight="1" x14ac:dyDescent="0.35">
      <c r="A1705" s="4" t="s">
        <v>452</v>
      </c>
      <c r="B1705" s="8">
        <v>45424</v>
      </c>
      <c r="C1705" s="4" t="s">
        <v>2270</v>
      </c>
      <c r="D1705" s="4" t="s">
        <v>19</v>
      </c>
      <c r="E1705" s="4" t="s">
        <v>2272</v>
      </c>
      <c r="F1705" s="4" t="s">
        <v>2273</v>
      </c>
      <c r="G1705" s="4" t="s">
        <v>43</v>
      </c>
      <c r="H1705" s="4">
        <v>2022</v>
      </c>
      <c r="I1705" s="12">
        <v>50000</v>
      </c>
      <c r="J1705" s="12">
        <v>44000</v>
      </c>
      <c r="K1705" s="12">
        <f t="shared" si="26"/>
        <v>6000</v>
      </c>
      <c r="L1705" s="4" t="s">
        <v>2287</v>
      </c>
      <c r="M1705" s="4" t="s">
        <v>36</v>
      </c>
      <c r="N1705" s="4" t="s">
        <v>47</v>
      </c>
      <c r="O1705" s="6" t="s">
        <v>48</v>
      </c>
      <c r="P1705" s="4">
        <v>8</v>
      </c>
      <c r="Q1705" s="4" t="s">
        <v>82</v>
      </c>
      <c r="R1705" s="4" t="s">
        <v>28</v>
      </c>
      <c r="S1705" s="4" t="s">
        <v>29</v>
      </c>
    </row>
    <row r="1706" spans="1:19" ht="14.25" customHeight="1" x14ac:dyDescent="0.35">
      <c r="A1706" s="4" t="s">
        <v>1127</v>
      </c>
      <c r="B1706" s="8">
        <v>45603</v>
      </c>
      <c r="C1706" s="4" t="s">
        <v>2269</v>
      </c>
      <c r="D1706" s="4" t="s">
        <v>72</v>
      </c>
      <c r="E1706" s="4" t="s">
        <v>2274</v>
      </c>
      <c r="F1706" s="4" t="s">
        <v>2275</v>
      </c>
      <c r="G1706" s="4" t="s">
        <v>69</v>
      </c>
      <c r="H1706" s="4">
        <v>2020</v>
      </c>
      <c r="I1706" s="12">
        <v>50000</v>
      </c>
      <c r="J1706" s="12">
        <v>43950</v>
      </c>
      <c r="K1706" s="12">
        <f t="shared" si="26"/>
        <v>6050</v>
      </c>
      <c r="L1706" s="4" t="s">
        <v>2288</v>
      </c>
      <c r="M1706" s="4" t="s">
        <v>46</v>
      </c>
      <c r="N1706" s="4" t="s">
        <v>2289</v>
      </c>
      <c r="O1706" s="6" t="s">
        <v>57</v>
      </c>
      <c r="P1706" s="4">
        <v>8.5</v>
      </c>
      <c r="Q1706" s="4" t="s">
        <v>39</v>
      </c>
      <c r="R1706" s="4" t="s">
        <v>50</v>
      </c>
      <c r="S1706" s="4" t="s">
        <v>60</v>
      </c>
    </row>
    <row r="1707" spans="1:19" ht="14.25" customHeight="1" x14ac:dyDescent="0.35">
      <c r="A1707" s="4" t="s">
        <v>1404</v>
      </c>
      <c r="B1707" s="8">
        <v>45578</v>
      </c>
      <c r="C1707" s="4" t="s">
        <v>18</v>
      </c>
      <c r="D1707" s="4" t="s">
        <v>32</v>
      </c>
      <c r="E1707" s="4" t="s">
        <v>2272</v>
      </c>
      <c r="F1707" s="4" t="s">
        <v>2273</v>
      </c>
      <c r="G1707" s="4" t="s">
        <v>2283</v>
      </c>
      <c r="H1707" s="4">
        <v>2019</v>
      </c>
      <c r="I1707" s="12">
        <v>20000</v>
      </c>
      <c r="J1707" s="12">
        <v>17560</v>
      </c>
      <c r="K1707" s="12">
        <f t="shared" si="26"/>
        <v>2440</v>
      </c>
      <c r="L1707" s="4" t="s">
        <v>2288</v>
      </c>
      <c r="M1707" s="4" t="s">
        <v>46</v>
      </c>
      <c r="N1707" s="4" t="s">
        <v>47</v>
      </c>
      <c r="O1707" s="6" t="s">
        <v>38</v>
      </c>
      <c r="P1707" s="4">
        <v>7</v>
      </c>
      <c r="Q1707" s="4" t="s">
        <v>59</v>
      </c>
      <c r="R1707" s="4" t="s">
        <v>40</v>
      </c>
      <c r="S1707" s="4" t="s">
        <v>70</v>
      </c>
    </row>
    <row r="1708" spans="1:19" ht="14.25" customHeight="1" x14ac:dyDescent="0.35">
      <c r="A1708" s="4" t="s">
        <v>1405</v>
      </c>
      <c r="B1708" s="8">
        <v>45505</v>
      </c>
      <c r="C1708" s="4" t="s">
        <v>46</v>
      </c>
      <c r="D1708" s="4" t="s">
        <v>72</v>
      </c>
      <c r="E1708" s="4" t="s">
        <v>2272</v>
      </c>
      <c r="F1708" s="4" t="s">
        <v>2273</v>
      </c>
      <c r="G1708" s="4" t="s">
        <v>69</v>
      </c>
      <c r="H1708" s="4">
        <v>2021</v>
      </c>
      <c r="I1708" s="12">
        <v>25000</v>
      </c>
      <c r="J1708" s="12">
        <v>21925</v>
      </c>
      <c r="K1708" s="12">
        <f t="shared" si="26"/>
        <v>3075</v>
      </c>
      <c r="L1708" s="4" t="s">
        <v>2287</v>
      </c>
      <c r="M1708" s="4" t="s">
        <v>46</v>
      </c>
      <c r="N1708" s="4" t="s">
        <v>47</v>
      </c>
      <c r="O1708" s="6" t="s">
        <v>48</v>
      </c>
      <c r="P1708" s="4">
        <v>8.5</v>
      </c>
      <c r="Q1708" s="4" t="s">
        <v>59</v>
      </c>
      <c r="R1708" s="4" t="s">
        <v>28</v>
      </c>
      <c r="S1708" s="4" t="s">
        <v>51</v>
      </c>
    </row>
    <row r="1709" spans="1:19" ht="14.25" customHeight="1" x14ac:dyDescent="0.35">
      <c r="A1709" s="4" t="s">
        <v>1406</v>
      </c>
      <c r="B1709" s="8">
        <v>45407</v>
      </c>
      <c r="C1709" s="4" t="s">
        <v>2270</v>
      </c>
      <c r="D1709" s="4" t="s">
        <v>72</v>
      </c>
      <c r="E1709" s="4" t="s">
        <v>2276</v>
      </c>
      <c r="F1709" s="4" t="s">
        <v>2277</v>
      </c>
      <c r="G1709" s="4" t="s">
        <v>69</v>
      </c>
      <c r="H1709" s="4">
        <v>2018</v>
      </c>
      <c r="I1709" s="12">
        <v>20000</v>
      </c>
      <c r="J1709" s="12">
        <v>17520</v>
      </c>
      <c r="K1709" s="12">
        <f t="shared" si="26"/>
        <v>2480</v>
      </c>
      <c r="L1709" s="4" t="s">
        <v>66</v>
      </c>
      <c r="M1709" s="4" t="s">
        <v>18</v>
      </c>
      <c r="N1709" s="4" t="s">
        <v>47</v>
      </c>
      <c r="O1709" s="6" t="s">
        <v>25</v>
      </c>
      <c r="P1709" s="4">
        <v>7</v>
      </c>
      <c r="Q1709" s="4" t="s">
        <v>59</v>
      </c>
      <c r="R1709" s="4" t="s">
        <v>28</v>
      </c>
      <c r="S1709" s="4" t="s">
        <v>51</v>
      </c>
    </row>
    <row r="1710" spans="1:19" ht="14.25" customHeight="1" x14ac:dyDescent="0.35">
      <c r="A1710" s="4" t="s">
        <v>1407</v>
      </c>
      <c r="B1710" s="8">
        <v>45560</v>
      </c>
      <c r="C1710" s="4" t="s">
        <v>18</v>
      </c>
      <c r="D1710" s="4" t="s">
        <v>62</v>
      </c>
      <c r="E1710" s="4" t="s">
        <v>2272</v>
      </c>
      <c r="F1710" s="4" t="s">
        <v>2273</v>
      </c>
      <c r="G1710" s="4" t="s">
        <v>2283</v>
      </c>
      <c r="H1710" s="4">
        <v>2020</v>
      </c>
      <c r="I1710" s="12">
        <v>45000</v>
      </c>
      <c r="J1710" s="12">
        <v>39375</v>
      </c>
      <c r="K1710" s="12">
        <f t="shared" si="26"/>
        <v>5625</v>
      </c>
      <c r="L1710" s="4" t="s">
        <v>66</v>
      </c>
      <c r="M1710" s="4" t="s">
        <v>76</v>
      </c>
      <c r="N1710" s="4" t="s">
        <v>47</v>
      </c>
      <c r="O1710" s="6" t="s">
        <v>38</v>
      </c>
      <c r="P1710" s="4">
        <v>10</v>
      </c>
      <c r="Q1710" s="4" t="s">
        <v>39</v>
      </c>
      <c r="R1710" s="4" t="s">
        <v>28</v>
      </c>
      <c r="S1710" s="4" t="s">
        <v>70</v>
      </c>
    </row>
    <row r="1711" spans="1:19" ht="14.25" customHeight="1" x14ac:dyDescent="0.35">
      <c r="A1711" s="4" t="s">
        <v>1408</v>
      </c>
      <c r="B1711" s="8">
        <v>45518</v>
      </c>
      <c r="C1711" s="4" t="s">
        <v>46</v>
      </c>
      <c r="D1711" s="4" t="s">
        <v>72</v>
      </c>
      <c r="E1711" s="4" t="s">
        <v>2278</v>
      </c>
      <c r="F1711" s="4" t="s">
        <v>2277</v>
      </c>
      <c r="G1711" s="4" t="s">
        <v>2284</v>
      </c>
      <c r="H1711" s="4">
        <v>2019</v>
      </c>
      <c r="I1711" s="12">
        <v>50000</v>
      </c>
      <c r="J1711" s="12">
        <v>43700</v>
      </c>
      <c r="K1711" s="12">
        <f t="shared" si="26"/>
        <v>6300</v>
      </c>
      <c r="L1711" s="4" t="s">
        <v>2288</v>
      </c>
      <c r="M1711" s="4" t="s">
        <v>36</v>
      </c>
      <c r="N1711" s="4" t="s">
        <v>47</v>
      </c>
      <c r="O1711" s="6" t="s">
        <v>38</v>
      </c>
      <c r="P1711" s="4">
        <v>8.5</v>
      </c>
      <c r="Q1711" s="4" t="s">
        <v>27</v>
      </c>
      <c r="R1711" s="4" t="s">
        <v>40</v>
      </c>
      <c r="S1711" s="4" t="s">
        <v>70</v>
      </c>
    </row>
    <row r="1712" spans="1:19" ht="14.25" customHeight="1" x14ac:dyDescent="0.35">
      <c r="A1712" s="4" t="s">
        <v>911</v>
      </c>
      <c r="B1712" s="9">
        <v>45653</v>
      </c>
      <c r="C1712" s="4" t="s">
        <v>2270</v>
      </c>
      <c r="D1712" s="4" t="s">
        <v>19</v>
      </c>
      <c r="E1712" s="4" t="s">
        <v>2276</v>
      </c>
      <c r="F1712" s="4" t="s">
        <v>2277</v>
      </c>
      <c r="G1712" s="4" t="s">
        <v>81</v>
      </c>
      <c r="H1712" s="4">
        <v>2018</v>
      </c>
      <c r="I1712" s="12">
        <v>30000</v>
      </c>
      <c r="J1712" s="12">
        <v>26190</v>
      </c>
      <c r="K1712" s="12">
        <f t="shared" si="26"/>
        <v>3810</v>
      </c>
      <c r="L1712" s="4" t="s">
        <v>2288</v>
      </c>
      <c r="M1712" s="4" t="s">
        <v>2269</v>
      </c>
      <c r="N1712" s="4" t="s">
        <v>47</v>
      </c>
      <c r="O1712" s="6" t="s">
        <v>38</v>
      </c>
      <c r="P1712" s="4">
        <v>8.5</v>
      </c>
      <c r="Q1712" s="4" t="s">
        <v>27</v>
      </c>
      <c r="R1712" s="4" t="s">
        <v>50</v>
      </c>
      <c r="S1712" s="4" t="s">
        <v>51</v>
      </c>
    </row>
    <row r="1713" spans="1:19" ht="14.25" customHeight="1" x14ac:dyDescent="0.35">
      <c r="A1713" s="4" t="s">
        <v>1409</v>
      </c>
      <c r="B1713" s="9">
        <v>45573</v>
      </c>
      <c r="C1713" s="4" t="s">
        <v>46</v>
      </c>
      <c r="D1713" s="4" t="s">
        <v>62</v>
      </c>
      <c r="E1713" s="4" t="s">
        <v>2274</v>
      </c>
      <c r="F1713" s="4" t="s">
        <v>2277</v>
      </c>
      <c r="G1713" s="4" t="s">
        <v>69</v>
      </c>
      <c r="H1713" s="4">
        <v>2020</v>
      </c>
      <c r="I1713" s="12">
        <v>50000</v>
      </c>
      <c r="J1713" s="12">
        <v>42500</v>
      </c>
      <c r="K1713" s="12">
        <f t="shared" si="26"/>
        <v>7500</v>
      </c>
      <c r="L1713" s="4" t="s">
        <v>2287</v>
      </c>
      <c r="M1713" s="4" t="s">
        <v>46</v>
      </c>
      <c r="N1713" s="4" t="s">
        <v>2289</v>
      </c>
      <c r="O1713" s="6" t="s">
        <v>48</v>
      </c>
      <c r="P1713" s="4">
        <v>8.5</v>
      </c>
      <c r="Q1713" s="4" t="s">
        <v>74</v>
      </c>
      <c r="R1713" s="4" t="s">
        <v>40</v>
      </c>
      <c r="S1713" s="4" t="s">
        <v>51</v>
      </c>
    </row>
    <row r="1714" spans="1:19" ht="14.25" customHeight="1" x14ac:dyDescent="0.35">
      <c r="A1714" s="4" t="s">
        <v>1410</v>
      </c>
      <c r="B1714" s="9">
        <v>45399</v>
      </c>
      <c r="C1714" s="4" t="s">
        <v>2269</v>
      </c>
      <c r="D1714" s="4" t="s">
        <v>32</v>
      </c>
      <c r="E1714" s="4" t="s">
        <v>2272</v>
      </c>
      <c r="F1714" s="4" t="s">
        <v>2273</v>
      </c>
      <c r="G1714" s="4" t="s">
        <v>69</v>
      </c>
      <c r="H1714" s="4">
        <v>2018</v>
      </c>
      <c r="I1714" s="12">
        <v>25000</v>
      </c>
      <c r="J1714" s="12">
        <v>20250</v>
      </c>
      <c r="K1714" s="12">
        <f t="shared" si="26"/>
        <v>4750</v>
      </c>
      <c r="L1714" s="4" t="s">
        <v>66</v>
      </c>
      <c r="M1714" s="4" t="s">
        <v>2269</v>
      </c>
      <c r="N1714" s="4" t="s">
        <v>47</v>
      </c>
      <c r="O1714" s="6" t="s">
        <v>38</v>
      </c>
      <c r="P1714" s="4">
        <v>9</v>
      </c>
      <c r="Q1714" s="4" t="s">
        <v>74</v>
      </c>
      <c r="R1714" s="4" t="s">
        <v>50</v>
      </c>
      <c r="S1714" s="4" t="s">
        <v>51</v>
      </c>
    </row>
    <row r="1715" spans="1:19" ht="14.25" customHeight="1" x14ac:dyDescent="0.35">
      <c r="A1715" s="4" t="s">
        <v>551</v>
      </c>
      <c r="B1715" s="9">
        <v>45419</v>
      </c>
      <c r="C1715" s="4" t="s">
        <v>2270</v>
      </c>
      <c r="D1715" s="4" t="s">
        <v>32</v>
      </c>
      <c r="E1715" s="4" t="s">
        <v>2272</v>
      </c>
      <c r="F1715" s="4" t="s">
        <v>2273</v>
      </c>
      <c r="G1715" s="4" t="s">
        <v>81</v>
      </c>
      <c r="H1715" s="4">
        <v>2020</v>
      </c>
      <c r="I1715" s="12">
        <v>20000</v>
      </c>
      <c r="J1715" s="12">
        <v>16000</v>
      </c>
      <c r="K1715" s="12">
        <f t="shared" si="26"/>
        <v>4000</v>
      </c>
      <c r="L1715" s="4" t="s">
        <v>2287</v>
      </c>
      <c r="M1715" s="4" t="s">
        <v>18</v>
      </c>
      <c r="N1715" s="4" t="s">
        <v>2289</v>
      </c>
      <c r="O1715" s="6" t="s">
        <v>57</v>
      </c>
      <c r="P1715" s="4">
        <v>9</v>
      </c>
      <c r="Q1715" s="4" t="s">
        <v>27</v>
      </c>
      <c r="R1715" s="4" t="s">
        <v>28</v>
      </c>
      <c r="S1715" s="4" t="s">
        <v>29</v>
      </c>
    </row>
    <row r="1716" spans="1:19" ht="14.25" customHeight="1" x14ac:dyDescent="0.35">
      <c r="A1716" s="4" t="s">
        <v>1411</v>
      </c>
      <c r="B1716" s="9">
        <v>45615</v>
      </c>
      <c r="C1716" s="4" t="s">
        <v>2269</v>
      </c>
      <c r="D1716" s="4" t="s">
        <v>32</v>
      </c>
      <c r="E1716" s="4" t="s">
        <v>2279</v>
      </c>
      <c r="F1716" s="4" t="s">
        <v>2280</v>
      </c>
      <c r="G1716" s="4" t="s">
        <v>2283</v>
      </c>
      <c r="H1716" s="4">
        <v>2019</v>
      </c>
      <c r="I1716" s="12">
        <v>50000</v>
      </c>
      <c r="J1716" s="12">
        <v>39000</v>
      </c>
      <c r="K1716" s="12">
        <f t="shared" si="26"/>
        <v>11000</v>
      </c>
      <c r="L1716" s="4" t="s">
        <v>55</v>
      </c>
      <c r="M1716" s="4" t="s">
        <v>2269</v>
      </c>
      <c r="N1716" s="4" t="s">
        <v>47</v>
      </c>
      <c r="O1716" s="6" t="s">
        <v>25</v>
      </c>
      <c r="P1716" s="4">
        <v>8</v>
      </c>
      <c r="Q1716" s="4" t="s">
        <v>59</v>
      </c>
      <c r="R1716" s="4" t="s">
        <v>28</v>
      </c>
      <c r="S1716" s="4" t="s">
        <v>60</v>
      </c>
    </row>
    <row r="1717" spans="1:19" ht="14.25" customHeight="1" x14ac:dyDescent="0.35">
      <c r="A1717" s="4" t="s">
        <v>1336</v>
      </c>
      <c r="B1717" s="9">
        <v>45525</v>
      </c>
      <c r="C1717" s="4" t="s">
        <v>2269</v>
      </c>
      <c r="D1717" s="4" t="s">
        <v>72</v>
      </c>
      <c r="E1717" s="4" t="s">
        <v>2281</v>
      </c>
      <c r="F1717" s="4" t="s">
        <v>2275</v>
      </c>
      <c r="G1717" s="4" t="s">
        <v>64</v>
      </c>
      <c r="H1717" s="4">
        <v>2019</v>
      </c>
      <c r="I1717" s="12">
        <v>45000</v>
      </c>
      <c r="J1717" s="12">
        <v>33750</v>
      </c>
      <c r="K1717" s="12">
        <f t="shared" si="26"/>
        <v>11250</v>
      </c>
      <c r="L1717" s="4" t="s">
        <v>2287</v>
      </c>
      <c r="M1717" s="4" t="s">
        <v>76</v>
      </c>
      <c r="N1717" s="4" t="s">
        <v>2289</v>
      </c>
      <c r="O1717" s="6" t="s">
        <v>48</v>
      </c>
      <c r="P1717" s="4">
        <v>10</v>
      </c>
      <c r="Q1717" s="4" t="s">
        <v>27</v>
      </c>
      <c r="R1717" s="4" t="s">
        <v>28</v>
      </c>
      <c r="S1717" s="4" t="s">
        <v>29</v>
      </c>
    </row>
    <row r="1718" spans="1:19" ht="14.25" customHeight="1" x14ac:dyDescent="0.35">
      <c r="A1718" s="4" t="s">
        <v>1412</v>
      </c>
      <c r="B1718" s="9">
        <v>45389</v>
      </c>
      <c r="C1718" s="4" t="s">
        <v>76</v>
      </c>
      <c r="D1718" s="4" t="s">
        <v>32</v>
      </c>
      <c r="E1718" s="4" t="s">
        <v>2272</v>
      </c>
      <c r="F1718" s="4" t="s">
        <v>2273</v>
      </c>
      <c r="G1718" s="4" t="s">
        <v>81</v>
      </c>
      <c r="H1718" s="4">
        <v>2018</v>
      </c>
      <c r="I1718" s="12">
        <v>25000</v>
      </c>
      <c r="J1718" s="12">
        <v>22000</v>
      </c>
      <c r="K1718" s="12">
        <f t="shared" si="26"/>
        <v>3000</v>
      </c>
      <c r="L1718" s="4" t="s">
        <v>2287</v>
      </c>
      <c r="M1718" s="4" t="s">
        <v>46</v>
      </c>
      <c r="N1718" s="4" t="s">
        <v>47</v>
      </c>
      <c r="O1718" s="6" t="s">
        <v>57</v>
      </c>
      <c r="P1718" s="4">
        <v>7</v>
      </c>
      <c r="Q1718" s="4" t="s">
        <v>27</v>
      </c>
      <c r="R1718" s="4" t="s">
        <v>28</v>
      </c>
      <c r="S1718" s="4" t="s">
        <v>29</v>
      </c>
    </row>
    <row r="1719" spans="1:19" ht="14.25" customHeight="1" x14ac:dyDescent="0.35">
      <c r="A1719" s="4" t="s">
        <v>1413</v>
      </c>
      <c r="B1719" s="9">
        <v>45359</v>
      </c>
      <c r="C1719" s="4" t="s">
        <v>76</v>
      </c>
      <c r="D1719" s="4" t="s">
        <v>72</v>
      </c>
      <c r="E1719" s="4" t="s">
        <v>2274</v>
      </c>
      <c r="F1719" s="4" t="s">
        <v>2275</v>
      </c>
      <c r="G1719" s="4" t="s">
        <v>64</v>
      </c>
      <c r="H1719" s="4">
        <v>2020</v>
      </c>
      <c r="I1719" s="12">
        <v>25000</v>
      </c>
      <c r="J1719" s="12">
        <v>21975</v>
      </c>
      <c r="K1719" s="12">
        <f t="shared" si="26"/>
        <v>3025</v>
      </c>
      <c r="L1719" s="4" t="s">
        <v>2287</v>
      </c>
      <c r="M1719" s="4" t="s">
        <v>76</v>
      </c>
      <c r="N1719" s="4" t="s">
        <v>2289</v>
      </c>
      <c r="O1719" s="6" t="s">
        <v>57</v>
      </c>
      <c r="P1719" s="4">
        <v>8.5</v>
      </c>
      <c r="Q1719" s="4" t="s">
        <v>82</v>
      </c>
      <c r="R1719" s="4" t="s">
        <v>28</v>
      </c>
      <c r="S1719" s="4" t="s">
        <v>51</v>
      </c>
    </row>
    <row r="1720" spans="1:19" ht="14.25" customHeight="1" x14ac:dyDescent="0.35">
      <c r="A1720" s="4" t="s">
        <v>1414</v>
      </c>
      <c r="B1720" s="9">
        <v>45516</v>
      </c>
      <c r="C1720" s="4" t="s">
        <v>2270</v>
      </c>
      <c r="D1720" s="4" t="s">
        <v>84</v>
      </c>
      <c r="E1720" s="4" t="s">
        <v>2272</v>
      </c>
      <c r="F1720" s="4" t="s">
        <v>2273</v>
      </c>
      <c r="G1720" s="4" t="s">
        <v>43</v>
      </c>
      <c r="H1720" s="4">
        <v>2021</v>
      </c>
      <c r="I1720" s="12">
        <v>30000</v>
      </c>
      <c r="J1720" s="12">
        <v>26340</v>
      </c>
      <c r="K1720" s="12">
        <f t="shared" si="26"/>
        <v>3660</v>
      </c>
      <c r="L1720" s="4" t="s">
        <v>2288</v>
      </c>
      <c r="M1720" s="4" t="s">
        <v>18</v>
      </c>
      <c r="N1720" s="4" t="s">
        <v>2289</v>
      </c>
      <c r="O1720" s="6" t="s">
        <v>25</v>
      </c>
      <c r="P1720" s="4">
        <v>8</v>
      </c>
      <c r="Q1720" s="4" t="s">
        <v>39</v>
      </c>
      <c r="R1720" s="4" t="s">
        <v>50</v>
      </c>
      <c r="S1720" s="4" t="s">
        <v>51</v>
      </c>
    </row>
    <row r="1721" spans="1:19" ht="14.25" customHeight="1" x14ac:dyDescent="0.35">
      <c r="A1721" s="4" t="s">
        <v>1415</v>
      </c>
      <c r="B1721" s="9">
        <v>45472</v>
      </c>
      <c r="C1721" s="4" t="s">
        <v>18</v>
      </c>
      <c r="D1721" s="4" t="s">
        <v>84</v>
      </c>
      <c r="E1721" s="4" t="s">
        <v>2272</v>
      </c>
      <c r="F1721" s="4" t="s">
        <v>2273</v>
      </c>
      <c r="G1721" s="4" t="s">
        <v>43</v>
      </c>
      <c r="H1721" s="4">
        <v>2019</v>
      </c>
      <c r="I1721" s="12">
        <v>50000</v>
      </c>
      <c r="J1721" s="12">
        <v>43850</v>
      </c>
      <c r="K1721" s="12">
        <f t="shared" si="26"/>
        <v>6150</v>
      </c>
      <c r="L1721" s="4" t="s">
        <v>2287</v>
      </c>
      <c r="M1721" s="4" t="s">
        <v>36</v>
      </c>
      <c r="N1721" s="4" t="s">
        <v>47</v>
      </c>
      <c r="O1721" s="6" t="s">
        <v>25</v>
      </c>
      <c r="P1721" s="4">
        <v>8</v>
      </c>
      <c r="Q1721" s="4" t="s">
        <v>74</v>
      </c>
      <c r="R1721" s="4" t="s">
        <v>40</v>
      </c>
      <c r="S1721" s="4" t="s">
        <v>70</v>
      </c>
    </row>
    <row r="1722" spans="1:19" ht="14.25" customHeight="1" x14ac:dyDescent="0.35">
      <c r="A1722" s="4" t="s">
        <v>1416</v>
      </c>
      <c r="B1722" s="9">
        <v>45391</v>
      </c>
      <c r="C1722" s="4" t="s">
        <v>18</v>
      </c>
      <c r="D1722" s="4" t="s">
        <v>19</v>
      </c>
      <c r="E1722" s="4" t="s">
        <v>2276</v>
      </c>
      <c r="F1722" s="4" t="s">
        <v>2277</v>
      </c>
      <c r="G1722" s="4" t="s">
        <v>64</v>
      </c>
      <c r="H1722" s="4">
        <v>2021</v>
      </c>
      <c r="I1722" s="12">
        <v>20000</v>
      </c>
      <c r="J1722" s="12">
        <v>17520</v>
      </c>
      <c r="K1722" s="12">
        <f t="shared" si="26"/>
        <v>2480</v>
      </c>
      <c r="L1722" s="4" t="s">
        <v>2288</v>
      </c>
      <c r="M1722" s="4" t="s">
        <v>76</v>
      </c>
      <c r="N1722" s="4" t="s">
        <v>2289</v>
      </c>
      <c r="O1722" s="6" t="s">
        <v>25</v>
      </c>
      <c r="P1722" s="4">
        <v>8</v>
      </c>
      <c r="Q1722" s="4" t="s">
        <v>27</v>
      </c>
      <c r="R1722" s="4" t="s">
        <v>28</v>
      </c>
      <c r="S1722" s="4" t="s">
        <v>29</v>
      </c>
    </row>
    <row r="1723" spans="1:19" ht="14.25" customHeight="1" x14ac:dyDescent="0.35">
      <c r="A1723" s="4" t="s">
        <v>738</v>
      </c>
      <c r="B1723" s="9">
        <v>45414</v>
      </c>
      <c r="C1723" s="4" t="s">
        <v>2270</v>
      </c>
      <c r="D1723" s="4" t="s">
        <v>84</v>
      </c>
      <c r="E1723" s="4" t="s">
        <v>2272</v>
      </c>
      <c r="F1723" s="4" t="s">
        <v>2273</v>
      </c>
      <c r="G1723" s="4" t="s">
        <v>43</v>
      </c>
      <c r="H1723" s="4">
        <v>2021</v>
      </c>
      <c r="I1723" s="12">
        <v>25000</v>
      </c>
      <c r="J1723" s="12">
        <v>21875</v>
      </c>
      <c r="K1723" s="12">
        <f t="shared" si="26"/>
        <v>3125</v>
      </c>
      <c r="L1723" s="4" t="s">
        <v>66</v>
      </c>
      <c r="M1723" s="4" t="s">
        <v>46</v>
      </c>
      <c r="N1723" s="4" t="s">
        <v>2289</v>
      </c>
      <c r="O1723" s="6" t="s">
        <v>57</v>
      </c>
      <c r="P1723" s="4">
        <v>8.5</v>
      </c>
      <c r="Q1723" s="4" t="s">
        <v>82</v>
      </c>
      <c r="R1723" s="4" t="s">
        <v>28</v>
      </c>
      <c r="S1723" s="4" t="s">
        <v>51</v>
      </c>
    </row>
    <row r="1724" spans="1:19" ht="14.25" customHeight="1" x14ac:dyDescent="0.35">
      <c r="A1724" s="4" t="s">
        <v>1417</v>
      </c>
      <c r="B1724" s="8">
        <v>45383</v>
      </c>
      <c r="C1724" s="4" t="s">
        <v>2269</v>
      </c>
      <c r="D1724" s="4" t="s">
        <v>72</v>
      </c>
      <c r="E1724" s="4" t="s">
        <v>2278</v>
      </c>
      <c r="F1724" s="4" t="s">
        <v>2277</v>
      </c>
      <c r="G1724" s="4" t="s">
        <v>43</v>
      </c>
      <c r="H1724" s="4">
        <v>2022</v>
      </c>
      <c r="I1724" s="12">
        <v>45000</v>
      </c>
      <c r="J1724" s="12">
        <v>39330</v>
      </c>
      <c r="K1724" s="12">
        <f t="shared" si="26"/>
        <v>5670</v>
      </c>
      <c r="L1724" s="4" t="s">
        <v>55</v>
      </c>
      <c r="M1724" s="4" t="s">
        <v>46</v>
      </c>
      <c r="N1724" s="4" t="s">
        <v>2289</v>
      </c>
      <c r="O1724" s="6" t="s">
        <v>48</v>
      </c>
      <c r="P1724" s="4">
        <v>7</v>
      </c>
      <c r="Q1724" s="4" t="s">
        <v>74</v>
      </c>
      <c r="R1724" s="4" t="s">
        <v>28</v>
      </c>
      <c r="S1724" s="4" t="s">
        <v>70</v>
      </c>
    </row>
    <row r="1725" spans="1:19" ht="14.25" customHeight="1" x14ac:dyDescent="0.35">
      <c r="A1725" s="4" t="s">
        <v>1418</v>
      </c>
      <c r="B1725" s="8">
        <v>45368</v>
      </c>
      <c r="C1725" s="4" t="s">
        <v>2270</v>
      </c>
      <c r="D1725" s="4" t="s">
        <v>19</v>
      </c>
      <c r="E1725" s="4" t="s">
        <v>2276</v>
      </c>
      <c r="F1725" s="4" t="s">
        <v>2277</v>
      </c>
      <c r="G1725" s="4" t="s">
        <v>81</v>
      </c>
      <c r="H1725" s="4">
        <v>2018</v>
      </c>
      <c r="I1725" s="12">
        <v>45000</v>
      </c>
      <c r="J1725" s="12">
        <v>39285</v>
      </c>
      <c r="K1725" s="12">
        <f t="shared" si="26"/>
        <v>5715</v>
      </c>
      <c r="L1725" s="4" t="s">
        <v>2286</v>
      </c>
      <c r="M1725" s="4" t="s">
        <v>36</v>
      </c>
      <c r="N1725" s="4" t="s">
        <v>47</v>
      </c>
      <c r="O1725" s="6" t="s">
        <v>57</v>
      </c>
      <c r="P1725" s="4">
        <v>8</v>
      </c>
      <c r="Q1725" s="4" t="s">
        <v>74</v>
      </c>
      <c r="R1725" s="4" t="s">
        <v>40</v>
      </c>
      <c r="S1725" s="4" t="s">
        <v>29</v>
      </c>
    </row>
    <row r="1726" spans="1:19" ht="14.25" customHeight="1" x14ac:dyDescent="0.35">
      <c r="A1726" s="4" t="s">
        <v>749</v>
      </c>
      <c r="B1726" s="8">
        <v>45556</v>
      </c>
      <c r="C1726" s="4" t="s">
        <v>76</v>
      </c>
      <c r="D1726" s="4" t="s">
        <v>19</v>
      </c>
      <c r="E1726" s="4" t="s">
        <v>2274</v>
      </c>
      <c r="F1726" s="4" t="s">
        <v>2277</v>
      </c>
      <c r="G1726" s="4" t="s">
        <v>69</v>
      </c>
      <c r="H1726" s="4">
        <v>2018</v>
      </c>
      <c r="I1726" s="12">
        <v>20000</v>
      </c>
      <c r="J1726" s="12">
        <v>17000</v>
      </c>
      <c r="K1726" s="12">
        <f t="shared" si="26"/>
        <v>3000</v>
      </c>
      <c r="L1726" s="4" t="s">
        <v>55</v>
      </c>
      <c r="M1726" s="4" t="s">
        <v>2269</v>
      </c>
      <c r="N1726" s="4" t="s">
        <v>47</v>
      </c>
      <c r="O1726" s="6" t="s">
        <v>48</v>
      </c>
      <c r="P1726" s="4">
        <v>7</v>
      </c>
      <c r="Q1726" s="4" t="s">
        <v>27</v>
      </c>
      <c r="R1726" s="4" t="s">
        <v>50</v>
      </c>
      <c r="S1726" s="4" t="s">
        <v>70</v>
      </c>
    </row>
    <row r="1727" spans="1:19" ht="14.25" customHeight="1" x14ac:dyDescent="0.35">
      <c r="A1727" s="4" t="s">
        <v>961</v>
      </c>
      <c r="B1727" s="8">
        <v>45404</v>
      </c>
      <c r="C1727" s="4" t="s">
        <v>76</v>
      </c>
      <c r="D1727" s="4" t="s">
        <v>84</v>
      </c>
      <c r="E1727" s="4" t="s">
        <v>2272</v>
      </c>
      <c r="F1727" s="4" t="s">
        <v>2273</v>
      </c>
      <c r="G1727" s="4" t="s">
        <v>43</v>
      </c>
      <c r="H1727" s="4">
        <v>2018</v>
      </c>
      <c r="I1727" s="12">
        <v>45000</v>
      </c>
      <c r="J1727" s="12">
        <v>36450</v>
      </c>
      <c r="K1727" s="12">
        <f t="shared" si="26"/>
        <v>8550</v>
      </c>
      <c r="L1727" s="4" t="s">
        <v>2286</v>
      </c>
      <c r="M1727" s="4" t="s">
        <v>18</v>
      </c>
      <c r="N1727" s="4" t="s">
        <v>2289</v>
      </c>
      <c r="O1727" s="6" t="s">
        <v>57</v>
      </c>
      <c r="P1727" s="4">
        <v>8</v>
      </c>
      <c r="Q1727" s="4" t="s">
        <v>74</v>
      </c>
      <c r="R1727" s="4" t="s">
        <v>40</v>
      </c>
      <c r="S1727" s="4" t="s">
        <v>29</v>
      </c>
    </row>
    <row r="1728" spans="1:19" ht="14.25" customHeight="1" x14ac:dyDescent="0.35">
      <c r="A1728" s="4" t="s">
        <v>1419</v>
      </c>
      <c r="B1728" s="8">
        <v>45296</v>
      </c>
      <c r="C1728" s="4" t="s">
        <v>2270</v>
      </c>
      <c r="D1728" s="4" t="s">
        <v>19</v>
      </c>
      <c r="E1728" s="4" t="s">
        <v>2272</v>
      </c>
      <c r="F1728" s="4" t="s">
        <v>2273</v>
      </c>
      <c r="G1728" s="4" t="s">
        <v>2284</v>
      </c>
      <c r="H1728" s="4">
        <v>2020</v>
      </c>
      <c r="I1728" s="12">
        <v>30000</v>
      </c>
      <c r="J1728" s="12">
        <v>24000</v>
      </c>
      <c r="K1728" s="12">
        <f t="shared" si="26"/>
        <v>6000</v>
      </c>
      <c r="L1728" s="4" t="s">
        <v>55</v>
      </c>
      <c r="M1728" s="4" t="s">
        <v>2269</v>
      </c>
      <c r="N1728" s="4" t="s">
        <v>47</v>
      </c>
      <c r="O1728" s="6" t="s">
        <v>25</v>
      </c>
      <c r="P1728" s="4">
        <v>8.5</v>
      </c>
      <c r="Q1728" s="4" t="s">
        <v>27</v>
      </c>
      <c r="R1728" s="4" t="s">
        <v>50</v>
      </c>
      <c r="S1728" s="4" t="s">
        <v>51</v>
      </c>
    </row>
    <row r="1729" spans="1:19" ht="14.25" customHeight="1" x14ac:dyDescent="0.35">
      <c r="A1729" s="4" t="s">
        <v>321</v>
      </c>
      <c r="B1729" s="8">
        <v>45316</v>
      </c>
      <c r="C1729" s="4" t="s">
        <v>2269</v>
      </c>
      <c r="D1729" s="4" t="s">
        <v>84</v>
      </c>
      <c r="E1729" s="4" t="s">
        <v>2279</v>
      </c>
      <c r="F1729" s="4" t="s">
        <v>2280</v>
      </c>
      <c r="G1729" s="4" t="s">
        <v>43</v>
      </c>
      <c r="H1729" s="4">
        <v>2019</v>
      </c>
      <c r="I1729" s="12">
        <v>20000</v>
      </c>
      <c r="J1729" s="12">
        <v>15600</v>
      </c>
      <c r="K1729" s="12">
        <f t="shared" si="26"/>
        <v>4400</v>
      </c>
      <c r="L1729" s="4" t="s">
        <v>2286</v>
      </c>
      <c r="M1729" s="4" t="s">
        <v>36</v>
      </c>
      <c r="N1729" s="4" t="s">
        <v>2289</v>
      </c>
      <c r="O1729" s="6" t="s">
        <v>38</v>
      </c>
      <c r="P1729" s="4">
        <v>8.5</v>
      </c>
      <c r="Q1729" s="4" t="s">
        <v>74</v>
      </c>
      <c r="R1729" s="4" t="s">
        <v>28</v>
      </c>
      <c r="S1729" s="4" t="s">
        <v>51</v>
      </c>
    </row>
    <row r="1730" spans="1:19" ht="14.25" customHeight="1" x14ac:dyDescent="0.35">
      <c r="A1730" s="4" t="s">
        <v>1420</v>
      </c>
      <c r="B1730" s="8">
        <v>45478</v>
      </c>
      <c r="C1730" s="4" t="s">
        <v>46</v>
      </c>
      <c r="D1730" s="4" t="s">
        <v>19</v>
      </c>
      <c r="E1730" s="4" t="s">
        <v>2281</v>
      </c>
      <c r="F1730" s="4" t="s">
        <v>2275</v>
      </c>
      <c r="G1730" s="4" t="s">
        <v>2283</v>
      </c>
      <c r="H1730" s="4">
        <v>2019</v>
      </c>
      <c r="I1730" s="12">
        <v>45000</v>
      </c>
      <c r="J1730" s="12">
        <v>33750</v>
      </c>
      <c r="K1730" s="12">
        <f t="shared" si="26"/>
        <v>11250</v>
      </c>
      <c r="L1730" s="4" t="s">
        <v>55</v>
      </c>
      <c r="M1730" s="4" t="s">
        <v>46</v>
      </c>
      <c r="N1730" s="4" t="s">
        <v>47</v>
      </c>
      <c r="O1730" s="6" t="s">
        <v>38</v>
      </c>
      <c r="P1730" s="4">
        <v>8</v>
      </c>
      <c r="Q1730" s="4" t="s">
        <v>59</v>
      </c>
      <c r="R1730" s="4" t="s">
        <v>28</v>
      </c>
      <c r="S1730" s="4" t="s">
        <v>29</v>
      </c>
    </row>
    <row r="1731" spans="1:19" ht="14.25" customHeight="1" x14ac:dyDescent="0.35">
      <c r="A1731" s="4" t="s">
        <v>839</v>
      </c>
      <c r="B1731" s="8">
        <v>45634</v>
      </c>
      <c r="C1731" s="4" t="s">
        <v>2269</v>
      </c>
      <c r="D1731" s="4" t="s">
        <v>72</v>
      </c>
      <c r="E1731" s="4" t="s">
        <v>2272</v>
      </c>
      <c r="F1731" s="4" t="s">
        <v>2273</v>
      </c>
      <c r="G1731" s="4" t="s">
        <v>43</v>
      </c>
      <c r="H1731" s="4">
        <v>2022</v>
      </c>
      <c r="I1731" s="12">
        <v>30000</v>
      </c>
      <c r="J1731" s="12">
        <v>26400</v>
      </c>
      <c r="K1731" s="12">
        <f t="shared" ref="K1731:K1794" si="27">I1731-J1731</f>
        <v>3600</v>
      </c>
      <c r="L1731" s="4" t="s">
        <v>2288</v>
      </c>
      <c r="M1731" s="4" t="s">
        <v>36</v>
      </c>
      <c r="N1731" s="4" t="s">
        <v>47</v>
      </c>
      <c r="O1731" s="6" t="s">
        <v>57</v>
      </c>
      <c r="P1731" s="4">
        <v>10</v>
      </c>
      <c r="Q1731" s="4" t="s">
        <v>74</v>
      </c>
      <c r="R1731" s="4" t="s">
        <v>28</v>
      </c>
      <c r="S1731" s="4" t="s">
        <v>60</v>
      </c>
    </row>
    <row r="1732" spans="1:19" ht="14.25" customHeight="1" x14ac:dyDescent="0.35">
      <c r="A1732" s="4" t="s">
        <v>1421</v>
      </c>
      <c r="B1732" s="8">
        <v>45496</v>
      </c>
      <c r="C1732" s="4" t="s">
        <v>2270</v>
      </c>
      <c r="D1732" s="4" t="s">
        <v>19</v>
      </c>
      <c r="E1732" s="4" t="s">
        <v>2274</v>
      </c>
      <c r="F1732" s="4" t="s">
        <v>2275</v>
      </c>
      <c r="G1732" s="4" t="s">
        <v>69</v>
      </c>
      <c r="H1732" s="4">
        <v>2022</v>
      </c>
      <c r="I1732" s="12">
        <v>45000</v>
      </c>
      <c r="J1732" s="12">
        <v>39555</v>
      </c>
      <c r="K1732" s="12">
        <f t="shared" si="27"/>
        <v>5445</v>
      </c>
      <c r="L1732" s="4" t="s">
        <v>55</v>
      </c>
      <c r="M1732" s="4" t="s">
        <v>46</v>
      </c>
      <c r="N1732" s="4" t="s">
        <v>47</v>
      </c>
      <c r="O1732" s="6" t="s">
        <v>38</v>
      </c>
      <c r="P1732" s="4">
        <v>8</v>
      </c>
      <c r="Q1732" s="4" t="s">
        <v>74</v>
      </c>
      <c r="R1732" s="4" t="s">
        <v>28</v>
      </c>
      <c r="S1732" s="4" t="s">
        <v>51</v>
      </c>
    </row>
    <row r="1733" spans="1:19" ht="14.25" customHeight="1" x14ac:dyDescent="0.35">
      <c r="A1733" s="4" t="s">
        <v>1422</v>
      </c>
      <c r="B1733" s="8">
        <v>45574</v>
      </c>
      <c r="C1733" s="4" t="s">
        <v>18</v>
      </c>
      <c r="D1733" s="4" t="s">
        <v>19</v>
      </c>
      <c r="E1733" s="4" t="s">
        <v>2272</v>
      </c>
      <c r="F1733" s="4" t="s">
        <v>2273</v>
      </c>
      <c r="G1733" s="4" t="s">
        <v>64</v>
      </c>
      <c r="H1733" s="4">
        <v>2022</v>
      </c>
      <c r="I1733" s="12">
        <v>50000</v>
      </c>
      <c r="J1733" s="12">
        <v>43900</v>
      </c>
      <c r="K1733" s="12">
        <f t="shared" si="27"/>
        <v>6100</v>
      </c>
      <c r="L1733" s="4" t="s">
        <v>2287</v>
      </c>
      <c r="M1733" s="4" t="s">
        <v>46</v>
      </c>
      <c r="N1733" s="4" t="s">
        <v>47</v>
      </c>
      <c r="O1733" s="6" t="s">
        <v>38</v>
      </c>
      <c r="P1733" s="4">
        <v>7</v>
      </c>
      <c r="Q1733" s="4" t="s">
        <v>82</v>
      </c>
      <c r="R1733" s="4" t="s">
        <v>28</v>
      </c>
      <c r="S1733" s="4" t="s">
        <v>60</v>
      </c>
    </row>
    <row r="1734" spans="1:19" ht="14.25" customHeight="1" x14ac:dyDescent="0.35">
      <c r="A1734" s="4" t="s">
        <v>1423</v>
      </c>
      <c r="B1734" s="8">
        <v>45302</v>
      </c>
      <c r="C1734" s="4" t="s">
        <v>18</v>
      </c>
      <c r="D1734" s="4" t="s">
        <v>32</v>
      </c>
      <c r="E1734" s="4" t="s">
        <v>2272</v>
      </c>
      <c r="F1734" s="4" t="s">
        <v>2273</v>
      </c>
      <c r="G1734" s="4" t="s">
        <v>43</v>
      </c>
      <c r="H1734" s="4">
        <v>2021</v>
      </c>
      <c r="I1734" s="12">
        <v>20000</v>
      </c>
      <c r="J1734" s="12">
        <v>17540</v>
      </c>
      <c r="K1734" s="12">
        <f t="shared" si="27"/>
        <v>2460</v>
      </c>
      <c r="L1734" s="4" t="s">
        <v>2286</v>
      </c>
      <c r="M1734" s="4" t="s">
        <v>2269</v>
      </c>
      <c r="N1734" s="4" t="s">
        <v>47</v>
      </c>
      <c r="O1734" s="6" t="s">
        <v>38</v>
      </c>
      <c r="P1734" s="4">
        <v>10</v>
      </c>
      <c r="Q1734" s="4" t="s">
        <v>59</v>
      </c>
      <c r="R1734" s="4" t="s">
        <v>50</v>
      </c>
      <c r="S1734" s="4" t="s">
        <v>51</v>
      </c>
    </row>
    <row r="1735" spans="1:19" ht="14.25" customHeight="1" x14ac:dyDescent="0.35">
      <c r="A1735" s="4" t="s">
        <v>1424</v>
      </c>
      <c r="B1735" s="8">
        <v>45593</v>
      </c>
      <c r="C1735" s="4" t="s">
        <v>76</v>
      </c>
      <c r="D1735" s="4" t="s">
        <v>32</v>
      </c>
      <c r="E1735" s="4" t="s">
        <v>2276</v>
      </c>
      <c r="F1735" s="4" t="s">
        <v>2277</v>
      </c>
      <c r="G1735" s="4" t="s">
        <v>2284</v>
      </c>
      <c r="H1735" s="4">
        <v>2018</v>
      </c>
      <c r="I1735" s="12">
        <v>45000</v>
      </c>
      <c r="J1735" s="12">
        <v>39420</v>
      </c>
      <c r="K1735" s="12">
        <f t="shared" si="27"/>
        <v>5580</v>
      </c>
      <c r="L1735" s="4" t="s">
        <v>2288</v>
      </c>
      <c r="M1735" s="4" t="s">
        <v>36</v>
      </c>
      <c r="N1735" s="4" t="s">
        <v>2289</v>
      </c>
      <c r="O1735" s="6" t="s">
        <v>57</v>
      </c>
      <c r="P1735" s="4">
        <v>10</v>
      </c>
      <c r="Q1735" s="4" t="s">
        <v>59</v>
      </c>
      <c r="R1735" s="4" t="s">
        <v>40</v>
      </c>
      <c r="S1735" s="4" t="s">
        <v>29</v>
      </c>
    </row>
    <row r="1736" spans="1:19" ht="14.25" customHeight="1" x14ac:dyDescent="0.35">
      <c r="A1736" s="4" t="s">
        <v>496</v>
      </c>
      <c r="B1736" s="9">
        <v>45308</v>
      </c>
      <c r="C1736" s="4" t="s">
        <v>2270</v>
      </c>
      <c r="D1736" s="4" t="s">
        <v>62</v>
      </c>
      <c r="E1736" s="4" t="s">
        <v>2272</v>
      </c>
      <c r="F1736" s="4" t="s">
        <v>2273</v>
      </c>
      <c r="G1736" s="4" t="s">
        <v>2283</v>
      </c>
      <c r="H1736" s="4">
        <v>2020</v>
      </c>
      <c r="I1736" s="12">
        <v>45000</v>
      </c>
      <c r="J1736" s="12">
        <v>39375</v>
      </c>
      <c r="K1736" s="12">
        <f t="shared" si="27"/>
        <v>5625</v>
      </c>
      <c r="L1736" s="4" t="s">
        <v>66</v>
      </c>
      <c r="M1736" s="4" t="s">
        <v>76</v>
      </c>
      <c r="N1736" s="4" t="s">
        <v>2289</v>
      </c>
      <c r="O1736" s="6" t="s">
        <v>38</v>
      </c>
      <c r="P1736" s="4">
        <v>8</v>
      </c>
      <c r="Q1736" s="4" t="s">
        <v>74</v>
      </c>
      <c r="R1736" s="4" t="s">
        <v>28</v>
      </c>
      <c r="S1736" s="4" t="s">
        <v>70</v>
      </c>
    </row>
    <row r="1737" spans="1:19" ht="14.25" customHeight="1" x14ac:dyDescent="0.35">
      <c r="A1737" s="4" t="s">
        <v>1425</v>
      </c>
      <c r="B1737" s="9">
        <v>45638</v>
      </c>
      <c r="C1737" s="4" t="s">
        <v>2269</v>
      </c>
      <c r="D1737" s="4" t="s">
        <v>72</v>
      </c>
      <c r="E1737" s="4" t="s">
        <v>2278</v>
      </c>
      <c r="F1737" s="4" t="s">
        <v>2277</v>
      </c>
      <c r="G1737" s="4" t="s">
        <v>81</v>
      </c>
      <c r="H1737" s="4">
        <v>2019</v>
      </c>
      <c r="I1737" s="12">
        <v>30000</v>
      </c>
      <c r="J1737" s="12">
        <v>26220</v>
      </c>
      <c r="K1737" s="12">
        <f t="shared" si="27"/>
        <v>3780</v>
      </c>
      <c r="L1737" s="4" t="s">
        <v>2288</v>
      </c>
      <c r="M1737" s="4" t="s">
        <v>76</v>
      </c>
      <c r="N1737" s="4" t="s">
        <v>47</v>
      </c>
      <c r="O1737" s="6" t="s">
        <v>38</v>
      </c>
      <c r="P1737" s="4">
        <v>8</v>
      </c>
      <c r="Q1737" s="4" t="s">
        <v>59</v>
      </c>
      <c r="R1737" s="4" t="s">
        <v>28</v>
      </c>
      <c r="S1737" s="4" t="s">
        <v>51</v>
      </c>
    </row>
    <row r="1738" spans="1:19" ht="14.25" customHeight="1" x14ac:dyDescent="0.35">
      <c r="A1738" s="4" t="s">
        <v>1426</v>
      </c>
      <c r="B1738" s="8">
        <v>45477</v>
      </c>
      <c r="C1738" s="4" t="s">
        <v>76</v>
      </c>
      <c r="D1738" s="4" t="s">
        <v>32</v>
      </c>
      <c r="E1738" s="4" t="s">
        <v>2276</v>
      </c>
      <c r="F1738" s="4" t="s">
        <v>2277</v>
      </c>
      <c r="G1738" s="4" t="s">
        <v>81</v>
      </c>
      <c r="H1738" s="4">
        <v>2020</v>
      </c>
      <c r="I1738" s="12">
        <v>50000</v>
      </c>
      <c r="J1738" s="12">
        <v>43650</v>
      </c>
      <c r="K1738" s="12">
        <f t="shared" si="27"/>
        <v>6350</v>
      </c>
      <c r="L1738" s="4" t="s">
        <v>2288</v>
      </c>
      <c r="M1738" s="4" t="s">
        <v>36</v>
      </c>
      <c r="N1738" s="4" t="s">
        <v>47</v>
      </c>
      <c r="O1738" s="6" t="s">
        <v>57</v>
      </c>
      <c r="P1738" s="4">
        <v>9</v>
      </c>
      <c r="Q1738" s="4" t="s">
        <v>82</v>
      </c>
      <c r="R1738" s="4" t="s">
        <v>28</v>
      </c>
      <c r="S1738" s="4" t="s">
        <v>60</v>
      </c>
    </row>
    <row r="1739" spans="1:19" ht="14.25" customHeight="1" x14ac:dyDescent="0.35">
      <c r="A1739" s="4" t="s">
        <v>1427</v>
      </c>
      <c r="B1739" s="8">
        <v>45421</v>
      </c>
      <c r="C1739" s="4" t="s">
        <v>2270</v>
      </c>
      <c r="D1739" s="4" t="s">
        <v>32</v>
      </c>
      <c r="E1739" s="4" t="s">
        <v>2274</v>
      </c>
      <c r="F1739" s="4" t="s">
        <v>2277</v>
      </c>
      <c r="G1739" s="4" t="s">
        <v>43</v>
      </c>
      <c r="H1739" s="4">
        <v>2018</v>
      </c>
      <c r="I1739" s="12">
        <v>50000</v>
      </c>
      <c r="J1739" s="12">
        <v>42500</v>
      </c>
      <c r="K1739" s="12">
        <f t="shared" si="27"/>
        <v>7500</v>
      </c>
      <c r="L1739" s="4" t="s">
        <v>2286</v>
      </c>
      <c r="M1739" s="4" t="s">
        <v>18</v>
      </c>
      <c r="N1739" s="4" t="s">
        <v>2289</v>
      </c>
      <c r="O1739" s="6" t="s">
        <v>57</v>
      </c>
      <c r="P1739" s="4">
        <v>10</v>
      </c>
      <c r="Q1739" s="4" t="s">
        <v>74</v>
      </c>
      <c r="R1739" s="4" t="s">
        <v>40</v>
      </c>
      <c r="S1739" s="4" t="s">
        <v>60</v>
      </c>
    </row>
    <row r="1740" spans="1:19" ht="14.25" customHeight="1" x14ac:dyDescent="0.35">
      <c r="A1740" s="4" t="s">
        <v>1428</v>
      </c>
      <c r="B1740" s="8">
        <v>45440</v>
      </c>
      <c r="C1740" s="4" t="s">
        <v>2269</v>
      </c>
      <c r="D1740" s="4" t="s">
        <v>62</v>
      </c>
      <c r="E1740" s="4" t="s">
        <v>2272</v>
      </c>
      <c r="F1740" s="4" t="s">
        <v>2273</v>
      </c>
      <c r="G1740" s="4" t="s">
        <v>64</v>
      </c>
      <c r="H1740" s="4">
        <v>2018</v>
      </c>
      <c r="I1740" s="12">
        <v>30000</v>
      </c>
      <c r="J1740" s="12">
        <v>24300</v>
      </c>
      <c r="K1740" s="12">
        <f t="shared" si="27"/>
        <v>5700</v>
      </c>
      <c r="L1740" s="4" t="s">
        <v>2287</v>
      </c>
      <c r="M1740" s="4" t="s">
        <v>76</v>
      </c>
      <c r="N1740" s="4" t="s">
        <v>2289</v>
      </c>
      <c r="O1740" s="6" t="s">
        <v>57</v>
      </c>
      <c r="P1740" s="4">
        <v>10</v>
      </c>
      <c r="Q1740" s="4" t="s">
        <v>27</v>
      </c>
      <c r="R1740" s="4" t="s">
        <v>50</v>
      </c>
      <c r="S1740" s="4" t="s">
        <v>29</v>
      </c>
    </row>
    <row r="1741" spans="1:19" ht="14.25" customHeight="1" x14ac:dyDescent="0.35">
      <c r="A1741" s="4" t="s">
        <v>1057</v>
      </c>
      <c r="B1741" s="8">
        <v>45511</v>
      </c>
      <c r="C1741" s="4" t="s">
        <v>76</v>
      </c>
      <c r="D1741" s="4" t="s">
        <v>62</v>
      </c>
      <c r="E1741" s="4" t="s">
        <v>2272</v>
      </c>
      <c r="F1741" s="4" t="s">
        <v>2273</v>
      </c>
      <c r="G1741" s="4" t="s">
        <v>2283</v>
      </c>
      <c r="H1741" s="4">
        <v>2019</v>
      </c>
      <c r="I1741" s="12">
        <v>50000</v>
      </c>
      <c r="J1741" s="12">
        <v>40000</v>
      </c>
      <c r="K1741" s="12">
        <f t="shared" si="27"/>
        <v>10000</v>
      </c>
      <c r="L1741" s="4" t="s">
        <v>66</v>
      </c>
      <c r="M1741" s="4" t="s">
        <v>76</v>
      </c>
      <c r="N1741" s="4" t="s">
        <v>2289</v>
      </c>
      <c r="O1741" s="6" t="s">
        <v>57</v>
      </c>
      <c r="P1741" s="4">
        <v>8.5</v>
      </c>
      <c r="Q1741" s="4" t="s">
        <v>82</v>
      </c>
      <c r="R1741" s="4" t="s">
        <v>40</v>
      </c>
      <c r="S1741" s="4" t="s">
        <v>51</v>
      </c>
    </row>
    <row r="1742" spans="1:19" ht="14.25" customHeight="1" x14ac:dyDescent="0.35">
      <c r="A1742" s="4" t="s">
        <v>479</v>
      </c>
      <c r="B1742" s="8">
        <v>45421</v>
      </c>
      <c r="C1742" s="4" t="s">
        <v>46</v>
      </c>
      <c r="D1742" s="4" t="s">
        <v>32</v>
      </c>
      <c r="E1742" s="4" t="s">
        <v>2279</v>
      </c>
      <c r="F1742" s="4" t="s">
        <v>2280</v>
      </c>
      <c r="G1742" s="4" t="s">
        <v>2283</v>
      </c>
      <c r="H1742" s="4">
        <v>2021</v>
      </c>
      <c r="I1742" s="12">
        <v>45000</v>
      </c>
      <c r="J1742" s="12">
        <v>35100</v>
      </c>
      <c r="K1742" s="12">
        <f t="shared" si="27"/>
        <v>9900</v>
      </c>
      <c r="L1742" s="4" t="s">
        <v>66</v>
      </c>
      <c r="M1742" s="4" t="s">
        <v>2269</v>
      </c>
      <c r="N1742" s="4" t="s">
        <v>2289</v>
      </c>
      <c r="O1742" s="6" t="s">
        <v>57</v>
      </c>
      <c r="P1742" s="4">
        <v>8.5</v>
      </c>
      <c r="Q1742" s="4" t="s">
        <v>27</v>
      </c>
      <c r="R1742" s="4" t="s">
        <v>50</v>
      </c>
      <c r="S1742" s="4" t="s">
        <v>51</v>
      </c>
    </row>
    <row r="1743" spans="1:19" ht="14.25" customHeight="1" x14ac:dyDescent="0.35">
      <c r="A1743" s="4" t="s">
        <v>813</v>
      </c>
      <c r="B1743" s="8">
        <v>45545</v>
      </c>
      <c r="C1743" s="4" t="s">
        <v>2269</v>
      </c>
      <c r="D1743" s="4" t="s">
        <v>32</v>
      </c>
      <c r="E1743" s="4" t="s">
        <v>2281</v>
      </c>
      <c r="F1743" s="4" t="s">
        <v>2275</v>
      </c>
      <c r="G1743" s="4" t="s">
        <v>2284</v>
      </c>
      <c r="H1743" s="4">
        <v>2022</v>
      </c>
      <c r="I1743" s="12">
        <v>45000</v>
      </c>
      <c r="J1743" s="12">
        <v>33750</v>
      </c>
      <c r="K1743" s="12">
        <f t="shared" si="27"/>
        <v>11250</v>
      </c>
      <c r="L1743" s="4" t="s">
        <v>66</v>
      </c>
      <c r="M1743" s="4" t="s">
        <v>46</v>
      </c>
      <c r="N1743" s="4" t="s">
        <v>47</v>
      </c>
      <c r="O1743" s="6" t="s">
        <v>48</v>
      </c>
      <c r="P1743" s="4">
        <v>7</v>
      </c>
      <c r="Q1743" s="4" t="s">
        <v>27</v>
      </c>
      <c r="R1743" s="4" t="s">
        <v>28</v>
      </c>
      <c r="S1743" s="4" t="s">
        <v>70</v>
      </c>
    </row>
    <row r="1744" spans="1:19" ht="14.25" customHeight="1" x14ac:dyDescent="0.35">
      <c r="A1744" s="4" t="s">
        <v>1429</v>
      </c>
      <c r="B1744" s="8">
        <v>45472</v>
      </c>
      <c r="C1744" s="4" t="s">
        <v>2269</v>
      </c>
      <c r="D1744" s="4" t="s">
        <v>72</v>
      </c>
      <c r="E1744" s="4" t="s">
        <v>2272</v>
      </c>
      <c r="F1744" s="4" t="s">
        <v>2273</v>
      </c>
      <c r="G1744" s="4" t="s">
        <v>2283</v>
      </c>
      <c r="H1744" s="4">
        <v>2021</v>
      </c>
      <c r="I1744" s="12">
        <v>50000</v>
      </c>
      <c r="J1744" s="12">
        <v>44000</v>
      </c>
      <c r="K1744" s="12">
        <f t="shared" si="27"/>
        <v>6000</v>
      </c>
      <c r="L1744" s="4" t="s">
        <v>2286</v>
      </c>
      <c r="M1744" s="4" t="s">
        <v>36</v>
      </c>
      <c r="N1744" s="4" t="s">
        <v>2289</v>
      </c>
      <c r="O1744" s="6" t="s">
        <v>48</v>
      </c>
      <c r="P1744" s="4">
        <v>9</v>
      </c>
      <c r="Q1744" s="4" t="s">
        <v>82</v>
      </c>
      <c r="R1744" s="4" t="s">
        <v>28</v>
      </c>
      <c r="S1744" s="4" t="s">
        <v>60</v>
      </c>
    </row>
    <row r="1745" spans="1:19" ht="14.25" customHeight="1" x14ac:dyDescent="0.35">
      <c r="A1745" s="4" t="s">
        <v>1430</v>
      </c>
      <c r="B1745" s="8">
        <v>45455</v>
      </c>
      <c r="C1745" s="4" t="s">
        <v>2270</v>
      </c>
      <c r="D1745" s="4" t="s">
        <v>32</v>
      </c>
      <c r="E1745" s="4" t="s">
        <v>2274</v>
      </c>
      <c r="F1745" s="4" t="s">
        <v>2275</v>
      </c>
      <c r="G1745" s="4" t="s">
        <v>64</v>
      </c>
      <c r="H1745" s="4">
        <v>2018</v>
      </c>
      <c r="I1745" s="12">
        <v>45000</v>
      </c>
      <c r="J1745" s="12">
        <v>39555</v>
      </c>
      <c r="K1745" s="12">
        <f t="shared" si="27"/>
        <v>5445</v>
      </c>
      <c r="L1745" s="4" t="s">
        <v>2288</v>
      </c>
      <c r="M1745" s="4" t="s">
        <v>46</v>
      </c>
      <c r="N1745" s="4" t="s">
        <v>47</v>
      </c>
      <c r="O1745" s="6" t="s">
        <v>38</v>
      </c>
      <c r="P1745" s="4">
        <v>7</v>
      </c>
      <c r="Q1745" s="4" t="s">
        <v>39</v>
      </c>
      <c r="R1745" s="4" t="s">
        <v>28</v>
      </c>
      <c r="S1745" s="4" t="s">
        <v>51</v>
      </c>
    </row>
    <row r="1746" spans="1:19" ht="14.25" customHeight="1" x14ac:dyDescent="0.35">
      <c r="A1746" s="4" t="s">
        <v>1431</v>
      </c>
      <c r="B1746" s="8">
        <v>45516</v>
      </c>
      <c r="C1746" s="4" t="s">
        <v>76</v>
      </c>
      <c r="D1746" s="4" t="s">
        <v>84</v>
      </c>
      <c r="E1746" s="4" t="s">
        <v>2272</v>
      </c>
      <c r="F1746" s="4" t="s">
        <v>2273</v>
      </c>
      <c r="G1746" s="4" t="s">
        <v>43</v>
      </c>
      <c r="H1746" s="4">
        <v>2018</v>
      </c>
      <c r="I1746" s="12">
        <v>50000</v>
      </c>
      <c r="J1746" s="12">
        <v>43900</v>
      </c>
      <c r="K1746" s="12">
        <f t="shared" si="27"/>
        <v>6100</v>
      </c>
      <c r="L1746" s="4" t="s">
        <v>66</v>
      </c>
      <c r="M1746" s="4" t="s">
        <v>18</v>
      </c>
      <c r="N1746" s="4" t="s">
        <v>2289</v>
      </c>
      <c r="O1746" s="6" t="s">
        <v>48</v>
      </c>
      <c r="P1746" s="4">
        <v>10</v>
      </c>
      <c r="Q1746" s="4" t="s">
        <v>39</v>
      </c>
      <c r="R1746" s="4" t="s">
        <v>28</v>
      </c>
      <c r="S1746" s="4" t="s">
        <v>29</v>
      </c>
    </row>
    <row r="1747" spans="1:19" ht="14.25" customHeight="1" x14ac:dyDescent="0.35">
      <c r="A1747" s="4" t="s">
        <v>1432</v>
      </c>
      <c r="B1747" s="8">
        <v>45430</v>
      </c>
      <c r="C1747" s="4" t="s">
        <v>18</v>
      </c>
      <c r="D1747" s="4" t="s">
        <v>72</v>
      </c>
      <c r="E1747" s="4" t="s">
        <v>2272</v>
      </c>
      <c r="F1747" s="4" t="s">
        <v>2273</v>
      </c>
      <c r="G1747" s="4" t="s">
        <v>2284</v>
      </c>
      <c r="H1747" s="4">
        <v>2021</v>
      </c>
      <c r="I1747" s="12">
        <v>30000</v>
      </c>
      <c r="J1747" s="12">
        <v>26310</v>
      </c>
      <c r="K1747" s="12">
        <f t="shared" si="27"/>
        <v>3690</v>
      </c>
      <c r="L1747" s="4" t="s">
        <v>2288</v>
      </c>
      <c r="M1747" s="4" t="s">
        <v>18</v>
      </c>
      <c r="N1747" s="4" t="s">
        <v>2289</v>
      </c>
      <c r="O1747" s="6" t="s">
        <v>57</v>
      </c>
      <c r="P1747" s="4">
        <v>7</v>
      </c>
      <c r="Q1747" s="4" t="s">
        <v>74</v>
      </c>
      <c r="R1747" s="4" t="s">
        <v>28</v>
      </c>
      <c r="S1747" s="4" t="s">
        <v>51</v>
      </c>
    </row>
    <row r="1748" spans="1:19" ht="14.25" customHeight="1" x14ac:dyDescent="0.35">
      <c r="A1748" s="4" t="s">
        <v>1433</v>
      </c>
      <c r="B1748" s="8">
        <v>45449</v>
      </c>
      <c r="C1748" s="4" t="s">
        <v>2269</v>
      </c>
      <c r="D1748" s="4" t="s">
        <v>72</v>
      </c>
      <c r="E1748" s="4" t="s">
        <v>2276</v>
      </c>
      <c r="F1748" s="4" t="s">
        <v>2277</v>
      </c>
      <c r="G1748" s="4" t="s">
        <v>43</v>
      </c>
      <c r="H1748" s="4">
        <v>2022</v>
      </c>
      <c r="I1748" s="12">
        <v>20000</v>
      </c>
      <c r="J1748" s="12">
        <v>17520</v>
      </c>
      <c r="K1748" s="12">
        <f t="shared" si="27"/>
        <v>2480</v>
      </c>
      <c r="L1748" s="4" t="s">
        <v>2288</v>
      </c>
      <c r="M1748" s="4" t="s">
        <v>46</v>
      </c>
      <c r="N1748" s="4" t="s">
        <v>2289</v>
      </c>
      <c r="O1748" s="6" t="s">
        <v>57</v>
      </c>
      <c r="P1748" s="4">
        <v>8</v>
      </c>
      <c r="Q1748" s="4" t="s">
        <v>74</v>
      </c>
      <c r="R1748" s="4" t="s">
        <v>50</v>
      </c>
      <c r="S1748" s="4" t="s">
        <v>60</v>
      </c>
    </row>
    <row r="1749" spans="1:19" ht="14.25" customHeight="1" x14ac:dyDescent="0.35">
      <c r="A1749" s="4" t="s">
        <v>263</v>
      </c>
      <c r="B1749" s="8">
        <v>45641</v>
      </c>
      <c r="C1749" s="4" t="s">
        <v>2269</v>
      </c>
      <c r="D1749" s="4" t="s">
        <v>62</v>
      </c>
      <c r="E1749" s="4" t="s">
        <v>2272</v>
      </c>
      <c r="F1749" s="4" t="s">
        <v>2273</v>
      </c>
      <c r="G1749" s="4" t="s">
        <v>81</v>
      </c>
      <c r="H1749" s="4">
        <v>2022</v>
      </c>
      <c r="I1749" s="12">
        <v>30000</v>
      </c>
      <c r="J1749" s="12">
        <v>26250</v>
      </c>
      <c r="K1749" s="12">
        <f t="shared" si="27"/>
        <v>3750</v>
      </c>
      <c r="L1749" s="4" t="s">
        <v>2287</v>
      </c>
      <c r="M1749" s="4" t="s">
        <v>36</v>
      </c>
      <c r="N1749" s="4" t="s">
        <v>2289</v>
      </c>
      <c r="O1749" s="6" t="s">
        <v>48</v>
      </c>
      <c r="P1749" s="4">
        <v>10</v>
      </c>
      <c r="Q1749" s="4" t="s">
        <v>27</v>
      </c>
      <c r="R1749" s="4" t="s">
        <v>40</v>
      </c>
      <c r="S1749" s="4" t="s">
        <v>51</v>
      </c>
    </row>
    <row r="1750" spans="1:19" ht="14.25" customHeight="1" x14ac:dyDescent="0.35">
      <c r="A1750" s="4" t="s">
        <v>1434</v>
      </c>
      <c r="B1750" s="9">
        <v>45441</v>
      </c>
      <c r="C1750" s="4" t="s">
        <v>46</v>
      </c>
      <c r="D1750" s="4" t="s">
        <v>19</v>
      </c>
      <c r="E1750" s="4" t="s">
        <v>2278</v>
      </c>
      <c r="F1750" s="4" t="s">
        <v>2277</v>
      </c>
      <c r="G1750" s="4" t="s">
        <v>43</v>
      </c>
      <c r="H1750" s="4">
        <v>2018</v>
      </c>
      <c r="I1750" s="12">
        <v>20000</v>
      </c>
      <c r="J1750" s="12">
        <v>17480</v>
      </c>
      <c r="K1750" s="12">
        <f t="shared" si="27"/>
        <v>2520</v>
      </c>
      <c r="L1750" s="4" t="s">
        <v>2286</v>
      </c>
      <c r="M1750" s="4" t="s">
        <v>36</v>
      </c>
      <c r="N1750" s="4" t="s">
        <v>2289</v>
      </c>
      <c r="O1750" s="6" t="s">
        <v>38</v>
      </c>
      <c r="P1750" s="4">
        <v>8.5</v>
      </c>
      <c r="Q1750" s="4" t="s">
        <v>82</v>
      </c>
      <c r="R1750" s="4" t="s">
        <v>28</v>
      </c>
      <c r="S1750" s="4" t="s">
        <v>29</v>
      </c>
    </row>
    <row r="1751" spans="1:19" ht="14.25" customHeight="1" x14ac:dyDescent="0.35">
      <c r="A1751" s="4" t="s">
        <v>1435</v>
      </c>
      <c r="B1751" s="9">
        <v>45295</v>
      </c>
      <c r="C1751" s="4" t="s">
        <v>18</v>
      </c>
      <c r="D1751" s="4" t="s">
        <v>84</v>
      </c>
      <c r="E1751" s="4" t="s">
        <v>2276</v>
      </c>
      <c r="F1751" s="4" t="s">
        <v>2277</v>
      </c>
      <c r="G1751" s="4" t="s">
        <v>69</v>
      </c>
      <c r="H1751" s="4">
        <v>2022</v>
      </c>
      <c r="I1751" s="12">
        <v>30000</v>
      </c>
      <c r="J1751" s="12">
        <v>26190</v>
      </c>
      <c r="K1751" s="12">
        <f t="shared" si="27"/>
        <v>3810</v>
      </c>
      <c r="L1751" s="4" t="s">
        <v>66</v>
      </c>
      <c r="M1751" s="4" t="s">
        <v>2269</v>
      </c>
      <c r="N1751" s="4" t="s">
        <v>47</v>
      </c>
      <c r="O1751" s="6" t="s">
        <v>38</v>
      </c>
      <c r="P1751" s="4">
        <v>8</v>
      </c>
      <c r="Q1751" s="4" t="s">
        <v>74</v>
      </c>
      <c r="R1751" s="4" t="s">
        <v>28</v>
      </c>
      <c r="S1751" s="4" t="s">
        <v>70</v>
      </c>
    </row>
    <row r="1752" spans="1:19" ht="14.25" customHeight="1" x14ac:dyDescent="0.35">
      <c r="A1752" s="4" t="s">
        <v>1436</v>
      </c>
      <c r="B1752" s="9">
        <v>45357</v>
      </c>
      <c r="C1752" s="4" t="s">
        <v>2270</v>
      </c>
      <c r="D1752" s="4" t="s">
        <v>84</v>
      </c>
      <c r="E1752" s="4" t="s">
        <v>2274</v>
      </c>
      <c r="F1752" s="4" t="s">
        <v>2277</v>
      </c>
      <c r="G1752" s="4" t="s">
        <v>2284</v>
      </c>
      <c r="H1752" s="4">
        <v>2022</v>
      </c>
      <c r="I1752" s="12">
        <v>25000</v>
      </c>
      <c r="J1752" s="12">
        <v>21250</v>
      </c>
      <c r="K1752" s="12">
        <f t="shared" si="27"/>
        <v>3750</v>
      </c>
      <c r="L1752" s="4" t="s">
        <v>2286</v>
      </c>
      <c r="M1752" s="4" t="s">
        <v>76</v>
      </c>
      <c r="N1752" s="4" t="s">
        <v>2289</v>
      </c>
      <c r="O1752" s="6" t="s">
        <v>25</v>
      </c>
      <c r="P1752" s="4">
        <v>8.5</v>
      </c>
      <c r="Q1752" s="4" t="s">
        <v>82</v>
      </c>
      <c r="R1752" s="4" t="s">
        <v>28</v>
      </c>
      <c r="S1752" s="4" t="s">
        <v>60</v>
      </c>
    </row>
    <row r="1753" spans="1:19" ht="14.25" customHeight="1" x14ac:dyDescent="0.35">
      <c r="A1753" s="4" t="s">
        <v>1437</v>
      </c>
      <c r="B1753" s="9">
        <v>45365</v>
      </c>
      <c r="C1753" s="4" t="s">
        <v>2270</v>
      </c>
      <c r="D1753" s="4" t="s">
        <v>32</v>
      </c>
      <c r="E1753" s="4" t="s">
        <v>2272</v>
      </c>
      <c r="F1753" s="4" t="s">
        <v>2273</v>
      </c>
      <c r="G1753" s="4" t="s">
        <v>2284</v>
      </c>
      <c r="H1753" s="4">
        <v>2019</v>
      </c>
      <c r="I1753" s="12">
        <v>45000</v>
      </c>
      <c r="J1753" s="12">
        <v>36450</v>
      </c>
      <c r="K1753" s="12">
        <f t="shared" si="27"/>
        <v>8550</v>
      </c>
      <c r="L1753" s="4" t="s">
        <v>66</v>
      </c>
      <c r="M1753" s="4" t="s">
        <v>76</v>
      </c>
      <c r="N1753" s="4" t="s">
        <v>47</v>
      </c>
      <c r="O1753" s="6" t="s">
        <v>48</v>
      </c>
      <c r="P1753" s="4">
        <v>8.5</v>
      </c>
      <c r="Q1753" s="4" t="s">
        <v>39</v>
      </c>
      <c r="R1753" s="4" t="s">
        <v>40</v>
      </c>
      <c r="S1753" s="4" t="s">
        <v>51</v>
      </c>
    </row>
    <row r="1754" spans="1:19" ht="14.25" customHeight="1" x14ac:dyDescent="0.35">
      <c r="A1754" s="4" t="s">
        <v>1438</v>
      </c>
      <c r="B1754" s="9">
        <v>45583</v>
      </c>
      <c r="C1754" s="4" t="s">
        <v>76</v>
      </c>
      <c r="D1754" s="4" t="s">
        <v>32</v>
      </c>
      <c r="E1754" s="4" t="s">
        <v>2272</v>
      </c>
      <c r="F1754" s="4" t="s">
        <v>2273</v>
      </c>
      <c r="G1754" s="4" t="s">
        <v>2283</v>
      </c>
      <c r="H1754" s="4">
        <v>2019</v>
      </c>
      <c r="I1754" s="12">
        <v>30000</v>
      </c>
      <c r="J1754" s="12">
        <v>24000</v>
      </c>
      <c r="K1754" s="12">
        <f t="shared" si="27"/>
        <v>6000</v>
      </c>
      <c r="L1754" s="4" t="s">
        <v>2286</v>
      </c>
      <c r="M1754" s="4" t="s">
        <v>2269</v>
      </c>
      <c r="N1754" s="4" t="s">
        <v>47</v>
      </c>
      <c r="O1754" s="6" t="s">
        <v>57</v>
      </c>
      <c r="P1754" s="4">
        <v>8.5</v>
      </c>
      <c r="Q1754" s="4" t="s">
        <v>74</v>
      </c>
      <c r="R1754" s="4" t="s">
        <v>50</v>
      </c>
      <c r="S1754" s="4" t="s">
        <v>51</v>
      </c>
    </row>
    <row r="1755" spans="1:19" ht="14.25" customHeight="1" x14ac:dyDescent="0.35">
      <c r="A1755" s="4" t="s">
        <v>783</v>
      </c>
      <c r="B1755" s="9">
        <v>45381</v>
      </c>
      <c r="C1755" s="4" t="s">
        <v>46</v>
      </c>
      <c r="D1755" s="4" t="s">
        <v>72</v>
      </c>
      <c r="E1755" s="4" t="s">
        <v>2279</v>
      </c>
      <c r="F1755" s="4" t="s">
        <v>2280</v>
      </c>
      <c r="G1755" s="4" t="s">
        <v>69</v>
      </c>
      <c r="H1755" s="4">
        <v>2020</v>
      </c>
      <c r="I1755" s="12">
        <v>20000</v>
      </c>
      <c r="J1755" s="12">
        <v>15600</v>
      </c>
      <c r="K1755" s="12">
        <f t="shared" si="27"/>
        <v>4400</v>
      </c>
      <c r="L1755" s="4" t="s">
        <v>55</v>
      </c>
      <c r="M1755" s="4" t="s">
        <v>46</v>
      </c>
      <c r="N1755" s="4" t="s">
        <v>47</v>
      </c>
      <c r="O1755" s="6" t="s">
        <v>57</v>
      </c>
      <c r="P1755" s="4">
        <v>8.5</v>
      </c>
      <c r="Q1755" s="4" t="s">
        <v>27</v>
      </c>
      <c r="R1755" s="4" t="s">
        <v>40</v>
      </c>
      <c r="S1755" s="4" t="s">
        <v>51</v>
      </c>
    </row>
    <row r="1756" spans="1:19" ht="14.25" customHeight="1" x14ac:dyDescent="0.35">
      <c r="A1756" s="4" t="s">
        <v>784</v>
      </c>
      <c r="B1756" s="9">
        <v>45453</v>
      </c>
      <c r="C1756" s="4" t="s">
        <v>2269</v>
      </c>
      <c r="D1756" s="4" t="s">
        <v>19</v>
      </c>
      <c r="E1756" s="4" t="s">
        <v>2281</v>
      </c>
      <c r="F1756" s="4" t="s">
        <v>2275</v>
      </c>
      <c r="G1756" s="4" t="s">
        <v>43</v>
      </c>
      <c r="H1756" s="4">
        <v>2021</v>
      </c>
      <c r="I1756" s="12">
        <v>50000</v>
      </c>
      <c r="J1756" s="12">
        <v>37500</v>
      </c>
      <c r="K1756" s="12">
        <f t="shared" si="27"/>
        <v>12500</v>
      </c>
      <c r="L1756" s="4" t="s">
        <v>55</v>
      </c>
      <c r="M1756" s="4" t="s">
        <v>18</v>
      </c>
      <c r="N1756" s="4" t="s">
        <v>2289</v>
      </c>
      <c r="O1756" s="6" t="s">
        <v>25</v>
      </c>
      <c r="P1756" s="4">
        <v>7</v>
      </c>
      <c r="Q1756" s="4" t="s">
        <v>82</v>
      </c>
      <c r="R1756" s="4" t="s">
        <v>50</v>
      </c>
      <c r="S1756" s="4" t="s">
        <v>60</v>
      </c>
    </row>
    <row r="1757" spans="1:19" ht="14.25" customHeight="1" x14ac:dyDescent="0.35">
      <c r="A1757" s="4" t="s">
        <v>1439</v>
      </c>
      <c r="B1757" s="9">
        <v>45580</v>
      </c>
      <c r="C1757" s="4" t="s">
        <v>2270</v>
      </c>
      <c r="D1757" s="4" t="s">
        <v>32</v>
      </c>
      <c r="E1757" s="4" t="s">
        <v>2272</v>
      </c>
      <c r="F1757" s="4" t="s">
        <v>2273</v>
      </c>
      <c r="G1757" s="4" t="s">
        <v>69</v>
      </c>
      <c r="H1757" s="4">
        <v>2018</v>
      </c>
      <c r="I1757" s="12">
        <v>50000</v>
      </c>
      <c r="J1757" s="12">
        <v>44000</v>
      </c>
      <c r="K1757" s="12">
        <f t="shared" si="27"/>
        <v>6000</v>
      </c>
      <c r="L1757" s="4" t="s">
        <v>2288</v>
      </c>
      <c r="M1757" s="4" t="s">
        <v>46</v>
      </c>
      <c r="N1757" s="4" t="s">
        <v>47</v>
      </c>
      <c r="O1757" s="6" t="s">
        <v>48</v>
      </c>
      <c r="P1757" s="4">
        <v>7</v>
      </c>
      <c r="Q1757" s="4" t="s">
        <v>39</v>
      </c>
      <c r="R1757" s="4" t="s">
        <v>28</v>
      </c>
      <c r="S1757" s="4" t="s">
        <v>60</v>
      </c>
    </row>
    <row r="1758" spans="1:19" ht="14.25" customHeight="1" x14ac:dyDescent="0.35">
      <c r="A1758" s="4" t="s">
        <v>824</v>
      </c>
      <c r="B1758" s="9">
        <v>45571</v>
      </c>
      <c r="C1758" s="4" t="s">
        <v>46</v>
      </c>
      <c r="D1758" s="4" t="s">
        <v>72</v>
      </c>
      <c r="E1758" s="4" t="s">
        <v>2274</v>
      </c>
      <c r="F1758" s="4" t="s">
        <v>2275</v>
      </c>
      <c r="G1758" s="4" t="s">
        <v>64</v>
      </c>
      <c r="H1758" s="4">
        <v>2022</v>
      </c>
      <c r="I1758" s="12">
        <v>30000</v>
      </c>
      <c r="J1758" s="12">
        <v>26370</v>
      </c>
      <c r="K1758" s="12">
        <f t="shared" si="27"/>
        <v>3630</v>
      </c>
      <c r="L1758" s="4" t="s">
        <v>2287</v>
      </c>
      <c r="M1758" s="4" t="s">
        <v>2269</v>
      </c>
      <c r="N1758" s="4" t="s">
        <v>47</v>
      </c>
      <c r="O1758" s="6" t="s">
        <v>38</v>
      </c>
      <c r="P1758" s="4">
        <v>8.5</v>
      </c>
      <c r="Q1758" s="4" t="s">
        <v>74</v>
      </c>
      <c r="R1758" s="4" t="s">
        <v>28</v>
      </c>
      <c r="S1758" s="4" t="s">
        <v>70</v>
      </c>
    </row>
    <row r="1759" spans="1:19" ht="14.25" customHeight="1" x14ac:dyDescent="0.35">
      <c r="A1759" s="4" t="s">
        <v>1381</v>
      </c>
      <c r="B1759" s="9">
        <v>45422</v>
      </c>
      <c r="C1759" s="4" t="s">
        <v>18</v>
      </c>
      <c r="D1759" s="4" t="s">
        <v>84</v>
      </c>
      <c r="E1759" s="4" t="s">
        <v>2272</v>
      </c>
      <c r="F1759" s="4" t="s">
        <v>2273</v>
      </c>
      <c r="G1759" s="4" t="s">
        <v>69</v>
      </c>
      <c r="H1759" s="4">
        <v>2020</v>
      </c>
      <c r="I1759" s="12">
        <v>30000</v>
      </c>
      <c r="J1759" s="12">
        <v>26340</v>
      </c>
      <c r="K1759" s="12">
        <f t="shared" si="27"/>
        <v>3660</v>
      </c>
      <c r="L1759" s="4" t="s">
        <v>66</v>
      </c>
      <c r="M1759" s="4" t="s">
        <v>76</v>
      </c>
      <c r="N1759" s="4" t="s">
        <v>47</v>
      </c>
      <c r="O1759" s="6" t="s">
        <v>38</v>
      </c>
      <c r="P1759" s="4">
        <v>10</v>
      </c>
      <c r="Q1759" s="4" t="s">
        <v>74</v>
      </c>
      <c r="R1759" s="4" t="s">
        <v>28</v>
      </c>
      <c r="S1759" s="4" t="s">
        <v>51</v>
      </c>
    </row>
    <row r="1760" spans="1:19" ht="14.25" customHeight="1" x14ac:dyDescent="0.35">
      <c r="A1760" s="4" t="s">
        <v>1440</v>
      </c>
      <c r="B1760" s="9">
        <v>45533</v>
      </c>
      <c r="C1760" s="4" t="s">
        <v>46</v>
      </c>
      <c r="D1760" s="4" t="s">
        <v>84</v>
      </c>
      <c r="E1760" s="4" t="s">
        <v>2272</v>
      </c>
      <c r="F1760" s="4" t="s">
        <v>2273</v>
      </c>
      <c r="G1760" s="4" t="s">
        <v>69</v>
      </c>
      <c r="H1760" s="4">
        <v>2019</v>
      </c>
      <c r="I1760" s="12">
        <v>30000</v>
      </c>
      <c r="J1760" s="12">
        <v>26310</v>
      </c>
      <c r="K1760" s="12">
        <f t="shared" si="27"/>
        <v>3690</v>
      </c>
      <c r="L1760" s="4" t="s">
        <v>66</v>
      </c>
      <c r="M1760" s="4" t="s">
        <v>76</v>
      </c>
      <c r="N1760" s="4" t="s">
        <v>47</v>
      </c>
      <c r="O1760" s="6" t="s">
        <v>25</v>
      </c>
      <c r="P1760" s="4">
        <v>10</v>
      </c>
      <c r="Q1760" s="4" t="s">
        <v>27</v>
      </c>
      <c r="R1760" s="4" t="s">
        <v>28</v>
      </c>
      <c r="S1760" s="4" t="s">
        <v>51</v>
      </c>
    </row>
    <row r="1761" spans="1:19" ht="14.25" customHeight="1" x14ac:dyDescent="0.35">
      <c r="A1761" s="4" t="s">
        <v>1441</v>
      </c>
      <c r="B1761" s="9">
        <v>45653</v>
      </c>
      <c r="C1761" s="4" t="s">
        <v>2270</v>
      </c>
      <c r="D1761" s="4" t="s">
        <v>32</v>
      </c>
      <c r="E1761" s="4" t="s">
        <v>2276</v>
      </c>
      <c r="F1761" s="4" t="s">
        <v>2277</v>
      </c>
      <c r="G1761" s="4" t="s">
        <v>69</v>
      </c>
      <c r="H1761" s="4">
        <v>2022</v>
      </c>
      <c r="I1761" s="12">
        <v>50000</v>
      </c>
      <c r="J1761" s="12">
        <v>43800</v>
      </c>
      <c r="K1761" s="12">
        <f t="shared" si="27"/>
        <v>6200</v>
      </c>
      <c r="L1761" s="4" t="s">
        <v>2287</v>
      </c>
      <c r="M1761" s="4" t="s">
        <v>76</v>
      </c>
      <c r="N1761" s="4" t="s">
        <v>2289</v>
      </c>
      <c r="O1761" s="6" t="s">
        <v>38</v>
      </c>
      <c r="P1761" s="4">
        <v>9</v>
      </c>
      <c r="Q1761" s="4" t="s">
        <v>59</v>
      </c>
      <c r="R1761" s="4" t="s">
        <v>28</v>
      </c>
      <c r="S1761" s="4" t="s">
        <v>51</v>
      </c>
    </row>
    <row r="1762" spans="1:19" ht="14.25" customHeight="1" x14ac:dyDescent="0.35">
      <c r="A1762" s="4" t="s">
        <v>1442</v>
      </c>
      <c r="B1762" s="8">
        <v>45358</v>
      </c>
      <c r="C1762" s="4" t="s">
        <v>46</v>
      </c>
      <c r="D1762" s="4" t="s">
        <v>84</v>
      </c>
      <c r="E1762" s="4" t="s">
        <v>2272</v>
      </c>
      <c r="F1762" s="4" t="s">
        <v>2273</v>
      </c>
      <c r="G1762" s="4" t="s">
        <v>64</v>
      </c>
      <c r="H1762" s="4">
        <v>2021</v>
      </c>
      <c r="I1762" s="12">
        <v>25000</v>
      </c>
      <c r="J1762" s="12">
        <v>21875</v>
      </c>
      <c r="K1762" s="12">
        <f t="shared" si="27"/>
        <v>3125</v>
      </c>
      <c r="L1762" s="4" t="s">
        <v>66</v>
      </c>
      <c r="M1762" s="4" t="s">
        <v>76</v>
      </c>
      <c r="N1762" s="4" t="s">
        <v>47</v>
      </c>
      <c r="O1762" s="6" t="s">
        <v>57</v>
      </c>
      <c r="P1762" s="4">
        <v>9</v>
      </c>
      <c r="Q1762" s="4" t="s">
        <v>39</v>
      </c>
      <c r="R1762" s="4" t="s">
        <v>50</v>
      </c>
      <c r="S1762" s="4" t="s">
        <v>51</v>
      </c>
    </row>
    <row r="1763" spans="1:19" ht="14.25" customHeight="1" x14ac:dyDescent="0.35">
      <c r="A1763" s="4" t="s">
        <v>1443</v>
      </c>
      <c r="B1763" s="8">
        <v>45446</v>
      </c>
      <c r="C1763" s="4" t="s">
        <v>76</v>
      </c>
      <c r="D1763" s="4" t="s">
        <v>84</v>
      </c>
      <c r="E1763" s="4" t="s">
        <v>2278</v>
      </c>
      <c r="F1763" s="4" t="s">
        <v>2277</v>
      </c>
      <c r="G1763" s="4" t="s">
        <v>43</v>
      </c>
      <c r="H1763" s="4">
        <v>2019</v>
      </c>
      <c r="I1763" s="12">
        <v>30000</v>
      </c>
      <c r="J1763" s="12">
        <v>26220</v>
      </c>
      <c r="K1763" s="12">
        <f t="shared" si="27"/>
        <v>3780</v>
      </c>
      <c r="L1763" s="4" t="s">
        <v>2287</v>
      </c>
      <c r="M1763" s="4" t="s">
        <v>46</v>
      </c>
      <c r="N1763" s="4" t="s">
        <v>47</v>
      </c>
      <c r="O1763" s="6" t="s">
        <v>25</v>
      </c>
      <c r="P1763" s="4">
        <v>8</v>
      </c>
      <c r="Q1763" s="4" t="s">
        <v>74</v>
      </c>
      <c r="R1763" s="4" t="s">
        <v>40</v>
      </c>
      <c r="S1763" s="4" t="s">
        <v>51</v>
      </c>
    </row>
    <row r="1764" spans="1:19" ht="14.25" customHeight="1" x14ac:dyDescent="0.35">
      <c r="A1764" s="4" t="s">
        <v>1444</v>
      </c>
      <c r="B1764" s="8">
        <v>45604</v>
      </c>
      <c r="C1764" s="4" t="s">
        <v>2269</v>
      </c>
      <c r="D1764" s="4" t="s">
        <v>32</v>
      </c>
      <c r="E1764" s="4" t="s">
        <v>2276</v>
      </c>
      <c r="F1764" s="4" t="s">
        <v>2277</v>
      </c>
      <c r="G1764" s="4" t="s">
        <v>69</v>
      </c>
      <c r="H1764" s="4">
        <v>2018</v>
      </c>
      <c r="I1764" s="12">
        <v>50000</v>
      </c>
      <c r="J1764" s="12">
        <v>43650</v>
      </c>
      <c r="K1764" s="12">
        <f t="shared" si="27"/>
        <v>6350</v>
      </c>
      <c r="L1764" s="4" t="s">
        <v>2288</v>
      </c>
      <c r="M1764" s="4" t="s">
        <v>46</v>
      </c>
      <c r="N1764" s="4" t="s">
        <v>47</v>
      </c>
      <c r="O1764" s="6" t="s">
        <v>25</v>
      </c>
      <c r="P1764" s="4">
        <v>7</v>
      </c>
      <c r="Q1764" s="4" t="s">
        <v>74</v>
      </c>
      <c r="R1764" s="4" t="s">
        <v>28</v>
      </c>
      <c r="S1764" s="4" t="s">
        <v>29</v>
      </c>
    </row>
    <row r="1765" spans="1:19" ht="14.25" customHeight="1" x14ac:dyDescent="0.35">
      <c r="A1765" s="4" t="s">
        <v>1445</v>
      </c>
      <c r="B1765" s="8">
        <v>45414</v>
      </c>
      <c r="C1765" s="4" t="s">
        <v>18</v>
      </c>
      <c r="D1765" s="4" t="s">
        <v>32</v>
      </c>
      <c r="E1765" s="4" t="s">
        <v>2274</v>
      </c>
      <c r="F1765" s="4" t="s">
        <v>2277</v>
      </c>
      <c r="G1765" s="4" t="s">
        <v>2284</v>
      </c>
      <c r="H1765" s="4">
        <v>2022</v>
      </c>
      <c r="I1765" s="12">
        <v>50000</v>
      </c>
      <c r="J1765" s="12">
        <v>42500</v>
      </c>
      <c r="K1765" s="12">
        <f t="shared" si="27"/>
        <v>7500</v>
      </c>
      <c r="L1765" s="4" t="s">
        <v>66</v>
      </c>
      <c r="M1765" s="4" t="s">
        <v>76</v>
      </c>
      <c r="N1765" s="4" t="s">
        <v>47</v>
      </c>
      <c r="O1765" s="6" t="s">
        <v>38</v>
      </c>
      <c r="P1765" s="4">
        <v>10</v>
      </c>
      <c r="Q1765" s="4" t="s">
        <v>27</v>
      </c>
      <c r="R1765" s="4" t="s">
        <v>28</v>
      </c>
      <c r="S1765" s="4" t="s">
        <v>70</v>
      </c>
    </row>
    <row r="1766" spans="1:19" ht="14.25" customHeight="1" x14ac:dyDescent="0.35">
      <c r="A1766" s="4" t="s">
        <v>1446</v>
      </c>
      <c r="B1766" s="8">
        <v>45546</v>
      </c>
      <c r="C1766" s="4" t="s">
        <v>2270</v>
      </c>
      <c r="D1766" s="4" t="s">
        <v>19</v>
      </c>
      <c r="E1766" s="4" t="s">
        <v>2272</v>
      </c>
      <c r="F1766" s="4" t="s">
        <v>2273</v>
      </c>
      <c r="G1766" s="4" t="s">
        <v>43</v>
      </c>
      <c r="H1766" s="4">
        <v>2020</v>
      </c>
      <c r="I1766" s="12">
        <v>30000</v>
      </c>
      <c r="J1766" s="12">
        <v>24300</v>
      </c>
      <c r="K1766" s="12">
        <f t="shared" si="27"/>
        <v>5700</v>
      </c>
      <c r="L1766" s="4" t="s">
        <v>66</v>
      </c>
      <c r="M1766" s="4" t="s">
        <v>2269</v>
      </c>
      <c r="N1766" s="4" t="s">
        <v>2289</v>
      </c>
      <c r="O1766" s="6" t="s">
        <v>38</v>
      </c>
      <c r="P1766" s="4">
        <v>9</v>
      </c>
      <c r="Q1766" s="4" t="s">
        <v>27</v>
      </c>
      <c r="R1766" s="4" t="s">
        <v>28</v>
      </c>
      <c r="S1766" s="4" t="s">
        <v>60</v>
      </c>
    </row>
    <row r="1767" spans="1:19" ht="14.25" customHeight="1" x14ac:dyDescent="0.35">
      <c r="A1767" s="4" t="s">
        <v>1447</v>
      </c>
      <c r="B1767" s="8">
        <v>45407</v>
      </c>
      <c r="C1767" s="4" t="s">
        <v>2269</v>
      </c>
      <c r="D1767" s="4" t="s">
        <v>32</v>
      </c>
      <c r="E1767" s="4" t="s">
        <v>2272</v>
      </c>
      <c r="F1767" s="4" t="s">
        <v>2273</v>
      </c>
      <c r="G1767" s="4" t="s">
        <v>2284</v>
      </c>
      <c r="H1767" s="4">
        <v>2018</v>
      </c>
      <c r="I1767" s="12">
        <v>20000</v>
      </c>
      <c r="J1767" s="12">
        <v>16000</v>
      </c>
      <c r="K1767" s="12">
        <f t="shared" si="27"/>
        <v>4000</v>
      </c>
      <c r="L1767" s="4" t="s">
        <v>55</v>
      </c>
      <c r="M1767" s="4" t="s">
        <v>76</v>
      </c>
      <c r="N1767" s="4" t="s">
        <v>47</v>
      </c>
      <c r="O1767" s="6" t="s">
        <v>38</v>
      </c>
      <c r="P1767" s="4">
        <v>9</v>
      </c>
      <c r="Q1767" s="4" t="s">
        <v>59</v>
      </c>
      <c r="R1767" s="4" t="s">
        <v>40</v>
      </c>
      <c r="S1767" s="4" t="s">
        <v>60</v>
      </c>
    </row>
    <row r="1768" spans="1:19" ht="14.25" customHeight="1" x14ac:dyDescent="0.35">
      <c r="A1768" s="4" t="s">
        <v>1448</v>
      </c>
      <c r="B1768" s="8">
        <v>45623</v>
      </c>
      <c r="C1768" s="4" t="s">
        <v>46</v>
      </c>
      <c r="D1768" s="4" t="s">
        <v>19</v>
      </c>
      <c r="E1768" s="4" t="s">
        <v>2279</v>
      </c>
      <c r="F1768" s="4" t="s">
        <v>2280</v>
      </c>
      <c r="G1768" s="4" t="s">
        <v>69</v>
      </c>
      <c r="H1768" s="4">
        <v>2022</v>
      </c>
      <c r="I1768" s="12">
        <v>20000</v>
      </c>
      <c r="J1768" s="12">
        <v>15600</v>
      </c>
      <c r="K1768" s="12">
        <f t="shared" si="27"/>
        <v>4400</v>
      </c>
      <c r="L1768" s="4" t="s">
        <v>55</v>
      </c>
      <c r="M1768" s="4" t="s">
        <v>2269</v>
      </c>
      <c r="N1768" s="4" t="s">
        <v>47</v>
      </c>
      <c r="O1768" s="6" t="s">
        <v>25</v>
      </c>
      <c r="P1768" s="4">
        <v>10</v>
      </c>
      <c r="Q1768" s="4" t="s">
        <v>82</v>
      </c>
      <c r="R1768" s="4" t="s">
        <v>50</v>
      </c>
      <c r="S1768" s="4" t="s">
        <v>70</v>
      </c>
    </row>
    <row r="1769" spans="1:19" ht="14.25" customHeight="1" x14ac:dyDescent="0.35">
      <c r="A1769" s="4" t="s">
        <v>1449</v>
      </c>
      <c r="B1769" s="8">
        <v>45576</v>
      </c>
      <c r="C1769" s="4" t="s">
        <v>76</v>
      </c>
      <c r="D1769" s="4" t="s">
        <v>32</v>
      </c>
      <c r="E1769" s="4" t="s">
        <v>2281</v>
      </c>
      <c r="F1769" s="4" t="s">
        <v>2275</v>
      </c>
      <c r="G1769" s="4" t="s">
        <v>81</v>
      </c>
      <c r="H1769" s="4">
        <v>2022</v>
      </c>
      <c r="I1769" s="12">
        <v>45000</v>
      </c>
      <c r="J1769" s="12">
        <v>33750</v>
      </c>
      <c r="K1769" s="12">
        <f t="shared" si="27"/>
        <v>11250</v>
      </c>
      <c r="L1769" s="4" t="s">
        <v>2286</v>
      </c>
      <c r="M1769" s="4" t="s">
        <v>36</v>
      </c>
      <c r="N1769" s="4" t="s">
        <v>47</v>
      </c>
      <c r="O1769" s="6" t="s">
        <v>38</v>
      </c>
      <c r="P1769" s="4">
        <v>10</v>
      </c>
      <c r="Q1769" s="4" t="s">
        <v>82</v>
      </c>
      <c r="R1769" s="4" t="s">
        <v>40</v>
      </c>
      <c r="S1769" s="4" t="s">
        <v>60</v>
      </c>
    </row>
    <row r="1770" spans="1:19" ht="14.25" customHeight="1" x14ac:dyDescent="0.35">
      <c r="A1770" s="4" t="s">
        <v>513</v>
      </c>
      <c r="B1770" s="8">
        <v>45386</v>
      </c>
      <c r="C1770" s="4" t="s">
        <v>46</v>
      </c>
      <c r="D1770" s="4" t="s">
        <v>32</v>
      </c>
      <c r="E1770" s="4" t="s">
        <v>2272</v>
      </c>
      <c r="F1770" s="4" t="s">
        <v>2273</v>
      </c>
      <c r="G1770" s="4" t="s">
        <v>2284</v>
      </c>
      <c r="H1770" s="4">
        <v>2022</v>
      </c>
      <c r="I1770" s="12">
        <v>50000</v>
      </c>
      <c r="J1770" s="12">
        <v>44000</v>
      </c>
      <c r="K1770" s="12">
        <f t="shared" si="27"/>
        <v>6000</v>
      </c>
      <c r="L1770" s="4" t="s">
        <v>66</v>
      </c>
      <c r="M1770" s="4" t="s">
        <v>18</v>
      </c>
      <c r="N1770" s="4" t="s">
        <v>2289</v>
      </c>
      <c r="O1770" s="6" t="s">
        <v>48</v>
      </c>
      <c r="P1770" s="4">
        <v>8</v>
      </c>
      <c r="Q1770" s="4" t="s">
        <v>39</v>
      </c>
      <c r="R1770" s="4" t="s">
        <v>50</v>
      </c>
      <c r="S1770" s="4" t="s">
        <v>51</v>
      </c>
    </row>
    <row r="1771" spans="1:19" ht="14.25" customHeight="1" x14ac:dyDescent="0.35">
      <c r="A1771" s="4" t="s">
        <v>1450</v>
      </c>
      <c r="B1771" s="8">
        <v>45353</v>
      </c>
      <c r="C1771" s="4" t="s">
        <v>46</v>
      </c>
      <c r="D1771" s="4" t="s">
        <v>19</v>
      </c>
      <c r="E1771" s="4" t="s">
        <v>2274</v>
      </c>
      <c r="F1771" s="4" t="s">
        <v>2275</v>
      </c>
      <c r="G1771" s="4" t="s">
        <v>64</v>
      </c>
      <c r="H1771" s="4">
        <v>2022</v>
      </c>
      <c r="I1771" s="12">
        <v>45000</v>
      </c>
      <c r="J1771" s="12">
        <v>39555</v>
      </c>
      <c r="K1771" s="12">
        <f t="shared" si="27"/>
        <v>5445</v>
      </c>
      <c r="L1771" s="4" t="s">
        <v>2286</v>
      </c>
      <c r="M1771" s="4" t="s">
        <v>46</v>
      </c>
      <c r="N1771" s="4" t="s">
        <v>2289</v>
      </c>
      <c r="O1771" s="6" t="s">
        <v>25</v>
      </c>
      <c r="P1771" s="4">
        <v>10</v>
      </c>
      <c r="Q1771" s="4" t="s">
        <v>82</v>
      </c>
      <c r="R1771" s="4" t="s">
        <v>28</v>
      </c>
      <c r="S1771" s="4" t="s">
        <v>51</v>
      </c>
    </row>
    <row r="1772" spans="1:19" ht="14.25" customHeight="1" x14ac:dyDescent="0.35">
      <c r="A1772" s="4" t="s">
        <v>1062</v>
      </c>
      <c r="B1772" s="8">
        <v>45484</v>
      </c>
      <c r="C1772" s="4" t="s">
        <v>46</v>
      </c>
      <c r="D1772" s="4" t="s">
        <v>19</v>
      </c>
      <c r="E1772" s="4" t="s">
        <v>2272</v>
      </c>
      <c r="F1772" s="4" t="s">
        <v>2273</v>
      </c>
      <c r="G1772" s="4" t="s">
        <v>64</v>
      </c>
      <c r="H1772" s="4">
        <v>2022</v>
      </c>
      <c r="I1772" s="12">
        <v>45000</v>
      </c>
      <c r="J1772" s="12">
        <v>39510</v>
      </c>
      <c r="K1772" s="12">
        <f t="shared" si="27"/>
        <v>5490</v>
      </c>
      <c r="L1772" s="4" t="s">
        <v>2287</v>
      </c>
      <c r="M1772" s="4" t="s">
        <v>76</v>
      </c>
      <c r="N1772" s="4" t="s">
        <v>2289</v>
      </c>
      <c r="O1772" s="6" t="s">
        <v>38</v>
      </c>
      <c r="P1772" s="4">
        <v>10</v>
      </c>
      <c r="Q1772" s="4" t="s">
        <v>74</v>
      </c>
      <c r="R1772" s="4" t="s">
        <v>28</v>
      </c>
      <c r="S1772" s="4" t="s">
        <v>70</v>
      </c>
    </row>
    <row r="1773" spans="1:19" ht="14.25" customHeight="1" x14ac:dyDescent="0.35">
      <c r="A1773" s="4" t="s">
        <v>1451</v>
      </c>
      <c r="B1773" s="8">
        <v>45299</v>
      </c>
      <c r="C1773" s="4" t="s">
        <v>2269</v>
      </c>
      <c r="D1773" s="4" t="s">
        <v>19</v>
      </c>
      <c r="E1773" s="4" t="s">
        <v>2272</v>
      </c>
      <c r="F1773" s="4" t="s">
        <v>2273</v>
      </c>
      <c r="G1773" s="4" t="s">
        <v>81</v>
      </c>
      <c r="H1773" s="4">
        <v>2018</v>
      </c>
      <c r="I1773" s="12">
        <v>20000</v>
      </c>
      <c r="J1773" s="12">
        <v>17540</v>
      </c>
      <c r="K1773" s="12">
        <f t="shared" si="27"/>
        <v>2460</v>
      </c>
      <c r="L1773" s="4" t="s">
        <v>2288</v>
      </c>
      <c r="M1773" s="4" t="s">
        <v>2269</v>
      </c>
      <c r="N1773" s="4" t="s">
        <v>2289</v>
      </c>
      <c r="O1773" s="6" t="s">
        <v>38</v>
      </c>
      <c r="P1773" s="4">
        <v>10</v>
      </c>
      <c r="Q1773" s="4" t="s">
        <v>82</v>
      </c>
      <c r="R1773" s="4" t="s">
        <v>28</v>
      </c>
      <c r="S1773" s="4" t="s">
        <v>51</v>
      </c>
    </row>
    <row r="1774" spans="1:19" ht="14.25" customHeight="1" x14ac:dyDescent="0.35">
      <c r="A1774" s="4" t="s">
        <v>413</v>
      </c>
      <c r="B1774" s="9">
        <v>45363</v>
      </c>
      <c r="C1774" s="4" t="s">
        <v>2269</v>
      </c>
      <c r="D1774" s="4" t="s">
        <v>62</v>
      </c>
      <c r="E1774" s="4" t="s">
        <v>2276</v>
      </c>
      <c r="F1774" s="4" t="s">
        <v>2277</v>
      </c>
      <c r="G1774" s="4" t="s">
        <v>69</v>
      </c>
      <c r="H1774" s="4">
        <v>2021</v>
      </c>
      <c r="I1774" s="12">
        <v>20000</v>
      </c>
      <c r="J1774" s="12">
        <v>17520</v>
      </c>
      <c r="K1774" s="12">
        <f t="shared" si="27"/>
        <v>2480</v>
      </c>
      <c r="L1774" s="4" t="s">
        <v>2288</v>
      </c>
      <c r="M1774" s="4" t="s">
        <v>2269</v>
      </c>
      <c r="N1774" s="4" t="s">
        <v>2289</v>
      </c>
      <c r="O1774" s="6" t="s">
        <v>38</v>
      </c>
      <c r="P1774" s="4">
        <v>8.5</v>
      </c>
      <c r="Q1774" s="4" t="s">
        <v>74</v>
      </c>
      <c r="R1774" s="4" t="s">
        <v>28</v>
      </c>
      <c r="S1774" s="4" t="s">
        <v>70</v>
      </c>
    </row>
    <row r="1775" spans="1:19" ht="14.25" customHeight="1" x14ac:dyDescent="0.35">
      <c r="A1775" s="4" t="s">
        <v>1452</v>
      </c>
      <c r="B1775" s="9">
        <v>45636</v>
      </c>
      <c r="C1775" s="4" t="s">
        <v>76</v>
      </c>
      <c r="D1775" s="4" t="s">
        <v>19</v>
      </c>
      <c r="E1775" s="4" t="s">
        <v>2272</v>
      </c>
      <c r="F1775" s="4" t="s">
        <v>2273</v>
      </c>
      <c r="G1775" s="4" t="s">
        <v>2283</v>
      </c>
      <c r="H1775" s="4">
        <v>2021</v>
      </c>
      <c r="I1775" s="12">
        <v>25000</v>
      </c>
      <c r="J1775" s="12">
        <v>21875</v>
      </c>
      <c r="K1775" s="12">
        <f t="shared" si="27"/>
        <v>3125</v>
      </c>
      <c r="L1775" s="4" t="s">
        <v>55</v>
      </c>
      <c r="M1775" s="4" t="s">
        <v>76</v>
      </c>
      <c r="N1775" s="4" t="s">
        <v>2289</v>
      </c>
      <c r="O1775" s="6" t="s">
        <v>38</v>
      </c>
      <c r="P1775" s="4">
        <v>8</v>
      </c>
      <c r="Q1775" s="4" t="s">
        <v>27</v>
      </c>
      <c r="R1775" s="4" t="s">
        <v>28</v>
      </c>
      <c r="S1775" s="4" t="s">
        <v>60</v>
      </c>
    </row>
    <row r="1776" spans="1:19" ht="14.25" customHeight="1" x14ac:dyDescent="0.35">
      <c r="A1776" s="4" t="s">
        <v>1126</v>
      </c>
      <c r="B1776" s="9">
        <v>45408</v>
      </c>
      <c r="C1776" s="4" t="s">
        <v>2270</v>
      </c>
      <c r="D1776" s="4" t="s">
        <v>62</v>
      </c>
      <c r="E1776" s="4" t="s">
        <v>2278</v>
      </c>
      <c r="F1776" s="4" t="s">
        <v>2277</v>
      </c>
      <c r="G1776" s="4" t="s">
        <v>81</v>
      </c>
      <c r="H1776" s="4">
        <v>2018</v>
      </c>
      <c r="I1776" s="12">
        <v>50000</v>
      </c>
      <c r="J1776" s="12">
        <v>43700</v>
      </c>
      <c r="K1776" s="12">
        <f t="shared" si="27"/>
        <v>6300</v>
      </c>
      <c r="L1776" s="4" t="s">
        <v>2287</v>
      </c>
      <c r="M1776" s="4" t="s">
        <v>76</v>
      </c>
      <c r="N1776" s="4" t="s">
        <v>2289</v>
      </c>
      <c r="O1776" s="6" t="s">
        <v>38</v>
      </c>
      <c r="P1776" s="4">
        <v>9</v>
      </c>
      <c r="Q1776" s="4" t="s">
        <v>27</v>
      </c>
      <c r="R1776" s="4" t="s">
        <v>50</v>
      </c>
      <c r="S1776" s="4" t="s">
        <v>70</v>
      </c>
    </row>
    <row r="1777" spans="1:19" ht="14.25" customHeight="1" x14ac:dyDescent="0.35">
      <c r="A1777" s="4" t="s">
        <v>1453</v>
      </c>
      <c r="B1777" s="9">
        <v>45395</v>
      </c>
      <c r="C1777" s="4" t="s">
        <v>18</v>
      </c>
      <c r="D1777" s="4" t="s">
        <v>19</v>
      </c>
      <c r="E1777" s="4" t="s">
        <v>2276</v>
      </c>
      <c r="F1777" s="4" t="s">
        <v>2277</v>
      </c>
      <c r="G1777" s="4" t="s">
        <v>2283</v>
      </c>
      <c r="H1777" s="4">
        <v>2021</v>
      </c>
      <c r="I1777" s="12">
        <v>25000</v>
      </c>
      <c r="J1777" s="12">
        <v>21825</v>
      </c>
      <c r="K1777" s="12">
        <f t="shared" si="27"/>
        <v>3175</v>
      </c>
      <c r="L1777" s="4" t="s">
        <v>2288</v>
      </c>
      <c r="M1777" s="4" t="s">
        <v>18</v>
      </c>
      <c r="N1777" s="4" t="s">
        <v>47</v>
      </c>
      <c r="O1777" s="6" t="s">
        <v>57</v>
      </c>
      <c r="P1777" s="4">
        <v>10</v>
      </c>
      <c r="Q1777" s="4" t="s">
        <v>27</v>
      </c>
      <c r="R1777" s="4" t="s">
        <v>40</v>
      </c>
      <c r="S1777" s="4" t="s">
        <v>70</v>
      </c>
    </row>
    <row r="1778" spans="1:19" ht="14.25" customHeight="1" x14ac:dyDescent="0.35">
      <c r="A1778" s="4" t="s">
        <v>1016</v>
      </c>
      <c r="B1778" s="9">
        <v>45394</v>
      </c>
      <c r="C1778" s="4" t="s">
        <v>46</v>
      </c>
      <c r="D1778" s="4" t="s">
        <v>72</v>
      </c>
      <c r="E1778" s="4" t="s">
        <v>2274</v>
      </c>
      <c r="F1778" s="4" t="s">
        <v>2277</v>
      </c>
      <c r="G1778" s="4" t="s">
        <v>64</v>
      </c>
      <c r="H1778" s="4">
        <v>2020</v>
      </c>
      <c r="I1778" s="12">
        <v>30000</v>
      </c>
      <c r="J1778" s="12">
        <v>25500</v>
      </c>
      <c r="K1778" s="12">
        <f t="shared" si="27"/>
        <v>4500</v>
      </c>
      <c r="L1778" s="4" t="s">
        <v>2288</v>
      </c>
      <c r="M1778" s="4" t="s">
        <v>2269</v>
      </c>
      <c r="N1778" s="4" t="s">
        <v>2289</v>
      </c>
      <c r="O1778" s="6" t="s">
        <v>25</v>
      </c>
      <c r="P1778" s="4">
        <v>8</v>
      </c>
      <c r="Q1778" s="4" t="s">
        <v>39</v>
      </c>
      <c r="R1778" s="4" t="s">
        <v>28</v>
      </c>
      <c r="S1778" s="4" t="s">
        <v>51</v>
      </c>
    </row>
    <row r="1779" spans="1:19" ht="14.25" customHeight="1" x14ac:dyDescent="0.35">
      <c r="A1779" s="4" t="s">
        <v>1454</v>
      </c>
      <c r="B1779" s="9">
        <v>45438</v>
      </c>
      <c r="C1779" s="4" t="s">
        <v>2270</v>
      </c>
      <c r="D1779" s="4" t="s">
        <v>32</v>
      </c>
      <c r="E1779" s="4" t="s">
        <v>2272</v>
      </c>
      <c r="F1779" s="4" t="s">
        <v>2273</v>
      </c>
      <c r="G1779" s="4" t="s">
        <v>2284</v>
      </c>
      <c r="H1779" s="4">
        <v>2020</v>
      </c>
      <c r="I1779" s="12">
        <v>25000</v>
      </c>
      <c r="J1779" s="12">
        <v>20250</v>
      </c>
      <c r="K1779" s="12">
        <f t="shared" si="27"/>
        <v>4750</v>
      </c>
      <c r="L1779" s="4" t="s">
        <v>2286</v>
      </c>
      <c r="M1779" s="4" t="s">
        <v>76</v>
      </c>
      <c r="N1779" s="4" t="s">
        <v>47</v>
      </c>
      <c r="O1779" s="6" t="s">
        <v>48</v>
      </c>
      <c r="P1779" s="4">
        <v>7</v>
      </c>
      <c r="Q1779" s="4" t="s">
        <v>39</v>
      </c>
      <c r="R1779" s="4" t="s">
        <v>28</v>
      </c>
      <c r="S1779" s="4" t="s">
        <v>51</v>
      </c>
    </row>
    <row r="1780" spans="1:19" ht="14.25" customHeight="1" x14ac:dyDescent="0.35">
      <c r="A1780" s="4" t="s">
        <v>603</v>
      </c>
      <c r="B1780" s="9">
        <v>45389</v>
      </c>
      <c r="C1780" s="4" t="s">
        <v>2270</v>
      </c>
      <c r="D1780" s="4" t="s">
        <v>32</v>
      </c>
      <c r="E1780" s="4" t="s">
        <v>2272</v>
      </c>
      <c r="F1780" s="4" t="s">
        <v>2273</v>
      </c>
      <c r="G1780" s="4" t="s">
        <v>69</v>
      </c>
      <c r="H1780" s="4">
        <v>2018</v>
      </c>
      <c r="I1780" s="12">
        <v>30000</v>
      </c>
      <c r="J1780" s="12">
        <v>24000</v>
      </c>
      <c r="K1780" s="12">
        <f t="shared" si="27"/>
        <v>6000</v>
      </c>
      <c r="L1780" s="4" t="s">
        <v>66</v>
      </c>
      <c r="M1780" s="4" t="s">
        <v>46</v>
      </c>
      <c r="N1780" s="4" t="s">
        <v>2289</v>
      </c>
      <c r="O1780" s="6" t="s">
        <v>48</v>
      </c>
      <c r="P1780" s="4">
        <v>10</v>
      </c>
      <c r="Q1780" s="4" t="s">
        <v>27</v>
      </c>
      <c r="R1780" s="4" t="s">
        <v>28</v>
      </c>
      <c r="S1780" s="4" t="s">
        <v>51</v>
      </c>
    </row>
    <row r="1781" spans="1:19" ht="14.25" customHeight="1" x14ac:dyDescent="0.35">
      <c r="A1781" s="4" t="s">
        <v>1455</v>
      </c>
      <c r="B1781" s="9">
        <v>45320</v>
      </c>
      <c r="C1781" s="4" t="s">
        <v>46</v>
      </c>
      <c r="D1781" s="4" t="s">
        <v>32</v>
      </c>
      <c r="E1781" s="4" t="s">
        <v>2279</v>
      </c>
      <c r="F1781" s="4" t="s">
        <v>2280</v>
      </c>
      <c r="G1781" s="4" t="s">
        <v>69</v>
      </c>
      <c r="H1781" s="4">
        <v>2020</v>
      </c>
      <c r="I1781" s="12">
        <v>45000</v>
      </c>
      <c r="J1781" s="12">
        <v>35100</v>
      </c>
      <c r="K1781" s="12">
        <f t="shared" si="27"/>
        <v>9900</v>
      </c>
      <c r="L1781" s="4" t="s">
        <v>2287</v>
      </c>
      <c r="M1781" s="4" t="s">
        <v>18</v>
      </c>
      <c r="N1781" s="4" t="s">
        <v>2289</v>
      </c>
      <c r="O1781" s="6" t="s">
        <v>38</v>
      </c>
      <c r="P1781" s="4">
        <v>8</v>
      </c>
      <c r="Q1781" s="4" t="s">
        <v>82</v>
      </c>
      <c r="R1781" s="4" t="s">
        <v>40</v>
      </c>
      <c r="S1781" s="4" t="s">
        <v>51</v>
      </c>
    </row>
    <row r="1782" spans="1:19" ht="14.25" customHeight="1" x14ac:dyDescent="0.35">
      <c r="A1782" s="4" t="s">
        <v>1456</v>
      </c>
      <c r="B1782" s="9">
        <v>45625</v>
      </c>
      <c r="C1782" s="4" t="s">
        <v>18</v>
      </c>
      <c r="D1782" s="4" t="s">
        <v>72</v>
      </c>
      <c r="E1782" s="4" t="s">
        <v>2281</v>
      </c>
      <c r="F1782" s="4" t="s">
        <v>2275</v>
      </c>
      <c r="G1782" s="4" t="s">
        <v>2284</v>
      </c>
      <c r="H1782" s="4">
        <v>2018</v>
      </c>
      <c r="I1782" s="12">
        <v>50000</v>
      </c>
      <c r="J1782" s="12">
        <v>37500</v>
      </c>
      <c r="K1782" s="12">
        <f t="shared" si="27"/>
        <v>12500</v>
      </c>
      <c r="L1782" s="4" t="s">
        <v>66</v>
      </c>
      <c r="M1782" s="4" t="s">
        <v>18</v>
      </c>
      <c r="N1782" s="4" t="s">
        <v>2289</v>
      </c>
      <c r="O1782" s="6" t="s">
        <v>57</v>
      </c>
      <c r="P1782" s="4">
        <v>7</v>
      </c>
      <c r="Q1782" s="4" t="s">
        <v>82</v>
      </c>
      <c r="R1782" s="4" t="s">
        <v>50</v>
      </c>
      <c r="S1782" s="4" t="s">
        <v>60</v>
      </c>
    </row>
    <row r="1783" spans="1:19" ht="14.25" customHeight="1" x14ac:dyDescent="0.35">
      <c r="A1783" s="4" t="s">
        <v>1457</v>
      </c>
      <c r="B1783" s="9">
        <v>45298</v>
      </c>
      <c r="C1783" s="4" t="s">
        <v>2269</v>
      </c>
      <c r="D1783" s="4" t="s">
        <v>72</v>
      </c>
      <c r="E1783" s="4" t="s">
        <v>2272</v>
      </c>
      <c r="F1783" s="4" t="s">
        <v>2273</v>
      </c>
      <c r="G1783" s="4" t="s">
        <v>69</v>
      </c>
      <c r="H1783" s="4">
        <v>2020</v>
      </c>
      <c r="I1783" s="12">
        <v>25000</v>
      </c>
      <c r="J1783" s="12">
        <v>22000</v>
      </c>
      <c r="K1783" s="12">
        <f t="shared" si="27"/>
        <v>3000</v>
      </c>
      <c r="L1783" s="4" t="s">
        <v>2288</v>
      </c>
      <c r="M1783" s="4" t="s">
        <v>18</v>
      </c>
      <c r="N1783" s="4" t="s">
        <v>2289</v>
      </c>
      <c r="O1783" s="6" t="s">
        <v>25</v>
      </c>
      <c r="P1783" s="4">
        <v>9</v>
      </c>
      <c r="Q1783" s="4" t="s">
        <v>27</v>
      </c>
      <c r="R1783" s="4" t="s">
        <v>40</v>
      </c>
      <c r="S1783" s="4" t="s">
        <v>29</v>
      </c>
    </row>
    <row r="1784" spans="1:19" ht="14.25" customHeight="1" x14ac:dyDescent="0.35">
      <c r="A1784" s="4" t="s">
        <v>485</v>
      </c>
      <c r="B1784" s="9">
        <v>45608</v>
      </c>
      <c r="C1784" s="4" t="s">
        <v>18</v>
      </c>
      <c r="D1784" s="4" t="s">
        <v>19</v>
      </c>
      <c r="E1784" s="4" t="s">
        <v>2274</v>
      </c>
      <c r="F1784" s="4" t="s">
        <v>2275</v>
      </c>
      <c r="G1784" s="4" t="s">
        <v>69</v>
      </c>
      <c r="H1784" s="4">
        <v>2019</v>
      </c>
      <c r="I1784" s="12">
        <v>50000</v>
      </c>
      <c r="J1784" s="12">
        <v>43950</v>
      </c>
      <c r="K1784" s="12">
        <f t="shared" si="27"/>
        <v>6050</v>
      </c>
      <c r="L1784" s="4" t="s">
        <v>55</v>
      </c>
      <c r="M1784" s="4" t="s">
        <v>2269</v>
      </c>
      <c r="N1784" s="4" t="s">
        <v>2289</v>
      </c>
      <c r="O1784" s="6" t="s">
        <v>38</v>
      </c>
      <c r="P1784" s="4">
        <v>8</v>
      </c>
      <c r="Q1784" s="4" t="s">
        <v>39</v>
      </c>
      <c r="R1784" s="4" t="s">
        <v>50</v>
      </c>
      <c r="S1784" s="4" t="s">
        <v>29</v>
      </c>
    </row>
    <row r="1785" spans="1:19" ht="14.25" customHeight="1" x14ac:dyDescent="0.35">
      <c r="A1785" s="4" t="s">
        <v>1458</v>
      </c>
      <c r="B1785" s="9">
        <v>45597</v>
      </c>
      <c r="C1785" s="4" t="s">
        <v>2270</v>
      </c>
      <c r="D1785" s="4" t="s">
        <v>84</v>
      </c>
      <c r="E1785" s="4" t="s">
        <v>2272</v>
      </c>
      <c r="F1785" s="4" t="s">
        <v>2273</v>
      </c>
      <c r="G1785" s="4" t="s">
        <v>64</v>
      </c>
      <c r="H1785" s="4">
        <v>2018</v>
      </c>
      <c r="I1785" s="12">
        <v>45000</v>
      </c>
      <c r="J1785" s="12">
        <v>39510</v>
      </c>
      <c r="K1785" s="12">
        <f t="shared" si="27"/>
        <v>5490</v>
      </c>
      <c r="L1785" s="4" t="s">
        <v>55</v>
      </c>
      <c r="M1785" s="4" t="s">
        <v>46</v>
      </c>
      <c r="N1785" s="4" t="s">
        <v>47</v>
      </c>
      <c r="O1785" s="6" t="s">
        <v>38</v>
      </c>
      <c r="P1785" s="4">
        <v>7</v>
      </c>
      <c r="Q1785" s="4" t="s">
        <v>59</v>
      </c>
      <c r="R1785" s="4" t="s">
        <v>28</v>
      </c>
      <c r="S1785" s="4" t="s">
        <v>51</v>
      </c>
    </row>
    <row r="1786" spans="1:19" ht="14.25" customHeight="1" x14ac:dyDescent="0.35">
      <c r="A1786" s="4" t="s">
        <v>1459</v>
      </c>
      <c r="B1786" s="8">
        <v>45652</v>
      </c>
      <c r="C1786" s="4" t="s">
        <v>2269</v>
      </c>
      <c r="D1786" s="4" t="s">
        <v>84</v>
      </c>
      <c r="E1786" s="4" t="s">
        <v>2272</v>
      </c>
      <c r="F1786" s="4" t="s">
        <v>2273</v>
      </c>
      <c r="G1786" s="4" t="s">
        <v>2284</v>
      </c>
      <c r="H1786" s="4">
        <v>2022</v>
      </c>
      <c r="I1786" s="12">
        <v>45000</v>
      </c>
      <c r="J1786" s="12">
        <v>39465</v>
      </c>
      <c r="K1786" s="12">
        <f t="shared" si="27"/>
        <v>5535</v>
      </c>
      <c r="L1786" s="4" t="s">
        <v>66</v>
      </c>
      <c r="M1786" s="4" t="s">
        <v>18</v>
      </c>
      <c r="N1786" s="4" t="s">
        <v>2289</v>
      </c>
      <c r="O1786" s="6" t="s">
        <v>48</v>
      </c>
      <c r="P1786" s="4">
        <v>10</v>
      </c>
      <c r="Q1786" s="4" t="s">
        <v>82</v>
      </c>
      <c r="R1786" s="4" t="s">
        <v>28</v>
      </c>
      <c r="S1786" s="4" t="s">
        <v>70</v>
      </c>
    </row>
    <row r="1787" spans="1:19" ht="14.25" customHeight="1" x14ac:dyDescent="0.35">
      <c r="A1787" s="4" t="s">
        <v>1460</v>
      </c>
      <c r="B1787" s="8">
        <v>45450</v>
      </c>
      <c r="C1787" s="4" t="s">
        <v>76</v>
      </c>
      <c r="D1787" s="4" t="s">
        <v>72</v>
      </c>
      <c r="E1787" s="4" t="s">
        <v>2276</v>
      </c>
      <c r="F1787" s="4" t="s">
        <v>2277</v>
      </c>
      <c r="G1787" s="4" t="s">
        <v>2284</v>
      </c>
      <c r="H1787" s="4">
        <v>2020</v>
      </c>
      <c r="I1787" s="12">
        <v>45000</v>
      </c>
      <c r="J1787" s="12">
        <v>39420</v>
      </c>
      <c r="K1787" s="12">
        <f t="shared" si="27"/>
        <v>5580</v>
      </c>
      <c r="L1787" s="4" t="s">
        <v>2288</v>
      </c>
      <c r="M1787" s="4" t="s">
        <v>18</v>
      </c>
      <c r="N1787" s="4" t="s">
        <v>47</v>
      </c>
      <c r="O1787" s="6" t="s">
        <v>48</v>
      </c>
      <c r="P1787" s="4">
        <v>8</v>
      </c>
      <c r="Q1787" s="4" t="s">
        <v>39</v>
      </c>
      <c r="R1787" s="4" t="s">
        <v>28</v>
      </c>
      <c r="S1787" s="4" t="s">
        <v>60</v>
      </c>
    </row>
    <row r="1788" spans="1:19" ht="14.25" customHeight="1" x14ac:dyDescent="0.35">
      <c r="A1788" s="4" t="s">
        <v>1461</v>
      </c>
      <c r="B1788" s="8">
        <v>45434</v>
      </c>
      <c r="C1788" s="4" t="s">
        <v>76</v>
      </c>
      <c r="D1788" s="4" t="s">
        <v>32</v>
      </c>
      <c r="E1788" s="4" t="s">
        <v>2272</v>
      </c>
      <c r="F1788" s="4" t="s">
        <v>2273</v>
      </c>
      <c r="G1788" s="4" t="s">
        <v>2283</v>
      </c>
      <c r="H1788" s="4">
        <v>2019</v>
      </c>
      <c r="I1788" s="12">
        <v>45000</v>
      </c>
      <c r="J1788" s="12">
        <v>39375</v>
      </c>
      <c r="K1788" s="12">
        <f t="shared" si="27"/>
        <v>5625</v>
      </c>
      <c r="L1788" s="4" t="s">
        <v>2288</v>
      </c>
      <c r="M1788" s="4" t="s">
        <v>18</v>
      </c>
      <c r="N1788" s="4" t="s">
        <v>47</v>
      </c>
      <c r="O1788" s="6" t="s">
        <v>57</v>
      </c>
      <c r="P1788" s="4">
        <v>9</v>
      </c>
      <c r="Q1788" s="4" t="s">
        <v>39</v>
      </c>
      <c r="R1788" s="4" t="s">
        <v>28</v>
      </c>
      <c r="S1788" s="4" t="s">
        <v>51</v>
      </c>
    </row>
    <row r="1789" spans="1:19" ht="14.25" customHeight="1" x14ac:dyDescent="0.35">
      <c r="A1789" s="4" t="s">
        <v>1462</v>
      </c>
      <c r="B1789" s="8">
        <v>45541</v>
      </c>
      <c r="C1789" s="4" t="s">
        <v>46</v>
      </c>
      <c r="D1789" s="4" t="s">
        <v>32</v>
      </c>
      <c r="E1789" s="4" t="s">
        <v>2278</v>
      </c>
      <c r="F1789" s="4" t="s">
        <v>2277</v>
      </c>
      <c r="G1789" s="4" t="s">
        <v>43</v>
      </c>
      <c r="H1789" s="4">
        <v>2018</v>
      </c>
      <c r="I1789" s="12">
        <v>20000</v>
      </c>
      <c r="J1789" s="12">
        <v>17480</v>
      </c>
      <c r="K1789" s="12">
        <f t="shared" si="27"/>
        <v>2520</v>
      </c>
      <c r="L1789" s="4" t="s">
        <v>2287</v>
      </c>
      <c r="M1789" s="4" t="s">
        <v>76</v>
      </c>
      <c r="N1789" s="4" t="s">
        <v>47</v>
      </c>
      <c r="O1789" s="6" t="s">
        <v>25</v>
      </c>
      <c r="P1789" s="4">
        <v>8.5</v>
      </c>
      <c r="Q1789" s="4" t="s">
        <v>39</v>
      </c>
      <c r="R1789" s="4" t="s">
        <v>28</v>
      </c>
      <c r="S1789" s="4" t="s">
        <v>60</v>
      </c>
    </row>
    <row r="1790" spans="1:19" ht="14.25" customHeight="1" x14ac:dyDescent="0.35">
      <c r="A1790" s="4" t="s">
        <v>1253</v>
      </c>
      <c r="B1790" s="8">
        <v>45466</v>
      </c>
      <c r="C1790" s="4" t="s">
        <v>2269</v>
      </c>
      <c r="D1790" s="4" t="s">
        <v>62</v>
      </c>
      <c r="E1790" s="4" t="s">
        <v>2276</v>
      </c>
      <c r="F1790" s="4" t="s">
        <v>2277</v>
      </c>
      <c r="G1790" s="4" t="s">
        <v>69</v>
      </c>
      <c r="H1790" s="4">
        <v>2020</v>
      </c>
      <c r="I1790" s="12">
        <v>20000</v>
      </c>
      <c r="J1790" s="12">
        <v>17460</v>
      </c>
      <c r="K1790" s="12">
        <f t="shared" si="27"/>
        <v>2540</v>
      </c>
      <c r="L1790" s="4" t="s">
        <v>66</v>
      </c>
      <c r="M1790" s="4" t="s">
        <v>18</v>
      </c>
      <c r="N1790" s="4" t="s">
        <v>2289</v>
      </c>
      <c r="O1790" s="6" t="s">
        <v>25</v>
      </c>
      <c r="P1790" s="4">
        <v>10</v>
      </c>
      <c r="Q1790" s="4" t="s">
        <v>39</v>
      </c>
      <c r="R1790" s="4" t="s">
        <v>50</v>
      </c>
      <c r="S1790" s="4" t="s">
        <v>29</v>
      </c>
    </row>
    <row r="1791" spans="1:19" ht="14.25" customHeight="1" x14ac:dyDescent="0.35">
      <c r="A1791" s="4" t="s">
        <v>1463</v>
      </c>
      <c r="B1791" s="8">
        <v>45434</v>
      </c>
      <c r="C1791" s="4" t="s">
        <v>2270</v>
      </c>
      <c r="D1791" s="4" t="s">
        <v>72</v>
      </c>
      <c r="E1791" s="4" t="s">
        <v>2274</v>
      </c>
      <c r="F1791" s="4" t="s">
        <v>2277</v>
      </c>
      <c r="G1791" s="4" t="s">
        <v>2284</v>
      </c>
      <c r="H1791" s="4">
        <v>2022</v>
      </c>
      <c r="I1791" s="12">
        <v>45000</v>
      </c>
      <c r="J1791" s="12">
        <v>38250</v>
      </c>
      <c r="K1791" s="12">
        <f t="shared" si="27"/>
        <v>6750</v>
      </c>
      <c r="L1791" s="4" t="s">
        <v>2287</v>
      </c>
      <c r="M1791" s="4" t="s">
        <v>2269</v>
      </c>
      <c r="N1791" s="4" t="s">
        <v>2289</v>
      </c>
      <c r="O1791" s="6" t="s">
        <v>38</v>
      </c>
      <c r="P1791" s="4">
        <v>10</v>
      </c>
      <c r="Q1791" s="4" t="s">
        <v>82</v>
      </c>
      <c r="R1791" s="4" t="s">
        <v>40</v>
      </c>
      <c r="S1791" s="4" t="s">
        <v>51</v>
      </c>
    </row>
    <row r="1792" spans="1:19" ht="14.25" customHeight="1" x14ac:dyDescent="0.35">
      <c r="A1792" s="4" t="s">
        <v>445</v>
      </c>
      <c r="B1792" s="8">
        <v>45386</v>
      </c>
      <c r="C1792" s="4" t="s">
        <v>46</v>
      </c>
      <c r="D1792" s="4" t="s">
        <v>19</v>
      </c>
      <c r="E1792" s="4" t="s">
        <v>2272</v>
      </c>
      <c r="F1792" s="4" t="s">
        <v>2273</v>
      </c>
      <c r="G1792" s="4" t="s">
        <v>64</v>
      </c>
      <c r="H1792" s="4">
        <v>2020</v>
      </c>
      <c r="I1792" s="12">
        <v>45000</v>
      </c>
      <c r="J1792" s="12">
        <v>36450</v>
      </c>
      <c r="K1792" s="12">
        <f t="shared" si="27"/>
        <v>8550</v>
      </c>
      <c r="L1792" s="4" t="s">
        <v>2286</v>
      </c>
      <c r="M1792" s="4" t="s">
        <v>46</v>
      </c>
      <c r="N1792" s="4" t="s">
        <v>2289</v>
      </c>
      <c r="O1792" s="6" t="s">
        <v>38</v>
      </c>
      <c r="P1792" s="4">
        <v>9</v>
      </c>
      <c r="Q1792" s="4" t="s">
        <v>39</v>
      </c>
      <c r="R1792" s="4" t="s">
        <v>28</v>
      </c>
      <c r="S1792" s="4" t="s">
        <v>51</v>
      </c>
    </row>
    <row r="1793" spans="1:19" ht="14.25" customHeight="1" x14ac:dyDescent="0.35">
      <c r="A1793" s="4" t="s">
        <v>1464</v>
      </c>
      <c r="B1793" s="8">
        <v>45657</v>
      </c>
      <c r="C1793" s="4" t="s">
        <v>2270</v>
      </c>
      <c r="D1793" s="4" t="s">
        <v>72</v>
      </c>
      <c r="E1793" s="4" t="s">
        <v>2272</v>
      </c>
      <c r="F1793" s="4" t="s">
        <v>2273</v>
      </c>
      <c r="G1793" s="4" t="s">
        <v>43</v>
      </c>
      <c r="H1793" s="4">
        <v>2019</v>
      </c>
      <c r="I1793" s="12">
        <v>25000</v>
      </c>
      <c r="J1793" s="12">
        <v>20000</v>
      </c>
      <c r="K1793" s="12">
        <f t="shared" si="27"/>
        <v>5000</v>
      </c>
      <c r="L1793" s="4" t="s">
        <v>66</v>
      </c>
      <c r="M1793" s="4" t="s">
        <v>46</v>
      </c>
      <c r="N1793" s="4" t="s">
        <v>47</v>
      </c>
      <c r="O1793" s="6" t="s">
        <v>25</v>
      </c>
      <c r="P1793" s="4">
        <v>8</v>
      </c>
      <c r="Q1793" s="4" t="s">
        <v>39</v>
      </c>
      <c r="R1793" s="4" t="s">
        <v>28</v>
      </c>
      <c r="S1793" s="4" t="s">
        <v>70</v>
      </c>
    </row>
    <row r="1794" spans="1:19" ht="14.25" customHeight="1" x14ac:dyDescent="0.35">
      <c r="A1794" s="4" t="s">
        <v>1465</v>
      </c>
      <c r="B1794" s="8">
        <v>45655</v>
      </c>
      <c r="C1794" s="4" t="s">
        <v>18</v>
      </c>
      <c r="D1794" s="4" t="s">
        <v>19</v>
      </c>
      <c r="E1794" s="4" t="s">
        <v>2279</v>
      </c>
      <c r="F1794" s="4" t="s">
        <v>2280</v>
      </c>
      <c r="G1794" s="4" t="s">
        <v>64</v>
      </c>
      <c r="H1794" s="4">
        <v>2021</v>
      </c>
      <c r="I1794" s="12">
        <v>50000</v>
      </c>
      <c r="J1794" s="12">
        <v>39000</v>
      </c>
      <c r="K1794" s="12">
        <f t="shared" si="27"/>
        <v>11000</v>
      </c>
      <c r="L1794" s="4" t="s">
        <v>2288</v>
      </c>
      <c r="M1794" s="4" t="s">
        <v>46</v>
      </c>
      <c r="N1794" s="4" t="s">
        <v>47</v>
      </c>
      <c r="O1794" s="6" t="s">
        <v>25</v>
      </c>
      <c r="P1794" s="4">
        <v>8.5</v>
      </c>
      <c r="Q1794" s="4" t="s">
        <v>59</v>
      </c>
      <c r="R1794" s="4" t="s">
        <v>28</v>
      </c>
      <c r="S1794" s="4" t="s">
        <v>70</v>
      </c>
    </row>
    <row r="1795" spans="1:19" ht="14.25" customHeight="1" x14ac:dyDescent="0.35">
      <c r="A1795" s="4" t="s">
        <v>1426</v>
      </c>
      <c r="B1795" s="8">
        <v>45295</v>
      </c>
      <c r="C1795" s="4" t="s">
        <v>2270</v>
      </c>
      <c r="D1795" s="4" t="s">
        <v>72</v>
      </c>
      <c r="E1795" s="4" t="s">
        <v>2281</v>
      </c>
      <c r="F1795" s="4" t="s">
        <v>2275</v>
      </c>
      <c r="G1795" s="4" t="s">
        <v>2283</v>
      </c>
      <c r="H1795" s="4">
        <v>2021</v>
      </c>
      <c r="I1795" s="12">
        <v>25000</v>
      </c>
      <c r="J1795" s="12">
        <v>18750</v>
      </c>
      <c r="K1795" s="12">
        <f t="shared" ref="K1795:K1858" si="28">I1795-J1795</f>
        <v>6250</v>
      </c>
      <c r="L1795" s="4" t="s">
        <v>66</v>
      </c>
      <c r="M1795" s="4" t="s">
        <v>46</v>
      </c>
      <c r="N1795" s="4" t="s">
        <v>2289</v>
      </c>
      <c r="O1795" s="6" t="s">
        <v>57</v>
      </c>
      <c r="P1795" s="4">
        <v>9</v>
      </c>
      <c r="Q1795" s="4" t="s">
        <v>39</v>
      </c>
      <c r="R1795" s="4" t="s">
        <v>40</v>
      </c>
      <c r="S1795" s="4" t="s">
        <v>60</v>
      </c>
    </row>
    <row r="1796" spans="1:19" ht="14.25" customHeight="1" x14ac:dyDescent="0.35">
      <c r="A1796" s="4" t="s">
        <v>271</v>
      </c>
      <c r="B1796" s="8">
        <v>45355</v>
      </c>
      <c r="C1796" s="4" t="s">
        <v>2269</v>
      </c>
      <c r="D1796" s="4" t="s">
        <v>62</v>
      </c>
      <c r="E1796" s="4" t="s">
        <v>2272</v>
      </c>
      <c r="F1796" s="4" t="s">
        <v>2273</v>
      </c>
      <c r="G1796" s="4" t="s">
        <v>2284</v>
      </c>
      <c r="H1796" s="4">
        <v>2019</v>
      </c>
      <c r="I1796" s="12">
        <v>45000</v>
      </c>
      <c r="J1796" s="12">
        <v>39600</v>
      </c>
      <c r="K1796" s="12">
        <f t="shared" si="28"/>
        <v>5400</v>
      </c>
      <c r="L1796" s="4" t="s">
        <v>2286</v>
      </c>
      <c r="M1796" s="4" t="s">
        <v>36</v>
      </c>
      <c r="N1796" s="4" t="s">
        <v>47</v>
      </c>
      <c r="O1796" s="6" t="s">
        <v>57</v>
      </c>
      <c r="P1796" s="4">
        <v>7</v>
      </c>
      <c r="Q1796" s="4" t="s">
        <v>74</v>
      </c>
      <c r="R1796" s="4" t="s">
        <v>50</v>
      </c>
      <c r="S1796" s="4" t="s">
        <v>51</v>
      </c>
    </row>
    <row r="1797" spans="1:19" ht="14.25" customHeight="1" x14ac:dyDescent="0.35">
      <c r="A1797" s="4" t="s">
        <v>1466</v>
      </c>
      <c r="B1797" s="8">
        <v>45597</v>
      </c>
      <c r="C1797" s="4" t="s">
        <v>2269</v>
      </c>
      <c r="D1797" s="4" t="s">
        <v>72</v>
      </c>
      <c r="E1797" s="4" t="s">
        <v>2274</v>
      </c>
      <c r="F1797" s="4" t="s">
        <v>2275</v>
      </c>
      <c r="G1797" s="4" t="s">
        <v>2283</v>
      </c>
      <c r="H1797" s="4">
        <v>2019</v>
      </c>
      <c r="I1797" s="12">
        <v>20000</v>
      </c>
      <c r="J1797" s="12">
        <v>17580</v>
      </c>
      <c r="K1797" s="12">
        <f t="shared" si="28"/>
        <v>2420</v>
      </c>
      <c r="L1797" s="4" t="s">
        <v>2286</v>
      </c>
      <c r="M1797" s="4" t="s">
        <v>36</v>
      </c>
      <c r="N1797" s="4" t="s">
        <v>47</v>
      </c>
      <c r="O1797" s="6" t="s">
        <v>38</v>
      </c>
      <c r="P1797" s="4">
        <v>7</v>
      </c>
      <c r="Q1797" s="4" t="s">
        <v>27</v>
      </c>
      <c r="R1797" s="4" t="s">
        <v>40</v>
      </c>
      <c r="S1797" s="4" t="s">
        <v>29</v>
      </c>
    </row>
    <row r="1798" spans="1:19" ht="14.25" customHeight="1" x14ac:dyDescent="0.35">
      <c r="A1798" s="4" t="s">
        <v>371</v>
      </c>
      <c r="B1798" s="9">
        <v>45486</v>
      </c>
      <c r="C1798" s="4" t="s">
        <v>2270</v>
      </c>
      <c r="D1798" s="4" t="s">
        <v>19</v>
      </c>
      <c r="E1798" s="4" t="s">
        <v>2272</v>
      </c>
      <c r="F1798" s="4" t="s">
        <v>2273</v>
      </c>
      <c r="G1798" s="4" t="s">
        <v>64</v>
      </c>
      <c r="H1798" s="4">
        <v>2018</v>
      </c>
      <c r="I1798" s="12">
        <v>30000</v>
      </c>
      <c r="J1798" s="12">
        <v>26340</v>
      </c>
      <c r="K1798" s="12">
        <f t="shared" si="28"/>
        <v>3660</v>
      </c>
      <c r="L1798" s="4" t="s">
        <v>2287</v>
      </c>
      <c r="M1798" s="4" t="s">
        <v>76</v>
      </c>
      <c r="N1798" s="4" t="s">
        <v>47</v>
      </c>
      <c r="O1798" s="6" t="s">
        <v>38</v>
      </c>
      <c r="P1798" s="4">
        <v>8.5</v>
      </c>
      <c r="Q1798" s="4" t="s">
        <v>27</v>
      </c>
      <c r="R1798" s="4" t="s">
        <v>50</v>
      </c>
      <c r="S1798" s="4" t="s">
        <v>70</v>
      </c>
    </row>
    <row r="1799" spans="1:19" ht="14.25" customHeight="1" x14ac:dyDescent="0.35">
      <c r="A1799" s="4" t="s">
        <v>1467</v>
      </c>
      <c r="B1799" s="9">
        <v>45295</v>
      </c>
      <c r="C1799" s="4" t="s">
        <v>76</v>
      </c>
      <c r="D1799" s="4" t="s">
        <v>19</v>
      </c>
      <c r="E1799" s="4" t="s">
        <v>2272</v>
      </c>
      <c r="F1799" s="4" t="s">
        <v>2273</v>
      </c>
      <c r="G1799" s="4" t="s">
        <v>43</v>
      </c>
      <c r="H1799" s="4">
        <v>2021</v>
      </c>
      <c r="I1799" s="12">
        <v>20000</v>
      </c>
      <c r="J1799" s="12">
        <v>17540</v>
      </c>
      <c r="K1799" s="12">
        <f t="shared" si="28"/>
        <v>2460</v>
      </c>
      <c r="L1799" s="4" t="s">
        <v>2286</v>
      </c>
      <c r="M1799" s="4" t="s">
        <v>2269</v>
      </c>
      <c r="N1799" s="4" t="s">
        <v>2289</v>
      </c>
      <c r="O1799" s="6" t="s">
        <v>38</v>
      </c>
      <c r="P1799" s="4">
        <v>9</v>
      </c>
      <c r="Q1799" s="4" t="s">
        <v>59</v>
      </c>
      <c r="R1799" s="4" t="s">
        <v>28</v>
      </c>
      <c r="S1799" s="4" t="s">
        <v>60</v>
      </c>
    </row>
    <row r="1800" spans="1:19" ht="14.25" customHeight="1" x14ac:dyDescent="0.35">
      <c r="A1800" s="4" t="s">
        <v>530</v>
      </c>
      <c r="B1800" s="8">
        <v>45383</v>
      </c>
      <c r="C1800" s="4" t="s">
        <v>46</v>
      </c>
      <c r="D1800" s="4" t="s">
        <v>72</v>
      </c>
      <c r="E1800" s="4" t="s">
        <v>2276</v>
      </c>
      <c r="F1800" s="4" t="s">
        <v>2277</v>
      </c>
      <c r="G1800" s="4" t="s">
        <v>43</v>
      </c>
      <c r="H1800" s="4">
        <v>2018</v>
      </c>
      <c r="I1800" s="12">
        <v>20000</v>
      </c>
      <c r="J1800" s="12">
        <v>17520</v>
      </c>
      <c r="K1800" s="12">
        <f t="shared" si="28"/>
        <v>2480</v>
      </c>
      <c r="L1800" s="4" t="s">
        <v>2287</v>
      </c>
      <c r="M1800" s="4" t="s">
        <v>46</v>
      </c>
      <c r="N1800" s="4" t="s">
        <v>47</v>
      </c>
      <c r="O1800" s="6" t="s">
        <v>57</v>
      </c>
      <c r="P1800" s="4">
        <v>7</v>
      </c>
      <c r="Q1800" s="4" t="s">
        <v>82</v>
      </c>
      <c r="R1800" s="4" t="s">
        <v>28</v>
      </c>
      <c r="S1800" s="4" t="s">
        <v>29</v>
      </c>
    </row>
    <row r="1801" spans="1:19" ht="14.25" customHeight="1" x14ac:dyDescent="0.35">
      <c r="A1801" s="4" t="s">
        <v>1468</v>
      </c>
      <c r="B1801" s="8">
        <v>45468</v>
      </c>
      <c r="C1801" s="4" t="s">
        <v>76</v>
      </c>
      <c r="D1801" s="4" t="s">
        <v>32</v>
      </c>
      <c r="E1801" s="4" t="s">
        <v>2272</v>
      </c>
      <c r="F1801" s="4" t="s">
        <v>2273</v>
      </c>
      <c r="G1801" s="4" t="s">
        <v>2283</v>
      </c>
      <c r="H1801" s="4">
        <v>2020</v>
      </c>
      <c r="I1801" s="12">
        <v>20000</v>
      </c>
      <c r="J1801" s="12">
        <v>17500</v>
      </c>
      <c r="K1801" s="12">
        <f t="shared" si="28"/>
        <v>2500</v>
      </c>
      <c r="L1801" s="4" t="s">
        <v>55</v>
      </c>
      <c r="M1801" s="4" t="s">
        <v>46</v>
      </c>
      <c r="N1801" s="4" t="s">
        <v>47</v>
      </c>
      <c r="O1801" s="6" t="s">
        <v>38</v>
      </c>
      <c r="P1801" s="4">
        <v>10</v>
      </c>
      <c r="Q1801" s="4" t="s">
        <v>82</v>
      </c>
      <c r="R1801" s="4" t="s">
        <v>28</v>
      </c>
      <c r="S1801" s="4" t="s">
        <v>51</v>
      </c>
    </row>
    <row r="1802" spans="1:19" ht="14.25" customHeight="1" x14ac:dyDescent="0.35">
      <c r="A1802" s="4" t="s">
        <v>294</v>
      </c>
      <c r="B1802" s="8">
        <v>45362</v>
      </c>
      <c r="C1802" s="4" t="s">
        <v>18</v>
      </c>
      <c r="D1802" s="4" t="s">
        <v>84</v>
      </c>
      <c r="E1802" s="4" t="s">
        <v>2278</v>
      </c>
      <c r="F1802" s="4" t="s">
        <v>2277</v>
      </c>
      <c r="G1802" s="4" t="s">
        <v>81</v>
      </c>
      <c r="H1802" s="4">
        <v>2019</v>
      </c>
      <c r="I1802" s="12">
        <v>30000</v>
      </c>
      <c r="J1802" s="12">
        <v>26220</v>
      </c>
      <c r="K1802" s="12">
        <f t="shared" si="28"/>
        <v>3780</v>
      </c>
      <c r="L1802" s="4" t="s">
        <v>2287</v>
      </c>
      <c r="M1802" s="4" t="s">
        <v>76</v>
      </c>
      <c r="N1802" s="4" t="s">
        <v>47</v>
      </c>
      <c r="O1802" s="6" t="s">
        <v>57</v>
      </c>
      <c r="P1802" s="4">
        <v>7</v>
      </c>
      <c r="Q1802" s="4" t="s">
        <v>82</v>
      </c>
      <c r="R1802" s="4" t="s">
        <v>28</v>
      </c>
      <c r="S1802" s="4" t="s">
        <v>70</v>
      </c>
    </row>
    <row r="1803" spans="1:19" ht="14.25" customHeight="1" x14ac:dyDescent="0.35">
      <c r="A1803" s="4" t="s">
        <v>1140</v>
      </c>
      <c r="B1803" s="8">
        <v>45315</v>
      </c>
      <c r="C1803" s="4" t="s">
        <v>2270</v>
      </c>
      <c r="D1803" s="4" t="s">
        <v>84</v>
      </c>
      <c r="E1803" s="4" t="s">
        <v>2276</v>
      </c>
      <c r="F1803" s="4" t="s">
        <v>2277</v>
      </c>
      <c r="G1803" s="4" t="s">
        <v>43</v>
      </c>
      <c r="H1803" s="4">
        <v>2018</v>
      </c>
      <c r="I1803" s="12">
        <v>45000</v>
      </c>
      <c r="J1803" s="12">
        <v>39285</v>
      </c>
      <c r="K1803" s="12">
        <f t="shared" si="28"/>
        <v>5715</v>
      </c>
      <c r="L1803" s="4" t="s">
        <v>2287</v>
      </c>
      <c r="M1803" s="4" t="s">
        <v>76</v>
      </c>
      <c r="N1803" s="4" t="s">
        <v>2289</v>
      </c>
      <c r="O1803" s="6" t="s">
        <v>57</v>
      </c>
      <c r="P1803" s="4">
        <v>8</v>
      </c>
      <c r="Q1803" s="4" t="s">
        <v>74</v>
      </c>
      <c r="R1803" s="4" t="s">
        <v>28</v>
      </c>
      <c r="S1803" s="4" t="s">
        <v>29</v>
      </c>
    </row>
    <row r="1804" spans="1:19" ht="14.25" customHeight="1" x14ac:dyDescent="0.35">
      <c r="A1804" s="4" t="s">
        <v>1469</v>
      </c>
      <c r="B1804" s="8">
        <v>45564</v>
      </c>
      <c r="C1804" s="4" t="s">
        <v>76</v>
      </c>
      <c r="D1804" s="4" t="s">
        <v>84</v>
      </c>
      <c r="E1804" s="4" t="s">
        <v>2274</v>
      </c>
      <c r="F1804" s="4" t="s">
        <v>2277</v>
      </c>
      <c r="G1804" s="4" t="s">
        <v>43</v>
      </c>
      <c r="H1804" s="4">
        <v>2019</v>
      </c>
      <c r="I1804" s="12">
        <v>45000</v>
      </c>
      <c r="J1804" s="12">
        <v>38250</v>
      </c>
      <c r="K1804" s="12">
        <f t="shared" si="28"/>
        <v>6750</v>
      </c>
      <c r="L1804" s="4" t="s">
        <v>2286</v>
      </c>
      <c r="M1804" s="4" t="s">
        <v>18</v>
      </c>
      <c r="N1804" s="4" t="s">
        <v>2289</v>
      </c>
      <c r="O1804" s="6" t="s">
        <v>38</v>
      </c>
      <c r="P1804" s="4">
        <v>8.5</v>
      </c>
      <c r="Q1804" s="4" t="s">
        <v>39</v>
      </c>
      <c r="R1804" s="4" t="s">
        <v>50</v>
      </c>
      <c r="S1804" s="4" t="s">
        <v>51</v>
      </c>
    </row>
    <row r="1805" spans="1:19" ht="14.25" customHeight="1" x14ac:dyDescent="0.35">
      <c r="A1805" s="4" t="s">
        <v>1470</v>
      </c>
      <c r="B1805" s="8">
        <v>45490</v>
      </c>
      <c r="C1805" s="4" t="s">
        <v>76</v>
      </c>
      <c r="D1805" s="4" t="s">
        <v>84</v>
      </c>
      <c r="E1805" s="4" t="s">
        <v>2272</v>
      </c>
      <c r="F1805" s="4" t="s">
        <v>2273</v>
      </c>
      <c r="G1805" s="4" t="s">
        <v>81</v>
      </c>
      <c r="H1805" s="4">
        <v>2018</v>
      </c>
      <c r="I1805" s="12">
        <v>45000</v>
      </c>
      <c r="J1805" s="12">
        <v>36450</v>
      </c>
      <c r="K1805" s="12">
        <f t="shared" si="28"/>
        <v>8550</v>
      </c>
      <c r="L1805" s="4" t="s">
        <v>66</v>
      </c>
      <c r="M1805" s="4" t="s">
        <v>36</v>
      </c>
      <c r="N1805" s="4" t="s">
        <v>2289</v>
      </c>
      <c r="O1805" s="6" t="s">
        <v>48</v>
      </c>
      <c r="P1805" s="4">
        <v>8.5</v>
      </c>
      <c r="Q1805" s="4" t="s">
        <v>82</v>
      </c>
      <c r="R1805" s="4" t="s">
        <v>40</v>
      </c>
      <c r="S1805" s="4" t="s">
        <v>51</v>
      </c>
    </row>
    <row r="1806" spans="1:19" ht="14.25" customHeight="1" x14ac:dyDescent="0.35">
      <c r="A1806" s="4" t="s">
        <v>1471</v>
      </c>
      <c r="B1806" s="8">
        <v>45613</v>
      </c>
      <c r="C1806" s="4" t="s">
        <v>2269</v>
      </c>
      <c r="D1806" s="4" t="s">
        <v>32</v>
      </c>
      <c r="E1806" s="4" t="s">
        <v>2272</v>
      </c>
      <c r="F1806" s="4" t="s">
        <v>2273</v>
      </c>
      <c r="G1806" s="4" t="s">
        <v>2284</v>
      </c>
      <c r="H1806" s="4">
        <v>2020</v>
      </c>
      <c r="I1806" s="12">
        <v>20000</v>
      </c>
      <c r="J1806" s="12">
        <v>16000</v>
      </c>
      <c r="K1806" s="12">
        <f t="shared" si="28"/>
        <v>4000</v>
      </c>
      <c r="L1806" s="4" t="s">
        <v>66</v>
      </c>
      <c r="M1806" s="4" t="s">
        <v>36</v>
      </c>
      <c r="N1806" s="4" t="s">
        <v>47</v>
      </c>
      <c r="O1806" s="6" t="s">
        <v>48</v>
      </c>
      <c r="P1806" s="4">
        <v>9</v>
      </c>
      <c r="Q1806" s="4" t="s">
        <v>39</v>
      </c>
      <c r="R1806" s="4" t="s">
        <v>28</v>
      </c>
      <c r="S1806" s="4" t="s">
        <v>29</v>
      </c>
    </row>
    <row r="1807" spans="1:19" ht="14.25" customHeight="1" x14ac:dyDescent="0.35">
      <c r="A1807" s="4" t="s">
        <v>1072</v>
      </c>
      <c r="B1807" s="8">
        <v>45608</v>
      </c>
      <c r="C1807" s="4" t="s">
        <v>2270</v>
      </c>
      <c r="D1807" s="4" t="s">
        <v>32</v>
      </c>
      <c r="E1807" s="4" t="s">
        <v>2279</v>
      </c>
      <c r="F1807" s="4" t="s">
        <v>2280</v>
      </c>
      <c r="G1807" s="4" t="s">
        <v>2284</v>
      </c>
      <c r="H1807" s="4">
        <v>2020</v>
      </c>
      <c r="I1807" s="12">
        <v>50000</v>
      </c>
      <c r="J1807" s="12">
        <v>39000</v>
      </c>
      <c r="K1807" s="12">
        <f t="shared" si="28"/>
        <v>11000</v>
      </c>
      <c r="L1807" s="4" t="s">
        <v>55</v>
      </c>
      <c r="M1807" s="4" t="s">
        <v>76</v>
      </c>
      <c r="N1807" s="4" t="s">
        <v>47</v>
      </c>
      <c r="O1807" s="6" t="s">
        <v>38</v>
      </c>
      <c r="P1807" s="4">
        <v>7</v>
      </c>
      <c r="Q1807" s="4" t="s">
        <v>39</v>
      </c>
      <c r="R1807" s="4" t="s">
        <v>28</v>
      </c>
      <c r="S1807" s="4" t="s">
        <v>51</v>
      </c>
    </row>
    <row r="1808" spans="1:19" ht="14.25" customHeight="1" x14ac:dyDescent="0.35">
      <c r="A1808" s="4" t="s">
        <v>1472</v>
      </c>
      <c r="B1808" s="8">
        <v>45581</v>
      </c>
      <c r="C1808" s="4" t="s">
        <v>18</v>
      </c>
      <c r="D1808" s="4" t="s">
        <v>62</v>
      </c>
      <c r="E1808" s="4" t="s">
        <v>2281</v>
      </c>
      <c r="F1808" s="4" t="s">
        <v>2275</v>
      </c>
      <c r="G1808" s="4" t="s">
        <v>2284</v>
      </c>
      <c r="H1808" s="4">
        <v>2022</v>
      </c>
      <c r="I1808" s="12">
        <v>50000</v>
      </c>
      <c r="J1808" s="12">
        <v>37500</v>
      </c>
      <c r="K1808" s="12">
        <f t="shared" si="28"/>
        <v>12500</v>
      </c>
      <c r="L1808" s="4" t="s">
        <v>66</v>
      </c>
      <c r="M1808" s="4" t="s">
        <v>2269</v>
      </c>
      <c r="N1808" s="4" t="s">
        <v>2289</v>
      </c>
      <c r="O1808" s="6" t="s">
        <v>57</v>
      </c>
      <c r="P1808" s="4">
        <v>9</v>
      </c>
      <c r="Q1808" s="4" t="s">
        <v>82</v>
      </c>
      <c r="R1808" s="4" t="s">
        <v>28</v>
      </c>
      <c r="S1808" s="4" t="s">
        <v>51</v>
      </c>
    </row>
    <row r="1809" spans="1:19" ht="14.25" customHeight="1" x14ac:dyDescent="0.35">
      <c r="A1809" s="4" t="s">
        <v>1324</v>
      </c>
      <c r="B1809" s="8">
        <v>45600</v>
      </c>
      <c r="C1809" s="4" t="s">
        <v>2270</v>
      </c>
      <c r="D1809" s="4" t="s">
        <v>62</v>
      </c>
      <c r="E1809" s="4" t="s">
        <v>2272</v>
      </c>
      <c r="F1809" s="4" t="s">
        <v>2273</v>
      </c>
      <c r="G1809" s="4" t="s">
        <v>2283</v>
      </c>
      <c r="H1809" s="4">
        <v>2021</v>
      </c>
      <c r="I1809" s="12">
        <v>25000</v>
      </c>
      <c r="J1809" s="12">
        <v>22000</v>
      </c>
      <c r="K1809" s="12">
        <f t="shared" si="28"/>
        <v>3000</v>
      </c>
      <c r="L1809" s="4" t="s">
        <v>2287</v>
      </c>
      <c r="M1809" s="4" t="s">
        <v>18</v>
      </c>
      <c r="N1809" s="4" t="s">
        <v>47</v>
      </c>
      <c r="O1809" s="6" t="s">
        <v>57</v>
      </c>
      <c r="P1809" s="4">
        <v>10</v>
      </c>
      <c r="Q1809" s="4" t="s">
        <v>39</v>
      </c>
      <c r="R1809" s="4" t="s">
        <v>40</v>
      </c>
      <c r="S1809" s="4" t="s">
        <v>70</v>
      </c>
    </row>
    <row r="1810" spans="1:19" ht="14.25" customHeight="1" x14ac:dyDescent="0.35">
      <c r="A1810" s="4" t="s">
        <v>1473</v>
      </c>
      <c r="B1810" s="8">
        <v>45414</v>
      </c>
      <c r="C1810" s="4" t="s">
        <v>2269</v>
      </c>
      <c r="D1810" s="4" t="s">
        <v>84</v>
      </c>
      <c r="E1810" s="4" t="s">
        <v>2274</v>
      </c>
      <c r="F1810" s="4" t="s">
        <v>2275</v>
      </c>
      <c r="G1810" s="4" t="s">
        <v>43</v>
      </c>
      <c r="H1810" s="4">
        <v>2022</v>
      </c>
      <c r="I1810" s="12">
        <v>50000</v>
      </c>
      <c r="J1810" s="12">
        <v>43950</v>
      </c>
      <c r="K1810" s="12">
        <f t="shared" si="28"/>
        <v>6050</v>
      </c>
      <c r="L1810" s="4" t="s">
        <v>2287</v>
      </c>
      <c r="M1810" s="4" t="s">
        <v>2269</v>
      </c>
      <c r="N1810" s="4" t="s">
        <v>2289</v>
      </c>
      <c r="O1810" s="6" t="s">
        <v>57</v>
      </c>
      <c r="P1810" s="4">
        <v>8.5</v>
      </c>
      <c r="Q1810" s="4" t="s">
        <v>39</v>
      </c>
      <c r="R1810" s="4" t="s">
        <v>50</v>
      </c>
      <c r="S1810" s="4" t="s">
        <v>70</v>
      </c>
    </row>
    <row r="1811" spans="1:19" ht="14.25" customHeight="1" x14ac:dyDescent="0.35">
      <c r="A1811" s="4" t="s">
        <v>1474</v>
      </c>
      <c r="B1811" s="8">
        <v>45312</v>
      </c>
      <c r="C1811" s="4" t="s">
        <v>76</v>
      </c>
      <c r="D1811" s="4" t="s">
        <v>84</v>
      </c>
      <c r="E1811" s="4" t="s">
        <v>2272</v>
      </c>
      <c r="F1811" s="4" t="s">
        <v>2273</v>
      </c>
      <c r="G1811" s="4" t="s">
        <v>2283</v>
      </c>
      <c r="H1811" s="4">
        <v>2021</v>
      </c>
      <c r="I1811" s="12">
        <v>20000</v>
      </c>
      <c r="J1811" s="12">
        <v>17560</v>
      </c>
      <c r="K1811" s="12">
        <f t="shared" si="28"/>
        <v>2440</v>
      </c>
      <c r="L1811" s="4" t="s">
        <v>2287</v>
      </c>
      <c r="M1811" s="4" t="s">
        <v>76</v>
      </c>
      <c r="N1811" s="4" t="s">
        <v>2289</v>
      </c>
      <c r="O1811" s="6" t="s">
        <v>48</v>
      </c>
      <c r="P1811" s="4">
        <v>9</v>
      </c>
      <c r="Q1811" s="4" t="s">
        <v>74</v>
      </c>
      <c r="R1811" s="4" t="s">
        <v>40</v>
      </c>
      <c r="S1811" s="4" t="s">
        <v>51</v>
      </c>
    </row>
    <row r="1812" spans="1:19" ht="14.25" customHeight="1" x14ac:dyDescent="0.35">
      <c r="A1812" s="4" t="s">
        <v>1390</v>
      </c>
      <c r="B1812" s="9">
        <v>45302</v>
      </c>
      <c r="C1812" s="4" t="s">
        <v>76</v>
      </c>
      <c r="D1812" s="4" t="s">
        <v>62</v>
      </c>
      <c r="E1812" s="4" t="s">
        <v>2272</v>
      </c>
      <c r="F1812" s="4" t="s">
        <v>2273</v>
      </c>
      <c r="G1812" s="4" t="s">
        <v>81</v>
      </c>
      <c r="H1812" s="4">
        <v>2020</v>
      </c>
      <c r="I1812" s="12">
        <v>45000</v>
      </c>
      <c r="J1812" s="12">
        <v>39465</v>
      </c>
      <c r="K1812" s="12">
        <f t="shared" si="28"/>
        <v>5535</v>
      </c>
      <c r="L1812" s="4" t="s">
        <v>55</v>
      </c>
      <c r="M1812" s="4" t="s">
        <v>46</v>
      </c>
      <c r="N1812" s="4" t="s">
        <v>47</v>
      </c>
      <c r="O1812" s="6" t="s">
        <v>38</v>
      </c>
      <c r="P1812" s="4">
        <v>9</v>
      </c>
      <c r="Q1812" s="4" t="s">
        <v>74</v>
      </c>
      <c r="R1812" s="4" t="s">
        <v>50</v>
      </c>
      <c r="S1812" s="4" t="s">
        <v>70</v>
      </c>
    </row>
    <row r="1813" spans="1:19" ht="14.25" customHeight="1" x14ac:dyDescent="0.35">
      <c r="A1813" s="4" t="s">
        <v>1357</v>
      </c>
      <c r="B1813" s="9">
        <v>45562</v>
      </c>
      <c r="C1813" s="4" t="s">
        <v>18</v>
      </c>
      <c r="D1813" s="4" t="s">
        <v>62</v>
      </c>
      <c r="E1813" s="4" t="s">
        <v>2276</v>
      </c>
      <c r="F1813" s="4" t="s">
        <v>2277</v>
      </c>
      <c r="G1813" s="4" t="s">
        <v>43</v>
      </c>
      <c r="H1813" s="4">
        <v>2018</v>
      </c>
      <c r="I1813" s="12">
        <v>50000</v>
      </c>
      <c r="J1813" s="12">
        <v>43800</v>
      </c>
      <c r="K1813" s="12">
        <f t="shared" si="28"/>
        <v>6200</v>
      </c>
      <c r="L1813" s="4" t="s">
        <v>2288</v>
      </c>
      <c r="M1813" s="4" t="s">
        <v>76</v>
      </c>
      <c r="N1813" s="4" t="s">
        <v>47</v>
      </c>
      <c r="O1813" s="6" t="s">
        <v>25</v>
      </c>
      <c r="P1813" s="4">
        <v>10</v>
      </c>
      <c r="Q1813" s="4" t="s">
        <v>39</v>
      </c>
      <c r="R1813" s="4" t="s">
        <v>28</v>
      </c>
      <c r="S1813" s="4" t="s">
        <v>29</v>
      </c>
    </row>
    <row r="1814" spans="1:19" ht="14.25" customHeight="1" x14ac:dyDescent="0.35">
      <c r="A1814" s="4" t="s">
        <v>1475</v>
      </c>
      <c r="B1814" s="9">
        <v>45648</v>
      </c>
      <c r="C1814" s="4" t="s">
        <v>76</v>
      </c>
      <c r="D1814" s="4" t="s">
        <v>72</v>
      </c>
      <c r="E1814" s="4" t="s">
        <v>2272</v>
      </c>
      <c r="F1814" s="4" t="s">
        <v>2273</v>
      </c>
      <c r="G1814" s="4" t="s">
        <v>2284</v>
      </c>
      <c r="H1814" s="4">
        <v>2019</v>
      </c>
      <c r="I1814" s="12">
        <v>30000</v>
      </c>
      <c r="J1814" s="12">
        <v>26250</v>
      </c>
      <c r="K1814" s="12">
        <f t="shared" si="28"/>
        <v>3750</v>
      </c>
      <c r="L1814" s="4" t="s">
        <v>55</v>
      </c>
      <c r="M1814" s="4" t="s">
        <v>36</v>
      </c>
      <c r="N1814" s="4" t="s">
        <v>2289</v>
      </c>
      <c r="O1814" s="6" t="s">
        <v>38</v>
      </c>
      <c r="P1814" s="4">
        <v>8</v>
      </c>
      <c r="Q1814" s="4" t="s">
        <v>27</v>
      </c>
      <c r="R1814" s="4" t="s">
        <v>28</v>
      </c>
      <c r="S1814" s="4" t="s">
        <v>29</v>
      </c>
    </row>
    <row r="1815" spans="1:19" ht="14.25" customHeight="1" x14ac:dyDescent="0.35">
      <c r="A1815" s="4" t="s">
        <v>1476</v>
      </c>
      <c r="B1815" s="9">
        <v>45619</v>
      </c>
      <c r="C1815" s="4" t="s">
        <v>76</v>
      </c>
      <c r="D1815" s="4" t="s">
        <v>19</v>
      </c>
      <c r="E1815" s="4" t="s">
        <v>2278</v>
      </c>
      <c r="F1815" s="4" t="s">
        <v>2277</v>
      </c>
      <c r="G1815" s="4" t="s">
        <v>2284</v>
      </c>
      <c r="H1815" s="4">
        <v>2020</v>
      </c>
      <c r="I1815" s="12">
        <v>30000</v>
      </c>
      <c r="J1815" s="12">
        <v>26220</v>
      </c>
      <c r="K1815" s="12">
        <f t="shared" si="28"/>
        <v>3780</v>
      </c>
      <c r="L1815" s="4" t="s">
        <v>2287</v>
      </c>
      <c r="M1815" s="4" t="s">
        <v>18</v>
      </c>
      <c r="N1815" s="4" t="s">
        <v>2289</v>
      </c>
      <c r="O1815" s="6" t="s">
        <v>38</v>
      </c>
      <c r="P1815" s="4">
        <v>10</v>
      </c>
      <c r="Q1815" s="4" t="s">
        <v>27</v>
      </c>
      <c r="R1815" s="4" t="s">
        <v>28</v>
      </c>
      <c r="S1815" s="4" t="s">
        <v>29</v>
      </c>
    </row>
    <row r="1816" spans="1:19" ht="14.25" customHeight="1" x14ac:dyDescent="0.35">
      <c r="A1816" s="4" t="s">
        <v>1477</v>
      </c>
      <c r="B1816" s="9">
        <v>45346</v>
      </c>
      <c r="C1816" s="4" t="s">
        <v>46</v>
      </c>
      <c r="D1816" s="4" t="s">
        <v>32</v>
      </c>
      <c r="E1816" s="4" t="s">
        <v>2276</v>
      </c>
      <c r="F1816" s="4" t="s">
        <v>2277</v>
      </c>
      <c r="G1816" s="4" t="s">
        <v>2283</v>
      </c>
      <c r="H1816" s="4">
        <v>2020</v>
      </c>
      <c r="I1816" s="12">
        <v>45000</v>
      </c>
      <c r="J1816" s="12">
        <v>39285</v>
      </c>
      <c r="K1816" s="12">
        <f t="shared" si="28"/>
        <v>5715</v>
      </c>
      <c r="L1816" s="4" t="s">
        <v>2288</v>
      </c>
      <c r="M1816" s="4" t="s">
        <v>46</v>
      </c>
      <c r="N1816" s="4" t="s">
        <v>47</v>
      </c>
      <c r="O1816" s="6" t="s">
        <v>57</v>
      </c>
      <c r="P1816" s="4">
        <v>10</v>
      </c>
      <c r="Q1816" s="4" t="s">
        <v>27</v>
      </c>
      <c r="R1816" s="4" t="s">
        <v>28</v>
      </c>
      <c r="S1816" s="4" t="s">
        <v>29</v>
      </c>
    </row>
    <row r="1817" spans="1:19" ht="14.25" customHeight="1" x14ac:dyDescent="0.35">
      <c r="A1817" s="4" t="s">
        <v>1478</v>
      </c>
      <c r="B1817" s="9">
        <v>45408</v>
      </c>
      <c r="C1817" s="4" t="s">
        <v>18</v>
      </c>
      <c r="D1817" s="4" t="s">
        <v>32</v>
      </c>
      <c r="E1817" s="4" t="s">
        <v>2274</v>
      </c>
      <c r="F1817" s="4" t="s">
        <v>2277</v>
      </c>
      <c r="G1817" s="4" t="s">
        <v>2284</v>
      </c>
      <c r="H1817" s="4">
        <v>2018</v>
      </c>
      <c r="I1817" s="12">
        <v>50000</v>
      </c>
      <c r="J1817" s="12">
        <v>42500</v>
      </c>
      <c r="K1817" s="12">
        <f t="shared" si="28"/>
        <v>7500</v>
      </c>
      <c r="L1817" s="4" t="s">
        <v>2286</v>
      </c>
      <c r="M1817" s="4" t="s">
        <v>2269</v>
      </c>
      <c r="N1817" s="4" t="s">
        <v>2289</v>
      </c>
      <c r="O1817" s="6" t="s">
        <v>57</v>
      </c>
      <c r="P1817" s="4">
        <v>10</v>
      </c>
      <c r="Q1817" s="4" t="s">
        <v>82</v>
      </c>
      <c r="R1817" s="4" t="s">
        <v>28</v>
      </c>
      <c r="S1817" s="4" t="s">
        <v>51</v>
      </c>
    </row>
    <row r="1818" spans="1:19" ht="14.25" customHeight="1" x14ac:dyDescent="0.35">
      <c r="A1818" s="4" t="s">
        <v>1479</v>
      </c>
      <c r="B1818" s="9">
        <v>45580</v>
      </c>
      <c r="C1818" s="4" t="s">
        <v>18</v>
      </c>
      <c r="D1818" s="4" t="s">
        <v>72</v>
      </c>
      <c r="E1818" s="4" t="s">
        <v>2272</v>
      </c>
      <c r="F1818" s="4" t="s">
        <v>2273</v>
      </c>
      <c r="G1818" s="4" t="s">
        <v>81</v>
      </c>
      <c r="H1818" s="4">
        <v>2020</v>
      </c>
      <c r="I1818" s="12">
        <v>20000</v>
      </c>
      <c r="J1818" s="12">
        <v>16200</v>
      </c>
      <c r="K1818" s="12">
        <f t="shared" si="28"/>
        <v>3800</v>
      </c>
      <c r="L1818" s="4" t="s">
        <v>2288</v>
      </c>
      <c r="M1818" s="4" t="s">
        <v>36</v>
      </c>
      <c r="N1818" s="4" t="s">
        <v>47</v>
      </c>
      <c r="O1818" s="6" t="s">
        <v>48</v>
      </c>
      <c r="P1818" s="4">
        <v>7</v>
      </c>
      <c r="Q1818" s="4" t="s">
        <v>59</v>
      </c>
      <c r="R1818" s="4" t="s">
        <v>50</v>
      </c>
      <c r="S1818" s="4" t="s">
        <v>70</v>
      </c>
    </row>
    <row r="1819" spans="1:19" ht="14.25" customHeight="1" x14ac:dyDescent="0.35">
      <c r="A1819" s="4" t="s">
        <v>432</v>
      </c>
      <c r="B1819" s="9">
        <v>45515</v>
      </c>
      <c r="C1819" s="4" t="s">
        <v>46</v>
      </c>
      <c r="D1819" s="4" t="s">
        <v>84</v>
      </c>
      <c r="E1819" s="4" t="s">
        <v>2272</v>
      </c>
      <c r="F1819" s="4" t="s">
        <v>2273</v>
      </c>
      <c r="G1819" s="4" t="s">
        <v>2283</v>
      </c>
      <c r="H1819" s="4">
        <v>2020</v>
      </c>
      <c r="I1819" s="12">
        <v>20000</v>
      </c>
      <c r="J1819" s="12">
        <v>16000</v>
      </c>
      <c r="K1819" s="12">
        <f t="shared" si="28"/>
        <v>4000</v>
      </c>
      <c r="L1819" s="4" t="s">
        <v>55</v>
      </c>
      <c r="M1819" s="4" t="s">
        <v>76</v>
      </c>
      <c r="N1819" s="4" t="s">
        <v>47</v>
      </c>
      <c r="O1819" s="6" t="s">
        <v>57</v>
      </c>
      <c r="P1819" s="4">
        <v>8.5</v>
      </c>
      <c r="Q1819" s="4" t="s">
        <v>59</v>
      </c>
      <c r="R1819" s="4" t="s">
        <v>40</v>
      </c>
      <c r="S1819" s="4" t="s">
        <v>70</v>
      </c>
    </row>
    <row r="1820" spans="1:19" ht="14.25" customHeight="1" x14ac:dyDescent="0.35">
      <c r="A1820" s="4" t="s">
        <v>1312</v>
      </c>
      <c r="B1820" s="9">
        <v>45410</v>
      </c>
      <c r="C1820" s="4" t="s">
        <v>2270</v>
      </c>
      <c r="D1820" s="4" t="s">
        <v>62</v>
      </c>
      <c r="E1820" s="4" t="s">
        <v>2279</v>
      </c>
      <c r="F1820" s="4" t="s">
        <v>2280</v>
      </c>
      <c r="G1820" s="4" t="s">
        <v>43</v>
      </c>
      <c r="H1820" s="4">
        <v>2018</v>
      </c>
      <c r="I1820" s="12">
        <v>50000</v>
      </c>
      <c r="J1820" s="12">
        <v>39000</v>
      </c>
      <c r="K1820" s="12">
        <f t="shared" si="28"/>
        <v>11000</v>
      </c>
      <c r="L1820" s="4" t="s">
        <v>66</v>
      </c>
      <c r="M1820" s="4" t="s">
        <v>76</v>
      </c>
      <c r="N1820" s="4" t="s">
        <v>2289</v>
      </c>
      <c r="O1820" s="6" t="s">
        <v>38</v>
      </c>
      <c r="P1820" s="4">
        <v>7</v>
      </c>
      <c r="Q1820" s="4" t="s">
        <v>27</v>
      </c>
      <c r="R1820" s="4" t="s">
        <v>28</v>
      </c>
      <c r="S1820" s="4" t="s">
        <v>51</v>
      </c>
    </row>
    <row r="1821" spans="1:19" ht="14.25" customHeight="1" x14ac:dyDescent="0.35">
      <c r="A1821" s="4" t="s">
        <v>1480</v>
      </c>
      <c r="B1821" s="9">
        <v>45591</v>
      </c>
      <c r="C1821" s="4" t="s">
        <v>46</v>
      </c>
      <c r="D1821" s="4" t="s">
        <v>84</v>
      </c>
      <c r="E1821" s="4" t="s">
        <v>2281</v>
      </c>
      <c r="F1821" s="4" t="s">
        <v>2275</v>
      </c>
      <c r="G1821" s="4" t="s">
        <v>2284</v>
      </c>
      <c r="H1821" s="4">
        <v>2020</v>
      </c>
      <c r="I1821" s="12">
        <v>25000</v>
      </c>
      <c r="J1821" s="12">
        <v>18750</v>
      </c>
      <c r="K1821" s="12">
        <f t="shared" si="28"/>
        <v>6250</v>
      </c>
      <c r="L1821" s="4" t="s">
        <v>66</v>
      </c>
      <c r="M1821" s="4" t="s">
        <v>2269</v>
      </c>
      <c r="N1821" s="4" t="s">
        <v>47</v>
      </c>
      <c r="O1821" s="6" t="s">
        <v>38</v>
      </c>
      <c r="P1821" s="4">
        <v>7</v>
      </c>
      <c r="Q1821" s="4" t="s">
        <v>74</v>
      </c>
      <c r="R1821" s="4" t="s">
        <v>28</v>
      </c>
      <c r="S1821" s="4" t="s">
        <v>51</v>
      </c>
    </row>
    <row r="1822" spans="1:19" ht="14.25" customHeight="1" x14ac:dyDescent="0.35">
      <c r="A1822" s="4" t="s">
        <v>136</v>
      </c>
      <c r="B1822" s="9">
        <v>45293</v>
      </c>
      <c r="C1822" s="4" t="s">
        <v>18</v>
      </c>
      <c r="D1822" s="4" t="s">
        <v>19</v>
      </c>
      <c r="E1822" s="4" t="s">
        <v>2272</v>
      </c>
      <c r="F1822" s="4" t="s">
        <v>2273</v>
      </c>
      <c r="G1822" s="4" t="s">
        <v>81</v>
      </c>
      <c r="H1822" s="4">
        <v>2021</v>
      </c>
      <c r="I1822" s="12">
        <v>25000</v>
      </c>
      <c r="J1822" s="12">
        <v>22000</v>
      </c>
      <c r="K1822" s="12">
        <f t="shared" si="28"/>
        <v>3000</v>
      </c>
      <c r="L1822" s="4" t="s">
        <v>2286</v>
      </c>
      <c r="M1822" s="4" t="s">
        <v>36</v>
      </c>
      <c r="N1822" s="4" t="s">
        <v>47</v>
      </c>
      <c r="O1822" s="6" t="s">
        <v>25</v>
      </c>
      <c r="P1822" s="4">
        <v>7</v>
      </c>
      <c r="Q1822" s="4" t="s">
        <v>82</v>
      </c>
      <c r="R1822" s="4" t="s">
        <v>28</v>
      </c>
      <c r="S1822" s="4" t="s">
        <v>51</v>
      </c>
    </row>
    <row r="1823" spans="1:19" ht="14.25" customHeight="1" x14ac:dyDescent="0.35">
      <c r="A1823" s="4" t="s">
        <v>1481</v>
      </c>
      <c r="B1823" s="9">
        <v>45361</v>
      </c>
      <c r="C1823" s="4" t="s">
        <v>76</v>
      </c>
      <c r="D1823" s="4" t="s">
        <v>62</v>
      </c>
      <c r="E1823" s="4" t="s">
        <v>2274</v>
      </c>
      <c r="F1823" s="4" t="s">
        <v>2275</v>
      </c>
      <c r="G1823" s="4" t="s">
        <v>81</v>
      </c>
      <c r="H1823" s="4">
        <v>2021</v>
      </c>
      <c r="I1823" s="12">
        <v>30000</v>
      </c>
      <c r="J1823" s="12">
        <v>26370</v>
      </c>
      <c r="K1823" s="12">
        <f t="shared" si="28"/>
        <v>3630</v>
      </c>
      <c r="L1823" s="4" t="s">
        <v>2286</v>
      </c>
      <c r="M1823" s="4" t="s">
        <v>46</v>
      </c>
      <c r="N1823" s="4" t="s">
        <v>2289</v>
      </c>
      <c r="O1823" s="6" t="s">
        <v>57</v>
      </c>
      <c r="P1823" s="4">
        <v>9</v>
      </c>
      <c r="Q1823" s="4" t="s">
        <v>59</v>
      </c>
      <c r="R1823" s="4" t="s">
        <v>40</v>
      </c>
      <c r="S1823" s="4" t="s">
        <v>29</v>
      </c>
    </row>
    <row r="1824" spans="1:19" ht="14.25" customHeight="1" x14ac:dyDescent="0.35">
      <c r="A1824" s="4" t="s">
        <v>1482</v>
      </c>
      <c r="B1824" s="8">
        <v>45312</v>
      </c>
      <c r="C1824" s="4" t="s">
        <v>76</v>
      </c>
      <c r="D1824" s="4" t="s">
        <v>84</v>
      </c>
      <c r="E1824" s="4" t="s">
        <v>2272</v>
      </c>
      <c r="F1824" s="4" t="s">
        <v>2273</v>
      </c>
      <c r="G1824" s="4" t="s">
        <v>2284</v>
      </c>
      <c r="H1824" s="4">
        <v>2021</v>
      </c>
      <c r="I1824" s="12">
        <v>45000</v>
      </c>
      <c r="J1824" s="12">
        <v>39510</v>
      </c>
      <c r="K1824" s="12">
        <f t="shared" si="28"/>
        <v>5490</v>
      </c>
      <c r="L1824" s="4" t="s">
        <v>55</v>
      </c>
      <c r="M1824" s="4" t="s">
        <v>18</v>
      </c>
      <c r="N1824" s="4" t="s">
        <v>47</v>
      </c>
      <c r="O1824" s="6" t="s">
        <v>38</v>
      </c>
      <c r="P1824" s="4">
        <v>8.5</v>
      </c>
      <c r="Q1824" s="4" t="s">
        <v>82</v>
      </c>
      <c r="R1824" s="4" t="s">
        <v>50</v>
      </c>
      <c r="S1824" s="4" t="s">
        <v>70</v>
      </c>
    </row>
    <row r="1825" spans="1:19" ht="14.25" customHeight="1" x14ac:dyDescent="0.35">
      <c r="A1825" s="4" t="s">
        <v>1483</v>
      </c>
      <c r="B1825" s="8">
        <v>45449</v>
      </c>
      <c r="C1825" s="4" t="s">
        <v>46</v>
      </c>
      <c r="D1825" s="4" t="s">
        <v>84</v>
      </c>
      <c r="E1825" s="4" t="s">
        <v>2272</v>
      </c>
      <c r="F1825" s="4" t="s">
        <v>2273</v>
      </c>
      <c r="G1825" s="4" t="s">
        <v>81</v>
      </c>
      <c r="H1825" s="4">
        <v>2021</v>
      </c>
      <c r="I1825" s="12">
        <v>30000</v>
      </c>
      <c r="J1825" s="12">
        <v>26310</v>
      </c>
      <c r="K1825" s="12">
        <f t="shared" si="28"/>
        <v>3690</v>
      </c>
      <c r="L1825" s="4" t="s">
        <v>55</v>
      </c>
      <c r="M1825" s="4" t="s">
        <v>76</v>
      </c>
      <c r="N1825" s="4" t="s">
        <v>47</v>
      </c>
      <c r="O1825" s="6" t="s">
        <v>25</v>
      </c>
      <c r="P1825" s="4">
        <v>9</v>
      </c>
      <c r="Q1825" s="4" t="s">
        <v>39</v>
      </c>
      <c r="R1825" s="4" t="s">
        <v>40</v>
      </c>
      <c r="S1825" s="4" t="s">
        <v>29</v>
      </c>
    </row>
    <row r="1826" spans="1:19" ht="14.25" customHeight="1" x14ac:dyDescent="0.35">
      <c r="A1826" s="4" t="s">
        <v>610</v>
      </c>
      <c r="B1826" s="8">
        <v>45472</v>
      </c>
      <c r="C1826" s="4" t="s">
        <v>76</v>
      </c>
      <c r="D1826" s="4" t="s">
        <v>84</v>
      </c>
      <c r="E1826" s="4" t="s">
        <v>2276</v>
      </c>
      <c r="F1826" s="4" t="s">
        <v>2277</v>
      </c>
      <c r="G1826" s="4" t="s">
        <v>2284</v>
      </c>
      <c r="H1826" s="4">
        <v>2020</v>
      </c>
      <c r="I1826" s="12">
        <v>45000</v>
      </c>
      <c r="J1826" s="12">
        <v>39420</v>
      </c>
      <c r="K1826" s="12">
        <f t="shared" si="28"/>
        <v>5580</v>
      </c>
      <c r="L1826" s="4" t="s">
        <v>66</v>
      </c>
      <c r="M1826" s="4" t="s">
        <v>46</v>
      </c>
      <c r="N1826" s="4" t="s">
        <v>47</v>
      </c>
      <c r="O1826" s="6" t="s">
        <v>48</v>
      </c>
      <c r="P1826" s="4">
        <v>7</v>
      </c>
      <c r="Q1826" s="4" t="s">
        <v>39</v>
      </c>
      <c r="R1826" s="4" t="s">
        <v>50</v>
      </c>
      <c r="S1826" s="4" t="s">
        <v>70</v>
      </c>
    </row>
    <row r="1827" spans="1:19" ht="14.25" customHeight="1" x14ac:dyDescent="0.35">
      <c r="A1827" s="4" t="s">
        <v>1006</v>
      </c>
      <c r="B1827" s="8">
        <v>45657</v>
      </c>
      <c r="C1827" s="4" t="s">
        <v>18</v>
      </c>
      <c r="D1827" s="4" t="s">
        <v>62</v>
      </c>
      <c r="E1827" s="4" t="s">
        <v>2272</v>
      </c>
      <c r="F1827" s="4" t="s">
        <v>2273</v>
      </c>
      <c r="G1827" s="4" t="s">
        <v>2284</v>
      </c>
      <c r="H1827" s="4">
        <v>2019</v>
      </c>
      <c r="I1827" s="12">
        <v>45000</v>
      </c>
      <c r="J1827" s="12">
        <v>39375</v>
      </c>
      <c r="K1827" s="12">
        <f t="shared" si="28"/>
        <v>5625</v>
      </c>
      <c r="L1827" s="4" t="s">
        <v>2288</v>
      </c>
      <c r="M1827" s="4" t="s">
        <v>46</v>
      </c>
      <c r="N1827" s="4" t="s">
        <v>47</v>
      </c>
      <c r="O1827" s="6" t="s">
        <v>25</v>
      </c>
      <c r="P1827" s="4">
        <v>7</v>
      </c>
      <c r="Q1827" s="4" t="s">
        <v>59</v>
      </c>
      <c r="R1827" s="4" t="s">
        <v>28</v>
      </c>
      <c r="S1827" s="4" t="s">
        <v>51</v>
      </c>
    </row>
    <row r="1828" spans="1:19" ht="14.25" customHeight="1" x14ac:dyDescent="0.35">
      <c r="A1828" s="4" t="s">
        <v>1484</v>
      </c>
      <c r="B1828" s="8">
        <v>45325</v>
      </c>
      <c r="C1828" s="4" t="s">
        <v>2269</v>
      </c>
      <c r="D1828" s="4" t="s">
        <v>62</v>
      </c>
      <c r="E1828" s="4" t="s">
        <v>2278</v>
      </c>
      <c r="F1828" s="4" t="s">
        <v>2277</v>
      </c>
      <c r="G1828" s="4" t="s">
        <v>81</v>
      </c>
      <c r="H1828" s="4">
        <v>2021</v>
      </c>
      <c r="I1828" s="12">
        <v>45000</v>
      </c>
      <c r="J1828" s="12">
        <v>39330</v>
      </c>
      <c r="K1828" s="12">
        <f t="shared" si="28"/>
        <v>5670</v>
      </c>
      <c r="L1828" s="4" t="s">
        <v>2286</v>
      </c>
      <c r="M1828" s="4" t="s">
        <v>76</v>
      </c>
      <c r="N1828" s="4" t="s">
        <v>2289</v>
      </c>
      <c r="O1828" s="6" t="s">
        <v>38</v>
      </c>
      <c r="P1828" s="4">
        <v>9</v>
      </c>
      <c r="Q1828" s="4" t="s">
        <v>74</v>
      </c>
      <c r="R1828" s="4" t="s">
        <v>28</v>
      </c>
      <c r="S1828" s="4" t="s">
        <v>29</v>
      </c>
    </row>
    <row r="1829" spans="1:19" ht="14.25" customHeight="1" x14ac:dyDescent="0.35">
      <c r="A1829" s="4" t="s">
        <v>1485</v>
      </c>
      <c r="B1829" s="8">
        <v>45327</v>
      </c>
      <c r="C1829" s="4" t="s">
        <v>2269</v>
      </c>
      <c r="D1829" s="4" t="s">
        <v>84</v>
      </c>
      <c r="E1829" s="4" t="s">
        <v>2276</v>
      </c>
      <c r="F1829" s="4" t="s">
        <v>2277</v>
      </c>
      <c r="G1829" s="4" t="s">
        <v>69</v>
      </c>
      <c r="H1829" s="4">
        <v>2021</v>
      </c>
      <c r="I1829" s="12">
        <v>45000</v>
      </c>
      <c r="J1829" s="12">
        <v>39285</v>
      </c>
      <c r="K1829" s="12">
        <f t="shared" si="28"/>
        <v>5715</v>
      </c>
      <c r="L1829" s="4" t="s">
        <v>55</v>
      </c>
      <c r="M1829" s="4" t="s">
        <v>76</v>
      </c>
      <c r="N1829" s="4" t="s">
        <v>2289</v>
      </c>
      <c r="O1829" s="6" t="s">
        <v>38</v>
      </c>
      <c r="P1829" s="4">
        <v>7</v>
      </c>
      <c r="Q1829" s="4" t="s">
        <v>82</v>
      </c>
      <c r="R1829" s="4" t="s">
        <v>28</v>
      </c>
      <c r="S1829" s="4" t="s">
        <v>60</v>
      </c>
    </row>
    <row r="1830" spans="1:19" ht="14.25" customHeight="1" x14ac:dyDescent="0.35">
      <c r="A1830" s="4" t="s">
        <v>1486</v>
      </c>
      <c r="B1830" s="8">
        <v>45523</v>
      </c>
      <c r="C1830" s="4" t="s">
        <v>18</v>
      </c>
      <c r="D1830" s="4" t="s">
        <v>72</v>
      </c>
      <c r="E1830" s="4" t="s">
        <v>2274</v>
      </c>
      <c r="F1830" s="4" t="s">
        <v>2277</v>
      </c>
      <c r="G1830" s="4" t="s">
        <v>2284</v>
      </c>
      <c r="H1830" s="4">
        <v>2020</v>
      </c>
      <c r="I1830" s="12">
        <v>20000</v>
      </c>
      <c r="J1830" s="12">
        <v>17000</v>
      </c>
      <c r="K1830" s="12">
        <f t="shared" si="28"/>
        <v>3000</v>
      </c>
      <c r="L1830" s="4" t="s">
        <v>55</v>
      </c>
      <c r="M1830" s="4" t="s">
        <v>46</v>
      </c>
      <c r="N1830" s="4" t="s">
        <v>47</v>
      </c>
      <c r="O1830" s="6" t="s">
        <v>38</v>
      </c>
      <c r="P1830" s="4">
        <v>7</v>
      </c>
      <c r="Q1830" s="4" t="s">
        <v>27</v>
      </c>
      <c r="R1830" s="4" t="s">
        <v>28</v>
      </c>
      <c r="S1830" s="4" t="s">
        <v>51</v>
      </c>
    </row>
    <row r="1831" spans="1:19" ht="14.25" customHeight="1" x14ac:dyDescent="0.35">
      <c r="A1831" s="4" t="s">
        <v>1487</v>
      </c>
      <c r="B1831" s="8">
        <v>45642</v>
      </c>
      <c r="C1831" s="4" t="s">
        <v>2270</v>
      </c>
      <c r="D1831" s="4" t="s">
        <v>62</v>
      </c>
      <c r="E1831" s="4" t="s">
        <v>2272</v>
      </c>
      <c r="F1831" s="4" t="s">
        <v>2273</v>
      </c>
      <c r="G1831" s="4" t="s">
        <v>2284</v>
      </c>
      <c r="H1831" s="4">
        <v>2022</v>
      </c>
      <c r="I1831" s="12">
        <v>50000</v>
      </c>
      <c r="J1831" s="12">
        <v>40500</v>
      </c>
      <c r="K1831" s="12">
        <f t="shared" si="28"/>
        <v>9500</v>
      </c>
      <c r="L1831" s="4" t="s">
        <v>2287</v>
      </c>
      <c r="M1831" s="4" t="s">
        <v>18</v>
      </c>
      <c r="N1831" s="4" t="s">
        <v>2289</v>
      </c>
      <c r="O1831" s="6" t="s">
        <v>25</v>
      </c>
      <c r="P1831" s="4">
        <v>10</v>
      </c>
      <c r="Q1831" s="4" t="s">
        <v>39</v>
      </c>
      <c r="R1831" s="4" t="s">
        <v>28</v>
      </c>
      <c r="S1831" s="4" t="s">
        <v>70</v>
      </c>
    </row>
    <row r="1832" spans="1:19" ht="14.25" customHeight="1" x14ac:dyDescent="0.35">
      <c r="A1832" s="4" t="s">
        <v>843</v>
      </c>
      <c r="B1832" s="8">
        <v>45415</v>
      </c>
      <c r="C1832" s="4" t="s">
        <v>2270</v>
      </c>
      <c r="D1832" s="4" t="s">
        <v>19</v>
      </c>
      <c r="E1832" s="4" t="s">
        <v>2272</v>
      </c>
      <c r="F1832" s="4" t="s">
        <v>2273</v>
      </c>
      <c r="G1832" s="4" t="s">
        <v>43</v>
      </c>
      <c r="H1832" s="4">
        <v>2020</v>
      </c>
      <c r="I1832" s="12">
        <v>45000</v>
      </c>
      <c r="J1832" s="12">
        <v>36000</v>
      </c>
      <c r="K1832" s="12">
        <f t="shared" si="28"/>
        <v>9000</v>
      </c>
      <c r="L1832" s="4" t="s">
        <v>2287</v>
      </c>
      <c r="M1832" s="4" t="s">
        <v>46</v>
      </c>
      <c r="N1832" s="4" t="s">
        <v>47</v>
      </c>
      <c r="O1832" s="6" t="s">
        <v>38</v>
      </c>
      <c r="P1832" s="4">
        <v>8</v>
      </c>
      <c r="Q1832" s="4" t="s">
        <v>39</v>
      </c>
      <c r="R1832" s="4" t="s">
        <v>50</v>
      </c>
      <c r="S1832" s="4" t="s">
        <v>29</v>
      </c>
    </row>
    <row r="1833" spans="1:19" ht="14.25" customHeight="1" x14ac:dyDescent="0.35">
      <c r="A1833" s="4" t="s">
        <v>1488</v>
      </c>
      <c r="B1833" s="8">
        <v>45608</v>
      </c>
      <c r="C1833" s="4" t="s">
        <v>76</v>
      </c>
      <c r="D1833" s="4" t="s">
        <v>84</v>
      </c>
      <c r="E1833" s="4" t="s">
        <v>2279</v>
      </c>
      <c r="F1833" s="4" t="s">
        <v>2280</v>
      </c>
      <c r="G1833" s="4" t="s">
        <v>2283</v>
      </c>
      <c r="H1833" s="4">
        <v>2018</v>
      </c>
      <c r="I1833" s="12">
        <v>50000</v>
      </c>
      <c r="J1833" s="12">
        <v>39000</v>
      </c>
      <c r="K1833" s="12">
        <f t="shared" si="28"/>
        <v>11000</v>
      </c>
      <c r="L1833" s="4" t="s">
        <v>2286</v>
      </c>
      <c r="M1833" s="4" t="s">
        <v>76</v>
      </c>
      <c r="N1833" s="4" t="s">
        <v>2289</v>
      </c>
      <c r="O1833" s="6" t="s">
        <v>25</v>
      </c>
      <c r="P1833" s="4">
        <v>8</v>
      </c>
      <c r="Q1833" s="4" t="s">
        <v>27</v>
      </c>
      <c r="R1833" s="4" t="s">
        <v>40</v>
      </c>
      <c r="S1833" s="4" t="s">
        <v>51</v>
      </c>
    </row>
    <row r="1834" spans="1:19" ht="14.25" customHeight="1" x14ac:dyDescent="0.35">
      <c r="A1834" s="4" t="s">
        <v>1083</v>
      </c>
      <c r="B1834" s="8">
        <v>45578</v>
      </c>
      <c r="C1834" s="4" t="s">
        <v>76</v>
      </c>
      <c r="D1834" s="4" t="s">
        <v>62</v>
      </c>
      <c r="E1834" s="4" t="s">
        <v>2281</v>
      </c>
      <c r="F1834" s="4" t="s">
        <v>2275</v>
      </c>
      <c r="G1834" s="4" t="s">
        <v>2284</v>
      </c>
      <c r="H1834" s="4">
        <v>2021</v>
      </c>
      <c r="I1834" s="12">
        <v>45000</v>
      </c>
      <c r="J1834" s="12">
        <v>33750</v>
      </c>
      <c r="K1834" s="12">
        <f t="shared" si="28"/>
        <v>11250</v>
      </c>
      <c r="L1834" s="4" t="s">
        <v>2288</v>
      </c>
      <c r="M1834" s="4" t="s">
        <v>36</v>
      </c>
      <c r="N1834" s="4" t="s">
        <v>47</v>
      </c>
      <c r="O1834" s="6" t="s">
        <v>48</v>
      </c>
      <c r="P1834" s="4">
        <v>8</v>
      </c>
      <c r="Q1834" s="4" t="s">
        <v>59</v>
      </c>
      <c r="R1834" s="4" t="s">
        <v>28</v>
      </c>
      <c r="S1834" s="4" t="s">
        <v>70</v>
      </c>
    </row>
    <row r="1835" spans="1:19" ht="14.25" customHeight="1" x14ac:dyDescent="0.35">
      <c r="A1835" s="4" t="s">
        <v>1489</v>
      </c>
      <c r="B1835" s="8">
        <v>45510</v>
      </c>
      <c r="C1835" s="4" t="s">
        <v>76</v>
      </c>
      <c r="D1835" s="4" t="s">
        <v>19</v>
      </c>
      <c r="E1835" s="4" t="s">
        <v>2272</v>
      </c>
      <c r="F1835" s="4" t="s">
        <v>2273</v>
      </c>
      <c r="G1835" s="4" t="s">
        <v>43</v>
      </c>
      <c r="H1835" s="4">
        <v>2018</v>
      </c>
      <c r="I1835" s="12">
        <v>20000</v>
      </c>
      <c r="J1835" s="12">
        <v>17600</v>
      </c>
      <c r="K1835" s="12">
        <f t="shared" si="28"/>
        <v>2400</v>
      </c>
      <c r="L1835" s="4" t="s">
        <v>2288</v>
      </c>
      <c r="M1835" s="4" t="s">
        <v>2269</v>
      </c>
      <c r="N1835" s="4" t="s">
        <v>2289</v>
      </c>
      <c r="O1835" s="6" t="s">
        <v>38</v>
      </c>
      <c r="P1835" s="4">
        <v>8.5</v>
      </c>
      <c r="Q1835" s="4" t="s">
        <v>59</v>
      </c>
      <c r="R1835" s="4" t="s">
        <v>28</v>
      </c>
      <c r="S1835" s="4" t="s">
        <v>51</v>
      </c>
    </row>
    <row r="1836" spans="1:19" ht="14.25" customHeight="1" x14ac:dyDescent="0.35">
      <c r="A1836" s="4" t="s">
        <v>1490</v>
      </c>
      <c r="B1836" s="9">
        <v>45457</v>
      </c>
      <c r="C1836" s="4" t="s">
        <v>2270</v>
      </c>
      <c r="D1836" s="4" t="s">
        <v>19</v>
      </c>
      <c r="E1836" s="4" t="s">
        <v>2274</v>
      </c>
      <c r="F1836" s="4" t="s">
        <v>2275</v>
      </c>
      <c r="G1836" s="4" t="s">
        <v>64</v>
      </c>
      <c r="H1836" s="4">
        <v>2021</v>
      </c>
      <c r="I1836" s="12">
        <v>20000</v>
      </c>
      <c r="J1836" s="12">
        <v>17580</v>
      </c>
      <c r="K1836" s="12">
        <f t="shared" si="28"/>
        <v>2420</v>
      </c>
      <c r="L1836" s="4" t="s">
        <v>2288</v>
      </c>
      <c r="M1836" s="4" t="s">
        <v>18</v>
      </c>
      <c r="N1836" s="4" t="s">
        <v>47</v>
      </c>
      <c r="O1836" s="6" t="s">
        <v>38</v>
      </c>
      <c r="P1836" s="4">
        <v>8.5</v>
      </c>
      <c r="Q1836" s="4" t="s">
        <v>82</v>
      </c>
      <c r="R1836" s="4" t="s">
        <v>28</v>
      </c>
      <c r="S1836" s="4" t="s">
        <v>51</v>
      </c>
    </row>
    <row r="1837" spans="1:19" ht="14.25" customHeight="1" x14ac:dyDescent="0.35">
      <c r="A1837" s="4" t="s">
        <v>1226</v>
      </c>
      <c r="B1837" s="9">
        <v>45642</v>
      </c>
      <c r="C1837" s="4" t="s">
        <v>2270</v>
      </c>
      <c r="D1837" s="4" t="s">
        <v>62</v>
      </c>
      <c r="E1837" s="4" t="s">
        <v>2272</v>
      </c>
      <c r="F1837" s="4" t="s">
        <v>2273</v>
      </c>
      <c r="G1837" s="4" t="s">
        <v>2283</v>
      </c>
      <c r="H1837" s="4">
        <v>2022</v>
      </c>
      <c r="I1837" s="12">
        <v>50000</v>
      </c>
      <c r="J1837" s="12">
        <v>43900</v>
      </c>
      <c r="K1837" s="12">
        <f t="shared" si="28"/>
        <v>6100</v>
      </c>
      <c r="L1837" s="4" t="s">
        <v>2286</v>
      </c>
      <c r="M1837" s="4" t="s">
        <v>18</v>
      </c>
      <c r="N1837" s="4" t="s">
        <v>47</v>
      </c>
      <c r="O1837" s="6" t="s">
        <v>38</v>
      </c>
      <c r="P1837" s="4">
        <v>8</v>
      </c>
      <c r="Q1837" s="4" t="s">
        <v>74</v>
      </c>
      <c r="R1837" s="4" t="s">
        <v>40</v>
      </c>
      <c r="S1837" s="4" t="s">
        <v>70</v>
      </c>
    </row>
    <row r="1838" spans="1:19" ht="14.25" customHeight="1" x14ac:dyDescent="0.35">
      <c r="A1838" s="4" t="s">
        <v>1491</v>
      </c>
      <c r="B1838" s="9">
        <v>45352</v>
      </c>
      <c r="C1838" s="4" t="s">
        <v>2269</v>
      </c>
      <c r="D1838" s="4" t="s">
        <v>72</v>
      </c>
      <c r="E1838" s="4" t="s">
        <v>2272</v>
      </c>
      <c r="F1838" s="4" t="s">
        <v>2273</v>
      </c>
      <c r="G1838" s="4" t="s">
        <v>81</v>
      </c>
      <c r="H1838" s="4">
        <v>2019</v>
      </c>
      <c r="I1838" s="12">
        <v>50000</v>
      </c>
      <c r="J1838" s="12">
        <v>43850</v>
      </c>
      <c r="K1838" s="12">
        <f t="shared" si="28"/>
        <v>6150</v>
      </c>
      <c r="L1838" s="4" t="s">
        <v>66</v>
      </c>
      <c r="M1838" s="4" t="s">
        <v>2269</v>
      </c>
      <c r="N1838" s="4" t="s">
        <v>47</v>
      </c>
      <c r="O1838" s="6" t="s">
        <v>25</v>
      </c>
      <c r="P1838" s="4">
        <v>8</v>
      </c>
      <c r="Q1838" s="4" t="s">
        <v>27</v>
      </c>
      <c r="R1838" s="4" t="s">
        <v>50</v>
      </c>
      <c r="S1838" s="4" t="s">
        <v>51</v>
      </c>
    </row>
    <row r="1839" spans="1:19" ht="14.25" customHeight="1" x14ac:dyDescent="0.35">
      <c r="A1839" s="4" t="s">
        <v>1492</v>
      </c>
      <c r="B1839" s="9">
        <v>45594</v>
      </c>
      <c r="C1839" s="4" t="s">
        <v>18</v>
      </c>
      <c r="D1839" s="4" t="s">
        <v>84</v>
      </c>
      <c r="E1839" s="4" t="s">
        <v>2276</v>
      </c>
      <c r="F1839" s="4" t="s">
        <v>2277</v>
      </c>
      <c r="G1839" s="4" t="s">
        <v>69</v>
      </c>
      <c r="H1839" s="4">
        <v>2022</v>
      </c>
      <c r="I1839" s="12">
        <v>30000</v>
      </c>
      <c r="J1839" s="12">
        <v>26280</v>
      </c>
      <c r="K1839" s="12">
        <f t="shared" si="28"/>
        <v>3720</v>
      </c>
      <c r="L1839" s="4" t="s">
        <v>2287</v>
      </c>
      <c r="M1839" s="4" t="s">
        <v>46</v>
      </c>
      <c r="N1839" s="4" t="s">
        <v>47</v>
      </c>
      <c r="O1839" s="6" t="s">
        <v>38</v>
      </c>
      <c r="P1839" s="4">
        <v>10</v>
      </c>
      <c r="Q1839" s="4" t="s">
        <v>82</v>
      </c>
      <c r="R1839" s="4" t="s">
        <v>40</v>
      </c>
      <c r="S1839" s="4" t="s">
        <v>60</v>
      </c>
    </row>
    <row r="1840" spans="1:19" ht="14.25" customHeight="1" x14ac:dyDescent="0.35">
      <c r="A1840" s="4" t="s">
        <v>1044</v>
      </c>
      <c r="B1840" s="9">
        <v>45523</v>
      </c>
      <c r="C1840" s="4" t="s">
        <v>76</v>
      </c>
      <c r="D1840" s="4" t="s">
        <v>72</v>
      </c>
      <c r="E1840" s="4" t="s">
        <v>2272</v>
      </c>
      <c r="F1840" s="4" t="s">
        <v>2273</v>
      </c>
      <c r="G1840" s="4" t="s">
        <v>2284</v>
      </c>
      <c r="H1840" s="4">
        <v>2020</v>
      </c>
      <c r="I1840" s="12">
        <v>30000</v>
      </c>
      <c r="J1840" s="12">
        <v>26250</v>
      </c>
      <c r="K1840" s="12">
        <f t="shared" si="28"/>
        <v>3750</v>
      </c>
      <c r="L1840" s="4" t="s">
        <v>2288</v>
      </c>
      <c r="M1840" s="4" t="s">
        <v>2269</v>
      </c>
      <c r="N1840" s="4" t="s">
        <v>47</v>
      </c>
      <c r="O1840" s="6" t="s">
        <v>38</v>
      </c>
      <c r="P1840" s="4">
        <v>10</v>
      </c>
      <c r="Q1840" s="4" t="s">
        <v>82</v>
      </c>
      <c r="R1840" s="4" t="s">
        <v>50</v>
      </c>
      <c r="S1840" s="4" t="s">
        <v>29</v>
      </c>
    </row>
    <row r="1841" spans="1:19" ht="14.25" customHeight="1" x14ac:dyDescent="0.35">
      <c r="A1841" s="4" t="s">
        <v>264</v>
      </c>
      <c r="B1841" s="9">
        <v>45562</v>
      </c>
      <c r="C1841" s="4" t="s">
        <v>76</v>
      </c>
      <c r="D1841" s="4" t="s">
        <v>32</v>
      </c>
      <c r="E1841" s="4" t="s">
        <v>2278</v>
      </c>
      <c r="F1841" s="4" t="s">
        <v>2277</v>
      </c>
      <c r="G1841" s="4" t="s">
        <v>2284</v>
      </c>
      <c r="H1841" s="4">
        <v>2020</v>
      </c>
      <c r="I1841" s="12">
        <v>25000</v>
      </c>
      <c r="J1841" s="12">
        <v>21850</v>
      </c>
      <c r="K1841" s="12">
        <f t="shared" si="28"/>
        <v>3150</v>
      </c>
      <c r="L1841" s="4" t="s">
        <v>66</v>
      </c>
      <c r="M1841" s="4" t="s">
        <v>76</v>
      </c>
      <c r="N1841" s="4" t="s">
        <v>47</v>
      </c>
      <c r="O1841" s="6" t="s">
        <v>48</v>
      </c>
      <c r="P1841" s="4">
        <v>9</v>
      </c>
      <c r="Q1841" s="4" t="s">
        <v>74</v>
      </c>
      <c r="R1841" s="4" t="s">
        <v>28</v>
      </c>
      <c r="S1841" s="4" t="s">
        <v>51</v>
      </c>
    </row>
    <row r="1842" spans="1:19" ht="14.25" customHeight="1" x14ac:dyDescent="0.35">
      <c r="A1842" s="4" t="s">
        <v>1493</v>
      </c>
      <c r="B1842" s="9">
        <v>45534</v>
      </c>
      <c r="C1842" s="4" t="s">
        <v>76</v>
      </c>
      <c r="D1842" s="4" t="s">
        <v>32</v>
      </c>
      <c r="E1842" s="4" t="s">
        <v>2276</v>
      </c>
      <c r="F1842" s="4" t="s">
        <v>2277</v>
      </c>
      <c r="G1842" s="4" t="s">
        <v>2284</v>
      </c>
      <c r="H1842" s="4">
        <v>2018</v>
      </c>
      <c r="I1842" s="12">
        <v>30000</v>
      </c>
      <c r="J1842" s="12">
        <v>26190</v>
      </c>
      <c r="K1842" s="12">
        <f t="shared" si="28"/>
        <v>3810</v>
      </c>
      <c r="L1842" s="4" t="s">
        <v>55</v>
      </c>
      <c r="M1842" s="4" t="s">
        <v>36</v>
      </c>
      <c r="N1842" s="4" t="s">
        <v>47</v>
      </c>
      <c r="O1842" s="6" t="s">
        <v>57</v>
      </c>
      <c r="P1842" s="4">
        <v>8.5</v>
      </c>
      <c r="Q1842" s="4" t="s">
        <v>82</v>
      </c>
      <c r="R1842" s="4" t="s">
        <v>28</v>
      </c>
      <c r="S1842" s="4" t="s">
        <v>60</v>
      </c>
    </row>
    <row r="1843" spans="1:19" ht="14.25" customHeight="1" x14ac:dyDescent="0.35">
      <c r="A1843" s="4" t="s">
        <v>1494</v>
      </c>
      <c r="B1843" s="9">
        <v>45307</v>
      </c>
      <c r="C1843" s="4" t="s">
        <v>2270</v>
      </c>
      <c r="D1843" s="4" t="s">
        <v>62</v>
      </c>
      <c r="E1843" s="4" t="s">
        <v>2274</v>
      </c>
      <c r="F1843" s="4" t="s">
        <v>2277</v>
      </c>
      <c r="G1843" s="4" t="s">
        <v>2283</v>
      </c>
      <c r="H1843" s="4">
        <v>2018</v>
      </c>
      <c r="I1843" s="12">
        <v>30000</v>
      </c>
      <c r="J1843" s="12">
        <v>25500</v>
      </c>
      <c r="K1843" s="12">
        <f t="shared" si="28"/>
        <v>4500</v>
      </c>
      <c r="L1843" s="4" t="s">
        <v>2286</v>
      </c>
      <c r="M1843" s="4" t="s">
        <v>46</v>
      </c>
      <c r="N1843" s="4" t="s">
        <v>47</v>
      </c>
      <c r="O1843" s="6" t="s">
        <v>38</v>
      </c>
      <c r="P1843" s="4">
        <v>8.5</v>
      </c>
      <c r="Q1843" s="4" t="s">
        <v>82</v>
      </c>
      <c r="R1843" s="4" t="s">
        <v>28</v>
      </c>
      <c r="S1843" s="4" t="s">
        <v>51</v>
      </c>
    </row>
    <row r="1844" spans="1:19" ht="14.25" customHeight="1" x14ac:dyDescent="0.35">
      <c r="A1844" s="4" t="s">
        <v>1390</v>
      </c>
      <c r="B1844" s="9">
        <v>45316</v>
      </c>
      <c r="C1844" s="4" t="s">
        <v>18</v>
      </c>
      <c r="D1844" s="4" t="s">
        <v>19</v>
      </c>
      <c r="E1844" s="4" t="s">
        <v>2272</v>
      </c>
      <c r="F1844" s="4" t="s">
        <v>2273</v>
      </c>
      <c r="G1844" s="4" t="s">
        <v>2283</v>
      </c>
      <c r="H1844" s="4">
        <v>2020</v>
      </c>
      <c r="I1844" s="12">
        <v>45000</v>
      </c>
      <c r="J1844" s="12">
        <v>36450</v>
      </c>
      <c r="K1844" s="12">
        <f t="shared" si="28"/>
        <v>8550</v>
      </c>
      <c r="L1844" s="4" t="s">
        <v>2288</v>
      </c>
      <c r="M1844" s="4" t="s">
        <v>2269</v>
      </c>
      <c r="N1844" s="4" t="s">
        <v>47</v>
      </c>
      <c r="O1844" s="6" t="s">
        <v>25</v>
      </c>
      <c r="P1844" s="4">
        <v>8</v>
      </c>
      <c r="Q1844" s="4" t="s">
        <v>59</v>
      </c>
      <c r="R1844" s="4" t="s">
        <v>28</v>
      </c>
      <c r="S1844" s="4" t="s">
        <v>51</v>
      </c>
    </row>
    <row r="1845" spans="1:19" ht="14.25" customHeight="1" x14ac:dyDescent="0.35">
      <c r="A1845" s="4" t="s">
        <v>1495</v>
      </c>
      <c r="B1845" s="9">
        <v>45312</v>
      </c>
      <c r="C1845" s="4" t="s">
        <v>2270</v>
      </c>
      <c r="D1845" s="4" t="s">
        <v>32</v>
      </c>
      <c r="E1845" s="4" t="s">
        <v>2272</v>
      </c>
      <c r="F1845" s="4" t="s">
        <v>2273</v>
      </c>
      <c r="G1845" s="4" t="s">
        <v>43</v>
      </c>
      <c r="H1845" s="4">
        <v>2020</v>
      </c>
      <c r="I1845" s="12">
        <v>25000</v>
      </c>
      <c r="J1845" s="12">
        <v>20000</v>
      </c>
      <c r="K1845" s="12">
        <f t="shared" si="28"/>
        <v>5000</v>
      </c>
      <c r="L1845" s="4" t="s">
        <v>2287</v>
      </c>
      <c r="M1845" s="4" t="s">
        <v>76</v>
      </c>
      <c r="N1845" s="4" t="s">
        <v>47</v>
      </c>
      <c r="O1845" s="6" t="s">
        <v>25</v>
      </c>
      <c r="P1845" s="4">
        <v>8.5</v>
      </c>
      <c r="Q1845" s="4" t="s">
        <v>59</v>
      </c>
      <c r="R1845" s="4" t="s">
        <v>28</v>
      </c>
      <c r="S1845" s="4" t="s">
        <v>51</v>
      </c>
    </row>
    <row r="1846" spans="1:19" ht="14.25" customHeight="1" x14ac:dyDescent="0.35">
      <c r="A1846" s="4" t="s">
        <v>1496</v>
      </c>
      <c r="B1846" s="9">
        <v>45525</v>
      </c>
      <c r="C1846" s="4" t="s">
        <v>2270</v>
      </c>
      <c r="D1846" s="4" t="s">
        <v>84</v>
      </c>
      <c r="E1846" s="4" t="s">
        <v>2279</v>
      </c>
      <c r="F1846" s="4" t="s">
        <v>2280</v>
      </c>
      <c r="G1846" s="4" t="s">
        <v>2284</v>
      </c>
      <c r="H1846" s="4">
        <v>2020</v>
      </c>
      <c r="I1846" s="12">
        <v>30000</v>
      </c>
      <c r="J1846" s="12">
        <v>23400</v>
      </c>
      <c r="K1846" s="12">
        <f t="shared" si="28"/>
        <v>6600</v>
      </c>
      <c r="L1846" s="4" t="s">
        <v>2286</v>
      </c>
      <c r="M1846" s="4" t="s">
        <v>36</v>
      </c>
      <c r="N1846" s="4" t="s">
        <v>2289</v>
      </c>
      <c r="O1846" s="6" t="s">
        <v>38</v>
      </c>
      <c r="P1846" s="4">
        <v>10</v>
      </c>
      <c r="Q1846" s="4" t="s">
        <v>59</v>
      </c>
      <c r="R1846" s="4" t="s">
        <v>50</v>
      </c>
      <c r="S1846" s="4" t="s">
        <v>70</v>
      </c>
    </row>
    <row r="1847" spans="1:19" ht="14.25" customHeight="1" x14ac:dyDescent="0.35">
      <c r="A1847" s="4" t="s">
        <v>1497</v>
      </c>
      <c r="B1847" s="9">
        <v>45294</v>
      </c>
      <c r="C1847" s="4" t="s">
        <v>76</v>
      </c>
      <c r="D1847" s="4" t="s">
        <v>84</v>
      </c>
      <c r="E1847" s="4" t="s">
        <v>2281</v>
      </c>
      <c r="F1847" s="4" t="s">
        <v>2275</v>
      </c>
      <c r="G1847" s="4" t="s">
        <v>69</v>
      </c>
      <c r="H1847" s="4">
        <v>2021</v>
      </c>
      <c r="I1847" s="12">
        <v>30000</v>
      </c>
      <c r="J1847" s="12">
        <v>22500</v>
      </c>
      <c r="K1847" s="12">
        <f t="shared" si="28"/>
        <v>7500</v>
      </c>
      <c r="L1847" s="4" t="s">
        <v>66</v>
      </c>
      <c r="M1847" s="4" t="s">
        <v>76</v>
      </c>
      <c r="N1847" s="4" t="s">
        <v>2289</v>
      </c>
      <c r="O1847" s="6" t="s">
        <v>48</v>
      </c>
      <c r="P1847" s="4">
        <v>10</v>
      </c>
      <c r="Q1847" s="4" t="s">
        <v>27</v>
      </c>
      <c r="R1847" s="4" t="s">
        <v>40</v>
      </c>
      <c r="S1847" s="4" t="s">
        <v>51</v>
      </c>
    </row>
    <row r="1848" spans="1:19" ht="14.25" customHeight="1" x14ac:dyDescent="0.35">
      <c r="A1848" s="4" t="s">
        <v>357</v>
      </c>
      <c r="B1848" s="8">
        <v>45516</v>
      </c>
      <c r="C1848" s="4" t="s">
        <v>18</v>
      </c>
      <c r="D1848" s="4" t="s">
        <v>62</v>
      </c>
      <c r="E1848" s="4" t="s">
        <v>2272</v>
      </c>
      <c r="F1848" s="4" t="s">
        <v>2273</v>
      </c>
      <c r="G1848" s="4" t="s">
        <v>2284</v>
      </c>
      <c r="H1848" s="4">
        <v>2022</v>
      </c>
      <c r="I1848" s="12">
        <v>50000</v>
      </c>
      <c r="J1848" s="12">
        <v>44000</v>
      </c>
      <c r="K1848" s="12">
        <f t="shared" si="28"/>
        <v>6000</v>
      </c>
      <c r="L1848" s="4" t="s">
        <v>2288</v>
      </c>
      <c r="M1848" s="4" t="s">
        <v>18</v>
      </c>
      <c r="N1848" s="4" t="s">
        <v>47</v>
      </c>
      <c r="O1848" s="6" t="s">
        <v>25</v>
      </c>
      <c r="P1848" s="4">
        <v>8</v>
      </c>
      <c r="Q1848" s="4" t="s">
        <v>27</v>
      </c>
      <c r="R1848" s="4" t="s">
        <v>28</v>
      </c>
      <c r="S1848" s="4" t="s">
        <v>51</v>
      </c>
    </row>
    <row r="1849" spans="1:19" ht="14.25" customHeight="1" x14ac:dyDescent="0.35">
      <c r="A1849" s="4" t="s">
        <v>933</v>
      </c>
      <c r="B1849" s="8">
        <v>45357</v>
      </c>
      <c r="C1849" s="4" t="s">
        <v>2269</v>
      </c>
      <c r="D1849" s="4" t="s">
        <v>72</v>
      </c>
      <c r="E1849" s="4" t="s">
        <v>2274</v>
      </c>
      <c r="F1849" s="4" t="s">
        <v>2275</v>
      </c>
      <c r="G1849" s="4" t="s">
        <v>69</v>
      </c>
      <c r="H1849" s="4">
        <v>2021</v>
      </c>
      <c r="I1849" s="12">
        <v>25000</v>
      </c>
      <c r="J1849" s="12">
        <v>21975</v>
      </c>
      <c r="K1849" s="12">
        <f t="shared" si="28"/>
        <v>3025</v>
      </c>
      <c r="L1849" s="4" t="s">
        <v>66</v>
      </c>
      <c r="M1849" s="4" t="s">
        <v>18</v>
      </c>
      <c r="N1849" s="4" t="s">
        <v>47</v>
      </c>
      <c r="O1849" s="6" t="s">
        <v>38</v>
      </c>
      <c r="P1849" s="4">
        <v>8</v>
      </c>
      <c r="Q1849" s="4" t="s">
        <v>82</v>
      </c>
      <c r="R1849" s="4" t="s">
        <v>28</v>
      </c>
      <c r="S1849" s="4" t="s">
        <v>29</v>
      </c>
    </row>
    <row r="1850" spans="1:19" ht="14.25" customHeight="1" x14ac:dyDescent="0.35">
      <c r="A1850" s="4" t="s">
        <v>1498</v>
      </c>
      <c r="B1850" s="8">
        <v>45609</v>
      </c>
      <c r="C1850" s="4" t="s">
        <v>46</v>
      </c>
      <c r="D1850" s="4" t="s">
        <v>84</v>
      </c>
      <c r="E1850" s="4" t="s">
        <v>2272</v>
      </c>
      <c r="F1850" s="4" t="s">
        <v>2273</v>
      </c>
      <c r="G1850" s="4" t="s">
        <v>43</v>
      </c>
      <c r="H1850" s="4">
        <v>2019</v>
      </c>
      <c r="I1850" s="12">
        <v>25000</v>
      </c>
      <c r="J1850" s="12">
        <v>21950</v>
      </c>
      <c r="K1850" s="12">
        <f t="shared" si="28"/>
        <v>3050</v>
      </c>
      <c r="L1850" s="4" t="s">
        <v>55</v>
      </c>
      <c r="M1850" s="4" t="s">
        <v>2269</v>
      </c>
      <c r="N1850" s="4" t="s">
        <v>47</v>
      </c>
      <c r="O1850" s="6" t="s">
        <v>48</v>
      </c>
      <c r="P1850" s="4">
        <v>7</v>
      </c>
      <c r="Q1850" s="4" t="s">
        <v>74</v>
      </c>
      <c r="R1850" s="4" t="s">
        <v>28</v>
      </c>
      <c r="S1850" s="4" t="s">
        <v>51</v>
      </c>
    </row>
    <row r="1851" spans="1:19" ht="14.25" customHeight="1" x14ac:dyDescent="0.35">
      <c r="A1851" s="4" t="s">
        <v>1498</v>
      </c>
      <c r="B1851" s="8">
        <v>45339</v>
      </c>
      <c r="C1851" s="4" t="s">
        <v>2269</v>
      </c>
      <c r="D1851" s="4" t="s">
        <v>72</v>
      </c>
      <c r="E1851" s="4" t="s">
        <v>2272</v>
      </c>
      <c r="F1851" s="4" t="s">
        <v>2273</v>
      </c>
      <c r="G1851" s="4" t="s">
        <v>2284</v>
      </c>
      <c r="H1851" s="4">
        <v>2021</v>
      </c>
      <c r="I1851" s="12">
        <v>25000</v>
      </c>
      <c r="J1851" s="12">
        <v>21925</v>
      </c>
      <c r="K1851" s="12">
        <f t="shared" si="28"/>
        <v>3075</v>
      </c>
      <c r="L1851" s="4" t="s">
        <v>2288</v>
      </c>
      <c r="M1851" s="4" t="s">
        <v>76</v>
      </c>
      <c r="N1851" s="4" t="s">
        <v>2289</v>
      </c>
      <c r="O1851" s="6" t="s">
        <v>48</v>
      </c>
      <c r="P1851" s="4">
        <v>9</v>
      </c>
      <c r="Q1851" s="4" t="s">
        <v>74</v>
      </c>
      <c r="R1851" s="4" t="s">
        <v>40</v>
      </c>
      <c r="S1851" s="4" t="s">
        <v>70</v>
      </c>
    </row>
    <row r="1852" spans="1:19" ht="14.25" customHeight="1" x14ac:dyDescent="0.35">
      <c r="A1852" s="4" t="s">
        <v>480</v>
      </c>
      <c r="B1852" s="8">
        <v>45613</v>
      </c>
      <c r="C1852" s="4" t="s">
        <v>18</v>
      </c>
      <c r="D1852" s="4" t="s">
        <v>32</v>
      </c>
      <c r="E1852" s="4" t="s">
        <v>2276</v>
      </c>
      <c r="F1852" s="4" t="s">
        <v>2277</v>
      </c>
      <c r="G1852" s="4" t="s">
        <v>64</v>
      </c>
      <c r="H1852" s="4">
        <v>2020</v>
      </c>
      <c r="I1852" s="12">
        <v>50000</v>
      </c>
      <c r="J1852" s="12">
        <v>43800</v>
      </c>
      <c r="K1852" s="12">
        <f t="shared" si="28"/>
        <v>6200</v>
      </c>
      <c r="L1852" s="4" t="s">
        <v>55</v>
      </c>
      <c r="M1852" s="4" t="s">
        <v>36</v>
      </c>
      <c r="N1852" s="4" t="s">
        <v>2289</v>
      </c>
      <c r="O1852" s="6" t="s">
        <v>38</v>
      </c>
      <c r="P1852" s="4">
        <v>8</v>
      </c>
      <c r="Q1852" s="4" t="s">
        <v>82</v>
      </c>
      <c r="R1852" s="4" t="s">
        <v>50</v>
      </c>
      <c r="S1852" s="4" t="s">
        <v>51</v>
      </c>
    </row>
    <row r="1853" spans="1:19" ht="14.25" customHeight="1" x14ac:dyDescent="0.35">
      <c r="A1853" s="4" t="s">
        <v>1499</v>
      </c>
      <c r="B1853" s="8">
        <v>45487</v>
      </c>
      <c r="C1853" s="4" t="s">
        <v>76</v>
      </c>
      <c r="D1853" s="4" t="s">
        <v>62</v>
      </c>
      <c r="E1853" s="4" t="s">
        <v>2272</v>
      </c>
      <c r="F1853" s="4" t="s">
        <v>2273</v>
      </c>
      <c r="G1853" s="4" t="s">
        <v>2283</v>
      </c>
      <c r="H1853" s="4">
        <v>2021</v>
      </c>
      <c r="I1853" s="12">
        <v>20000</v>
      </c>
      <c r="J1853" s="12">
        <v>17500</v>
      </c>
      <c r="K1853" s="12">
        <f t="shared" si="28"/>
        <v>2500</v>
      </c>
      <c r="L1853" s="4" t="s">
        <v>2287</v>
      </c>
      <c r="M1853" s="4" t="s">
        <v>46</v>
      </c>
      <c r="N1853" s="4" t="s">
        <v>47</v>
      </c>
      <c r="O1853" s="6" t="s">
        <v>57</v>
      </c>
      <c r="P1853" s="4">
        <v>8</v>
      </c>
      <c r="Q1853" s="4" t="s">
        <v>59</v>
      </c>
      <c r="R1853" s="4" t="s">
        <v>40</v>
      </c>
      <c r="S1853" s="4" t="s">
        <v>70</v>
      </c>
    </row>
    <row r="1854" spans="1:19" ht="14.25" customHeight="1" x14ac:dyDescent="0.35">
      <c r="A1854" s="4" t="s">
        <v>1500</v>
      </c>
      <c r="B1854" s="8">
        <v>45303</v>
      </c>
      <c r="C1854" s="4" t="s">
        <v>2270</v>
      </c>
      <c r="D1854" s="4" t="s">
        <v>32</v>
      </c>
      <c r="E1854" s="4" t="s">
        <v>2278</v>
      </c>
      <c r="F1854" s="4" t="s">
        <v>2277</v>
      </c>
      <c r="G1854" s="4" t="s">
        <v>69</v>
      </c>
      <c r="H1854" s="4">
        <v>2018</v>
      </c>
      <c r="I1854" s="12">
        <v>25000</v>
      </c>
      <c r="J1854" s="12">
        <v>21850</v>
      </c>
      <c r="K1854" s="12">
        <f t="shared" si="28"/>
        <v>3150</v>
      </c>
      <c r="L1854" s="4" t="s">
        <v>2288</v>
      </c>
      <c r="M1854" s="4" t="s">
        <v>18</v>
      </c>
      <c r="N1854" s="4" t="s">
        <v>2289</v>
      </c>
      <c r="O1854" s="6" t="s">
        <v>25</v>
      </c>
      <c r="P1854" s="4">
        <v>8</v>
      </c>
      <c r="Q1854" s="4" t="s">
        <v>74</v>
      </c>
      <c r="R1854" s="4" t="s">
        <v>50</v>
      </c>
      <c r="S1854" s="4" t="s">
        <v>70</v>
      </c>
    </row>
    <row r="1855" spans="1:19" ht="14.25" customHeight="1" x14ac:dyDescent="0.35">
      <c r="A1855" s="4" t="s">
        <v>792</v>
      </c>
      <c r="B1855" s="8">
        <v>45383</v>
      </c>
      <c r="C1855" s="4" t="s">
        <v>18</v>
      </c>
      <c r="D1855" s="4" t="s">
        <v>62</v>
      </c>
      <c r="E1855" s="4" t="s">
        <v>2276</v>
      </c>
      <c r="F1855" s="4" t="s">
        <v>2277</v>
      </c>
      <c r="G1855" s="4" t="s">
        <v>64</v>
      </c>
      <c r="H1855" s="4">
        <v>2020</v>
      </c>
      <c r="I1855" s="12">
        <v>25000</v>
      </c>
      <c r="J1855" s="12">
        <v>21825</v>
      </c>
      <c r="K1855" s="12">
        <f t="shared" si="28"/>
        <v>3175</v>
      </c>
      <c r="L1855" s="4" t="s">
        <v>2287</v>
      </c>
      <c r="M1855" s="4" t="s">
        <v>46</v>
      </c>
      <c r="N1855" s="4" t="s">
        <v>47</v>
      </c>
      <c r="O1855" s="6" t="s">
        <v>38</v>
      </c>
      <c r="P1855" s="4">
        <v>10</v>
      </c>
      <c r="Q1855" s="4" t="s">
        <v>82</v>
      </c>
      <c r="R1855" s="4" t="s">
        <v>28</v>
      </c>
      <c r="S1855" s="4" t="s">
        <v>51</v>
      </c>
    </row>
    <row r="1856" spans="1:19" ht="14.25" customHeight="1" x14ac:dyDescent="0.35">
      <c r="A1856" s="4" t="s">
        <v>1501</v>
      </c>
      <c r="B1856" s="8">
        <v>45539</v>
      </c>
      <c r="C1856" s="4" t="s">
        <v>2270</v>
      </c>
      <c r="D1856" s="4" t="s">
        <v>19</v>
      </c>
      <c r="E1856" s="4" t="s">
        <v>2274</v>
      </c>
      <c r="F1856" s="4" t="s">
        <v>2277</v>
      </c>
      <c r="G1856" s="4" t="s">
        <v>2284</v>
      </c>
      <c r="H1856" s="4">
        <v>2022</v>
      </c>
      <c r="I1856" s="12">
        <v>50000</v>
      </c>
      <c r="J1856" s="12">
        <v>42500</v>
      </c>
      <c r="K1856" s="12">
        <f t="shared" si="28"/>
        <v>7500</v>
      </c>
      <c r="L1856" s="4" t="s">
        <v>66</v>
      </c>
      <c r="M1856" s="4" t="s">
        <v>76</v>
      </c>
      <c r="N1856" s="4" t="s">
        <v>47</v>
      </c>
      <c r="O1856" s="6" t="s">
        <v>38</v>
      </c>
      <c r="P1856" s="4">
        <v>9</v>
      </c>
      <c r="Q1856" s="4" t="s">
        <v>27</v>
      </c>
      <c r="R1856" s="4" t="s">
        <v>28</v>
      </c>
      <c r="S1856" s="4" t="s">
        <v>70</v>
      </c>
    </row>
    <row r="1857" spans="1:19" ht="14.25" customHeight="1" x14ac:dyDescent="0.35">
      <c r="A1857" s="4" t="s">
        <v>1502</v>
      </c>
      <c r="B1857" s="8">
        <v>45292</v>
      </c>
      <c r="C1857" s="4" t="s">
        <v>18</v>
      </c>
      <c r="D1857" s="4" t="s">
        <v>19</v>
      </c>
      <c r="E1857" s="4" t="s">
        <v>2272</v>
      </c>
      <c r="F1857" s="4" t="s">
        <v>2273</v>
      </c>
      <c r="G1857" s="4" t="s">
        <v>69</v>
      </c>
      <c r="H1857" s="4">
        <v>2021</v>
      </c>
      <c r="I1857" s="12">
        <v>20000</v>
      </c>
      <c r="J1857" s="12">
        <v>16200</v>
      </c>
      <c r="K1857" s="12">
        <f t="shared" si="28"/>
        <v>3800</v>
      </c>
      <c r="L1857" s="4" t="s">
        <v>55</v>
      </c>
      <c r="M1857" s="4" t="s">
        <v>2269</v>
      </c>
      <c r="N1857" s="4" t="s">
        <v>47</v>
      </c>
      <c r="O1857" s="6" t="s">
        <v>38</v>
      </c>
      <c r="P1857" s="4">
        <v>7</v>
      </c>
      <c r="Q1857" s="4" t="s">
        <v>39</v>
      </c>
      <c r="R1857" s="4" t="s">
        <v>28</v>
      </c>
      <c r="S1857" s="4" t="s">
        <v>51</v>
      </c>
    </row>
    <row r="1858" spans="1:19" ht="14.25" customHeight="1" x14ac:dyDescent="0.35">
      <c r="A1858" s="4" t="s">
        <v>1503</v>
      </c>
      <c r="B1858" s="8">
        <v>45496</v>
      </c>
      <c r="C1858" s="4" t="s">
        <v>46</v>
      </c>
      <c r="D1858" s="4" t="s">
        <v>32</v>
      </c>
      <c r="E1858" s="4" t="s">
        <v>2272</v>
      </c>
      <c r="F1858" s="4" t="s">
        <v>2273</v>
      </c>
      <c r="G1858" s="4" t="s">
        <v>2284</v>
      </c>
      <c r="H1858" s="4">
        <v>2020</v>
      </c>
      <c r="I1858" s="12">
        <v>25000</v>
      </c>
      <c r="J1858" s="12">
        <v>20000</v>
      </c>
      <c r="K1858" s="12">
        <f t="shared" si="28"/>
        <v>5000</v>
      </c>
      <c r="L1858" s="4" t="s">
        <v>55</v>
      </c>
      <c r="M1858" s="4" t="s">
        <v>36</v>
      </c>
      <c r="N1858" s="4" t="s">
        <v>47</v>
      </c>
      <c r="O1858" s="6" t="s">
        <v>57</v>
      </c>
      <c r="P1858" s="4">
        <v>8</v>
      </c>
      <c r="Q1858" s="4" t="s">
        <v>27</v>
      </c>
      <c r="R1858" s="4" t="s">
        <v>28</v>
      </c>
      <c r="S1858" s="4" t="s">
        <v>70</v>
      </c>
    </row>
    <row r="1859" spans="1:19" ht="14.25" customHeight="1" x14ac:dyDescent="0.35">
      <c r="A1859" s="4" t="s">
        <v>1178</v>
      </c>
      <c r="B1859" s="8">
        <v>45591</v>
      </c>
      <c r="C1859" s="4" t="s">
        <v>18</v>
      </c>
      <c r="D1859" s="4" t="s">
        <v>72</v>
      </c>
      <c r="E1859" s="4" t="s">
        <v>2279</v>
      </c>
      <c r="F1859" s="4" t="s">
        <v>2280</v>
      </c>
      <c r="G1859" s="4" t="s">
        <v>2284</v>
      </c>
      <c r="H1859" s="4">
        <v>2018</v>
      </c>
      <c r="I1859" s="12">
        <v>25000</v>
      </c>
      <c r="J1859" s="12">
        <v>19500</v>
      </c>
      <c r="K1859" s="12">
        <f t="shared" ref="K1859:K1922" si="29">I1859-J1859</f>
        <v>5500</v>
      </c>
      <c r="L1859" s="4" t="s">
        <v>2288</v>
      </c>
      <c r="M1859" s="4" t="s">
        <v>2269</v>
      </c>
      <c r="N1859" s="4" t="s">
        <v>2289</v>
      </c>
      <c r="O1859" s="6" t="s">
        <v>38</v>
      </c>
      <c r="P1859" s="4">
        <v>8.5</v>
      </c>
      <c r="Q1859" s="4" t="s">
        <v>74</v>
      </c>
      <c r="R1859" s="4" t="s">
        <v>28</v>
      </c>
      <c r="S1859" s="4" t="s">
        <v>51</v>
      </c>
    </row>
    <row r="1860" spans="1:19" ht="14.25" customHeight="1" x14ac:dyDescent="0.35">
      <c r="A1860" s="4" t="s">
        <v>976</v>
      </c>
      <c r="B1860" s="9">
        <v>45318</v>
      </c>
      <c r="C1860" s="4" t="s">
        <v>18</v>
      </c>
      <c r="D1860" s="4" t="s">
        <v>32</v>
      </c>
      <c r="E1860" s="4" t="s">
        <v>2281</v>
      </c>
      <c r="F1860" s="4" t="s">
        <v>2275</v>
      </c>
      <c r="G1860" s="4" t="s">
        <v>2283</v>
      </c>
      <c r="H1860" s="4">
        <v>2018</v>
      </c>
      <c r="I1860" s="12">
        <v>45000</v>
      </c>
      <c r="J1860" s="12">
        <v>33750</v>
      </c>
      <c r="K1860" s="12">
        <f t="shared" si="29"/>
        <v>11250</v>
      </c>
      <c r="L1860" s="4" t="s">
        <v>66</v>
      </c>
      <c r="M1860" s="4" t="s">
        <v>46</v>
      </c>
      <c r="N1860" s="4" t="s">
        <v>2289</v>
      </c>
      <c r="O1860" s="6" t="s">
        <v>25</v>
      </c>
      <c r="P1860" s="4">
        <v>9</v>
      </c>
      <c r="Q1860" s="4" t="s">
        <v>39</v>
      </c>
      <c r="R1860" s="4" t="s">
        <v>50</v>
      </c>
      <c r="S1860" s="4" t="s">
        <v>70</v>
      </c>
    </row>
    <row r="1861" spans="1:19" ht="14.25" customHeight="1" x14ac:dyDescent="0.35">
      <c r="A1861" s="4" t="s">
        <v>1504</v>
      </c>
      <c r="B1861" s="9">
        <v>45300</v>
      </c>
      <c r="C1861" s="4" t="s">
        <v>76</v>
      </c>
      <c r="D1861" s="4" t="s">
        <v>72</v>
      </c>
      <c r="E1861" s="4" t="s">
        <v>2272</v>
      </c>
      <c r="F1861" s="4" t="s">
        <v>2273</v>
      </c>
      <c r="G1861" s="4" t="s">
        <v>43</v>
      </c>
      <c r="H1861" s="4">
        <v>2021</v>
      </c>
      <c r="I1861" s="12">
        <v>20000</v>
      </c>
      <c r="J1861" s="12">
        <v>17600</v>
      </c>
      <c r="K1861" s="12">
        <f t="shared" si="29"/>
        <v>2400</v>
      </c>
      <c r="L1861" s="4" t="s">
        <v>66</v>
      </c>
      <c r="M1861" s="4" t="s">
        <v>46</v>
      </c>
      <c r="N1861" s="4" t="s">
        <v>2289</v>
      </c>
      <c r="O1861" s="6" t="s">
        <v>57</v>
      </c>
      <c r="P1861" s="4">
        <v>8</v>
      </c>
      <c r="Q1861" s="4" t="s">
        <v>82</v>
      </c>
      <c r="R1861" s="4" t="s">
        <v>40</v>
      </c>
      <c r="S1861" s="4" t="s">
        <v>60</v>
      </c>
    </row>
    <row r="1862" spans="1:19" ht="14.25" customHeight="1" x14ac:dyDescent="0.35">
      <c r="A1862" s="4" t="s">
        <v>1505</v>
      </c>
      <c r="B1862" s="8">
        <v>45510</v>
      </c>
      <c r="C1862" s="4" t="s">
        <v>18</v>
      </c>
      <c r="D1862" s="4" t="s">
        <v>32</v>
      </c>
      <c r="E1862" s="4" t="s">
        <v>2274</v>
      </c>
      <c r="F1862" s="4" t="s">
        <v>2275</v>
      </c>
      <c r="G1862" s="4" t="s">
        <v>2283</v>
      </c>
      <c r="H1862" s="4">
        <v>2020</v>
      </c>
      <c r="I1862" s="12">
        <v>30000</v>
      </c>
      <c r="J1862" s="12">
        <v>26370</v>
      </c>
      <c r="K1862" s="12">
        <f t="shared" si="29"/>
        <v>3630</v>
      </c>
      <c r="L1862" s="4" t="s">
        <v>66</v>
      </c>
      <c r="M1862" s="4" t="s">
        <v>76</v>
      </c>
      <c r="N1862" s="4" t="s">
        <v>2289</v>
      </c>
      <c r="O1862" s="6" t="s">
        <v>25</v>
      </c>
      <c r="P1862" s="4">
        <v>10</v>
      </c>
      <c r="Q1862" s="4" t="s">
        <v>39</v>
      </c>
      <c r="R1862" s="4" t="s">
        <v>28</v>
      </c>
      <c r="S1862" s="4" t="s">
        <v>60</v>
      </c>
    </row>
    <row r="1863" spans="1:19" ht="14.25" customHeight="1" x14ac:dyDescent="0.35">
      <c r="A1863" s="4" t="s">
        <v>1506</v>
      </c>
      <c r="B1863" s="8">
        <v>45345</v>
      </c>
      <c r="C1863" s="4" t="s">
        <v>2270</v>
      </c>
      <c r="D1863" s="4" t="s">
        <v>62</v>
      </c>
      <c r="E1863" s="4" t="s">
        <v>2272</v>
      </c>
      <c r="F1863" s="4" t="s">
        <v>2273</v>
      </c>
      <c r="G1863" s="4" t="s">
        <v>2283</v>
      </c>
      <c r="H1863" s="4">
        <v>2022</v>
      </c>
      <c r="I1863" s="12">
        <v>25000</v>
      </c>
      <c r="J1863" s="12">
        <v>21950</v>
      </c>
      <c r="K1863" s="12">
        <f t="shared" si="29"/>
        <v>3050</v>
      </c>
      <c r="L1863" s="4" t="s">
        <v>2286</v>
      </c>
      <c r="M1863" s="4" t="s">
        <v>46</v>
      </c>
      <c r="N1863" s="4" t="s">
        <v>2289</v>
      </c>
      <c r="O1863" s="6" t="s">
        <v>38</v>
      </c>
      <c r="P1863" s="4">
        <v>10</v>
      </c>
      <c r="Q1863" s="4" t="s">
        <v>39</v>
      </c>
      <c r="R1863" s="4" t="s">
        <v>28</v>
      </c>
      <c r="S1863" s="4" t="s">
        <v>51</v>
      </c>
    </row>
    <row r="1864" spans="1:19" ht="14.25" customHeight="1" x14ac:dyDescent="0.35">
      <c r="A1864" s="4" t="s">
        <v>1507</v>
      </c>
      <c r="B1864" s="8">
        <v>45639</v>
      </c>
      <c r="C1864" s="4" t="s">
        <v>46</v>
      </c>
      <c r="D1864" s="4" t="s">
        <v>62</v>
      </c>
      <c r="E1864" s="4" t="s">
        <v>2272</v>
      </c>
      <c r="F1864" s="4" t="s">
        <v>2273</v>
      </c>
      <c r="G1864" s="4" t="s">
        <v>81</v>
      </c>
      <c r="H1864" s="4">
        <v>2019</v>
      </c>
      <c r="I1864" s="12">
        <v>50000</v>
      </c>
      <c r="J1864" s="12">
        <v>43850</v>
      </c>
      <c r="K1864" s="12">
        <f t="shared" si="29"/>
        <v>6150</v>
      </c>
      <c r="L1864" s="4" t="s">
        <v>55</v>
      </c>
      <c r="M1864" s="4" t="s">
        <v>18</v>
      </c>
      <c r="N1864" s="4" t="s">
        <v>47</v>
      </c>
      <c r="O1864" s="6" t="s">
        <v>57</v>
      </c>
      <c r="P1864" s="4">
        <v>8.5</v>
      </c>
      <c r="Q1864" s="4" t="s">
        <v>74</v>
      </c>
      <c r="R1864" s="4" t="s">
        <v>28</v>
      </c>
      <c r="S1864" s="4" t="s">
        <v>70</v>
      </c>
    </row>
    <row r="1865" spans="1:19" ht="14.25" customHeight="1" x14ac:dyDescent="0.35">
      <c r="A1865" s="4" t="s">
        <v>1508</v>
      </c>
      <c r="B1865" s="8">
        <v>45390</v>
      </c>
      <c r="C1865" s="4" t="s">
        <v>18</v>
      </c>
      <c r="D1865" s="4" t="s">
        <v>84</v>
      </c>
      <c r="E1865" s="4" t="s">
        <v>2276</v>
      </c>
      <c r="F1865" s="4" t="s">
        <v>2277</v>
      </c>
      <c r="G1865" s="4" t="s">
        <v>43</v>
      </c>
      <c r="H1865" s="4">
        <v>2018</v>
      </c>
      <c r="I1865" s="12">
        <v>45000</v>
      </c>
      <c r="J1865" s="12">
        <v>39420</v>
      </c>
      <c r="K1865" s="12">
        <f t="shared" si="29"/>
        <v>5580</v>
      </c>
      <c r="L1865" s="4" t="s">
        <v>55</v>
      </c>
      <c r="M1865" s="4" t="s">
        <v>46</v>
      </c>
      <c r="N1865" s="4" t="s">
        <v>2289</v>
      </c>
      <c r="O1865" s="6" t="s">
        <v>48</v>
      </c>
      <c r="P1865" s="4">
        <v>7</v>
      </c>
      <c r="Q1865" s="4" t="s">
        <v>59</v>
      </c>
      <c r="R1865" s="4" t="s">
        <v>40</v>
      </c>
      <c r="S1865" s="4" t="s">
        <v>60</v>
      </c>
    </row>
    <row r="1866" spans="1:19" ht="14.25" customHeight="1" x14ac:dyDescent="0.35">
      <c r="A1866" s="4" t="s">
        <v>1509</v>
      </c>
      <c r="B1866" s="8">
        <v>45619</v>
      </c>
      <c r="C1866" s="4" t="s">
        <v>46</v>
      </c>
      <c r="D1866" s="4" t="s">
        <v>84</v>
      </c>
      <c r="E1866" s="4" t="s">
        <v>2272</v>
      </c>
      <c r="F1866" s="4" t="s">
        <v>2273</v>
      </c>
      <c r="G1866" s="4" t="s">
        <v>64</v>
      </c>
      <c r="H1866" s="4">
        <v>2019</v>
      </c>
      <c r="I1866" s="12">
        <v>30000</v>
      </c>
      <c r="J1866" s="12">
        <v>26250</v>
      </c>
      <c r="K1866" s="12">
        <f t="shared" si="29"/>
        <v>3750</v>
      </c>
      <c r="L1866" s="4" t="s">
        <v>2287</v>
      </c>
      <c r="M1866" s="4" t="s">
        <v>2269</v>
      </c>
      <c r="N1866" s="4" t="s">
        <v>2289</v>
      </c>
      <c r="O1866" s="6" t="s">
        <v>57</v>
      </c>
      <c r="P1866" s="4">
        <v>7</v>
      </c>
      <c r="Q1866" s="4" t="s">
        <v>27</v>
      </c>
      <c r="R1866" s="4" t="s">
        <v>50</v>
      </c>
      <c r="S1866" s="4" t="s">
        <v>51</v>
      </c>
    </row>
    <row r="1867" spans="1:19" ht="14.25" customHeight="1" x14ac:dyDescent="0.35">
      <c r="A1867" s="4" t="s">
        <v>1510</v>
      </c>
      <c r="B1867" s="8">
        <v>45648</v>
      </c>
      <c r="C1867" s="4" t="s">
        <v>18</v>
      </c>
      <c r="D1867" s="4" t="s">
        <v>19</v>
      </c>
      <c r="E1867" s="4" t="s">
        <v>2278</v>
      </c>
      <c r="F1867" s="4" t="s">
        <v>2277</v>
      </c>
      <c r="G1867" s="4" t="s">
        <v>69</v>
      </c>
      <c r="H1867" s="4">
        <v>2022</v>
      </c>
      <c r="I1867" s="12">
        <v>30000</v>
      </c>
      <c r="J1867" s="12">
        <v>26220</v>
      </c>
      <c r="K1867" s="12">
        <f t="shared" si="29"/>
        <v>3780</v>
      </c>
      <c r="L1867" s="4" t="s">
        <v>2288</v>
      </c>
      <c r="M1867" s="4" t="s">
        <v>46</v>
      </c>
      <c r="N1867" s="4" t="s">
        <v>47</v>
      </c>
      <c r="O1867" s="6" t="s">
        <v>25</v>
      </c>
      <c r="P1867" s="4">
        <v>8.5</v>
      </c>
      <c r="Q1867" s="4" t="s">
        <v>59</v>
      </c>
      <c r="R1867" s="4" t="s">
        <v>40</v>
      </c>
      <c r="S1867" s="4" t="s">
        <v>51</v>
      </c>
    </row>
    <row r="1868" spans="1:19" ht="14.25" customHeight="1" x14ac:dyDescent="0.35">
      <c r="A1868" s="4" t="s">
        <v>1506</v>
      </c>
      <c r="B1868" s="8">
        <v>45596</v>
      </c>
      <c r="C1868" s="4" t="s">
        <v>2269</v>
      </c>
      <c r="D1868" s="4" t="s">
        <v>72</v>
      </c>
      <c r="E1868" s="4" t="s">
        <v>2276</v>
      </c>
      <c r="F1868" s="4" t="s">
        <v>2277</v>
      </c>
      <c r="G1868" s="4" t="s">
        <v>2284</v>
      </c>
      <c r="H1868" s="4">
        <v>2021</v>
      </c>
      <c r="I1868" s="12">
        <v>45000</v>
      </c>
      <c r="J1868" s="12">
        <v>39285</v>
      </c>
      <c r="K1868" s="12">
        <f t="shared" si="29"/>
        <v>5715</v>
      </c>
      <c r="L1868" s="4" t="s">
        <v>2287</v>
      </c>
      <c r="M1868" s="4" t="s">
        <v>18</v>
      </c>
      <c r="N1868" s="4" t="s">
        <v>2289</v>
      </c>
      <c r="O1868" s="6" t="s">
        <v>38</v>
      </c>
      <c r="P1868" s="4">
        <v>8.5</v>
      </c>
      <c r="Q1868" s="4" t="s">
        <v>82</v>
      </c>
      <c r="R1868" s="4" t="s">
        <v>50</v>
      </c>
      <c r="S1868" s="4" t="s">
        <v>51</v>
      </c>
    </row>
    <row r="1869" spans="1:19" ht="14.25" customHeight="1" x14ac:dyDescent="0.35">
      <c r="A1869" s="4" t="s">
        <v>1219</v>
      </c>
      <c r="B1869" s="8">
        <v>45536</v>
      </c>
      <c r="C1869" s="4" t="s">
        <v>76</v>
      </c>
      <c r="D1869" s="4" t="s">
        <v>84</v>
      </c>
      <c r="E1869" s="4" t="s">
        <v>2274</v>
      </c>
      <c r="F1869" s="4" t="s">
        <v>2277</v>
      </c>
      <c r="G1869" s="4" t="s">
        <v>2284</v>
      </c>
      <c r="H1869" s="4">
        <v>2018</v>
      </c>
      <c r="I1869" s="12">
        <v>50000</v>
      </c>
      <c r="J1869" s="12">
        <v>42500</v>
      </c>
      <c r="K1869" s="12">
        <f t="shared" si="29"/>
        <v>7500</v>
      </c>
      <c r="L1869" s="4" t="s">
        <v>2287</v>
      </c>
      <c r="M1869" s="4" t="s">
        <v>36</v>
      </c>
      <c r="N1869" s="4" t="s">
        <v>47</v>
      </c>
      <c r="O1869" s="6" t="s">
        <v>38</v>
      </c>
      <c r="P1869" s="4">
        <v>9</v>
      </c>
      <c r="Q1869" s="4" t="s">
        <v>82</v>
      </c>
      <c r="R1869" s="4" t="s">
        <v>28</v>
      </c>
      <c r="S1869" s="4" t="s">
        <v>70</v>
      </c>
    </row>
    <row r="1870" spans="1:19" ht="14.25" customHeight="1" x14ac:dyDescent="0.35">
      <c r="A1870" s="4" t="s">
        <v>1511</v>
      </c>
      <c r="B1870" s="8">
        <v>45314</v>
      </c>
      <c r="C1870" s="4" t="s">
        <v>76</v>
      </c>
      <c r="D1870" s="4" t="s">
        <v>19</v>
      </c>
      <c r="E1870" s="4" t="s">
        <v>2272</v>
      </c>
      <c r="F1870" s="4" t="s">
        <v>2273</v>
      </c>
      <c r="G1870" s="4" t="s">
        <v>43</v>
      </c>
      <c r="H1870" s="4">
        <v>2019</v>
      </c>
      <c r="I1870" s="12">
        <v>30000</v>
      </c>
      <c r="J1870" s="12">
        <v>24300</v>
      </c>
      <c r="K1870" s="12">
        <f t="shared" si="29"/>
        <v>5700</v>
      </c>
      <c r="L1870" s="4" t="s">
        <v>2286</v>
      </c>
      <c r="M1870" s="4" t="s">
        <v>76</v>
      </c>
      <c r="N1870" s="4" t="s">
        <v>47</v>
      </c>
      <c r="O1870" s="6" t="s">
        <v>57</v>
      </c>
      <c r="P1870" s="4">
        <v>10</v>
      </c>
      <c r="Q1870" s="4" t="s">
        <v>39</v>
      </c>
      <c r="R1870" s="4" t="s">
        <v>28</v>
      </c>
      <c r="S1870" s="4" t="s">
        <v>60</v>
      </c>
    </row>
    <row r="1871" spans="1:19" ht="14.25" customHeight="1" x14ac:dyDescent="0.35">
      <c r="A1871" s="4" t="s">
        <v>1512</v>
      </c>
      <c r="B1871" s="8">
        <v>45363</v>
      </c>
      <c r="C1871" s="4" t="s">
        <v>18</v>
      </c>
      <c r="D1871" s="4" t="s">
        <v>72</v>
      </c>
      <c r="E1871" s="4" t="s">
        <v>2272</v>
      </c>
      <c r="F1871" s="4" t="s">
        <v>2273</v>
      </c>
      <c r="G1871" s="4" t="s">
        <v>2284</v>
      </c>
      <c r="H1871" s="4">
        <v>2018</v>
      </c>
      <c r="I1871" s="12">
        <v>30000</v>
      </c>
      <c r="J1871" s="12">
        <v>24000</v>
      </c>
      <c r="K1871" s="12">
        <f t="shared" si="29"/>
        <v>6000</v>
      </c>
      <c r="L1871" s="4" t="s">
        <v>66</v>
      </c>
      <c r="M1871" s="4" t="s">
        <v>36</v>
      </c>
      <c r="N1871" s="4" t="s">
        <v>2289</v>
      </c>
      <c r="O1871" s="6" t="s">
        <v>38</v>
      </c>
      <c r="P1871" s="4">
        <v>10</v>
      </c>
      <c r="Q1871" s="4" t="s">
        <v>82</v>
      </c>
      <c r="R1871" s="4" t="s">
        <v>28</v>
      </c>
      <c r="S1871" s="4" t="s">
        <v>51</v>
      </c>
    </row>
    <row r="1872" spans="1:19" ht="14.25" customHeight="1" x14ac:dyDescent="0.35">
      <c r="A1872" s="4" t="s">
        <v>1513</v>
      </c>
      <c r="B1872" s="8">
        <v>45584</v>
      </c>
      <c r="C1872" s="4" t="s">
        <v>76</v>
      </c>
      <c r="D1872" s="4" t="s">
        <v>32</v>
      </c>
      <c r="E1872" s="4" t="s">
        <v>2279</v>
      </c>
      <c r="F1872" s="4" t="s">
        <v>2280</v>
      </c>
      <c r="G1872" s="4" t="s">
        <v>69</v>
      </c>
      <c r="H1872" s="4">
        <v>2019</v>
      </c>
      <c r="I1872" s="12">
        <v>20000</v>
      </c>
      <c r="J1872" s="12">
        <v>15600</v>
      </c>
      <c r="K1872" s="12">
        <f t="shared" si="29"/>
        <v>4400</v>
      </c>
      <c r="L1872" s="4" t="s">
        <v>2287</v>
      </c>
      <c r="M1872" s="4" t="s">
        <v>18</v>
      </c>
      <c r="N1872" s="4" t="s">
        <v>47</v>
      </c>
      <c r="O1872" s="6" t="s">
        <v>25</v>
      </c>
      <c r="P1872" s="4">
        <v>9</v>
      </c>
      <c r="Q1872" s="4" t="s">
        <v>59</v>
      </c>
      <c r="R1872" s="4" t="s">
        <v>28</v>
      </c>
      <c r="S1872" s="4" t="s">
        <v>51</v>
      </c>
    </row>
    <row r="1873" spans="1:19" ht="14.25" customHeight="1" x14ac:dyDescent="0.35">
      <c r="A1873" s="4" t="s">
        <v>1140</v>
      </c>
      <c r="B1873" s="8">
        <v>45571</v>
      </c>
      <c r="C1873" s="4" t="s">
        <v>18</v>
      </c>
      <c r="D1873" s="4" t="s">
        <v>32</v>
      </c>
      <c r="E1873" s="4" t="s">
        <v>2281</v>
      </c>
      <c r="F1873" s="4" t="s">
        <v>2275</v>
      </c>
      <c r="G1873" s="4" t="s">
        <v>69</v>
      </c>
      <c r="H1873" s="4">
        <v>2020</v>
      </c>
      <c r="I1873" s="12">
        <v>30000</v>
      </c>
      <c r="J1873" s="12">
        <v>22500</v>
      </c>
      <c r="K1873" s="12">
        <f t="shared" si="29"/>
        <v>7500</v>
      </c>
      <c r="L1873" s="4" t="s">
        <v>55</v>
      </c>
      <c r="M1873" s="4" t="s">
        <v>18</v>
      </c>
      <c r="N1873" s="4" t="s">
        <v>2289</v>
      </c>
      <c r="O1873" s="6" t="s">
        <v>25</v>
      </c>
      <c r="P1873" s="4">
        <v>8.5</v>
      </c>
      <c r="Q1873" s="4" t="s">
        <v>59</v>
      </c>
      <c r="R1873" s="4" t="s">
        <v>28</v>
      </c>
      <c r="S1873" s="4" t="s">
        <v>29</v>
      </c>
    </row>
    <row r="1874" spans="1:19" ht="14.25" customHeight="1" x14ac:dyDescent="0.35">
      <c r="A1874" s="4" t="s">
        <v>1401</v>
      </c>
      <c r="B1874" s="9">
        <v>45593</v>
      </c>
      <c r="C1874" s="4" t="s">
        <v>2269</v>
      </c>
      <c r="D1874" s="4" t="s">
        <v>84</v>
      </c>
      <c r="E1874" s="4" t="s">
        <v>2272</v>
      </c>
      <c r="F1874" s="4" t="s">
        <v>2273</v>
      </c>
      <c r="G1874" s="4" t="s">
        <v>43</v>
      </c>
      <c r="H1874" s="4">
        <v>2020</v>
      </c>
      <c r="I1874" s="12">
        <v>25000</v>
      </c>
      <c r="J1874" s="12">
        <v>22000</v>
      </c>
      <c r="K1874" s="12">
        <f t="shared" si="29"/>
        <v>3000</v>
      </c>
      <c r="L1874" s="4" t="s">
        <v>2288</v>
      </c>
      <c r="M1874" s="4" t="s">
        <v>36</v>
      </c>
      <c r="N1874" s="4" t="s">
        <v>47</v>
      </c>
      <c r="O1874" s="6" t="s">
        <v>25</v>
      </c>
      <c r="P1874" s="4">
        <v>8.5</v>
      </c>
      <c r="Q1874" s="4" t="s">
        <v>39</v>
      </c>
      <c r="R1874" s="4" t="s">
        <v>50</v>
      </c>
      <c r="S1874" s="4" t="s">
        <v>51</v>
      </c>
    </row>
    <row r="1875" spans="1:19" ht="14.25" customHeight="1" x14ac:dyDescent="0.35">
      <c r="A1875" s="4" t="s">
        <v>386</v>
      </c>
      <c r="B1875" s="9">
        <v>45422</v>
      </c>
      <c r="C1875" s="4" t="s">
        <v>2269</v>
      </c>
      <c r="D1875" s="4" t="s">
        <v>72</v>
      </c>
      <c r="E1875" s="4" t="s">
        <v>2274</v>
      </c>
      <c r="F1875" s="4" t="s">
        <v>2275</v>
      </c>
      <c r="G1875" s="4" t="s">
        <v>2284</v>
      </c>
      <c r="H1875" s="4">
        <v>2021</v>
      </c>
      <c r="I1875" s="12">
        <v>25000</v>
      </c>
      <c r="J1875" s="12">
        <v>21975</v>
      </c>
      <c r="K1875" s="12">
        <f t="shared" si="29"/>
        <v>3025</v>
      </c>
      <c r="L1875" s="4" t="s">
        <v>2286</v>
      </c>
      <c r="M1875" s="4" t="s">
        <v>76</v>
      </c>
      <c r="N1875" s="4" t="s">
        <v>47</v>
      </c>
      <c r="O1875" s="6" t="s">
        <v>38</v>
      </c>
      <c r="P1875" s="4">
        <v>8.5</v>
      </c>
      <c r="Q1875" s="4" t="s">
        <v>82</v>
      </c>
      <c r="R1875" s="4" t="s">
        <v>40</v>
      </c>
      <c r="S1875" s="4" t="s">
        <v>60</v>
      </c>
    </row>
    <row r="1876" spans="1:19" ht="14.25" customHeight="1" x14ac:dyDescent="0.35">
      <c r="A1876" s="4" t="s">
        <v>561</v>
      </c>
      <c r="B1876" s="9">
        <v>45341</v>
      </c>
      <c r="C1876" s="4" t="s">
        <v>76</v>
      </c>
      <c r="D1876" s="4" t="s">
        <v>84</v>
      </c>
      <c r="E1876" s="4" t="s">
        <v>2272</v>
      </c>
      <c r="F1876" s="4" t="s">
        <v>2273</v>
      </c>
      <c r="G1876" s="4" t="s">
        <v>64</v>
      </c>
      <c r="H1876" s="4">
        <v>2022</v>
      </c>
      <c r="I1876" s="12">
        <v>45000</v>
      </c>
      <c r="J1876" s="12">
        <v>39510</v>
      </c>
      <c r="K1876" s="12">
        <f t="shared" si="29"/>
        <v>5490</v>
      </c>
      <c r="L1876" s="4" t="s">
        <v>55</v>
      </c>
      <c r="M1876" s="4" t="s">
        <v>76</v>
      </c>
      <c r="N1876" s="4" t="s">
        <v>2289</v>
      </c>
      <c r="O1876" s="6" t="s">
        <v>48</v>
      </c>
      <c r="P1876" s="4">
        <v>10</v>
      </c>
      <c r="Q1876" s="4" t="s">
        <v>74</v>
      </c>
      <c r="R1876" s="4" t="s">
        <v>28</v>
      </c>
      <c r="S1876" s="4" t="s">
        <v>51</v>
      </c>
    </row>
    <row r="1877" spans="1:19" ht="14.25" customHeight="1" x14ac:dyDescent="0.35">
      <c r="A1877" s="4" t="s">
        <v>1514</v>
      </c>
      <c r="B1877" s="9">
        <v>45301</v>
      </c>
      <c r="C1877" s="4" t="s">
        <v>18</v>
      </c>
      <c r="D1877" s="4" t="s">
        <v>72</v>
      </c>
      <c r="E1877" s="4" t="s">
        <v>2272</v>
      </c>
      <c r="F1877" s="4" t="s">
        <v>2273</v>
      </c>
      <c r="G1877" s="4" t="s">
        <v>2284</v>
      </c>
      <c r="H1877" s="4">
        <v>2018</v>
      </c>
      <c r="I1877" s="12">
        <v>45000</v>
      </c>
      <c r="J1877" s="12">
        <v>39465</v>
      </c>
      <c r="K1877" s="12">
        <f t="shared" si="29"/>
        <v>5535</v>
      </c>
      <c r="L1877" s="4" t="s">
        <v>55</v>
      </c>
      <c r="M1877" s="4" t="s">
        <v>36</v>
      </c>
      <c r="N1877" s="4" t="s">
        <v>47</v>
      </c>
      <c r="O1877" s="6" t="s">
        <v>38</v>
      </c>
      <c r="P1877" s="4">
        <v>7</v>
      </c>
      <c r="Q1877" s="4" t="s">
        <v>74</v>
      </c>
      <c r="R1877" s="4" t="s">
        <v>28</v>
      </c>
      <c r="S1877" s="4" t="s">
        <v>70</v>
      </c>
    </row>
    <row r="1878" spans="1:19" ht="14.25" customHeight="1" x14ac:dyDescent="0.35">
      <c r="A1878" s="4" t="s">
        <v>1515</v>
      </c>
      <c r="B1878" s="9">
        <v>45443</v>
      </c>
      <c r="C1878" s="4" t="s">
        <v>76</v>
      </c>
      <c r="D1878" s="4" t="s">
        <v>19</v>
      </c>
      <c r="E1878" s="4" t="s">
        <v>2276</v>
      </c>
      <c r="F1878" s="4" t="s">
        <v>2277</v>
      </c>
      <c r="G1878" s="4" t="s">
        <v>69</v>
      </c>
      <c r="H1878" s="4">
        <v>2022</v>
      </c>
      <c r="I1878" s="12">
        <v>50000</v>
      </c>
      <c r="J1878" s="12">
        <v>43800</v>
      </c>
      <c r="K1878" s="12">
        <f t="shared" si="29"/>
        <v>6200</v>
      </c>
      <c r="L1878" s="4" t="s">
        <v>2287</v>
      </c>
      <c r="M1878" s="4" t="s">
        <v>76</v>
      </c>
      <c r="N1878" s="4" t="s">
        <v>47</v>
      </c>
      <c r="O1878" s="6" t="s">
        <v>48</v>
      </c>
      <c r="P1878" s="4">
        <v>8.5</v>
      </c>
      <c r="Q1878" s="4" t="s">
        <v>27</v>
      </c>
      <c r="R1878" s="4" t="s">
        <v>28</v>
      </c>
      <c r="S1878" s="4" t="s">
        <v>60</v>
      </c>
    </row>
    <row r="1879" spans="1:19" ht="14.25" customHeight="1" x14ac:dyDescent="0.35">
      <c r="A1879" s="4" t="s">
        <v>349</v>
      </c>
      <c r="B1879" s="9">
        <v>45524</v>
      </c>
      <c r="C1879" s="4" t="s">
        <v>2269</v>
      </c>
      <c r="D1879" s="4" t="s">
        <v>84</v>
      </c>
      <c r="E1879" s="4" t="s">
        <v>2272</v>
      </c>
      <c r="F1879" s="4" t="s">
        <v>2273</v>
      </c>
      <c r="G1879" s="4" t="s">
        <v>69</v>
      </c>
      <c r="H1879" s="4">
        <v>2019</v>
      </c>
      <c r="I1879" s="12">
        <v>50000</v>
      </c>
      <c r="J1879" s="12">
        <v>43750</v>
      </c>
      <c r="K1879" s="12">
        <f t="shared" si="29"/>
        <v>6250</v>
      </c>
      <c r="L1879" s="4" t="s">
        <v>2288</v>
      </c>
      <c r="M1879" s="4" t="s">
        <v>18</v>
      </c>
      <c r="N1879" s="4" t="s">
        <v>47</v>
      </c>
      <c r="O1879" s="6" t="s">
        <v>48</v>
      </c>
      <c r="P1879" s="4">
        <v>8</v>
      </c>
      <c r="Q1879" s="4" t="s">
        <v>74</v>
      </c>
      <c r="R1879" s="4" t="s">
        <v>40</v>
      </c>
      <c r="S1879" s="4" t="s">
        <v>51</v>
      </c>
    </row>
    <row r="1880" spans="1:19" ht="14.25" customHeight="1" x14ac:dyDescent="0.35">
      <c r="A1880" s="4" t="s">
        <v>1516</v>
      </c>
      <c r="B1880" s="9">
        <v>45592</v>
      </c>
      <c r="C1880" s="4" t="s">
        <v>2270</v>
      </c>
      <c r="D1880" s="4" t="s">
        <v>32</v>
      </c>
      <c r="E1880" s="4" t="s">
        <v>2278</v>
      </c>
      <c r="F1880" s="4" t="s">
        <v>2277</v>
      </c>
      <c r="G1880" s="4" t="s">
        <v>69</v>
      </c>
      <c r="H1880" s="4">
        <v>2021</v>
      </c>
      <c r="I1880" s="12">
        <v>20000</v>
      </c>
      <c r="J1880" s="12">
        <v>17480</v>
      </c>
      <c r="K1880" s="12">
        <f t="shared" si="29"/>
        <v>2520</v>
      </c>
      <c r="L1880" s="4" t="s">
        <v>66</v>
      </c>
      <c r="M1880" s="4" t="s">
        <v>2269</v>
      </c>
      <c r="N1880" s="4" t="s">
        <v>2289</v>
      </c>
      <c r="O1880" s="6" t="s">
        <v>38</v>
      </c>
      <c r="P1880" s="4">
        <v>7</v>
      </c>
      <c r="Q1880" s="4" t="s">
        <v>82</v>
      </c>
      <c r="R1880" s="4" t="s">
        <v>50</v>
      </c>
      <c r="S1880" s="4" t="s">
        <v>70</v>
      </c>
    </row>
    <row r="1881" spans="1:19" ht="14.25" customHeight="1" x14ac:dyDescent="0.35">
      <c r="A1881" s="4" t="s">
        <v>1517</v>
      </c>
      <c r="B1881" s="9">
        <v>45381</v>
      </c>
      <c r="C1881" s="4" t="s">
        <v>18</v>
      </c>
      <c r="D1881" s="4" t="s">
        <v>72</v>
      </c>
      <c r="E1881" s="4" t="s">
        <v>2276</v>
      </c>
      <c r="F1881" s="4" t="s">
        <v>2277</v>
      </c>
      <c r="G1881" s="4" t="s">
        <v>43</v>
      </c>
      <c r="H1881" s="4">
        <v>2020</v>
      </c>
      <c r="I1881" s="12">
        <v>45000</v>
      </c>
      <c r="J1881" s="12">
        <v>39285</v>
      </c>
      <c r="K1881" s="12">
        <f t="shared" si="29"/>
        <v>5715</v>
      </c>
      <c r="L1881" s="4" t="s">
        <v>2288</v>
      </c>
      <c r="M1881" s="4" t="s">
        <v>2269</v>
      </c>
      <c r="N1881" s="4" t="s">
        <v>2289</v>
      </c>
      <c r="O1881" s="6" t="s">
        <v>25</v>
      </c>
      <c r="P1881" s="4">
        <v>8</v>
      </c>
      <c r="Q1881" s="4" t="s">
        <v>39</v>
      </c>
      <c r="R1881" s="4" t="s">
        <v>40</v>
      </c>
      <c r="S1881" s="4" t="s">
        <v>29</v>
      </c>
    </row>
    <row r="1882" spans="1:19" ht="14.25" customHeight="1" x14ac:dyDescent="0.35">
      <c r="A1882" s="4" t="s">
        <v>1518</v>
      </c>
      <c r="B1882" s="9">
        <v>45342</v>
      </c>
      <c r="C1882" s="4" t="s">
        <v>18</v>
      </c>
      <c r="D1882" s="4" t="s">
        <v>84</v>
      </c>
      <c r="E1882" s="4" t="s">
        <v>2274</v>
      </c>
      <c r="F1882" s="4" t="s">
        <v>2277</v>
      </c>
      <c r="G1882" s="4" t="s">
        <v>64</v>
      </c>
      <c r="H1882" s="4">
        <v>2020</v>
      </c>
      <c r="I1882" s="12">
        <v>20000</v>
      </c>
      <c r="J1882" s="12">
        <v>17000</v>
      </c>
      <c r="K1882" s="12">
        <f t="shared" si="29"/>
        <v>3000</v>
      </c>
      <c r="L1882" s="4" t="s">
        <v>2287</v>
      </c>
      <c r="M1882" s="4" t="s">
        <v>2269</v>
      </c>
      <c r="N1882" s="4" t="s">
        <v>47</v>
      </c>
      <c r="O1882" s="6" t="s">
        <v>48</v>
      </c>
      <c r="P1882" s="4">
        <v>8</v>
      </c>
      <c r="Q1882" s="4" t="s">
        <v>39</v>
      </c>
      <c r="R1882" s="4" t="s">
        <v>50</v>
      </c>
      <c r="S1882" s="4" t="s">
        <v>70</v>
      </c>
    </row>
    <row r="1883" spans="1:19" ht="14.25" customHeight="1" x14ac:dyDescent="0.35">
      <c r="A1883" s="4" t="s">
        <v>1519</v>
      </c>
      <c r="B1883" s="9">
        <v>45476</v>
      </c>
      <c r="C1883" s="4" t="s">
        <v>76</v>
      </c>
      <c r="D1883" s="4" t="s">
        <v>19</v>
      </c>
      <c r="E1883" s="4" t="s">
        <v>2272</v>
      </c>
      <c r="F1883" s="4" t="s">
        <v>2273</v>
      </c>
      <c r="G1883" s="4" t="s">
        <v>69</v>
      </c>
      <c r="H1883" s="4">
        <v>2021</v>
      </c>
      <c r="I1883" s="12">
        <v>50000</v>
      </c>
      <c r="J1883" s="12">
        <v>40500</v>
      </c>
      <c r="K1883" s="12">
        <f t="shared" si="29"/>
        <v>9500</v>
      </c>
      <c r="L1883" s="4" t="s">
        <v>55</v>
      </c>
      <c r="M1883" s="4" t="s">
        <v>18</v>
      </c>
      <c r="N1883" s="4" t="s">
        <v>47</v>
      </c>
      <c r="O1883" s="6" t="s">
        <v>38</v>
      </c>
      <c r="P1883" s="4">
        <v>8.5</v>
      </c>
      <c r="Q1883" s="4" t="s">
        <v>59</v>
      </c>
      <c r="R1883" s="4" t="s">
        <v>28</v>
      </c>
      <c r="S1883" s="4" t="s">
        <v>29</v>
      </c>
    </row>
    <row r="1884" spans="1:19" ht="14.25" customHeight="1" x14ac:dyDescent="0.35">
      <c r="A1884" s="4" t="s">
        <v>529</v>
      </c>
      <c r="B1884" s="9">
        <v>45402</v>
      </c>
      <c r="C1884" s="4" t="s">
        <v>2269</v>
      </c>
      <c r="D1884" s="4" t="s">
        <v>62</v>
      </c>
      <c r="E1884" s="4" t="s">
        <v>2272</v>
      </c>
      <c r="F1884" s="4" t="s">
        <v>2273</v>
      </c>
      <c r="G1884" s="4" t="s">
        <v>2283</v>
      </c>
      <c r="H1884" s="4">
        <v>2018</v>
      </c>
      <c r="I1884" s="12">
        <v>30000</v>
      </c>
      <c r="J1884" s="12">
        <v>24000</v>
      </c>
      <c r="K1884" s="12">
        <f t="shared" si="29"/>
        <v>6000</v>
      </c>
      <c r="L1884" s="4" t="s">
        <v>66</v>
      </c>
      <c r="M1884" s="4" t="s">
        <v>76</v>
      </c>
      <c r="N1884" s="4" t="s">
        <v>2289</v>
      </c>
      <c r="O1884" s="6" t="s">
        <v>57</v>
      </c>
      <c r="P1884" s="4">
        <v>8</v>
      </c>
      <c r="Q1884" s="4" t="s">
        <v>59</v>
      </c>
      <c r="R1884" s="4" t="s">
        <v>28</v>
      </c>
      <c r="S1884" s="4" t="s">
        <v>29</v>
      </c>
    </row>
    <row r="1885" spans="1:19" ht="14.25" customHeight="1" x14ac:dyDescent="0.35">
      <c r="A1885" s="4" t="s">
        <v>1520</v>
      </c>
      <c r="B1885" s="9">
        <v>45414</v>
      </c>
      <c r="C1885" s="4" t="s">
        <v>2270</v>
      </c>
      <c r="D1885" s="4" t="s">
        <v>19</v>
      </c>
      <c r="E1885" s="4" t="s">
        <v>2279</v>
      </c>
      <c r="F1885" s="4" t="s">
        <v>2280</v>
      </c>
      <c r="G1885" s="4" t="s">
        <v>2284</v>
      </c>
      <c r="H1885" s="4">
        <v>2022</v>
      </c>
      <c r="I1885" s="12">
        <v>20000</v>
      </c>
      <c r="J1885" s="12">
        <v>15600</v>
      </c>
      <c r="K1885" s="12">
        <f t="shared" si="29"/>
        <v>4400</v>
      </c>
      <c r="L1885" s="4" t="s">
        <v>2288</v>
      </c>
      <c r="M1885" s="4" t="s">
        <v>2269</v>
      </c>
      <c r="N1885" s="4" t="s">
        <v>2289</v>
      </c>
      <c r="O1885" s="6" t="s">
        <v>48</v>
      </c>
      <c r="P1885" s="4">
        <v>8.5</v>
      </c>
      <c r="Q1885" s="4" t="s">
        <v>39</v>
      </c>
      <c r="R1885" s="4" t="s">
        <v>28</v>
      </c>
      <c r="S1885" s="4" t="s">
        <v>70</v>
      </c>
    </row>
    <row r="1886" spans="1:19" ht="14.25" customHeight="1" x14ac:dyDescent="0.35">
      <c r="A1886" s="4" t="s">
        <v>587</v>
      </c>
      <c r="B1886" s="8">
        <v>45354</v>
      </c>
      <c r="C1886" s="4" t="s">
        <v>46</v>
      </c>
      <c r="D1886" s="4" t="s">
        <v>72</v>
      </c>
      <c r="E1886" s="4" t="s">
        <v>2281</v>
      </c>
      <c r="F1886" s="4" t="s">
        <v>2275</v>
      </c>
      <c r="G1886" s="4" t="s">
        <v>2283</v>
      </c>
      <c r="H1886" s="4">
        <v>2019</v>
      </c>
      <c r="I1886" s="12">
        <v>30000</v>
      </c>
      <c r="J1886" s="12">
        <v>22500</v>
      </c>
      <c r="K1886" s="12">
        <f t="shared" si="29"/>
        <v>7500</v>
      </c>
      <c r="L1886" s="4" t="s">
        <v>2286</v>
      </c>
      <c r="M1886" s="4" t="s">
        <v>18</v>
      </c>
      <c r="N1886" s="4" t="s">
        <v>47</v>
      </c>
      <c r="O1886" s="6" t="s">
        <v>25</v>
      </c>
      <c r="P1886" s="4">
        <v>8</v>
      </c>
      <c r="Q1886" s="4" t="s">
        <v>39</v>
      </c>
      <c r="R1886" s="4" t="s">
        <v>28</v>
      </c>
      <c r="S1886" s="4" t="s">
        <v>51</v>
      </c>
    </row>
    <row r="1887" spans="1:19" ht="14.25" customHeight="1" x14ac:dyDescent="0.35">
      <c r="A1887" s="4" t="s">
        <v>1521</v>
      </c>
      <c r="B1887" s="8">
        <v>45636</v>
      </c>
      <c r="C1887" s="4" t="s">
        <v>46</v>
      </c>
      <c r="D1887" s="4" t="s">
        <v>72</v>
      </c>
      <c r="E1887" s="4" t="s">
        <v>2272</v>
      </c>
      <c r="F1887" s="4" t="s">
        <v>2273</v>
      </c>
      <c r="G1887" s="4" t="s">
        <v>43</v>
      </c>
      <c r="H1887" s="4">
        <v>2022</v>
      </c>
      <c r="I1887" s="12">
        <v>20000</v>
      </c>
      <c r="J1887" s="12">
        <v>17600</v>
      </c>
      <c r="K1887" s="12">
        <f t="shared" si="29"/>
        <v>2400</v>
      </c>
      <c r="L1887" s="4" t="s">
        <v>66</v>
      </c>
      <c r="M1887" s="4" t="s">
        <v>36</v>
      </c>
      <c r="N1887" s="4" t="s">
        <v>2289</v>
      </c>
      <c r="O1887" s="6" t="s">
        <v>38</v>
      </c>
      <c r="P1887" s="4">
        <v>9</v>
      </c>
      <c r="Q1887" s="4" t="s">
        <v>59</v>
      </c>
      <c r="R1887" s="4" t="s">
        <v>28</v>
      </c>
      <c r="S1887" s="4" t="s">
        <v>51</v>
      </c>
    </row>
    <row r="1888" spans="1:19" ht="14.25" customHeight="1" x14ac:dyDescent="0.35">
      <c r="A1888" s="4" t="s">
        <v>520</v>
      </c>
      <c r="B1888" s="8">
        <v>45441</v>
      </c>
      <c r="C1888" s="4" t="s">
        <v>2269</v>
      </c>
      <c r="D1888" s="4" t="s">
        <v>84</v>
      </c>
      <c r="E1888" s="4" t="s">
        <v>2274</v>
      </c>
      <c r="F1888" s="4" t="s">
        <v>2275</v>
      </c>
      <c r="G1888" s="4" t="s">
        <v>64</v>
      </c>
      <c r="H1888" s="4">
        <v>2020</v>
      </c>
      <c r="I1888" s="12">
        <v>20000</v>
      </c>
      <c r="J1888" s="12">
        <v>17580</v>
      </c>
      <c r="K1888" s="12">
        <f t="shared" si="29"/>
        <v>2420</v>
      </c>
      <c r="L1888" s="4" t="s">
        <v>2287</v>
      </c>
      <c r="M1888" s="4" t="s">
        <v>2269</v>
      </c>
      <c r="N1888" s="4" t="s">
        <v>47</v>
      </c>
      <c r="O1888" s="6" t="s">
        <v>38</v>
      </c>
      <c r="P1888" s="4">
        <v>10</v>
      </c>
      <c r="Q1888" s="4" t="s">
        <v>59</v>
      </c>
      <c r="R1888" s="4" t="s">
        <v>50</v>
      </c>
      <c r="S1888" s="4" t="s">
        <v>70</v>
      </c>
    </row>
    <row r="1889" spans="1:19" ht="14.25" customHeight="1" x14ac:dyDescent="0.35">
      <c r="A1889" s="4" t="s">
        <v>214</v>
      </c>
      <c r="B1889" s="8">
        <v>45533</v>
      </c>
      <c r="C1889" s="4" t="s">
        <v>76</v>
      </c>
      <c r="D1889" s="4" t="s">
        <v>84</v>
      </c>
      <c r="E1889" s="4" t="s">
        <v>2272</v>
      </c>
      <c r="F1889" s="4" t="s">
        <v>2273</v>
      </c>
      <c r="G1889" s="4" t="s">
        <v>2284</v>
      </c>
      <c r="H1889" s="4">
        <v>2021</v>
      </c>
      <c r="I1889" s="12">
        <v>50000</v>
      </c>
      <c r="J1889" s="12">
        <v>43900</v>
      </c>
      <c r="K1889" s="12">
        <f t="shared" si="29"/>
        <v>6100</v>
      </c>
      <c r="L1889" s="4" t="s">
        <v>2286</v>
      </c>
      <c r="M1889" s="4" t="s">
        <v>36</v>
      </c>
      <c r="N1889" s="4" t="s">
        <v>2289</v>
      </c>
      <c r="O1889" s="6" t="s">
        <v>48</v>
      </c>
      <c r="P1889" s="4">
        <v>7</v>
      </c>
      <c r="Q1889" s="4" t="s">
        <v>82</v>
      </c>
      <c r="R1889" s="4" t="s">
        <v>40</v>
      </c>
      <c r="S1889" s="4" t="s">
        <v>29</v>
      </c>
    </row>
    <row r="1890" spans="1:19" ht="14.25" customHeight="1" x14ac:dyDescent="0.35">
      <c r="A1890" s="4" t="s">
        <v>1522</v>
      </c>
      <c r="B1890" s="8">
        <v>45646</v>
      </c>
      <c r="C1890" s="4" t="s">
        <v>18</v>
      </c>
      <c r="D1890" s="4" t="s">
        <v>72</v>
      </c>
      <c r="E1890" s="4" t="s">
        <v>2272</v>
      </c>
      <c r="F1890" s="4" t="s">
        <v>2273</v>
      </c>
      <c r="G1890" s="4" t="s">
        <v>81</v>
      </c>
      <c r="H1890" s="4">
        <v>2020</v>
      </c>
      <c r="I1890" s="12">
        <v>20000</v>
      </c>
      <c r="J1890" s="12">
        <v>17540</v>
      </c>
      <c r="K1890" s="12">
        <f t="shared" si="29"/>
        <v>2460</v>
      </c>
      <c r="L1890" s="4" t="s">
        <v>66</v>
      </c>
      <c r="M1890" s="4" t="s">
        <v>2269</v>
      </c>
      <c r="N1890" s="4" t="s">
        <v>47</v>
      </c>
      <c r="O1890" s="6" t="s">
        <v>25</v>
      </c>
      <c r="P1890" s="4">
        <v>7</v>
      </c>
      <c r="Q1890" s="4" t="s">
        <v>39</v>
      </c>
      <c r="R1890" s="4" t="s">
        <v>28</v>
      </c>
      <c r="S1890" s="4" t="s">
        <v>60</v>
      </c>
    </row>
    <row r="1891" spans="1:19" ht="14.25" customHeight="1" x14ac:dyDescent="0.35">
      <c r="A1891" s="4" t="s">
        <v>1523</v>
      </c>
      <c r="B1891" s="8">
        <v>45518</v>
      </c>
      <c r="C1891" s="4" t="s">
        <v>46</v>
      </c>
      <c r="D1891" s="4" t="s">
        <v>62</v>
      </c>
      <c r="E1891" s="4" t="s">
        <v>2276</v>
      </c>
      <c r="F1891" s="4" t="s">
        <v>2277</v>
      </c>
      <c r="G1891" s="4" t="s">
        <v>69</v>
      </c>
      <c r="H1891" s="4">
        <v>2020</v>
      </c>
      <c r="I1891" s="12">
        <v>50000</v>
      </c>
      <c r="J1891" s="12">
        <v>43800</v>
      </c>
      <c r="K1891" s="12">
        <f t="shared" si="29"/>
        <v>6200</v>
      </c>
      <c r="L1891" s="4" t="s">
        <v>2287</v>
      </c>
      <c r="M1891" s="4" t="s">
        <v>2269</v>
      </c>
      <c r="N1891" s="4" t="s">
        <v>47</v>
      </c>
      <c r="O1891" s="6" t="s">
        <v>25</v>
      </c>
      <c r="P1891" s="4">
        <v>8</v>
      </c>
      <c r="Q1891" s="4" t="s">
        <v>74</v>
      </c>
      <c r="R1891" s="4" t="s">
        <v>28</v>
      </c>
      <c r="S1891" s="4" t="s">
        <v>51</v>
      </c>
    </row>
    <row r="1892" spans="1:19" ht="14.25" customHeight="1" x14ac:dyDescent="0.35">
      <c r="A1892" s="4" t="s">
        <v>461</v>
      </c>
      <c r="B1892" s="8">
        <v>45407</v>
      </c>
      <c r="C1892" s="4" t="s">
        <v>46</v>
      </c>
      <c r="D1892" s="4" t="s">
        <v>19</v>
      </c>
      <c r="E1892" s="4" t="s">
        <v>2272</v>
      </c>
      <c r="F1892" s="4" t="s">
        <v>2273</v>
      </c>
      <c r="G1892" s="4" t="s">
        <v>64</v>
      </c>
      <c r="H1892" s="4">
        <v>2019</v>
      </c>
      <c r="I1892" s="12">
        <v>20000</v>
      </c>
      <c r="J1892" s="12">
        <v>17500</v>
      </c>
      <c r="K1892" s="12">
        <f t="shared" si="29"/>
        <v>2500</v>
      </c>
      <c r="L1892" s="4" t="s">
        <v>55</v>
      </c>
      <c r="M1892" s="4" t="s">
        <v>18</v>
      </c>
      <c r="N1892" s="4" t="s">
        <v>47</v>
      </c>
      <c r="O1892" s="6" t="s">
        <v>38</v>
      </c>
      <c r="P1892" s="4">
        <v>9</v>
      </c>
      <c r="Q1892" s="4" t="s">
        <v>59</v>
      </c>
      <c r="R1892" s="4" t="s">
        <v>28</v>
      </c>
      <c r="S1892" s="4" t="s">
        <v>60</v>
      </c>
    </row>
    <row r="1893" spans="1:19" ht="14.25" customHeight="1" x14ac:dyDescent="0.35">
      <c r="A1893" s="4" t="s">
        <v>1520</v>
      </c>
      <c r="B1893" s="8">
        <v>45412</v>
      </c>
      <c r="C1893" s="4" t="s">
        <v>18</v>
      </c>
      <c r="D1893" s="4" t="s">
        <v>84</v>
      </c>
      <c r="E1893" s="4" t="s">
        <v>2278</v>
      </c>
      <c r="F1893" s="4" t="s">
        <v>2277</v>
      </c>
      <c r="G1893" s="4" t="s">
        <v>2284</v>
      </c>
      <c r="H1893" s="4">
        <v>2018</v>
      </c>
      <c r="I1893" s="12">
        <v>20000</v>
      </c>
      <c r="J1893" s="12">
        <v>17480</v>
      </c>
      <c r="K1893" s="12">
        <f t="shared" si="29"/>
        <v>2520</v>
      </c>
      <c r="L1893" s="4" t="s">
        <v>2288</v>
      </c>
      <c r="M1893" s="4" t="s">
        <v>18</v>
      </c>
      <c r="N1893" s="4" t="s">
        <v>2289</v>
      </c>
      <c r="O1893" s="6" t="s">
        <v>57</v>
      </c>
      <c r="P1893" s="4">
        <v>8.5</v>
      </c>
      <c r="Q1893" s="4" t="s">
        <v>27</v>
      </c>
      <c r="R1893" s="4" t="s">
        <v>40</v>
      </c>
      <c r="S1893" s="4" t="s">
        <v>51</v>
      </c>
    </row>
    <row r="1894" spans="1:19" ht="14.25" customHeight="1" x14ac:dyDescent="0.35">
      <c r="A1894" s="4" t="s">
        <v>1524</v>
      </c>
      <c r="B1894" s="8">
        <v>45503</v>
      </c>
      <c r="C1894" s="4" t="s">
        <v>2269</v>
      </c>
      <c r="D1894" s="4" t="s">
        <v>19</v>
      </c>
      <c r="E1894" s="4" t="s">
        <v>2276</v>
      </c>
      <c r="F1894" s="4" t="s">
        <v>2277</v>
      </c>
      <c r="G1894" s="4" t="s">
        <v>2284</v>
      </c>
      <c r="H1894" s="4">
        <v>2018</v>
      </c>
      <c r="I1894" s="12">
        <v>45000</v>
      </c>
      <c r="J1894" s="12">
        <v>39285</v>
      </c>
      <c r="K1894" s="12">
        <f t="shared" si="29"/>
        <v>5715</v>
      </c>
      <c r="L1894" s="4" t="s">
        <v>66</v>
      </c>
      <c r="M1894" s="4" t="s">
        <v>36</v>
      </c>
      <c r="N1894" s="4" t="s">
        <v>2289</v>
      </c>
      <c r="O1894" s="6" t="s">
        <v>25</v>
      </c>
      <c r="P1894" s="4">
        <v>7</v>
      </c>
      <c r="Q1894" s="4" t="s">
        <v>39</v>
      </c>
      <c r="R1894" s="4" t="s">
        <v>50</v>
      </c>
      <c r="S1894" s="4" t="s">
        <v>51</v>
      </c>
    </row>
    <row r="1895" spans="1:19" ht="14.25" customHeight="1" x14ac:dyDescent="0.35">
      <c r="A1895" s="4" t="s">
        <v>732</v>
      </c>
      <c r="B1895" s="8">
        <v>45550</v>
      </c>
      <c r="C1895" s="4" t="s">
        <v>46</v>
      </c>
      <c r="D1895" s="4" t="s">
        <v>32</v>
      </c>
      <c r="E1895" s="4" t="s">
        <v>2274</v>
      </c>
      <c r="F1895" s="4" t="s">
        <v>2277</v>
      </c>
      <c r="G1895" s="4" t="s">
        <v>81</v>
      </c>
      <c r="H1895" s="4">
        <v>2019</v>
      </c>
      <c r="I1895" s="12">
        <v>45000</v>
      </c>
      <c r="J1895" s="12">
        <v>38250</v>
      </c>
      <c r="K1895" s="12">
        <f t="shared" si="29"/>
        <v>6750</v>
      </c>
      <c r="L1895" s="4" t="s">
        <v>2286</v>
      </c>
      <c r="M1895" s="4" t="s">
        <v>36</v>
      </c>
      <c r="N1895" s="4" t="s">
        <v>2289</v>
      </c>
      <c r="O1895" s="6" t="s">
        <v>38</v>
      </c>
      <c r="P1895" s="4">
        <v>10</v>
      </c>
      <c r="Q1895" s="4" t="s">
        <v>74</v>
      </c>
      <c r="R1895" s="4" t="s">
        <v>40</v>
      </c>
      <c r="S1895" s="4" t="s">
        <v>51</v>
      </c>
    </row>
    <row r="1896" spans="1:19" ht="14.25" customHeight="1" x14ac:dyDescent="0.35">
      <c r="A1896" s="4" t="s">
        <v>1375</v>
      </c>
      <c r="B1896" s="8">
        <v>45484</v>
      </c>
      <c r="C1896" s="4" t="s">
        <v>2269</v>
      </c>
      <c r="D1896" s="4" t="s">
        <v>84</v>
      </c>
      <c r="E1896" s="4" t="s">
        <v>2272</v>
      </c>
      <c r="F1896" s="4" t="s">
        <v>2273</v>
      </c>
      <c r="G1896" s="4" t="s">
        <v>2284</v>
      </c>
      <c r="H1896" s="4">
        <v>2021</v>
      </c>
      <c r="I1896" s="12">
        <v>50000</v>
      </c>
      <c r="J1896" s="12">
        <v>40500</v>
      </c>
      <c r="K1896" s="12">
        <f t="shared" si="29"/>
        <v>9500</v>
      </c>
      <c r="L1896" s="4" t="s">
        <v>2287</v>
      </c>
      <c r="M1896" s="4" t="s">
        <v>46</v>
      </c>
      <c r="N1896" s="4" t="s">
        <v>47</v>
      </c>
      <c r="O1896" s="6" t="s">
        <v>48</v>
      </c>
      <c r="P1896" s="4">
        <v>8.5</v>
      </c>
      <c r="Q1896" s="4" t="s">
        <v>74</v>
      </c>
      <c r="R1896" s="4" t="s">
        <v>50</v>
      </c>
      <c r="S1896" s="4" t="s">
        <v>29</v>
      </c>
    </row>
    <row r="1897" spans="1:19" ht="14.25" customHeight="1" x14ac:dyDescent="0.35">
      <c r="A1897" s="4" t="s">
        <v>1525</v>
      </c>
      <c r="B1897" s="8">
        <v>45520</v>
      </c>
      <c r="C1897" s="4" t="s">
        <v>46</v>
      </c>
      <c r="D1897" s="4" t="s">
        <v>72</v>
      </c>
      <c r="E1897" s="4" t="s">
        <v>2272</v>
      </c>
      <c r="F1897" s="4" t="s">
        <v>2273</v>
      </c>
      <c r="G1897" s="4" t="s">
        <v>64</v>
      </c>
      <c r="H1897" s="4">
        <v>2022</v>
      </c>
      <c r="I1897" s="12">
        <v>20000</v>
      </c>
      <c r="J1897" s="12">
        <v>16000</v>
      </c>
      <c r="K1897" s="12">
        <f t="shared" si="29"/>
        <v>4000</v>
      </c>
      <c r="L1897" s="4" t="s">
        <v>2287</v>
      </c>
      <c r="M1897" s="4" t="s">
        <v>46</v>
      </c>
      <c r="N1897" s="4" t="s">
        <v>47</v>
      </c>
      <c r="O1897" s="6" t="s">
        <v>57</v>
      </c>
      <c r="P1897" s="4">
        <v>8.5</v>
      </c>
      <c r="Q1897" s="4" t="s">
        <v>39</v>
      </c>
      <c r="R1897" s="4" t="s">
        <v>28</v>
      </c>
      <c r="S1897" s="4" t="s">
        <v>51</v>
      </c>
    </row>
    <row r="1898" spans="1:19" ht="14.25" customHeight="1" x14ac:dyDescent="0.35">
      <c r="A1898" s="4" t="s">
        <v>297</v>
      </c>
      <c r="B1898" s="9">
        <v>45415</v>
      </c>
      <c r="C1898" s="4" t="s">
        <v>76</v>
      </c>
      <c r="D1898" s="4" t="s">
        <v>32</v>
      </c>
      <c r="E1898" s="4" t="s">
        <v>2279</v>
      </c>
      <c r="F1898" s="4" t="s">
        <v>2280</v>
      </c>
      <c r="G1898" s="4" t="s">
        <v>2284</v>
      </c>
      <c r="H1898" s="4">
        <v>2021</v>
      </c>
      <c r="I1898" s="12">
        <v>30000</v>
      </c>
      <c r="J1898" s="12">
        <v>23400</v>
      </c>
      <c r="K1898" s="12">
        <f t="shared" si="29"/>
        <v>6600</v>
      </c>
      <c r="L1898" s="4" t="s">
        <v>2286</v>
      </c>
      <c r="M1898" s="4" t="s">
        <v>76</v>
      </c>
      <c r="N1898" s="4" t="s">
        <v>47</v>
      </c>
      <c r="O1898" s="6" t="s">
        <v>38</v>
      </c>
      <c r="P1898" s="4">
        <v>7</v>
      </c>
      <c r="Q1898" s="4" t="s">
        <v>59</v>
      </c>
      <c r="R1898" s="4" t="s">
        <v>28</v>
      </c>
      <c r="S1898" s="4" t="s">
        <v>29</v>
      </c>
    </row>
    <row r="1899" spans="1:19" ht="14.25" customHeight="1" x14ac:dyDescent="0.35">
      <c r="A1899" s="4" t="s">
        <v>210</v>
      </c>
      <c r="B1899" s="9">
        <v>45388</v>
      </c>
      <c r="C1899" s="4" t="s">
        <v>46</v>
      </c>
      <c r="D1899" s="4" t="s">
        <v>72</v>
      </c>
      <c r="E1899" s="4" t="s">
        <v>2281</v>
      </c>
      <c r="F1899" s="4" t="s">
        <v>2275</v>
      </c>
      <c r="G1899" s="4" t="s">
        <v>43</v>
      </c>
      <c r="H1899" s="4">
        <v>2022</v>
      </c>
      <c r="I1899" s="12">
        <v>25000</v>
      </c>
      <c r="J1899" s="12">
        <v>18750</v>
      </c>
      <c r="K1899" s="12">
        <f t="shared" si="29"/>
        <v>6250</v>
      </c>
      <c r="L1899" s="4" t="s">
        <v>2288</v>
      </c>
      <c r="M1899" s="4" t="s">
        <v>36</v>
      </c>
      <c r="N1899" s="4" t="s">
        <v>2289</v>
      </c>
      <c r="O1899" s="6" t="s">
        <v>38</v>
      </c>
      <c r="P1899" s="4">
        <v>10</v>
      </c>
      <c r="Q1899" s="4" t="s">
        <v>59</v>
      </c>
      <c r="R1899" s="4" t="s">
        <v>28</v>
      </c>
      <c r="S1899" s="4" t="s">
        <v>51</v>
      </c>
    </row>
    <row r="1900" spans="1:19" ht="14.25" customHeight="1" x14ac:dyDescent="0.35">
      <c r="A1900" s="4" t="s">
        <v>1526</v>
      </c>
      <c r="B1900" s="9">
        <v>45308</v>
      </c>
      <c r="C1900" s="4" t="s">
        <v>18</v>
      </c>
      <c r="D1900" s="4" t="s">
        <v>62</v>
      </c>
      <c r="E1900" s="4" t="s">
        <v>2272</v>
      </c>
      <c r="F1900" s="4" t="s">
        <v>2273</v>
      </c>
      <c r="G1900" s="4" t="s">
        <v>43</v>
      </c>
      <c r="H1900" s="4">
        <v>2018</v>
      </c>
      <c r="I1900" s="12">
        <v>50000</v>
      </c>
      <c r="J1900" s="12">
        <v>44000</v>
      </c>
      <c r="K1900" s="12">
        <f t="shared" si="29"/>
        <v>6000</v>
      </c>
      <c r="L1900" s="4" t="s">
        <v>2288</v>
      </c>
      <c r="M1900" s="4" t="s">
        <v>18</v>
      </c>
      <c r="N1900" s="4" t="s">
        <v>47</v>
      </c>
      <c r="O1900" s="6" t="s">
        <v>57</v>
      </c>
      <c r="P1900" s="4">
        <v>7</v>
      </c>
      <c r="Q1900" s="4" t="s">
        <v>27</v>
      </c>
      <c r="R1900" s="4" t="s">
        <v>28</v>
      </c>
      <c r="S1900" s="4" t="s">
        <v>51</v>
      </c>
    </row>
    <row r="1901" spans="1:19" ht="14.25" customHeight="1" x14ac:dyDescent="0.35">
      <c r="A1901" s="4" t="s">
        <v>1527</v>
      </c>
      <c r="B1901" s="9">
        <v>45569</v>
      </c>
      <c r="C1901" s="4" t="s">
        <v>2270</v>
      </c>
      <c r="D1901" s="4" t="s">
        <v>84</v>
      </c>
      <c r="E1901" s="4" t="s">
        <v>2274</v>
      </c>
      <c r="F1901" s="4" t="s">
        <v>2275</v>
      </c>
      <c r="G1901" s="4" t="s">
        <v>81</v>
      </c>
      <c r="H1901" s="4">
        <v>2020</v>
      </c>
      <c r="I1901" s="12">
        <v>45000</v>
      </c>
      <c r="J1901" s="12">
        <v>39555</v>
      </c>
      <c r="K1901" s="12">
        <f t="shared" si="29"/>
        <v>5445</v>
      </c>
      <c r="L1901" s="4" t="s">
        <v>66</v>
      </c>
      <c r="M1901" s="4" t="s">
        <v>18</v>
      </c>
      <c r="N1901" s="4" t="s">
        <v>47</v>
      </c>
      <c r="O1901" s="6" t="s">
        <v>25</v>
      </c>
      <c r="P1901" s="4">
        <v>9</v>
      </c>
      <c r="Q1901" s="4" t="s">
        <v>27</v>
      </c>
      <c r="R1901" s="4" t="s">
        <v>28</v>
      </c>
      <c r="S1901" s="4" t="s">
        <v>60</v>
      </c>
    </row>
    <row r="1902" spans="1:19" ht="14.25" customHeight="1" x14ac:dyDescent="0.35">
      <c r="A1902" s="4" t="s">
        <v>950</v>
      </c>
      <c r="B1902" s="9">
        <v>45524</v>
      </c>
      <c r="C1902" s="4" t="s">
        <v>2270</v>
      </c>
      <c r="D1902" s="4" t="s">
        <v>72</v>
      </c>
      <c r="E1902" s="4" t="s">
        <v>2272</v>
      </c>
      <c r="F1902" s="4" t="s">
        <v>2273</v>
      </c>
      <c r="G1902" s="4" t="s">
        <v>2284</v>
      </c>
      <c r="H1902" s="4">
        <v>2020</v>
      </c>
      <c r="I1902" s="12">
        <v>45000</v>
      </c>
      <c r="J1902" s="12">
        <v>39510</v>
      </c>
      <c r="K1902" s="12">
        <f t="shared" si="29"/>
        <v>5490</v>
      </c>
      <c r="L1902" s="4" t="s">
        <v>2287</v>
      </c>
      <c r="M1902" s="4" t="s">
        <v>76</v>
      </c>
      <c r="N1902" s="4" t="s">
        <v>2289</v>
      </c>
      <c r="O1902" s="6" t="s">
        <v>25</v>
      </c>
      <c r="P1902" s="4">
        <v>9</v>
      </c>
      <c r="Q1902" s="4" t="s">
        <v>59</v>
      </c>
      <c r="R1902" s="4" t="s">
        <v>50</v>
      </c>
      <c r="S1902" s="4" t="s">
        <v>70</v>
      </c>
    </row>
    <row r="1903" spans="1:19" ht="14.25" customHeight="1" x14ac:dyDescent="0.35">
      <c r="A1903" s="4" t="s">
        <v>1528</v>
      </c>
      <c r="B1903" s="9">
        <v>45336</v>
      </c>
      <c r="C1903" s="4" t="s">
        <v>76</v>
      </c>
      <c r="D1903" s="4" t="s">
        <v>32</v>
      </c>
      <c r="E1903" s="4" t="s">
        <v>2272</v>
      </c>
      <c r="F1903" s="4" t="s">
        <v>2273</v>
      </c>
      <c r="G1903" s="4" t="s">
        <v>2284</v>
      </c>
      <c r="H1903" s="4">
        <v>2021</v>
      </c>
      <c r="I1903" s="12">
        <v>50000</v>
      </c>
      <c r="J1903" s="12">
        <v>43850</v>
      </c>
      <c r="K1903" s="12">
        <f t="shared" si="29"/>
        <v>6150</v>
      </c>
      <c r="L1903" s="4" t="s">
        <v>66</v>
      </c>
      <c r="M1903" s="4" t="s">
        <v>36</v>
      </c>
      <c r="N1903" s="4" t="s">
        <v>2289</v>
      </c>
      <c r="O1903" s="6" t="s">
        <v>48</v>
      </c>
      <c r="P1903" s="4">
        <v>7</v>
      </c>
      <c r="Q1903" s="4" t="s">
        <v>59</v>
      </c>
      <c r="R1903" s="4" t="s">
        <v>40</v>
      </c>
      <c r="S1903" s="4" t="s">
        <v>29</v>
      </c>
    </row>
    <row r="1904" spans="1:19" ht="14.25" customHeight="1" x14ac:dyDescent="0.35">
      <c r="A1904" s="4" t="s">
        <v>1529</v>
      </c>
      <c r="B1904" s="9">
        <v>45428</v>
      </c>
      <c r="C1904" s="4" t="s">
        <v>18</v>
      </c>
      <c r="D1904" s="4" t="s">
        <v>62</v>
      </c>
      <c r="E1904" s="4" t="s">
        <v>2276</v>
      </c>
      <c r="F1904" s="4" t="s">
        <v>2277</v>
      </c>
      <c r="G1904" s="4" t="s">
        <v>2284</v>
      </c>
      <c r="H1904" s="4">
        <v>2019</v>
      </c>
      <c r="I1904" s="12">
        <v>45000</v>
      </c>
      <c r="J1904" s="12">
        <v>39420</v>
      </c>
      <c r="K1904" s="12">
        <f t="shared" si="29"/>
        <v>5580</v>
      </c>
      <c r="L1904" s="4" t="s">
        <v>2288</v>
      </c>
      <c r="M1904" s="4" t="s">
        <v>76</v>
      </c>
      <c r="N1904" s="4" t="s">
        <v>2289</v>
      </c>
      <c r="O1904" s="6" t="s">
        <v>48</v>
      </c>
      <c r="P1904" s="4">
        <v>7</v>
      </c>
      <c r="Q1904" s="4" t="s">
        <v>27</v>
      </c>
      <c r="R1904" s="4" t="s">
        <v>28</v>
      </c>
      <c r="S1904" s="4" t="s">
        <v>29</v>
      </c>
    </row>
    <row r="1905" spans="1:19" ht="14.25" customHeight="1" x14ac:dyDescent="0.35">
      <c r="A1905" s="4" t="s">
        <v>1530</v>
      </c>
      <c r="B1905" s="9">
        <v>45601</v>
      </c>
      <c r="C1905" s="4" t="s">
        <v>76</v>
      </c>
      <c r="D1905" s="4" t="s">
        <v>84</v>
      </c>
      <c r="E1905" s="4" t="s">
        <v>2272</v>
      </c>
      <c r="F1905" s="4" t="s">
        <v>2273</v>
      </c>
      <c r="G1905" s="4" t="s">
        <v>2283</v>
      </c>
      <c r="H1905" s="4">
        <v>2022</v>
      </c>
      <c r="I1905" s="12">
        <v>30000</v>
      </c>
      <c r="J1905" s="12">
        <v>26250</v>
      </c>
      <c r="K1905" s="12">
        <f t="shared" si="29"/>
        <v>3750</v>
      </c>
      <c r="L1905" s="4" t="s">
        <v>55</v>
      </c>
      <c r="M1905" s="4" t="s">
        <v>18</v>
      </c>
      <c r="N1905" s="4" t="s">
        <v>2289</v>
      </c>
      <c r="O1905" s="6" t="s">
        <v>38</v>
      </c>
      <c r="P1905" s="4">
        <v>8.5</v>
      </c>
      <c r="Q1905" s="4" t="s">
        <v>82</v>
      </c>
      <c r="R1905" s="4" t="s">
        <v>28</v>
      </c>
      <c r="S1905" s="4" t="s">
        <v>29</v>
      </c>
    </row>
    <row r="1906" spans="1:19" ht="14.25" customHeight="1" x14ac:dyDescent="0.35">
      <c r="A1906" s="4" t="s">
        <v>664</v>
      </c>
      <c r="B1906" s="9">
        <v>45648</v>
      </c>
      <c r="C1906" s="4" t="s">
        <v>2269</v>
      </c>
      <c r="D1906" s="4" t="s">
        <v>32</v>
      </c>
      <c r="E1906" s="4" t="s">
        <v>2278</v>
      </c>
      <c r="F1906" s="4" t="s">
        <v>2277</v>
      </c>
      <c r="G1906" s="4" t="s">
        <v>64</v>
      </c>
      <c r="H1906" s="4">
        <v>2020</v>
      </c>
      <c r="I1906" s="12">
        <v>45000</v>
      </c>
      <c r="J1906" s="12">
        <v>39330</v>
      </c>
      <c r="K1906" s="12">
        <f t="shared" si="29"/>
        <v>5670</v>
      </c>
      <c r="L1906" s="4" t="s">
        <v>2286</v>
      </c>
      <c r="M1906" s="4" t="s">
        <v>18</v>
      </c>
      <c r="N1906" s="4" t="s">
        <v>47</v>
      </c>
      <c r="O1906" s="6" t="s">
        <v>38</v>
      </c>
      <c r="P1906" s="4">
        <v>8</v>
      </c>
      <c r="Q1906" s="4" t="s">
        <v>27</v>
      </c>
      <c r="R1906" s="4" t="s">
        <v>28</v>
      </c>
      <c r="S1906" s="4" t="s">
        <v>60</v>
      </c>
    </row>
    <row r="1907" spans="1:19" ht="14.25" customHeight="1" x14ac:dyDescent="0.35">
      <c r="A1907" s="4" t="s">
        <v>1531</v>
      </c>
      <c r="B1907" s="9">
        <v>45513</v>
      </c>
      <c r="C1907" s="4" t="s">
        <v>2269</v>
      </c>
      <c r="D1907" s="4" t="s">
        <v>84</v>
      </c>
      <c r="E1907" s="4" t="s">
        <v>2276</v>
      </c>
      <c r="F1907" s="4" t="s">
        <v>2277</v>
      </c>
      <c r="G1907" s="4" t="s">
        <v>2283</v>
      </c>
      <c r="H1907" s="4">
        <v>2021</v>
      </c>
      <c r="I1907" s="12">
        <v>25000</v>
      </c>
      <c r="J1907" s="12">
        <v>21825</v>
      </c>
      <c r="K1907" s="12">
        <f t="shared" si="29"/>
        <v>3175</v>
      </c>
      <c r="L1907" s="4" t="s">
        <v>2286</v>
      </c>
      <c r="M1907" s="4" t="s">
        <v>36</v>
      </c>
      <c r="N1907" s="4" t="s">
        <v>2289</v>
      </c>
      <c r="O1907" s="6" t="s">
        <v>48</v>
      </c>
      <c r="P1907" s="4">
        <v>10</v>
      </c>
      <c r="Q1907" s="4" t="s">
        <v>27</v>
      </c>
      <c r="R1907" s="4" t="s">
        <v>40</v>
      </c>
      <c r="S1907" s="4" t="s">
        <v>51</v>
      </c>
    </row>
    <row r="1908" spans="1:19" ht="14.25" customHeight="1" x14ac:dyDescent="0.35">
      <c r="A1908" s="4" t="s">
        <v>1532</v>
      </c>
      <c r="B1908" s="9">
        <v>45479</v>
      </c>
      <c r="C1908" s="4" t="s">
        <v>76</v>
      </c>
      <c r="D1908" s="4" t="s">
        <v>32</v>
      </c>
      <c r="E1908" s="4" t="s">
        <v>2274</v>
      </c>
      <c r="F1908" s="4" t="s">
        <v>2277</v>
      </c>
      <c r="G1908" s="4" t="s">
        <v>2284</v>
      </c>
      <c r="H1908" s="4">
        <v>2019</v>
      </c>
      <c r="I1908" s="12">
        <v>25000</v>
      </c>
      <c r="J1908" s="12">
        <v>21250</v>
      </c>
      <c r="K1908" s="12">
        <f t="shared" si="29"/>
        <v>3750</v>
      </c>
      <c r="L1908" s="4" t="s">
        <v>66</v>
      </c>
      <c r="M1908" s="4" t="s">
        <v>2269</v>
      </c>
      <c r="N1908" s="4" t="s">
        <v>47</v>
      </c>
      <c r="O1908" s="6" t="s">
        <v>57</v>
      </c>
      <c r="P1908" s="4">
        <v>10</v>
      </c>
      <c r="Q1908" s="4" t="s">
        <v>27</v>
      </c>
      <c r="R1908" s="4" t="s">
        <v>50</v>
      </c>
      <c r="S1908" s="4" t="s">
        <v>51</v>
      </c>
    </row>
    <row r="1909" spans="1:19" ht="14.25" customHeight="1" x14ac:dyDescent="0.35">
      <c r="A1909" s="4" t="s">
        <v>469</v>
      </c>
      <c r="B1909" s="9">
        <v>45340</v>
      </c>
      <c r="C1909" s="4" t="s">
        <v>18</v>
      </c>
      <c r="D1909" s="4" t="s">
        <v>32</v>
      </c>
      <c r="E1909" s="4" t="s">
        <v>2272</v>
      </c>
      <c r="F1909" s="4" t="s">
        <v>2273</v>
      </c>
      <c r="G1909" s="4" t="s">
        <v>81</v>
      </c>
      <c r="H1909" s="4">
        <v>2018</v>
      </c>
      <c r="I1909" s="12">
        <v>20000</v>
      </c>
      <c r="J1909" s="12">
        <v>16200</v>
      </c>
      <c r="K1909" s="12">
        <f t="shared" si="29"/>
        <v>3800</v>
      </c>
      <c r="L1909" s="4" t="s">
        <v>66</v>
      </c>
      <c r="M1909" s="4" t="s">
        <v>46</v>
      </c>
      <c r="N1909" s="4" t="s">
        <v>47</v>
      </c>
      <c r="O1909" s="6" t="s">
        <v>38</v>
      </c>
      <c r="P1909" s="4">
        <v>10</v>
      </c>
      <c r="Q1909" s="4" t="s">
        <v>74</v>
      </c>
      <c r="R1909" s="4" t="s">
        <v>40</v>
      </c>
      <c r="S1909" s="4" t="s">
        <v>29</v>
      </c>
    </row>
    <row r="1910" spans="1:19" ht="14.25" customHeight="1" x14ac:dyDescent="0.35">
      <c r="A1910" s="4" t="s">
        <v>1533</v>
      </c>
      <c r="B1910" s="8">
        <v>45317</v>
      </c>
      <c r="C1910" s="4" t="s">
        <v>2270</v>
      </c>
      <c r="D1910" s="4" t="s">
        <v>62</v>
      </c>
      <c r="E1910" s="4" t="s">
        <v>2272</v>
      </c>
      <c r="F1910" s="4" t="s">
        <v>2273</v>
      </c>
      <c r="G1910" s="4" t="s">
        <v>81</v>
      </c>
      <c r="H1910" s="4">
        <v>2019</v>
      </c>
      <c r="I1910" s="12">
        <v>30000</v>
      </c>
      <c r="J1910" s="12">
        <v>24000</v>
      </c>
      <c r="K1910" s="12">
        <f t="shared" si="29"/>
        <v>6000</v>
      </c>
      <c r="L1910" s="4" t="s">
        <v>55</v>
      </c>
      <c r="M1910" s="4" t="s">
        <v>36</v>
      </c>
      <c r="N1910" s="4" t="s">
        <v>47</v>
      </c>
      <c r="O1910" s="6" t="s">
        <v>38</v>
      </c>
      <c r="P1910" s="4">
        <v>8</v>
      </c>
      <c r="Q1910" s="4" t="s">
        <v>74</v>
      </c>
      <c r="R1910" s="4" t="s">
        <v>50</v>
      </c>
      <c r="S1910" s="4" t="s">
        <v>51</v>
      </c>
    </row>
    <row r="1911" spans="1:19" ht="14.25" customHeight="1" x14ac:dyDescent="0.35">
      <c r="A1911" s="4" t="s">
        <v>515</v>
      </c>
      <c r="B1911" s="8">
        <v>45520</v>
      </c>
      <c r="C1911" s="4" t="s">
        <v>2270</v>
      </c>
      <c r="D1911" s="4" t="s">
        <v>19</v>
      </c>
      <c r="E1911" s="4" t="s">
        <v>2279</v>
      </c>
      <c r="F1911" s="4" t="s">
        <v>2280</v>
      </c>
      <c r="G1911" s="4" t="s">
        <v>2284</v>
      </c>
      <c r="H1911" s="4">
        <v>2018</v>
      </c>
      <c r="I1911" s="12">
        <v>45000</v>
      </c>
      <c r="J1911" s="12">
        <v>35100</v>
      </c>
      <c r="K1911" s="12">
        <f t="shared" si="29"/>
        <v>9900</v>
      </c>
      <c r="L1911" s="4" t="s">
        <v>2287</v>
      </c>
      <c r="M1911" s="4" t="s">
        <v>76</v>
      </c>
      <c r="N1911" s="4" t="s">
        <v>2289</v>
      </c>
      <c r="O1911" s="6" t="s">
        <v>57</v>
      </c>
      <c r="P1911" s="4">
        <v>7</v>
      </c>
      <c r="Q1911" s="4" t="s">
        <v>27</v>
      </c>
      <c r="R1911" s="4" t="s">
        <v>28</v>
      </c>
      <c r="S1911" s="4" t="s">
        <v>29</v>
      </c>
    </row>
    <row r="1912" spans="1:19" ht="14.25" customHeight="1" x14ac:dyDescent="0.35">
      <c r="A1912" s="4" t="s">
        <v>1534</v>
      </c>
      <c r="B1912" s="8">
        <v>45640</v>
      </c>
      <c r="C1912" s="4" t="s">
        <v>76</v>
      </c>
      <c r="D1912" s="4" t="s">
        <v>72</v>
      </c>
      <c r="E1912" s="4" t="s">
        <v>2281</v>
      </c>
      <c r="F1912" s="4" t="s">
        <v>2275</v>
      </c>
      <c r="G1912" s="4" t="s">
        <v>43</v>
      </c>
      <c r="H1912" s="4">
        <v>2021</v>
      </c>
      <c r="I1912" s="12">
        <v>45000</v>
      </c>
      <c r="J1912" s="12">
        <v>33750</v>
      </c>
      <c r="K1912" s="12">
        <f t="shared" si="29"/>
        <v>11250</v>
      </c>
      <c r="L1912" s="4" t="s">
        <v>2288</v>
      </c>
      <c r="M1912" s="4" t="s">
        <v>76</v>
      </c>
      <c r="N1912" s="4" t="s">
        <v>2289</v>
      </c>
      <c r="O1912" s="6" t="s">
        <v>25</v>
      </c>
      <c r="P1912" s="4">
        <v>8</v>
      </c>
      <c r="Q1912" s="4" t="s">
        <v>27</v>
      </c>
      <c r="R1912" s="4" t="s">
        <v>28</v>
      </c>
      <c r="S1912" s="4" t="s">
        <v>29</v>
      </c>
    </row>
    <row r="1913" spans="1:19" ht="14.25" customHeight="1" x14ac:dyDescent="0.35">
      <c r="A1913" s="4" t="s">
        <v>582</v>
      </c>
      <c r="B1913" s="8">
        <v>45616</v>
      </c>
      <c r="C1913" s="4" t="s">
        <v>2270</v>
      </c>
      <c r="D1913" s="4" t="s">
        <v>32</v>
      </c>
      <c r="E1913" s="4" t="s">
        <v>2272</v>
      </c>
      <c r="F1913" s="4" t="s">
        <v>2273</v>
      </c>
      <c r="G1913" s="4" t="s">
        <v>69</v>
      </c>
      <c r="H1913" s="4">
        <v>2019</v>
      </c>
      <c r="I1913" s="12">
        <v>50000</v>
      </c>
      <c r="J1913" s="12">
        <v>44000</v>
      </c>
      <c r="K1913" s="12">
        <f t="shared" si="29"/>
        <v>6000</v>
      </c>
      <c r="L1913" s="4" t="s">
        <v>66</v>
      </c>
      <c r="M1913" s="4" t="s">
        <v>2269</v>
      </c>
      <c r="N1913" s="4" t="s">
        <v>47</v>
      </c>
      <c r="O1913" s="6" t="s">
        <v>38</v>
      </c>
      <c r="P1913" s="4">
        <v>8.5</v>
      </c>
      <c r="Q1913" s="4" t="s">
        <v>82</v>
      </c>
      <c r="R1913" s="4" t="s">
        <v>28</v>
      </c>
      <c r="S1913" s="4" t="s">
        <v>29</v>
      </c>
    </row>
    <row r="1914" spans="1:19" ht="14.25" customHeight="1" x14ac:dyDescent="0.35">
      <c r="A1914" s="4" t="s">
        <v>1535</v>
      </c>
      <c r="B1914" s="8">
        <v>45475</v>
      </c>
      <c r="C1914" s="4" t="s">
        <v>2270</v>
      </c>
      <c r="D1914" s="4" t="s">
        <v>62</v>
      </c>
      <c r="E1914" s="4" t="s">
        <v>2274</v>
      </c>
      <c r="F1914" s="4" t="s">
        <v>2275</v>
      </c>
      <c r="G1914" s="4" t="s">
        <v>64</v>
      </c>
      <c r="H1914" s="4">
        <v>2021</v>
      </c>
      <c r="I1914" s="12">
        <v>20000</v>
      </c>
      <c r="J1914" s="12">
        <v>17580</v>
      </c>
      <c r="K1914" s="12">
        <f t="shared" si="29"/>
        <v>2420</v>
      </c>
      <c r="L1914" s="4" t="s">
        <v>2288</v>
      </c>
      <c r="M1914" s="4" t="s">
        <v>46</v>
      </c>
      <c r="N1914" s="4" t="s">
        <v>2289</v>
      </c>
      <c r="O1914" s="6" t="s">
        <v>25</v>
      </c>
      <c r="P1914" s="4">
        <v>7</v>
      </c>
      <c r="Q1914" s="4" t="s">
        <v>82</v>
      </c>
      <c r="R1914" s="4" t="s">
        <v>28</v>
      </c>
      <c r="S1914" s="4" t="s">
        <v>51</v>
      </c>
    </row>
    <row r="1915" spans="1:19" ht="14.25" customHeight="1" x14ac:dyDescent="0.35">
      <c r="A1915" s="4" t="s">
        <v>1536</v>
      </c>
      <c r="B1915" s="8">
        <v>45317</v>
      </c>
      <c r="C1915" s="4" t="s">
        <v>2269</v>
      </c>
      <c r="D1915" s="4" t="s">
        <v>32</v>
      </c>
      <c r="E1915" s="4" t="s">
        <v>2272</v>
      </c>
      <c r="F1915" s="4" t="s">
        <v>2273</v>
      </c>
      <c r="G1915" s="4" t="s">
        <v>43</v>
      </c>
      <c r="H1915" s="4">
        <v>2018</v>
      </c>
      <c r="I1915" s="12">
        <v>25000</v>
      </c>
      <c r="J1915" s="12">
        <v>21950</v>
      </c>
      <c r="K1915" s="12">
        <f t="shared" si="29"/>
        <v>3050</v>
      </c>
      <c r="L1915" s="4" t="s">
        <v>2288</v>
      </c>
      <c r="M1915" s="4" t="s">
        <v>46</v>
      </c>
      <c r="N1915" s="4" t="s">
        <v>2289</v>
      </c>
      <c r="O1915" s="6" t="s">
        <v>38</v>
      </c>
      <c r="P1915" s="4">
        <v>9</v>
      </c>
      <c r="Q1915" s="4" t="s">
        <v>59</v>
      </c>
      <c r="R1915" s="4" t="s">
        <v>28</v>
      </c>
      <c r="S1915" s="4" t="s">
        <v>51</v>
      </c>
    </row>
    <row r="1916" spans="1:19" ht="14.25" customHeight="1" x14ac:dyDescent="0.35">
      <c r="A1916" s="4" t="s">
        <v>1537</v>
      </c>
      <c r="B1916" s="8">
        <v>45510</v>
      </c>
      <c r="C1916" s="4" t="s">
        <v>2269</v>
      </c>
      <c r="D1916" s="4" t="s">
        <v>19</v>
      </c>
      <c r="E1916" s="4" t="s">
        <v>2272</v>
      </c>
      <c r="F1916" s="4" t="s">
        <v>2273</v>
      </c>
      <c r="G1916" s="4" t="s">
        <v>2284</v>
      </c>
      <c r="H1916" s="4">
        <v>2020</v>
      </c>
      <c r="I1916" s="12">
        <v>50000</v>
      </c>
      <c r="J1916" s="12">
        <v>43850</v>
      </c>
      <c r="K1916" s="12">
        <f t="shared" si="29"/>
        <v>6150</v>
      </c>
      <c r="L1916" s="4" t="s">
        <v>2286</v>
      </c>
      <c r="M1916" s="4" t="s">
        <v>36</v>
      </c>
      <c r="N1916" s="4" t="s">
        <v>2289</v>
      </c>
      <c r="O1916" s="6" t="s">
        <v>57</v>
      </c>
      <c r="P1916" s="4">
        <v>8</v>
      </c>
      <c r="Q1916" s="4" t="s">
        <v>27</v>
      </c>
      <c r="R1916" s="4" t="s">
        <v>50</v>
      </c>
      <c r="S1916" s="4" t="s">
        <v>51</v>
      </c>
    </row>
    <row r="1917" spans="1:19" ht="14.25" customHeight="1" x14ac:dyDescent="0.35">
      <c r="A1917" s="4" t="s">
        <v>1538</v>
      </c>
      <c r="B1917" s="8">
        <v>45390</v>
      </c>
      <c r="C1917" s="4" t="s">
        <v>76</v>
      </c>
      <c r="D1917" s="4" t="s">
        <v>84</v>
      </c>
      <c r="E1917" s="4" t="s">
        <v>2276</v>
      </c>
      <c r="F1917" s="4" t="s">
        <v>2277</v>
      </c>
      <c r="G1917" s="4" t="s">
        <v>2284</v>
      </c>
      <c r="H1917" s="4">
        <v>2020</v>
      </c>
      <c r="I1917" s="12">
        <v>50000</v>
      </c>
      <c r="J1917" s="12">
        <v>43800</v>
      </c>
      <c r="K1917" s="12">
        <f t="shared" si="29"/>
        <v>6200</v>
      </c>
      <c r="L1917" s="4" t="s">
        <v>55</v>
      </c>
      <c r="M1917" s="4" t="s">
        <v>76</v>
      </c>
      <c r="N1917" s="4" t="s">
        <v>47</v>
      </c>
      <c r="O1917" s="6" t="s">
        <v>38</v>
      </c>
      <c r="P1917" s="4">
        <v>8</v>
      </c>
      <c r="Q1917" s="4" t="s">
        <v>39</v>
      </c>
      <c r="R1917" s="4" t="s">
        <v>40</v>
      </c>
      <c r="S1917" s="4" t="s">
        <v>51</v>
      </c>
    </row>
    <row r="1918" spans="1:19" ht="14.25" customHeight="1" x14ac:dyDescent="0.35">
      <c r="A1918" s="4" t="s">
        <v>899</v>
      </c>
      <c r="B1918" s="8">
        <v>45309</v>
      </c>
      <c r="C1918" s="4" t="s">
        <v>18</v>
      </c>
      <c r="D1918" s="4" t="s">
        <v>72</v>
      </c>
      <c r="E1918" s="4" t="s">
        <v>2272</v>
      </c>
      <c r="F1918" s="4" t="s">
        <v>2273</v>
      </c>
      <c r="G1918" s="4" t="s">
        <v>2283</v>
      </c>
      <c r="H1918" s="4">
        <v>2018</v>
      </c>
      <c r="I1918" s="12">
        <v>45000</v>
      </c>
      <c r="J1918" s="12">
        <v>39375</v>
      </c>
      <c r="K1918" s="12">
        <f t="shared" si="29"/>
        <v>5625</v>
      </c>
      <c r="L1918" s="4" t="s">
        <v>66</v>
      </c>
      <c r="M1918" s="4" t="s">
        <v>18</v>
      </c>
      <c r="N1918" s="4" t="s">
        <v>2289</v>
      </c>
      <c r="O1918" s="6" t="s">
        <v>57</v>
      </c>
      <c r="P1918" s="4">
        <v>10</v>
      </c>
      <c r="Q1918" s="4" t="s">
        <v>59</v>
      </c>
      <c r="R1918" s="4" t="s">
        <v>28</v>
      </c>
      <c r="S1918" s="4" t="s">
        <v>51</v>
      </c>
    </row>
    <row r="1919" spans="1:19" ht="14.25" customHeight="1" x14ac:dyDescent="0.35">
      <c r="A1919" s="4" t="s">
        <v>1539</v>
      </c>
      <c r="B1919" s="8">
        <v>45426</v>
      </c>
      <c r="C1919" s="4" t="s">
        <v>2270</v>
      </c>
      <c r="D1919" s="4" t="s">
        <v>62</v>
      </c>
      <c r="E1919" s="4" t="s">
        <v>2278</v>
      </c>
      <c r="F1919" s="4" t="s">
        <v>2277</v>
      </c>
      <c r="G1919" s="4" t="s">
        <v>64</v>
      </c>
      <c r="H1919" s="4">
        <v>2022</v>
      </c>
      <c r="I1919" s="12">
        <v>25000</v>
      </c>
      <c r="J1919" s="12">
        <v>21850</v>
      </c>
      <c r="K1919" s="12">
        <f t="shared" si="29"/>
        <v>3150</v>
      </c>
      <c r="L1919" s="4" t="s">
        <v>2287</v>
      </c>
      <c r="M1919" s="4" t="s">
        <v>76</v>
      </c>
      <c r="N1919" s="4" t="s">
        <v>47</v>
      </c>
      <c r="O1919" s="6" t="s">
        <v>25</v>
      </c>
      <c r="P1919" s="4">
        <v>8.5</v>
      </c>
      <c r="Q1919" s="4" t="s">
        <v>27</v>
      </c>
      <c r="R1919" s="4" t="s">
        <v>28</v>
      </c>
      <c r="S1919" s="4" t="s">
        <v>70</v>
      </c>
    </row>
    <row r="1920" spans="1:19" ht="14.25" customHeight="1" x14ac:dyDescent="0.35">
      <c r="A1920" s="4" t="s">
        <v>1540</v>
      </c>
      <c r="B1920" s="8">
        <v>45342</v>
      </c>
      <c r="C1920" s="4" t="s">
        <v>2269</v>
      </c>
      <c r="D1920" s="4" t="s">
        <v>32</v>
      </c>
      <c r="E1920" s="4" t="s">
        <v>2276</v>
      </c>
      <c r="F1920" s="4" t="s">
        <v>2277</v>
      </c>
      <c r="G1920" s="4" t="s">
        <v>2283</v>
      </c>
      <c r="H1920" s="4">
        <v>2022</v>
      </c>
      <c r="I1920" s="12">
        <v>50000</v>
      </c>
      <c r="J1920" s="12">
        <v>43650</v>
      </c>
      <c r="K1920" s="12">
        <f t="shared" si="29"/>
        <v>6350</v>
      </c>
      <c r="L1920" s="4" t="s">
        <v>66</v>
      </c>
      <c r="M1920" s="4" t="s">
        <v>46</v>
      </c>
      <c r="N1920" s="4" t="s">
        <v>47</v>
      </c>
      <c r="O1920" s="6" t="s">
        <v>57</v>
      </c>
      <c r="P1920" s="4">
        <v>8</v>
      </c>
      <c r="Q1920" s="4" t="s">
        <v>82</v>
      </c>
      <c r="R1920" s="4" t="s">
        <v>28</v>
      </c>
      <c r="S1920" s="4" t="s">
        <v>51</v>
      </c>
    </row>
    <row r="1921" spans="1:19" ht="14.25" customHeight="1" x14ac:dyDescent="0.35">
      <c r="A1921" s="4" t="s">
        <v>1541</v>
      </c>
      <c r="B1921" s="8">
        <v>45432</v>
      </c>
      <c r="C1921" s="4" t="s">
        <v>18</v>
      </c>
      <c r="D1921" s="4" t="s">
        <v>32</v>
      </c>
      <c r="E1921" s="4" t="s">
        <v>2274</v>
      </c>
      <c r="F1921" s="4" t="s">
        <v>2277</v>
      </c>
      <c r="G1921" s="4" t="s">
        <v>2284</v>
      </c>
      <c r="H1921" s="4">
        <v>2020</v>
      </c>
      <c r="I1921" s="12">
        <v>45000</v>
      </c>
      <c r="J1921" s="12">
        <v>38250</v>
      </c>
      <c r="K1921" s="12">
        <f t="shared" si="29"/>
        <v>6750</v>
      </c>
      <c r="L1921" s="4" t="s">
        <v>2288</v>
      </c>
      <c r="M1921" s="4" t="s">
        <v>46</v>
      </c>
      <c r="N1921" s="4" t="s">
        <v>2289</v>
      </c>
      <c r="O1921" s="6" t="s">
        <v>25</v>
      </c>
      <c r="P1921" s="4">
        <v>7</v>
      </c>
      <c r="Q1921" s="4" t="s">
        <v>27</v>
      </c>
      <c r="R1921" s="4" t="s">
        <v>40</v>
      </c>
      <c r="S1921" s="4" t="s">
        <v>51</v>
      </c>
    </row>
    <row r="1922" spans="1:19" ht="14.25" customHeight="1" x14ac:dyDescent="0.35">
      <c r="A1922" s="4" t="s">
        <v>710</v>
      </c>
      <c r="B1922" s="9">
        <v>45656</v>
      </c>
      <c r="C1922" s="4" t="s">
        <v>2270</v>
      </c>
      <c r="D1922" s="4" t="s">
        <v>19</v>
      </c>
      <c r="E1922" s="4" t="s">
        <v>2272</v>
      </c>
      <c r="F1922" s="4" t="s">
        <v>2273</v>
      </c>
      <c r="G1922" s="4" t="s">
        <v>43</v>
      </c>
      <c r="H1922" s="4">
        <v>2020</v>
      </c>
      <c r="I1922" s="12">
        <v>20000</v>
      </c>
      <c r="J1922" s="12">
        <v>16200</v>
      </c>
      <c r="K1922" s="12">
        <f t="shared" si="29"/>
        <v>3800</v>
      </c>
      <c r="L1922" s="4" t="s">
        <v>2287</v>
      </c>
      <c r="M1922" s="4" t="s">
        <v>76</v>
      </c>
      <c r="N1922" s="4" t="s">
        <v>47</v>
      </c>
      <c r="O1922" s="6" t="s">
        <v>57</v>
      </c>
      <c r="P1922" s="4">
        <v>7</v>
      </c>
      <c r="Q1922" s="4" t="s">
        <v>82</v>
      </c>
      <c r="R1922" s="4" t="s">
        <v>50</v>
      </c>
      <c r="S1922" s="4" t="s">
        <v>60</v>
      </c>
    </row>
    <row r="1923" spans="1:19" ht="14.25" customHeight="1" x14ac:dyDescent="0.35">
      <c r="A1923" s="4" t="s">
        <v>1014</v>
      </c>
      <c r="B1923" s="9">
        <v>45396</v>
      </c>
      <c r="C1923" s="4" t="s">
        <v>2269</v>
      </c>
      <c r="D1923" s="4" t="s">
        <v>19</v>
      </c>
      <c r="E1923" s="4" t="s">
        <v>2272</v>
      </c>
      <c r="F1923" s="4" t="s">
        <v>2273</v>
      </c>
      <c r="G1923" s="4" t="s">
        <v>43</v>
      </c>
      <c r="H1923" s="4">
        <v>2019</v>
      </c>
      <c r="I1923" s="12">
        <v>30000</v>
      </c>
      <c r="J1923" s="12">
        <v>24000</v>
      </c>
      <c r="K1923" s="12">
        <f t="shared" ref="K1923:K1986" si="30">I1923-J1923</f>
        <v>6000</v>
      </c>
      <c r="L1923" s="4" t="s">
        <v>2287</v>
      </c>
      <c r="M1923" s="4" t="s">
        <v>18</v>
      </c>
      <c r="N1923" s="4" t="s">
        <v>47</v>
      </c>
      <c r="O1923" s="6" t="s">
        <v>48</v>
      </c>
      <c r="P1923" s="4">
        <v>9</v>
      </c>
      <c r="Q1923" s="4" t="s">
        <v>74</v>
      </c>
      <c r="R1923" s="4" t="s">
        <v>40</v>
      </c>
      <c r="S1923" s="4" t="s">
        <v>60</v>
      </c>
    </row>
    <row r="1924" spans="1:19" ht="14.25" customHeight="1" x14ac:dyDescent="0.35">
      <c r="A1924" s="4" t="s">
        <v>268</v>
      </c>
      <c r="B1924" s="8">
        <v>45521</v>
      </c>
      <c r="C1924" s="4" t="s">
        <v>46</v>
      </c>
      <c r="D1924" s="4" t="s">
        <v>72</v>
      </c>
      <c r="E1924" s="4" t="s">
        <v>2279</v>
      </c>
      <c r="F1924" s="4" t="s">
        <v>2280</v>
      </c>
      <c r="G1924" s="4" t="s">
        <v>64</v>
      </c>
      <c r="H1924" s="4">
        <v>2019</v>
      </c>
      <c r="I1924" s="12">
        <v>25000</v>
      </c>
      <c r="J1924" s="12">
        <v>19500</v>
      </c>
      <c r="K1924" s="12">
        <f t="shared" si="30"/>
        <v>5500</v>
      </c>
      <c r="L1924" s="4" t="s">
        <v>2286</v>
      </c>
      <c r="M1924" s="4" t="s">
        <v>18</v>
      </c>
      <c r="N1924" s="4" t="s">
        <v>47</v>
      </c>
      <c r="O1924" s="6" t="s">
        <v>25</v>
      </c>
      <c r="P1924" s="4">
        <v>8</v>
      </c>
      <c r="Q1924" s="4" t="s">
        <v>82</v>
      </c>
      <c r="R1924" s="4" t="s">
        <v>50</v>
      </c>
      <c r="S1924" s="4" t="s">
        <v>29</v>
      </c>
    </row>
    <row r="1925" spans="1:19" ht="14.25" customHeight="1" x14ac:dyDescent="0.35">
      <c r="A1925" s="4" t="s">
        <v>562</v>
      </c>
      <c r="B1925" s="8">
        <v>45387</v>
      </c>
      <c r="C1925" s="4" t="s">
        <v>2270</v>
      </c>
      <c r="D1925" s="4" t="s">
        <v>19</v>
      </c>
      <c r="E1925" s="4" t="s">
        <v>2281</v>
      </c>
      <c r="F1925" s="4" t="s">
        <v>2275</v>
      </c>
      <c r="G1925" s="4" t="s">
        <v>69</v>
      </c>
      <c r="H1925" s="4">
        <v>2020</v>
      </c>
      <c r="I1925" s="12">
        <v>20000</v>
      </c>
      <c r="J1925" s="12">
        <v>15000</v>
      </c>
      <c r="K1925" s="12">
        <f t="shared" si="30"/>
        <v>5000</v>
      </c>
      <c r="L1925" s="4" t="s">
        <v>2288</v>
      </c>
      <c r="M1925" s="4" t="s">
        <v>36</v>
      </c>
      <c r="N1925" s="4" t="s">
        <v>2289</v>
      </c>
      <c r="O1925" s="6" t="s">
        <v>38</v>
      </c>
      <c r="P1925" s="4">
        <v>8.5</v>
      </c>
      <c r="Q1925" s="4" t="s">
        <v>39</v>
      </c>
      <c r="R1925" s="4" t="s">
        <v>28</v>
      </c>
      <c r="S1925" s="4" t="s">
        <v>51</v>
      </c>
    </row>
    <row r="1926" spans="1:19" ht="14.25" customHeight="1" x14ac:dyDescent="0.35">
      <c r="A1926" s="4" t="s">
        <v>1542</v>
      </c>
      <c r="B1926" s="8">
        <v>45418</v>
      </c>
      <c r="C1926" s="4" t="s">
        <v>76</v>
      </c>
      <c r="D1926" s="4" t="s">
        <v>32</v>
      </c>
      <c r="E1926" s="4" t="s">
        <v>2272</v>
      </c>
      <c r="F1926" s="4" t="s">
        <v>2273</v>
      </c>
      <c r="G1926" s="4" t="s">
        <v>2283</v>
      </c>
      <c r="H1926" s="4">
        <v>2022</v>
      </c>
      <c r="I1926" s="12">
        <v>45000</v>
      </c>
      <c r="J1926" s="12">
        <v>39600</v>
      </c>
      <c r="K1926" s="12">
        <f t="shared" si="30"/>
        <v>5400</v>
      </c>
      <c r="L1926" s="4" t="s">
        <v>2288</v>
      </c>
      <c r="M1926" s="4" t="s">
        <v>46</v>
      </c>
      <c r="N1926" s="4" t="s">
        <v>2289</v>
      </c>
      <c r="O1926" s="6" t="s">
        <v>38</v>
      </c>
      <c r="P1926" s="4">
        <v>9</v>
      </c>
      <c r="Q1926" s="4" t="s">
        <v>59</v>
      </c>
      <c r="R1926" s="4" t="s">
        <v>28</v>
      </c>
      <c r="S1926" s="4" t="s">
        <v>29</v>
      </c>
    </row>
    <row r="1927" spans="1:19" ht="14.25" customHeight="1" x14ac:dyDescent="0.35">
      <c r="A1927" s="4" t="s">
        <v>1543</v>
      </c>
      <c r="B1927" s="8">
        <v>45650</v>
      </c>
      <c r="C1927" s="4" t="s">
        <v>46</v>
      </c>
      <c r="D1927" s="4" t="s">
        <v>72</v>
      </c>
      <c r="E1927" s="4" t="s">
        <v>2274</v>
      </c>
      <c r="F1927" s="4" t="s">
        <v>2275</v>
      </c>
      <c r="G1927" s="4" t="s">
        <v>2283</v>
      </c>
      <c r="H1927" s="4">
        <v>2019</v>
      </c>
      <c r="I1927" s="12">
        <v>30000</v>
      </c>
      <c r="J1927" s="12">
        <v>26370</v>
      </c>
      <c r="K1927" s="12">
        <f t="shared" si="30"/>
        <v>3630</v>
      </c>
      <c r="L1927" s="4" t="s">
        <v>66</v>
      </c>
      <c r="M1927" s="4" t="s">
        <v>2269</v>
      </c>
      <c r="N1927" s="4" t="s">
        <v>47</v>
      </c>
      <c r="O1927" s="6" t="s">
        <v>38</v>
      </c>
      <c r="P1927" s="4">
        <v>9</v>
      </c>
      <c r="Q1927" s="4" t="s">
        <v>82</v>
      </c>
      <c r="R1927" s="4" t="s">
        <v>28</v>
      </c>
      <c r="S1927" s="4" t="s">
        <v>60</v>
      </c>
    </row>
    <row r="1928" spans="1:19" ht="14.25" customHeight="1" x14ac:dyDescent="0.35">
      <c r="A1928" s="4" t="s">
        <v>950</v>
      </c>
      <c r="B1928" s="8">
        <v>45415</v>
      </c>
      <c r="C1928" s="4" t="s">
        <v>2270</v>
      </c>
      <c r="D1928" s="4" t="s">
        <v>72</v>
      </c>
      <c r="E1928" s="4" t="s">
        <v>2272</v>
      </c>
      <c r="F1928" s="4" t="s">
        <v>2273</v>
      </c>
      <c r="G1928" s="4" t="s">
        <v>64</v>
      </c>
      <c r="H1928" s="4">
        <v>2018</v>
      </c>
      <c r="I1928" s="12">
        <v>50000</v>
      </c>
      <c r="J1928" s="12">
        <v>43900</v>
      </c>
      <c r="K1928" s="12">
        <f t="shared" si="30"/>
        <v>6100</v>
      </c>
      <c r="L1928" s="4" t="s">
        <v>2286</v>
      </c>
      <c r="M1928" s="4" t="s">
        <v>18</v>
      </c>
      <c r="N1928" s="4" t="s">
        <v>2289</v>
      </c>
      <c r="O1928" s="6" t="s">
        <v>25</v>
      </c>
      <c r="P1928" s="4">
        <v>10</v>
      </c>
      <c r="Q1928" s="4" t="s">
        <v>27</v>
      </c>
      <c r="R1928" s="4" t="s">
        <v>28</v>
      </c>
      <c r="S1928" s="4" t="s">
        <v>60</v>
      </c>
    </row>
    <row r="1929" spans="1:19" ht="14.25" customHeight="1" x14ac:dyDescent="0.35">
      <c r="A1929" s="4" t="s">
        <v>1544</v>
      </c>
      <c r="B1929" s="8">
        <v>45514</v>
      </c>
      <c r="C1929" s="4" t="s">
        <v>2270</v>
      </c>
      <c r="D1929" s="4" t="s">
        <v>72</v>
      </c>
      <c r="E1929" s="4" t="s">
        <v>2272</v>
      </c>
      <c r="F1929" s="4" t="s">
        <v>2273</v>
      </c>
      <c r="G1929" s="4" t="s">
        <v>69</v>
      </c>
      <c r="H1929" s="4">
        <v>2019</v>
      </c>
      <c r="I1929" s="12">
        <v>20000</v>
      </c>
      <c r="J1929" s="12">
        <v>17540</v>
      </c>
      <c r="K1929" s="12">
        <f t="shared" si="30"/>
        <v>2460</v>
      </c>
      <c r="L1929" s="4" t="s">
        <v>2286</v>
      </c>
      <c r="M1929" s="4" t="s">
        <v>18</v>
      </c>
      <c r="N1929" s="4" t="s">
        <v>47</v>
      </c>
      <c r="O1929" s="6" t="s">
        <v>48</v>
      </c>
      <c r="P1929" s="4">
        <v>9</v>
      </c>
      <c r="Q1929" s="4" t="s">
        <v>27</v>
      </c>
      <c r="R1929" s="4" t="s">
        <v>28</v>
      </c>
      <c r="S1929" s="4" t="s">
        <v>51</v>
      </c>
    </row>
    <row r="1930" spans="1:19" ht="14.25" customHeight="1" x14ac:dyDescent="0.35">
      <c r="A1930" s="4" t="s">
        <v>892</v>
      </c>
      <c r="B1930" s="8">
        <v>45504</v>
      </c>
      <c r="C1930" s="4" t="s">
        <v>2269</v>
      </c>
      <c r="D1930" s="4" t="s">
        <v>72</v>
      </c>
      <c r="E1930" s="4" t="s">
        <v>2276</v>
      </c>
      <c r="F1930" s="4" t="s">
        <v>2277</v>
      </c>
      <c r="G1930" s="4" t="s">
        <v>43</v>
      </c>
      <c r="H1930" s="4">
        <v>2019</v>
      </c>
      <c r="I1930" s="12">
        <v>50000</v>
      </c>
      <c r="J1930" s="12">
        <v>43800</v>
      </c>
      <c r="K1930" s="12">
        <f t="shared" si="30"/>
        <v>6200</v>
      </c>
      <c r="L1930" s="4" t="s">
        <v>55</v>
      </c>
      <c r="M1930" s="4" t="s">
        <v>2269</v>
      </c>
      <c r="N1930" s="4" t="s">
        <v>47</v>
      </c>
      <c r="O1930" s="6" t="s">
        <v>38</v>
      </c>
      <c r="P1930" s="4">
        <v>8</v>
      </c>
      <c r="Q1930" s="4" t="s">
        <v>27</v>
      </c>
      <c r="R1930" s="4" t="s">
        <v>50</v>
      </c>
      <c r="S1930" s="4" t="s">
        <v>51</v>
      </c>
    </row>
    <row r="1931" spans="1:19" ht="14.25" customHeight="1" x14ac:dyDescent="0.35">
      <c r="A1931" s="4" t="s">
        <v>1304</v>
      </c>
      <c r="B1931" s="8">
        <v>45463</v>
      </c>
      <c r="C1931" s="4" t="s">
        <v>76</v>
      </c>
      <c r="D1931" s="4" t="s">
        <v>32</v>
      </c>
      <c r="E1931" s="4" t="s">
        <v>2272</v>
      </c>
      <c r="F1931" s="4" t="s">
        <v>2273</v>
      </c>
      <c r="G1931" s="4" t="s">
        <v>64</v>
      </c>
      <c r="H1931" s="4">
        <v>2019</v>
      </c>
      <c r="I1931" s="12">
        <v>50000</v>
      </c>
      <c r="J1931" s="12">
        <v>43750</v>
      </c>
      <c r="K1931" s="12">
        <f t="shared" si="30"/>
        <v>6250</v>
      </c>
      <c r="L1931" s="4" t="s">
        <v>2288</v>
      </c>
      <c r="M1931" s="4" t="s">
        <v>2269</v>
      </c>
      <c r="N1931" s="4" t="s">
        <v>2289</v>
      </c>
      <c r="O1931" s="6" t="s">
        <v>48</v>
      </c>
      <c r="P1931" s="4">
        <v>8.5</v>
      </c>
      <c r="Q1931" s="4" t="s">
        <v>82</v>
      </c>
      <c r="R1931" s="4" t="s">
        <v>40</v>
      </c>
      <c r="S1931" s="4" t="s">
        <v>60</v>
      </c>
    </row>
    <row r="1932" spans="1:19" ht="14.25" customHeight="1" x14ac:dyDescent="0.35">
      <c r="A1932" s="4" t="s">
        <v>1545</v>
      </c>
      <c r="B1932" s="8">
        <v>45648</v>
      </c>
      <c r="C1932" s="4" t="s">
        <v>46</v>
      </c>
      <c r="D1932" s="4" t="s">
        <v>19</v>
      </c>
      <c r="E1932" s="4" t="s">
        <v>2278</v>
      </c>
      <c r="F1932" s="4" t="s">
        <v>2277</v>
      </c>
      <c r="G1932" s="4" t="s">
        <v>81</v>
      </c>
      <c r="H1932" s="4">
        <v>2021</v>
      </c>
      <c r="I1932" s="12">
        <v>30000</v>
      </c>
      <c r="J1932" s="12">
        <v>26220</v>
      </c>
      <c r="K1932" s="12">
        <f t="shared" si="30"/>
        <v>3780</v>
      </c>
      <c r="L1932" s="4" t="s">
        <v>2288</v>
      </c>
      <c r="M1932" s="4" t="s">
        <v>76</v>
      </c>
      <c r="N1932" s="4" t="s">
        <v>47</v>
      </c>
      <c r="O1932" s="6" t="s">
        <v>38</v>
      </c>
      <c r="P1932" s="4">
        <v>9</v>
      </c>
      <c r="Q1932" s="4" t="s">
        <v>27</v>
      </c>
      <c r="R1932" s="4" t="s">
        <v>28</v>
      </c>
      <c r="S1932" s="4" t="s">
        <v>51</v>
      </c>
    </row>
    <row r="1933" spans="1:19" ht="14.25" customHeight="1" x14ac:dyDescent="0.35">
      <c r="A1933" s="4" t="s">
        <v>1546</v>
      </c>
      <c r="B1933" s="8">
        <v>45630</v>
      </c>
      <c r="C1933" s="4" t="s">
        <v>18</v>
      </c>
      <c r="D1933" s="4" t="s">
        <v>84</v>
      </c>
      <c r="E1933" s="4" t="s">
        <v>2276</v>
      </c>
      <c r="F1933" s="4" t="s">
        <v>2277</v>
      </c>
      <c r="G1933" s="4" t="s">
        <v>69</v>
      </c>
      <c r="H1933" s="4">
        <v>2018</v>
      </c>
      <c r="I1933" s="12">
        <v>30000</v>
      </c>
      <c r="J1933" s="12">
        <v>26190</v>
      </c>
      <c r="K1933" s="12">
        <f t="shared" si="30"/>
        <v>3810</v>
      </c>
      <c r="L1933" s="4" t="s">
        <v>2288</v>
      </c>
      <c r="M1933" s="4" t="s">
        <v>18</v>
      </c>
      <c r="N1933" s="4" t="s">
        <v>47</v>
      </c>
      <c r="O1933" s="6" t="s">
        <v>38</v>
      </c>
      <c r="P1933" s="4">
        <v>8</v>
      </c>
      <c r="Q1933" s="4" t="s">
        <v>59</v>
      </c>
      <c r="R1933" s="4" t="s">
        <v>28</v>
      </c>
      <c r="S1933" s="4" t="s">
        <v>29</v>
      </c>
    </row>
    <row r="1934" spans="1:19" ht="14.25" customHeight="1" x14ac:dyDescent="0.35">
      <c r="A1934" s="4" t="s">
        <v>1547</v>
      </c>
      <c r="B1934" s="8">
        <v>45543</v>
      </c>
      <c r="C1934" s="4" t="s">
        <v>46</v>
      </c>
      <c r="D1934" s="4" t="s">
        <v>19</v>
      </c>
      <c r="E1934" s="4" t="s">
        <v>2274</v>
      </c>
      <c r="F1934" s="4" t="s">
        <v>2277</v>
      </c>
      <c r="G1934" s="4" t="s">
        <v>81</v>
      </c>
      <c r="H1934" s="4">
        <v>2020</v>
      </c>
      <c r="I1934" s="12">
        <v>50000</v>
      </c>
      <c r="J1934" s="12">
        <v>42500</v>
      </c>
      <c r="K1934" s="12">
        <f t="shared" si="30"/>
        <v>7500</v>
      </c>
      <c r="L1934" s="4" t="s">
        <v>2287</v>
      </c>
      <c r="M1934" s="4" t="s">
        <v>76</v>
      </c>
      <c r="N1934" s="4" t="s">
        <v>2289</v>
      </c>
      <c r="O1934" s="6" t="s">
        <v>57</v>
      </c>
      <c r="P1934" s="4">
        <v>7</v>
      </c>
      <c r="Q1934" s="4" t="s">
        <v>82</v>
      </c>
      <c r="R1934" s="4" t="s">
        <v>28</v>
      </c>
      <c r="S1934" s="4" t="s">
        <v>60</v>
      </c>
    </row>
    <row r="1935" spans="1:19" ht="14.25" customHeight="1" x14ac:dyDescent="0.35">
      <c r="A1935" s="4" t="s">
        <v>1548</v>
      </c>
      <c r="B1935" s="8">
        <v>45446</v>
      </c>
      <c r="C1935" s="4" t="s">
        <v>18</v>
      </c>
      <c r="D1935" s="4" t="s">
        <v>19</v>
      </c>
      <c r="E1935" s="4" t="s">
        <v>2272</v>
      </c>
      <c r="F1935" s="4" t="s">
        <v>2273</v>
      </c>
      <c r="G1935" s="4" t="s">
        <v>2283</v>
      </c>
      <c r="H1935" s="4">
        <v>2022</v>
      </c>
      <c r="I1935" s="12">
        <v>50000</v>
      </c>
      <c r="J1935" s="12">
        <v>40500</v>
      </c>
      <c r="K1935" s="12">
        <f t="shared" si="30"/>
        <v>9500</v>
      </c>
      <c r="L1935" s="4" t="s">
        <v>2288</v>
      </c>
      <c r="M1935" s="4" t="s">
        <v>76</v>
      </c>
      <c r="N1935" s="4" t="s">
        <v>2289</v>
      </c>
      <c r="O1935" s="6" t="s">
        <v>57</v>
      </c>
      <c r="P1935" s="4">
        <v>7</v>
      </c>
      <c r="Q1935" s="4" t="s">
        <v>39</v>
      </c>
      <c r="R1935" s="4" t="s">
        <v>40</v>
      </c>
      <c r="S1935" s="4" t="s">
        <v>51</v>
      </c>
    </row>
    <row r="1936" spans="1:19" ht="14.25" customHeight="1" x14ac:dyDescent="0.35">
      <c r="A1936" s="4" t="s">
        <v>1549</v>
      </c>
      <c r="B1936" s="9">
        <v>45518</v>
      </c>
      <c r="C1936" s="4" t="s">
        <v>76</v>
      </c>
      <c r="D1936" s="4" t="s">
        <v>84</v>
      </c>
      <c r="E1936" s="4" t="s">
        <v>2272</v>
      </c>
      <c r="F1936" s="4" t="s">
        <v>2273</v>
      </c>
      <c r="G1936" s="4" t="s">
        <v>81</v>
      </c>
      <c r="H1936" s="4">
        <v>2022</v>
      </c>
      <c r="I1936" s="12">
        <v>30000</v>
      </c>
      <c r="J1936" s="12">
        <v>24000</v>
      </c>
      <c r="K1936" s="12">
        <f t="shared" si="30"/>
        <v>6000</v>
      </c>
      <c r="L1936" s="4" t="s">
        <v>2288</v>
      </c>
      <c r="M1936" s="4" t="s">
        <v>76</v>
      </c>
      <c r="N1936" s="4" t="s">
        <v>2289</v>
      </c>
      <c r="O1936" s="6" t="s">
        <v>25</v>
      </c>
      <c r="P1936" s="4">
        <v>8.5</v>
      </c>
      <c r="Q1936" s="4" t="s">
        <v>82</v>
      </c>
      <c r="R1936" s="4" t="s">
        <v>50</v>
      </c>
      <c r="S1936" s="4" t="s">
        <v>51</v>
      </c>
    </row>
    <row r="1937" spans="1:19" ht="14.25" customHeight="1" x14ac:dyDescent="0.35">
      <c r="A1937" s="4" t="s">
        <v>1550</v>
      </c>
      <c r="B1937" s="9">
        <v>45640</v>
      </c>
      <c r="C1937" s="4" t="s">
        <v>76</v>
      </c>
      <c r="D1937" s="4" t="s">
        <v>72</v>
      </c>
      <c r="E1937" s="4" t="s">
        <v>2279</v>
      </c>
      <c r="F1937" s="4" t="s">
        <v>2280</v>
      </c>
      <c r="G1937" s="4" t="s">
        <v>2283</v>
      </c>
      <c r="H1937" s="4">
        <v>2020</v>
      </c>
      <c r="I1937" s="12">
        <v>45000</v>
      </c>
      <c r="J1937" s="12">
        <v>35100</v>
      </c>
      <c r="K1937" s="12">
        <f t="shared" si="30"/>
        <v>9900</v>
      </c>
      <c r="L1937" s="4" t="s">
        <v>2287</v>
      </c>
      <c r="M1937" s="4" t="s">
        <v>2269</v>
      </c>
      <c r="N1937" s="4" t="s">
        <v>47</v>
      </c>
      <c r="O1937" s="6" t="s">
        <v>38</v>
      </c>
      <c r="P1937" s="4">
        <v>7</v>
      </c>
      <c r="Q1937" s="4" t="s">
        <v>82</v>
      </c>
      <c r="R1937" s="4" t="s">
        <v>40</v>
      </c>
      <c r="S1937" s="4" t="s">
        <v>51</v>
      </c>
    </row>
    <row r="1938" spans="1:19" ht="14.25" customHeight="1" x14ac:dyDescent="0.35">
      <c r="A1938" s="4" t="s">
        <v>1551</v>
      </c>
      <c r="B1938" s="9">
        <v>45441</v>
      </c>
      <c r="C1938" s="4" t="s">
        <v>76</v>
      </c>
      <c r="D1938" s="4" t="s">
        <v>62</v>
      </c>
      <c r="E1938" s="4" t="s">
        <v>2281</v>
      </c>
      <c r="F1938" s="4" t="s">
        <v>2275</v>
      </c>
      <c r="G1938" s="4" t="s">
        <v>81</v>
      </c>
      <c r="H1938" s="4">
        <v>2021</v>
      </c>
      <c r="I1938" s="12">
        <v>25000</v>
      </c>
      <c r="J1938" s="12">
        <v>18750</v>
      </c>
      <c r="K1938" s="12">
        <f t="shared" si="30"/>
        <v>6250</v>
      </c>
      <c r="L1938" s="4" t="s">
        <v>2287</v>
      </c>
      <c r="M1938" s="4" t="s">
        <v>18</v>
      </c>
      <c r="N1938" s="4" t="s">
        <v>2289</v>
      </c>
      <c r="O1938" s="6" t="s">
        <v>48</v>
      </c>
      <c r="P1938" s="4">
        <v>7</v>
      </c>
      <c r="Q1938" s="4" t="s">
        <v>74</v>
      </c>
      <c r="R1938" s="4" t="s">
        <v>50</v>
      </c>
      <c r="S1938" s="4" t="s">
        <v>70</v>
      </c>
    </row>
    <row r="1939" spans="1:19" ht="14.25" customHeight="1" x14ac:dyDescent="0.35">
      <c r="A1939" s="4" t="s">
        <v>1552</v>
      </c>
      <c r="B1939" s="9">
        <v>45512</v>
      </c>
      <c r="C1939" s="4" t="s">
        <v>46</v>
      </c>
      <c r="D1939" s="4" t="s">
        <v>19</v>
      </c>
      <c r="E1939" s="4" t="s">
        <v>2272</v>
      </c>
      <c r="F1939" s="4" t="s">
        <v>2273</v>
      </c>
      <c r="G1939" s="4" t="s">
        <v>69</v>
      </c>
      <c r="H1939" s="4">
        <v>2022</v>
      </c>
      <c r="I1939" s="12">
        <v>50000</v>
      </c>
      <c r="J1939" s="12">
        <v>44000</v>
      </c>
      <c r="K1939" s="12">
        <f t="shared" si="30"/>
        <v>6000</v>
      </c>
      <c r="L1939" s="4" t="s">
        <v>55</v>
      </c>
      <c r="M1939" s="4" t="s">
        <v>76</v>
      </c>
      <c r="N1939" s="4" t="s">
        <v>47</v>
      </c>
      <c r="O1939" s="6" t="s">
        <v>48</v>
      </c>
      <c r="P1939" s="4">
        <v>7</v>
      </c>
      <c r="Q1939" s="4" t="s">
        <v>74</v>
      </c>
      <c r="R1939" s="4" t="s">
        <v>28</v>
      </c>
      <c r="S1939" s="4" t="s">
        <v>51</v>
      </c>
    </row>
    <row r="1940" spans="1:19" ht="14.25" customHeight="1" x14ac:dyDescent="0.35">
      <c r="A1940" s="4" t="s">
        <v>942</v>
      </c>
      <c r="B1940" s="9">
        <v>45630</v>
      </c>
      <c r="C1940" s="4" t="s">
        <v>76</v>
      </c>
      <c r="D1940" s="4" t="s">
        <v>19</v>
      </c>
      <c r="E1940" s="4" t="s">
        <v>2274</v>
      </c>
      <c r="F1940" s="4" t="s">
        <v>2275</v>
      </c>
      <c r="G1940" s="4" t="s">
        <v>64</v>
      </c>
      <c r="H1940" s="4">
        <v>2019</v>
      </c>
      <c r="I1940" s="12">
        <v>30000</v>
      </c>
      <c r="J1940" s="12">
        <v>26370</v>
      </c>
      <c r="K1940" s="12">
        <f t="shared" si="30"/>
        <v>3630</v>
      </c>
      <c r="L1940" s="4" t="s">
        <v>66</v>
      </c>
      <c r="M1940" s="4" t="s">
        <v>76</v>
      </c>
      <c r="N1940" s="4" t="s">
        <v>2289</v>
      </c>
      <c r="O1940" s="6" t="s">
        <v>38</v>
      </c>
      <c r="P1940" s="4">
        <v>9</v>
      </c>
      <c r="Q1940" s="4" t="s">
        <v>39</v>
      </c>
      <c r="R1940" s="4" t="s">
        <v>28</v>
      </c>
      <c r="S1940" s="4" t="s">
        <v>70</v>
      </c>
    </row>
    <row r="1941" spans="1:19" ht="14.25" customHeight="1" x14ac:dyDescent="0.35">
      <c r="A1941" s="4" t="s">
        <v>1198</v>
      </c>
      <c r="B1941" s="9">
        <v>45413</v>
      </c>
      <c r="C1941" s="4" t="s">
        <v>18</v>
      </c>
      <c r="D1941" s="4" t="s">
        <v>72</v>
      </c>
      <c r="E1941" s="4" t="s">
        <v>2272</v>
      </c>
      <c r="F1941" s="4" t="s">
        <v>2273</v>
      </c>
      <c r="G1941" s="4" t="s">
        <v>2283</v>
      </c>
      <c r="H1941" s="4">
        <v>2022</v>
      </c>
      <c r="I1941" s="12">
        <v>20000</v>
      </c>
      <c r="J1941" s="12">
        <v>17560</v>
      </c>
      <c r="K1941" s="12">
        <f t="shared" si="30"/>
        <v>2440</v>
      </c>
      <c r="L1941" s="4" t="s">
        <v>2288</v>
      </c>
      <c r="M1941" s="4" t="s">
        <v>76</v>
      </c>
      <c r="N1941" s="4" t="s">
        <v>47</v>
      </c>
      <c r="O1941" s="6" t="s">
        <v>38</v>
      </c>
      <c r="P1941" s="4">
        <v>10</v>
      </c>
      <c r="Q1941" s="4" t="s">
        <v>39</v>
      </c>
      <c r="R1941" s="4" t="s">
        <v>28</v>
      </c>
      <c r="S1941" s="4" t="s">
        <v>29</v>
      </c>
    </row>
    <row r="1942" spans="1:19" ht="14.25" customHeight="1" x14ac:dyDescent="0.35">
      <c r="A1942" s="4" t="s">
        <v>164</v>
      </c>
      <c r="B1942" s="9">
        <v>45305</v>
      </c>
      <c r="C1942" s="4" t="s">
        <v>18</v>
      </c>
      <c r="D1942" s="4" t="s">
        <v>72</v>
      </c>
      <c r="E1942" s="4" t="s">
        <v>2272</v>
      </c>
      <c r="F1942" s="4" t="s">
        <v>2273</v>
      </c>
      <c r="G1942" s="4" t="s">
        <v>43</v>
      </c>
      <c r="H1942" s="4">
        <v>2018</v>
      </c>
      <c r="I1942" s="12">
        <v>20000</v>
      </c>
      <c r="J1942" s="12">
        <v>17540</v>
      </c>
      <c r="K1942" s="12">
        <f t="shared" si="30"/>
        <v>2460</v>
      </c>
      <c r="L1942" s="4" t="s">
        <v>2287</v>
      </c>
      <c r="M1942" s="4" t="s">
        <v>36</v>
      </c>
      <c r="N1942" s="4" t="s">
        <v>47</v>
      </c>
      <c r="O1942" s="6" t="s">
        <v>48</v>
      </c>
      <c r="P1942" s="4">
        <v>7</v>
      </c>
      <c r="Q1942" s="4" t="s">
        <v>59</v>
      </c>
      <c r="R1942" s="4" t="s">
        <v>28</v>
      </c>
      <c r="S1942" s="4" t="s">
        <v>51</v>
      </c>
    </row>
    <row r="1943" spans="1:19" ht="14.25" customHeight="1" x14ac:dyDescent="0.35">
      <c r="A1943" s="4" t="s">
        <v>1553</v>
      </c>
      <c r="B1943" s="9">
        <v>45630</v>
      </c>
      <c r="C1943" s="4" t="s">
        <v>2270</v>
      </c>
      <c r="D1943" s="4" t="s">
        <v>32</v>
      </c>
      <c r="E1943" s="4" t="s">
        <v>2276</v>
      </c>
      <c r="F1943" s="4" t="s">
        <v>2277</v>
      </c>
      <c r="G1943" s="4" t="s">
        <v>43</v>
      </c>
      <c r="H1943" s="4">
        <v>2018</v>
      </c>
      <c r="I1943" s="12">
        <v>45000</v>
      </c>
      <c r="J1943" s="12">
        <v>39420</v>
      </c>
      <c r="K1943" s="12">
        <f t="shared" si="30"/>
        <v>5580</v>
      </c>
      <c r="L1943" s="4" t="s">
        <v>2286</v>
      </c>
      <c r="M1943" s="4" t="s">
        <v>2269</v>
      </c>
      <c r="N1943" s="4" t="s">
        <v>47</v>
      </c>
      <c r="O1943" s="6" t="s">
        <v>48</v>
      </c>
      <c r="P1943" s="4">
        <v>8</v>
      </c>
      <c r="Q1943" s="4" t="s">
        <v>27</v>
      </c>
      <c r="R1943" s="4" t="s">
        <v>28</v>
      </c>
      <c r="S1943" s="4" t="s">
        <v>29</v>
      </c>
    </row>
    <row r="1944" spans="1:19" ht="14.25" customHeight="1" x14ac:dyDescent="0.35">
      <c r="A1944" s="4" t="s">
        <v>1233</v>
      </c>
      <c r="B1944" s="9">
        <v>45480</v>
      </c>
      <c r="C1944" s="4" t="s">
        <v>76</v>
      </c>
      <c r="D1944" s="4" t="s">
        <v>32</v>
      </c>
      <c r="E1944" s="4" t="s">
        <v>2272</v>
      </c>
      <c r="F1944" s="4" t="s">
        <v>2273</v>
      </c>
      <c r="G1944" s="4" t="s">
        <v>81</v>
      </c>
      <c r="H1944" s="4">
        <v>2020</v>
      </c>
      <c r="I1944" s="12">
        <v>45000</v>
      </c>
      <c r="J1944" s="12">
        <v>39375</v>
      </c>
      <c r="K1944" s="12">
        <f t="shared" si="30"/>
        <v>5625</v>
      </c>
      <c r="L1944" s="4" t="s">
        <v>2287</v>
      </c>
      <c r="M1944" s="4" t="s">
        <v>76</v>
      </c>
      <c r="N1944" s="4" t="s">
        <v>47</v>
      </c>
      <c r="O1944" s="6" t="s">
        <v>38</v>
      </c>
      <c r="P1944" s="4">
        <v>7</v>
      </c>
      <c r="Q1944" s="4" t="s">
        <v>27</v>
      </c>
      <c r="R1944" s="4" t="s">
        <v>50</v>
      </c>
      <c r="S1944" s="4" t="s">
        <v>51</v>
      </c>
    </row>
    <row r="1945" spans="1:19" ht="14.25" customHeight="1" x14ac:dyDescent="0.35">
      <c r="A1945" s="4" t="s">
        <v>1554</v>
      </c>
      <c r="B1945" s="9">
        <v>45542</v>
      </c>
      <c r="C1945" s="4" t="s">
        <v>46</v>
      </c>
      <c r="D1945" s="4" t="s">
        <v>62</v>
      </c>
      <c r="E1945" s="4" t="s">
        <v>2278</v>
      </c>
      <c r="F1945" s="4" t="s">
        <v>2277</v>
      </c>
      <c r="G1945" s="4" t="s">
        <v>2284</v>
      </c>
      <c r="H1945" s="4">
        <v>2021</v>
      </c>
      <c r="I1945" s="12">
        <v>20000</v>
      </c>
      <c r="J1945" s="12">
        <v>17480</v>
      </c>
      <c r="K1945" s="12">
        <f t="shared" si="30"/>
        <v>2520</v>
      </c>
      <c r="L1945" s="4" t="s">
        <v>2288</v>
      </c>
      <c r="M1945" s="4" t="s">
        <v>18</v>
      </c>
      <c r="N1945" s="4" t="s">
        <v>47</v>
      </c>
      <c r="O1945" s="6" t="s">
        <v>57</v>
      </c>
      <c r="P1945" s="4">
        <v>8</v>
      </c>
      <c r="Q1945" s="4" t="s">
        <v>82</v>
      </c>
      <c r="R1945" s="4" t="s">
        <v>40</v>
      </c>
      <c r="S1945" s="4" t="s">
        <v>51</v>
      </c>
    </row>
    <row r="1946" spans="1:19" ht="14.25" customHeight="1" x14ac:dyDescent="0.35">
      <c r="A1946" s="4" t="s">
        <v>1555</v>
      </c>
      <c r="B1946" s="9">
        <v>45432</v>
      </c>
      <c r="C1946" s="4" t="s">
        <v>18</v>
      </c>
      <c r="D1946" s="4" t="s">
        <v>19</v>
      </c>
      <c r="E1946" s="4" t="s">
        <v>2276</v>
      </c>
      <c r="F1946" s="4" t="s">
        <v>2277</v>
      </c>
      <c r="G1946" s="4" t="s">
        <v>2283</v>
      </c>
      <c r="H1946" s="4">
        <v>2021</v>
      </c>
      <c r="I1946" s="12">
        <v>45000</v>
      </c>
      <c r="J1946" s="12">
        <v>39285</v>
      </c>
      <c r="K1946" s="12">
        <f t="shared" si="30"/>
        <v>5715</v>
      </c>
      <c r="L1946" s="4" t="s">
        <v>2288</v>
      </c>
      <c r="M1946" s="4" t="s">
        <v>36</v>
      </c>
      <c r="N1946" s="4" t="s">
        <v>2289</v>
      </c>
      <c r="O1946" s="6" t="s">
        <v>38</v>
      </c>
      <c r="P1946" s="4">
        <v>7</v>
      </c>
      <c r="Q1946" s="4" t="s">
        <v>39</v>
      </c>
      <c r="R1946" s="4" t="s">
        <v>28</v>
      </c>
      <c r="S1946" s="4" t="s">
        <v>29</v>
      </c>
    </row>
    <row r="1947" spans="1:19" ht="14.25" customHeight="1" x14ac:dyDescent="0.35">
      <c r="A1947" s="4" t="s">
        <v>1556</v>
      </c>
      <c r="B1947" s="9">
        <v>45442</v>
      </c>
      <c r="C1947" s="4" t="s">
        <v>46</v>
      </c>
      <c r="D1947" s="4" t="s">
        <v>32</v>
      </c>
      <c r="E1947" s="4" t="s">
        <v>2274</v>
      </c>
      <c r="F1947" s="4" t="s">
        <v>2277</v>
      </c>
      <c r="G1947" s="4" t="s">
        <v>69</v>
      </c>
      <c r="H1947" s="4">
        <v>2022</v>
      </c>
      <c r="I1947" s="12">
        <v>50000</v>
      </c>
      <c r="J1947" s="12">
        <v>42500</v>
      </c>
      <c r="K1947" s="12">
        <f t="shared" si="30"/>
        <v>7500</v>
      </c>
      <c r="L1947" s="4" t="s">
        <v>2288</v>
      </c>
      <c r="M1947" s="4" t="s">
        <v>36</v>
      </c>
      <c r="N1947" s="4" t="s">
        <v>2289</v>
      </c>
      <c r="O1947" s="6" t="s">
        <v>57</v>
      </c>
      <c r="P1947" s="4">
        <v>10</v>
      </c>
      <c r="Q1947" s="4" t="s">
        <v>27</v>
      </c>
      <c r="R1947" s="4" t="s">
        <v>28</v>
      </c>
      <c r="S1947" s="4" t="s">
        <v>29</v>
      </c>
    </row>
    <row r="1948" spans="1:19" ht="14.25" customHeight="1" x14ac:dyDescent="0.35">
      <c r="A1948" s="4" t="s">
        <v>1557</v>
      </c>
      <c r="B1948" s="8">
        <v>45432</v>
      </c>
      <c r="C1948" s="4" t="s">
        <v>18</v>
      </c>
      <c r="D1948" s="4" t="s">
        <v>84</v>
      </c>
      <c r="E1948" s="4" t="s">
        <v>2272</v>
      </c>
      <c r="F1948" s="4" t="s">
        <v>2273</v>
      </c>
      <c r="G1948" s="4" t="s">
        <v>2283</v>
      </c>
      <c r="H1948" s="4">
        <v>2021</v>
      </c>
      <c r="I1948" s="12">
        <v>30000</v>
      </c>
      <c r="J1948" s="12">
        <v>24300</v>
      </c>
      <c r="K1948" s="12">
        <f t="shared" si="30"/>
        <v>5700</v>
      </c>
      <c r="L1948" s="4" t="s">
        <v>2287</v>
      </c>
      <c r="M1948" s="4" t="s">
        <v>46</v>
      </c>
      <c r="N1948" s="4" t="s">
        <v>2289</v>
      </c>
      <c r="O1948" s="6" t="s">
        <v>25</v>
      </c>
      <c r="P1948" s="4">
        <v>9</v>
      </c>
      <c r="Q1948" s="4" t="s">
        <v>82</v>
      </c>
      <c r="R1948" s="4" t="s">
        <v>28</v>
      </c>
      <c r="S1948" s="4" t="s">
        <v>70</v>
      </c>
    </row>
    <row r="1949" spans="1:19" ht="14.25" customHeight="1" x14ac:dyDescent="0.35">
      <c r="A1949" s="4" t="s">
        <v>1558</v>
      </c>
      <c r="B1949" s="8">
        <v>45527</v>
      </c>
      <c r="C1949" s="4" t="s">
        <v>18</v>
      </c>
      <c r="D1949" s="4" t="s">
        <v>84</v>
      </c>
      <c r="E1949" s="4" t="s">
        <v>2272</v>
      </c>
      <c r="F1949" s="4" t="s">
        <v>2273</v>
      </c>
      <c r="G1949" s="4" t="s">
        <v>81</v>
      </c>
      <c r="H1949" s="4">
        <v>2021</v>
      </c>
      <c r="I1949" s="12">
        <v>25000</v>
      </c>
      <c r="J1949" s="12">
        <v>20000</v>
      </c>
      <c r="K1949" s="12">
        <f t="shared" si="30"/>
        <v>5000</v>
      </c>
      <c r="L1949" s="4" t="s">
        <v>2288</v>
      </c>
      <c r="M1949" s="4" t="s">
        <v>46</v>
      </c>
      <c r="N1949" s="4" t="s">
        <v>2289</v>
      </c>
      <c r="O1949" s="6" t="s">
        <v>25</v>
      </c>
      <c r="P1949" s="4">
        <v>8</v>
      </c>
      <c r="Q1949" s="4" t="s">
        <v>74</v>
      </c>
      <c r="R1949" s="4" t="s">
        <v>40</v>
      </c>
      <c r="S1949" s="4" t="s">
        <v>29</v>
      </c>
    </row>
    <row r="1950" spans="1:19" ht="14.25" customHeight="1" x14ac:dyDescent="0.35">
      <c r="A1950" s="4" t="s">
        <v>1559</v>
      </c>
      <c r="B1950" s="8">
        <v>45346</v>
      </c>
      <c r="C1950" s="4" t="s">
        <v>2269</v>
      </c>
      <c r="D1950" s="4" t="s">
        <v>19</v>
      </c>
      <c r="E1950" s="4" t="s">
        <v>2279</v>
      </c>
      <c r="F1950" s="4" t="s">
        <v>2280</v>
      </c>
      <c r="G1950" s="4" t="s">
        <v>2284</v>
      </c>
      <c r="H1950" s="4">
        <v>2022</v>
      </c>
      <c r="I1950" s="12">
        <v>30000</v>
      </c>
      <c r="J1950" s="12">
        <v>23400</v>
      </c>
      <c r="K1950" s="12">
        <f t="shared" si="30"/>
        <v>6600</v>
      </c>
      <c r="L1950" s="4" t="s">
        <v>2286</v>
      </c>
      <c r="M1950" s="4" t="s">
        <v>2269</v>
      </c>
      <c r="N1950" s="4" t="s">
        <v>2289</v>
      </c>
      <c r="O1950" s="6" t="s">
        <v>57</v>
      </c>
      <c r="P1950" s="4">
        <v>8</v>
      </c>
      <c r="Q1950" s="4" t="s">
        <v>27</v>
      </c>
      <c r="R1950" s="4" t="s">
        <v>50</v>
      </c>
      <c r="S1950" s="4" t="s">
        <v>29</v>
      </c>
    </row>
    <row r="1951" spans="1:19" ht="14.25" customHeight="1" x14ac:dyDescent="0.35">
      <c r="A1951" s="4" t="s">
        <v>1413</v>
      </c>
      <c r="B1951" s="8">
        <v>45571</v>
      </c>
      <c r="C1951" s="4" t="s">
        <v>76</v>
      </c>
      <c r="D1951" s="4" t="s">
        <v>19</v>
      </c>
      <c r="E1951" s="4" t="s">
        <v>2281</v>
      </c>
      <c r="F1951" s="4" t="s">
        <v>2275</v>
      </c>
      <c r="G1951" s="4" t="s">
        <v>2283</v>
      </c>
      <c r="H1951" s="4">
        <v>2018</v>
      </c>
      <c r="I1951" s="12">
        <v>30000</v>
      </c>
      <c r="J1951" s="12">
        <v>22500</v>
      </c>
      <c r="K1951" s="12">
        <f t="shared" si="30"/>
        <v>7500</v>
      </c>
      <c r="L1951" s="4" t="s">
        <v>66</v>
      </c>
      <c r="M1951" s="4" t="s">
        <v>18</v>
      </c>
      <c r="N1951" s="4" t="s">
        <v>47</v>
      </c>
      <c r="O1951" s="6" t="s">
        <v>38</v>
      </c>
      <c r="P1951" s="4">
        <v>9</v>
      </c>
      <c r="Q1951" s="4" t="s">
        <v>74</v>
      </c>
      <c r="R1951" s="4" t="s">
        <v>40</v>
      </c>
      <c r="S1951" s="4" t="s">
        <v>51</v>
      </c>
    </row>
    <row r="1952" spans="1:19" ht="14.25" customHeight="1" x14ac:dyDescent="0.35">
      <c r="A1952" s="4" t="s">
        <v>774</v>
      </c>
      <c r="B1952" s="8">
        <v>45545</v>
      </c>
      <c r="C1952" s="4" t="s">
        <v>2269</v>
      </c>
      <c r="D1952" s="4" t="s">
        <v>62</v>
      </c>
      <c r="E1952" s="4" t="s">
        <v>2272</v>
      </c>
      <c r="F1952" s="4" t="s">
        <v>2273</v>
      </c>
      <c r="G1952" s="4" t="s">
        <v>81</v>
      </c>
      <c r="H1952" s="4">
        <v>2019</v>
      </c>
      <c r="I1952" s="12">
        <v>45000</v>
      </c>
      <c r="J1952" s="12">
        <v>39600</v>
      </c>
      <c r="K1952" s="12">
        <f t="shared" si="30"/>
        <v>5400</v>
      </c>
      <c r="L1952" s="4" t="s">
        <v>2286</v>
      </c>
      <c r="M1952" s="4" t="s">
        <v>46</v>
      </c>
      <c r="N1952" s="4" t="s">
        <v>47</v>
      </c>
      <c r="O1952" s="6" t="s">
        <v>38</v>
      </c>
      <c r="P1952" s="4">
        <v>10</v>
      </c>
      <c r="Q1952" s="4" t="s">
        <v>39</v>
      </c>
      <c r="R1952" s="4" t="s">
        <v>50</v>
      </c>
      <c r="S1952" s="4" t="s">
        <v>70</v>
      </c>
    </row>
    <row r="1953" spans="1:19" ht="14.25" customHeight="1" x14ac:dyDescent="0.35">
      <c r="A1953" s="4" t="s">
        <v>1560</v>
      </c>
      <c r="B1953" s="8">
        <v>45656</v>
      </c>
      <c r="C1953" s="4" t="s">
        <v>2270</v>
      </c>
      <c r="D1953" s="4" t="s">
        <v>19</v>
      </c>
      <c r="E1953" s="4" t="s">
        <v>2274</v>
      </c>
      <c r="F1953" s="4" t="s">
        <v>2275</v>
      </c>
      <c r="G1953" s="4" t="s">
        <v>2283</v>
      </c>
      <c r="H1953" s="4">
        <v>2020</v>
      </c>
      <c r="I1953" s="12">
        <v>25000</v>
      </c>
      <c r="J1953" s="12">
        <v>21975</v>
      </c>
      <c r="K1953" s="12">
        <f t="shared" si="30"/>
        <v>3025</v>
      </c>
      <c r="L1953" s="4" t="s">
        <v>66</v>
      </c>
      <c r="M1953" s="4" t="s">
        <v>46</v>
      </c>
      <c r="N1953" s="4" t="s">
        <v>47</v>
      </c>
      <c r="O1953" s="6" t="s">
        <v>48</v>
      </c>
      <c r="P1953" s="4">
        <v>9</v>
      </c>
      <c r="Q1953" s="4" t="s">
        <v>82</v>
      </c>
      <c r="R1953" s="4" t="s">
        <v>28</v>
      </c>
      <c r="S1953" s="4" t="s">
        <v>70</v>
      </c>
    </row>
    <row r="1954" spans="1:19" ht="14.25" customHeight="1" x14ac:dyDescent="0.35">
      <c r="A1954" s="4" t="s">
        <v>1561</v>
      </c>
      <c r="B1954" s="8">
        <v>45405</v>
      </c>
      <c r="C1954" s="4" t="s">
        <v>76</v>
      </c>
      <c r="D1954" s="4" t="s">
        <v>84</v>
      </c>
      <c r="E1954" s="4" t="s">
        <v>2272</v>
      </c>
      <c r="F1954" s="4" t="s">
        <v>2273</v>
      </c>
      <c r="G1954" s="4" t="s">
        <v>2283</v>
      </c>
      <c r="H1954" s="4">
        <v>2018</v>
      </c>
      <c r="I1954" s="12">
        <v>50000</v>
      </c>
      <c r="J1954" s="12">
        <v>43900</v>
      </c>
      <c r="K1954" s="12">
        <f t="shared" si="30"/>
        <v>6100</v>
      </c>
      <c r="L1954" s="4" t="s">
        <v>2286</v>
      </c>
      <c r="M1954" s="4" t="s">
        <v>46</v>
      </c>
      <c r="N1954" s="4" t="s">
        <v>47</v>
      </c>
      <c r="O1954" s="6" t="s">
        <v>25</v>
      </c>
      <c r="P1954" s="4">
        <v>8.5</v>
      </c>
      <c r="Q1954" s="4" t="s">
        <v>39</v>
      </c>
      <c r="R1954" s="4" t="s">
        <v>28</v>
      </c>
      <c r="S1954" s="4" t="s">
        <v>70</v>
      </c>
    </row>
    <row r="1955" spans="1:19" ht="14.25" customHeight="1" x14ac:dyDescent="0.35">
      <c r="A1955" s="4" t="s">
        <v>1562</v>
      </c>
      <c r="B1955" s="8">
        <v>45516</v>
      </c>
      <c r="C1955" s="4" t="s">
        <v>2269</v>
      </c>
      <c r="D1955" s="4" t="s">
        <v>62</v>
      </c>
      <c r="E1955" s="4" t="s">
        <v>2272</v>
      </c>
      <c r="F1955" s="4" t="s">
        <v>2273</v>
      </c>
      <c r="G1955" s="4" t="s">
        <v>81</v>
      </c>
      <c r="H1955" s="4">
        <v>2021</v>
      </c>
      <c r="I1955" s="12">
        <v>20000</v>
      </c>
      <c r="J1955" s="12">
        <v>17540</v>
      </c>
      <c r="K1955" s="12">
        <f t="shared" si="30"/>
        <v>2460</v>
      </c>
      <c r="L1955" s="4" t="s">
        <v>66</v>
      </c>
      <c r="M1955" s="4" t="s">
        <v>2269</v>
      </c>
      <c r="N1955" s="4" t="s">
        <v>2289</v>
      </c>
      <c r="O1955" s="6" t="s">
        <v>25</v>
      </c>
      <c r="P1955" s="4">
        <v>9</v>
      </c>
      <c r="Q1955" s="4" t="s">
        <v>39</v>
      </c>
      <c r="R1955" s="4" t="s">
        <v>28</v>
      </c>
      <c r="S1955" s="4" t="s">
        <v>60</v>
      </c>
    </row>
    <row r="1956" spans="1:19" ht="14.25" customHeight="1" x14ac:dyDescent="0.35">
      <c r="A1956" s="4" t="s">
        <v>1512</v>
      </c>
      <c r="B1956" s="8">
        <v>45341</v>
      </c>
      <c r="C1956" s="4" t="s">
        <v>18</v>
      </c>
      <c r="D1956" s="4" t="s">
        <v>72</v>
      </c>
      <c r="E1956" s="4" t="s">
        <v>2276</v>
      </c>
      <c r="F1956" s="4" t="s">
        <v>2277</v>
      </c>
      <c r="G1956" s="4" t="s">
        <v>64</v>
      </c>
      <c r="H1956" s="4">
        <v>2021</v>
      </c>
      <c r="I1956" s="12">
        <v>50000</v>
      </c>
      <c r="J1956" s="12">
        <v>43800</v>
      </c>
      <c r="K1956" s="12">
        <f t="shared" si="30"/>
        <v>6200</v>
      </c>
      <c r="L1956" s="4" t="s">
        <v>2286</v>
      </c>
      <c r="M1956" s="4" t="s">
        <v>2269</v>
      </c>
      <c r="N1956" s="4" t="s">
        <v>2289</v>
      </c>
      <c r="O1956" s="6" t="s">
        <v>57</v>
      </c>
      <c r="P1956" s="4">
        <v>8</v>
      </c>
      <c r="Q1956" s="4" t="s">
        <v>39</v>
      </c>
      <c r="R1956" s="4" t="s">
        <v>28</v>
      </c>
      <c r="S1956" s="4" t="s">
        <v>51</v>
      </c>
    </row>
    <row r="1957" spans="1:19" ht="14.25" customHeight="1" x14ac:dyDescent="0.35">
      <c r="A1957" s="4" t="s">
        <v>1563</v>
      </c>
      <c r="B1957" s="8">
        <v>45651</v>
      </c>
      <c r="C1957" s="4" t="s">
        <v>2269</v>
      </c>
      <c r="D1957" s="4" t="s">
        <v>19</v>
      </c>
      <c r="E1957" s="4" t="s">
        <v>2272</v>
      </c>
      <c r="F1957" s="4" t="s">
        <v>2273</v>
      </c>
      <c r="G1957" s="4" t="s">
        <v>2284</v>
      </c>
      <c r="H1957" s="4">
        <v>2022</v>
      </c>
      <c r="I1957" s="12">
        <v>45000</v>
      </c>
      <c r="J1957" s="12">
        <v>39375</v>
      </c>
      <c r="K1957" s="12">
        <f t="shared" si="30"/>
        <v>5625</v>
      </c>
      <c r="L1957" s="4" t="s">
        <v>66</v>
      </c>
      <c r="M1957" s="4" t="s">
        <v>76</v>
      </c>
      <c r="N1957" s="4" t="s">
        <v>47</v>
      </c>
      <c r="O1957" s="6" t="s">
        <v>38</v>
      </c>
      <c r="P1957" s="4">
        <v>8.5</v>
      </c>
      <c r="Q1957" s="4" t="s">
        <v>39</v>
      </c>
      <c r="R1957" s="4" t="s">
        <v>28</v>
      </c>
      <c r="S1957" s="4" t="s">
        <v>51</v>
      </c>
    </row>
    <row r="1958" spans="1:19" ht="14.25" customHeight="1" x14ac:dyDescent="0.35">
      <c r="A1958" s="4" t="s">
        <v>1564</v>
      </c>
      <c r="B1958" s="8">
        <v>45320</v>
      </c>
      <c r="C1958" s="4" t="s">
        <v>76</v>
      </c>
      <c r="D1958" s="4" t="s">
        <v>19</v>
      </c>
      <c r="E1958" s="4" t="s">
        <v>2278</v>
      </c>
      <c r="F1958" s="4" t="s">
        <v>2277</v>
      </c>
      <c r="G1958" s="4" t="s">
        <v>81</v>
      </c>
      <c r="H1958" s="4">
        <v>2020</v>
      </c>
      <c r="I1958" s="12">
        <v>20000</v>
      </c>
      <c r="J1958" s="12">
        <v>17480</v>
      </c>
      <c r="K1958" s="12">
        <f t="shared" si="30"/>
        <v>2520</v>
      </c>
      <c r="L1958" s="4" t="s">
        <v>2287</v>
      </c>
      <c r="M1958" s="4" t="s">
        <v>46</v>
      </c>
      <c r="N1958" s="4" t="s">
        <v>47</v>
      </c>
      <c r="O1958" s="6" t="s">
        <v>38</v>
      </c>
      <c r="P1958" s="4">
        <v>8.5</v>
      </c>
      <c r="Q1958" s="4" t="s">
        <v>74</v>
      </c>
      <c r="R1958" s="4" t="s">
        <v>50</v>
      </c>
      <c r="S1958" s="4" t="s">
        <v>70</v>
      </c>
    </row>
    <row r="1959" spans="1:19" ht="14.25" customHeight="1" x14ac:dyDescent="0.35">
      <c r="A1959" s="4" t="s">
        <v>1565</v>
      </c>
      <c r="B1959" s="8">
        <v>45610</v>
      </c>
      <c r="C1959" s="4" t="s">
        <v>2269</v>
      </c>
      <c r="D1959" s="4" t="s">
        <v>72</v>
      </c>
      <c r="E1959" s="4" t="s">
        <v>2276</v>
      </c>
      <c r="F1959" s="4" t="s">
        <v>2277</v>
      </c>
      <c r="G1959" s="4" t="s">
        <v>2283</v>
      </c>
      <c r="H1959" s="4">
        <v>2019</v>
      </c>
      <c r="I1959" s="12">
        <v>50000</v>
      </c>
      <c r="J1959" s="12">
        <v>43650</v>
      </c>
      <c r="K1959" s="12">
        <f t="shared" si="30"/>
        <v>6350</v>
      </c>
      <c r="L1959" s="4" t="s">
        <v>2288</v>
      </c>
      <c r="M1959" s="4" t="s">
        <v>36</v>
      </c>
      <c r="N1959" s="4" t="s">
        <v>47</v>
      </c>
      <c r="O1959" s="6" t="s">
        <v>38</v>
      </c>
      <c r="P1959" s="4">
        <v>7</v>
      </c>
      <c r="Q1959" s="4" t="s">
        <v>59</v>
      </c>
      <c r="R1959" s="4" t="s">
        <v>40</v>
      </c>
      <c r="S1959" s="4" t="s">
        <v>51</v>
      </c>
    </row>
    <row r="1960" spans="1:19" ht="14.25" customHeight="1" x14ac:dyDescent="0.35">
      <c r="A1960" s="4" t="s">
        <v>1566</v>
      </c>
      <c r="B1960" s="9">
        <v>45332</v>
      </c>
      <c r="C1960" s="4" t="s">
        <v>76</v>
      </c>
      <c r="D1960" s="4" t="s">
        <v>32</v>
      </c>
      <c r="E1960" s="4" t="s">
        <v>2274</v>
      </c>
      <c r="F1960" s="4" t="s">
        <v>2277</v>
      </c>
      <c r="G1960" s="4" t="s">
        <v>81</v>
      </c>
      <c r="H1960" s="4">
        <v>2022</v>
      </c>
      <c r="I1960" s="12">
        <v>30000</v>
      </c>
      <c r="J1960" s="12">
        <v>25500</v>
      </c>
      <c r="K1960" s="12">
        <f t="shared" si="30"/>
        <v>4500</v>
      </c>
      <c r="L1960" s="4" t="s">
        <v>2287</v>
      </c>
      <c r="M1960" s="4" t="s">
        <v>46</v>
      </c>
      <c r="N1960" s="4" t="s">
        <v>47</v>
      </c>
      <c r="O1960" s="6" t="s">
        <v>57</v>
      </c>
      <c r="P1960" s="4">
        <v>9</v>
      </c>
      <c r="Q1960" s="4" t="s">
        <v>74</v>
      </c>
      <c r="R1960" s="4" t="s">
        <v>28</v>
      </c>
      <c r="S1960" s="4" t="s">
        <v>51</v>
      </c>
    </row>
    <row r="1961" spans="1:19" ht="14.25" customHeight="1" x14ac:dyDescent="0.35">
      <c r="A1961" s="4" t="s">
        <v>1567</v>
      </c>
      <c r="B1961" s="9">
        <v>45515</v>
      </c>
      <c r="C1961" s="4" t="s">
        <v>76</v>
      </c>
      <c r="D1961" s="4" t="s">
        <v>72</v>
      </c>
      <c r="E1961" s="4" t="s">
        <v>2272</v>
      </c>
      <c r="F1961" s="4" t="s">
        <v>2273</v>
      </c>
      <c r="G1961" s="4" t="s">
        <v>69</v>
      </c>
      <c r="H1961" s="4">
        <v>2022</v>
      </c>
      <c r="I1961" s="12">
        <v>45000</v>
      </c>
      <c r="J1961" s="12">
        <v>36450</v>
      </c>
      <c r="K1961" s="12">
        <f t="shared" si="30"/>
        <v>8550</v>
      </c>
      <c r="L1961" s="4" t="s">
        <v>55</v>
      </c>
      <c r="M1961" s="4" t="s">
        <v>36</v>
      </c>
      <c r="N1961" s="4" t="s">
        <v>47</v>
      </c>
      <c r="O1961" s="6" t="s">
        <v>38</v>
      </c>
      <c r="P1961" s="4">
        <v>8</v>
      </c>
      <c r="Q1961" s="4" t="s">
        <v>39</v>
      </c>
      <c r="R1961" s="4" t="s">
        <v>28</v>
      </c>
      <c r="S1961" s="4" t="s">
        <v>29</v>
      </c>
    </row>
    <row r="1962" spans="1:19" ht="14.25" customHeight="1" x14ac:dyDescent="0.35">
      <c r="A1962" s="4" t="s">
        <v>1330</v>
      </c>
      <c r="B1962" s="9">
        <v>45443</v>
      </c>
      <c r="C1962" s="4" t="s">
        <v>2269</v>
      </c>
      <c r="D1962" s="4" t="s">
        <v>84</v>
      </c>
      <c r="E1962" s="4" t="s">
        <v>2272</v>
      </c>
      <c r="F1962" s="4" t="s">
        <v>2273</v>
      </c>
      <c r="G1962" s="4" t="s">
        <v>43</v>
      </c>
      <c r="H1962" s="4">
        <v>2019</v>
      </c>
      <c r="I1962" s="12">
        <v>25000</v>
      </c>
      <c r="J1962" s="12">
        <v>20000</v>
      </c>
      <c r="K1962" s="12">
        <f t="shared" si="30"/>
        <v>5000</v>
      </c>
      <c r="L1962" s="4" t="s">
        <v>2287</v>
      </c>
      <c r="M1962" s="4" t="s">
        <v>18</v>
      </c>
      <c r="N1962" s="4" t="s">
        <v>47</v>
      </c>
      <c r="O1962" s="6" t="s">
        <v>48</v>
      </c>
      <c r="P1962" s="4">
        <v>8.5</v>
      </c>
      <c r="Q1962" s="4" t="s">
        <v>59</v>
      </c>
      <c r="R1962" s="4" t="s">
        <v>28</v>
      </c>
      <c r="S1962" s="4" t="s">
        <v>51</v>
      </c>
    </row>
    <row r="1963" spans="1:19" ht="14.25" customHeight="1" x14ac:dyDescent="0.35">
      <c r="A1963" s="4" t="s">
        <v>1568</v>
      </c>
      <c r="B1963" s="9">
        <v>45414</v>
      </c>
      <c r="C1963" s="4" t="s">
        <v>76</v>
      </c>
      <c r="D1963" s="4" t="s">
        <v>32</v>
      </c>
      <c r="E1963" s="4" t="s">
        <v>2279</v>
      </c>
      <c r="F1963" s="4" t="s">
        <v>2280</v>
      </c>
      <c r="G1963" s="4" t="s">
        <v>81</v>
      </c>
      <c r="H1963" s="4">
        <v>2019</v>
      </c>
      <c r="I1963" s="12">
        <v>30000</v>
      </c>
      <c r="J1963" s="12">
        <v>23400</v>
      </c>
      <c r="K1963" s="12">
        <f t="shared" si="30"/>
        <v>6600</v>
      </c>
      <c r="L1963" s="4" t="s">
        <v>2288</v>
      </c>
      <c r="M1963" s="4" t="s">
        <v>2269</v>
      </c>
      <c r="N1963" s="4" t="s">
        <v>47</v>
      </c>
      <c r="O1963" s="6" t="s">
        <v>38</v>
      </c>
      <c r="P1963" s="4">
        <v>10</v>
      </c>
      <c r="Q1963" s="4" t="s">
        <v>82</v>
      </c>
      <c r="R1963" s="4" t="s">
        <v>40</v>
      </c>
      <c r="S1963" s="4" t="s">
        <v>51</v>
      </c>
    </row>
    <row r="1964" spans="1:19" ht="14.25" customHeight="1" x14ac:dyDescent="0.35">
      <c r="A1964" s="4" t="s">
        <v>1569</v>
      </c>
      <c r="B1964" s="9">
        <v>45337</v>
      </c>
      <c r="C1964" s="4" t="s">
        <v>18</v>
      </c>
      <c r="D1964" s="4" t="s">
        <v>19</v>
      </c>
      <c r="E1964" s="4" t="s">
        <v>2281</v>
      </c>
      <c r="F1964" s="4" t="s">
        <v>2275</v>
      </c>
      <c r="G1964" s="4" t="s">
        <v>81</v>
      </c>
      <c r="H1964" s="4">
        <v>2021</v>
      </c>
      <c r="I1964" s="12">
        <v>25000</v>
      </c>
      <c r="J1964" s="12">
        <v>18750</v>
      </c>
      <c r="K1964" s="12">
        <f t="shared" si="30"/>
        <v>6250</v>
      </c>
      <c r="L1964" s="4" t="s">
        <v>55</v>
      </c>
      <c r="M1964" s="4" t="s">
        <v>36</v>
      </c>
      <c r="N1964" s="4" t="s">
        <v>47</v>
      </c>
      <c r="O1964" s="6" t="s">
        <v>38</v>
      </c>
      <c r="P1964" s="4">
        <v>8</v>
      </c>
      <c r="Q1964" s="4" t="s">
        <v>59</v>
      </c>
      <c r="R1964" s="4" t="s">
        <v>50</v>
      </c>
      <c r="S1964" s="4" t="s">
        <v>51</v>
      </c>
    </row>
    <row r="1965" spans="1:19" ht="14.25" customHeight="1" x14ac:dyDescent="0.35">
      <c r="A1965" s="4" t="s">
        <v>1570</v>
      </c>
      <c r="B1965" s="9">
        <v>45503</v>
      </c>
      <c r="C1965" s="4" t="s">
        <v>18</v>
      </c>
      <c r="D1965" s="4" t="s">
        <v>32</v>
      </c>
      <c r="E1965" s="4" t="s">
        <v>2272</v>
      </c>
      <c r="F1965" s="4" t="s">
        <v>2273</v>
      </c>
      <c r="G1965" s="4" t="s">
        <v>81</v>
      </c>
      <c r="H1965" s="4">
        <v>2022</v>
      </c>
      <c r="I1965" s="12">
        <v>20000</v>
      </c>
      <c r="J1965" s="12">
        <v>17600</v>
      </c>
      <c r="K1965" s="12">
        <f t="shared" si="30"/>
        <v>2400</v>
      </c>
      <c r="L1965" s="4" t="s">
        <v>2287</v>
      </c>
      <c r="M1965" s="4" t="s">
        <v>36</v>
      </c>
      <c r="N1965" s="4" t="s">
        <v>47</v>
      </c>
      <c r="O1965" s="6" t="s">
        <v>38</v>
      </c>
      <c r="P1965" s="4">
        <v>7</v>
      </c>
      <c r="Q1965" s="4" t="s">
        <v>74</v>
      </c>
      <c r="R1965" s="4" t="s">
        <v>40</v>
      </c>
      <c r="S1965" s="4" t="s">
        <v>51</v>
      </c>
    </row>
    <row r="1966" spans="1:19" ht="14.25" customHeight="1" x14ac:dyDescent="0.35">
      <c r="A1966" s="4" t="s">
        <v>1571</v>
      </c>
      <c r="B1966" s="9">
        <v>45466</v>
      </c>
      <c r="C1966" s="4" t="s">
        <v>18</v>
      </c>
      <c r="D1966" s="4" t="s">
        <v>84</v>
      </c>
      <c r="E1966" s="4" t="s">
        <v>2274</v>
      </c>
      <c r="F1966" s="4" t="s">
        <v>2275</v>
      </c>
      <c r="G1966" s="4" t="s">
        <v>69</v>
      </c>
      <c r="H1966" s="4">
        <v>2018</v>
      </c>
      <c r="I1966" s="12">
        <v>25000</v>
      </c>
      <c r="J1966" s="12">
        <v>21975</v>
      </c>
      <c r="K1966" s="12">
        <f t="shared" si="30"/>
        <v>3025</v>
      </c>
      <c r="L1966" s="4" t="s">
        <v>2288</v>
      </c>
      <c r="M1966" s="4" t="s">
        <v>2269</v>
      </c>
      <c r="N1966" s="4" t="s">
        <v>47</v>
      </c>
      <c r="O1966" s="6" t="s">
        <v>25</v>
      </c>
      <c r="P1966" s="4">
        <v>7</v>
      </c>
      <c r="Q1966" s="4" t="s">
        <v>82</v>
      </c>
      <c r="R1966" s="4" t="s">
        <v>50</v>
      </c>
      <c r="S1966" s="4" t="s">
        <v>51</v>
      </c>
    </row>
    <row r="1967" spans="1:19" ht="14.25" customHeight="1" x14ac:dyDescent="0.35">
      <c r="A1967" s="4" t="s">
        <v>1572</v>
      </c>
      <c r="B1967" s="9">
        <v>45636</v>
      </c>
      <c r="C1967" s="4" t="s">
        <v>2269</v>
      </c>
      <c r="D1967" s="4" t="s">
        <v>19</v>
      </c>
      <c r="E1967" s="4" t="s">
        <v>2272</v>
      </c>
      <c r="F1967" s="4" t="s">
        <v>2273</v>
      </c>
      <c r="G1967" s="4" t="s">
        <v>2283</v>
      </c>
      <c r="H1967" s="4">
        <v>2018</v>
      </c>
      <c r="I1967" s="12">
        <v>30000</v>
      </c>
      <c r="J1967" s="12">
        <v>26340</v>
      </c>
      <c r="K1967" s="12">
        <f t="shared" si="30"/>
        <v>3660</v>
      </c>
      <c r="L1967" s="4" t="s">
        <v>2286</v>
      </c>
      <c r="M1967" s="4" t="s">
        <v>2269</v>
      </c>
      <c r="N1967" s="4" t="s">
        <v>2289</v>
      </c>
      <c r="O1967" s="6" t="s">
        <v>48</v>
      </c>
      <c r="P1967" s="4">
        <v>8</v>
      </c>
      <c r="Q1967" s="4" t="s">
        <v>74</v>
      </c>
      <c r="R1967" s="4" t="s">
        <v>28</v>
      </c>
      <c r="S1967" s="4" t="s">
        <v>70</v>
      </c>
    </row>
    <row r="1968" spans="1:19" ht="14.25" customHeight="1" x14ac:dyDescent="0.35">
      <c r="A1968" s="4" t="s">
        <v>1573</v>
      </c>
      <c r="B1968" s="9">
        <v>45319</v>
      </c>
      <c r="C1968" s="4" t="s">
        <v>18</v>
      </c>
      <c r="D1968" s="4" t="s">
        <v>19</v>
      </c>
      <c r="E1968" s="4" t="s">
        <v>2272</v>
      </c>
      <c r="F1968" s="4" t="s">
        <v>2273</v>
      </c>
      <c r="G1968" s="4" t="s">
        <v>2284</v>
      </c>
      <c r="H1968" s="4">
        <v>2022</v>
      </c>
      <c r="I1968" s="12">
        <v>25000</v>
      </c>
      <c r="J1968" s="12">
        <v>21925</v>
      </c>
      <c r="K1968" s="12">
        <f t="shared" si="30"/>
        <v>3075</v>
      </c>
      <c r="L1968" s="4" t="s">
        <v>2288</v>
      </c>
      <c r="M1968" s="4" t="s">
        <v>46</v>
      </c>
      <c r="N1968" s="4" t="s">
        <v>47</v>
      </c>
      <c r="O1968" s="6" t="s">
        <v>38</v>
      </c>
      <c r="P1968" s="4">
        <v>9</v>
      </c>
      <c r="Q1968" s="4" t="s">
        <v>74</v>
      </c>
      <c r="R1968" s="4" t="s">
        <v>28</v>
      </c>
      <c r="S1968" s="4" t="s">
        <v>70</v>
      </c>
    </row>
    <row r="1969" spans="1:19" ht="14.25" customHeight="1" x14ac:dyDescent="0.35">
      <c r="A1969" s="4" t="s">
        <v>356</v>
      </c>
      <c r="B1969" s="9">
        <v>45330</v>
      </c>
      <c r="C1969" s="4" t="s">
        <v>76</v>
      </c>
      <c r="D1969" s="4" t="s">
        <v>62</v>
      </c>
      <c r="E1969" s="4" t="s">
        <v>2276</v>
      </c>
      <c r="F1969" s="4" t="s">
        <v>2277</v>
      </c>
      <c r="G1969" s="4" t="s">
        <v>69</v>
      </c>
      <c r="H1969" s="4">
        <v>2019</v>
      </c>
      <c r="I1969" s="12">
        <v>45000</v>
      </c>
      <c r="J1969" s="12">
        <v>39420</v>
      </c>
      <c r="K1969" s="12">
        <f t="shared" si="30"/>
        <v>5580</v>
      </c>
      <c r="L1969" s="4" t="s">
        <v>2286</v>
      </c>
      <c r="M1969" s="4" t="s">
        <v>18</v>
      </c>
      <c r="N1969" s="4" t="s">
        <v>47</v>
      </c>
      <c r="O1969" s="6" t="s">
        <v>38</v>
      </c>
      <c r="P1969" s="4">
        <v>8</v>
      </c>
      <c r="Q1969" s="4" t="s">
        <v>27</v>
      </c>
      <c r="R1969" s="4" t="s">
        <v>28</v>
      </c>
      <c r="S1969" s="4" t="s">
        <v>60</v>
      </c>
    </row>
    <row r="1970" spans="1:19" ht="14.25" customHeight="1" x14ac:dyDescent="0.35">
      <c r="A1970" s="4" t="s">
        <v>1574</v>
      </c>
      <c r="B1970" s="9">
        <v>45553</v>
      </c>
      <c r="C1970" s="4" t="s">
        <v>18</v>
      </c>
      <c r="D1970" s="4" t="s">
        <v>84</v>
      </c>
      <c r="E1970" s="4" t="s">
        <v>2272</v>
      </c>
      <c r="F1970" s="4" t="s">
        <v>2273</v>
      </c>
      <c r="G1970" s="4" t="s">
        <v>81</v>
      </c>
      <c r="H1970" s="4">
        <v>2020</v>
      </c>
      <c r="I1970" s="12">
        <v>45000</v>
      </c>
      <c r="J1970" s="12">
        <v>39375</v>
      </c>
      <c r="K1970" s="12">
        <f t="shared" si="30"/>
        <v>5625</v>
      </c>
      <c r="L1970" s="4" t="s">
        <v>66</v>
      </c>
      <c r="M1970" s="4" t="s">
        <v>46</v>
      </c>
      <c r="N1970" s="4" t="s">
        <v>2289</v>
      </c>
      <c r="O1970" s="6" t="s">
        <v>25</v>
      </c>
      <c r="P1970" s="4">
        <v>10</v>
      </c>
      <c r="Q1970" s="4" t="s">
        <v>39</v>
      </c>
      <c r="R1970" s="4" t="s">
        <v>28</v>
      </c>
      <c r="S1970" s="4" t="s">
        <v>70</v>
      </c>
    </row>
    <row r="1971" spans="1:19" ht="14.25" customHeight="1" x14ac:dyDescent="0.35">
      <c r="A1971" s="4" t="s">
        <v>1385</v>
      </c>
      <c r="B1971" s="9">
        <v>45415</v>
      </c>
      <c r="C1971" s="4" t="s">
        <v>2269</v>
      </c>
      <c r="D1971" s="4" t="s">
        <v>84</v>
      </c>
      <c r="E1971" s="4" t="s">
        <v>2278</v>
      </c>
      <c r="F1971" s="4" t="s">
        <v>2277</v>
      </c>
      <c r="G1971" s="4" t="s">
        <v>2284</v>
      </c>
      <c r="H1971" s="4">
        <v>2019</v>
      </c>
      <c r="I1971" s="12">
        <v>30000</v>
      </c>
      <c r="J1971" s="12">
        <v>26220</v>
      </c>
      <c r="K1971" s="12">
        <f t="shared" si="30"/>
        <v>3780</v>
      </c>
      <c r="L1971" s="4" t="s">
        <v>2288</v>
      </c>
      <c r="M1971" s="4" t="s">
        <v>36</v>
      </c>
      <c r="N1971" s="4" t="s">
        <v>47</v>
      </c>
      <c r="O1971" s="6" t="s">
        <v>38</v>
      </c>
      <c r="P1971" s="4">
        <v>7</v>
      </c>
      <c r="Q1971" s="4" t="s">
        <v>27</v>
      </c>
      <c r="R1971" s="4" t="s">
        <v>28</v>
      </c>
      <c r="S1971" s="4" t="s">
        <v>51</v>
      </c>
    </row>
    <row r="1972" spans="1:19" ht="14.25" customHeight="1" x14ac:dyDescent="0.35">
      <c r="A1972" s="4" t="s">
        <v>1575</v>
      </c>
      <c r="B1972" s="8">
        <v>45520</v>
      </c>
      <c r="C1972" s="4" t="s">
        <v>2269</v>
      </c>
      <c r="D1972" s="4" t="s">
        <v>72</v>
      </c>
      <c r="E1972" s="4" t="s">
        <v>2276</v>
      </c>
      <c r="F1972" s="4" t="s">
        <v>2277</v>
      </c>
      <c r="G1972" s="4" t="s">
        <v>64</v>
      </c>
      <c r="H1972" s="4">
        <v>2019</v>
      </c>
      <c r="I1972" s="12">
        <v>50000</v>
      </c>
      <c r="J1972" s="12">
        <v>43650</v>
      </c>
      <c r="K1972" s="12">
        <f t="shared" si="30"/>
        <v>6350</v>
      </c>
      <c r="L1972" s="4" t="s">
        <v>66</v>
      </c>
      <c r="M1972" s="4" t="s">
        <v>46</v>
      </c>
      <c r="N1972" s="4" t="s">
        <v>2289</v>
      </c>
      <c r="O1972" s="6" t="s">
        <v>25</v>
      </c>
      <c r="P1972" s="4">
        <v>7</v>
      </c>
      <c r="Q1972" s="4" t="s">
        <v>59</v>
      </c>
      <c r="R1972" s="4" t="s">
        <v>50</v>
      </c>
      <c r="S1972" s="4" t="s">
        <v>60</v>
      </c>
    </row>
    <row r="1973" spans="1:19" ht="14.25" customHeight="1" x14ac:dyDescent="0.35">
      <c r="A1973" s="4" t="s">
        <v>1576</v>
      </c>
      <c r="B1973" s="8">
        <v>45465</v>
      </c>
      <c r="C1973" s="4" t="s">
        <v>2269</v>
      </c>
      <c r="D1973" s="4" t="s">
        <v>32</v>
      </c>
      <c r="E1973" s="4" t="s">
        <v>2274</v>
      </c>
      <c r="F1973" s="4" t="s">
        <v>2277</v>
      </c>
      <c r="G1973" s="4" t="s">
        <v>69</v>
      </c>
      <c r="H1973" s="4">
        <v>2020</v>
      </c>
      <c r="I1973" s="12">
        <v>25000</v>
      </c>
      <c r="J1973" s="12">
        <v>21250</v>
      </c>
      <c r="K1973" s="12">
        <f t="shared" si="30"/>
        <v>3750</v>
      </c>
      <c r="L1973" s="4" t="s">
        <v>2286</v>
      </c>
      <c r="M1973" s="4" t="s">
        <v>76</v>
      </c>
      <c r="N1973" s="4" t="s">
        <v>47</v>
      </c>
      <c r="O1973" s="6" t="s">
        <v>57</v>
      </c>
      <c r="P1973" s="4">
        <v>8</v>
      </c>
      <c r="Q1973" s="4" t="s">
        <v>82</v>
      </c>
      <c r="R1973" s="4" t="s">
        <v>40</v>
      </c>
      <c r="S1973" s="4" t="s">
        <v>51</v>
      </c>
    </row>
    <row r="1974" spans="1:19" ht="14.25" customHeight="1" x14ac:dyDescent="0.35">
      <c r="A1974" s="4" t="s">
        <v>1577</v>
      </c>
      <c r="B1974" s="8">
        <v>45628</v>
      </c>
      <c r="C1974" s="4" t="s">
        <v>46</v>
      </c>
      <c r="D1974" s="4" t="s">
        <v>84</v>
      </c>
      <c r="E1974" s="4" t="s">
        <v>2272</v>
      </c>
      <c r="F1974" s="4" t="s">
        <v>2273</v>
      </c>
      <c r="G1974" s="4" t="s">
        <v>2283</v>
      </c>
      <c r="H1974" s="4">
        <v>2019</v>
      </c>
      <c r="I1974" s="12">
        <v>30000</v>
      </c>
      <c r="J1974" s="12">
        <v>24300</v>
      </c>
      <c r="K1974" s="12">
        <f t="shared" si="30"/>
        <v>5700</v>
      </c>
      <c r="L1974" s="4" t="s">
        <v>55</v>
      </c>
      <c r="M1974" s="4" t="s">
        <v>18</v>
      </c>
      <c r="N1974" s="4" t="s">
        <v>47</v>
      </c>
      <c r="O1974" s="6" t="s">
        <v>25</v>
      </c>
      <c r="P1974" s="4">
        <v>7</v>
      </c>
      <c r="Q1974" s="4" t="s">
        <v>39</v>
      </c>
      <c r="R1974" s="4" t="s">
        <v>28</v>
      </c>
      <c r="S1974" s="4" t="s">
        <v>60</v>
      </c>
    </row>
    <row r="1975" spans="1:19" ht="14.25" customHeight="1" x14ac:dyDescent="0.35">
      <c r="A1975" s="4" t="s">
        <v>317</v>
      </c>
      <c r="B1975" s="8">
        <v>45569</v>
      </c>
      <c r="C1975" s="4" t="s">
        <v>18</v>
      </c>
      <c r="D1975" s="4" t="s">
        <v>72</v>
      </c>
      <c r="E1975" s="4" t="s">
        <v>2272</v>
      </c>
      <c r="F1975" s="4" t="s">
        <v>2273</v>
      </c>
      <c r="G1975" s="4" t="s">
        <v>2283</v>
      </c>
      <c r="H1975" s="4">
        <v>2020</v>
      </c>
      <c r="I1975" s="12">
        <v>25000</v>
      </c>
      <c r="J1975" s="12">
        <v>20000</v>
      </c>
      <c r="K1975" s="12">
        <f t="shared" si="30"/>
        <v>5000</v>
      </c>
      <c r="L1975" s="4" t="s">
        <v>2287</v>
      </c>
      <c r="M1975" s="4" t="s">
        <v>76</v>
      </c>
      <c r="N1975" s="4" t="s">
        <v>47</v>
      </c>
      <c r="O1975" s="6" t="s">
        <v>48</v>
      </c>
      <c r="P1975" s="4">
        <v>10</v>
      </c>
      <c r="Q1975" s="4" t="s">
        <v>27</v>
      </c>
      <c r="R1975" s="4" t="s">
        <v>28</v>
      </c>
      <c r="S1975" s="4" t="s">
        <v>60</v>
      </c>
    </row>
    <row r="1976" spans="1:19" ht="14.25" customHeight="1" x14ac:dyDescent="0.35">
      <c r="A1976" s="4" t="s">
        <v>1578</v>
      </c>
      <c r="B1976" s="8">
        <v>45535</v>
      </c>
      <c r="C1976" s="4" t="s">
        <v>2269</v>
      </c>
      <c r="D1976" s="4" t="s">
        <v>72</v>
      </c>
      <c r="E1976" s="4" t="s">
        <v>2279</v>
      </c>
      <c r="F1976" s="4" t="s">
        <v>2280</v>
      </c>
      <c r="G1976" s="4" t="s">
        <v>43</v>
      </c>
      <c r="H1976" s="4">
        <v>2022</v>
      </c>
      <c r="I1976" s="12">
        <v>30000</v>
      </c>
      <c r="J1976" s="12">
        <v>23400</v>
      </c>
      <c r="K1976" s="12">
        <f t="shared" si="30"/>
        <v>6600</v>
      </c>
      <c r="L1976" s="4" t="s">
        <v>2288</v>
      </c>
      <c r="M1976" s="4" t="s">
        <v>36</v>
      </c>
      <c r="N1976" s="4" t="s">
        <v>47</v>
      </c>
      <c r="O1976" s="6" t="s">
        <v>38</v>
      </c>
      <c r="P1976" s="4">
        <v>8.5</v>
      </c>
      <c r="Q1976" s="4" t="s">
        <v>39</v>
      </c>
      <c r="R1976" s="4" t="s">
        <v>28</v>
      </c>
      <c r="S1976" s="4" t="s">
        <v>29</v>
      </c>
    </row>
    <row r="1977" spans="1:19" ht="14.25" customHeight="1" x14ac:dyDescent="0.35">
      <c r="A1977" s="4" t="s">
        <v>1397</v>
      </c>
      <c r="B1977" s="8">
        <v>45605</v>
      </c>
      <c r="C1977" s="4" t="s">
        <v>2270</v>
      </c>
      <c r="D1977" s="4" t="s">
        <v>84</v>
      </c>
      <c r="E1977" s="4" t="s">
        <v>2281</v>
      </c>
      <c r="F1977" s="4" t="s">
        <v>2275</v>
      </c>
      <c r="G1977" s="4" t="s">
        <v>43</v>
      </c>
      <c r="H1977" s="4">
        <v>2020</v>
      </c>
      <c r="I1977" s="12">
        <v>25000</v>
      </c>
      <c r="J1977" s="12">
        <v>18750</v>
      </c>
      <c r="K1977" s="12">
        <f t="shared" si="30"/>
        <v>6250</v>
      </c>
      <c r="L1977" s="4" t="s">
        <v>66</v>
      </c>
      <c r="M1977" s="4" t="s">
        <v>36</v>
      </c>
      <c r="N1977" s="4" t="s">
        <v>47</v>
      </c>
      <c r="O1977" s="6" t="s">
        <v>38</v>
      </c>
      <c r="P1977" s="4">
        <v>9</v>
      </c>
      <c r="Q1977" s="4" t="s">
        <v>59</v>
      </c>
      <c r="R1977" s="4" t="s">
        <v>40</v>
      </c>
      <c r="S1977" s="4" t="s">
        <v>51</v>
      </c>
    </row>
    <row r="1978" spans="1:19" ht="14.25" customHeight="1" x14ac:dyDescent="0.35">
      <c r="A1978" s="4" t="s">
        <v>434</v>
      </c>
      <c r="B1978" s="8">
        <v>45327</v>
      </c>
      <c r="C1978" s="4" t="s">
        <v>2270</v>
      </c>
      <c r="D1978" s="4" t="s">
        <v>84</v>
      </c>
      <c r="E1978" s="4" t="s">
        <v>2272</v>
      </c>
      <c r="F1978" s="4" t="s">
        <v>2273</v>
      </c>
      <c r="G1978" s="4" t="s">
        <v>43</v>
      </c>
      <c r="H1978" s="4">
        <v>2018</v>
      </c>
      <c r="I1978" s="12">
        <v>50000</v>
      </c>
      <c r="J1978" s="12">
        <v>44000</v>
      </c>
      <c r="K1978" s="12">
        <f t="shared" si="30"/>
        <v>6000</v>
      </c>
      <c r="L1978" s="4" t="s">
        <v>55</v>
      </c>
      <c r="M1978" s="4" t="s">
        <v>18</v>
      </c>
      <c r="N1978" s="4" t="s">
        <v>47</v>
      </c>
      <c r="O1978" s="6" t="s">
        <v>57</v>
      </c>
      <c r="P1978" s="4">
        <v>8</v>
      </c>
      <c r="Q1978" s="4" t="s">
        <v>82</v>
      </c>
      <c r="R1978" s="4" t="s">
        <v>50</v>
      </c>
      <c r="S1978" s="4" t="s">
        <v>29</v>
      </c>
    </row>
    <row r="1979" spans="1:19" ht="14.25" customHeight="1" x14ac:dyDescent="0.35">
      <c r="A1979" s="4" t="s">
        <v>1579</v>
      </c>
      <c r="B1979" s="8">
        <v>45459</v>
      </c>
      <c r="C1979" s="4" t="s">
        <v>2270</v>
      </c>
      <c r="D1979" s="4" t="s">
        <v>72</v>
      </c>
      <c r="E1979" s="4" t="s">
        <v>2274</v>
      </c>
      <c r="F1979" s="4" t="s">
        <v>2275</v>
      </c>
      <c r="G1979" s="4" t="s">
        <v>69</v>
      </c>
      <c r="H1979" s="4">
        <v>2020</v>
      </c>
      <c r="I1979" s="12">
        <v>30000</v>
      </c>
      <c r="J1979" s="12">
        <v>26370</v>
      </c>
      <c r="K1979" s="12">
        <f t="shared" si="30"/>
        <v>3630</v>
      </c>
      <c r="L1979" s="4" t="s">
        <v>2288</v>
      </c>
      <c r="M1979" s="4" t="s">
        <v>46</v>
      </c>
      <c r="N1979" s="4" t="s">
        <v>47</v>
      </c>
      <c r="O1979" s="6" t="s">
        <v>48</v>
      </c>
      <c r="P1979" s="4">
        <v>8</v>
      </c>
      <c r="Q1979" s="4" t="s">
        <v>27</v>
      </c>
      <c r="R1979" s="4" t="s">
        <v>40</v>
      </c>
      <c r="S1979" s="4" t="s">
        <v>70</v>
      </c>
    </row>
    <row r="1980" spans="1:19" ht="14.25" customHeight="1" x14ac:dyDescent="0.35">
      <c r="A1980" s="4" t="s">
        <v>1580</v>
      </c>
      <c r="B1980" s="8">
        <v>45452</v>
      </c>
      <c r="C1980" s="4" t="s">
        <v>2270</v>
      </c>
      <c r="D1980" s="4" t="s">
        <v>19</v>
      </c>
      <c r="E1980" s="4" t="s">
        <v>2272</v>
      </c>
      <c r="F1980" s="4" t="s">
        <v>2273</v>
      </c>
      <c r="G1980" s="4" t="s">
        <v>69</v>
      </c>
      <c r="H1980" s="4">
        <v>2019</v>
      </c>
      <c r="I1980" s="12">
        <v>45000</v>
      </c>
      <c r="J1980" s="12">
        <v>39510</v>
      </c>
      <c r="K1980" s="12">
        <f t="shared" si="30"/>
        <v>5490</v>
      </c>
      <c r="L1980" s="4" t="s">
        <v>55</v>
      </c>
      <c r="M1980" s="4" t="s">
        <v>36</v>
      </c>
      <c r="N1980" s="4" t="s">
        <v>47</v>
      </c>
      <c r="O1980" s="6" t="s">
        <v>38</v>
      </c>
      <c r="P1980" s="4">
        <v>8</v>
      </c>
      <c r="Q1980" s="4" t="s">
        <v>39</v>
      </c>
      <c r="R1980" s="4" t="s">
        <v>50</v>
      </c>
      <c r="S1980" s="4" t="s">
        <v>51</v>
      </c>
    </row>
    <row r="1981" spans="1:19" ht="14.25" customHeight="1" x14ac:dyDescent="0.35">
      <c r="A1981" s="4" t="s">
        <v>1581</v>
      </c>
      <c r="B1981" s="8">
        <v>45355</v>
      </c>
      <c r="C1981" s="4" t="s">
        <v>46</v>
      </c>
      <c r="D1981" s="4" t="s">
        <v>19</v>
      </c>
      <c r="E1981" s="4" t="s">
        <v>2272</v>
      </c>
      <c r="F1981" s="4" t="s">
        <v>2273</v>
      </c>
      <c r="G1981" s="4" t="s">
        <v>81</v>
      </c>
      <c r="H1981" s="4">
        <v>2022</v>
      </c>
      <c r="I1981" s="12">
        <v>50000</v>
      </c>
      <c r="J1981" s="12">
        <v>43850</v>
      </c>
      <c r="K1981" s="12">
        <f t="shared" si="30"/>
        <v>6150</v>
      </c>
      <c r="L1981" s="4" t="s">
        <v>2287</v>
      </c>
      <c r="M1981" s="4" t="s">
        <v>46</v>
      </c>
      <c r="N1981" s="4" t="s">
        <v>2289</v>
      </c>
      <c r="O1981" s="6" t="s">
        <v>38</v>
      </c>
      <c r="P1981" s="4">
        <v>10</v>
      </c>
      <c r="Q1981" s="4" t="s">
        <v>74</v>
      </c>
      <c r="R1981" s="4" t="s">
        <v>28</v>
      </c>
      <c r="S1981" s="4" t="s">
        <v>70</v>
      </c>
    </row>
    <row r="1982" spans="1:19" ht="14.25" customHeight="1" x14ac:dyDescent="0.35">
      <c r="A1982" s="4" t="s">
        <v>1582</v>
      </c>
      <c r="B1982" s="8">
        <v>45531</v>
      </c>
      <c r="C1982" s="4" t="s">
        <v>2269</v>
      </c>
      <c r="D1982" s="4" t="s">
        <v>72</v>
      </c>
      <c r="E1982" s="4" t="s">
        <v>2276</v>
      </c>
      <c r="F1982" s="4" t="s">
        <v>2277</v>
      </c>
      <c r="G1982" s="4" t="s">
        <v>69</v>
      </c>
      <c r="H1982" s="4">
        <v>2020</v>
      </c>
      <c r="I1982" s="12">
        <v>45000</v>
      </c>
      <c r="J1982" s="12">
        <v>39420</v>
      </c>
      <c r="K1982" s="12">
        <f t="shared" si="30"/>
        <v>5580</v>
      </c>
      <c r="L1982" s="4" t="s">
        <v>2288</v>
      </c>
      <c r="M1982" s="4" t="s">
        <v>46</v>
      </c>
      <c r="N1982" s="4" t="s">
        <v>47</v>
      </c>
      <c r="O1982" s="6" t="s">
        <v>38</v>
      </c>
      <c r="P1982" s="4">
        <v>7</v>
      </c>
      <c r="Q1982" s="4" t="s">
        <v>59</v>
      </c>
      <c r="R1982" s="4" t="s">
        <v>28</v>
      </c>
      <c r="S1982" s="4" t="s">
        <v>29</v>
      </c>
    </row>
    <row r="1983" spans="1:19" ht="14.25" customHeight="1" x14ac:dyDescent="0.35">
      <c r="A1983" s="4" t="s">
        <v>1583</v>
      </c>
      <c r="B1983" s="8">
        <v>45461</v>
      </c>
      <c r="C1983" s="4" t="s">
        <v>76</v>
      </c>
      <c r="D1983" s="4" t="s">
        <v>72</v>
      </c>
      <c r="E1983" s="4" t="s">
        <v>2272</v>
      </c>
      <c r="F1983" s="4" t="s">
        <v>2273</v>
      </c>
      <c r="G1983" s="4" t="s">
        <v>2284</v>
      </c>
      <c r="H1983" s="4">
        <v>2019</v>
      </c>
      <c r="I1983" s="12">
        <v>50000</v>
      </c>
      <c r="J1983" s="12">
        <v>43750</v>
      </c>
      <c r="K1983" s="12">
        <f t="shared" si="30"/>
        <v>6250</v>
      </c>
      <c r="L1983" s="4" t="s">
        <v>55</v>
      </c>
      <c r="M1983" s="4" t="s">
        <v>76</v>
      </c>
      <c r="N1983" s="4" t="s">
        <v>47</v>
      </c>
      <c r="O1983" s="6" t="s">
        <v>38</v>
      </c>
      <c r="P1983" s="4">
        <v>8.5</v>
      </c>
      <c r="Q1983" s="4" t="s">
        <v>39</v>
      </c>
      <c r="R1983" s="4" t="s">
        <v>28</v>
      </c>
      <c r="S1983" s="4" t="s">
        <v>29</v>
      </c>
    </row>
    <row r="1984" spans="1:19" ht="14.25" customHeight="1" x14ac:dyDescent="0.35">
      <c r="A1984" s="4" t="s">
        <v>770</v>
      </c>
      <c r="B1984" s="9">
        <v>45370</v>
      </c>
      <c r="C1984" s="4" t="s">
        <v>46</v>
      </c>
      <c r="D1984" s="4" t="s">
        <v>62</v>
      </c>
      <c r="E1984" s="4" t="s">
        <v>2278</v>
      </c>
      <c r="F1984" s="4" t="s">
        <v>2277</v>
      </c>
      <c r="G1984" s="4" t="s">
        <v>2283</v>
      </c>
      <c r="H1984" s="4">
        <v>2020</v>
      </c>
      <c r="I1984" s="12">
        <v>45000</v>
      </c>
      <c r="J1984" s="12">
        <v>39330</v>
      </c>
      <c r="K1984" s="12">
        <f t="shared" si="30"/>
        <v>5670</v>
      </c>
      <c r="L1984" s="4" t="s">
        <v>55</v>
      </c>
      <c r="M1984" s="4" t="s">
        <v>36</v>
      </c>
      <c r="N1984" s="4" t="s">
        <v>2289</v>
      </c>
      <c r="O1984" s="6" t="s">
        <v>38</v>
      </c>
      <c r="P1984" s="4">
        <v>9</v>
      </c>
      <c r="Q1984" s="4" t="s">
        <v>74</v>
      </c>
      <c r="R1984" s="4" t="s">
        <v>28</v>
      </c>
      <c r="S1984" s="4" t="s">
        <v>70</v>
      </c>
    </row>
    <row r="1985" spans="1:19" ht="14.25" customHeight="1" x14ac:dyDescent="0.35">
      <c r="A1985" s="4" t="s">
        <v>1584</v>
      </c>
      <c r="B1985" s="9">
        <v>45316</v>
      </c>
      <c r="C1985" s="4" t="s">
        <v>76</v>
      </c>
      <c r="D1985" s="4" t="s">
        <v>72</v>
      </c>
      <c r="E1985" s="4" t="s">
        <v>2276</v>
      </c>
      <c r="F1985" s="4" t="s">
        <v>2277</v>
      </c>
      <c r="G1985" s="4" t="s">
        <v>2283</v>
      </c>
      <c r="H1985" s="4">
        <v>2022</v>
      </c>
      <c r="I1985" s="12">
        <v>50000</v>
      </c>
      <c r="J1985" s="12">
        <v>43650</v>
      </c>
      <c r="K1985" s="12">
        <f t="shared" si="30"/>
        <v>6350</v>
      </c>
      <c r="L1985" s="4" t="s">
        <v>66</v>
      </c>
      <c r="M1985" s="4" t="s">
        <v>36</v>
      </c>
      <c r="N1985" s="4" t="s">
        <v>2289</v>
      </c>
      <c r="O1985" s="6" t="s">
        <v>57</v>
      </c>
      <c r="P1985" s="4">
        <v>10</v>
      </c>
      <c r="Q1985" s="4" t="s">
        <v>27</v>
      </c>
      <c r="R1985" s="4" t="s">
        <v>28</v>
      </c>
      <c r="S1985" s="4" t="s">
        <v>51</v>
      </c>
    </row>
    <row r="1986" spans="1:19" ht="14.25" customHeight="1" x14ac:dyDescent="0.35">
      <c r="A1986" s="4" t="s">
        <v>656</v>
      </c>
      <c r="B1986" s="8">
        <v>45623</v>
      </c>
      <c r="C1986" s="4" t="s">
        <v>76</v>
      </c>
      <c r="D1986" s="4" t="s">
        <v>19</v>
      </c>
      <c r="E1986" s="4" t="s">
        <v>2274</v>
      </c>
      <c r="F1986" s="4" t="s">
        <v>2277</v>
      </c>
      <c r="G1986" s="4" t="s">
        <v>2283</v>
      </c>
      <c r="H1986" s="4">
        <v>2022</v>
      </c>
      <c r="I1986" s="12">
        <v>25000</v>
      </c>
      <c r="J1986" s="12">
        <v>21250</v>
      </c>
      <c r="K1986" s="12">
        <f t="shared" si="30"/>
        <v>3750</v>
      </c>
      <c r="L1986" s="4" t="s">
        <v>2287</v>
      </c>
      <c r="M1986" s="4" t="s">
        <v>2269</v>
      </c>
      <c r="N1986" s="4" t="s">
        <v>2289</v>
      </c>
      <c r="O1986" s="6" t="s">
        <v>38</v>
      </c>
      <c r="P1986" s="4">
        <v>10</v>
      </c>
      <c r="Q1986" s="4" t="s">
        <v>74</v>
      </c>
      <c r="R1986" s="4" t="s">
        <v>50</v>
      </c>
      <c r="S1986" s="4" t="s">
        <v>60</v>
      </c>
    </row>
    <row r="1987" spans="1:19" ht="14.25" customHeight="1" x14ac:dyDescent="0.35">
      <c r="A1987" s="4" t="s">
        <v>602</v>
      </c>
      <c r="B1987" s="8">
        <v>45427</v>
      </c>
      <c r="C1987" s="4" t="s">
        <v>18</v>
      </c>
      <c r="D1987" s="4" t="s">
        <v>19</v>
      </c>
      <c r="E1987" s="4" t="s">
        <v>2272</v>
      </c>
      <c r="F1987" s="4" t="s">
        <v>2273</v>
      </c>
      <c r="G1987" s="4" t="s">
        <v>2283</v>
      </c>
      <c r="H1987" s="4">
        <v>2018</v>
      </c>
      <c r="I1987" s="12">
        <v>45000</v>
      </c>
      <c r="J1987" s="12">
        <v>36450</v>
      </c>
      <c r="K1987" s="12">
        <f t="shared" ref="K1987:K2050" si="31">I1987-J1987</f>
        <v>8550</v>
      </c>
      <c r="L1987" s="4" t="s">
        <v>55</v>
      </c>
      <c r="M1987" s="4" t="s">
        <v>36</v>
      </c>
      <c r="N1987" s="4" t="s">
        <v>47</v>
      </c>
      <c r="O1987" s="6" t="s">
        <v>48</v>
      </c>
      <c r="P1987" s="4">
        <v>9</v>
      </c>
      <c r="Q1987" s="4" t="s">
        <v>74</v>
      </c>
      <c r="R1987" s="4" t="s">
        <v>40</v>
      </c>
      <c r="S1987" s="4" t="s">
        <v>29</v>
      </c>
    </row>
    <row r="1988" spans="1:19" ht="14.25" customHeight="1" x14ac:dyDescent="0.35">
      <c r="A1988" s="4" t="s">
        <v>267</v>
      </c>
      <c r="B1988" s="8">
        <v>45567</v>
      </c>
      <c r="C1988" s="4" t="s">
        <v>2269</v>
      </c>
      <c r="D1988" s="4" t="s">
        <v>62</v>
      </c>
      <c r="E1988" s="4" t="s">
        <v>2272</v>
      </c>
      <c r="F1988" s="4" t="s">
        <v>2273</v>
      </c>
      <c r="G1988" s="4" t="s">
        <v>81</v>
      </c>
      <c r="H1988" s="4">
        <v>2022</v>
      </c>
      <c r="I1988" s="12">
        <v>25000</v>
      </c>
      <c r="J1988" s="12">
        <v>20000</v>
      </c>
      <c r="K1988" s="12">
        <f t="shared" si="31"/>
        <v>5000</v>
      </c>
      <c r="L1988" s="4" t="s">
        <v>55</v>
      </c>
      <c r="M1988" s="4" t="s">
        <v>2269</v>
      </c>
      <c r="N1988" s="4" t="s">
        <v>2289</v>
      </c>
      <c r="O1988" s="6" t="s">
        <v>38</v>
      </c>
      <c r="P1988" s="4">
        <v>8.5</v>
      </c>
      <c r="Q1988" s="4" t="s">
        <v>27</v>
      </c>
      <c r="R1988" s="4" t="s">
        <v>28</v>
      </c>
      <c r="S1988" s="4" t="s">
        <v>70</v>
      </c>
    </row>
    <row r="1989" spans="1:19" ht="14.25" customHeight="1" x14ac:dyDescent="0.35">
      <c r="A1989" s="4" t="s">
        <v>1371</v>
      </c>
      <c r="B1989" s="8">
        <v>45584</v>
      </c>
      <c r="C1989" s="4" t="s">
        <v>76</v>
      </c>
      <c r="D1989" s="4" t="s">
        <v>72</v>
      </c>
      <c r="E1989" s="4" t="s">
        <v>2279</v>
      </c>
      <c r="F1989" s="4" t="s">
        <v>2280</v>
      </c>
      <c r="G1989" s="4" t="s">
        <v>2283</v>
      </c>
      <c r="H1989" s="4">
        <v>2019</v>
      </c>
      <c r="I1989" s="12">
        <v>30000</v>
      </c>
      <c r="J1989" s="12">
        <v>23400</v>
      </c>
      <c r="K1989" s="12">
        <f t="shared" si="31"/>
        <v>6600</v>
      </c>
      <c r="L1989" s="4" t="s">
        <v>2286</v>
      </c>
      <c r="M1989" s="4" t="s">
        <v>46</v>
      </c>
      <c r="N1989" s="4" t="s">
        <v>47</v>
      </c>
      <c r="O1989" s="6" t="s">
        <v>38</v>
      </c>
      <c r="P1989" s="4">
        <v>8</v>
      </c>
      <c r="Q1989" s="4" t="s">
        <v>27</v>
      </c>
      <c r="R1989" s="4" t="s">
        <v>28</v>
      </c>
      <c r="S1989" s="4" t="s">
        <v>51</v>
      </c>
    </row>
    <row r="1990" spans="1:19" ht="14.25" customHeight="1" x14ac:dyDescent="0.35">
      <c r="A1990" s="4" t="s">
        <v>1585</v>
      </c>
      <c r="B1990" s="8">
        <v>45620</v>
      </c>
      <c r="C1990" s="4" t="s">
        <v>2270</v>
      </c>
      <c r="D1990" s="4" t="s">
        <v>84</v>
      </c>
      <c r="E1990" s="4" t="s">
        <v>2281</v>
      </c>
      <c r="F1990" s="4" t="s">
        <v>2275</v>
      </c>
      <c r="G1990" s="4" t="s">
        <v>43</v>
      </c>
      <c r="H1990" s="4">
        <v>2022</v>
      </c>
      <c r="I1990" s="12">
        <v>25000</v>
      </c>
      <c r="J1990" s="12">
        <v>18750</v>
      </c>
      <c r="K1990" s="12">
        <f t="shared" si="31"/>
        <v>6250</v>
      </c>
      <c r="L1990" s="4" t="s">
        <v>2288</v>
      </c>
      <c r="M1990" s="4" t="s">
        <v>18</v>
      </c>
      <c r="N1990" s="4" t="s">
        <v>47</v>
      </c>
      <c r="O1990" s="6" t="s">
        <v>48</v>
      </c>
      <c r="P1990" s="4">
        <v>8</v>
      </c>
      <c r="Q1990" s="4" t="s">
        <v>74</v>
      </c>
      <c r="R1990" s="4" t="s">
        <v>28</v>
      </c>
      <c r="S1990" s="4" t="s">
        <v>60</v>
      </c>
    </row>
    <row r="1991" spans="1:19" ht="14.25" customHeight="1" x14ac:dyDescent="0.35">
      <c r="A1991" s="4" t="s">
        <v>1586</v>
      </c>
      <c r="B1991" s="8">
        <v>45625</v>
      </c>
      <c r="C1991" s="4" t="s">
        <v>76</v>
      </c>
      <c r="D1991" s="4" t="s">
        <v>72</v>
      </c>
      <c r="E1991" s="4" t="s">
        <v>2272</v>
      </c>
      <c r="F1991" s="4" t="s">
        <v>2273</v>
      </c>
      <c r="G1991" s="4" t="s">
        <v>69</v>
      </c>
      <c r="H1991" s="4">
        <v>2022</v>
      </c>
      <c r="I1991" s="12">
        <v>45000</v>
      </c>
      <c r="J1991" s="12">
        <v>39600</v>
      </c>
      <c r="K1991" s="12">
        <f t="shared" si="31"/>
        <v>5400</v>
      </c>
      <c r="L1991" s="4" t="s">
        <v>2287</v>
      </c>
      <c r="M1991" s="4" t="s">
        <v>18</v>
      </c>
      <c r="N1991" s="4" t="s">
        <v>47</v>
      </c>
      <c r="O1991" s="6" t="s">
        <v>57</v>
      </c>
      <c r="P1991" s="4">
        <v>8</v>
      </c>
      <c r="Q1991" s="4" t="s">
        <v>27</v>
      </c>
      <c r="R1991" s="4" t="s">
        <v>40</v>
      </c>
      <c r="S1991" s="4" t="s">
        <v>51</v>
      </c>
    </row>
    <row r="1992" spans="1:19" ht="14.25" customHeight="1" x14ac:dyDescent="0.35">
      <c r="A1992" s="4" t="s">
        <v>376</v>
      </c>
      <c r="B1992" s="8">
        <v>45556</v>
      </c>
      <c r="C1992" s="4" t="s">
        <v>2270</v>
      </c>
      <c r="D1992" s="4" t="s">
        <v>84</v>
      </c>
      <c r="E1992" s="4" t="s">
        <v>2274</v>
      </c>
      <c r="F1992" s="4" t="s">
        <v>2275</v>
      </c>
      <c r="G1992" s="4" t="s">
        <v>2284</v>
      </c>
      <c r="H1992" s="4">
        <v>2019</v>
      </c>
      <c r="I1992" s="12">
        <v>50000</v>
      </c>
      <c r="J1992" s="12">
        <v>43950</v>
      </c>
      <c r="K1992" s="12">
        <f t="shared" si="31"/>
        <v>6050</v>
      </c>
      <c r="L1992" s="4" t="s">
        <v>2288</v>
      </c>
      <c r="M1992" s="4" t="s">
        <v>46</v>
      </c>
      <c r="N1992" s="4" t="s">
        <v>2289</v>
      </c>
      <c r="O1992" s="6" t="s">
        <v>38</v>
      </c>
      <c r="P1992" s="4">
        <v>8.5</v>
      </c>
      <c r="Q1992" s="4" t="s">
        <v>27</v>
      </c>
      <c r="R1992" s="4" t="s">
        <v>50</v>
      </c>
      <c r="S1992" s="4" t="s">
        <v>51</v>
      </c>
    </row>
    <row r="1993" spans="1:19" ht="14.25" customHeight="1" x14ac:dyDescent="0.35">
      <c r="A1993" s="4" t="s">
        <v>535</v>
      </c>
      <c r="B1993" s="8">
        <v>45641</v>
      </c>
      <c r="C1993" s="4" t="s">
        <v>2269</v>
      </c>
      <c r="D1993" s="4" t="s">
        <v>19</v>
      </c>
      <c r="E1993" s="4" t="s">
        <v>2272</v>
      </c>
      <c r="F1993" s="4" t="s">
        <v>2273</v>
      </c>
      <c r="G1993" s="4" t="s">
        <v>43</v>
      </c>
      <c r="H1993" s="4">
        <v>2019</v>
      </c>
      <c r="I1993" s="12">
        <v>25000</v>
      </c>
      <c r="J1993" s="12">
        <v>21950</v>
      </c>
      <c r="K1993" s="12">
        <f t="shared" si="31"/>
        <v>3050</v>
      </c>
      <c r="L1993" s="4" t="s">
        <v>2286</v>
      </c>
      <c r="M1993" s="4" t="s">
        <v>46</v>
      </c>
      <c r="N1993" s="4" t="s">
        <v>47</v>
      </c>
      <c r="O1993" s="6" t="s">
        <v>38</v>
      </c>
      <c r="P1993" s="4">
        <v>7</v>
      </c>
      <c r="Q1993" s="4" t="s">
        <v>59</v>
      </c>
      <c r="R1993" s="4" t="s">
        <v>40</v>
      </c>
      <c r="S1993" s="4" t="s">
        <v>51</v>
      </c>
    </row>
    <row r="1994" spans="1:19" ht="14.25" customHeight="1" x14ac:dyDescent="0.35">
      <c r="A1994" s="4" t="s">
        <v>942</v>
      </c>
      <c r="B1994" s="8">
        <v>45407</v>
      </c>
      <c r="C1994" s="4" t="s">
        <v>46</v>
      </c>
      <c r="D1994" s="4" t="s">
        <v>62</v>
      </c>
      <c r="E1994" s="4" t="s">
        <v>2272</v>
      </c>
      <c r="F1994" s="4" t="s">
        <v>2273</v>
      </c>
      <c r="G1994" s="4" t="s">
        <v>2284</v>
      </c>
      <c r="H1994" s="4">
        <v>2022</v>
      </c>
      <c r="I1994" s="12">
        <v>20000</v>
      </c>
      <c r="J1994" s="12">
        <v>17540</v>
      </c>
      <c r="K1994" s="12">
        <f t="shared" si="31"/>
        <v>2460</v>
      </c>
      <c r="L1994" s="4" t="s">
        <v>2287</v>
      </c>
      <c r="M1994" s="4" t="s">
        <v>46</v>
      </c>
      <c r="N1994" s="4" t="s">
        <v>2289</v>
      </c>
      <c r="O1994" s="6" t="s">
        <v>25</v>
      </c>
      <c r="P1994" s="4">
        <v>7</v>
      </c>
      <c r="Q1994" s="4" t="s">
        <v>59</v>
      </c>
      <c r="R1994" s="4" t="s">
        <v>50</v>
      </c>
      <c r="S1994" s="4" t="s">
        <v>29</v>
      </c>
    </row>
    <row r="1995" spans="1:19" ht="14.25" customHeight="1" x14ac:dyDescent="0.35">
      <c r="A1995" s="4" t="s">
        <v>128</v>
      </c>
      <c r="B1995" s="8">
        <v>45538</v>
      </c>
      <c r="C1995" s="4" t="s">
        <v>2270</v>
      </c>
      <c r="D1995" s="4" t="s">
        <v>84</v>
      </c>
      <c r="E1995" s="4" t="s">
        <v>2276</v>
      </c>
      <c r="F1995" s="4" t="s">
        <v>2277</v>
      </c>
      <c r="G1995" s="4" t="s">
        <v>81</v>
      </c>
      <c r="H1995" s="4">
        <v>2022</v>
      </c>
      <c r="I1995" s="12">
        <v>50000</v>
      </c>
      <c r="J1995" s="12">
        <v>43800</v>
      </c>
      <c r="K1995" s="12">
        <f t="shared" si="31"/>
        <v>6200</v>
      </c>
      <c r="L1995" s="4" t="s">
        <v>2287</v>
      </c>
      <c r="M1995" s="4" t="s">
        <v>76</v>
      </c>
      <c r="N1995" s="4" t="s">
        <v>47</v>
      </c>
      <c r="O1995" s="6" t="s">
        <v>48</v>
      </c>
      <c r="P1995" s="4">
        <v>10</v>
      </c>
      <c r="Q1995" s="4" t="s">
        <v>27</v>
      </c>
      <c r="R1995" s="4" t="s">
        <v>28</v>
      </c>
      <c r="S1995" s="4" t="s">
        <v>51</v>
      </c>
    </row>
    <row r="1996" spans="1:19" ht="14.25" customHeight="1" x14ac:dyDescent="0.35">
      <c r="A1996" s="4" t="s">
        <v>1587</v>
      </c>
      <c r="B1996" s="8">
        <v>45429</v>
      </c>
      <c r="C1996" s="4" t="s">
        <v>46</v>
      </c>
      <c r="D1996" s="4" t="s">
        <v>62</v>
      </c>
      <c r="E1996" s="4" t="s">
        <v>2272</v>
      </c>
      <c r="F1996" s="4" t="s">
        <v>2273</v>
      </c>
      <c r="G1996" s="4" t="s">
        <v>81</v>
      </c>
      <c r="H1996" s="4">
        <v>2020</v>
      </c>
      <c r="I1996" s="12">
        <v>30000</v>
      </c>
      <c r="J1996" s="12">
        <v>26250</v>
      </c>
      <c r="K1996" s="12">
        <f t="shared" si="31"/>
        <v>3750</v>
      </c>
      <c r="L1996" s="4" t="s">
        <v>66</v>
      </c>
      <c r="M1996" s="4" t="s">
        <v>76</v>
      </c>
      <c r="N1996" s="4" t="s">
        <v>47</v>
      </c>
      <c r="O1996" s="6" t="s">
        <v>25</v>
      </c>
      <c r="P1996" s="4">
        <v>8</v>
      </c>
      <c r="Q1996" s="4" t="s">
        <v>59</v>
      </c>
      <c r="R1996" s="4" t="s">
        <v>28</v>
      </c>
      <c r="S1996" s="4" t="s">
        <v>29</v>
      </c>
    </row>
    <row r="1997" spans="1:19" ht="14.25" customHeight="1" x14ac:dyDescent="0.35">
      <c r="A1997" s="4" t="s">
        <v>1588</v>
      </c>
      <c r="B1997" s="8">
        <v>45296</v>
      </c>
      <c r="C1997" s="4" t="s">
        <v>76</v>
      </c>
      <c r="D1997" s="4" t="s">
        <v>72</v>
      </c>
      <c r="E1997" s="4" t="s">
        <v>2278</v>
      </c>
      <c r="F1997" s="4" t="s">
        <v>2277</v>
      </c>
      <c r="G1997" s="4" t="s">
        <v>2283</v>
      </c>
      <c r="H1997" s="4">
        <v>2022</v>
      </c>
      <c r="I1997" s="12">
        <v>30000</v>
      </c>
      <c r="J1997" s="12">
        <v>26220</v>
      </c>
      <c r="K1997" s="12">
        <f t="shared" si="31"/>
        <v>3780</v>
      </c>
      <c r="L1997" s="4" t="s">
        <v>2287</v>
      </c>
      <c r="M1997" s="4" t="s">
        <v>76</v>
      </c>
      <c r="N1997" s="4" t="s">
        <v>2289</v>
      </c>
      <c r="O1997" s="6" t="s">
        <v>38</v>
      </c>
      <c r="P1997" s="4">
        <v>7</v>
      </c>
      <c r="Q1997" s="4" t="s">
        <v>27</v>
      </c>
      <c r="R1997" s="4" t="s">
        <v>28</v>
      </c>
      <c r="S1997" s="4" t="s">
        <v>70</v>
      </c>
    </row>
    <row r="1998" spans="1:19" ht="14.25" customHeight="1" x14ac:dyDescent="0.35">
      <c r="A1998" s="4" t="s">
        <v>1456</v>
      </c>
      <c r="B1998" s="9">
        <v>45507</v>
      </c>
      <c r="C1998" s="4" t="s">
        <v>18</v>
      </c>
      <c r="D1998" s="4" t="s">
        <v>84</v>
      </c>
      <c r="E1998" s="4" t="s">
        <v>2276</v>
      </c>
      <c r="F1998" s="4" t="s">
        <v>2277</v>
      </c>
      <c r="G1998" s="4" t="s">
        <v>81</v>
      </c>
      <c r="H1998" s="4">
        <v>2018</v>
      </c>
      <c r="I1998" s="12">
        <v>45000</v>
      </c>
      <c r="J1998" s="12">
        <v>39285</v>
      </c>
      <c r="K1998" s="12">
        <f t="shared" si="31"/>
        <v>5715</v>
      </c>
      <c r="L1998" s="4" t="s">
        <v>2287</v>
      </c>
      <c r="M1998" s="4" t="s">
        <v>2269</v>
      </c>
      <c r="N1998" s="4" t="s">
        <v>2289</v>
      </c>
      <c r="O1998" s="6" t="s">
        <v>57</v>
      </c>
      <c r="P1998" s="4">
        <v>10</v>
      </c>
      <c r="Q1998" s="4" t="s">
        <v>74</v>
      </c>
      <c r="R1998" s="4" t="s">
        <v>28</v>
      </c>
      <c r="S1998" s="4" t="s">
        <v>60</v>
      </c>
    </row>
    <row r="1999" spans="1:19" ht="14.25" customHeight="1" x14ac:dyDescent="0.35">
      <c r="A1999" s="4" t="s">
        <v>1589</v>
      </c>
      <c r="B1999" s="9">
        <v>45298</v>
      </c>
      <c r="C1999" s="4" t="s">
        <v>46</v>
      </c>
      <c r="D1999" s="4" t="s">
        <v>84</v>
      </c>
      <c r="E1999" s="4" t="s">
        <v>2274</v>
      </c>
      <c r="F1999" s="4" t="s">
        <v>2277</v>
      </c>
      <c r="G1999" s="4" t="s">
        <v>69</v>
      </c>
      <c r="H1999" s="4">
        <v>2018</v>
      </c>
      <c r="I1999" s="12">
        <v>50000</v>
      </c>
      <c r="J1999" s="12">
        <v>42500</v>
      </c>
      <c r="K1999" s="12">
        <f t="shared" si="31"/>
        <v>7500</v>
      </c>
      <c r="L1999" s="4" t="s">
        <v>55</v>
      </c>
      <c r="M1999" s="4" t="s">
        <v>2269</v>
      </c>
      <c r="N1999" s="4" t="s">
        <v>47</v>
      </c>
      <c r="O1999" s="6" t="s">
        <v>25</v>
      </c>
      <c r="P1999" s="4">
        <v>8</v>
      </c>
      <c r="Q1999" s="4" t="s">
        <v>27</v>
      </c>
      <c r="R1999" s="4" t="s">
        <v>28</v>
      </c>
      <c r="S1999" s="4" t="s">
        <v>70</v>
      </c>
    </row>
    <row r="2000" spans="1:19" ht="14.25" customHeight="1" x14ac:dyDescent="0.35">
      <c r="A2000" s="4" t="s">
        <v>1562</v>
      </c>
      <c r="B2000" s="9">
        <v>45346</v>
      </c>
      <c r="C2000" s="4" t="s">
        <v>46</v>
      </c>
      <c r="D2000" s="4" t="s">
        <v>62</v>
      </c>
      <c r="E2000" s="4" t="s">
        <v>2272</v>
      </c>
      <c r="F2000" s="4" t="s">
        <v>2273</v>
      </c>
      <c r="G2000" s="4" t="s">
        <v>2284</v>
      </c>
      <c r="H2000" s="4">
        <v>2018</v>
      </c>
      <c r="I2000" s="12">
        <v>25000</v>
      </c>
      <c r="J2000" s="12">
        <v>20250</v>
      </c>
      <c r="K2000" s="12">
        <f t="shared" si="31"/>
        <v>4750</v>
      </c>
      <c r="L2000" s="4" t="s">
        <v>2287</v>
      </c>
      <c r="M2000" s="4" t="s">
        <v>2269</v>
      </c>
      <c r="N2000" s="4" t="s">
        <v>47</v>
      </c>
      <c r="O2000" s="6" t="s">
        <v>25</v>
      </c>
      <c r="P2000" s="4">
        <v>10</v>
      </c>
      <c r="Q2000" s="4" t="s">
        <v>82</v>
      </c>
      <c r="R2000" s="4" t="s">
        <v>50</v>
      </c>
      <c r="S2000" s="4" t="s">
        <v>29</v>
      </c>
    </row>
    <row r="2001" spans="1:19" ht="14.25" customHeight="1" x14ac:dyDescent="0.35">
      <c r="A2001" s="4" t="s">
        <v>1590</v>
      </c>
      <c r="B2001" s="9">
        <v>45366</v>
      </c>
      <c r="C2001" s="4" t="s">
        <v>76</v>
      </c>
      <c r="D2001" s="4" t="s">
        <v>72</v>
      </c>
      <c r="E2001" s="4" t="s">
        <v>2272</v>
      </c>
      <c r="F2001" s="4" t="s">
        <v>2273</v>
      </c>
      <c r="G2001" s="4" t="s">
        <v>64</v>
      </c>
      <c r="H2001" s="4">
        <v>2018</v>
      </c>
      <c r="I2001" s="12">
        <v>25000</v>
      </c>
      <c r="J2001" s="12">
        <v>20000</v>
      </c>
      <c r="K2001" s="12">
        <f t="shared" si="31"/>
        <v>5000</v>
      </c>
      <c r="L2001" s="4" t="s">
        <v>2286</v>
      </c>
      <c r="M2001" s="4" t="s">
        <v>2269</v>
      </c>
      <c r="N2001" s="4" t="s">
        <v>47</v>
      </c>
      <c r="O2001" s="6" t="s">
        <v>48</v>
      </c>
      <c r="P2001" s="4">
        <v>10</v>
      </c>
      <c r="Q2001" s="4" t="s">
        <v>74</v>
      </c>
      <c r="R2001" s="4" t="s">
        <v>40</v>
      </c>
      <c r="S2001" s="4" t="s">
        <v>70</v>
      </c>
    </row>
    <row r="2002" spans="1:19" ht="14.25" customHeight="1" x14ac:dyDescent="0.35">
      <c r="A2002" s="4" t="s">
        <v>1591</v>
      </c>
      <c r="B2002" s="9">
        <v>45599</v>
      </c>
      <c r="C2002" s="4" t="s">
        <v>18</v>
      </c>
      <c r="D2002" s="4" t="s">
        <v>62</v>
      </c>
      <c r="E2002" s="4" t="s">
        <v>2279</v>
      </c>
      <c r="F2002" s="4" t="s">
        <v>2280</v>
      </c>
      <c r="G2002" s="4" t="s">
        <v>81</v>
      </c>
      <c r="H2002" s="4">
        <v>2022</v>
      </c>
      <c r="I2002" s="12">
        <v>30000</v>
      </c>
      <c r="J2002" s="12">
        <v>23400</v>
      </c>
      <c r="K2002" s="12">
        <f t="shared" si="31"/>
        <v>6600</v>
      </c>
      <c r="L2002" s="4" t="s">
        <v>2287</v>
      </c>
      <c r="M2002" s="4" t="s">
        <v>46</v>
      </c>
      <c r="N2002" s="4" t="s">
        <v>47</v>
      </c>
      <c r="O2002" s="6" t="s">
        <v>57</v>
      </c>
      <c r="P2002" s="4">
        <v>8.5</v>
      </c>
      <c r="Q2002" s="4" t="s">
        <v>39</v>
      </c>
      <c r="R2002" s="4" t="s">
        <v>28</v>
      </c>
      <c r="S2002" s="4" t="s">
        <v>29</v>
      </c>
    </row>
    <row r="2003" spans="1:19" ht="14.25" customHeight="1" x14ac:dyDescent="0.35">
      <c r="A2003" s="4" t="s">
        <v>1026</v>
      </c>
      <c r="B2003" s="9">
        <v>45304</v>
      </c>
      <c r="C2003" s="4" t="s">
        <v>76</v>
      </c>
      <c r="D2003" s="4" t="s">
        <v>19</v>
      </c>
      <c r="E2003" s="4" t="s">
        <v>2281</v>
      </c>
      <c r="F2003" s="4" t="s">
        <v>2275</v>
      </c>
      <c r="G2003" s="4" t="s">
        <v>64</v>
      </c>
      <c r="H2003" s="4">
        <v>2020</v>
      </c>
      <c r="I2003" s="12">
        <v>50000</v>
      </c>
      <c r="J2003" s="12">
        <v>37500</v>
      </c>
      <c r="K2003" s="12">
        <f t="shared" si="31"/>
        <v>12500</v>
      </c>
      <c r="L2003" s="4" t="s">
        <v>55</v>
      </c>
      <c r="M2003" s="4" t="s">
        <v>76</v>
      </c>
      <c r="N2003" s="4" t="s">
        <v>2289</v>
      </c>
      <c r="O2003" s="6" t="s">
        <v>38</v>
      </c>
      <c r="P2003" s="4">
        <v>10</v>
      </c>
      <c r="Q2003" s="4" t="s">
        <v>74</v>
      </c>
      <c r="R2003" s="4" t="s">
        <v>28</v>
      </c>
      <c r="S2003" s="4" t="s">
        <v>70</v>
      </c>
    </row>
    <row r="2004" spans="1:19" ht="14.25" customHeight="1" x14ac:dyDescent="0.35">
      <c r="A2004" s="4" t="s">
        <v>1592</v>
      </c>
      <c r="B2004" s="9">
        <v>45620</v>
      </c>
      <c r="C2004" s="4" t="s">
        <v>46</v>
      </c>
      <c r="D2004" s="4" t="s">
        <v>32</v>
      </c>
      <c r="E2004" s="4" t="s">
        <v>2272</v>
      </c>
      <c r="F2004" s="4" t="s">
        <v>2273</v>
      </c>
      <c r="G2004" s="4" t="s">
        <v>64</v>
      </c>
      <c r="H2004" s="4">
        <v>2019</v>
      </c>
      <c r="I2004" s="12">
        <v>50000</v>
      </c>
      <c r="J2004" s="12">
        <v>44000</v>
      </c>
      <c r="K2004" s="12">
        <f t="shared" si="31"/>
        <v>6000</v>
      </c>
      <c r="L2004" s="4" t="s">
        <v>55</v>
      </c>
      <c r="M2004" s="4" t="s">
        <v>2269</v>
      </c>
      <c r="N2004" s="4" t="s">
        <v>47</v>
      </c>
      <c r="O2004" s="6" t="s">
        <v>57</v>
      </c>
      <c r="P2004" s="4">
        <v>10</v>
      </c>
      <c r="Q2004" s="4" t="s">
        <v>27</v>
      </c>
      <c r="R2004" s="4" t="s">
        <v>28</v>
      </c>
      <c r="S2004" s="4" t="s">
        <v>70</v>
      </c>
    </row>
    <row r="2005" spans="1:19" ht="14.25" customHeight="1" x14ac:dyDescent="0.35">
      <c r="A2005" s="4" t="s">
        <v>709</v>
      </c>
      <c r="B2005" s="9">
        <v>45373</v>
      </c>
      <c r="C2005" s="4" t="s">
        <v>46</v>
      </c>
      <c r="D2005" s="4" t="s">
        <v>62</v>
      </c>
      <c r="E2005" s="4" t="s">
        <v>2274</v>
      </c>
      <c r="F2005" s="4" t="s">
        <v>2275</v>
      </c>
      <c r="G2005" s="4" t="s">
        <v>69</v>
      </c>
      <c r="H2005" s="4">
        <v>2022</v>
      </c>
      <c r="I2005" s="12">
        <v>30000</v>
      </c>
      <c r="J2005" s="12">
        <v>26370</v>
      </c>
      <c r="K2005" s="12">
        <f t="shared" si="31"/>
        <v>3630</v>
      </c>
      <c r="L2005" s="4" t="s">
        <v>2287</v>
      </c>
      <c r="M2005" s="4" t="s">
        <v>18</v>
      </c>
      <c r="N2005" s="4" t="s">
        <v>2289</v>
      </c>
      <c r="O2005" s="6" t="s">
        <v>57</v>
      </c>
      <c r="P2005" s="4">
        <v>7</v>
      </c>
      <c r="Q2005" s="4" t="s">
        <v>59</v>
      </c>
      <c r="R2005" s="4" t="s">
        <v>40</v>
      </c>
      <c r="S2005" s="4" t="s">
        <v>51</v>
      </c>
    </row>
    <row r="2006" spans="1:19" ht="14.25" customHeight="1" x14ac:dyDescent="0.35">
      <c r="A2006" s="4" t="s">
        <v>1593</v>
      </c>
      <c r="B2006" s="9">
        <v>45328</v>
      </c>
      <c r="C2006" s="4" t="s">
        <v>2269</v>
      </c>
      <c r="D2006" s="4" t="s">
        <v>84</v>
      </c>
      <c r="E2006" s="4" t="s">
        <v>2272</v>
      </c>
      <c r="F2006" s="4" t="s">
        <v>2273</v>
      </c>
      <c r="G2006" s="4" t="s">
        <v>43</v>
      </c>
      <c r="H2006" s="4">
        <v>2021</v>
      </c>
      <c r="I2006" s="12">
        <v>25000</v>
      </c>
      <c r="J2006" s="12">
        <v>21950</v>
      </c>
      <c r="K2006" s="12">
        <f t="shared" si="31"/>
        <v>3050</v>
      </c>
      <c r="L2006" s="4" t="s">
        <v>2288</v>
      </c>
      <c r="M2006" s="4" t="s">
        <v>36</v>
      </c>
      <c r="N2006" s="4" t="s">
        <v>2289</v>
      </c>
      <c r="O2006" s="6" t="s">
        <v>38</v>
      </c>
      <c r="P2006" s="4">
        <v>8.5</v>
      </c>
      <c r="Q2006" s="4" t="s">
        <v>59</v>
      </c>
      <c r="R2006" s="4" t="s">
        <v>50</v>
      </c>
      <c r="S2006" s="4" t="s">
        <v>51</v>
      </c>
    </row>
    <row r="2007" spans="1:19" ht="14.25" customHeight="1" x14ac:dyDescent="0.35">
      <c r="A2007" s="4" t="s">
        <v>953</v>
      </c>
      <c r="B2007" s="9">
        <v>45392</v>
      </c>
      <c r="C2007" s="4" t="s">
        <v>18</v>
      </c>
      <c r="D2007" s="4" t="s">
        <v>72</v>
      </c>
      <c r="E2007" s="4" t="s">
        <v>2272</v>
      </c>
      <c r="F2007" s="4" t="s">
        <v>2273</v>
      </c>
      <c r="G2007" s="4" t="s">
        <v>2284</v>
      </c>
      <c r="H2007" s="4">
        <v>2022</v>
      </c>
      <c r="I2007" s="12">
        <v>30000</v>
      </c>
      <c r="J2007" s="12">
        <v>26310</v>
      </c>
      <c r="K2007" s="12">
        <f t="shared" si="31"/>
        <v>3690</v>
      </c>
      <c r="L2007" s="4" t="s">
        <v>66</v>
      </c>
      <c r="M2007" s="4" t="s">
        <v>18</v>
      </c>
      <c r="N2007" s="4" t="s">
        <v>47</v>
      </c>
      <c r="O2007" s="6" t="s">
        <v>25</v>
      </c>
      <c r="P2007" s="4">
        <v>8</v>
      </c>
      <c r="Q2007" s="4" t="s">
        <v>82</v>
      </c>
      <c r="R2007" s="4" t="s">
        <v>40</v>
      </c>
      <c r="S2007" s="4" t="s">
        <v>51</v>
      </c>
    </row>
    <row r="2008" spans="1:19" ht="14.25" customHeight="1" x14ac:dyDescent="0.35">
      <c r="A2008" s="4" t="s">
        <v>1594</v>
      </c>
      <c r="B2008" s="9">
        <v>45494</v>
      </c>
      <c r="C2008" s="4" t="s">
        <v>46</v>
      </c>
      <c r="D2008" s="4" t="s">
        <v>72</v>
      </c>
      <c r="E2008" s="4" t="s">
        <v>2276</v>
      </c>
      <c r="F2008" s="4" t="s">
        <v>2277</v>
      </c>
      <c r="G2008" s="4" t="s">
        <v>43</v>
      </c>
      <c r="H2008" s="4">
        <v>2018</v>
      </c>
      <c r="I2008" s="12">
        <v>50000</v>
      </c>
      <c r="J2008" s="12">
        <v>43800</v>
      </c>
      <c r="K2008" s="12">
        <f t="shared" si="31"/>
        <v>6200</v>
      </c>
      <c r="L2008" s="4" t="s">
        <v>2287</v>
      </c>
      <c r="M2008" s="4" t="s">
        <v>46</v>
      </c>
      <c r="N2008" s="4" t="s">
        <v>2289</v>
      </c>
      <c r="O2008" s="6" t="s">
        <v>25</v>
      </c>
      <c r="P2008" s="4">
        <v>10</v>
      </c>
      <c r="Q2008" s="4" t="s">
        <v>74</v>
      </c>
      <c r="R2008" s="4" t="s">
        <v>50</v>
      </c>
      <c r="S2008" s="4" t="s">
        <v>51</v>
      </c>
    </row>
    <row r="2009" spans="1:19" ht="14.25" customHeight="1" x14ac:dyDescent="0.35">
      <c r="A2009" s="4" t="s">
        <v>768</v>
      </c>
      <c r="B2009" s="9">
        <v>45357</v>
      </c>
      <c r="C2009" s="4" t="s">
        <v>46</v>
      </c>
      <c r="D2009" s="4" t="s">
        <v>32</v>
      </c>
      <c r="E2009" s="4" t="s">
        <v>2272</v>
      </c>
      <c r="F2009" s="4" t="s">
        <v>2273</v>
      </c>
      <c r="G2009" s="4" t="s">
        <v>43</v>
      </c>
      <c r="H2009" s="4">
        <v>2021</v>
      </c>
      <c r="I2009" s="12">
        <v>25000</v>
      </c>
      <c r="J2009" s="12">
        <v>21875</v>
      </c>
      <c r="K2009" s="12">
        <f t="shared" si="31"/>
        <v>3125</v>
      </c>
      <c r="L2009" s="4" t="s">
        <v>2288</v>
      </c>
      <c r="M2009" s="4" t="s">
        <v>2269</v>
      </c>
      <c r="N2009" s="4" t="s">
        <v>2289</v>
      </c>
      <c r="O2009" s="6" t="s">
        <v>38</v>
      </c>
      <c r="P2009" s="4">
        <v>8</v>
      </c>
      <c r="Q2009" s="4" t="s">
        <v>39</v>
      </c>
      <c r="R2009" s="4" t="s">
        <v>28</v>
      </c>
      <c r="S2009" s="4" t="s">
        <v>29</v>
      </c>
    </row>
    <row r="2010" spans="1:19" ht="14.25" customHeight="1" x14ac:dyDescent="0.35">
      <c r="A2010" s="4" t="s">
        <v>1595</v>
      </c>
      <c r="B2010" s="8">
        <v>45345</v>
      </c>
      <c r="C2010" s="4" t="s">
        <v>18</v>
      </c>
      <c r="D2010" s="4" t="s">
        <v>62</v>
      </c>
      <c r="E2010" s="4" t="s">
        <v>2278</v>
      </c>
      <c r="F2010" s="4" t="s">
        <v>2277</v>
      </c>
      <c r="G2010" s="4" t="s">
        <v>81</v>
      </c>
      <c r="H2010" s="4">
        <v>2022</v>
      </c>
      <c r="I2010" s="12">
        <v>20000</v>
      </c>
      <c r="J2010" s="12">
        <v>17480</v>
      </c>
      <c r="K2010" s="12">
        <f t="shared" si="31"/>
        <v>2520</v>
      </c>
      <c r="L2010" s="4" t="s">
        <v>2286</v>
      </c>
      <c r="M2010" s="4" t="s">
        <v>18</v>
      </c>
      <c r="N2010" s="4" t="s">
        <v>47</v>
      </c>
      <c r="O2010" s="6" t="s">
        <v>25</v>
      </c>
      <c r="P2010" s="4">
        <v>7</v>
      </c>
      <c r="Q2010" s="4" t="s">
        <v>59</v>
      </c>
      <c r="R2010" s="4" t="s">
        <v>28</v>
      </c>
      <c r="S2010" s="4" t="s">
        <v>51</v>
      </c>
    </row>
    <row r="2011" spans="1:19" ht="14.25" customHeight="1" x14ac:dyDescent="0.35">
      <c r="A2011" s="4" t="s">
        <v>1417</v>
      </c>
      <c r="B2011" s="8">
        <v>45558</v>
      </c>
      <c r="C2011" s="4" t="s">
        <v>76</v>
      </c>
      <c r="D2011" s="4" t="s">
        <v>19</v>
      </c>
      <c r="E2011" s="4" t="s">
        <v>2276</v>
      </c>
      <c r="F2011" s="4" t="s">
        <v>2277</v>
      </c>
      <c r="G2011" s="4" t="s">
        <v>81</v>
      </c>
      <c r="H2011" s="4">
        <v>2020</v>
      </c>
      <c r="I2011" s="12">
        <v>30000</v>
      </c>
      <c r="J2011" s="12">
        <v>26190</v>
      </c>
      <c r="K2011" s="12">
        <f t="shared" si="31"/>
        <v>3810</v>
      </c>
      <c r="L2011" s="4" t="s">
        <v>2286</v>
      </c>
      <c r="M2011" s="4" t="s">
        <v>36</v>
      </c>
      <c r="N2011" s="4" t="s">
        <v>2289</v>
      </c>
      <c r="O2011" s="6" t="s">
        <v>57</v>
      </c>
      <c r="P2011" s="4">
        <v>9</v>
      </c>
      <c r="Q2011" s="4" t="s">
        <v>82</v>
      </c>
      <c r="R2011" s="4" t="s">
        <v>28</v>
      </c>
      <c r="S2011" s="4" t="s">
        <v>60</v>
      </c>
    </row>
    <row r="2012" spans="1:19" ht="14.25" customHeight="1" x14ac:dyDescent="0.35">
      <c r="A2012" s="4" t="s">
        <v>1136</v>
      </c>
      <c r="B2012" s="8">
        <v>45642</v>
      </c>
      <c r="C2012" s="4" t="s">
        <v>2269</v>
      </c>
      <c r="D2012" s="4" t="s">
        <v>84</v>
      </c>
      <c r="E2012" s="4" t="s">
        <v>2274</v>
      </c>
      <c r="F2012" s="4" t="s">
        <v>2277</v>
      </c>
      <c r="G2012" s="4" t="s">
        <v>64</v>
      </c>
      <c r="H2012" s="4">
        <v>2020</v>
      </c>
      <c r="I2012" s="12">
        <v>50000</v>
      </c>
      <c r="J2012" s="12">
        <v>42500</v>
      </c>
      <c r="K2012" s="12">
        <f t="shared" si="31"/>
        <v>7500</v>
      </c>
      <c r="L2012" s="4" t="s">
        <v>2287</v>
      </c>
      <c r="M2012" s="4" t="s">
        <v>2269</v>
      </c>
      <c r="N2012" s="4" t="s">
        <v>47</v>
      </c>
      <c r="O2012" s="6" t="s">
        <v>25</v>
      </c>
      <c r="P2012" s="4">
        <v>9</v>
      </c>
      <c r="Q2012" s="4" t="s">
        <v>82</v>
      </c>
      <c r="R2012" s="4" t="s">
        <v>28</v>
      </c>
      <c r="S2012" s="4" t="s">
        <v>51</v>
      </c>
    </row>
    <row r="2013" spans="1:19" ht="14.25" customHeight="1" x14ac:dyDescent="0.35">
      <c r="A2013" s="4" t="s">
        <v>1596</v>
      </c>
      <c r="B2013" s="8">
        <v>45533</v>
      </c>
      <c r="C2013" s="4" t="s">
        <v>2270</v>
      </c>
      <c r="D2013" s="4" t="s">
        <v>72</v>
      </c>
      <c r="E2013" s="4" t="s">
        <v>2272</v>
      </c>
      <c r="F2013" s="4" t="s">
        <v>2273</v>
      </c>
      <c r="G2013" s="4" t="s">
        <v>69</v>
      </c>
      <c r="H2013" s="4">
        <v>2021</v>
      </c>
      <c r="I2013" s="12">
        <v>50000</v>
      </c>
      <c r="J2013" s="12">
        <v>40500</v>
      </c>
      <c r="K2013" s="12">
        <f t="shared" si="31"/>
        <v>9500</v>
      </c>
      <c r="L2013" s="4" t="s">
        <v>55</v>
      </c>
      <c r="M2013" s="4" t="s">
        <v>18</v>
      </c>
      <c r="N2013" s="4" t="s">
        <v>47</v>
      </c>
      <c r="O2013" s="6" t="s">
        <v>38</v>
      </c>
      <c r="P2013" s="4">
        <v>8.5</v>
      </c>
      <c r="Q2013" s="4" t="s">
        <v>39</v>
      </c>
      <c r="R2013" s="4" t="s">
        <v>28</v>
      </c>
      <c r="S2013" s="4" t="s">
        <v>60</v>
      </c>
    </row>
    <row r="2014" spans="1:19" ht="14.25" customHeight="1" x14ac:dyDescent="0.35">
      <c r="A2014" s="4" t="s">
        <v>1077</v>
      </c>
      <c r="B2014" s="8">
        <v>45576</v>
      </c>
      <c r="C2014" s="4" t="s">
        <v>76</v>
      </c>
      <c r="D2014" s="4" t="s">
        <v>84</v>
      </c>
      <c r="E2014" s="4" t="s">
        <v>2272</v>
      </c>
      <c r="F2014" s="4" t="s">
        <v>2273</v>
      </c>
      <c r="G2014" s="4" t="s">
        <v>2284</v>
      </c>
      <c r="H2014" s="4">
        <v>2019</v>
      </c>
      <c r="I2014" s="12">
        <v>45000</v>
      </c>
      <c r="J2014" s="12">
        <v>36000</v>
      </c>
      <c r="K2014" s="12">
        <f t="shared" si="31"/>
        <v>9000</v>
      </c>
      <c r="L2014" s="4" t="s">
        <v>2288</v>
      </c>
      <c r="M2014" s="4" t="s">
        <v>76</v>
      </c>
      <c r="N2014" s="4" t="s">
        <v>47</v>
      </c>
      <c r="O2014" s="6" t="s">
        <v>57</v>
      </c>
      <c r="P2014" s="4">
        <v>9</v>
      </c>
      <c r="Q2014" s="4" t="s">
        <v>82</v>
      </c>
      <c r="R2014" s="4" t="s">
        <v>50</v>
      </c>
      <c r="S2014" s="4" t="s">
        <v>51</v>
      </c>
    </row>
    <row r="2015" spans="1:19" ht="14.25" customHeight="1" x14ac:dyDescent="0.35">
      <c r="A2015" s="4" t="s">
        <v>1085</v>
      </c>
      <c r="B2015" s="8">
        <v>45630</v>
      </c>
      <c r="C2015" s="4" t="s">
        <v>2270</v>
      </c>
      <c r="D2015" s="4" t="s">
        <v>72</v>
      </c>
      <c r="E2015" s="4" t="s">
        <v>2279</v>
      </c>
      <c r="F2015" s="4" t="s">
        <v>2280</v>
      </c>
      <c r="G2015" s="4" t="s">
        <v>2284</v>
      </c>
      <c r="H2015" s="4">
        <v>2021</v>
      </c>
      <c r="I2015" s="12">
        <v>45000</v>
      </c>
      <c r="J2015" s="12">
        <v>35100</v>
      </c>
      <c r="K2015" s="12">
        <f t="shared" si="31"/>
        <v>9900</v>
      </c>
      <c r="L2015" s="4" t="s">
        <v>55</v>
      </c>
      <c r="M2015" s="4" t="s">
        <v>2269</v>
      </c>
      <c r="N2015" s="4" t="s">
        <v>2289</v>
      </c>
      <c r="O2015" s="6" t="s">
        <v>38</v>
      </c>
      <c r="P2015" s="4">
        <v>10</v>
      </c>
      <c r="Q2015" s="4" t="s">
        <v>59</v>
      </c>
      <c r="R2015" s="4" t="s">
        <v>40</v>
      </c>
      <c r="S2015" s="4" t="s">
        <v>51</v>
      </c>
    </row>
    <row r="2016" spans="1:19" ht="14.25" customHeight="1" x14ac:dyDescent="0.35">
      <c r="A2016" s="4" t="s">
        <v>1597</v>
      </c>
      <c r="B2016" s="8">
        <v>45361</v>
      </c>
      <c r="C2016" s="4" t="s">
        <v>2269</v>
      </c>
      <c r="D2016" s="4" t="s">
        <v>19</v>
      </c>
      <c r="E2016" s="4" t="s">
        <v>2281</v>
      </c>
      <c r="F2016" s="4" t="s">
        <v>2275</v>
      </c>
      <c r="G2016" s="4" t="s">
        <v>43</v>
      </c>
      <c r="H2016" s="4">
        <v>2020</v>
      </c>
      <c r="I2016" s="12">
        <v>30000</v>
      </c>
      <c r="J2016" s="12">
        <v>22500</v>
      </c>
      <c r="K2016" s="12">
        <f t="shared" si="31"/>
        <v>7500</v>
      </c>
      <c r="L2016" s="4" t="s">
        <v>2288</v>
      </c>
      <c r="M2016" s="4" t="s">
        <v>2269</v>
      </c>
      <c r="N2016" s="4" t="s">
        <v>47</v>
      </c>
      <c r="O2016" s="6" t="s">
        <v>38</v>
      </c>
      <c r="P2016" s="4">
        <v>8</v>
      </c>
      <c r="Q2016" s="4" t="s">
        <v>59</v>
      </c>
      <c r="R2016" s="4" t="s">
        <v>28</v>
      </c>
      <c r="S2016" s="4" t="s">
        <v>70</v>
      </c>
    </row>
    <row r="2017" spans="1:19" ht="14.25" customHeight="1" x14ac:dyDescent="0.35">
      <c r="A2017" s="4" t="s">
        <v>175</v>
      </c>
      <c r="B2017" s="8">
        <v>45563</v>
      </c>
      <c r="C2017" s="4" t="s">
        <v>2269</v>
      </c>
      <c r="D2017" s="4" t="s">
        <v>72</v>
      </c>
      <c r="E2017" s="4" t="s">
        <v>2272</v>
      </c>
      <c r="F2017" s="4" t="s">
        <v>2273</v>
      </c>
      <c r="G2017" s="4" t="s">
        <v>43</v>
      </c>
      <c r="H2017" s="4">
        <v>2021</v>
      </c>
      <c r="I2017" s="12">
        <v>25000</v>
      </c>
      <c r="J2017" s="12">
        <v>22000</v>
      </c>
      <c r="K2017" s="12">
        <f t="shared" si="31"/>
        <v>3000</v>
      </c>
      <c r="L2017" s="4" t="s">
        <v>2287</v>
      </c>
      <c r="M2017" s="4" t="s">
        <v>36</v>
      </c>
      <c r="N2017" s="4" t="s">
        <v>47</v>
      </c>
      <c r="O2017" s="6" t="s">
        <v>57</v>
      </c>
      <c r="P2017" s="4">
        <v>8.5</v>
      </c>
      <c r="Q2017" s="4" t="s">
        <v>59</v>
      </c>
      <c r="R2017" s="4" t="s">
        <v>28</v>
      </c>
      <c r="S2017" s="4" t="s">
        <v>51</v>
      </c>
    </row>
    <row r="2018" spans="1:19" ht="14.25" customHeight="1" x14ac:dyDescent="0.35">
      <c r="A2018" s="4" t="s">
        <v>1302</v>
      </c>
      <c r="B2018" s="8">
        <v>45546</v>
      </c>
      <c r="C2018" s="4" t="s">
        <v>76</v>
      </c>
      <c r="D2018" s="4" t="s">
        <v>19</v>
      </c>
      <c r="E2018" s="4" t="s">
        <v>2274</v>
      </c>
      <c r="F2018" s="4" t="s">
        <v>2275</v>
      </c>
      <c r="G2018" s="4" t="s">
        <v>69</v>
      </c>
      <c r="H2018" s="4">
        <v>2018</v>
      </c>
      <c r="I2018" s="12">
        <v>20000</v>
      </c>
      <c r="J2018" s="12">
        <v>17580</v>
      </c>
      <c r="K2018" s="12">
        <f t="shared" si="31"/>
        <v>2420</v>
      </c>
      <c r="L2018" s="4" t="s">
        <v>55</v>
      </c>
      <c r="M2018" s="4" t="s">
        <v>36</v>
      </c>
      <c r="N2018" s="4" t="s">
        <v>2289</v>
      </c>
      <c r="O2018" s="6" t="s">
        <v>48</v>
      </c>
      <c r="P2018" s="4">
        <v>8.5</v>
      </c>
      <c r="Q2018" s="4" t="s">
        <v>39</v>
      </c>
      <c r="R2018" s="4" t="s">
        <v>28</v>
      </c>
      <c r="S2018" s="4" t="s">
        <v>60</v>
      </c>
    </row>
    <row r="2019" spans="1:19" ht="14.25" customHeight="1" x14ac:dyDescent="0.35">
      <c r="A2019" s="4" t="s">
        <v>1598</v>
      </c>
      <c r="B2019" s="8">
        <v>45645</v>
      </c>
      <c r="C2019" s="4" t="s">
        <v>18</v>
      </c>
      <c r="D2019" s="4" t="s">
        <v>84</v>
      </c>
      <c r="E2019" s="4" t="s">
        <v>2272</v>
      </c>
      <c r="F2019" s="4" t="s">
        <v>2273</v>
      </c>
      <c r="G2019" s="4" t="s">
        <v>69</v>
      </c>
      <c r="H2019" s="4">
        <v>2018</v>
      </c>
      <c r="I2019" s="12">
        <v>20000</v>
      </c>
      <c r="J2019" s="12">
        <v>17560</v>
      </c>
      <c r="K2019" s="12">
        <f t="shared" si="31"/>
        <v>2440</v>
      </c>
      <c r="L2019" s="4" t="s">
        <v>55</v>
      </c>
      <c r="M2019" s="4" t="s">
        <v>2269</v>
      </c>
      <c r="N2019" s="4" t="s">
        <v>47</v>
      </c>
      <c r="O2019" s="6" t="s">
        <v>25</v>
      </c>
      <c r="P2019" s="4">
        <v>8</v>
      </c>
      <c r="Q2019" s="4" t="s">
        <v>27</v>
      </c>
      <c r="R2019" s="4" t="s">
        <v>40</v>
      </c>
      <c r="S2019" s="4" t="s">
        <v>29</v>
      </c>
    </row>
    <row r="2020" spans="1:19" ht="14.25" customHeight="1" x14ac:dyDescent="0.35">
      <c r="A2020" s="4" t="s">
        <v>513</v>
      </c>
      <c r="B2020" s="8">
        <v>45375</v>
      </c>
      <c r="C2020" s="4" t="s">
        <v>2269</v>
      </c>
      <c r="D2020" s="4" t="s">
        <v>72</v>
      </c>
      <c r="E2020" s="4" t="s">
        <v>2272</v>
      </c>
      <c r="F2020" s="4" t="s">
        <v>2273</v>
      </c>
      <c r="G2020" s="4" t="s">
        <v>69</v>
      </c>
      <c r="H2020" s="4">
        <v>2019</v>
      </c>
      <c r="I2020" s="12">
        <v>25000</v>
      </c>
      <c r="J2020" s="12">
        <v>21925</v>
      </c>
      <c r="K2020" s="12">
        <f t="shared" si="31"/>
        <v>3075</v>
      </c>
      <c r="L2020" s="4" t="s">
        <v>2287</v>
      </c>
      <c r="M2020" s="4" t="s">
        <v>2269</v>
      </c>
      <c r="N2020" s="4" t="s">
        <v>47</v>
      </c>
      <c r="O2020" s="6" t="s">
        <v>25</v>
      </c>
      <c r="P2020" s="4">
        <v>7</v>
      </c>
      <c r="Q2020" s="4" t="s">
        <v>27</v>
      </c>
      <c r="R2020" s="4" t="s">
        <v>50</v>
      </c>
      <c r="S2020" s="4" t="s">
        <v>51</v>
      </c>
    </row>
    <row r="2021" spans="1:19" ht="14.25" customHeight="1" x14ac:dyDescent="0.35">
      <c r="A2021" s="4" t="s">
        <v>1599</v>
      </c>
      <c r="B2021" s="8">
        <v>45403</v>
      </c>
      <c r="C2021" s="4" t="s">
        <v>2270</v>
      </c>
      <c r="D2021" s="4" t="s">
        <v>19</v>
      </c>
      <c r="E2021" s="4" t="s">
        <v>2276</v>
      </c>
      <c r="F2021" s="4" t="s">
        <v>2277</v>
      </c>
      <c r="G2021" s="4" t="s">
        <v>69</v>
      </c>
      <c r="H2021" s="4">
        <v>2021</v>
      </c>
      <c r="I2021" s="12">
        <v>45000</v>
      </c>
      <c r="J2021" s="12">
        <v>39420</v>
      </c>
      <c r="K2021" s="12">
        <f t="shared" si="31"/>
        <v>5580</v>
      </c>
      <c r="L2021" s="4" t="s">
        <v>2288</v>
      </c>
      <c r="M2021" s="4" t="s">
        <v>36</v>
      </c>
      <c r="N2021" s="4" t="s">
        <v>47</v>
      </c>
      <c r="O2021" s="6" t="s">
        <v>57</v>
      </c>
      <c r="P2021" s="4">
        <v>8</v>
      </c>
      <c r="Q2021" s="4" t="s">
        <v>27</v>
      </c>
      <c r="R2021" s="4" t="s">
        <v>40</v>
      </c>
      <c r="S2021" s="4" t="s">
        <v>29</v>
      </c>
    </row>
    <row r="2022" spans="1:19" ht="14.25" customHeight="1" x14ac:dyDescent="0.35">
      <c r="A2022" s="4" t="s">
        <v>1600</v>
      </c>
      <c r="B2022" s="9">
        <v>45380</v>
      </c>
      <c r="C2022" s="4" t="s">
        <v>18</v>
      </c>
      <c r="D2022" s="4" t="s">
        <v>62</v>
      </c>
      <c r="E2022" s="4" t="s">
        <v>2272</v>
      </c>
      <c r="F2022" s="4" t="s">
        <v>2273</v>
      </c>
      <c r="G2022" s="4" t="s">
        <v>64</v>
      </c>
      <c r="H2022" s="4">
        <v>2021</v>
      </c>
      <c r="I2022" s="12">
        <v>50000</v>
      </c>
      <c r="J2022" s="12">
        <v>43750</v>
      </c>
      <c r="K2022" s="12">
        <f t="shared" si="31"/>
        <v>6250</v>
      </c>
      <c r="L2022" s="4" t="s">
        <v>55</v>
      </c>
      <c r="M2022" s="4" t="s">
        <v>46</v>
      </c>
      <c r="N2022" s="4" t="s">
        <v>47</v>
      </c>
      <c r="O2022" s="6" t="s">
        <v>38</v>
      </c>
      <c r="P2022" s="4">
        <v>8.5</v>
      </c>
      <c r="Q2022" s="4" t="s">
        <v>82</v>
      </c>
      <c r="R2022" s="4" t="s">
        <v>50</v>
      </c>
      <c r="S2022" s="4" t="s">
        <v>51</v>
      </c>
    </row>
    <row r="2023" spans="1:19" ht="14.25" customHeight="1" x14ac:dyDescent="0.35">
      <c r="A2023" s="4" t="s">
        <v>158</v>
      </c>
      <c r="B2023" s="9">
        <v>45600</v>
      </c>
      <c r="C2023" s="4" t="s">
        <v>46</v>
      </c>
      <c r="D2023" s="4" t="s">
        <v>84</v>
      </c>
      <c r="E2023" s="4" t="s">
        <v>2278</v>
      </c>
      <c r="F2023" s="4" t="s">
        <v>2277</v>
      </c>
      <c r="G2023" s="4" t="s">
        <v>43</v>
      </c>
      <c r="H2023" s="4">
        <v>2021</v>
      </c>
      <c r="I2023" s="12">
        <v>45000</v>
      </c>
      <c r="J2023" s="12">
        <v>39330</v>
      </c>
      <c r="K2023" s="12">
        <f t="shared" si="31"/>
        <v>5670</v>
      </c>
      <c r="L2023" s="4" t="s">
        <v>2287</v>
      </c>
      <c r="M2023" s="4" t="s">
        <v>2269</v>
      </c>
      <c r="N2023" s="4" t="s">
        <v>2289</v>
      </c>
      <c r="O2023" s="6" t="s">
        <v>48</v>
      </c>
      <c r="P2023" s="4">
        <v>10</v>
      </c>
      <c r="Q2023" s="4" t="s">
        <v>82</v>
      </c>
      <c r="R2023" s="4" t="s">
        <v>28</v>
      </c>
      <c r="S2023" s="4" t="s">
        <v>70</v>
      </c>
    </row>
    <row r="2024" spans="1:19" ht="14.25" customHeight="1" x14ac:dyDescent="0.35">
      <c r="A2024" s="4" t="s">
        <v>1601</v>
      </c>
      <c r="B2024" s="9">
        <v>45369</v>
      </c>
      <c r="C2024" s="4" t="s">
        <v>2270</v>
      </c>
      <c r="D2024" s="4" t="s">
        <v>32</v>
      </c>
      <c r="E2024" s="4" t="s">
        <v>2276</v>
      </c>
      <c r="F2024" s="4" t="s">
        <v>2277</v>
      </c>
      <c r="G2024" s="4" t="s">
        <v>43</v>
      </c>
      <c r="H2024" s="4">
        <v>2021</v>
      </c>
      <c r="I2024" s="12">
        <v>30000</v>
      </c>
      <c r="J2024" s="12">
        <v>26190</v>
      </c>
      <c r="K2024" s="12">
        <f t="shared" si="31"/>
        <v>3810</v>
      </c>
      <c r="L2024" s="4" t="s">
        <v>2288</v>
      </c>
      <c r="M2024" s="4" t="s">
        <v>36</v>
      </c>
      <c r="N2024" s="4" t="s">
        <v>2289</v>
      </c>
      <c r="O2024" s="6" t="s">
        <v>57</v>
      </c>
      <c r="P2024" s="4">
        <v>7</v>
      </c>
      <c r="Q2024" s="4" t="s">
        <v>82</v>
      </c>
      <c r="R2024" s="4" t="s">
        <v>28</v>
      </c>
      <c r="S2024" s="4" t="s">
        <v>51</v>
      </c>
    </row>
    <row r="2025" spans="1:19" ht="14.25" customHeight="1" x14ac:dyDescent="0.35">
      <c r="A2025" s="4" t="s">
        <v>1602</v>
      </c>
      <c r="B2025" s="9">
        <v>45585</v>
      </c>
      <c r="C2025" s="4" t="s">
        <v>18</v>
      </c>
      <c r="D2025" s="4" t="s">
        <v>62</v>
      </c>
      <c r="E2025" s="4" t="s">
        <v>2274</v>
      </c>
      <c r="F2025" s="4" t="s">
        <v>2277</v>
      </c>
      <c r="G2025" s="4" t="s">
        <v>43</v>
      </c>
      <c r="H2025" s="4">
        <v>2019</v>
      </c>
      <c r="I2025" s="12">
        <v>45000</v>
      </c>
      <c r="J2025" s="12">
        <v>38250</v>
      </c>
      <c r="K2025" s="12">
        <f t="shared" si="31"/>
        <v>6750</v>
      </c>
      <c r="L2025" s="4" t="s">
        <v>66</v>
      </c>
      <c r="M2025" s="4" t="s">
        <v>36</v>
      </c>
      <c r="N2025" s="4" t="s">
        <v>47</v>
      </c>
      <c r="O2025" s="6" t="s">
        <v>25</v>
      </c>
      <c r="P2025" s="4">
        <v>7</v>
      </c>
      <c r="Q2025" s="4" t="s">
        <v>82</v>
      </c>
      <c r="R2025" s="4" t="s">
        <v>28</v>
      </c>
      <c r="S2025" s="4" t="s">
        <v>51</v>
      </c>
    </row>
    <row r="2026" spans="1:19" ht="14.25" customHeight="1" x14ac:dyDescent="0.35">
      <c r="A2026" s="4" t="s">
        <v>1603</v>
      </c>
      <c r="B2026" s="9">
        <v>45411</v>
      </c>
      <c r="C2026" s="4" t="s">
        <v>2269</v>
      </c>
      <c r="D2026" s="4" t="s">
        <v>19</v>
      </c>
      <c r="E2026" s="4" t="s">
        <v>2272</v>
      </c>
      <c r="F2026" s="4" t="s">
        <v>2273</v>
      </c>
      <c r="G2026" s="4" t="s">
        <v>64</v>
      </c>
      <c r="H2026" s="4">
        <v>2020</v>
      </c>
      <c r="I2026" s="12">
        <v>25000</v>
      </c>
      <c r="J2026" s="12">
        <v>20250</v>
      </c>
      <c r="K2026" s="12">
        <f t="shared" si="31"/>
        <v>4750</v>
      </c>
      <c r="L2026" s="4" t="s">
        <v>66</v>
      </c>
      <c r="M2026" s="4" t="s">
        <v>36</v>
      </c>
      <c r="N2026" s="4" t="s">
        <v>2289</v>
      </c>
      <c r="O2026" s="6" t="s">
        <v>48</v>
      </c>
      <c r="P2026" s="4">
        <v>8</v>
      </c>
      <c r="Q2026" s="4" t="s">
        <v>82</v>
      </c>
      <c r="R2026" s="4" t="s">
        <v>28</v>
      </c>
      <c r="S2026" s="4" t="s">
        <v>60</v>
      </c>
    </row>
    <row r="2027" spans="1:19" ht="14.25" customHeight="1" x14ac:dyDescent="0.35">
      <c r="A2027" s="4" t="s">
        <v>796</v>
      </c>
      <c r="B2027" s="9">
        <v>45566</v>
      </c>
      <c r="C2027" s="4" t="s">
        <v>18</v>
      </c>
      <c r="D2027" s="4" t="s">
        <v>72</v>
      </c>
      <c r="E2027" s="4" t="s">
        <v>2272</v>
      </c>
      <c r="F2027" s="4" t="s">
        <v>2273</v>
      </c>
      <c r="G2027" s="4" t="s">
        <v>2283</v>
      </c>
      <c r="H2027" s="4">
        <v>2022</v>
      </c>
      <c r="I2027" s="12">
        <v>30000</v>
      </c>
      <c r="J2027" s="12">
        <v>24000</v>
      </c>
      <c r="K2027" s="12">
        <f t="shared" si="31"/>
        <v>6000</v>
      </c>
      <c r="L2027" s="4" t="s">
        <v>66</v>
      </c>
      <c r="M2027" s="4" t="s">
        <v>76</v>
      </c>
      <c r="N2027" s="4" t="s">
        <v>47</v>
      </c>
      <c r="O2027" s="6" t="s">
        <v>25</v>
      </c>
      <c r="P2027" s="4">
        <v>8</v>
      </c>
      <c r="Q2027" s="4" t="s">
        <v>27</v>
      </c>
      <c r="R2027" s="4" t="s">
        <v>28</v>
      </c>
      <c r="S2027" s="4" t="s">
        <v>51</v>
      </c>
    </row>
    <row r="2028" spans="1:19" ht="14.25" customHeight="1" x14ac:dyDescent="0.35">
      <c r="A2028" s="4" t="s">
        <v>703</v>
      </c>
      <c r="B2028" s="9">
        <v>45466</v>
      </c>
      <c r="C2028" s="4" t="s">
        <v>76</v>
      </c>
      <c r="D2028" s="4" t="s">
        <v>19</v>
      </c>
      <c r="E2028" s="4" t="s">
        <v>2279</v>
      </c>
      <c r="F2028" s="4" t="s">
        <v>2280</v>
      </c>
      <c r="G2028" s="4" t="s">
        <v>43</v>
      </c>
      <c r="H2028" s="4">
        <v>2019</v>
      </c>
      <c r="I2028" s="12">
        <v>25000</v>
      </c>
      <c r="J2028" s="12">
        <v>19500</v>
      </c>
      <c r="K2028" s="12">
        <f t="shared" si="31"/>
        <v>5500</v>
      </c>
      <c r="L2028" s="4" t="s">
        <v>2286</v>
      </c>
      <c r="M2028" s="4" t="s">
        <v>2269</v>
      </c>
      <c r="N2028" s="4" t="s">
        <v>47</v>
      </c>
      <c r="O2028" s="6" t="s">
        <v>38</v>
      </c>
      <c r="P2028" s="4">
        <v>8.5</v>
      </c>
      <c r="Q2028" s="4" t="s">
        <v>59</v>
      </c>
      <c r="R2028" s="4" t="s">
        <v>50</v>
      </c>
      <c r="S2028" s="4" t="s">
        <v>70</v>
      </c>
    </row>
    <row r="2029" spans="1:19" ht="14.25" customHeight="1" x14ac:dyDescent="0.35">
      <c r="A2029" s="4" t="s">
        <v>776</v>
      </c>
      <c r="B2029" s="9">
        <v>45363</v>
      </c>
      <c r="C2029" s="4" t="s">
        <v>76</v>
      </c>
      <c r="D2029" s="4" t="s">
        <v>84</v>
      </c>
      <c r="E2029" s="4" t="s">
        <v>2281</v>
      </c>
      <c r="F2029" s="4" t="s">
        <v>2275</v>
      </c>
      <c r="G2029" s="4" t="s">
        <v>2284</v>
      </c>
      <c r="H2029" s="4">
        <v>2020</v>
      </c>
      <c r="I2029" s="12">
        <v>30000</v>
      </c>
      <c r="J2029" s="12">
        <v>22500</v>
      </c>
      <c r="K2029" s="12">
        <f t="shared" si="31"/>
        <v>7500</v>
      </c>
      <c r="L2029" s="4" t="s">
        <v>2287</v>
      </c>
      <c r="M2029" s="4" t="s">
        <v>2269</v>
      </c>
      <c r="N2029" s="4" t="s">
        <v>47</v>
      </c>
      <c r="O2029" s="6" t="s">
        <v>38</v>
      </c>
      <c r="P2029" s="4">
        <v>8</v>
      </c>
      <c r="Q2029" s="4" t="s">
        <v>39</v>
      </c>
      <c r="R2029" s="4" t="s">
        <v>40</v>
      </c>
      <c r="S2029" s="4" t="s">
        <v>70</v>
      </c>
    </row>
    <row r="2030" spans="1:19" ht="14.25" customHeight="1" x14ac:dyDescent="0.35">
      <c r="A2030" s="4" t="s">
        <v>1604</v>
      </c>
      <c r="B2030" s="9">
        <v>45561</v>
      </c>
      <c r="C2030" s="4" t="s">
        <v>2269</v>
      </c>
      <c r="D2030" s="4" t="s">
        <v>84</v>
      </c>
      <c r="E2030" s="4" t="s">
        <v>2272</v>
      </c>
      <c r="F2030" s="4" t="s">
        <v>2273</v>
      </c>
      <c r="G2030" s="4" t="s">
        <v>2284</v>
      </c>
      <c r="H2030" s="4">
        <v>2020</v>
      </c>
      <c r="I2030" s="12">
        <v>50000</v>
      </c>
      <c r="J2030" s="12">
        <v>44000</v>
      </c>
      <c r="K2030" s="12">
        <f t="shared" si="31"/>
        <v>6000</v>
      </c>
      <c r="L2030" s="4" t="s">
        <v>2286</v>
      </c>
      <c r="M2030" s="4" t="s">
        <v>36</v>
      </c>
      <c r="N2030" s="4" t="s">
        <v>2289</v>
      </c>
      <c r="O2030" s="6" t="s">
        <v>48</v>
      </c>
      <c r="P2030" s="4">
        <v>8</v>
      </c>
      <c r="Q2030" s="4" t="s">
        <v>74</v>
      </c>
      <c r="R2030" s="4" t="s">
        <v>28</v>
      </c>
      <c r="S2030" s="4" t="s">
        <v>29</v>
      </c>
    </row>
    <row r="2031" spans="1:19" ht="14.25" customHeight="1" x14ac:dyDescent="0.35">
      <c r="A2031" s="4" t="s">
        <v>1605</v>
      </c>
      <c r="B2031" s="9">
        <v>45385</v>
      </c>
      <c r="C2031" s="4" t="s">
        <v>76</v>
      </c>
      <c r="D2031" s="4" t="s">
        <v>72</v>
      </c>
      <c r="E2031" s="4" t="s">
        <v>2274</v>
      </c>
      <c r="F2031" s="4" t="s">
        <v>2275</v>
      </c>
      <c r="G2031" s="4" t="s">
        <v>64</v>
      </c>
      <c r="H2031" s="4">
        <v>2020</v>
      </c>
      <c r="I2031" s="12">
        <v>45000</v>
      </c>
      <c r="J2031" s="12">
        <v>39555</v>
      </c>
      <c r="K2031" s="12">
        <f t="shared" si="31"/>
        <v>5445</v>
      </c>
      <c r="L2031" s="4" t="s">
        <v>2288</v>
      </c>
      <c r="M2031" s="4" t="s">
        <v>2269</v>
      </c>
      <c r="N2031" s="4" t="s">
        <v>47</v>
      </c>
      <c r="O2031" s="6" t="s">
        <v>25</v>
      </c>
      <c r="P2031" s="4">
        <v>8</v>
      </c>
      <c r="Q2031" s="4" t="s">
        <v>27</v>
      </c>
      <c r="R2031" s="4" t="s">
        <v>28</v>
      </c>
      <c r="S2031" s="4" t="s">
        <v>60</v>
      </c>
    </row>
    <row r="2032" spans="1:19" ht="14.25" customHeight="1" x14ac:dyDescent="0.35">
      <c r="A2032" s="4" t="s">
        <v>1606</v>
      </c>
      <c r="B2032" s="9">
        <v>45611</v>
      </c>
      <c r="C2032" s="4" t="s">
        <v>2269</v>
      </c>
      <c r="D2032" s="4" t="s">
        <v>62</v>
      </c>
      <c r="E2032" s="4" t="s">
        <v>2272</v>
      </c>
      <c r="F2032" s="4" t="s">
        <v>2273</v>
      </c>
      <c r="G2032" s="4" t="s">
        <v>2283</v>
      </c>
      <c r="H2032" s="4">
        <v>2021</v>
      </c>
      <c r="I2032" s="12">
        <v>25000</v>
      </c>
      <c r="J2032" s="12">
        <v>21950</v>
      </c>
      <c r="K2032" s="12">
        <f t="shared" si="31"/>
        <v>3050</v>
      </c>
      <c r="L2032" s="4" t="s">
        <v>55</v>
      </c>
      <c r="M2032" s="4" t="s">
        <v>46</v>
      </c>
      <c r="N2032" s="4" t="s">
        <v>2289</v>
      </c>
      <c r="O2032" s="6" t="s">
        <v>38</v>
      </c>
      <c r="P2032" s="4">
        <v>8.5</v>
      </c>
      <c r="Q2032" s="4" t="s">
        <v>39</v>
      </c>
      <c r="R2032" s="4" t="s">
        <v>28</v>
      </c>
      <c r="S2032" s="4" t="s">
        <v>51</v>
      </c>
    </row>
    <row r="2033" spans="1:19" ht="14.25" customHeight="1" x14ac:dyDescent="0.35">
      <c r="A2033" s="4" t="s">
        <v>337</v>
      </c>
      <c r="B2033" s="9">
        <v>45532</v>
      </c>
      <c r="C2033" s="4" t="s">
        <v>2270</v>
      </c>
      <c r="D2033" s="4" t="s">
        <v>84</v>
      </c>
      <c r="E2033" s="4" t="s">
        <v>2272</v>
      </c>
      <c r="F2033" s="4" t="s">
        <v>2273</v>
      </c>
      <c r="G2033" s="4" t="s">
        <v>2283</v>
      </c>
      <c r="H2033" s="4">
        <v>2019</v>
      </c>
      <c r="I2033" s="12">
        <v>30000</v>
      </c>
      <c r="J2033" s="12">
        <v>26310</v>
      </c>
      <c r="K2033" s="12">
        <f t="shared" si="31"/>
        <v>3690</v>
      </c>
      <c r="L2033" s="4" t="s">
        <v>2287</v>
      </c>
      <c r="M2033" s="4" t="s">
        <v>76</v>
      </c>
      <c r="N2033" s="4" t="s">
        <v>47</v>
      </c>
      <c r="O2033" s="6" t="s">
        <v>38</v>
      </c>
      <c r="P2033" s="4">
        <v>10</v>
      </c>
      <c r="Q2033" s="4" t="s">
        <v>74</v>
      </c>
      <c r="R2033" s="4" t="s">
        <v>40</v>
      </c>
      <c r="S2033" s="4" t="s">
        <v>29</v>
      </c>
    </row>
    <row r="2034" spans="1:19" ht="14.25" customHeight="1" x14ac:dyDescent="0.35">
      <c r="A2034" s="4" t="s">
        <v>1607</v>
      </c>
      <c r="B2034" s="8">
        <v>45497</v>
      </c>
      <c r="C2034" s="4" t="s">
        <v>2269</v>
      </c>
      <c r="D2034" s="4" t="s">
        <v>62</v>
      </c>
      <c r="E2034" s="4" t="s">
        <v>2276</v>
      </c>
      <c r="F2034" s="4" t="s">
        <v>2277</v>
      </c>
      <c r="G2034" s="4" t="s">
        <v>2284</v>
      </c>
      <c r="H2034" s="4">
        <v>2020</v>
      </c>
      <c r="I2034" s="12">
        <v>45000</v>
      </c>
      <c r="J2034" s="12">
        <v>39420</v>
      </c>
      <c r="K2034" s="12">
        <f t="shared" si="31"/>
        <v>5580</v>
      </c>
      <c r="L2034" s="4" t="s">
        <v>2286</v>
      </c>
      <c r="M2034" s="4" t="s">
        <v>36</v>
      </c>
      <c r="N2034" s="4" t="s">
        <v>47</v>
      </c>
      <c r="O2034" s="6" t="s">
        <v>48</v>
      </c>
      <c r="P2034" s="4">
        <v>8.5</v>
      </c>
      <c r="Q2034" s="4" t="s">
        <v>82</v>
      </c>
      <c r="R2034" s="4" t="s">
        <v>50</v>
      </c>
      <c r="S2034" s="4" t="s">
        <v>29</v>
      </c>
    </row>
    <row r="2035" spans="1:19" ht="14.25" customHeight="1" x14ac:dyDescent="0.35">
      <c r="A2035" s="4" t="s">
        <v>1608</v>
      </c>
      <c r="B2035" s="8">
        <v>45556</v>
      </c>
      <c r="C2035" s="4" t="s">
        <v>2270</v>
      </c>
      <c r="D2035" s="4" t="s">
        <v>72</v>
      </c>
      <c r="E2035" s="4" t="s">
        <v>2272</v>
      </c>
      <c r="F2035" s="4" t="s">
        <v>2273</v>
      </c>
      <c r="G2035" s="4" t="s">
        <v>81</v>
      </c>
      <c r="H2035" s="4">
        <v>2022</v>
      </c>
      <c r="I2035" s="12">
        <v>20000</v>
      </c>
      <c r="J2035" s="12">
        <v>17500</v>
      </c>
      <c r="K2035" s="12">
        <f t="shared" si="31"/>
        <v>2500</v>
      </c>
      <c r="L2035" s="4" t="s">
        <v>2288</v>
      </c>
      <c r="M2035" s="4" t="s">
        <v>2269</v>
      </c>
      <c r="N2035" s="4" t="s">
        <v>47</v>
      </c>
      <c r="O2035" s="6" t="s">
        <v>48</v>
      </c>
      <c r="P2035" s="4">
        <v>9</v>
      </c>
      <c r="Q2035" s="4" t="s">
        <v>59</v>
      </c>
      <c r="R2035" s="4" t="s">
        <v>40</v>
      </c>
      <c r="S2035" s="4" t="s">
        <v>29</v>
      </c>
    </row>
    <row r="2036" spans="1:19" ht="14.25" customHeight="1" x14ac:dyDescent="0.35">
      <c r="A2036" s="4" t="s">
        <v>1609</v>
      </c>
      <c r="B2036" s="8">
        <v>45400</v>
      </c>
      <c r="C2036" s="4" t="s">
        <v>18</v>
      </c>
      <c r="D2036" s="4" t="s">
        <v>19</v>
      </c>
      <c r="E2036" s="4" t="s">
        <v>2278</v>
      </c>
      <c r="F2036" s="4" t="s">
        <v>2277</v>
      </c>
      <c r="G2036" s="4" t="s">
        <v>69</v>
      </c>
      <c r="H2036" s="4">
        <v>2022</v>
      </c>
      <c r="I2036" s="12">
        <v>25000</v>
      </c>
      <c r="J2036" s="12">
        <v>21850</v>
      </c>
      <c r="K2036" s="12">
        <f t="shared" si="31"/>
        <v>3150</v>
      </c>
      <c r="L2036" s="4" t="s">
        <v>2287</v>
      </c>
      <c r="M2036" s="4" t="s">
        <v>76</v>
      </c>
      <c r="N2036" s="4" t="s">
        <v>2289</v>
      </c>
      <c r="O2036" s="6" t="s">
        <v>57</v>
      </c>
      <c r="P2036" s="4">
        <v>8</v>
      </c>
      <c r="Q2036" s="4" t="s">
        <v>27</v>
      </c>
      <c r="R2036" s="4" t="s">
        <v>50</v>
      </c>
      <c r="S2036" s="4" t="s">
        <v>51</v>
      </c>
    </row>
    <row r="2037" spans="1:19" ht="14.25" customHeight="1" x14ac:dyDescent="0.35">
      <c r="A2037" s="4" t="s">
        <v>1466</v>
      </c>
      <c r="B2037" s="8">
        <v>45399</v>
      </c>
      <c r="C2037" s="4" t="s">
        <v>18</v>
      </c>
      <c r="D2037" s="4" t="s">
        <v>32</v>
      </c>
      <c r="E2037" s="4" t="s">
        <v>2276</v>
      </c>
      <c r="F2037" s="4" t="s">
        <v>2277</v>
      </c>
      <c r="G2037" s="4" t="s">
        <v>81</v>
      </c>
      <c r="H2037" s="4">
        <v>2018</v>
      </c>
      <c r="I2037" s="12">
        <v>50000</v>
      </c>
      <c r="J2037" s="12">
        <v>43650</v>
      </c>
      <c r="K2037" s="12">
        <f t="shared" si="31"/>
        <v>6350</v>
      </c>
      <c r="L2037" s="4" t="s">
        <v>2288</v>
      </c>
      <c r="M2037" s="4" t="s">
        <v>36</v>
      </c>
      <c r="N2037" s="4" t="s">
        <v>2289</v>
      </c>
      <c r="O2037" s="6" t="s">
        <v>38</v>
      </c>
      <c r="P2037" s="4">
        <v>9</v>
      </c>
      <c r="Q2037" s="4" t="s">
        <v>59</v>
      </c>
      <c r="R2037" s="4" t="s">
        <v>28</v>
      </c>
      <c r="S2037" s="4" t="s">
        <v>29</v>
      </c>
    </row>
    <row r="2038" spans="1:19" ht="14.25" customHeight="1" x14ac:dyDescent="0.35">
      <c r="A2038" s="4" t="s">
        <v>1610</v>
      </c>
      <c r="B2038" s="8">
        <v>45635</v>
      </c>
      <c r="C2038" s="4" t="s">
        <v>2269</v>
      </c>
      <c r="D2038" s="4" t="s">
        <v>62</v>
      </c>
      <c r="E2038" s="4" t="s">
        <v>2274</v>
      </c>
      <c r="F2038" s="4" t="s">
        <v>2277</v>
      </c>
      <c r="G2038" s="4" t="s">
        <v>43</v>
      </c>
      <c r="H2038" s="4">
        <v>2020</v>
      </c>
      <c r="I2038" s="12">
        <v>30000</v>
      </c>
      <c r="J2038" s="12">
        <v>25500</v>
      </c>
      <c r="K2038" s="12">
        <f t="shared" si="31"/>
        <v>4500</v>
      </c>
      <c r="L2038" s="4" t="s">
        <v>2288</v>
      </c>
      <c r="M2038" s="4" t="s">
        <v>2269</v>
      </c>
      <c r="N2038" s="4" t="s">
        <v>47</v>
      </c>
      <c r="O2038" s="6" t="s">
        <v>25</v>
      </c>
      <c r="P2038" s="4">
        <v>9</v>
      </c>
      <c r="Q2038" s="4" t="s">
        <v>74</v>
      </c>
      <c r="R2038" s="4" t="s">
        <v>28</v>
      </c>
      <c r="S2038" s="4" t="s">
        <v>51</v>
      </c>
    </row>
    <row r="2039" spans="1:19" ht="14.25" customHeight="1" x14ac:dyDescent="0.35">
      <c r="A2039" s="4" t="s">
        <v>1611</v>
      </c>
      <c r="B2039" s="8">
        <v>45575</v>
      </c>
      <c r="C2039" s="4" t="s">
        <v>2269</v>
      </c>
      <c r="D2039" s="4" t="s">
        <v>84</v>
      </c>
      <c r="E2039" s="4" t="s">
        <v>2272</v>
      </c>
      <c r="F2039" s="4" t="s">
        <v>2273</v>
      </c>
      <c r="G2039" s="4" t="s">
        <v>64</v>
      </c>
      <c r="H2039" s="4">
        <v>2019</v>
      </c>
      <c r="I2039" s="12">
        <v>25000</v>
      </c>
      <c r="J2039" s="12">
        <v>20250</v>
      </c>
      <c r="K2039" s="12">
        <f t="shared" si="31"/>
        <v>4750</v>
      </c>
      <c r="L2039" s="4" t="s">
        <v>66</v>
      </c>
      <c r="M2039" s="4" t="s">
        <v>36</v>
      </c>
      <c r="N2039" s="4" t="s">
        <v>47</v>
      </c>
      <c r="O2039" s="6" t="s">
        <v>38</v>
      </c>
      <c r="P2039" s="4">
        <v>7</v>
      </c>
      <c r="Q2039" s="4" t="s">
        <v>39</v>
      </c>
      <c r="R2039" s="4" t="s">
        <v>28</v>
      </c>
      <c r="S2039" s="4" t="s">
        <v>60</v>
      </c>
    </row>
    <row r="2040" spans="1:19" ht="14.25" customHeight="1" x14ac:dyDescent="0.35">
      <c r="A2040" s="4" t="s">
        <v>1612</v>
      </c>
      <c r="B2040" s="8">
        <v>45564</v>
      </c>
      <c r="C2040" s="4" t="s">
        <v>46</v>
      </c>
      <c r="D2040" s="4" t="s">
        <v>84</v>
      </c>
      <c r="E2040" s="4" t="s">
        <v>2272</v>
      </c>
      <c r="F2040" s="4" t="s">
        <v>2273</v>
      </c>
      <c r="G2040" s="4" t="s">
        <v>64</v>
      </c>
      <c r="H2040" s="4">
        <v>2021</v>
      </c>
      <c r="I2040" s="12">
        <v>25000</v>
      </c>
      <c r="J2040" s="12">
        <v>20000</v>
      </c>
      <c r="K2040" s="12">
        <f t="shared" si="31"/>
        <v>5000</v>
      </c>
      <c r="L2040" s="4" t="s">
        <v>55</v>
      </c>
      <c r="M2040" s="4" t="s">
        <v>18</v>
      </c>
      <c r="N2040" s="4" t="s">
        <v>47</v>
      </c>
      <c r="O2040" s="6" t="s">
        <v>57</v>
      </c>
      <c r="P2040" s="4">
        <v>8.5</v>
      </c>
      <c r="Q2040" s="4" t="s">
        <v>59</v>
      </c>
      <c r="R2040" s="4" t="s">
        <v>28</v>
      </c>
      <c r="S2040" s="4" t="s">
        <v>29</v>
      </c>
    </row>
    <row r="2041" spans="1:19" ht="14.25" customHeight="1" x14ac:dyDescent="0.35">
      <c r="A2041" s="4" t="s">
        <v>1613</v>
      </c>
      <c r="B2041" s="8">
        <v>45534</v>
      </c>
      <c r="C2041" s="4" t="s">
        <v>2270</v>
      </c>
      <c r="D2041" s="4" t="s">
        <v>72</v>
      </c>
      <c r="E2041" s="4" t="s">
        <v>2279</v>
      </c>
      <c r="F2041" s="4" t="s">
        <v>2280</v>
      </c>
      <c r="G2041" s="4" t="s">
        <v>81</v>
      </c>
      <c r="H2041" s="4">
        <v>2018</v>
      </c>
      <c r="I2041" s="12">
        <v>20000</v>
      </c>
      <c r="J2041" s="12">
        <v>15600</v>
      </c>
      <c r="K2041" s="12">
        <f t="shared" si="31"/>
        <v>4400</v>
      </c>
      <c r="L2041" s="4" t="s">
        <v>2288</v>
      </c>
      <c r="M2041" s="4" t="s">
        <v>18</v>
      </c>
      <c r="N2041" s="4" t="s">
        <v>47</v>
      </c>
      <c r="O2041" s="6" t="s">
        <v>38</v>
      </c>
      <c r="P2041" s="4">
        <v>9</v>
      </c>
      <c r="Q2041" s="4" t="s">
        <v>74</v>
      </c>
      <c r="R2041" s="4" t="s">
        <v>28</v>
      </c>
      <c r="S2041" s="4" t="s">
        <v>51</v>
      </c>
    </row>
    <row r="2042" spans="1:19" ht="14.25" customHeight="1" x14ac:dyDescent="0.35">
      <c r="A2042" s="4" t="s">
        <v>1614</v>
      </c>
      <c r="B2042" s="8">
        <v>45541</v>
      </c>
      <c r="C2042" s="4" t="s">
        <v>18</v>
      </c>
      <c r="D2042" s="4" t="s">
        <v>72</v>
      </c>
      <c r="E2042" s="4" t="s">
        <v>2281</v>
      </c>
      <c r="F2042" s="4" t="s">
        <v>2275</v>
      </c>
      <c r="G2042" s="4" t="s">
        <v>69</v>
      </c>
      <c r="H2042" s="4">
        <v>2020</v>
      </c>
      <c r="I2042" s="12">
        <v>50000</v>
      </c>
      <c r="J2042" s="12">
        <v>37500</v>
      </c>
      <c r="K2042" s="12">
        <f t="shared" si="31"/>
        <v>12500</v>
      </c>
      <c r="L2042" s="4" t="s">
        <v>55</v>
      </c>
      <c r="M2042" s="4" t="s">
        <v>2269</v>
      </c>
      <c r="N2042" s="4" t="s">
        <v>47</v>
      </c>
      <c r="O2042" s="6" t="s">
        <v>48</v>
      </c>
      <c r="P2042" s="4">
        <v>8.5</v>
      </c>
      <c r="Q2042" s="4" t="s">
        <v>39</v>
      </c>
      <c r="R2042" s="4" t="s">
        <v>50</v>
      </c>
      <c r="S2042" s="4" t="s">
        <v>70</v>
      </c>
    </row>
    <row r="2043" spans="1:19" ht="14.25" customHeight="1" x14ac:dyDescent="0.35">
      <c r="A2043" s="4" t="s">
        <v>1615</v>
      </c>
      <c r="B2043" s="8">
        <v>45599</v>
      </c>
      <c r="C2043" s="4" t="s">
        <v>2269</v>
      </c>
      <c r="D2043" s="4" t="s">
        <v>32</v>
      </c>
      <c r="E2043" s="4" t="s">
        <v>2272</v>
      </c>
      <c r="F2043" s="4" t="s">
        <v>2273</v>
      </c>
      <c r="G2043" s="4" t="s">
        <v>64</v>
      </c>
      <c r="H2043" s="4">
        <v>2021</v>
      </c>
      <c r="I2043" s="12">
        <v>20000</v>
      </c>
      <c r="J2043" s="12">
        <v>17600</v>
      </c>
      <c r="K2043" s="12">
        <f t="shared" si="31"/>
        <v>2400</v>
      </c>
      <c r="L2043" s="4" t="s">
        <v>2286</v>
      </c>
      <c r="M2043" s="4" t="s">
        <v>36</v>
      </c>
      <c r="N2043" s="4" t="s">
        <v>2289</v>
      </c>
      <c r="O2043" s="6" t="s">
        <v>25</v>
      </c>
      <c r="P2043" s="4">
        <v>7</v>
      </c>
      <c r="Q2043" s="4" t="s">
        <v>27</v>
      </c>
      <c r="R2043" s="4" t="s">
        <v>40</v>
      </c>
      <c r="S2043" s="4" t="s">
        <v>70</v>
      </c>
    </row>
    <row r="2044" spans="1:19" ht="14.25" customHeight="1" x14ac:dyDescent="0.35">
      <c r="A2044" s="4" t="s">
        <v>1600</v>
      </c>
      <c r="B2044" s="8">
        <v>45418</v>
      </c>
      <c r="C2044" s="4" t="s">
        <v>76</v>
      </c>
      <c r="D2044" s="4" t="s">
        <v>62</v>
      </c>
      <c r="E2044" s="4" t="s">
        <v>2274</v>
      </c>
      <c r="F2044" s="4" t="s">
        <v>2275</v>
      </c>
      <c r="G2044" s="4" t="s">
        <v>69</v>
      </c>
      <c r="H2044" s="4">
        <v>2019</v>
      </c>
      <c r="I2044" s="12">
        <v>30000</v>
      </c>
      <c r="J2044" s="12">
        <v>26370</v>
      </c>
      <c r="K2044" s="12">
        <f t="shared" si="31"/>
        <v>3630</v>
      </c>
      <c r="L2044" s="4" t="s">
        <v>2286</v>
      </c>
      <c r="M2044" s="4" t="s">
        <v>76</v>
      </c>
      <c r="N2044" s="4" t="s">
        <v>2289</v>
      </c>
      <c r="O2044" s="6" t="s">
        <v>48</v>
      </c>
      <c r="P2044" s="4">
        <v>10</v>
      </c>
      <c r="Q2044" s="4" t="s">
        <v>59</v>
      </c>
      <c r="R2044" s="4" t="s">
        <v>28</v>
      </c>
      <c r="S2044" s="4" t="s">
        <v>70</v>
      </c>
    </row>
    <row r="2045" spans="1:19" ht="14.25" customHeight="1" x14ac:dyDescent="0.35">
      <c r="A2045" s="4" t="s">
        <v>1616</v>
      </c>
      <c r="B2045" s="8">
        <v>45650</v>
      </c>
      <c r="C2045" s="4" t="s">
        <v>18</v>
      </c>
      <c r="D2045" s="4" t="s">
        <v>84</v>
      </c>
      <c r="E2045" s="4" t="s">
        <v>2272</v>
      </c>
      <c r="F2045" s="4" t="s">
        <v>2273</v>
      </c>
      <c r="G2045" s="4" t="s">
        <v>69</v>
      </c>
      <c r="H2045" s="4">
        <v>2019</v>
      </c>
      <c r="I2045" s="12">
        <v>45000</v>
      </c>
      <c r="J2045" s="12">
        <v>39510</v>
      </c>
      <c r="K2045" s="12">
        <f t="shared" si="31"/>
        <v>5490</v>
      </c>
      <c r="L2045" s="4" t="s">
        <v>66</v>
      </c>
      <c r="M2045" s="4" t="s">
        <v>18</v>
      </c>
      <c r="N2045" s="4" t="s">
        <v>2289</v>
      </c>
      <c r="O2045" s="6" t="s">
        <v>57</v>
      </c>
      <c r="P2045" s="4">
        <v>10</v>
      </c>
      <c r="Q2045" s="4" t="s">
        <v>82</v>
      </c>
      <c r="R2045" s="4" t="s">
        <v>28</v>
      </c>
      <c r="S2045" s="4" t="s">
        <v>29</v>
      </c>
    </row>
    <row r="2046" spans="1:19" ht="14.25" customHeight="1" x14ac:dyDescent="0.35">
      <c r="A2046" s="4" t="s">
        <v>1617</v>
      </c>
      <c r="B2046" s="9">
        <v>45500</v>
      </c>
      <c r="C2046" s="4" t="s">
        <v>46</v>
      </c>
      <c r="D2046" s="4" t="s">
        <v>72</v>
      </c>
      <c r="E2046" s="4" t="s">
        <v>2272</v>
      </c>
      <c r="F2046" s="4" t="s">
        <v>2273</v>
      </c>
      <c r="G2046" s="4" t="s">
        <v>81</v>
      </c>
      <c r="H2046" s="4">
        <v>2018</v>
      </c>
      <c r="I2046" s="12">
        <v>25000</v>
      </c>
      <c r="J2046" s="12">
        <v>21925</v>
      </c>
      <c r="K2046" s="12">
        <f t="shared" si="31"/>
        <v>3075</v>
      </c>
      <c r="L2046" s="4" t="s">
        <v>55</v>
      </c>
      <c r="M2046" s="4" t="s">
        <v>18</v>
      </c>
      <c r="N2046" s="4" t="s">
        <v>47</v>
      </c>
      <c r="O2046" s="6" t="s">
        <v>25</v>
      </c>
      <c r="P2046" s="4">
        <v>8</v>
      </c>
      <c r="Q2046" s="4" t="s">
        <v>27</v>
      </c>
      <c r="R2046" s="4" t="s">
        <v>28</v>
      </c>
      <c r="S2046" s="4" t="s">
        <v>51</v>
      </c>
    </row>
    <row r="2047" spans="1:19" ht="14.25" customHeight="1" x14ac:dyDescent="0.35">
      <c r="A2047" s="4" t="s">
        <v>1618</v>
      </c>
      <c r="B2047" s="9">
        <v>45638</v>
      </c>
      <c r="C2047" s="4" t="s">
        <v>18</v>
      </c>
      <c r="D2047" s="4" t="s">
        <v>84</v>
      </c>
      <c r="E2047" s="4" t="s">
        <v>2276</v>
      </c>
      <c r="F2047" s="4" t="s">
        <v>2277</v>
      </c>
      <c r="G2047" s="4" t="s">
        <v>43</v>
      </c>
      <c r="H2047" s="4">
        <v>2018</v>
      </c>
      <c r="I2047" s="12">
        <v>30000</v>
      </c>
      <c r="J2047" s="12">
        <v>26280</v>
      </c>
      <c r="K2047" s="12">
        <f t="shared" si="31"/>
        <v>3720</v>
      </c>
      <c r="L2047" s="4" t="s">
        <v>2288</v>
      </c>
      <c r="M2047" s="4" t="s">
        <v>2269</v>
      </c>
      <c r="N2047" s="4" t="s">
        <v>47</v>
      </c>
      <c r="O2047" s="6" t="s">
        <v>38</v>
      </c>
      <c r="P2047" s="4">
        <v>8</v>
      </c>
      <c r="Q2047" s="4" t="s">
        <v>39</v>
      </c>
      <c r="R2047" s="4" t="s">
        <v>40</v>
      </c>
      <c r="S2047" s="4" t="s">
        <v>70</v>
      </c>
    </row>
    <row r="2048" spans="1:19" ht="14.25" customHeight="1" x14ac:dyDescent="0.35">
      <c r="A2048" s="4" t="s">
        <v>1619</v>
      </c>
      <c r="B2048" s="8">
        <v>45564</v>
      </c>
      <c r="C2048" s="4" t="s">
        <v>2270</v>
      </c>
      <c r="D2048" s="4" t="s">
        <v>19</v>
      </c>
      <c r="E2048" s="4" t="s">
        <v>2272</v>
      </c>
      <c r="F2048" s="4" t="s">
        <v>2273</v>
      </c>
      <c r="G2048" s="4" t="s">
        <v>2283</v>
      </c>
      <c r="H2048" s="4">
        <v>2020</v>
      </c>
      <c r="I2048" s="12">
        <v>30000</v>
      </c>
      <c r="J2048" s="12">
        <v>26250</v>
      </c>
      <c r="K2048" s="12">
        <f t="shared" si="31"/>
        <v>3750</v>
      </c>
      <c r="L2048" s="4" t="s">
        <v>2287</v>
      </c>
      <c r="M2048" s="4" t="s">
        <v>46</v>
      </c>
      <c r="N2048" s="4" t="s">
        <v>2289</v>
      </c>
      <c r="O2048" s="6" t="s">
        <v>38</v>
      </c>
      <c r="P2048" s="4">
        <v>8</v>
      </c>
      <c r="Q2048" s="4" t="s">
        <v>82</v>
      </c>
      <c r="R2048" s="4" t="s">
        <v>50</v>
      </c>
      <c r="S2048" s="4" t="s">
        <v>51</v>
      </c>
    </row>
    <row r="2049" spans="1:19" ht="14.25" customHeight="1" x14ac:dyDescent="0.35">
      <c r="A2049" s="4" t="s">
        <v>1620</v>
      </c>
      <c r="B2049" s="8">
        <v>45609</v>
      </c>
      <c r="C2049" s="4" t="s">
        <v>2270</v>
      </c>
      <c r="D2049" s="4" t="s">
        <v>72</v>
      </c>
      <c r="E2049" s="4" t="s">
        <v>2278</v>
      </c>
      <c r="F2049" s="4" t="s">
        <v>2277</v>
      </c>
      <c r="G2049" s="4" t="s">
        <v>69</v>
      </c>
      <c r="H2049" s="4">
        <v>2021</v>
      </c>
      <c r="I2049" s="12">
        <v>50000</v>
      </c>
      <c r="J2049" s="12">
        <v>43700</v>
      </c>
      <c r="K2049" s="12">
        <f t="shared" si="31"/>
        <v>6300</v>
      </c>
      <c r="L2049" s="4" t="s">
        <v>55</v>
      </c>
      <c r="M2049" s="4" t="s">
        <v>18</v>
      </c>
      <c r="N2049" s="4" t="s">
        <v>47</v>
      </c>
      <c r="O2049" s="6" t="s">
        <v>38</v>
      </c>
      <c r="P2049" s="4">
        <v>9</v>
      </c>
      <c r="Q2049" s="4" t="s">
        <v>59</v>
      </c>
      <c r="R2049" s="4" t="s">
        <v>40</v>
      </c>
      <c r="S2049" s="4" t="s">
        <v>51</v>
      </c>
    </row>
    <row r="2050" spans="1:19" ht="14.25" customHeight="1" x14ac:dyDescent="0.35">
      <c r="A2050" s="4" t="s">
        <v>1621</v>
      </c>
      <c r="B2050" s="8">
        <v>45459</v>
      </c>
      <c r="C2050" s="4" t="s">
        <v>46</v>
      </c>
      <c r="D2050" s="4" t="s">
        <v>19</v>
      </c>
      <c r="E2050" s="4" t="s">
        <v>2276</v>
      </c>
      <c r="F2050" s="4" t="s">
        <v>2277</v>
      </c>
      <c r="G2050" s="4" t="s">
        <v>2284</v>
      </c>
      <c r="H2050" s="4">
        <v>2022</v>
      </c>
      <c r="I2050" s="12">
        <v>25000</v>
      </c>
      <c r="J2050" s="12">
        <v>21825</v>
      </c>
      <c r="K2050" s="12">
        <f t="shared" si="31"/>
        <v>3175</v>
      </c>
      <c r="L2050" s="4" t="s">
        <v>2286</v>
      </c>
      <c r="M2050" s="4" t="s">
        <v>46</v>
      </c>
      <c r="N2050" s="4" t="s">
        <v>47</v>
      </c>
      <c r="O2050" s="6" t="s">
        <v>57</v>
      </c>
      <c r="P2050" s="4">
        <v>7</v>
      </c>
      <c r="Q2050" s="4" t="s">
        <v>74</v>
      </c>
      <c r="R2050" s="4" t="s">
        <v>50</v>
      </c>
      <c r="S2050" s="4" t="s">
        <v>29</v>
      </c>
    </row>
    <row r="2051" spans="1:19" ht="14.25" customHeight="1" x14ac:dyDescent="0.35">
      <c r="A2051" s="4" t="s">
        <v>1622</v>
      </c>
      <c r="B2051" s="8">
        <v>45318</v>
      </c>
      <c r="C2051" s="4" t="s">
        <v>76</v>
      </c>
      <c r="D2051" s="4" t="s">
        <v>32</v>
      </c>
      <c r="E2051" s="4" t="s">
        <v>2274</v>
      </c>
      <c r="F2051" s="4" t="s">
        <v>2277</v>
      </c>
      <c r="G2051" s="4" t="s">
        <v>2284</v>
      </c>
      <c r="H2051" s="4">
        <v>2021</v>
      </c>
      <c r="I2051" s="12">
        <v>20000</v>
      </c>
      <c r="J2051" s="12">
        <v>17000</v>
      </c>
      <c r="K2051" s="12">
        <f t="shared" ref="K2051:K2114" si="32">I2051-J2051</f>
        <v>3000</v>
      </c>
      <c r="L2051" s="4" t="s">
        <v>2286</v>
      </c>
      <c r="M2051" s="4" t="s">
        <v>36</v>
      </c>
      <c r="N2051" s="4" t="s">
        <v>47</v>
      </c>
      <c r="O2051" s="6" t="s">
        <v>48</v>
      </c>
      <c r="P2051" s="4">
        <v>8.5</v>
      </c>
      <c r="Q2051" s="4" t="s">
        <v>82</v>
      </c>
      <c r="R2051" s="4" t="s">
        <v>28</v>
      </c>
      <c r="S2051" s="4" t="s">
        <v>51</v>
      </c>
    </row>
    <row r="2052" spans="1:19" ht="14.25" customHeight="1" x14ac:dyDescent="0.35">
      <c r="A2052" s="4" t="s">
        <v>1589</v>
      </c>
      <c r="B2052" s="8">
        <v>45479</v>
      </c>
      <c r="C2052" s="4" t="s">
        <v>2270</v>
      </c>
      <c r="D2052" s="4" t="s">
        <v>84</v>
      </c>
      <c r="E2052" s="4" t="s">
        <v>2272</v>
      </c>
      <c r="F2052" s="4" t="s">
        <v>2273</v>
      </c>
      <c r="G2052" s="4" t="s">
        <v>43</v>
      </c>
      <c r="H2052" s="4">
        <v>2019</v>
      </c>
      <c r="I2052" s="12">
        <v>45000</v>
      </c>
      <c r="J2052" s="12">
        <v>36450</v>
      </c>
      <c r="K2052" s="12">
        <f t="shared" si="32"/>
        <v>8550</v>
      </c>
      <c r="L2052" s="4" t="s">
        <v>2288</v>
      </c>
      <c r="M2052" s="4" t="s">
        <v>2269</v>
      </c>
      <c r="N2052" s="4" t="s">
        <v>47</v>
      </c>
      <c r="O2052" s="6" t="s">
        <v>38</v>
      </c>
      <c r="P2052" s="4">
        <v>10</v>
      </c>
      <c r="Q2052" s="4" t="s">
        <v>27</v>
      </c>
      <c r="R2052" s="4" t="s">
        <v>28</v>
      </c>
      <c r="S2052" s="4" t="s">
        <v>60</v>
      </c>
    </row>
    <row r="2053" spans="1:19" ht="14.25" customHeight="1" x14ac:dyDescent="0.35">
      <c r="A2053" s="4" t="s">
        <v>1623</v>
      </c>
      <c r="B2053" s="8">
        <v>45636</v>
      </c>
      <c r="C2053" s="4" t="s">
        <v>76</v>
      </c>
      <c r="D2053" s="4" t="s">
        <v>84</v>
      </c>
      <c r="E2053" s="4" t="s">
        <v>2272</v>
      </c>
      <c r="F2053" s="4" t="s">
        <v>2273</v>
      </c>
      <c r="G2053" s="4" t="s">
        <v>81</v>
      </c>
      <c r="H2053" s="4">
        <v>2019</v>
      </c>
      <c r="I2053" s="12">
        <v>25000</v>
      </c>
      <c r="J2053" s="12">
        <v>20000</v>
      </c>
      <c r="K2053" s="12">
        <f t="shared" si="32"/>
        <v>5000</v>
      </c>
      <c r="L2053" s="4" t="s">
        <v>2288</v>
      </c>
      <c r="M2053" s="4" t="s">
        <v>46</v>
      </c>
      <c r="N2053" s="4" t="s">
        <v>2289</v>
      </c>
      <c r="O2053" s="6" t="s">
        <v>48</v>
      </c>
      <c r="P2053" s="4">
        <v>9</v>
      </c>
      <c r="Q2053" s="4" t="s">
        <v>74</v>
      </c>
      <c r="R2053" s="4" t="s">
        <v>28</v>
      </c>
      <c r="S2053" s="4" t="s">
        <v>29</v>
      </c>
    </row>
    <row r="2054" spans="1:19" ht="14.25" customHeight="1" x14ac:dyDescent="0.35">
      <c r="A2054" s="4" t="s">
        <v>1624</v>
      </c>
      <c r="B2054" s="8">
        <v>45551</v>
      </c>
      <c r="C2054" s="4" t="s">
        <v>46</v>
      </c>
      <c r="D2054" s="4" t="s">
        <v>19</v>
      </c>
      <c r="E2054" s="4" t="s">
        <v>2279</v>
      </c>
      <c r="F2054" s="4" t="s">
        <v>2280</v>
      </c>
      <c r="G2054" s="4" t="s">
        <v>2283</v>
      </c>
      <c r="H2054" s="4">
        <v>2020</v>
      </c>
      <c r="I2054" s="12">
        <v>25000</v>
      </c>
      <c r="J2054" s="12">
        <v>19500</v>
      </c>
      <c r="K2054" s="12">
        <f t="shared" si="32"/>
        <v>5500</v>
      </c>
      <c r="L2054" s="4" t="s">
        <v>2288</v>
      </c>
      <c r="M2054" s="4" t="s">
        <v>46</v>
      </c>
      <c r="N2054" s="4" t="s">
        <v>47</v>
      </c>
      <c r="O2054" s="6" t="s">
        <v>38</v>
      </c>
      <c r="P2054" s="4">
        <v>8.5</v>
      </c>
      <c r="Q2054" s="4" t="s">
        <v>74</v>
      </c>
      <c r="R2054" s="4" t="s">
        <v>28</v>
      </c>
      <c r="S2054" s="4" t="s">
        <v>60</v>
      </c>
    </row>
    <row r="2055" spans="1:19" ht="14.25" customHeight="1" x14ac:dyDescent="0.35">
      <c r="A2055" s="4" t="s">
        <v>1625</v>
      </c>
      <c r="B2055" s="8">
        <v>45569</v>
      </c>
      <c r="C2055" s="4" t="s">
        <v>2270</v>
      </c>
      <c r="D2055" s="4" t="s">
        <v>32</v>
      </c>
      <c r="E2055" s="4" t="s">
        <v>2281</v>
      </c>
      <c r="F2055" s="4" t="s">
        <v>2275</v>
      </c>
      <c r="G2055" s="4" t="s">
        <v>43</v>
      </c>
      <c r="H2055" s="4">
        <v>2022</v>
      </c>
      <c r="I2055" s="12">
        <v>45000</v>
      </c>
      <c r="J2055" s="12">
        <v>33750</v>
      </c>
      <c r="K2055" s="12">
        <f t="shared" si="32"/>
        <v>11250</v>
      </c>
      <c r="L2055" s="4" t="s">
        <v>2288</v>
      </c>
      <c r="M2055" s="4" t="s">
        <v>2269</v>
      </c>
      <c r="N2055" s="4" t="s">
        <v>2289</v>
      </c>
      <c r="O2055" s="6" t="s">
        <v>38</v>
      </c>
      <c r="P2055" s="4">
        <v>10</v>
      </c>
      <c r="Q2055" s="4" t="s">
        <v>82</v>
      </c>
      <c r="R2055" s="4" t="s">
        <v>28</v>
      </c>
      <c r="S2055" s="4" t="s">
        <v>51</v>
      </c>
    </row>
    <row r="2056" spans="1:19" ht="14.25" customHeight="1" x14ac:dyDescent="0.35">
      <c r="A2056" s="4" t="s">
        <v>966</v>
      </c>
      <c r="B2056" s="8">
        <v>45376</v>
      </c>
      <c r="C2056" s="4" t="s">
        <v>2269</v>
      </c>
      <c r="D2056" s="4" t="s">
        <v>84</v>
      </c>
      <c r="E2056" s="4" t="s">
        <v>2272</v>
      </c>
      <c r="F2056" s="4" t="s">
        <v>2273</v>
      </c>
      <c r="G2056" s="4" t="s">
        <v>81</v>
      </c>
      <c r="H2056" s="4">
        <v>2020</v>
      </c>
      <c r="I2056" s="12">
        <v>30000</v>
      </c>
      <c r="J2056" s="12">
        <v>26400</v>
      </c>
      <c r="K2056" s="12">
        <f t="shared" si="32"/>
        <v>3600</v>
      </c>
      <c r="L2056" s="4" t="s">
        <v>2288</v>
      </c>
      <c r="M2056" s="4" t="s">
        <v>36</v>
      </c>
      <c r="N2056" s="4" t="s">
        <v>47</v>
      </c>
      <c r="O2056" s="6" t="s">
        <v>38</v>
      </c>
      <c r="P2056" s="4">
        <v>9</v>
      </c>
      <c r="Q2056" s="4" t="s">
        <v>39</v>
      </c>
      <c r="R2056" s="4" t="s">
        <v>50</v>
      </c>
      <c r="S2056" s="4" t="s">
        <v>60</v>
      </c>
    </row>
    <row r="2057" spans="1:19" ht="14.25" customHeight="1" x14ac:dyDescent="0.35">
      <c r="A2057" s="4" t="s">
        <v>318</v>
      </c>
      <c r="B2057" s="8">
        <v>45532</v>
      </c>
      <c r="C2057" s="4" t="s">
        <v>18</v>
      </c>
      <c r="D2057" s="4" t="s">
        <v>32</v>
      </c>
      <c r="E2057" s="4" t="s">
        <v>2274</v>
      </c>
      <c r="F2057" s="4" t="s">
        <v>2275</v>
      </c>
      <c r="G2057" s="4" t="s">
        <v>64</v>
      </c>
      <c r="H2057" s="4">
        <v>2019</v>
      </c>
      <c r="I2057" s="12">
        <v>20000</v>
      </c>
      <c r="J2057" s="12">
        <v>17580</v>
      </c>
      <c r="K2057" s="12">
        <f t="shared" si="32"/>
        <v>2420</v>
      </c>
      <c r="L2057" s="4" t="s">
        <v>66</v>
      </c>
      <c r="M2057" s="4" t="s">
        <v>2269</v>
      </c>
      <c r="N2057" s="4" t="s">
        <v>47</v>
      </c>
      <c r="O2057" s="6" t="s">
        <v>48</v>
      </c>
      <c r="P2057" s="4">
        <v>9</v>
      </c>
      <c r="Q2057" s="4" t="s">
        <v>27</v>
      </c>
      <c r="R2057" s="4" t="s">
        <v>40</v>
      </c>
      <c r="S2057" s="4" t="s">
        <v>70</v>
      </c>
    </row>
    <row r="2058" spans="1:19" ht="14.25" customHeight="1" x14ac:dyDescent="0.35">
      <c r="A2058" s="4" t="s">
        <v>1242</v>
      </c>
      <c r="B2058" s="8">
        <v>45533</v>
      </c>
      <c r="C2058" s="4" t="s">
        <v>2269</v>
      </c>
      <c r="D2058" s="4" t="s">
        <v>32</v>
      </c>
      <c r="E2058" s="4" t="s">
        <v>2272</v>
      </c>
      <c r="F2058" s="4" t="s">
        <v>2273</v>
      </c>
      <c r="G2058" s="4" t="s">
        <v>2283</v>
      </c>
      <c r="H2058" s="4">
        <v>2019</v>
      </c>
      <c r="I2058" s="12">
        <v>25000</v>
      </c>
      <c r="J2058" s="12">
        <v>21950</v>
      </c>
      <c r="K2058" s="12">
        <f t="shared" si="32"/>
        <v>3050</v>
      </c>
      <c r="L2058" s="4" t="s">
        <v>2286</v>
      </c>
      <c r="M2058" s="4" t="s">
        <v>36</v>
      </c>
      <c r="N2058" s="4" t="s">
        <v>2289</v>
      </c>
      <c r="O2058" s="6" t="s">
        <v>25</v>
      </c>
      <c r="P2058" s="4">
        <v>7</v>
      </c>
      <c r="Q2058" s="4" t="s">
        <v>82</v>
      </c>
      <c r="R2058" s="4" t="s">
        <v>28</v>
      </c>
      <c r="S2058" s="4" t="s">
        <v>60</v>
      </c>
    </row>
    <row r="2059" spans="1:19" ht="14.25" customHeight="1" x14ac:dyDescent="0.35">
      <c r="A2059" s="4" t="s">
        <v>1206</v>
      </c>
      <c r="B2059" s="8">
        <v>45531</v>
      </c>
      <c r="C2059" s="4" t="s">
        <v>76</v>
      </c>
      <c r="D2059" s="4" t="s">
        <v>32</v>
      </c>
      <c r="E2059" s="4" t="s">
        <v>2272</v>
      </c>
      <c r="F2059" s="4" t="s">
        <v>2273</v>
      </c>
      <c r="G2059" s="4" t="s">
        <v>2283</v>
      </c>
      <c r="H2059" s="4">
        <v>2021</v>
      </c>
      <c r="I2059" s="12">
        <v>30000</v>
      </c>
      <c r="J2059" s="12">
        <v>26310</v>
      </c>
      <c r="K2059" s="12">
        <f t="shared" si="32"/>
        <v>3690</v>
      </c>
      <c r="L2059" s="4" t="s">
        <v>2286</v>
      </c>
      <c r="M2059" s="4" t="s">
        <v>36</v>
      </c>
      <c r="N2059" s="4" t="s">
        <v>2289</v>
      </c>
      <c r="O2059" s="6" t="s">
        <v>38</v>
      </c>
      <c r="P2059" s="4">
        <v>9</v>
      </c>
      <c r="Q2059" s="4" t="s">
        <v>27</v>
      </c>
      <c r="R2059" s="4" t="s">
        <v>28</v>
      </c>
      <c r="S2059" s="4" t="s">
        <v>60</v>
      </c>
    </row>
    <row r="2060" spans="1:19" ht="14.25" customHeight="1" x14ac:dyDescent="0.35">
      <c r="A2060" s="4" t="s">
        <v>1582</v>
      </c>
      <c r="B2060" s="9">
        <v>45454</v>
      </c>
      <c r="C2060" s="4" t="s">
        <v>46</v>
      </c>
      <c r="D2060" s="4" t="s">
        <v>62</v>
      </c>
      <c r="E2060" s="4" t="s">
        <v>2276</v>
      </c>
      <c r="F2060" s="4" t="s">
        <v>2277</v>
      </c>
      <c r="G2060" s="4" t="s">
        <v>2284</v>
      </c>
      <c r="H2060" s="4">
        <v>2022</v>
      </c>
      <c r="I2060" s="12">
        <v>50000</v>
      </c>
      <c r="J2060" s="12">
        <v>43800</v>
      </c>
      <c r="K2060" s="12">
        <f t="shared" si="32"/>
        <v>6200</v>
      </c>
      <c r="L2060" s="4" t="s">
        <v>2286</v>
      </c>
      <c r="M2060" s="4" t="s">
        <v>18</v>
      </c>
      <c r="N2060" s="4" t="s">
        <v>47</v>
      </c>
      <c r="O2060" s="6" t="s">
        <v>48</v>
      </c>
      <c r="P2060" s="4">
        <v>8.5</v>
      </c>
      <c r="Q2060" s="4" t="s">
        <v>82</v>
      </c>
      <c r="R2060" s="4" t="s">
        <v>28</v>
      </c>
      <c r="S2060" s="4" t="s">
        <v>51</v>
      </c>
    </row>
    <row r="2061" spans="1:19" ht="14.25" customHeight="1" x14ac:dyDescent="0.35">
      <c r="A2061" s="4" t="s">
        <v>662</v>
      </c>
      <c r="B2061" s="9">
        <v>45293</v>
      </c>
      <c r="C2061" s="4" t="s">
        <v>76</v>
      </c>
      <c r="D2061" s="4" t="s">
        <v>19</v>
      </c>
      <c r="E2061" s="4" t="s">
        <v>2272</v>
      </c>
      <c r="F2061" s="4" t="s">
        <v>2273</v>
      </c>
      <c r="G2061" s="4" t="s">
        <v>43</v>
      </c>
      <c r="H2061" s="4">
        <v>2021</v>
      </c>
      <c r="I2061" s="12">
        <v>30000</v>
      </c>
      <c r="J2061" s="12">
        <v>26250</v>
      </c>
      <c r="K2061" s="12">
        <f t="shared" si="32"/>
        <v>3750</v>
      </c>
      <c r="L2061" s="4" t="s">
        <v>2287</v>
      </c>
      <c r="M2061" s="4" t="s">
        <v>76</v>
      </c>
      <c r="N2061" s="4" t="s">
        <v>2289</v>
      </c>
      <c r="O2061" s="6" t="s">
        <v>25</v>
      </c>
      <c r="P2061" s="4">
        <v>7</v>
      </c>
      <c r="Q2061" s="4" t="s">
        <v>82</v>
      </c>
      <c r="R2061" s="4" t="s">
        <v>40</v>
      </c>
      <c r="S2061" s="4" t="s">
        <v>51</v>
      </c>
    </row>
    <row r="2062" spans="1:19" ht="14.25" customHeight="1" x14ac:dyDescent="0.35">
      <c r="A2062" s="4" t="s">
        <v>748</v>
      </c>
      <c r="B2062" s="9">
        <v>45549</v>
      </c>
      <c r="C2062" s="4" t="s">
        <v>46</v>
      </c>
      <c r="D2062" s="4" t="s">
        <v>62</v>
      </c>
      <c r="E2062" s="4" t="s">
        <v>2278</v>
      </c>
      <c r="F2062" s="4" t="s">
        <v>2277</v>
      </c>
      <c r="G2062" s="4" t="s">
        <v>69</v>
      </c>
      <c r="H2062" s="4">
        <v>2021</v>
      </c>
      <c r="I2062" s="12">
        <v>45000</v>
      </c>
      <c r="J2062" s="12">
        <v>39330</v>
      </c>
      <c r="K2062" s="12">
        <f t="shared" si="32"/>
        <v>5670</v>
      </c>
      <c r="L2062" s="4" t="s">
        <v>55</v>
      </c>
      <c r="M2062" s="4" t="s">
        <v>46</v>
      </c>
      <c r="N2062" s="4" t="s">
        <v>2289</v>
      </c>
      <c r="O2062" s="6" t="s">
        <v>48</v>
      </c>
      <c r="P2062" s="4">
        <v>9</v>
      </c>
      <c r="Q2062" s="4" t="s">
        <v>74</v>
      </c>
      <c r="R2062" s="4" t="s">
        <v>50</v>
      </c>
      <c r="S2062" s="4" t="s">
        <v>29</v>
      </c>
    </row>
    <row r="2063" spans="1:19" ht="14.25" customHeight="1" x14ac:dyDescent="0.35">
      <c r="A2063" s="4" t="s">
        <v>1546</v>
      </c>
      <c r="B2063" s="9">
        <v>45634</v>
      </c>
      <c r="C2063" s="4" t="s">
        <v>18</v>
      </c>
      <c r="D2063" s="4" t="s">
        <v>84</v>
      </c>
      <c r="E2063" s="4" t="s">
        <v>2276</v>
      </c>
      <c r="F2063" s="4" t="s">
        <v>2277</v>
      </c>
      <c r="G2063" s="4" t="s">
        <v>43</v>
      </c>
      <c r="H2063" s="4">
        <v>2020</v>
      </c>
      <c r="I2063" s="12">
        <v>20000</v>
      </c>
      <c r="J2063" s="12">
        <v>17460</v>
      </c>
      <c r="K2063" s="12">
        <f t="shared" si="32"/>
        <v>2540</v>
      </c>
      <c r="L2063" s="4" t="s">
        <v>55</v>
      </c>
      <c r="M2063" s="4" t="s">
        <v>18</v>
      </c>
      <c r="N2063" s="4" t="s">
        <v>47</v>
      </c>
      <c r="O2063" s="6" t="s">
        <v>38</v>
      </c>
      <c r="P2063" s="4">
        <v>9</v>
      </c>
      <c r="Q2063" s="4" t="s">
        <v>27</v>
      </c>
      <c r="R2063" s="4" t="s">
        <v>40</v>
      </c>
      <c r="S2063" s="4" t="s">
        <v>51</v>
      </c>
    </row>
    <row r="2064" spans="1:19" ht="14.25" customHeight="1" x14ac:dyDescent="0.35">
      <c r="A2064" s="4" t="s">
        <v>455</v>
      </c>
      <c r="B2064" s="9">
        <v>45363</v>
      </c>
      <c r="C2064" s="4" t="s">
        <v>2269</v>
      </c>
      <c r="D2064" s="4" t="s">
        <v>72</v>
      </c>
      <c r="E2064" s="4" t="s">
        <v>2274</v>
      </c>
      <c r="F2064" s="4" t="s">
        <v>2277</v>
      </c>
      <c r="G2064" s="4" t="s">
        <v>81</v>
      </c>
      <c r="H2064" s="4">
        <v>2021</v>
      </c>
      <c r="I2064" s="12">
        <v>45000</v>
      </c>
      <c r="J2064" s="12">
        <v>38250</v>
      </c>
      <c r="K2064" s="12">
        <f t="shared" si="32"/>
        <v>6750</v>
      </c>
      <c r="L2064" s="4" t="s">
        <v>2288</v>
      </c>
      <c r="M2064" s="4" t="s">
        <v>46</v>
      </c>
      <c r="N2064" s="4" t="s">
        <v>2289</v>
      </c>
      <c r="O2064" s="6" t="s">
        <v>38</v>
      </c>
      <c r="P2064" s="4">
        <v>7</v>
      </c>
      <c r="Q2064" s="4" t="s">
        <v>82</v>
      </c>
      <c r="R2064" s="4" t="s">
        <v>50</v>
      </c>
      <c r="S2064" s="4" t="s">
        <v>29</v>
      </c>
    </row>
    <row r="2065" spans="1:19" ht="14.25" customHeight="1" x14ac:dyDescent="0.35">
      <c r="A2065" s="4" t="s">
        <v>1626</v>
      </c>
      <c r="B2065" s="9">
        <v>45639</v>
      </c>
      <c r="C2065" s="4" t="s">
        <v>2269</v>
      </c>
      <c r="D2065" s="4" t="s">
        <v>72</v>
      </c>
      <c r="E2065" s="4" t="s">
        <v>2272</v>
      </c>
      <c r="F2065" s="4" t="s">
        <v>2273</v>
      </c>
      <c r="G2065" s="4" t="s">
        <v>2284</v>
      </c>
      <c r="H2065" s="4">
        <v>2018</v>
      </c>
      <c r="I2065" s="12">
        <v>50000</v>
      </c>
      <c r="J2065" s="12">
        <v>40500</v>
      </c>
      <c r="K2065" s="12">
        <f t="shared" si="32"/>
        <v>9500</v>
      </c>
      <c r="L2065" s="4" t="s">
        <v>66</v>
      </c>
      <c r="M2065" s="4" t="s">
        <v>46</v>
      </c>
      <c r="N2065" s="4" t="s">
        <v>2289</v>
      </c>
      <c r="O2065" s="6" t="s">
        <v>48</v>
      </c>
      <c r="P2065" s="4">
        <v>7</v>
      </c>
      <c r="Q2065" s="4" t="s">
        <v>74</v>
      </c>
      <c r="R2065" s="4" t="s">
        <v>28</v>
      </c>
      <c r="S2065" s="4" t="s">
        <v>70</v>
      </c>
    </row>
    <row r="2066" spans="1:19" ht="14.25" customHeight="1" x14ac:dyDescent="0.35">
      <c r="A2066" s="4" t="s">
        <v>1627</v>
      </c>
      <c r="B2066" s="9">
        <v>45601</v>
      </c>
      <c r="C2066" s="4" t="s">
        <v>2269</v>
      </c>
      <c r="D2066" s="4" t="s">
        <v>72</v>
      </c>
      <c r="E2066" s="4" t="s">
        <v>2272</v>
      </c>
      <c r="F2066" s="4" t="s">
        <v>2273</v>
      </c>
      <c r="G2066" s="4" t="s">
        <v>2283</v>
      </c>
      <c r="H2066" s="4">
        <v>2018</v>
      </c>
      <c r="I2066" s="12">
        <v>30000</v>
      </c>
      <c r="J2066" s="12">
        <v>24000</v>
      </c>
      <c r="K2066" s="12">
        <f t="shared" si="32"/>
        <v>6000</v>
      </c>
      <c r="L2066" s="4" t="s">
        <v>2288</v>
      </c>
      <c r="M2066" s="4" t="s">
        <v>76</v>
      </c>
      <c r="N2066" s="4" t="s">
        <v>47</v>
      </c>
      <c r="O2066" s="6" t="s">
        <v>38</v>
      </c>
      <c r="P2066" s="4">
        <v>8</v>
      </c>
      <c r="Q2066" s="4" t="s">
        <v>74</v>
      </c>
      <c r="R2066" s="4" t="s">
        <v>28</v>
      </c>
      <c r="S2066" s="4" t="s">
        <v>51</v>
      </c>
    </row>
    <row r="2067" spans="1:19" ht="14.25" customHeight="1" x14ac:dyDescent="0.35">
      <c r="A2067" s="4" t="s">
        <v>1628</v>
      </c>
      <c r="B2067" s="9">
        <v>45515</v>
      </c>
      <c r="C2067" s="4" t="s">
        <v>46</v>
      </c>
      <c r="D2067" s="4" t="s">
        <v>72</v>
      </c>
      <c r="E2067" s="4" t="s">
        <v>2279</v>
      </c>
      <c r="F2067" s="4" t="s">
        <v>2280</v>
      </c>
      <c r="G2067" s="4" t="s">
        <v>2283</v>
      </c>
      <c r="H2067" s="4">
        <v>2021</v>
      </c>
      <c r="I2067" s="12">
        <v>25000</v>
      </c>
      <c r="J2067" s="12">
        <v>19500</v>
      </c>
      <c r="K2067" s="12">
        <f t="shared" si="32"/>
        <v>5500</v>
      </c>
      <c r="L2067" s="4" t="s">
        <v>2286</v>
      </c>
      <c r="M2067" s="4" t="s">
        <v>2269</v>
      </c>
      <c r="N2067" s="4" t="s">
        <v>47</v>
      </c>
      <c r="O2067" s="6" t="s">
        <v>38</v>
      </c>
      <c r="P2067" s="4">
        <v>8</v>
      </c>
      <c r="Q2067" s="4" t="s">
        <v>39</v>
      </c>
      <c r="R2067" s="4" t="s">
        <v>28</v>
      </c>
      <c r="S2067" s="4" t="s">
        <v>51</v>
      </c>
    </row>
    <row r="2068" spans="1:19" ht="14.25" customHeight="1" x14ac:dyDescent="0.35">
      <c r="A2068" s="4" t="s">
        <v>1629</v>
      </c>
      <c r="B2068" s="9">
        <v>45629</v>
      </c>
      <c r="C2068" s="4" t="s">
        <v>76</v>
      </c>
      <c r="D2068" s="4" t="s">
        <v>19</v>
      </c>
      <c r="E2068" s="4" t="s">
        <v>2281</v>
      </c>
      <c r="F2068" s="4" t="s">
        <v>2275</v>
      </c>
      <c r="G2068" s="4" t="s">
        <v>64</v>
      </c>
      <c r="H2068" s="4">
        <v>2022</v>
      </c>
      <c r="I2068" s="12">
        <v>50000</v>
      </c>
      <c r="J2068" s="12">
        <v>37500</v>
      </c>
      <c r="K2068" s="12">
        <f t="shared" si="32"/>
        <v>12500</v>
      </c>
      <c r="L2068" s="4" t="s">
        <v>55</v>
      </c>
      <c r="M2068" s="4" t="s">
        <v>2269</v>
      </c>
      <c r="N2068" s="4" t="s">
        <v>47</v>
      </c>
      <c r="O2068" s="6" t="s">
        <v>48</v>
      </c>
      <c r="P2068" s="4">
        <v>9</v>
      </c>
      <c r="Q2068" s="4" t="s">
        <v>27</v>
      </c>
      <c r="R2068" s="4" t="s">
        <v>28</v>
      </c>
      <c r="S2068" s="4" t="s">
        <v>29</v>
      </c>
    </row>
    <row r="2069" spans="1:19" ht="14.25" customHeight="1" x14ac:dyDescent="0.35">
      <c r="A2069" s="4" t="s">
        <v>1429</v>
      </c>
      <c r="B2069" s="9">
        <v>45292</v>
      </c>
      <c r="C2069" s="4" t="s">
        <v>2270</v>
      </c>
      <c r="D2069" s="4" t="s">
        <v>62</v>
      </c>
      <c r="E2069" s="4" t="s">
        <v>2272</v>
      </c>
      <c r="F2069" s="4" t="s">
        <v>2273</v>
      </c>
      <c r="G2069" s="4" t="s">
        <v>81</v>
      </c>
      <c r="H2069" s="4">
        <v>2021</v>
      </c>
      <c r="I2069" s="12">
        <v>45000</v>
      </c>
      <c r="J2069" s="12">
        <v>39600</v>
      </c>
      <c r="K2069" s="12">
        <f t="shared" si="32"/>
        <v>5400</v>
      </c>
      <c r="L2069" s="4" t="s">
        <v>55</v>
      </c>
      <c r="M2069" s="4" t="s">
        <v>36</v>
      </c>
      <c r="N2069" s="4" t="s">
        <v>47</v>
      </c>
      <c r="O2069" s="6" t="s">
        <v>25</v>
      </c>
      <c r="P2069" s="4">
        <v>10</v>
      </c>
      <c r="Q2069" s="4" t="s">
        <v>82</v>
      </c>
      <c r="R2069" s="4" t="s">
        <v>28</v>
      </c>
      <c r="S2069" s="4" t="s">
        <v>29</v>
      </c>
    </row>
    <row r="2070" spans="1:19" ht="14.25" customHeight="1" x14ac:dyDescent="0.35">
      <c r="A2070" s="4" t="s">
        <v>1495</v>
      </c>
      <c r="B2070" s="9">
        <v>45323</v>
      </c>
      <c r="C2070" s="4" t="s">
        <v>76</v>
      </c>
      <c r="D2070" s="4" t="s">
        <v>19</v>
      </c>
      <c r="E2070" s="4" t="s">
        <v>2274</v>
      </c>
      <c r="F2070" s="4" t="s">
        <v>2275</v>
      </c>
      <c r="G2070" s="4" t="s">
        <v>43</v>
      </c>
      <c r="H2070" s="4">
        <v>2019</v>
      </c>
      <c r="I2070" s="12">
        <v>30000</v>
      </c>
      <c r="J2070" s="12">
        <v>26370</v>
      </c>
      <c r="K2070" s="12">
        <f t="shared" si="32"/>
        <v>3630</v>
      </c>
      <c r="L2070" s="4" t="s">
        <v>2287</v>
      </c>
      <c r="M2070" s="4" t="s">
        <v>46</v>
      </c>
      <c r="N2070" s="4" t="s">
        <v>47</v>
      </c>
      <c r="O2070" s="6" t="s">
        <v>38</v>
      </c>
      <c r="P2070" s="4">
        <v>7</v>
      </c>
      <c r="Q2070" s="4" t="s">
        <v>59</v>
      </c>
      <c r="R2070" s="4" t="s">
        <v>50</v>
      </c>
      <c r="S2070" s="4" t="s">
        <v>51</v>
      </c>
    </row>
    <row r="2071" spans="1:19" ht="14.25" customHeight="1" x14ac:dyDescent="0.35">
      <c r="A2071" s="4" t="s">
        <v>298</v>
      </c>
      <c r="B2071" s="9">
        <v>45439</v>
      </c>
      <c r="C2071" s="4" t="s">
        <v>2269</v>
      </c>
      <c r="D2071" s="4" t="s">
        <v>32</v>
      </c>
      <c r="E2071" s="4" t="s">
        <v>2272</v>
      </c>
      <c r="F2071" s="4" t="s">
        <v>2273</v>
      </c>
      <c r="G2071" s="4" t="s">
        <v>2284</v>
      </c>
      <c r="H2071" s="4">
        <v>2019</v>
      </c>
      <c r="I2071" s="12">
        <v>45000</v>
      </c>
      <c r="J2071" s="12">
        <v>39510</v>
      </c>
      <c r="K2071" s="12">
        <f t="shared" si="32"/>
        <v>5490</v>
      </c>
      <c r="L2071" s="4" t="s">
        <v>66</v>
      </c>
      <c r="M2071" s="4" t="s">
        <v>18</v>
      </c>
      <c r="N2071" s="4" t="s">
        <v>2289</v>
      </c>
      <c r="O2071" s="6" t="s">
        <v>38</v>
      </c>
      <c r="P2071" s="4">
        <v>10</v>
      </c>
      <c r="Q2071" s="4" t="s">
        <v>59</v>
      </c>
      <c r="R2071" s="4" t="s">
        <v>40</v>
      </c>
      <c r="S2071" s="4" t="s">
        <v>29</v>
      </c>
    </row>
    <row r="2072" spans="1:19" ht="14.25" customHeight="1" x14ac:dyDescent="0.35">
      <c r="A2072" s="4" t="s">
        <v>1630</v>
      </c>
      <c r="B2072" s="8">
        <v>45323</v>
      </c>
      <c r="C2072" s="4" t="s">
        <v>18</v>
      </c>
      <c r="D2072" s="4" t="s">
        <v>72</v>
      </c>
      <c r="E2072" s="4" t="s">
        <v>2272</v>
      </c>
      <c r="F2072" s="4" t="s">
        <v>2273</v>
      </c>
      <c r="G2072" s="4" t="s">
        <v>69</v>
      </c>
      <c r="H2072" s="4">
        <v>2022</v>
      </c>
      <c r="I2072" s="12">
        <v>25000</v>
      </c>
      <c r="J2072" s="12">
        <v>21925</v>
      </c>
      <c r="K2072" s="12">
        <f t="shared" si="32"/>
        <v>3075</v>
      </c>
      <c r="L2072" s="4" t="s">
        <v>55</v>
      </c>
      <c r="M2072" s="4" t="s">
        <v>76</v>
      </c>
      <c r="N2072" s="4" t="s">
        <v>47</v>
      </c>
      <c r="O2072" s="6" t="s">
        <v>38</v>
      </c>
      <c r="P2072" s="4">
        <v>9</v>
      </c>
      <c r="Q2072" s="4" t="s">
        <v>27</v>
      </c>
      <c r="R2072" s="4" t="s">
        <v>28</v>
      </c>
      <c r="S2072" s="4" t="s">
        <v>70</v>
      </c>
    </row>
    <row r="2073" spans="1:19" ht="14.25" customHeight="1" x14ac:dyDescent="0.35">
      <c r="A2073" s="4" t="s">
        <v>1496</v>
      </c>
      <c r="B2073" s="8">
        <v>45480</v>
      </c>
      <c r="C2073" s="4" t="s">
        <v>2270</v>
      </c>
      <c r="D2073" s="4" t="s">
        <v>84</v>
      </c>
      <c r="E2073" s="4" t="s">
        <v>2276</v>
      </c>
      <c r="F2073" s="4" t="s">
        <v>2277</v>
      </c>
      <c r="G2073" s="4" t="s">
        <v>81</v>
      </c>
      <c r="H2073" s="4">
        <v>2020</v>
      </c>
      <c r="I2073" s="12">
        <v>50000</v>
      </c>
      <c r="J2073" s="12">
        <v>43800</v>
      </c>
      <c r="K2073" s="12">
        <f t="shared" si="32"/>
        <v>6200</v>
      </c>
      <c r="L2073" s="4" t="s">
        <v>2287</v>
      </c>
      <c r="M2073" s="4" t="s">
        <v>46</v>
      </c>
      <c r="N2073" s="4" t="s">
        <v>2289</v>
      </c>
      <c r="O2073" s="6" t="s">
        <v>38</v>
      </c>
      <c r="P2073" s="4">
        <v>8</v>
      </c>
      <c r="Q2073" s="4" t="s">
        <v>27</v>
      </c>
      <c r="R2073" s="4" t="s">
        <v>28</v>
      </c>
      <c r="S2073" s="4" t="s">
        <v>29</v>
      </c>
    </row>
    <row r="2074" spans="1:19" ht="14.25" customHeight="1" x14ac:dyDescent="0.35">
      <c r="A2074" s="4" t="s">
        <v>433</v>
      </c>
      <c r="B2074" s="8">
        <v>45410</v>
      </c>
      <c r="C2074" s="4" t="s">
        <v>2270</v>
      </c>
      <c r="D2074" s="4" t="s">
        <v>62</v>
      </c>
      <c r="E2074" s="4" t="s">
        <v>2272</v>
      </c>
      <c r="F2074" s="4" t="s">
        <v>2273</v>
      </c>
      <c r="G2074" s="4" t="s">
        <v>69</v>
      </c>
      <c r="H2074" s="4">
        <v>2018</v>
      </c>
      <c r="I2074" s="12">
        <v>50000</v>
      </c>
      <c r="J2074" s="12">
        <v>43750</v>
      </c>
      <c r="K2074" s="12">
        <f t="shared" si="32"/>
        <v>6250</v>
      </c>
      <c r="L2074" s="4" t="s">
        <v>2287</v>
      </c>
      <c r="M2074" s="4" t="s">
        <v>2269</v>
      </c>
      <c r="N2074" s="4" t="s">
        <v>47</v>
      </c>
      <c r="O2074" s="6" t="s">
        <v>57</v>
      </c>
      <c r="P2074" s="4">
        <v>8.5</v>
      </c>
      <c r="Q2074" s="4" t="s">
        <v>39</v>
      </c>
      <c r="R2074" s="4" t="s">
        <v>28</v>
      </c>
      <c r="S2074" s="4" t="s">
        <v>70</v>
      </c>
    </row>
    <row r="2075" spans="1:19" ht="14.25" customHeight="1" x14ac:dyDescent="0.35">
      <c r="A2075" s="4" t="s">
        <v>1631</v>
      </c>
      <c r="B2075" s="8">
        <v>45477</v>
      </c>
      <c r="C2075" s="4" t="s">
        <v>18</v>
      </c>
      <c r="D2075" s="4" t="s">
        <v>72</v>
      </c>
      <c r="E2075" s="4" t="s">
        <v>2278</v>
      </c>
      <c r="F2075" s="4" t="s">
        <v>2277</v>
      </c>
      <c r="G2075" s="4" t="s">
        <v>2284</v>
      </c>
      <c r="H2075" s="4">
        <v>2018</v>
      </c>
      <c r="I2075" s="12">
        <v>20000</v>
      </c>
      <c r="J2075" s="12">
        <v>17480</v>
      </c>
      <c r="K2075" s="12">
        <f t="shared" si="32"/>
        <v>2520</v>
      </c>
      <c r="L2075" s="4" t="s">
        <v>2286</v>
      </c>
      <c r="M2075" s="4" t="s">
        <v>46</v>
      </c>
      <c r="N2075" s="4" t="s">
        <v>2289</v>
      </c>
      <c r="O2075" s="6" t="s">
        <v>25</v>
      </c>
      <c r="P2075" s="4">
        <v>8.5</v>
      </c>
      <c r="Q2075" s="4" t="s">
        <v>39</v>
      </c>
      <c r="R2075" s="4" t="s">
        <v>40</v>
      </c>
      <c r="S2075" s="4" t="s">
        <v>51</v>
      </c>
    </row>
    <row r="2076" spans="1:19" ht="14.25" customHeight="1" x14ac:dyDescent="0.35">
      <c r="A2076" s="4" t="s">
        <v>1420</v>
      </c>
      <c r="B2076" s="8">
        <v>45379</v>
      </c>
      <c r="C2076" s="4" t="s">
        <v>2270</v>
      </c>
      <c r="D2076" s="4" t="s">
        <v>32</v>
      </c>
      <c r="E2076" s="4" t="s">
        <v>2276</v>
      </c>
      <c r="F2076" s="4" t="s">
        <v>2277</v>
      </c>
      <c r="G2076" s="4" t="s">
        <v>43</v>
      </c>
      <c r="H2076" s="4">
        <v>2020</v>
      </c>
      <c r="I2076" s="12">
        <v>45000</v>
      </c>
      <c r="J2076" s="12">
        <v>39285</v>
      </c>
      <c r="K2076" s="12">
        <f t="shared" si="32"/>
        <v>5715</v>
      </c>
      <c r="L2076" s="4" t="s">
        <v>2287</v>
      </c>
      <c r="M2076" s="4" t="s">
        <v>46</v>
      </c>
      <c r="N2076" s="4" t="s">
        <v>47</v>
      </c>
      <c r="O2076" s="6" t="s">
        <v>57</v>
      </c>
      <c r="P2076" s="4">
        <v>7</v>
      </c>
      <c r="Q2076" s="4" t="s">
        <v>27</v>
      </c>
      <c r="R2076" s="4" t="s">
        <v>50</v>
      </c>
      <c r="S2076" s="4" t="s">
        <v>51</v>
      </c>
    </row>
    <row r="2077" spans="1:19" ht="14.25" customHeight="1" x14ac:dyDescent="0.35">
      <c r="A2077" s="4" t="s">
        <v>1632</v>
      </c>
      <c r="B2077" s="8">
        <v>45498</v>
      </c>
      <c r="C2077" s="4" t="s">
        <v>76</v>
      </c>
      <c r="D2077" s="4" t="s">
        <v>84</v>
      </c>
      <c r="E2077" s="4" t="s">
        <v>2274</v>
      </c>
      <c r="F2077" s="4" t="s">
        <v>2277</v>
      </c>
      <c r="G2077" s="4" t="s">
        <v>2284</v>
      </c>
      <c r="H2077" s="4">
        <v>2021</v>
      </c>
      <c r="I2077" s="12">
        <v>20000</v>
      </c>
      <c r="J2077" s="12">
        <v>17000</v>
      </c>
      <c r="K2077" s="12">
        <f t="shared" si="32"/>
        <v>3000</v>
      </c>
      <c r="L2077" s="4" t="s">
        <v>2286</v>
      </c>
      <c r="M2077" s="4" t="s">
        <v>76</v>
      </c>
      <c r="N2077" s="4" t="s">
        <v>47</v>
      </c>
      <c r="O2077" s="6" t="s">
        <v>25</v>
      </c>
      <c r="P2077" s="4">
        <v>8.5</v>
      </c>
      <c r="Q2077" s="4" t="s">
        <v>39</v>
      </c>
      <c r="R2077" s="4" t="s">
        <v>40</v>
      </c>
      <c r="S2077" s="4" t="s">
        <v>70</v>
      </c>
    </row>
    <row r="2078" spans="1:19" ht="14.25" customHeight="1" x14ac:dyDescent="0.35">
      <c r="A2078" s="4" t="s">
        <v>450</v>
      </c>
      <c r="B2078" s="8">
        <v>45317</v>
      </c>
      <c r="C2078" s="4" t="s">
        <v>2270</v>
      </c>
      <c r="D2078" s="4" t="s">
        <v>19</v>
      </c>
      <c r="E2078" s="4" t="s">
        <v>2272</v>
      </c>
      <c r="F2078" s="4" t="s">
        <v>2273</v>
      </c>
      <c r="G2078" s="4" t="s">
        <v>2283</v>
      </c>
      <c r="H2078" s="4">
        <v>2022</v>
      </c>
      <c r="I2078" s="12">
        <v>50000</v>
      </c>
      <c r="J2078" s="12">
        <v>40500</v>
      </c>
      <c r="K2078" s="12">
        <f t="shared" si="32"/>
        <v>9500</v>
      </c>
      <c r="L2078" s="4" t="s">
        <v>55</v>
      </c>
      <c r="M2078" s="4" t="s">
        <v>18</v>
      </c>
      <c r="N2078" s="4" t="s">
        <v>2289</v>
      </c>
      <c r="O2078" s="6" t="s">
        <v>38</v>
      </c>
      <c r="P2078" s="4">
        <v>9</v>
      </c>
      <c r="Q2078" s="4" t="s">
        <v>39</v>
      </c>
      <c r="R2078" s="4" t="s">
        <v>50</v>
      </c>
      <c r="S2078" s="4" t="s">
        <v>60</v>
      </c>
    </row>
    <row r="2079" spans="1:19" ht="14.25" customHeight="1" x14ac:dyDescent="0.35">
      <c r="A2079" s="4" t="s">
        <v>1633</v>
      </c>
      <c r="B2079" s="8">
        <v>45561</v>
      </c>
      <c r="C2079" s="4" t="s">
        <v>18</v>
      </c>
      <c r="D2079" s="4" t="s">
        <v>72</v>
      </c>
      <c r="E2079" s="4" t="s">
        <v>2272</v>
      </c>
      <c r="F2079" s="4" t="s">
        <v>2273</v>
      </c>
      <c r="G2079" s="4" t="s">
        <v>2284</v>
      </c>
      <c r="H2079" s="4">
        <v>2021</v>
      </c>
      <c r="I2079" s="12">
        <v>30000</v>
      </c>
      <c r="J2079" s="12">
        <v>24000</v>
      </c>
      <c r="K2079" s="12">
        <f t="shared" si="32"/>
        <v>6000</v>
      </c>
      <c r="L2079" s="4" t="s">
        <v>2288</v>
      </c>
      <c r="M2079" s="4" t="s">
        <v>18</v>
      </c>
      <c r="N2079" s="4" t="s">
        <v>47</v>
      </c>
      <c r="O2079" s="6" t="s">
        <v>57</v>
      </c>
      <c r="P2079" s="4">
        <v>7</v>
      </c>
      <c r="Q2079" s="4" t="s">
        <v>59</v>
      </c>
      <c r="R2079" s="4" t="s">
        <v>28</v>
      </c>
      <c r="S2079" s="4" t="s">
        <v>51</v>
      </c>
    </row>
    <row r="2080" spans="1:19" ht="14.25" customHeight="1" x14ac:dyDescent="0.35">
      <c r="A2080" s="4" t="s">
        <v>1634</v>
      </c>
      <c r="B2080" s="8">
        <v>45322</v>
      </c>
      <c r="C2080" s="4" t="s">
        <v>2269</v>
      </c>
      <c r="D2080" s="4" t="s">
        <v>62</v>
      </c>
      <c r="E2080" s="4" t="s">
        <v>2279</v>
      </c>
      <c r="F2080" s="4" t="s">
        <v>2280</v>
      </c>
      <c r="G2080" s="4" t="s">
        <v>2284</v>
      </c>
      <c r="H2080" s="4">
        <v>2020</v>
      </c>
      <c r="I2080" s="12">
        <v>20000</v>
      </c>
      <c r="J2080" s="12">
        <v>15600</v>
      </c>
      <c r="K2080" s="12">
        <f t="shared" si="32"/>
        <v>4400</v>
      </c>
      <c r="L2080" s="4" t="s">
        <v>2287</v>
      </c>
      <c r="M2080" s="4" t="s">
        <v>46</v>
      </c>
      <c r="N2080" s="4" t="s">
        <v>47</v>
      </c>
      <c r="O2080" s="6" t="s">
        <v>57</v>
      </c>
      <c r="P2080" s="4">
        <v>8.5</v>
      </c>
      <c r="Q2080" s="4" t="s">
        <v>39</v>
      </c>
      <c r="R2080" s="4" t="s">
        <v>28</v>
      </c>
      <c r="S2080" s="4" t="s">
        <v>51</v>
      </c>
    </row>
    <row r="2081" spans="1:19" ht="14.25" customHeight="1" x14ac:dyDescent="0.35">
      <c r="A2081" s="4" t="s">
        <v>1635</v>
      </c>
      <c r="B2081" s="8">
        <v>45364</v>
      </c>
      <c r="C2081" s="4" t="s">
        <v>46</v>
      </c>
      <c r="D2081" s="4" t="s">
        <v>19</v>
      </c>
      <c r="E2081" s="4" t="s">
        <v>2281</v>
      </c>
      <c r="F2081" s="4" t="s">
        <v>2275</v>
      </c>
      <c r="G2081" s="4" t="s">
        <v>64</v>
      </c>
      <c r="H2081" s="4">
        <v>2022</v>
      </c>
      <c r="I2081" s="12">
        <v>30000</v>
      </c>
      <c r="J2081" s="12">
        <v>22500</v>
      </c>
      <c r="K2081" s="12">
        <f t="shared" si="32"/>
        <v>7500</v>
      </c>
      <c r="L2081" s="4" t="s">
        <v>2287</v>
      </c>
      <c r="M2081" s="4" t="s">
        <v>18</v>
      </c>
      <c r="N2081" s="4" t="s">
        <v>47</v>
      </c>
      <c r="O2081" s="6" t="s">
        <v>38</v>
      </c>
      <c r="P2081" s="4">
        <v>8</v>
      </c>
      <c r="Q2081" s="4" t="s">
        <v>59</v>
      </c>
      <c r="R2081" s="4" t="s">
        <v>28</v>
      </c>
      <c r="S2081" s="4" t="s">
        <v>60</v>
      </c>
    </row>
    <row r="2082" spans="1:19" ht="14.25" customHeight="1" x14ac:dyDescent="0.35">
      <c r="A2082" s="4" t="s">
        <v>1636</v>
      </c>
      <c r="B2082" s="8">
        <v>45323</v>
      </c>
      <c r="C2082" s="4" t="s">
        <v>18</v>
      </c>
      <c r="D2082" s="4" t="s">
        <v>84</v>
      </c>
      <c r="E2082" s="4" t="s">
        <v>2272</v>
      </c>
      <c r="F2082" s="4" t="s">
        <v>2273</v>
      </c>
      <c r="G2082" s="4" t="s">
        <v>64</v>
      </c>
      <c r="H2082" s="4">
        <v>2018</v>
      </c>
      <c r="I2082" s="12">
        <v>20000</v>
      </c>
      <c r="J2082" s="12">
        <v>17600</v>
      </c>
      <c r="K2082" s="12">
        <f t="shared" si="32"/>
        <v>2400</v>
      </c>
      <c r="L2082" s="4" t="s">
        <v>2288</v>
      </c>
      <c r="M2082" s="4" t="s">
        <v>18</v>
      </c>
      <c r="N2082" s="4" t="s">
        <v>2289</v>
      </c>
      <c r="O2082" s="6" t="s">
        <v>25</v>
      </c>
      <c r="P2082" s="4">
        <v>9</v>
      </c>
      <c r="Q2082" s="4" t="s">
        <v>74</v>
      </c>
      <c r="R2082" s="4" t="s">
        <v>28</v>
      </c>
      <c r="S2082" s="4" t="s">
        <v>29</v>
      </c>
    </row>
    <row r="2083" spans="1:19" ht="14.25" customHeight="1" x14ac:dyDescent="0.35">
      <c r="A2083" s="4" t="s">
        <v>1465</v>
      </c>
      <c r="B2083" s="8">
        <v>45298</v>
      </c>
      <c r="C2083" s="4" t="s">
        <v>76</v>
      </c>
      <c r="D2083" s="4" t="s">
        <v>32</v>
      </c>
      <c r="E2083" s="4" t="s">
        <v>2274</v>
      </c>
      <c r="F2083" s="4" t="s">
        <v>2275</v>
      </c>
      <c r="G2083" s="4" t="s">
        <v>81</v>
      </c>
      <c r="H2083" s="4">
        <v>2018</v>
      </c>
      <c r="I2083" s="12">
        <v>45000</v>
      </c>
      <c r="J2083" s="12">
        <v>39555</v>
      </c>
      <c r="K2083" s="12">
        <f t="shared" si="32"/>
        <v>5445</v>
      </c>
      <c r="L2083" s="4" t="s">
        <v>2288</v>
      </c>
      <c r="M2083" s="4" t="s">
        <v>2269</v>
      </c>
      <c r="N2083" s="4" t="s">
        <v>47</v>
      </c>
      <c r="O2083" s="6" t="s">
        <v>38</v>
      </c>
      <c r="P2083" s="4">
        <v>8.5</v>
      </c>
      <c r="Q2083" s="4" t="s">
        <v>74</v>
      </c>
      <c r="R2083" s="4" t="s">
        <v>28</v>
      </c>
      <c r="S2083" s="4" t="s">
        <v>51</v>
      </c>
    </row>
    <row r="2084" spans="1:19" ht="14.25" customHeight="1" x14ac:dyDescent="0.35">
      <c r="A2084" s="4" t="s">
        <v>1637</v>
      </c>
      <c r="B2084" s="9">
        <v>45585</v>
      </c>
      <c r="C2084" s="4" t="s">
        <v>76</v>
      </c>
      <c r="D2084" s="4" t="s">
        <v>19</v>
      </c>
      <c r="E2084" s="4" t="s">
        <v>2272</v>
      </c>
      <c r="F2084" s="4" t="s">
        <v>2273</v>
      </c>
      <c r="G2084" s="4" t="s">
        <v>2284</v>
      </c>
      <c r="H2084" s="4">
        <v>2021</v>
      </c>
      <c r="I2084" s="12">
        <v>45000</v>
      </c>
      <c r="J2084" s="12">
        <v>39510</v>
      </c>
      <c r="K2084" s="12">
        <f t="shared" si="32"/>
        <v>5490</v>
      </c>
      <c r="L2084" s="4" t="s">
        <v>66</v>
      </c>
      <c r="M2084" s="4" t="s">
        <v>18</v>
      </c>
      <c r="N2084" s="4" t="s">
        <v>47</v>
      </c>
      <c r="O2084" s="6" t="s">
        <v>57</v>
      </c>
      <c r="P2084" s="4">
        <v>8</v>
      </c>
      <c r="Q2084" s="4" t="s">
        <v>59</v>
      </c>
      <c r="R2084" s="4" t="s">
        <v>50</v>
      </c>
      <c r="S2084" s="4" t="s">
        <v>60</v>
      </c>
    </row>
    <row r="2085" spans="1:19" ht="14.25" customHeight="1" x14ac:dyDescent="0.35">
      <c r="A2085" s="4" t="s">
        <v>1638</v>
      </c>
      <c r="B2085" s="9">
        <v>45308</v>
      </c>
      <c r="C2085" s="4" t="s">
        <v>2270</v>
      </c>
      <c r="D2085" s="4" t="s">
        <v>72</v>
      </c>
      <c r="E2085" s="4" t="s">
        <v>2272</v>
      </c>
      <c r="F2085" s="4" t="s">
        <v>2273</v>
      </c>
      <c r="G2085" s="4" t="s">
        <v>64</v>
      </c>
      <c r="H2085" s="4">
        <v>2019</v>
      </c>
      <c r="I2085" s="12">
        <v>50000</v>
      </c>
      <c r="J2085" s="12">
        <v>43850</v>
      </c>
      <c r="K2085" s="12">
        <f t="shared" si="32"/>
        <v>6150</v>
      </c>
      <c r="L2085" s="4" t="s">
        <v>66</v>
      </c>
      <c r="M2085" s="4" t="s">
        <v>36</v>
      </c>
      <c r="N2085" s="4" t="s">
        <v>47</v>
      </c>
      <c r="O2085" s="6" t="s">
        <v>57</v>
      </c>
      <c r="P2085" s="4">
        <v>8.5</v>
      </c>
      <c r="Q2085" s="4" t="s">
        <v>59</v>
      </c>
      <c r="R2085" s="4" t="s">
        <v>40</v>
      </c>
      <c r="S2085" s="4" t="s">
        <v>60</v>
      </c>
    </row>
    <row r="2086" spans="1:19" ht="14.25" customHeight="1" x14ac:dyDescent="0.35">
      <c r="A2086" s="4" t="s">
        <v>349</v>
      </c>
      <c r="B2086" s="9">
        <v>45543</v>
      </c>
      <c r="C2086" s="4" t="s">
        <v>46</v>
      </c>
      <c r="D2086" s="4" t="s">
        <v>84</v>
      </c>
      <c r="E2086" s="4" t="s">
        <v>2276</v>
      </c>
      <c r="F2086" s="4" t="s">
        <v>2277</v>
      </c>
      <c r="G2086" s="4" t="s">
        <v>64</v>
      </c>
      <c r="H2086" s="4">
        <v>2020</v>
      </c>
      <c r="I2086" s="12">
        <v>45000</v>
      </c>
      <c r="J2086" s="12">
        <v>39420</v>
      </c>
      <c r="K2086" s="12">
        <f t="shared" si="32"/>
        <v>5580</v>
      </c>
      <c r="L2086" s="4" t="s">
        <v>2288</v>
      </c>
      <c r="M2086" s="4" t="s">
        <v>18</v>
      </c>
      <c r="N2086" s="4" t="s">
        <v>47</v>
      </c>
      <c r="O2086" s="6" t="s">
        <v>38</v>
      </c>
      <c r="P2086" s="4">
        <v>10</v>
      </c>
      <c r="Q2086" s="4" t="s">
        <v>82</v>
      </c>
      <c r="R2086" s="4" t="s">
        <v>28</v>
      </c>
      <c r="S2086" s="4" t="s">
        <v>51</v>
      </c>
    </row>
    <row r="2087" spans="1:19" ht="14.25" customHeight="1" x14ac:dyDescent="0.35">
      <c r="A2087" s="4" t="s">
        <v>1639</v>
      </c>
      <c r="B2087" s="9">
        <v>45598</v>
      </c>
      <c r="C2087" s="4" t="s">
        <v>2269</v>
      </c>
      <c r="D2087" s="4" t="s">
        <v>19</v>
      </c>
      <c r="E2087" s="4" t="s">
        <v>2272</v>
      </c>
      <c r="F2087" s="4" t="s">
        <v>2273</v>
      </c>
      <c r="G2087" s="4" t="s">
        <v>43</v>
      </c>
      <c r="H2087" s="4">
        <v>2020</v>
      </c>
      <c r="I2087" s="12">
        <v>20000</v>
      </c>
      <c r="J2087" s="12">
        <v>17500</v>
      </c>
      <c r="K2087" s="12">
        <f t="shared" si="32"/>
        <v>2500</v>
      </c>
      <c r="L2087" s="4" t="s">
        <v>2288</v>
      </c>
      <c r="M2087" s="4" t="s">
        <v>2269</v>
      </c>
      <c r="N2087" s="4" t="s">
        <v>47</v>
      </c>
      <c r="O2087" s="6" t="s">
        <v>38</v>
      </c>
      <c r="P2087" s="4">
        <v>10</v>
      </c>
      <c r="Q2087" s="4" t="s">
        <v>82</v>
      </c>
      <c r="R2087" s="4" t="s">
        <v>28</v>
      </c>
      <c r="S2087" s="4" t="s">
        <v>51</v>
      </c>
    </row>
    <row r="2088" spans="1:19" ht="14.25" customHeight="1" x14ac:dyDescent="0.35">
      <c r="A2088" s="4" t="s">
        <v>282</v>
      </c>
      <c r="B2088" s="9">
        <v>45329</v>
      </c>
      <c r="C2088" s="4" t="s">
        <v>46</v>
      </c>
      <c r="D2088" s="4" t="s">
        <v>32</v>
      </c>
      <c r="E2088" s="4" t="s">
        <v>2278</v>
      </c>
      <c r="F2088" s="4" t="s">
        <v>2277</v>
      </c>
      <c r="G2088" s="4" t="s">
        <v>64</v>
      </c>
      <c r="H2088" s="4">
        <v>2021</v>
      </c>
      <c r="I2088" s="12">
        <v>20000</v>
      </c>
      <c r="J2088" s="12">
        <v>17480</v>
      </c>
      <c r="K2088" s="12">
        <f t="shared" si="32"/>
        <v>2520</v>
      </c>
      <c r="L2088" s="4" t="s">
        <v>2287</v>
      </c>
      <c r="M2088" s="4" t="s">
        <v>36</v>
      </c>
      <c r="N2088" s="4" t="s">
        <v>47</v>
      </c>
      <c r="O2088" s="6" t="s">
        <v>25</v>
      </c>
      <c r="P2088" s="4">
        <v>8</v>
      </c>
      <c r="Q2088" s="4" t="s">
        <v>59</v>
      </c>
      <c r="R2088" s="4" t="s">
        <v>28</v>
      </c>
      <c r="S2088" s="4" t="s">
        <v>51</v>
      </c>
    </row>
    <row r="2089" spans="1:19" ht="14.25" customHeight="1" x14ac:dyDescent="0.35">
      <c r="A2089" s="4" t="s">
        <v>1640</v>
      </c>
      <c r="B2089" s="9">
        <v>45596</v>
      </c>
      <c r="C2089" s="4" t="s">
        <v>2269</v>
      </c>
      <c r="D2089" s="4" t="s">
        <v>72</v>
      </c>
      <c r="E2089" s="4" t="s">
        <v>2276</v>
      </c>
      <c r="F2089" s="4" t="s">
        <v>2277</v>
      </c>
      <c r="G2089" s="4" t="s">
        <v>43</v>
      </c>
      <c r="H2089" s="4">
        <v>2020</v>
      </c>
      <c r="I2089" s="12">
        <v>30000</v>
      </c>
      <c r="J2089" s="12">
        <v>26190</v>
      </c>
      <c r="K2089" s="12">
        <f t="shared" si="32"/>
        <v>3810</v>
      </c>
      <c r="L2089" s="4" t="s">
        <v>2286</v>
      </c>
      <c r="M2089" s="4" t="s">
        <v>76</v>
      </c>
      <c r="N2089" s="4" t="s">
        <v>47</v>
      </c>
      <c r="O2089" s="6" t="s">
        <v>48</v>
      </c>
      <c r="P2089" s="4">
        <v>8</v>
      </c>
      <c r="Q2089" s="4" t="s">
        <v>59</v>
      </c>
      <c r="R2089" s="4" t="s">
        <v>40</v>
      </c>
      <c r="S2089" s="4" t="s">
        <v>51</v>
      </c>
    </row>
    <row r="2090" spans="1:19" ht="14.25" customHeight="1" x14ac:dyDescent="0.35">
      <c r="A2090" s="4" t="s">
        <v>1393</v>
      </c>
      <c r="B2090" s="9">
        <v>45611</v>
      </c>
      <c r="C2090" s="4" t="s">
        <v>18</v>
      </c>
      <c r="D2090" s="4" t="s">
        <v>62</v>
      </c>
      <c r="E2090" s="4" t="s">
        <v>2274</v>
      </c>
      <c r="F2090" s="4" t="s">
        <v>2277</v>
      </c>
      <c r="G2090" s="4" t="s">
        <v>64</v>
      </c>
      <c r="H2090" s="4">
        <v>2018</v>
      </c>
      <c r="I2090" s="12">
        <v>25000</v>
      </c>
      <c r="J2090" s="12">
        <v>21250</v>
      </c>
      <c r="K2090" s="12">
        <f t="shared" si="32"/>
        <v>3750</v>
      </c>
      <c r="L2090" s="4" t="s">
        <v>2287</v>
      </c>
      <c r="M2090" s="4" t="s">
        <v>36</v>
      </c>
      <c r="N2090" s="4" t="s">
        <v>2289</v>
      </c>
      <c r="O2090" s="6" t="s">
        <v>25</v>
      </c>
      <c r="P2090" s="4">
        <v>10</v>
      </c>
      <c r="Q2090" s="4" t="s">
        <v>74</v>
      </c>
      <c r="R2090" s="4" t="s">
        <v>50</v>
      </c>
      <c r="S2090" s="4" t="s">
        <v>60</v>
      </c>
    </row>
    <row r="2091" spans="1:19" ht="14.25" customHeight="1" x14ac:dyDescent="0.35">
      <c r="A2091" s="4" t="s">
        <v>1063</v>
      </c>
      <c r="B2091" s="9">
        <v>45317</v>
      </c>
      <c r="C2091" s="4" t="s">
        <v>46</v>
      </c>
      <c r="D2091" s="4" t="s">
        <v>84</v>
      </c>
      <c r="E2091" s="4" t="s">
        <v>2272</v>
      </c>
      <c r="F2091" s="4" t="s">
        <v>2273</v>
      </c>
      <c r="G2091" s="4" t="s">
        <v>43</v>
      </c>
      <c r="H2091" s="4">
        <v>2021</v>
      </c>
      <c r="I2091" s="12">
        <v>20000</v>
      </c>
      <c r="J2091" s="12">
        <v>16200</v>
      </c>
      <c r="K2091" s="12">
        <f t="shared" si="32"/>
        <v>3800</v>
      </c>
      <c r="L2091" s="4" t="s">
        <v>2287</v>
      </c>
      <c r="M2091" s="4" t="s">
        <v>36</v>
      </c>
      <c r="N2091" s="4" t="s">
        <v>47</v>
      </c>
      <c r="O2091" s="6" t="s">
        <v>38</v>
      </c>
      <c r="P2091" s="4">
        <v>8</v>
      </c>
      <c r="Q2091" s="4" t="s">
        <v>39</v>
      </c>
      <c r="R2091" s="4" t="s">
        <v>40</v>
      </c>
      <c r="S2091" s="4" t="s">
        <v>60</v>
      </c>
    </row>
    <row r="2092" spans="1:19" ht="14.25" customHeight="1" x14ac:dyDescent="0.35">
      <c r="A2092" s="4" t="s">
        <v>1641</v>
      </c>
      <c r="B2092" s="9">
        <v>45294</v>
      </c>
      <c r="C2092" s="4" t="s">
        <v>2270</v>
      </c>
      <c r="D2092" s="4" t="s">
        <v>32</v>
      </c>
      <c r="E2092" s="4" t="s">
        <v>2272</v>
      </c>
      <c r="F2092" s="4" t="s">
        <v>2273</v>
      </c>
      <c r="G2092" s="4" t="s">
        <v>2284</v>
      </c>
      <c r="H2092" s="4">
        <v>2018</v>
      </c>
      <c r="I2092" s="12">
        <v>30000</v>
      </c>
      <c r="J2092" s="12">
        <v>24000</v>
      </c>
      <c r="K2092" s="12">
        <f t="shared" si="32"/>
        <v>6000</v>
      </c>
      <c r="L2092" s="4" t="s">
        <v>2286</v>
      </c>
      <c r="M2092" s="4" t="s">
        <v>36</v>
      </c>
      <c r="N2092" s="4" t="s">
        <v>47</v>
      </c>
      <c r="O2092" s="6" t="s">
        <v>57</v>
      </c>
      <c r="P2092" s="4">
        <v>9</v>
      </c>
      <c r="Q2092" s="4" t="s">
        <v>39</v>
      </c>
      <c r="R2092" s="4" t="s">
        <v>50</v>
      </c>
      <c r="S2092" s="4" t="s">
        <v>51</v>
      </c>
    </row>
    <row r="2093" spans="1:19" ht="14.25" customHeight="1" x14ac:dyDescent="0.35">
      <c r="A2093" s="4" t="s">
        <v>1642</v>
      </c>
      <c r="B2093" s="9">
        <v>45518</v>
      </c>
      <c r="C2093" s="4" t="s">
        <v>46</v>
      </c>
      <c r="D2093" s="4" t="s">
        <v>32</v>
      </c>
      <c r="E2093" s="4" t="s">
        <v>2279</v>
      </c>
      <c r="F2093" s="4" t="s">
        <v>2280</v>
      </c>
      <c r="G2093" s="4" t="s">
        <v>81</v>
      </c>
      <c r="H2093" s="4">
        <v>2022</v>
      </c>
      <c r="I2093" s="12">
        <v>50000</v>
      </c>
      <c r="J2093" s="12">
        <v>39000</v>
      </c>
      <c r="K2093" s="12">
        <f t="shared" si="32"/>
        <v>11000</v>
      </c>
      <c r="L2093" s="4" t="s">
        <v>66</v>
      </c>
      <c r="M2093" s="4" t="s">
        <v>46</v>
      </c>
      <c r="N2093" s="4" t="s">
        <v>47</v>
      </c>
      <c r="O2093" s="6" t="s">
        <v>38</v>
      </c>
      <c r="P2093" s="4">
        <v>9</v>
      </c>
      <c r="Q2093" s="4" t="s">
        <v>59</v>
      </c>
      <c r="R2093" s="4" t="s">
        <v>28</v>
      </c>
      <c r="S2093" s="4" t="s">
        <v>29</v>
      </c>
    </row>
    <row r="2094" spans="1:19" ht="14.25" customHeight="1" x14ac:dyDescent="0.35">
      <c r="A2094" s="4" t="s">
        <v>1643</v>
      </c>
      <c r="B2094" s="9">
        <v>45397</v>
      </c>
      <c r="C2094" s="4" t="s">
        <v>18</v>
      </c>
      <c r="D2094" s="4" t="s">
        <v>84</v>
      </c>
      <c r="E2094" s="4" t="s">
        <v>2281</v>
      </c>
      <c r="F2094" s="4" t="s">
        <v>2275</v>
      </c>
      <c r="G2094" s="4" t="s">
        <v>2284</v>
      </c>
      <c r="H2094" s="4">
        <v>2022</v>
      </c>
      <c r="I2094" s="12">
        <v>45000</v>
      </c>
      <c r="J2094" s="12">
        <v>33750</v>
      </c>
      <c r="K2094" s="12">
        <f t="shared" si="32"/>
        <v>11250</v>
      </c>
      <c r="L2094" s="4" t="s">
        <v>2286</v>
      </c>
      <c r="M2094" s="4" t="s">
        <v>46</v>
      </c>
      <c r="N2094" s="4" t="s">
        <v>47</v>
      </c>
      <c r="O2094" s="6" t="s">
        <v>57</v>
      </c>
      <c r="P2094" s="4">
        <v>7</v>
      </c>
      <c r="Q2094" s="4" t="s">
        <v>82</v>
      </c>
      <c r="R2094" s="4" t="s">
        <v>28</v>
      </c>
      <c r="S2094" s="4" t="s">
        <v>51</v>
      </c>
    </row>
    <row r="2095" spans="1:19" ht="14.25" customHeight="1" x14ac:dyDescent="0.35">
      <c r="A2095" s="4" t="s">
        <v>143</v>
      </c>
      <c r="B2095" s="9">
        <v>45321</v>
      </c>
      <c r="C2095" s="4" t="s">
        <v>2269</v>
      </c>
      <c r="D2095" s="4" t="s">
        <v>72</v>
      </c>
      <c r="E2095" s="4" t="s">
        <v>2272</v>
      </c>
      <c r="F2095" s="4" t="s">
        <v>2273</v>
      </c>
      <c r="G2095" s="4" t="s">
        <v>64</v>
      </c>
      <c r="H2095" s="4">
        <v>2019</v>
      </c>
      <c r="I2095" s="12">
        <v>45000</v>
      </c>
      <c r="J2095" s="12">
        <v>39600</v>
      </c>
      <c r="K2095" s="12">
        <f t="shared" si="32"/>
        <v>5400</v>
      </c>
      <c r="L2095" s="4" t="s">
        <v>2287</v>
      </c>
      <c r="M2095" s="4" t="s">
        <v>46</v>
      </c>
      <c r="N2095" s="4" t="s">
        <v>47</v>
      </c>
      <c r="O2095" s="6" t="s">
        <v>38</v>
      </c>
      <c r="P2095" s="4">
        <v>10</v>
      </c>
      <c r="Q2095" s="4" t="s">
        <v>82</v>
      </c>
      <c r="R2095" s="4" t="s">
        <v>28</v>
      </c>
      <c r="S2095" s="4" t="s">
        <v>51</v>
      </c>
    </row>
    <row r="2096" spans="1:19" ht="14.25" customHeight="1" x14ac:dyDescent="0.35">
      <c r="A2096" s="4" t="s">
        <v>1644</v>
      </c>
      <c r="B2096" s="8">
        <v>45401</v>
      </c>
      <c r="C2096" s="4" t="s">
        <v>2270</v>
      </c>
      <c r="D2096" s="4" t="s">
        <v>32</v>
      </c>
      <c r="E2096" s="4" t="s">
        <v>2274</v>
      </c>
      <c r="F2096" s="4" t="s">
        <v>2275</v>
      </c>
      <c r="G2096" s="4" t="s">
        <v>64</v>
      </c>
      <c r="H2096" s="4">
        <v>2020</v>
      </c>
      <c r="I2096" s="12">
        <v>20000</v>
      </c>
      <c r="J2096" s="12">
        <v>17580</v>
      </c>
      <c r="K2096" s="12">
        <f t="shared" si="32"/>
        <v>2420</v>
      </c>
      <c r="L2096" s="4" t="s">
        <v>2286</v>
      </c>
      <c r="M2096" s="4" t="s">
        <v>18</v>
      </c>
      <c r="N2096" s="4" t="s">
        <v>2289</v>
      </c>
      <c r="O2096" s="6" t="s">
        <v>25</v>
      </c>
      <c r="P2096" s="4">
        <v>9</v>
      </c>
      <c r="Q2096" s="4" t="s">
        <v>27</v>
      </c>
      <c r="R2096" s="4" t="s">
        <v>28</v>
      </c>
      <c r="S2096" s="4" t="s">
        <v>51</v>
      </c>
    </row>
    <row r="2097" spans="1:19" ht="14.25" customHeight="1" x14ac:dyDescent="0.35">
      <c r="A2097" s="4" t="s">
        <v>340</v>
      </c>
      <c r="B2097" s="8">
        <v>45601</v>
      </c>
      <c r="C2097" s="4" t="s">
        <v>2270</v>
      </c>
      <c r="D2097" s="4" t="s">
        <v>32</v>
      </c>
      <c r="E2097" s="4" t="s">
        <v>2272</v>
      </c>
      <c r="F2097" s="4" t="s">
        <v>2273</v>
      </c>
      <c r="G2097" s="4" t="s">
        <v>43</v>
      </c>
      <c r="H2097" s="4">
        <v>2022</v>
      </c>
      <c r="I2097" s="12">
        <v>45000</v>
      </c>
      <c r="J2097" s="12">
        <v>39510</v>
      </c>
      <c r="K2097" s="12">
        <f t="shared" si="32"/>
        <v>5490</v>
      </c>
      <c r="L2097" s="4" t="s">
        <v>2286</v>
      </c>
      <c r="M2097" s="4" t="s">
        <v>36</v>
      </c>
      <c r="N2097" s="4" t="s">
        <v>47</v>
      </c>
      <c r="O2097" s="6" t="s">
        <v>57</v>
      </c>
      <c r="P2097" s="4">
        <v>8</v>
      </c>
      <c r="Q2097" s="4" t="s">
        <v>74</v>
      </c>
      <c r="R2097" s="4" t="s">
        <v>28</v>
      </c>
      <c r="S2097" s="4" t="s">
        <v>51</v>
      </c>
    </row>
    <row r="2098" spans="1:19" ht="14.25" customHeight="1" x14ac:dyDescent="0.35">
      <c r="A2098" s="4" t="s">
        <v>763</v>
      </c>
      <c r="B2098" s="8">
        <v>45536</v>
      </c>
      <c r="C2098" s="4" t="s">
        <v>2270</v>
      </c>
      <c r="D2098" s="4" t="s">
        <v>32</v>
      </c>
      <c r="E2098" s="4" t="s">
        <v>2272</v>
      </c>
      <c r="F2098" s="4" t="s">
        <v>2273</v>
      </c>
      <c r="G2098" s="4" t="s">
        <v>81</v>
      </c>
      <c r="H2098" s="4">
        <v>2020</v>
      </c>
      <c r="I2098" s="12">
        <v>50000</v>
      </c>
      <c r="J2098" s="12">
        <v>43850</v>
      </c>
      <c r="K2098" s="12">
        <f t="shared" si="32"/>
        <v>6150</v>
      </c>
      <c r="L2098" s="4" t="s">
        <v>66</v>
      </c>
      <c r="M2098" s="4" t="s">
        <v>18</v>
      </c>
      <c r="N2098" s="4" t="s">
        <v>47</v>
      </c>
      <c r="O2098" s="6" t="s">
        <v>48</v>
      </c>
      <c r="P2098" s="4">
        <v>8</v>
      </c>
      <c r="Q2098" s="4" t="s">
        <v>59</v>
      </c>
      <c r="R2098" s="4" t="s">
        <v>50</v>
      </c>
      <c r="S2098" s="4" t="s">
        <v>70</v>
      </c>
    </row>
    <row r="2099" spans="1:19" ht="14.25" customHeight="1" x14ac:dyDescent="0.35">
      <c r="A2099" s="4" t="s">
        <v>1645</v>
      </c>
      <c r="B2099" s="8">
        <v>45332</v>
      </c>
      <c r="C2099" s="4" t="s">
        <v>46</v>
      </c>
      <c r="D2099" s="4" t="s">
        <v>84</v>
      </c>
      <c r="E2099" s="4" t="s">
        <v>2276</v>
      </c>
      <c r="F2099" s="4" t="s">
        <v>2277</v>
      </c>
      <c r="G2099" s="4" t="s">
        <v>2283</v>
      </c>
      <c r="H2099" s="4">
        <v>2018</v>
      </c>
      <c r="I2099" s="12">
        <v>25000</v>
      </c>
      <c r="J2099" s="12">
        <v>21900</v>
      </c>
      <c r="K2099" s="12">
        <f t="shared" si="32"/>
        <v>3100</v>
      </c>
      <c r="L2099" s="4" t="s">
        <v>55</v>
      </c>
      <c r="M2099" s="4" t="s">
        <v>36</v>
      </c>
      <c r="N2099" s="4" t="s">
        <v>47</v>
      </c>
      <c r="O2099" s="6" t="s">
        <v>38</v>
      </c>
      <c r="P2099" s="4">
        <v>9</v>
      </c>
      <c r="Q2099" s="4" t="s">
        <v>39</v>
      </c>
      <c r="R2099" s="4" t="s">
        <v>40</v>
      </c>
      <c r="S2099" s="4" t="s">
        <v>60</v>
      </c>
    </row>
    <row r="2100" spans="1:19" ht="14.25" customHeight="1" x14ac:dyDescent="0.35">
      <c r="A2100" s="4" t="s">
        <v>1646</v>
      </c>
      <c r="B2100" s="8">
        <v>45386</v>
      </c>
      <c r="C2100" s="4" t="s">
        <v>18</v>
      </c>
      <c r="D2100" s="4" t="s">
        <v>84</v>
      </c>
      <c r="E2100" s="4" t="s">
        <v>2272</v>
      </c>
      <c r="F2100" s="4" t="s">
        <v>2273</v>
      </c>
      <c r="G2100" s="4" t="s">
        <v>2283</v>
      </c>
      <c r="H2100" s="4">
        <v>2021</v>
      </c>
      <c r="I2100" s="12">
        <v>20000</v>
      </c>
      <c r="J2100" s="12">
        <v>17500</v>
      </c>
      <c r="K2100" s="12">
        <f t="shared" si="32"/>
        <v>2500</v>
      </c>
      <c r="L2100" s="4" t="s">
        <v>66</v>
      </c>
      <c r="M2100" s="4" t="s">
        <v>2269</v>
      </c>
      <c r="N2100" s="4" t="s">
        <v>2289</v>
      </c>
      <c r="O2100" s="6" t="s">
        <v>25</v>
      </c>
      <c r="P2100" s="4">
        <v>7</v>
      </c>
      <c r="Q2100" s="4" t="s">
        <v>59</v>
      </c>
      <c r="R2100" s="4" t="s">
        <v>28</v>
      </c>
      <c r="S2100" s="4" t="s">
        <v>60</v>
      </c>
    </row>
    <row r="2101" spans="1:19" ht="14.25" customHeight="1" x14ac:dyDescent="0.35">
      <c r="A2101" s="4" t="s">
        <v>1647</v>
      </c>
      <c r="B2101" s="8">
        <v>45615</v>
      </c>
      <c r="C2101" s="4" t="s">
        <v>76</v>
      </c>
      <c r="D2101" s="4" t="s">
        <v>62</v>
      </c>
      <c r="E2101" s="4" t="s">
        <v>2278</v>
      </c>
      <c r="F2101" s="4" t="s">
        <v>2277</v>
      </c>
      <c r="G2101" s="4" t="s">
        <v>2284</v>
      </c>
      <c r="H2101" s="4">
        <v>2022</v>
      </c>
      <c r="I2101" s="12">
        <v>50000</v>
      </c>
      <c r="J2101" s="12">
        <v>43700</v>
      </c>
      <c r="K2101" s="12">
        <f t="shared" si="32"/>
        <v>6300</v>
      </c>
      <c r="L2101" s="4" t="s">
        <v>2287</v>
      </c>
      <c r="M2101" s="4" t="s">
        <v>46</v>
      </c>
      <c r="N2101" s="4" t="s">
        <v>47</v>
      </c>
      <c r="O2101" s="6" t="s">
        <v>38</v>
      </c>
      <c r="P2101" s="4">
        <v>10</v>
      </c>
      <c r="Q2101" s="4" t="s">
        <v>27</v>
      </c>
      <c r="R2101" s="4" t="s">
        <v>28</v>
      </c>
      <c r="S2101" s="4" t="s">
        <v>60</v>
      </c>
    </row>
    <row r="2102" spans="1:19" ht="14.25" customHeight="1" x14ac:dyDescent="0.35">
      <c r="A2102" s="4" t="s">
        <v>1648</v>
      </c>
      <c r="B2102" s="8">
        <v>45349</v>
      </c>
      <c r="C2102" s="4" t="s">
        <v>2269</v>
      </c>
      <c r="D2102" s="4" t="s">
        <v>62</v>
      </c>
      <c r="E2102" s="4" t="s">
        <v>2276</v>
      </c>
      <c r="F2102" s="4" t="s">
        <v>2277</v>
      </c>
      <c r="G2102" s="4" t="s">
        <v>2284</v>
      </c>
      <c r="H2102" s="4">
        <v>2021</v>
      </c>
      <c r="I2102" s="12">
        <v>30000</v>
      </c>
      <c r="J2102" s="12">
        <v>26190</v>
      </c>
      <c r="K2102" s="12">
        <f t="shared" si="32"/>
        <v>3810</v>
      </c>
      <c r="L2102" s="4" t="s">
        <v>2286</v>
      </c>
      <c r="M2102" s="4" t="s">
        <v>18</v>
      </c>
      <c r="N2102" s="4" t="s">
        <v>47</v>
      </c>
      <c r="O2102" s="6" t="s">
        <v>25</v>
      </c>
      <c r="P2102" s="4">
        <v>10</v>
      </c>
      <c r="Q2102" s="4" t="s">
        <v>39</v>
      </c>
      <c r="R2102" s="4" t="s">
        <v>28</v>
      </c>
      <c r="S2102" s="4" t="s">
        <v>70</v>
      </c>
    </row>
    <row r="2103" spans="1:19" ht="14.25" customHeight="1" x14ac:dyDescent="0.35">
      <c r="A2103" s="4" t="s">
        <v>1649</v>
      </c>
      <c r="B2103" s="8">
        <v>45417</v>
      </c>
      <c r="C2103" s="4" t="s">
        <v>2269</v>
      </c>
      <c r="D2103" s="4" t="s">
        <v>32</v>
      </c>
      <c r="E2103" s="4" t="s">
        <v>2274</v>
      </c>
      <c r="F2103" s="4" t="s">
        <v>2277</v>
      </c>
      <c r="G2103" s="4" t="s">
        <v>64</v>
      </c>
      <c r="H2103" s="4">
        <v>2022</v>
      </c>
      <c r="I2103" s="12">
        <v>25000</v>
      </c>
      <c r="J2103" s="12">
        <v>21250</v>
      </c>
      <c r="K2103" s="12">
        <f t="shared" si="32"/>
        <v>3750</v>
      </c>
      <c r="L2103" s="4" t="s">
        <v>2286</v>
      </c>
      <c r="M2103" s="4" t="s">
        <v>76</v>
      </c>
      <c r="N2103" s="4" t="s">
        <v>2289</v>
      </c>
      <c r="O2103" s="6" t="s">
        <v>48</v>
      </c>
      <c r="P2103" s="4">
        <v>8</v>
      </c>
      <c r="Q2103" s="4" t="s">
        <v>82</v>
      </c>
      <c r="R2103" s="4" t="s">
        <v>40</v>
      </c>
      <c r="S2103" s="4" t="s">
        <v>29</v>
      </c>
    </row>
    <row r="2104" spans="1:19" ht="14.25" customHeight="1" x14ac:dyDescent="0.35">
      <c r="A2104" s="4" t="s">
        <v>949</v>
      </c>
      <c r="B2104" s="8">
        <v>45458</v>
      </c>
      <c r="C2104" s="4" t="s">
        <v>76</v>
      </c>
      <c r="D2104" s="4" t="s">
        <v>72</v>
      </c>
      <c r="E2104" s="4" t="s">
        <v>2272</v>
      </c>
      <c r="F2104" s="4" t="s">
        <v>2273</v>
      </c>
      <c r="G2104" s="4" t="s">
        <v>69</v>
      </c>
      <c r="H2104" s="4">
        <v>2020</v>
      </c>
      <c r="I2104" s="12">
        <v>20000</v>
      </c>
      <c r="J2104" s="12">
        <v>16200</v>
      </c>
      <c r="K2104" s="12">
        <f t="shared" si="32"/>
        <v>3800</v>
      </c>
      <c r="L2104" s="4" t="s">
        <v>66</v>
      </c>
      <c r="M2104" s="4" t="s">
        <v>2269</v>
      </c>
      <c r="N2104" s="4" t="s">
        <v>2289</v>
      </c>
      <c r="O2104" s="6" t="s">
        <v>57</v>
      </c>
      <c r="P2104" s="4">
        <v>10</v>
      </c>
      <c r="Q2104" s="4" t="s">
        <v>27</v>
      </c>
      <c r="R2104" s="4" t="s">
        <v>50</v>
      </c>
      <c r="S2104" s="4" t="s">
        <v>51</v>
      </c>
    </row>
    <row r="2105" spans="1:19" ht="14.25" customHeight="1" x14ac:dyDescent="0.35">
      <c r="A2105" s="4" t="s">
        <v>1650</v>
      </c>
      <c r="B2105" s="8">
        <v>45297</v>
      </c>
      <c r="C2105" s="4" t="s">
        <v>2270</v>
      </c>
      <c r="D2105" s="4" t="s">
        <v>32</v>
      </c>
      <c r="E2105" s="4" t="s">
        <v>2272</v>
      </c>
      <c r="F2105" s="4" t="s">
        <v>2273</v>
      </c>
      <c r="G2105" s="4" t="s">
        <v>2284</v>
      </c>
      <c r="H2105" s="4">
        <v>2022</v>
      </c>
      <c r="I2105" s="12">
        <v>45000</v>
      </c>
      <c r="J2105" s="12">
        <v>36000</v>
      </c>
      <c r="K2105" s="12">
        <f t="shared" si="32"/>
        <v>9000</v>
      </c>
      <c r="L2105" s="4" t="s">
        <v>2288</v>
      </c>
      <c r="M2105" s="4" t="s">
        <v>46</v>
      </c>
      <c r="N2105" s="4" t="s">
        <v>47</v>
      </c>
      <c r="O2105" s="6" t="s">
        <v>25</v>
      </c>
      <c r="P2105" s="4">
        <v>10</v>
      </c>
      <c r="Q2105" s="4" t="s">
        <v>27</v>
      </c>
      <c r="R2105" s="4" t="s">
        <v>40</v>
      </c>
      <c r="S2105" s="4" t="s">
        <v>70</v>
      </c>
    </row>
    <row r="2106" spans="1:19" ht="14.25" customHeight="1" x14ac:dyDescent="0.35">
      <c r="A2106" s="4" t="s">
        <v>1651</v>
      </c>
      <c r="B2106" s="8">
        <v>45553</v>
      </c>
      <c r="C2106" s="4" t="s">
        <v>2270</v>
      </c>
      <c r="D2106" s="4" t="s">
        <v>32</v>
      </c>
      <c r="E2106" s="4" t="s">
        <v>2279</v>
      </c>
      <c r="F2106" s="4" t="s">
        <v>2280</v>
      </c>
      <c r="G2106" s="4" t="s">
        <v>43</v>
      </c>
      <c r="H2106" s="4">
        <v>2022</v>
      </c>
      <c r="I2106" s="12">
        <v>20000</v>
      </c>
      <c r="J2106" s="12">
        <v>15600</v>
      </c>
      <c r="K2106" s="12">
        <f t="shared" si="32"/>
        <v>4400</v>
      </c>
      <c r="L2106" s="4" t="s">
        <v>55</v>
      </c>
      <c r="M2106" s="4" t="s">
        <v>18</v>
      </c>
      <c r="N2106" s="4" t="s">
        <v>2289</v>
      </c>
      <c r="O2106" s="6" t="s">
        <v>48</v>
      </c>
      <c r="P2106" s="4">
        <v>10</v>
      </c>
      <c r="Q2106" s="4" t="s">
        <v>39</v>
      </c>
      <c r="R2106" s="4" t="s">
        <v>50</v>
      </c>
      <c r="S2106" s="4" t="s">
        <v>51</v>
      </c>
    </row>
    <row r="2107" spans="1:19" ht="14.25" customHeight="1" x14ac:dyDescent="0.35">
      <c r="A2107" s="4" t="s">
        <v>329</v>
      </c>
      <c r="B2107" s="8">
        <v>45297</v>
      </c>
      <c r="C2107" s="4" t="s">
        <v>2269</v>
      </c>
      <c r="D2107" s="4" t="s">
        <v>19</v>
      </c>
      <c r="E2107" s="4" t="s">
        <v>2281</v>
      </c>
      <c r="F2107" s="4" t="s">
        <v>2275</v>
      </c>
      <c r="G2107" s="4" t="s">
        <v>69</v>
      </c>
      <c r="H2107" s="4">
        <v>2018</v>
      </c>
      <c r="I2107" s="12">
        <v>30000</v>
      </c>
      <c r="J2107" s="12">
        <v>22500</v>
      </c>
      <c r="K2107" s="12">
        <f t="shared" si="32"/>
        <v>7500</v>
      </c>
      <c r="L2107" s="4" t="s">
        <v>2288</v>
      </c>
      <c r="M2107" s="4" t="s">
        <v>46</v>
      </c>
      <c r="N2107" s="4" t="s">
        <v>47</v>
      </c>
      <c r="O2107" s="6" t="s">
        <v>48</v>
      </c>
      <c r="P2107" s="4">
        <v>8</v>
      </c>
      <c r="Q2107" s="4" t="s">
        <v>82</v>
      </c>
      <c r="R2107" s="4" t="s">
        <v>28</v>
      </c>
      <c r="S2107" s="4" t="s">
        <v>51</v>
      </c>
    </row>
    <row r="2108" spans="1:19" ht="14.25" customHeight="1" x14ac:dyDescent="0.35">
      <c r="A2108" s="4" t="s">
        <v>1652</v>
      </c>
      <c r="B2108" s="9">
        <v>45636</v>
      </c>
      <c r="C2108" s="4" t="s">
        <v>2269</v>
      </c>
      <c r="D2108" s="4" t="s">
        <v>32</v>
      </c>
      <c r="E2108" s="4" t="s">
        <v>2272</v>
      </c>
      <c r="F2108" s="4" t="s">
        <v>2273</v>
      </c>
      <c r="G2108" s="4" t="s">
        <v>69</v>
      </c>
      <c r="H2108" s="4">
        <v>2019</v>
      </c>
      <c r="I2108" s="12">
        <v>45000</v>
      </c>
      <c r="J2108" s="12">
        <v>39600</v>
      </c>
      <c r="K2108" s="12">
        <f t="shared" si="32"/>
        <v>5400</v>
      </c>
      <c r="L2108" s="4" t="s">
        <v>2287</v>
      </c>
      <c r="M2108" s="4" t="s">
        <v>76</v>
      </c>
      <c r="N2108" s="4" t="s">
        <v>2289</v>
      </c>
      <c r="O2108" s="6" t="s">
        <v>48</v>
      </c>
      <c r="P2108" s="4">
        <v>8.5</v>
      </c>
      <c r="Q2108" s="4" t="s">
        <v>82</v>
      </c>
      <c r="R2108" s="4" t="s">
        <v>28</v>
      </c>
      <c r="S2108" s="4" t="s">
        <v>29</v>
      </c>
    </row>
    <row r="2109" spans="1:19" ht="14.25" customHeight="1" x14ac:dyDescent="0.35">
      <c r="A2109" s="4" t="s">
        <v>1130</v>
      </c>
      <c r="B2109" s="9">
        <v>45488</v>
      </c>
      <c r="C2109" s="4" t="s">
        <v>46</v>
      </c>
      <c r="D2109" s="4" t="s">
        <v>72</v>
      </c>
      <c r="E2109" s="4" t="s">
        <v>2274</v>
      </c>
      <c r="F2109" s="4" t="s">
        <v>2275</v>
      </c>
      <c r="G2109" s="4" t="s">
        <v>2283</v>
      </c>
      <c r="H2109" s="4">
        <v>2018</v>
      </c>
      <c r="I2109" s="12">
        <v>25000</v>
      </c>
      <c r="J2109" s="12">
        <v>21975</v>
      </c>
      <c r="K2109" s="12">
        <f t="shared" si="32"/>
        <v>3025</v>
      </c>
      <c r="L2109" s="4" t="s">
        <v>66</v>
      </c>
      <c r="M2109" s="4" t="s">
        <v>36</v>
      </c>
      <c r="N2109" s="4" t="s">
        <v>2289</v>
      </c>
      <c r="O2109" s="6" t="s">
        <v>38</v>
      </c>
      <c r="P2109" s="4">
        <v>8.5</v>
      </c>
      <c r="Q2109" s="4" t="s">
        <v>27</v>
      </c>
      <c r="R2109" s="4" t="s">
        <v>28</v>
      </c>
      <c r="S2109" s="4" t="s">
        <v>51</v>
      </c>
    </row>
    <row r="2110" spans="1:19" ht="14.25" customHeight="1" x14ac:dyDescent="0.35">
      <c r="A2110" s="4" t="s">
        <v>1653</v>
      </c>
      <c r="B2110" s="8">
        <v>45505</v>
      </c>
      <c r="C2110" s="4" t="s">
        <v>76</v>
      </c>
      <c r="D2110" s="4" t="s">
        <v>72</v>
      </c>
      <c r="E2110" s="4" t="s">
        <v>2272</v>
      </c>
      <c r="F2110" s="4" t="s">
        <v>2273</v>
      </c>
      <c r="G2110" s="4" t="s">
        <v>43</v>
      </c>
      <c r="H2110" s="4">
        <v>2021</v>
      </c>
      <c r="I2110" s="12">
        <v>20000</v>
      </c>
      <c r="J2110" s="12">
        <v>17560</v>
      </c>
      <c r="K2110" s="12">
        <f t="shared" si="32"/>
        <v>2440</v>
      </c>
      <c r="L2110" s="4" t="s">
        <v>2286</v>
      </c>
      <c r="M2110" s="4" t="s">
        <v>2269</v>
      </c>
      <c r="N2110" s="4" t="s">
        <v>2289</v>
      </c>
      <c r="O2110" s="6" t="s">
        <v>38</v>
      </c>
      <c r="P2110" s="4">
        <v>10</v>
      </c>
      <c r="Q2110" s="4" t="s">
        <v>59</v>
      </c>
      <c r="R2110" s="4" t="s">
        <v>28</v>
      </c>
      <c r="S2110" s="4" t="s">
        <v>29</v>
      </c>
    </row>
    <row r="2111" spans="1:19" ht="14.25" customHeight="1" x14ac:dyDescent="0.35">
      <c r="A2111" s="4" t="s">
        <v>1082</v>
      </c>
      <c r="B2111" s="8">
        <v>45621</v>
      </c>
      <c r="C2111" s="4" t="s">
        <v>2269</v>
      </c>
      <c r="D2111" s="4" t="s">
        <v>62</v>
      </c>
      <c r="E2111" s="4" t="s">
        <v>2272</v>
      </c>
      <c r="F2111" s="4" t="s">
        <v>2273</v>
      </c>
      <c r="G2111" s="4" t="s">
        <v>2284</v>
      </c>
      <c r="H2111" s="4">
        <v>2020</v>
      </c>
      <c r="I2111" s="12">
        <v>50000</v>
      </c>
      <c r="J2111" s="12">
        <v>43850</v>
      </c>
      <c r="K2111" s="12">
        <f t="shared" si="32"/>
        <v>6150</v>
      </c>
      <c r="L2111" s="4" t="s">
        <v>55</v>
      </c>
      <c r="M2111" s="4" t="s">
        <v>36</v>
      </c>
      <c r="N2111" s="4" t="s">
        <v>47</v>
      </c>
      <c r="O2111" s="6" t="s">
        <v>25</v>
      </c>
      <c r="P2111" s="4">
        <v>8.5</v>
      </c>
      <c r="Q2111" s="4" t="s">
        <v>27</v>
      </c>
      <c r="R2111" s="4" t="s">
        <v>28</v>
      </c>
      <c r="S2111" s="4" t="s">
        <v>60</v>
      </c>
    </row>
    <row r="2112" spans="1:19" ht="14.25" customHeight="1" x14ac:dyDescent="0.35">
      <c r="A2112" s="4" t="s">
        <v>192</v>
      </c>
      <c r="B2112" s="8">
        <v>45301</v>
      </c>
      <c r="C2112" s="4" t="s">
        <v>46</v>
      </c>
      <c r="D2112" s="4" t="s">
        <v>62</v>
      </c>
      <c r="E2112" s="4" t="s">
        <v>2276</v>
      </c>
      <c r="F2112" s="4" t="s">
        <v>2277</v>
      </c>
      <c r="G2112" s="4" t="s">
        <v>2284</v>
      </c>
      <c r="H2112" s="4">
        <v>2020</v>
      </c>
      <c r="I2112" s="12">
        <v>30000</v>
      </c>
      <c r="J2112" s="12">
        <v>26280</v>
      </c>
      <c r="K2112" s="12">
        <f t="shared" si="32"/>
        <v>3720</v>
      </c>
      <c r="L2112" s="4" t="s">
        <v>2287</v>
      </c>
      <c r="M2112" s="4" t="s">
        <v>18</v>
      </c>
      <c r="N2112" s="4" t="s">
        <v>2289</v>
      </c>
      <c r="O2112" s="6" t="s">
        <v>25</v>
      </c>
      <c r="P2112" s="4">
        <v>10</v>
      </c>
      <c r="Q2112" s="4" t="s">
        <v>82</v>
      </c>
      <c r="R2112" s="4" t="s">
        <v>50</v>
      </c>
      <c r="S2112" s="4" t="s">
        <v>70</v>
      </c>
    </row>
    <row r="2113" spans="1:19" ht="14.25" customHeight="1" x14ac:dyDescent="0.35">
      <c r="A2113" s="4" t="s">
        <v>1616</v>
      </c>
      <c r="B2113" s="8">
        <v>45564</v>
      </c>
      <c r="C2113" s="4" t="s">
        <v>46</v>
      </c>
      <c r="D2113" s="4" t="s">
        <v>19</v>
      </c>
      <c r="E2113" s="4" t="s">
        <v>2272</v>
      </c>
      <c r="F2113" s="4" t="s">
        <v>2273</v>
      </c>
      <c r="G2113" s="4" t="s">
        <v>2283</v>
      </c>
      <c r="H2113" s="4">
        <v>2022</v>
      </c>
      <c r="I2113" s="12">
        <v>20000</v>
      </c>
      <c r="J2113" s="12">
        <v>17500</v>
      </c>
      <c r="K2113" s="12">
        <f t="shared" si="32"/>
        <v>2500</v>
      </c>
      <c r="L2113" s="4" t="s">
        <v>2288</v>
      </c>
      <c r="M2113" s="4" t="s">
        <v>36</v>
      </c>
      <c r="N2113" s="4" t="s">
        <v>47</v>
      </c>
      <c r="O2113" s="6" t="s">
        <v>25</v>
      </c>
      <c r="P2113" s="4">
        <v>7</v>
      </c>
      <c r="Q2113" s="4" t="s">
        <v>82</v>
      </c>
      <c r="R2113" s="4" t="s">
        <v>40</v>
      </c>
      <c r="S2113" s="4" t="s">
        <v>51</v>
      </c>
    </row>
    <row r="2114" spans="1:19" ht="14.25" customHeight="1" x14ac:dyDescent="0.35">
      <c r="A2114" s="4" t="s">
        <v>1654</v>
      </c>
      <c r="B2114" s="8">
        <v>45533</v>
      </c>
      <c r="C2114" s="4" t="s">
        <v>18</v>
      </c>
      <c r="D2114" s="4" t="s">
        <v>32</v>
      </c>
      <c r="E2114" s="4" t="s">
        <v>2278</v>
      </c>
      <c r="F2114" s="4" t="s">
        <v>2277</v>
      </c>
      <c r="G2114" s="4" t="s">
        <v>43</v>
      </c>
      <c r="H2114" s="4">
        <v>2020</v>
      </c>
      <c r="I2114" s="12">
        <v>50000</v>
      </c>
      <c r="J2114" s="12">
        <v>43700</v>
      </c>
      <c r="K2114" s="12">
        <f t="shared" si="32"/>
        <v>6300</v>
      </c>
      <c r="L2114" s="4" t="s">
        <v>55</v>
      </c>
      <c r="M2114" s="4" t="s">
        <v>2269</v>
      </c>
      <c r="N2114" s="4" t="s">
        <v>47</v>
      </c>
      <c r="O2114" s="6" t="s">
        <v>57</v>
      </c>
      <c r="P2114" s="4">
        <v>8</v>
      </c>
      <c r="Q2114" s="4" t="s">
        <v>59</v>
      </c>
      <c r="R2114" s="4" t="s">
        <v>28</v>
      </c>
      <c r="S2114" s="4" t="s">
        <v>29</v>
      </c>
    </row>
    <row r="2115" spans="1:19" ht="14.25" customHeight="1" x14ac:dyDescent="0.35">
      <c r="A2115" s="4" t="s">
        <v>395</v>
      </c>
      <c r="B2115" s="8">
        <v>45599</v>
      </c>
      <c r="C2115" s="4" t="s">
        <v>2269</v>
      </c>
      <c r="D2115" s="4" t="s">
        <v>32</v>
      </c>
      <c r="E2115" s="4" t="s">
        <v>2276</v>
      </c>
      <c r="F2115" s="4" t="s">
        <v>2277</v>
      </c>
      <c r="G2115" s="4" t="s">
        <v>64</v>
      </c>
      <c r="H2115" s="4">
        <v>2019</v>
      </c>
      <c r="I2115" s="12">
        <v>20000</v>
      </c>
      <c r="J2115" s="12">
        <v>17460</v>
      </c>
      <c r="K2115" s="12">
        <f t="shared" ref="K2115:K2178" si="33">I2115-J2115</f>
        <v>2540</v>
      </c>
      <c r="L2115" s="4" t="s">
        <v>66</v>
      </c>
      <c r="M2115" s="4" t="s">
        <v>76</v>
      </c>
      <c r="N2115" s="4" t="s">
        <v>47</v>
      </c>
      <c r="O2115" s="6" t="s">
        <v>57</v>
      </c>
      <c r="P2115" s="4">
        <v>9</v>
      </c>
      <c r="Q2115" s="4" t="s">
        <v>74</v>
      </c>
      <c r="R2115" s="4" t="s">
        <v>28</v>
      </c>
      <c r="S2115" s="4" t="s">
        <v>70</v>
      </c>
    </row>
    <row r="2116" spans="1:19" ht="14.25" customHeight="1" x14ac:dyDescent="0.35">
      <c r="A2116" s="4" t="s">
        <v>1655</v>
      </c>
      <c r="B2116" s="8">
        <v>45585</v>
      </c>
      <c r="C2116" s="4" t="s">
        <v>18</v>
      </c>
      <c r="D2116" s="4" t="s">
        <v>72</v>
      </c>
      <c r="E2116" s="4" t="s">
        <v>2274</v>
      </c>
      <c r="F2116" s="4" t="s">
        <v>2277</v>
      </c>
      <c r="G2116" s="4" t="s">
        <v>81</v>
      </c>
      <c r="H2116" s="4">
        <v>2019</v>
      </c>
      <c r="I2116" s="12">
        <v>30000</v>
      </c>
      <c r="J2116" s="12">
        <v>25500</v>
      </c>
      <c r="K2116" s="12">
        <f t="shared" si="33"/>
        <v>4500</v>
      </c>
      <c r="L2116" s="4" t="s">
        <v>2288</v>
      </c>
      <c r="M2116" s="4" t="s">
        <v>18</v>
      </c>
      <c r="N2116" s="4" t="s">
        <v>2289</v>
      </c>
      <c r="O2116" s="6" t="s">
        <v>25</v>
      </c>
      <c r="P2116" s="4">
        <v>8</v>
      </c>
      <c r="Q2116" s="4" t="s">
        <v>82</v>
      </c>
      <c r="R2116" s="4" t="s">
        <v>28</v>
      </c>
      <c r="S2116" s="4" t="s">
        <v>29</v>
      </c>
    </row>
    <row r="2117" spans="1:19" ht="14.25" customHeight="1" x14ac:dyDescent="0.35">
      <c r="A2117" s="4" t="s">
        <v>1656</v>
      </c>
      <c r="B2117" s="8">
        <v>45495</v>
      </c>
      <c r="C2117" s="4" t="s">
        <v>2269</v>
      </c>
      <c r="D2117" s="4" t="s">
        <v>32</v>
      </c>
      <c r="E2117" s="4" t="s">
        <v>2272</v>
      </c>
      <c r="F2117" s="4" t="s">
        <v>2273</v>
      </c>
      <c r="G2117" s="4" t="s">
        <v>69</v>
      </c>
      <c r="H2117" s="4">
        <v>2022</v>
      </c>
      <c r="I2117" s="12">
        <v>20000</v>
      </c>
      <c r="J2117" s="12">
        <v>16200</v>
      </c>
      <c r="K2117" s="12">
        <f t="shared" si="33"/>
        <v>3800</v>
      </c>
      <c r="L2117" s="4" t="s">
        <v>55</v>
      </c>
      <c r="M2117" s="4" t="s">
        <v>18</v>
      </c>
      <c r="N2117" s="4" t="s">
        <v>2289</v>
      </c>
      <c r="O2117" s="6" t="s">
        <v>38</v>
      </c>
      <c r="P2117" s="4">
        <v>7</v>
      </c>
      <c r="Q2117" s="4" t="s">
        <v>27</v>
      </c>
      <c r="R2117" s="4" t="s">
        <v>40</v>
      </c>
      <c r="S2117" s="4" t="s">
        <v>51</v>
      </c>
    </row>
    <row r="2118" spans="1:19" ht="14.25" customHeight="1" x14ac:dyDescent="0.35">
      <c r="A2118" s="4" t="s">
        <v>1007</v>
      </c>
      <c r="B2118" s="8">
        <v>45592</v>
      </c>
      <c r="C2118" s="4" t="s">
        <v>2270</v>
      </c>
      <c r="D2118" s="4" t="s">
        <v>62</v>
      </c>
      <c r="E2118" s="4" t="s">
        <v>2272</v>
      </c>
      <c r="F2118" s="4" t="s">
        <v>2273</v>
      </c>
      <c r="G2118" s="4" t="s">
        <v>69</v>
      </c>
      <c r="H2118" s="4">
        <v>2022</v>
      </c>
      <c r="I2118" s="12">
        <v>45000</v>
      </c>
      <c r="J2118" s="12">
        <v>36000</v>
      </c>
      <c r="K2118" s="12">
        <f t="shared" si="33"/>
        <v>9000</v>
      </c>
      <c r="L2118" s="4" t="s">
        <v>2287</v>
      </c>
      <c r="M2118" s="4" t="s">
        <v>46</v>
      </c>
      <c r="N2118" s="4" t="s">
        <v>2289</v>
      </c>
      <c r="O2118" s="6" t="s">
        <v>38</v>
      </c>
      <c r="P2118" s="4">
        <v>9</v>
      </c>
      <c r="Q2118" s="4" t="s">
        <v>74</v>
      </c>
      <c r="R2118" s="4" t="s">
        <v>50</v>
      </c>
      <c r="S2118" s="4" t="s">
        <v>29</v>
      </c>
    </row>
    <row r="2119" spans="1:19" ht="14.25" customHeight="1" x14ac:dyDescent="0.35">
      <c r="A2119" s="4" t="s">
        <v>1121</v>
      </c>
      <c r="B2119" s="8">
        <v>45447</v>
      </c>
      <c r="C2119" s="4" t="s">
        <v>46</v>
      </c>
      <c r="D2119" s="4" t="s">
        <v>19</v>
      </c>
      <c r="E2119" s="4" t="s">
        <v>2279</v>
      </c>
      <c r="F2119" s="4" t="s">
        <v>2280</v>
      </c>
      <c r="G2119" s="4" t="s">
        <v>64</v>
      </c>
      <c r="H2119" s="4">
        <v>2021</v>
      </c>
      <c r="I2119" s="12">
        <v>45000</v>
      </c>
      <c r="J2119" s="12">
        <v>35100</v>
      </c>
      <c r="K2119" s="12">
        <f t="shared" si="33"/>
        <v>9900</v>
      </c>
      <c r="L2119" s="4" t="s">
        <v>2288</v>
      </c>
      <c r="M2119" s="4" t="s">
        <v>2269</v>
      </c>
      <c r="N2119" s="4" t="s">
        <v>2289</v>
      </c>
      <c r="O2119" s="6" t="s">
        <v>38</v>
      </c>
      <c r="P2119" s="4">
        <v>8</v>
      </c>
      <c r="Q2119" s="4" t="s">
        <v>74</v>
      </c>
      <c r="R2119" s="4" t="s">
        <v>40</v>
      </c>
      <c r="S2119" s="4" t="s">
        <v>29</v>
      </c>
    </row>
    <row r="2120" spans="1:19" ht="14.25" customHeight="1" x14ac:dyDescent="0.35">
      <c r="A2120" s="4" t="s">
        <v>1087</v>
      </c>
      <c r="B2120" s="8">
        <v>45641</v>
      </c>
      <c r="C2120" s="4" t="s">
        <v>46</v>
      </c>
      <c r="D2120" s="4" t="s">
        <v>62</v>
      </c>
      <c r="E2120" s="4" t="s">
        <v>2281</v>
      </c>
      <c r="F2120" s="4" t="s">
        <v>2275</v>
      </c>
      <c r="G2120" s="4" t="s">
        <v>81</v>
      </c>
      <c r="H2120" s="4">
        <v>2022</v>
      </c>
      <c r="I2120" s="12">
        <v>50000</v>
      </c>
      <c r="J2120" s="12">
        <v>37500</v>
      </c>
      <c r="K2120" s="12">
        <f t="shared" si="33"/>
        <v>12500</v>
      </c>
      <c r="L2120" s="4" t="s">
        <v>66</v>
      </c>
      <c r="M2120" s="4" t="s">
        <v>18</v>
      </c>
      <c r="N2120" s="4" t="s">
        <v>47</v>
      </c>
      <c r="O2120" s="6" t="s">
        <v>48</v>
      </c>
      <c r="P2120" s="4">
        <v>7</v>
      </c>
      <c r="Q2120" s="4" t="s">
        <v>39</v>
      </c>
      <c r="R2120" s="4" t="s">
        <v>50</v>
      </c>
      <c r="S2120" s="4" t="s">
        <v>70</v>
      </c>
    </row>
    <row r="2121" spans="1:19" ht="14.25" customHeight="1" x14ac:dyDescent="0.35">
      <c r="A2121" s="4" t="s">
        <v>1657</v>
      </c>
      <c r="B2121" s="8">
        <v>45608</v>
      </c>
      <c r="C2121" s="4" t="s">
        <v>2270</v>
      </c>
      <c r="D2121" s="4" t="s">
        <v>32</v>
      </c>
      <c r="E2121" s="4" t="s">
        <v>2272</v>
      </c>
      <c r="F2121" s="4" t="s">
        <v>2273</v>
      </c>
      <c r="G2121" s="4" t="s">
        <v>2284</v>
      </c>
      <c r="H2121" s="4">
        <v>2018</v>
      </c>
      <c r="I2121" s="12">
        <v>45000</v>
      </c>
      <c r="J2121" s="12">
        <v>39600</v>
      </c>
      <c r="K2121" s="12">
        <f t="shared" si="33"/>
        <v>5400</v>
      </c>
      <c r="L2121" s="4" t="s">
        <v>2288</v>
      </c>
      <c r="M2121" s="4" t="s">
        <v>46</v>
      </c>
      <c r="N2121" s="4" t="s">
        <v>2289</v>
      </c>
      <c r="O2121" s="6" t="s">
        <v>25</v>
      </c>
      <c r="P2121" s="4">
        <v>9</v>
      </c>
      <c r="Q2121" s="4" t="s">
        <v>39</v>
      </c>
      <c r="R2121" s="4" t="s">
        <v>28</v>
      </c>
      <c r="S2121" s="4" t="s">
        <v>60</v>
      </c>
    </row>
    <row r="2122" spans="1:19" ht="14.25" customHeight="1" x14ac:dyDescent="0.35">
      <c r="A2122" s="4" t="s">
        <v>1005</v>
      </c>
      <c r="B2122" s="9">
        <v>45319</v>
      </c>
      <c r="C2122" s="4" t="s">
        <v>18</v>
      </c>
      <c r="D2122" s="4" t="s">
        <v>84</v>
      </c>
      <c r="E2122" s="4" t="s">
        <v>2274</v>
      </c>
      <c r="F2122" s="4" t="s">
        <v>2275</v>
      </c>
      <c r="G2122" s="4" t="s">
        <v>2283</v>
      </c>
      <c r="H2122" s="4">
        <v>2018</v>
      </c>
      <c r="I2122" s="12">
        <v>25000</v>
      </c>
      <c r="J2122" s="12">
        <v>21975</v>
      </c>
      <c r="K2122" s="12">
        <f t="shared" si="33"/>
        <v>3025</v>
      </c>
      <c r="L2122" s="4" t="s">
        <v>66</v>
      </c>
      <c r="M2122" s="4" t="s">
        <v>36</v>
      </c>
      <c r="N2122" s="4" t="s">
        <v>47</v>
      </c>
      <c r="O2122" s="6" t="s">
        <v>57</v>
      </c>
      <c r="P2122" s="4">
        <v>9</v>
      </c>
      <c r="Q2122" s="4" t="s">
        <v>74</v>
      </c>
      <c r="R2122" s="4" t="s">
        <v>28</v>
      </c>
      <c r="S2122" s="4" t="s">
        <v>29</v>
      </c>
    </row>
    <row r="2123" spans="1:19" ht="14.25" customHeight="1" x14ac:dyDescent="0.35">
      <c r="A2123" s="4" t="s">
        <v>939</v>
      </c>
      <c r="B2123" s="9">
        <v>45519</v>
      </c>
      <c r="C2123" s="4" t="s">
        <v>2270</v>
      </c>
      <c r="D2123" s="4" t="s">
        <v>62</v>
      </c>
      <c r="E2123" s="4" t="s">
        <v>2272</v>
      </c>
      <c r="F2123" s="4" t="s">
        <v>2273</v>
      </c>
      <c r="G2123" s="4" t="s">
        <v>64</v>
      </c>
      <c r="H2123" s="4">
        <v>2018</v>
      </c>
      <c r="I2123" s="12">
        <v>25000</v>
      </c>
      <c r="J2123" s="12">
        <v>21950</v>
      </c>
      <c r="K2123" s="12">
        <f t="shared" si="33"/>
        <v>3050</v>
      </c>
      <c r="L2123" s="4" t="s">
        <v>2286</v>
      </c>
      <c r="M2123" s="4" t="s">
        <v>46</v>
      </c>
      <c r="N2123" s="4" t="s">
        <v>47</v>
      </c>
      <c r="O2123" s="6" t="s">
        <v>48</v>
      </c>
      <c r="P2123" s="4">
        <v>7</v>
      </c>
      <c r="Q2123" s="4" t="s">
        <v>27</v>
      </c>
      <c r="R2123" s="4" t="s">
        <v>28</v>
      </c>
      <c r="S2123" s="4" t="s">
        <v>51</v>
      </c>
    </row>
    <row r="2124" spans="1:19" ht="14.25" customHeight="1" x14ac:dyDescent="0.35">
      <c r="A2124" s="4" t="s">
        <v>233</v>
      </c>
      <c r="B2124" s="9">
        <v>45476</v>
      </c>
      <c r="C2124" s="4" t="s">
        <v>18</v>
      </c>
      <c r="D2124" s="4" t="s">
        <v>72</v>
      </c>
      <c r="E2124" s="4" t="s">
        <v>2272</v>
      </c>
      <c r="F2124" s="4" t="s">
        <v>2273</v>
      </c>
      <c r="G2124" s="4" t="s">
        <v>43</v>
      </c>
      <c r="H2124" s="4">
        <v>2019</v>
      </c>
      <c r="I2124" s="12">
        <v>20000</v>
      </c>
      <c r="J2124" s="12">
        <v>17540</v>
      </c>
      <c r="K2124" s="12">
        <f t="shared" si="33"/>
        <v>2460</v>
      </c>
      <c r="L2124" s="4" t="s">
        <v>2287</v>
      </c>
      <c r="M2124" s="4" t="s">
        <v>76</v>
      </c>
      <c r="N2124" s="4" t="s">
        <v>47</v>
      </c>
      <c r="O2124" s="6" t="s">
        <v>38</v>
      </c>
      <c r="P2124" s="4">
        <v>8.5</v>
      </c>
      <c r="Q2124" s="4" t="s">
        <v>74</v>
      </c>
      <c r="R2124" s="4" t="s">
        <v>28</v>
      </c>
      <c r="S2124" s="4" t="s">
        <v>51</v>
      </c>
    </row>
    <row r="2125" spans="1:19" ht="14.25" customHeight="1" x14ac:dyDescent="0.35">
      <c r="A2125" s="4" t="s">
        <v>1176</v>
      </c>
      <c r="B2125" s="9">
        <v>45589</v>
      </c>
      <c r="C2125" s="4" t="s">
        <v>2269</v>
      </c>
      <c r="D2125" s="4" t="s">
        <v>19</v>
      </c>
      <c r="E2125" s="4" t="s">
        <v>2276</v>
      </c>
      <c r="F2125" s="4" t="s">
        <v>2277</v>
      </c>
      <c r="G2125" s="4" t="s">
        <v>2284</v>
      </c>
      <c r="H2125" s="4">
        <v>2020</v>
      </c>
      <c r="I2125" s="12">
        <v>25000</v>
      </c>
      <c r="J2125" s="12">
        <v>21900</v>
      </c>
      <c r="K2125" s="12">
        <f t="shared" si="33"/>
        <v>3100</v>
      </c>
      <c r="L2125" s="4" t="s">
        <v>2287</v>
      </c>
      <c r="M2125" s="4" t="s">
        <v>36</v>
      </c>
      <c r="N2125" s="4" t="s">
        <v>47</v>
      </c>
      <c r="O2125" s="6" t="s">
        <v>25</v>
      </c>
      <c r="P2125" s="4">
        <v>8</v>
      </c>
      <c r="Q2125" s="4" t="s">
        <v>74</v>
      </c>
      <c r="R2125" s="4" t="s">
        <v>28</v>
      </c>
      <c r="S2125" s="4" t="s">
        <v>70</v>
      </c>
    </row>
    <row r="2126" spans="1:19" ht="14.25" customHeight="1" x14ac:dyDescent="0.35">
      <c r="A2126" s="4" t="s">
        <v>1658</v>
      </c>
      <c r="B2126" s="9">
        <v>45309</v>
      </c>
      <c r="C2126" s="4" t="s">
        <v>2270</v>
      </c>
      <c r="D2126" s="4" t="s">
        <v>32</v>
      </c>
      <c r="E2126" s="4" t="s">
        <v>2272</v>
      </c>
      <c r="F2126" s="4" t="s">
        <v>2273</v>
      </c>
      <c r="G2126" s="4" t="s">
        <v>81</v>
      </c>
      <c r="H2126" s="4">
        <v>2021</v>
      </c>
      <c r="I2126" s="12">
        <v>25000</v>
      </c>
      <c r="J2126" s="12">
        <v>21875</v>
      </c>
      <c r="K2126" s="12">
        <f t="shared" si="33"/>
        <v>3125</v>
      </c>
      <c r="L2126" s="4" t="s">
        <v>2286</v>
      </c>
      <c r="M2126" s="4" t="s">
        <v>46</v>
      </c>
      <c r="N2126" s="4" t="s">
        <v>2289</v>
      </c>
      <c r="O2126" s="6" t="s">
        <v>38</v>
      </c>
      <c r="P2126" s="4">
        <v>9</v>
      </c>
      <c r="Q2126" s="4" t="s">
        <v>27</v>
      </c>
      <c r="R2126" s="4" t="s">
        <v>50</v>
      </c>
      <c r="S2126" s="4" t="s">
        <v>60</v>
      </c>
    </row>
    <row r="2127" spans="1:19" ht="14.25" customHeight="1" x14ac:dyDescent="0.35">
      <c r="A2127" s="4" t="s">
        <v>1591</v>
      </c>
      <c r="B2127" s="9">
        <v>45295</v>
      </c>
      <c r="C2127" s="4" t="s">
        <v>46</v>
      </c>
      <c r="D2127" s="4" t="s">
        <v>62</v>
      </c>
      <c r="E2127" s="4" t="s">
        <v>2278</v>
      </c>
      <c r="F2127" s="4" t="s">
        <v>2277</v>
      </c>
      <c r="G2127" s="4" t="s">
        <v>81</v>
      </c>
      <c r="H2127" s="4">
        <v>2022</v>
      </c>
      <c r="I2127" s="12">
        <v>30000</v>
      </c>
      <c r="J2127" s="12">
        <v>26220</v>
      </c>
      <c r="K2127" s="12">
        <f t="shared" si="33"/>
        <v>3780</v>
      </c>
      <c r="L2127" s="4" t="s">
        <v>2287</v>
      </c>
      <c r="M2127" s="4" t="s">
        <v>76</v>
      </c>
      <c r="N2127" s="4" t="s">
        <v>47</v>
      </c>
      <c r="O2127" s="6" t="s">
        <v>38</v>
      </c>
      <c r="P2127" s="4">
        <v>7</v>
      </c>
      <c r="Q2127" s="4" t="s">
        <v>82</v>
      </c>
      <c r="R2127" s="4" t="s">
        <v>40</v>
      </c>
      <c r="S2127" s="4" t="s">
        <v>70</v>
      </c>
    </row>
    <row r="2128" spans="1:19" ht="14.25" customHeight="1" x14ac:dyDescent="0.35">
      <c r="A2128" s="4" t="s">
        <v>1659</v>
      </c>
      <c r="B2128" s="9">
        <v>45329</v>
      </c>
      <c r="C2128" s="4" t="s">
        <v>76</v>
      </c>
      <c r="D2128" s="4" t="s">
        <v>84</v>
      </c>
      <c r="E2128" s="4" t="s">
        <v>2276</v>
      </c>
      <c r="F2128" s="4" t="s">
        <v>2277</v>
      </c>
      <c r="G2128" s="4" t="s">
        <v>69</v>
      </c>
      <c r="H2128" s="4">
        <v>2021</v>
      </c>
      <c r="I2128" s="12">
        <v>30000</v>
      </c>
      <c r="J2128" s="12">
        <v>26190</v>
      </c>
      <c r="K2128" s="12">
        <f t="shared" si="33"/>
        <v>3810</v>
      </c>
      <c r="L2128" s="4" t="s">
        <v>2288</v>
      </c>
      <c r="M2128" s="4" t="s">
        <v>2269</v>
      </c>
      <c r="N2128" s="4" t="s">
        <v>2289</v>
      </c>
      <c r="O2128" s="6" t="s">
        <v>48</v>
      </c>
      <c r="P2128" s="4">
        <v>10</v>
      </c>
      <c r="Q2128" s="4" t="s">
        <v>82</v>
      </c>
      <c r="R2128" s="4" t="s">
        <v>28</v>
      </c>
      <c r="S2128" s="4" t="s">
        <v>51</v>
      </c>
    </row>
    <row r="2129" spans="1:19" ht="14.25" customHeight="1" x14ac:dyDescent="0.35">
      <c r="A2129" s="4" t="s">
        <v>1660</v>
      </c>
      <c r="B2129" s="9">
        <v>45515</v>
      </c>
      <c r="C2129" s="4" t="s">
        <v>46</v>
      </c>
      <c r="D2129" s="4" t="s">
        <v>84</v>
      </c>
      <c r="E2129" s="4" t="s">
        <v>2274</v>
      </c>
      <c r="F2129" s="4" t="s">
        <v>2277</v>
      </c>
      <c r="G2129" s="4" t="s">
        <v>2283</v>
      </c>
      <c r="H2129" s="4">
        <v>2019</v>
      </c>
      <c r="I2129" s="12">
        <v>25000</v>
      </c>
      <c r="J2129" s="12">
        <v>21250</v>
      </c>
      <c r="K2129" s="12">
        <f t="shared" si="33"/>
        <v>3750</v>
      </c>
      <c r="L2129" s="4" t="s">
        <v>2286</v>
      </c>
      <c r="M2129" s="4" t="s">
        <v>46</v>
      </c>
      <c r="N2129" s="4" t="s">
        <v>47</v>
      </c>
      <c r="O2129" s="6" t="s">
        <v>25</v>
      </c>
      <c r="P2129" s="4">
        <v>10</v>
      </c>
      <c r="Q2129" s="4" t="s">
        <v>59</v>
      </c>
      <c r="R2129" s="4" t="s">
        <v>28</v>
      </c>
      <c r="S2129" s="4" t="s">
        <v>70</v>
      </c>
    </row>
    <row r="2130" spans="1:19" ht="14.25" customHeight="1" x14ac:dyDescent="0.35">
      <c r="A2130" s="4" t="s">
        <v>1661</v>
      </c>
      <c r="B2130" s="9">
        <v>45309</v>
      </c>
      <c r="C2130" s="4" t="s">
        <v>76</v>
      </c>
      <c r="D2130" s="4" t="s">
        <v>84</v>
      </c>
      <c r="E2130" s="4" t="s">
        <v>2272</v>
      </c>
      <c r="F2130" s="4" t="s">
        <v>2273</v>
      </c>
      <c r="G2130" s="4" t="s">
        <v>2283</v>
      </c>
      <c r="H2130" s="4">
        <v>2022</v>
      </c>
      <c r="I2130" s="12">
        <v>30000</v>
      </c>
      <c r="J2130" s="12">
        <v>24300</v>
      </c>
      <c r="K2130" s="12">
        <f t="shared" si="33"/>
        <v>5700</v>
      </c>
      <c r="L2130" s="4" t="s">
        <v>2286</v>
      </c>
      <c r="M2130" s="4" t="s">
        <v>2269</v>
      </c>
      <c r="N2130" s="4" t="s">
        <v>47</v>
      </c>
      <c r="O2130" s="6" t="s">
        <v>38</v>
      </c>
      <c r="P2130" s="4">
        <v>8</v>
      </c>
      <c r="Q2130" s="4" t="s">
        <v>74</v>
      </c>
      <c r="R2130" s="4" t="s">
        <v>28</v>
      </c>
      <c r="S2130" s="4" t="s">
        <v>29</v>
      </c>
    </row>
    <row r="2131" spans="1:19" ht="14.25" customHeight="1" x14ac:dyDescent="0.35">
      <c r="A2131" s="4" t="s">
        <v>618</v>
      </c>
      <c r="B2131" s="9">
        <v>45361</v>
      </c>
      <c r="C2131" s="4" t="s">
        <v>2270</v>
      </c>
      <c r="D2131" s="4" t="s">
        <v>84</v>
      </c>
      <c r="E2131" s="4" t="s">
        <v>2272</v>
      </c>
      <c r="F2131" s="4" t="s">
        <v>2273</v>
      </c>
      <c r="G2131" s="4" t="s">
        <v>2284</v>
      </c>
      <c r="H2131" s="4">
        <v>2022</v>
      </c>
      <c r="I2131" s="12">
        <v>25000</v>
      </c>
      <c r="J2131" s="12">
        <v>20000</v>
      </c>
      <c r="K2131" s="12">
        <f t="shared" si="33"/>
        <v>5000</v>
      </c>
      <c r="L2131" s="4" t="s">
        <v>2286</v>
      </c>
      <c r="M2131" s="4" t="s">
        <v>46</v>
      </c>
      <c r="N2131" s="4" t="s">
        <v>2289</v>
      </c>
      <c r="O2131" s="6" t="s">
        <v>38</v>
      </c>
      <c r="P2131" s="4">
        <v>8</v>
      </c>
      <c r="Q2131" s="4" t="s">
        <v>27</v>
      </c>
      <c r="R2131" s="4" t="s">
        <v>40</v>
      </c>
      <c r="S2131" s="4" t="s">
        <v>70</v>
      </c>
    </row>
    <row r="2132" spans="1:19" ht="14.25" customHeight="1" x14ac:dyDescent="0.35">
      <c r="A2132" s="4" t="s">
        <v>898</v>
      </c>
      <c r="B2132" s="9">
        <v>45359</v>
      </c>
      <c r="C2132" s="4" t="s">
        <v>2269</v>
      </c>
      <c r="D2132" s="4" t="s">
        <v>19</v>
      </c>
      <c r="E2132" s="4" t="s">
        <v>2279</v>
      </c>
      <c r="F2132" s="4" t="s">
        <v>2280</v>
      </c>
      <c r="G2132" s="4" t="s">
        <v>69</v>
      </c>
      <c r="H2132" s="4">
        <v>2019</v>
      </c>
      <c r="I2132" s="12">
        <v>50000</v>
      </c>
      <c r="J2132" s="12">
        <v>39000</v>
      </c>
      <c r="K2132" s="12">
        <f t="shared" si="33"/>
        <v>11000</v>
      </c>
      <c r="L2132" s="4" t="s">
        <v>2287</v>
      </c>
      <c r="M2132" s="4" t="s">
        <v>18</v>
      </c>
      <c r="N2132" s="4" t="s">
        <v>2289</v>
      </c>
      <c r="O2132" s="6" t="s">
        <v>57</v>
      </c>
      <c r="P2132" s="4">
        <v>7</v>
      </c>
      <c r="Q2132" s="4" t="s">
        <v>39</v>
      </c>
      <c r="R2132" s="4" t="s">
        <v>50</v>
      </c>
      <c r="S2132" s="4" t="s">
        <v>51</v>
      </c>
    </row>
    <row r="2133" spans="1:19" ht="14.25" customHeight="1" x14ac:dyDescent="0.35">
      <c r="A2133" s="4" t="s">
        <v>1662</v>
      </c>
      <c r="B2133" s="9">
        <v>45330</v>
      </c>
      <c r="C2133" s="4" t="s">
        <v>76</v>
      </c>
      <c r="D2133" s="4" t="s">
        <v>32</v>
      </c>
      <c r="E2133" s="4" t="s">
        <v>2281</v>
      </c>
      <c r="F2133" s="4" t="s">
        <v>2275</v>
      </c>
      <c r="G2133" s="4" t="s">
        <v>2284</v>
      </c>
      <c r="H2133" s="4">
        <v>2020</v>
      </c>
      <c r="I2133" s="12">
        <v>30000</v>
      </c>
      <c r="J2133" s="12">
        <v>22500</v>
      </c>
      <c r="K2133" s="12">
        <f t="shared" si="33"/>
        <v>7500</v>
      </c>
      <c r="L2133" s="4" t="s">
        <v>55</v>
      </c>
      <c r="M2133" s="4" t="s">
        <v>2269</v>
      </c>
      <c r="N2133" s="4" t="s">
        <v>47</v>
      </c>
      <c r="O2133" s="6" t="s">
        <v>25</v>
      </c>
      <c r="P2133" s="4">
        <v>10</v>
      </c>
      <c r="Q2133" s="4" t="s">
        <v>74</v>
      </c>
      <c r="R2133" s="4" t="s">
        <v>40</v>
      </c>
      <c r="S2133" s="4" t="s">
        <v>51</v>
      </c>
    </row>
    <row r="2134" spans="1:19" ht="14.25" customHeight="1" x14ac:dyDescent="0.35">
      <c r="A2134" s="4" t="s">
        <v>1096</v>
      </c>
      <c r="B2134" s="8">
        <v>45297</v>
      </c>
      <c r="C2134" s="4" t="s">
        <v>2270</v>
      </c>
      <c r="D2134" s="4" t="s">
        <v>84</v>
      </c>
      <c r="E2134" s="4" t="s">
        <v>2272</v>
      </c>
      <c r="F2134" s="4" t="s">
        <v>2273</v>
      </c>
      <c r="G2134" s="4" t="s">
        <v>43</v>
      </c>
      <c r="H2134" s="4">
        <v>2022</v>
      </c>
      <c r="I2134" s="12">
        <v>25000</v>
      </c>
      <c r="J2134" s="12">
        <v>22000</v>
      </c>
      <c r="K2134" s="12">
        <f t="shared" si="33"/>
        <v>3000</v>
      </c>
      <c r="L2134" s="4" t="s">
        <v>2288</v>
      </c>
      <c r="M2134" s="4" t="s">
        <v>76</v>
      </c>
      <c r="N2134" s="4" t="s">
        <v>47</v>
      </c>
      <c r="O2134" s="6" t="s">
        <v>57</v>
      </c>
      <c r="P2134" s="4">
        <v>9</v>
      </c>
      <c r="Q2134" s="4" t="s">
        <v>82</v>
      </c>
      <c r="R2134" s="4" t="s">
        <v>50</v>
      </c>
      <c r="S2134" s="4" t="s">
        <v>60</v>
      </c>
    </row>
    <row r="2135" spans="1:19" ht="14.25" customHeight="1" x14ac:dyDescent="0.35">
      <c r="A2135" s="4" t="s">
        <v>1604</v>
      </c>
      <c r="B2135" s="8">
        <v>45498</v>
      </c>
      <c r="C2135" s="4" t="s">
        <v>76</v>
      </c>
      <c r="D2135" s="4" t="s">
        <v>32</v>
      </c>
      <c r="E2135" s="4" t="s">
        <v>2274</v>
      </c>
      <c r="F2135" s="4" t="s">
        <v>2275</v>
      </c>
      <c r="G2135" s="4" t="s">
        <v>2283</v>
      </c>
      <c r="H2135" s="4">
        <v>2020</v>
      </c>
      <c r="I2135" s="12">
        <v>25000</v>
      </c>
      <c r="J2135" s="12">
        <v>21975</v>
      </c>
      <c r="K2135" s="12">
        <f t="shared" si="33"/>
        <v>3025</v>
      </c>
      <c r="L2135" s="4" t="s">
        <v>2288</v>
      </c>
      <c r="M2135" s="4" t="s">
        <v>76</v>
      </c>
      <c r="N2135" s="4" t="s">
        <v>47</v>
      </c>
      <c r="O2135" s="6" t="s">
        <v>38</v>
      </c>
      <c r="P2135" s="4">
        <v>7</v>
      </c>
      <c r="Q2135" s="4" t="s">
        <v>59</v>
      </c>
      <c r="R2135" s="4" t="s">
        <v>28</v>
      </c>
      <c r="S2135" s="4" t="s">
        <v>60</v>
      </c>
    </row>
    <row r="2136" spans="1:19" ht="14.25" customHeight="1" x14ac:dyDescent="0.35">
      <c r="A2136" s="4" t="s">
        <v>808</v>
      </c>
      <c r="B2136" s="8">
        <v>45648</v>
      </c>
      <c r="C2136" s="4" t="s">
        <v>2269</v>
      </c>
      <c r="D2136" s="4" t="s">
        <v>72</v>
      </c>
      <c r="E2136" s="4" t="s">
        <v>2272</v>
      </c>
      <c r="F2136" s="4" t="s">
        <v>2273</v>
      </c>
      <c r="G2136" s="4" t="s">
        <v>2284</v>
      </c>
      <c r="H2136" s="4">
        <v>2019</v>
      </c>
      <c r="I2136" s="12">
        <v>20000</v>
      </c>
      <c r="J2136" s="12">
        <v>17560</v>
      </c>
      <c r="K2136" s="12">
        <f t="shared" si="33"/>
        <v>2440</v>
      </c>
      <c r="L2136" s="4" t="s">
        <v>2286</v>
      </c>
      <c r="M2136" s="4" t="s">
        <v>36</v>
      </c>
      <c r="N2136" s="4" t="s">
        <v>2289</v>
      </c>
      <c r="O2136" s="6" t="s">
        <v>25</v>
      </c>
      <c r="P2136" s="4">
        <v>10</v>
      </c>
      <c r="Q2136" s="4" t="s">
        <v>82</v>
      </c>
      <c r="R2136" s="4" t="s">
        <v>28</v>
      </c>
      <c r="S2136" s="4" t="s">
        <v>70</v>
      </c>
    </row>
    <row r="2137" spans="1:19" ht="14.25" customHeight="1" x14ac:dyDescent="0.35">
      <c r="A2137" s="4" t="s">
        <v>1133</v>
      </c>
      <c r="B2137" s="8">
        <v>45519</v>
      </c>
      <c r="C2137" s="4" t="s">
        <v>2269</v>
      </c>
      <c r="D2137" s="4" t="s">
        <v>72</v>
      </c>
      <c r="E2137" s="4" t="s">
        <v>2272</v>
      </c>
      <c r="F2137" s="4" t="s">
        <v>2273</v>
      </c>
      <c r="G2137" s="4" t="s">
        <v>2283</v>
      </c>
      <c r="H2137" s="4">
        <v>2021</v>
      </c>
      <c r="I2137" s="12">
        <v>50000</v>
      </c>
      <c r="J2137" s="12">
        <v>43850</v>
      </c>
      <c r="K2137" s="12">
        <f t="shared" si="33"/>
        <v>6150</v>
      </c>
      <c r="L2137" s="4" t="s">
        <v>2288</v>
      </c>
      <c r="M2137" s="4" t="s">
        <v>76</v>
      </c>
      <c r="N2137" s="4" t="s">
        <v>47</v>
      </c>
      <c r="O2137" s="6" t="s">
        <v>25</v>
      </c>
      <c r="P2137" s="4">
        <v>10</v>
      </c>
      <c r="Q2137" s="4" t="s">
        <v>74</v>
      </c>
      <c r="R2137" s="4" t="s">
        <v>28</v>
      </c>
      <c r="S2137" s="4" t="s">
        <v>51</v>
      </c>
    </row>
    <row r="2138" spans="1:19" ht="14.25" customHeight="1" x14ac:dyDescent="0.35">
      <c r="A2138" s="4" t="s">
        <v>1663</v>
      </c>
      <c r="B2138" s="8">
        <v>45504</v>
      </c>
      <c r="C2138" s="4" t="s">
        <v>46</v>
      </c>
      <c r="D2138" s="4" t="s">
        <v>32</v>
      </c>
      <c r="E2138" s="4" t="s">
        <v>2276</v>
      </c>
      <c r="F2138" s="4" t="s">
        <v>2277</v>
      </c>
      <c r="G2138" s="4" t="s">
        <v>69</v>
      </c>
      <c r="H2138" s="4">
        <v>2022</v>
      </c>
      <c r="I2138" s="12">
        <v>50000</v>
      </c>
      <c r="J2138" s="12">
        <v>43800</v>
      </c>
      <c r="K2138" s="12">
        <f t="shared" si="33"/>
        <v>6200</v>
      </c>
      <c r="L2138" s="4" t="s">
        <v>2288</v>
      </c>
      <c r="M2138" s="4" t="s">
        <v>2269</v>
      </c>
      <c r="N2138" s="4" t="s">
        <v>47</v>
      </c>
      <c r="O2138" s="6" t="s">
        <v>25</v>
      </c>
      <c r="P2138" s="4">
        <v>7</v>
      </c>
      <c r="Q2138" s="4" t="s">
        <v>39</v>
      </c>
      <c r="R2138" s="4" t="s">
        <v>28</v>
      </c>
      <c r="S2138" s="4" t="s">
        <v>51</v>
      </c>
    </row>
    <row r="2139" spans="1:19" ht="14.25" customHeight="1" x14ac:dyDescent="0.35">
      <c r="A2139" s="4" t="s">
        <v>1664</v>
      </c>
      <c r="B2139" s="8">
        <v>45493</v>
      </c>
      <c r="C2139" s="4" t="s">
        <v>18</v>
      </c>
      <c r="D2139" s="4" t="s">
        <v>62</v>
      </c>
      <c r="E2139" s="4" t="s">
        <v>2272</v>
      </c>
      <c r="F2139" s="4" t="s">
        <v>2273</v>
      </c>
      <c r="G2139" s="4" t="s">
        <v>2283</v>
      </c>
      <c r="H2139" s="4">
        <v>2020</v>
      </c>
      <c r="I2139" s="12">
        <v>20000</v>
      </c>
      <c r="J2139" s="12">
        <v>17500</v>
      </c>
      <c r="K2139" s="12">
        <f t="shared" si="33"/>
        <v>2500</v>
      </c>
      <c r="L2139" s="4" t="s">
        <v>2286</v>
      </c>
      <c r="M2139" s="4" t="s">
        <v>76</v>
      </c>
      <c r="N2139" s="4" t="s">
        <v>47</v>
      </c>
      <c r="O2139" s="6" t="s">
        <v>25</v>
      </c>
      <c r="P2139" s="4">
        <v>7</v>
      </c>
      <c r="Q2139" s="4" t="s">
        <v>27</v>
      </c>
      <c r="R2139" s="4" t="s">
        <v>28</v>
      </c>
      <c r="S2139" s="4" t="s">
        <v>51</v>
      </c>
    </row>
    <row r="2140" spans="1:19" ht="14.25" customHeight="1" x14ac:dyDescent="0.35">
      <c r="A2140" s="4" t="s">
        <v>158</v>
      </c>
      <c r="B2140" s="8">
        <v>45358</v>
      </c>
      <c r="C2140" s="4" t="s">
        <v>46</v>
      </c>
      <c r="D2140" s="4" t="s">
        <v>84</v>
      </c>
      <c r="E2140" s="4" t="s">
        <v>2278</v>
      </c>
      <c r="F2140" s="4" t="s">
        <v>2277</v>
      </c>
      <c r="G2140" s="4" t="s">
        <v>2283</v>
      </c>
      <c r="H2140" s="4">
        <v>2022</v>
      </c>
      <c r="I2140" s="12">
        <v>20000</v>
      </c>
      <c r="J2140" s="12">
        <v>17480</v>
      </c>
      <c r="K2140" s="12">
        <f t="shared" si="33"/>
        <v>2520</v>
      </c>
      <c r="L2140" s="4" t="s">
        <v>2287</v>
      </c>
      <c r="M2140" s="4" t="s">
        <v>36</v>
      </c>
      <c r="N2140" s="4" t="s">
        <v>47</v>
      </c>
      <c r="O2140" s="6" t="s">
        <v>57</v>
      </c>
      <c r="P2140" s="4">
        <v>7</v>
      </c>
      <c r="Q2140" s="4" t="s">
        <v>39</v>
      </c>
      <c r="R2140" s="4" t="s">
        <v>50</v>
      </c>
      <c r="S2140" s="4" t="s">
        <v>29</v>
      </c>
    </row>
    <row r="2141" spans="1:19" ht="14.25" customHeight="1" x14ac:dyDescent="0.35">
      <c r="A2141" s="4" t="s">
        <v>628</v>
      </c>
      <c r="B2141" s="8">
        <v>45332</v>
      </c>
      <c r="C2141" s="4" t="s">
        <v>76</v>
      </c>
      <c r="D2141" s="4" t="s">
        <v>19</v>
      </c>
      <c r="E2141" s="4" t="s">
        <v>2276</v>
      </c>
      <c r="F2141" s="4" t="s">
        <v>2277</v>
      </c>
      <c r="G2141" s="4" t="s">
        <v>2283</v>
      </c>
      <c r="H2141" s="4">
        <v>2020</v>
      </c>
      <c r="I2141" s="12">
        <v>20000</v>
      </c>
      <c r="J2141" s="12">
        <v>17460</v>
      </c>
      <c r="K2141" s="12">
        <f t="shared" si="33"/>
        <v>2540</v>
      </c>
      <c r="L2141" s="4" t="s">
        <v>2287</v>
      </c>
      <c r="M2141" s="4" t="s">
        <v>2269</v>
      </c>
      <c r="N2141" s="4" t="s">
        <v>47</v>
      </c>
      <c r="O2141" s="6" t="s">
        <v>38</v>
      </c>
      <c r="P2141" s="4">
        <v>9</v>
      </c>
      <c r="Q2141" s="4" t="s">
        <v>39</v>
      </c>
      <c r="R2141" s="4" t="s">
        <v>40</v>
      </c>
      <c r="S2141" s="4" t="s">
        <v>51</v>
      </c>
    </row>
    <row r="2142" spans="1:19" ht="14.25" customHeight="1" x14ac:dyDescent="0.35">
      <c r="A2142" s="4" t="s">
        <v>1042</v>
      </c>
      <c r="B2142" s="8">
        <v>45519</v>
      </c>
      <c r="C2142" s="4" t="s">
        <v>2270</v>
      </c>
      <c r="D2142" s="4" t="s">
        <v>62</v>
      </c>
      <c r="E2142" s="4" t="s">
        <v>2274</v>
      </c>
      <c r="F2142" s="4" t="s">
        <v>2277</v>
      </c>
      <c r="G2142" s="4" t="s">
        <v>69</v>
      </c>
      <c r="H2142" s="4">
        <v>2022</v>
      </c>
      <c r="I2142" s="12">
        <v>45000</v>
      </c>
      <c r="J2142" s="12">
        <v>38250</v>
      </c>
      <c r="K2142" s="12">
        <f t="shared" si="33"/>
        <v>6750</v>
      </c>
      <c r="L2142" s="4" t="s">
        <v>2287</v>
      </c>
      <c r="M2142" s="4" t="s">
        <v>36</v>
      </c>
      <c r="N2142" s="4" t="s">
        <v>2289</v>
      </c>
      <c r="O2142" s="6" t="s">
        <v>25</v>
      </c>
      <c r="P2142" s="4">
        <v>8.5</v>
      </c>
      <c r="Q2142" s="4" t="s">
        <v>59</v>
      </c>
      <c r="R2142" s="4" t="s">
        <v>28</v>
      </c>
      <c r="S2142" s="4" t="s">
        <v>60</v>
      </c>
    </row>
    <row r="2143" spans="1:19" ht="14.25" customHeight="1" x14ac:dyDescent="0.35">
      <c r="A2143" s="4" t="s">
        <v>1665</v>
      </c>
      <c r="B2143" s="8">
        <v>45524</v>
      </c>
      <c r="C2143" s="4" t="s">
        <v>76</v>
      </c>
      <c r="D2143" s="4" t="s">
        <v>62</v>
      </c>
      <c r="E2143" s="4" t="s">
        <v>2272</v>
      </c>
      <c r="F2143" s="4" t="s">
        <v>2273</v>
      </c>
      <c r="G2143" s="4" t="s">
        <v>2284</v>
      </c>
      <c r="H2143" s="4">
        <v>2022</v>
      </c>
      <c r="I2143" s="12">
        <v>25000</v>
      </c>
      <c r="J2143" s="12">
        <v>20250</v>
      </c>
      <c r="K2143" s="12">
        <f t="shared" si="33"/>
        <v>4750</v>
      </c>
      <c r="L2143" s="4" t="s">
        <v>55</v>
      </c>
      <c r="M2143" s="4" t="s">
        <v>76</v>
      </c>
      <c r="N2143" s="4" t="s">
        <v>2289</v>
      </c>
      <c r="O2143" s="6" t="s">
        <v>48</v>
      </c>
      <c r="P2143" s="4">
        <v>10</v>
      </c>
      <c r="Q2143" s="4" t="s">
        <v>59</v>
      </c>
      <c r="R2143" s="4" t="s">
        <v>28</v>
      </c>
      <c r="S2143" s="4" t="s">
        <v>51</v>
      </c>
    </row>
    <row r="2144" spans="1:19" ht="14.25" customHeight="1" x14ac:dyDescent="0.35">
      <c r="A2144" s="4" t="s">
        <v>800</v>
      </c>
      <c r="B2144" s="8">
        <v>45444</v>
      </c>
      <c r="C2144" s="4" t="s">
        <v>76</v>
      </c>
      <c r="D2144" s="4" t="s">
        <v>19</v>
      </c>
      <c r="E2144" s="4" t="s">
        <v>2272</v>
      </c>
      <c r="F2144" s="4" t="s">
        <v>2273</v>
      </c>
      <c r="G2144" s="4" t="s">
        <v>81</v>
      </c>
      <c r="H2144" s="4">
        <v>2022</v>
      </c>
      <c r="I2144" s="12">
        <v>45000</v>
      </c>
      <c r="J2144" s="12">
        <v>36000</v>
      </c>
      <c r="K2144" s="12">
        <f t="shared" si="33"/>
        <v>9000</v>
      </c>
      <c r="L2144" s="4" t="s">
        <v>2288</v>
      </c>
      <c r="M2144" s="4" t="s">
        <v>76</v>
      </c>
      <c r="N2144" s="4" t="s">
        <v>47</v>
      </c>
      <c r="O2144" s="6" t="s">
        <v>25</v>
      </c>
      <c r="P2144" s="4">
        <v>10</v>
      </c>
      <c r="Q2144" s="4" t="s">
        <v>39</v>
      </c>
      <c r="R2144" s="4" t="s">
        <v>28</v>
      </c>
      <c r="S2144" s="4" t="s">
        <v>51</v>
      </c>
    </row>
    <row r="2145" spans="1:19" ht="14.25" customHeight="1" x14ac:dyDescent="0.35">
      <c r="A2145" s="4" t="s">
        <v>1666</v>
      </c>
      <c r="B2145" s="8">
        <v>45348</v>
      </c>
      <c r="C2145" s="4" t="s">
        <v>76</v>
      </c>
      <c r="D2145" s="4" t="s">
        <v>84</v>
      </c>
      <c r="E2145" s="4" t="s">
        <v>2279</v>
      </c>
      <c r="F2145" s="4" t="s">
        <v>2280</v>
      </c>
      <c r="G2145" s="4" t="s">
        <v>2284</v>
      </c>
      <c r="H2145" s="4">
        <v>2021</v>
      </c>
      <c r="I2145" s="12">
        <v>30000</v>
      </c>
      <c r="J2145" s="12">
        <v>23400</v>
      </c>
      <c r="K2145" s="12">
        <f t="shared" si="33"/>
        <v>6600</v>
      </c>
      <c r="L2145" s="4" t="s">
        <v>66</v>
      </c>
      <c r="M2145" s="4" t="s">
        <v>46</v>
      </c>
      <c r="N2145" s="4" t="s">
        <v>47</v>
      </c>
      <c r="O2145" s="6" t="s">
        <v>57</v>
      </c>
      <c r="P2145" s="4">
        <v>8.5</v>
      </c>
      <c r="Q2145" s="4" t="s">
        <v>59</v>
      </c>
      <c r="R2145" s="4" t="s">
        <v>40</v>
      </c>
      <c r="S2145" s="4" t="s">
        <v>51</v>
      </c>
    </row>
    <row r="2146" spans="1:19" ht="14.25" customHeight="1" x14ac:dyDescent="0.35">
      <c r="A2146" s="4" t="s">
        <v>942</v>
      </c>
      <c r="B2146" s="9">
        <v>45303</v>
      </c>
      <c r="C2146" s="4" t="s">
        <v>2269</v>
      </c>
      <c r="D2146" s="4" t="s">
        <v>72</v>
      </c>
      <c r="E2146" s="4" t="s">
        <v>2281</v>
      </c>
      <c r="F2146" s="4" t="s">
        <v>2275</v>
      </c>
      <c r="G2146" s="4" t="s">
        <v>64</v>
      </c>
      <c r="H2146" s="4">
        <v>2022</v>
      </c>
      <c r="I2146" s="12">
        <v>20000</v>
      </c>
      <c r="J2146" s="12">
        <v>15000</v>
      </c>
      <c r="K2146" s="12">
        <f t="shared" si="33"/>
        <v>5000</v>
      </c>
      <c r="L2146" s="4" t="s">
        <v>2287</v>
      </c>
      <c r="M2146" s="4" t="s">
        <v>18</v>
      </c>
      <c r="N2146" s="4" t="s">
        <v>47</v>
      </c>
      <c r="O2146" s="6" t="s">
        <v>25</v>
      </c>
      <c r="P2146" s="4">
        <v>8.5</v>
      </c>
      <c r="Q2146" s="4" t="s">
        <v>27</v>
      </c>
      <c r="R2146" s="4" t="s">
        <v>50</v>
      </c>
      <c r="S2146" s="4" t="s">
        <v>60</v>
      </c>
    </row>
    <row r="2147" spans="1:19" ht="14.25" customHeight="1" x14ac:dyDescent="0.35">
      <c r="A2147" s="4" t="s">
        <v>1667</v>
      </c>
      <c r="B2147" s="9">
        <v>45364</v>
      </c>
      <c r="C2147" s="4" t="s">
        <v>46</v>
      </c>
      <c r="D2147" s="4" t="s">
        <v>72</v>
      </c>
      <c r="E2147" s="4" t="s">
        <v>2272</v>
      </c>
      <c r="F2147" s="4" t="s">
        <v>2273</v>
      </c>
      <c r="G2147" s="4" t="s">
        <v>43</v>
      </c>
      <c r="H2147" s="4">
        <v>2020</v>
      </c>
      <c r="I2147" s="12">
        <v>25000</v>
      </c>
      <c r="J2147" s="12">
        <v>22000</v>
      </c>
      <c r="K2147" s="12">
        <f t="shared" si="33"/>
        <v>3000</v>
      </c>
      <c r="L2147" s="4" t="s">
        <v>2286</v>
      </c>
      <c r="M2147" s="4" t="s">
        <v>36</v>
      </c>
      <c r="N2147" s="4" t="s">
        <v>47</v>
      </c>
      <c r="O2147" s="6" t="s">
        <v>38</v>
      </c>
      <c r="P2147" s="4">
        <v>8</v>
      </c>
      <c r="Q2147" s="4" t="s">
        <v>82</v>
      </c>
      <c r="R2147" s="4" t="s">
        <v>40</v>
      </c>
      <c r="S2147" s="4" t="s">
        <v>70</v>
      </c>
    </row>
    <row r="2148" spans="1:19" ht="14.25" customHeight="1" x14ac:dyDescent="0.35">
      <c r="A2148" s="4" t="s">
        <v>1668</v>
      </c>
      <c r="B2148" s="9">
        <v>45652</v>
      </c>
      <c r="C2148" s="4" t="s">
        <v>2270</v>
      </c>
      <c r="D2148" s="4" t="s">
        <v>19</v>
      </c>
      <c r="E2148" s="4" t="s">
        <v>2274</v>
      </c>
      <c r="F2148" s="4" t="s">
        <v>2275</v>
      </c>
      <c r="G2148" s="4" t="s">
        <v>64</v>
      </c>
      <c r="H2148" s="4">
        <v>2021</v>
      </c>
      <c r="I2148" s="12">
        <v>25000</v>
      </c>
      <c r="J2148" s="12">
        <v>21975</v>
      </c>
      <c r="K2148" s="12">
        <f t="shared" si="33"/>
        <v>3025</v>
      </c>
      <c r="L2148" s="4" t="s">
        <v>2287</v>
      </c>
      <c r="M2148" s="4" t="s">
        <v>76</v>
      </c>
      <c r="N2148" s="4" t="s">
        <v>47</v>
      </c>
      <c r="O2148" s="6" t="s">
        <v>38</v>
      </c>
      <c r="P2148" s="4">
        <v>9</v>
      </c>
      <c r="Q2148" s="4" t="s">
        <v>39</v>
      </c>
      <c r="R2148" s="4" t="s">
        <v>50</v>
      </c>
      <c r="S2148" s="4" t="s">
        <v>51</v>
      </c>
    </row>
    <row r="2149" spans="1:19" ht="14.25" customHeight="1" x14ac:dyDescent="0.35">
      <c r="A2149" s="4" t="s">
        <v>1669</v>
      </c>
      <c r="B2149" s="9">
        <v>45322</v>
      </c>
      <c r="C2149" s="4" t="s">
        <v>2269</v>
      </c>
      <c r="D2149" s="4" t="s">
        <v>62</v>
      </c>
      <c r="E2149" s="4" t="s">
        <v>2272</v>
      </c>
      <c r="F2149" s="4" t="s">
        <v>2273</v>
      </c>
      <c r="G2149" s="4" t="s">
        <v>2284</v>
      </c>
      <c r="H2149" s="4">
        <v>2018</v>
      </c>
      <c r="I2149" s="12">
        <v>30000</v>
      </c>
      <c r="J2149" s="12">
        <v>26340</v>
      </c>
      <c r="K2149" s="12">
        <f t="shared" si="33"/>
        <v>3660</v>
      </c>
      <c r="L2149" s="4" t="s">
        <v>55</v>
      </c>
      <c r="M2149" s="4" t="s">
        <v>76</v>
      </c>
      <c r="N2149" s="4" t="s">
        <v>47</v>
      </c>
      <c r="O2149" s="6" t="s">
        <v>57</v>
      </c>
      <c r="P2149" s="4">
        <v>9</v>
      </c>
      <c r="Q2149" s="4" t="s">
        <v>59</v>
      </c>
      <c r="R2149" s="4" t="s">
        <v>28</v>
      </c>
      <c r="S2149" s="4" t="s">
        <v>51</v>
      </c>
    </row>
    <row r="2150" spans="1:19" ht="14.25" customHeight="1" x14ac:dyDescent="0.35">
      <c r="A2150" s="4" t="s">
        <v>1601</v>
      </c>
      <c r="B2150" s="9">
        <v>45355</v>
      </c>
      <c r="C2150" s="4" t="s">
        <v>46</v>
      </c>
      <c r="D2150" s="4" t="s">
        <v>32</v>
      </c>
      <c r="E2150" s="4" t="s">
        <v>2272</v>
      </c>
      <c r="F2150" s="4" t="s">
        <v>2273</v>
      </c>
      <c r="G2150" s="4" t="s">
        <v>81</v>
      </c>
      <c r="H2150" s="4">
        <v>2020</v>
      </c>
      <c r="I2150" s="12">
        <v>50000</v>
      </c>
      <c r="J2150" s="12">
        <v>43850</v>
      </c>
      <c r="K2150" s="12">
        <f t="shared" si="33"/>
        <v>6150</v>
      </c>
      <c r="L2150" s="4" t="s">
        <v>55</v>
      </c>
      <c r="M2150" s="4" t="s">
        <v>18</v>
      </c>
      <c r="N2150" s="4" t="s">
        <v>47</v>
      </c>
      <c r="O2150" s="6" t="s">
        <v>25</v>
      </c>
      <c r="P2150" s="4">
        <v>8</v>
      </c>
      <c r="Q2150" s="4" t="s">
        <v>82</v>
      </c>
      <c r="R2150" s="4" t="s">
        <v>28</v>
      </c>
      <c r="S2150" s="4" t="s">
        <v>29</v>
      </c>
    </row>
    <row r="2151" spans="1:19" ht="14.25" customHeight="1" x14ac:dyDescent="0.35">
      <c r="A2151" s="4" t="s">
        <v>1670</v>
      </c>
      <c r="B2151" s="9">
        <v>45292</v>
      </c>
      <c r="C2151" s="4" t="s">
        <v>18</v>
      </c>
      <c r="D2151" s="4" t="s">
        <v>32</v>
      </c>
      <c r="E2151" s="4" t="s">
        <v>2276</v>
      </c>
      <c r="F2151" s="4" t="s">
        <v>2277</v>
      </c>
      <c r="G2151" s="4" t="s">
        <v>81</v>
      </c>
      <c r="H2151" s="4">
        <v>2020</v>
      </c>
      <c r="I2151" s="12">
        <v>25000</v>
      </c>
      <c r="J2151" s="12">
        <v>21900</v>
      </c>
      <c r="K2151" s="12">
        <f t="shared" si="33"/>
        <v>3100</v>
      </c>
      <c r="L2151" s="4" t="s">
        <v>2288</v>
      </c>
      <c r="M2151" s="4" t="s">
        <v>46</v>
      </c>
      <c r="N2151" s="4" t="s">
        <v>2289</v>
      </c>
      <c r="O2151" s="6" t="s">
        <v>25</v>
      </c>
      <c r="P2151" s="4">
        <v>8.5</v>
      </c>
      <c r="Q2151" s="4" t="s">
        <v>59</v>
      </c>
      <c r="R2151" s="4" t="s">
        <v>28</v>
      </c>
      <c r="S2151" s="4" t="s">
        <v>60</v>
      </c>
    </row>
    <row r="2152" spans="1:19" ht="14.25" customHeight="1" x14ac:dyDescent="0.35">
      <c r="A2152" s="4" t="s">
        <v>1671</v>
      </c>
      <c r="B2152" s="9">
        <v>45564</v>
      </c>
      <c r="C2152" s="4" t="s">
        <v>2270</v>
      </c>
      <c r="D2152" s="4" t="s">
        <v>84</v>
      </c>
      <c r="E2152" s="4" t="s">
        <v>2272</v>
      </c>
      <c r="F2152" s="4" t="s">
        <v>2273</v>
      </c>
      <c r="G2152" s="4" t="s">
        <v>43</v>
      </c>
      <c r="H2152" s="4">
        <v>2018</v>
      </c>
      <c r="I2152" s="12">
        <v>50000</v>
      </c>
      <c r="J2152" s="12">
        <v>43750</v>
      </c>
      <c r="K2152" s="12">
        <f t="shared" si="33"/>
        <v>6250</v>
      </c>
      <c r="L2152" s="4" t="s">
        <v>2288</v>
      </c>
      <c r="M2152" s="4" t="s">
        <v>2269</v>
      </c>
      <c r="N2152" s="4" t="s">
        <v>2289</v>
      </c>
      <c r="O2152" s="6" t="s">
        <v>25</v>
      </c>
      <c r="P2152" s="4">
        <v>7</v>
      </c>
      <c r="Q2152" s="4" t="s">
        <v>27</v>
      </c>
      <c r="R2152" s="4" t="s">
        <v>28</v>
      </c>
      <c r="S2152" s="4" t="s">
        <v>51</v>
      </c>
    </row>
    <row r="2153" spans="1:19" ht="14.25" customHeight="1" x14ac:dyDescent="0.35">
      <c r="A2153" s="4" t="s">
        <v>1672</v>
      </c>
      <c r="B2153" s="9">
        <v>45570</v>
      </c>
      <c r="C2153" s="4" t="s">
        <v>46</v>
      </c>
      <c r="D2153" s="4" t="s">
        <v>19</v>
      </c>
      <c r="E2153" s="4" t="s">
        <v>2278</v>
      </c>
      <c r="F2153" s="4" t="s">
        <v>2277</v>
      </c>
      <c r="G2153" s="4" t="s">
        <v>2284</v>
      </c>
      <c r="H2153" s="4">
        <v>2021</v>
      </c>
      <c r="I2153" s="12">
        <v>25000</v>
      </c>
      <c r="J2153" s="12">
        <v>21850</v>
      </c>
      <c r="K2153" s="12">
        <f t="shared" si="33"/>
        <v>3150</v>
      </c>
      <c r="L2153" s="4" t="s">
        <v>66</v>
      </c>
      <c r="M2153" s="4" t="s">
        <v>76</v>
      </c>
      <c r="N2153" s="4" t="s">
        <v>2289</v>
      </c>
      <c r="O2153" s="6" t="s">
        <v>38</v>
      </c>
      <c r="P2153" s="4">
        <v>9</v>
      </c>
      <c r="Q2153" s="4" t="s">
        <v>82</v>
      </c>
      <c r="R2153" s="4" t="s">
        <v>28</v>
      </c>
      <c r="S2153" s="4" t="s">
        <v>29</v>
      </c>
    </row>
    <row r="2154" spans="1:19" ht="14.25" customHeight="1" x14ac:dyDescent="0.35">
      <c r="A2154" s="4" t="s">
        <v>1673</v>
      </c>
      <c r="B2154" s="9">
        <v>45330</v>
      </c>
      <c r="C2154" s="4" t="s">
        <v>18</v>
      </c>
      <c r="D2154" s="4" t="s">
        <v>84</v>
      </c>
      <c r="E2154" s="4" t="s">
        <v>2276</v>
      </c>
      <c r="F2154" s="4" t="s">
        <v>2277</v>
      </c>
      <c r="G2154" s="4" t="s">
        <v>2283</v>
      </c>
      <c r="H2154" s="4">
        <v>2022</v>
      </c>
      <c r="I2154" s="12">
        <v>45000</v>
      </c>
      <c r="J2154" s="12">
        <v>39285</v>
      </c>
      <c r="K2154" s="12">
        <f t="shared" si="33"/>
        <v>5715</v>
      </c>
      <c r="L2154" s="4" t="s">
        <v>55</v>
      </c>
      <c r="M2154" s="4" t="s">
        <v>2269</v>
      </c>
      <c r="N2154" s="4" t="s">
        <v>47</v>
      </c>
      <c r="O2154" s="6" t="s">
        <v>25</v>
      </c>
      <c r="P2154" s="4">
        <v>9</v>
      </c>
      <c r="Q2154" s="4" t="s">
        <v>39</v>
      </c>
      <c r="R2154" s="4" t="s">
        <v>50</v>
      </c>
      <c r="S2154" s="4" t="s">
        <v>60</v>
      </c>
    </row>
    <row r="2155" spans="1:19" ht="14.25" customHeight="1" x14ac:dyDescent="0.35">
      <c r="A2155" s="4" t="s">
        <v>1674</v>
      </c>
      <c r="B2155" s="9">
        <v>45474</v>
      </c>
      <c r="C2155" s="4" t="s">
        <v>2270</v>
      </c>
      <c r="D2155" s="4" t="s">
        <v>32</v>
      </c>
      <c r="E2155" s="4" t="s">
        <v>2274</v>
      </c>
      <c r="F2155" s="4" t="s">
        <v>2277</v>
      </c>
      <c r="G2155" s="4" t="s">
        <v>2284</v>
      </c>
      <c r="H2155" s="4">
        <v>2020</v>
      </c>
      <c r="I2155" s="12">
        <v>20000</v>
      </c>
      <c r="J2155" s="12">
        <v>17000</v>
      </c>
      <c r="K2155" s="12">
        <f t="shared" si="33"/>
        <v>3000</v>
      </c>
      <c r="L2155" s="4" t="s">
        <v>2286</v>
      </c>
      <c r="M2155" s="4" t="s">
        <v>76</v>
      </c>
      <c r="N2155" s="4" t="s">
        <v>47</v>
      </c>
      <c r="O2155" s="6" t="s">
        <v>38</v>
      </c>
      <c r="P2155" s="4">
        <v>7</v>
      </c>
      <c r="Q2155" s="4" t="s">
        <v>39</v>
      </c>
      <c r="R2155" s="4" t="s">
        <v>40</v>
      </c>
      <c r="S2155" s="4" t="s">
        <v>70</v>
      </c>
    </row>
    <row r="2156" spans="1:19" ht="14.25" customHeight="1" x14ac:dyDescent="0.35">
      <c r="A2156" s="4" t="s">
        <v>1675</v>
      </c>
      <c r="B2156" s="9">
        <v>45294</v>
      </c>
      <c r="C2156" s="4" t="s">
        <v>2270</v>
      </c>
      <c r="D2156" s="4" t="s">
        <v>72</v>
      </c>
      <c r="E2156" s="4" t="s">
        <v>2272</v>
      </c>
      <c r="F2156" s="4" t="s">
        <v>2273</v>
      </c>
      <c r="G2156" s="4" t="s">
        <v>2283</v>
      </c>
      <c r="H2156" s="4">
        <v>2018</v>
      </c>
      <c r="I2156" s="12">
        <v>50000</v>
      </c>
      <c r="J2156" s="12">
        <v>40500</v>
      </c>
      <c r="K2156" s="12">
        <f t="shared" si="33"/>
        <v>9500</v>
      </c>
      <c r="L2156" s="4" t="s">
        <v>2287</v>
      </c>
      <c r="M2156" s="4" t="s">
        <v>36</v>
      </c>
      <c r="N2156" s="4" t="s">
        <v>47</v>
      </c>
      <c r="O2156" s="6" t="s">
        <v>57</v>
      </c>
      <c r="P2156" s="4">
        <v>10</v>
      </c>
      <c r="Q2156" s="4" t="s">
        <v>74</v>
      </c>
      <c r="R2156" s="4" t="s">
        <v>28</v>
      </c>
      <c r="S2156" s="4" t="s">
        <v>51</v>
      </c>
    </row>
    <row r="2157" spans="1:19" ht="14.25" customHeight="1" x14ac:dyDescent="0.35">
      <c r="A2157" s="4" t="s">
        <v>1509</v>
      </c>
      <c r="B2157" s="9">
        <v>45561</v>
      </c>
      <c r="C2157" s="4" t="s">
        <v>76</v>
      </c>
      <c r="D2157" s="4" t="s">
        <v>32</v>
      </c>
      <c r="E2157" s="4" t="s">
        <v>2272</v>
      </c>
      <c r="F2157" s="4" t="s">
        <v>2273</v>
      </c>
      <c r="G2157" s="4" t="s">
        <v>2283</v>
      </c>
      <c r="H2157" s="4">
        <v>2022</v>
      </c>
      <c r="I2157" s="12">
        <v>45000</v>
      </c>
      <c r="J2157" s="12">
        <v>36000</v>
      </c>
      <c r="K2157" s="12">
        <f t="shared" si="33"/>
        <v>9000</v>
      </c>
      <c r="L2157" s="4" t="s">
        <v>2288</v>
      </c>
      <c r="M2157" s="4" t="s">
        <v>46</v>
      </c>
      <c r="N2157" s="4" t="s">
        <v>47</v>
      </c>
      <c r="O2157" s="6" t="s">
        <v>57</v>
      </c>
      <c r="P2157" s="4">
        <v>8</v>
      </c>
      <c r="Q2157" s="4" t="s">
        <v>27</v>
      </c>
      <c r="R2157" s="4" t="s">
        <v>28</v>
      </c>
      <c r="S2157" s="4" t="s">
        <v>29</v>
      </c>
    </row>
    <row r="2158" spans="1:19" ht="14.25" customHeight="1" x14ac:dyDescent="0.35">
      <c r="A2158" s="4" t="s">
        <v>1359</v>
      </c>
      <c r="B2158" s="8">
        <v>45467</v>
      </c>
      <c r="C2158" s="4" t="s">
        <v>46</v>
      </c>
      <c r="D2158" s="4" t="s">
        <v>62</v>
      </c>
      <c r="E2158" s="4" t="s">
        <v>2279</v>
      </c>
      <c r="F2158" s="4" t="s">
        <v>2280</v>
      </c>
      <c r="G2158" s="4" t="s">
        <v>43</v>
      </c>
      <c r="H2158" s="4">
        <v>2021</v>
      </c>
      <c r="I2158" s="12">
        <v>25000</v>
      </c>
      <c r="J2158" s="12">
        <v>19500</v>
      </c>
      <c r="K2158" s="12">
        <f t="shared" si="33"/>
        <v>5500</v>
      </c>
      <c r="L2158" s="4" t="s">
        <v>66</v>
      </c>
      <c r="M2158" s="4" t="s">
        <v>18</v>
      </c>
      <c r="N2158" s="4" t="s">
        <v>47</v>
      </c>
      <c r="O2158" s="6" t="s">
        <v>25</v>
      </c>
      <c r="P2158" s="4">
        <v>7</v>
      </c>
      <c r="Q2158" s="4" t="s">
        <v>82</v>
      </c>
      <c r="R2158" s="4" t="s">
        <v>28</v>
      </c>
      <c r="S2158" s="4" t="s">
        <v>60</v>
      </c>
    </row>
    <row r="2159" spans="1:19" ht="14.25" customHeight="1" x14ac:dyDescent="0.35">
      <c r="A2159" s="4" t="s">
        <v>780</v>
      </c>
      <c r="B2159" s="8">
        <v>45519</v>
      </c>
      <c r="C2159" s="4" t="s">
        <v>18</v>
      </c>
      <c r="D2159" s="4" t="s">
        <v>72</v>
      </c>
      <c r="E2159" s="4" t="s">
        <v>2281</v>
      </c>
      <c r="F2159" s="4" t="s">
        <v>2275</v>
      </c>
      <c r="G2159" s="4" t="s">
        <v>2284</v>
      </c>
      <c r="H2159" s="4">
        <v>2020</v>
      </c>
      <c r="I2159" s="12">
        <v>20000</v>
      </c>
      <c r="J2159" s="12">
        <v>15000</v>
      </c>
      <c r="K2159" s="12">
        <f t="shared" si="33"/>
        <v>5000</v>
      </c>
      <c r="L2159" s="4" t="s">
        <v>66</v>
      </c>
      <c r="M2159" s="4" t="s">
        <v>18</v>
      </c>
      <c r="N2159" s="4" t="s">
        <v>47</v>
      </c>
      <c r="O2159" s="6" t="s">
        <v>38</v>
      </c>
      <c r="P2159" s="4">
        <v>9</v>
      </c>
      <c r="Q2159" s="4" t="s">
        <v>74</v>
      </c>
      <c r="R2159" s="4" t="s">
        <v>40</v>
      </c>
      <c r="S2159" s="4" t="s">
        <v>51</v>
      </c>
    </row>
    <row r="2160" spans="1:19" ht="14.25" customHeight="1" x14ac:dyDescent="0.35">
      <c r="A2160" s="4" t="s">
        <v>732</v>
      </c>
      <c r="B2160" s="8">
        <v>45454</v>
      </c>
      <c r="C2160" s="4" t="s">
        <v>46</v>
      </c>
      <c r="D2160" s="4" t="s">
        <v>72</v>
      </c>
      <c r="E2160" s="4" t="s">
        <v>2272</v>
      </c>
      <c r="F2160" s="4" t="s">
        <v>2273</v>
      </c>
      <c r="G2160" s="4" t="s">
        <v>2284</v>
      </c>
      <c r="H2160" s="4">
        <v>2022</v>
      </c>
      <c r="I2160" s="12">
        <v>45000</v>
      </c>
      <c r="J2160" s="12">
        <v>39600</v>
      </c>
      <c r="K2160" s="12">
        <f t="shared" si="33"/>
        <v>5400</v>
      </c>
      <c r="L2160" s="4" t="s">
        <v>55</v>
      </c>
      <c r="M2160" s="4" t="s">
        <v>2269</v>
      </c>
      <c r="N2160" s="4" t="s">
        <v>2289</v>
      </c>
      <c r="O2160" s="6" t="s">
        <v>57</v>
      </c>
      <c r="P2160" s="4">
        <v>9</v>
      </c>
      <c r="Q2160" s="4" t="s">
        <v>59</v>
      </c>
      <c r="R2160" s="4" t="s">
        <v>50</v>
      </c>
      <c r="S2160" s="4" t="s">
        <v>51</v>
      </c>
    </row>
    <row r="2161" spans="1:19" ht="14.25" customHeight="1" x14ac:dyDescent="0.35">
      <c r="A2161" s="4" t="s">
        <v>1676</v>
      </c>
      <c r="B2161" s="8">
        <v>45361</v>
      </c>
      <c r="C2161" s="4" t="s">
        <v>76</v>
      </c>
      <c r="D2161" s="4" t="s">
        <v>19</v>
      </c>
      <c r="E2161" s="4" t="s">
        <v>2274</v>
      </c>
      <c r="F2161" s="4" t="s">
        <v>2275</v>
      </c>
      <c r="G2161" s="4" t="s">
        <v>69</v>
      </c>
      <c r="H2161" s="4">
        <v>2022</v>
      </c>
      <c r="I2161" s="12">
        <v>20000</v>
      </c>
      <c r="J2161" s="12">
        <v>17580</v>
      </c>
      <c r="K2161" s="12">
        <f t="shared" si="33"/>
        <v>2420</v>
      </c>
      <c r="L2161" s="4" t="s">
        <v>55</v>
      </c>
      <c r="M2161" s="4" t="s">
        <v>36</v>
      </c>
      <c r="N2161" s="4" t="s">
        <v>47</v>
      </c>
      <c r="O2161" s="6" t="s">
        <v>48</v>
      </c>
      <c r="P2161" s="4">
        <v>9</v>
      </c>
      <c r="Q2161" s="4" t="s">
        <v>39</v>
      </c>
      <c r="R2161" s="4" t="s">
        <v>40</v>
      </c>
      <c r="S2161" s="4" t="s">
        <v>51</v>
      </c>
    </row>
    <row r="2162" spans="1:19" ht="14.25" customHeight="1" x14ac:dyDescent="0.35">
      <c r="A2162" s="4" t="s">
        <v>282</v>
      </c>
      <c r="B2162" s="8">
        <v>45546</v>
      </c>
      <c r="C2162" s="4" t="s">
        <v>18</v>
      </c>
      <c r="D2162" s="4" t="s">
        <v>32</v>
      </c>
      <c r="E2162" s="4" t="s">
        <v>2272</v>
      </c>
      <c r="F2162" s="4" t="s">
        <v>2273</v>
      </c>
      <c r="G2162" s="4" t="s">
        <v>2283</v>
      </c>
      <c r="H2162" s="4">
        <v>2019</v>
      </c>
      <c r="I2162" s="12">
        <v>25000</v>
      </c>
      <c r="J2162" s="12">
        <v>21950</v>
      </c>
      <c r="K2162" s="12">
        <f t="shared" si="33"/>
        <v>3050</v>
      </c>
      <c r="L2162" s="4" t="s">
        <v>2288</v>
      </c>
      <c r="M2162" s="4" t="s">
        <v>2269</v>
      </c>
      <c r="N2162" s="4" t="s">
        <v>47</v>
      </c>
      <c r="O2162" s="6" t="s">
        <v>38</v>
      </c>
      <c r="P2162" s="4">
        <v>9</v>
      </c>
      <c r="Q2162" s="4" t="s">
        <v>74</v>
      </c>
      <c r="R2162" s="4" t="s">
        <v>50</v>
      </c>
      <c r="S2162" s="4" t="s">
        <v>29</v>
      </c>
    </row>
    <row r="2163" spans="1:19" ht="14.25" customHeight="1" x14ac:dyDescent="0.35">
      <c r="A2163" s="4" t="s">
        <v>1677</v>
      </c>
      <c r="B2163" s="8">
        <v>45318</v>
      </c>
      <c r="C2163" s="4" t="s">
        <v>46</v>
      </c>
      <c r="D2163" s="4" t="s">
        <v>62</v>
      </c>
      <c r="E2163" s="4" t="s">
        <v>2272</v>
      </c>
      <c r="F2163" s="4" t="s">
        <v>2273</v>
      </c>
      <c r="G2163" s="4" t="s">
        <v>43</v>
      </c>
      <c r="H2163" s="4">
        <v>2018</v>
      </c>
      <c r="I2163" s="12">
        <v>25000</v>
      </c>
      <c r="J2163" s="12">
        <v>21925</v>
      </c>
      <c r="K2163" s="12">
        <f t="shared" si="33"/>
        <v>3075</v>
      </c>
      <c r="L2163" s="4" t="s">
        <v>55</v>
      </c>
      <c r="M2163" s="4" t="s">
        <v>46</v>
      </c>
      <c r="N2163" s="4" t="s">
        <v>2289</v>
      </c>
      <c r="O2163" s="6" t="s">
        <v>38</v>
      </c>
      <c r="P2163" s="4">
        <v>7</v>
      </c>
      <c r="Q2163" s="4" t="s">
        <v>74</v>
      </c>
      <c r="R2163" s="4" t="s">
        <v>28</v>
      </c>
      <c r="S2163" s="4" t="s">
        <v>51</v>
      </c>
    </row>
    <row r="2164" spans="1:19" ht="14.25" customHeight="1" x14ac:dyDescent="0.35">
      <c r="A2164" s="4" t="s">
        <v>461</v>
      </c>
      <c r="B2164" s="8">
        <v>45519</v>
      </c>
      <c r="C2164" s="4" t="s">
        <v>2269</v>
      </c>
      <c r="D2164" s="4" t="s">
        <v>84</v>
      </c>
      <c r="E2164" s="4" t="s">
        <v>2276</v>
      </c>
      <c r="F2164" s="4" t="s">
        <v>2277</v>
      </c>
      <c r="G2164" s="4" t="s">
        <v>2284</v>
      </c>
      <c r="H2164" s="4">
        <v>2022</v>
      </c>
      <c r="I2164" s="12">
        <v>45000</v>
      </c>
      <c r="J2164" s="12">
        <v>39420</v>
      </c>
      <c r="K2164" s="12">
        <f t="shared" si="33"/>
        <v>5580</v>
      </c>
      <c r="L2164" s="4" t="s">
        <v>66</v>
      </c>
      <c r="M2164" s="4" t="s">
        <v>46</v>
      </c>
      <c r="N2164" s="4" t="s">
        <v>2289</v>
      </c>
      <c r="O2164" s="6" t="s">
        <v>25</v>
      </c>
      <c r="P2164" s="4">
        <v>8</v>
      </c>
      <c r="Q2164" s="4" t="s">
        <v>27</v>
      </c>
      <c r="R2164" s="4" t="s">
        <v>28</v>
      </c>
      <c r="S2164" s="4" t="s">
        <v>60</v>
      </c>
    </row>
    <row r="2165" spans="1:19" ht="14.25" customHeight="1" x14ac:dyDescent="0.35">
      <c r="A2165" s="4" t="s">
        <v>1678</v>
      </c>
      <c r="B2165" s="8">
        <v>45312</v>
      </c>
      <c r="C2165" s="4" t="s">
        <v>2269</v>
      </c>
      <c r="D2165" s="4" t="s">
        <v>72</v>
      </c>
      <c r="E2165" s="4" t="s">
        <v>2272</v>
      </c>
      <c r="F2165" s="4" t="s">
        <v>2273</v>
      </c>
      <c r="G2165" s="4" t="s">
        <v>2284</v>
      </c>
      <c r="H2165" s="4">
        <v>2021</v>
      </c>
      <c r="I2165" s="12">
        <v>25000</v>
      </c>
      <c r="J2165" s="12">
        <v>21875</v>
      </c>
      <c r="K2165" s="12">
        <f t="shared" si="33"/>
        <v>3125</v>
      </c>
      <c r="L2165" s="4" t="s">
        <v>2287</v>
      </c>
      <c r="M2165" s="4" t="s">
        <v>18</v>
      </c>
      <c r="N2165" s="4" t="s">
        <v>2289</v>
      </c>
      <c r="O2165" s="6" t="s">
        <v>57</v>
      </c>
      <c r="P2165" s="4">
        <v>8</v>
      </c>
      <c r="Q2165" s="4" t="s">
        <v>82</v>
      </c>
      <c r="R2165" s="4" t="s">
        <v>28</v>
      </c>
      <c r="S2165" s="4" t="s">
        <v>51</v>
      </c>
    </row>
    <row r="2166" spans="1:19" ht="14.25" customHeight="1" x14ac:dyDescent="0.35">
      <c r="A2166" s="4" t="s">
        <v>792</v>
      </c>
      <c r="B2166" s="8">
        <v>45464</v>
      </c>
      <c r="C2166" s="4" t="s">
        <v>2269</v>
      </c>
      <c r="D2166" s="4" t="s">
        <v>32</v>
      </c>
      <c r="E2166" s="4" t="s">
        <v>2278</v>
      </c>
      <c r="F2166" s="4" t="s">
        <v>2277</v>
      </c>
      <c r="G2166" s="4" t="s">
        <v>43</v>
      </c>
      <c r="H2166" s="4">
        <v>2019</v>
      </c>
      <c r="I2166" s="12">
        <v>30000</v>
      </c>
      <c r="J2166" s="12">
        <v>26220</v>
      </c>
      <c r="K2166" s="12">
        <f t="shared" si="33"/>
        <v>3780</v>
      </c>
      <c r="L2166" s="4" t="s">
        <v>2286</v>
      </c>
      <c r="M2166" s="4" t="s">
        <v>18</v>
      </c>
      <c r="N2166" s="4" t="s">
        <v>2289</v>
      </c>
      <c r="O2166" s="6" t="s">
        <v>57</v>
      </c>
      <c r="P2166" s="4">
        <v>9</v>
      </c>
      <c r="Q2166" s="4" t="s">
        <v>74</v>
      </c>
      <c r="R2166" s="4" t="s">
        <v>28</v>
      </c>
      <c r="S2166" s="4" t="s">
        <v>60</v>
      </c>
    </row>
    <row r="2167" spans="1:19" ht="14.25" customHeight="1" x14ac:dyDescent="0.35">
      <c r="A2167" s="4" t="s">
        <v>1679</v>
      </c>
      <c r="B2167" s="8">
        <v>45300</v>
      </c>
      <c r="C2167" s="4" t="s">
        <v>2270</v>
      </c>
      <c r="D2167" s="4" t="s">
        <v>32</v>
      </c>
      <c r="E2167" s="4" t="s">
        <v>2276</v>
      </c>
      <c r="F2167" s="4" t="s">
        <v>2277</v>
      </c>
      <c r="G2167" s="4" t="s">
        <v>2283</v>
      </c>
      <c r="H2167" s="4">
        <v>2022</v>
      </c>
      <c r="I2167" s="12">
        <v>20000</v>
      </c>
      <c r="J2167" s="12">
        <v>17460</v>
      </c>
      <c r="K2167" s="12">
        <f t="shared" si="33"/>
        <v>2540</v>
      </c>
      <c r="L2167" s="4" t="s">
        <v>55</v>
      </c>
      <c r="M2167" s="4" t="s">
        <v>36</v>
      </c>
      <c r="N2167" s="4" t="s">
        <v>47</v>
      </c>
      <c r="O2167" s="6" t="s">
        <v>57</v>
      </c>
      <c r="P2167" s="4">
        <v>7</v>
      </c>
      <c r="Q2167" s="4" t="s">
        <v>82</v>
      </c>
      <c r="R2167" s="4" t="s">
        <v>28</v>
      </c>
      <c r="S2167" s="4" t="s">
        <v>29</v>
      </c>
    </row>
    <row r="2168" spans="1:19" ht="14.25" customHeight="1" x14ac:dyDescent="0.35">
      <c r="A2168" s="4" t="s">
        <v>1680</v>
      </c>
      <c r="B2168" s="8">
        <v>45526</v>
      </c>
      <c r="C2168" s="4" t="s">
        <v>2270</v>
      </c>
      <c r="D2168" s="4" t="s">
        <v>72</v>
      </c>
      <c r="E2168" s="4" t="s">
        <v>2274</v>
      </c>
      <c r="F2168" s="4" t="s">
        <v>2277</v>
      </c>
      <c r="G2168" s="4" t="s">
        <v>69</v>
      </c>
      <c r="H2168" s="4">
        <v>2022</v>
      </c>
      <c r="I2168" s="12">
        <v>25000</v>
      </c>
      <c r="J2168" s="12">
        <v>21250</v>
      </c>
      <c r="K2168" s="12">
        <f t="shared" si="33"/>
        <v>3750</v>
      </c>
      <c r="L2168" s="4" t="s">
        <v>2288</v>
      </c>
      <c r="M2168" s="4" t="s">
        <v>76</v>
      </c>
      <c r="N2168" s="4" t="s">
        <v>47</v>
      </c>
      <c r="O2168" s="6" t="s">
        <v>57</v>
      </c>
      <c r="P2168" s="4">
        <v>9</v>
      </c>
      <c r="Q2168" s="4" t="s">
        <v>82</v>
      </c>
      <c r="R2168" s="4" t="s">
        <v>50</v>
      </c>
      <c r="S2168" s="4" t="s">
        <v>60</v>
      </c>
    </row>
    <row r="2169" spans="1:19" ht="14.25" customHeight="1" x14ac:dyDescent="0.35">
      <c r="A2169" s="4" t="s">
        <v>1681</v>
      </c>
      <c r="B2169" s="8">
        <v>45312</v>
      </c>
      <c r="C2169" s="4" t="s">
        <v>46</v>
      </c>
      <c r="D2169" s="4" t="s">
        <v>32</v>
      </c>
      <c r="E2169" s="4" t="s">
        <v>2272</v>
      </c>
      <c r="F2169" s="4" t="s">
        <v>2273</v>
      </c>
      <c r="G2169" s="4" t="s">
        <v>69</v>
      </c>
      <c r="H2169" s="4">
        <v>2021</v>
      </c>
      <c r="I2169" s="12">
        <v>25000</v>
      </c>
      <c r="J2169" s="12">
        <v>20250</v>
      </c>
      <c r="K2169" s="12">
        <f t="shared" si="33"/>
        <v>4750</v>
      </c>
      <c r="L2169" s="4" t="s">
        <v>2288</v>
      </c>
      <c r="M2169" s="4" t="s">
        <v>76</v>
      </c>
      <c r="N2169" s="4" t="s">
        <v>47</v>
      </c>
      <c r="O2169" s="6" t="s">
        <v>38</v>
      </c>
      <c r="P2169" s="4">
        <v>9</v>
      </c>
      <c r="Q2169" s="4" t="s">
        <v>39</v>
      </c>
      <c r="R2169" s="4" t="s">
        <v>40</v>
      </c>
      <c r="S2169" s="4" t="s">
        <v>51</v>
      </c>
    </row>
    <row r="2170" spans="1:19" ht="14.25" customHeight="1" x14ac:dyDescent="0.35">
      <c r="A2170" s="4" t="s">
        <v>1682</v>
      </c>
      <c r="B2170" s="9">
        <v>45388</v>
      </c>
      <c r="C2170" s="4" t="s">
        <v>46</v>
      </c>
      <c r="D2170" s="4" t="s">
        <v>62</v>
      </c>
      <c r="E2170" s="4" t="s">
        <v>2272</v>
      </c>
      <c r="F2170" s="4" t="s">
        <v>2273</v>
      </c>
      <c r="G2170" s="4" t="s">
        <v>2284</v>
      </c>
      <c r="H2170" s="4">
        <v>2019</v>
      </c>
      <c r="I2170" s="12">
        <v>30000</v>
      </c>
      <c r="J2170" s="12">
        <v>24000</v>
      </c>
      <c r="K2170" s="12">
        <f t="shared" si="33"/>
        <v>6000</v>
      </c>
      <c r="L2170" s="4" t="s">
        <v>55</v>
      </c>
      <c r="M2170" s="4" t="s">
        <v>76</v>
      </c>
      <c r="N2170" s="4" t="s">
        <v>47</v>
      </c>
      <c r="O2170" s="6" t="s">
        <v>38</v>
      </c>
      <c r="P2170" s="4">
        <v>8.5</v>
      </c>
      <c r="Q2170" s="4" t="s">
        <v>82</v>
      </c>
      <c r="R2170" s="4" t="s">
        <v>28</v>
      </c>
      <c r="S2170" s="4" t="s">
        <v>29</v>
      </c>
    </row>
    <row r="2171" spans="1:19" ht="14.25" customHeight="1" x14ac:dyDescent="0.35">
      <c r="A2171" s="4" t="s">
        <v>1683</v>
      </c>
      <c r="B2171" s="9">
        <v>45617</v>
      </c>
      <c r="C2171" s="4" t="s">
        <v>46</v>
      </c>
      <c r="D2171" s="4" t="s">
        <v>62</v>
      </c>
      <c r="E2171" s="4" t="s">
        <v>2279</v>
      </c>
      <c r="F2171" s="4" t="s">
        <v>2280</v>
      </c>
      <c r="G2171" s="4" t="s">
        <v>2283</v>
      </c>
      <c r="H2171" s="4">
        <v>2019</v>
      </c>
      <c r="I2171" s="12">
        <v>20000</v>
      </c>
      <c r="J2171" s="12">
        <v>15600</v>
      </c>
      <c r="K2171" s="12">
        <f t="shared" si="33"/>
        <v>4400</v>
      </c>
      <c r="L2171" s="4" t="s">
        <v>2287</v>
      </c>
      <c r="M2171" s="4" t="s">
        <v>76</v>
      </c>
      <c r="N2171" s="4" t="s">
        <v>47</v>
      </c>
      <c r="O2171" s="6" t="s">
        <v>25</v>
      </c>
      <c r="P2171" s="4">
        <v>10</v>
      </c>
      <c r="Q2171" s="4" t="s">
        <v>39</v>
      </c>
      <c r="R2171" s="4" t="s">
        <v>28</v>
      </c>
      <c r="S2171" s="4" t="s">
        <v>60</v>
      </c>
    </row>
    <row r="2172" spans="1:19" ht="14.25" customHeight="1" x14ac:dyDescent="0.35">
      <c r="A2172" s="4" t="s">
        <v>1684</v>
      </c>
      <c r="B2172" s="8">
        <v>45346</v>
      </c>
      <c r="C2172" s="4" t="s">
        <v>2269</v>
      </c>
      <c r="D2172" s="4" t="s">
        <v>19</v>
      </c>
      <c r="E2172" s="4" t="s">
        <v>2281</v>
      </c>
      <c r="F2172" s="4" t="s">
        <v>2275</v>
      </c>
      <c r="G2172" s="4" t="s">
        <v>2284</v>
      </c>
      <c r="H2172" s="4">
        <v>2018</v>
      </c>
      <c r="I2172" s="12">
        <v>50000</v>
      </c>
      <c r="J2172" s="12">
        <v>37500</v>
      </c>
      <c r="K2172" s="12">
        <f t="shared" si="33"/>
        <v>12500</v>
      </c>
      <c r="L2172" s="4" t="s">
        <v>2286</v>
      </c>
      <c r="M2172" s="4" t="s">
        <v>76</v>
      </c>
      <c r="N2172" s="4" t="s">
        <v>2289</v>
      </c>
      <c r="O2172" s="6" t="s">
        <v>38</v>
      </c>
      <c r="P2172" s="4">
        <v>10</v>
      </c>
      <c r="Q2172" s="4" t="s">
        <v>74</v>
      </c>
      <c r="R2172" s="4" t="s">
        <v>28</v>
      </c>
      <c r="S2172" s="4" t="s">
        <v>29</v>
      </c>
    </row>
    <row r="2173" spans="1:19" ht="14.25" customHeight="1" x14ac:dyDescent="0.35">
      <c r="A2173" s="4" t="s">
        <v>1607</v>
      </c>
      <c r="B2173" s="8">
        <v>45311</v>
      </c>
      <c r="C2173" s="4" t="s">
        <v>18</v>
      </c>
      <c r="D2173" s="4" t="s">
        <v>32</v>
      </c>
      <c r="E2173" s="4" t="s">
        <v>2272</v>
      </c>
      <c r="F2173" s="4" t="s">
        <v>2273</v>
      </c>
      <c r="G2173" s="4" t="s">
        <v>43</v>
      </c>
      <c r="H2173" s="4">
        <v>2022</v>
      </c>
      <c r="I2173" s="12">
        <v>30000</v>
      </c>
      <c r="J2173" s="12">
        <v>26400</v>
      </c>
      <c r="K2173" s="12">
        <f t="shared" si="33"/>
        <v>3600</v>
      </c>
      <c r="L2173" s="4" t="s">
        <v>2286</v>
      </c>
      <c r="M2173" s="4" t="s">
        <v>36</v>
      </c>
      <c r="N2173" s="4" t="s">
        <v>2289</v>
      </c>
      <c r="O2173" s="6" t="s">
        <v>25</v>
      </c>
      <c r="P2173" s="4">
        <v>8</v>
      </c>
      <c r="Q2173" s="4" t="s">
        <v>82</v>
      </c>
      <c r="R2173" s="4" t="s">
        <v>40</v>
      </c>
      <c r="S2173" s="4" t="s">
        <v>51</v>
      </c>
    </row>
    <row r="2174" spans="1:19" ht="14.25" customHeight="1" x14ac:dyDescent="0.35">
      <c r="A2174" s="4" t="s">
        <v>1685</v>
      </c>
      <c r="B2174" s="8">
        <v>45552</v>
      </c>
      <c r="C2174" s="4" t="s">
        <v>2270</v>
      </c>
      <c r="D2174" s="4" t="s">
        <v>84</v>
      </c>
      <c r="E2174" s="4" t="s">
        <v>2274</v>
      </c>
      <c r="F2174" s="4" t="s">
        <v>2275</v>
      </c>
      <c r="G2174" s="4" t="s">
        <v>43</v>
      </c>
      <c r="H2174" s="4">
        <v>2018</v>
      </c>
      <c r="I2174" s="12">
        <v>30000</v>
      </c>
      <c r="J2174" s="12">
        <v>26370</v>
      </c>
      <c r="K2174" s="12">
        <f t="shared" si="33"/>
        <v>3630</v>
      </c>
      <c r="L2174" s="4" t="s">
        <v>66</v>
      </c>
      <c r="M2174" s="4" t="s">
        <v>2269</v>
      </c>
      <c r="N2174" s="4" t="s">
        <v>47</v>
      </c>
      <c r="O2174" s="6" t="s">
        <v>57</v>
      </c>
      <c r="P2174" s="4">
        <v>10</v>
      </c>
      <c r="Q2174" s="4" t="s">
        <v>74</v>
      </c>
      <c r="R2174" s="4" t="s">
        <v>50</v>
      </c>
      <c r="S2174" s="4" t="s">
        <v>60</v>
      </c>
    </row>
    <row r="2175" spans="1:19" ht="14.25" customHeight="1" x14ac:dyDescent="0.35">
      <c r="A2175" s="4" t="s">
        <v>1686</v>
      </c>
      <c r="B2175" s="8">
        <v>45464</v>
      </c>
      <c r="C2175" s="4" t="s">
        <v>76</v>
      </c>
      <c r="D2175" s="4" t="s">
        <v>62</v>
      </c>
      <c r="E2175" s="4" t="s">
        <v>2272</v>
      </c>
      <c r="F2175" s="4" t="s">
        <v>2273</v>
      </c>
      <c r="G2175" s="4" t="s">
        <v>69</v>
      </c>
      <c r="H2175" s="4">
        <v>2019</v>
      </c>
      <c r="I2175" s="12">
        <v>20000</v>
      </c>
      <c r="J2175" s="12">
        <v>17560</v>
      </c>
      <c r="K2175" s="12">
        <f t="shared" si="33"/>
        <v>2440</v>
      </c>
      <c r="L2175" s="4" t="s">
        <v>66</v>
      </c>
      <c r="M2175" s="4" t="s">
        <v>36</v>
      </c>
      <c r="N2175" s="4" t="s">
        <v>47</v>
      </c>
      <c r="O2175" s="6" t="s">
        <v>38</v>
      </c>
      <c r="P2175" s="4">
        <v>8</v>
      </c>
      <c r="Q2175" s="4" t="s">
        <v>39</v>
      </c>
      <c r="R2175" s="4" t="s">
        <v>40</v>
      </c>
      <c r="S2175" s="4" t="s">
        <v>51</v>
      </c>
    </row>
    <row r="2176" spans="1:19" ht="14.25" customHeight="1" x14ac:dyDescent="0.35">
      <c r="A2176" s="4" t="s">
        <v>1687</v>
      </c>
      <c r="B2176" s="8">
        <v>45343</v>
      </c>
      <c r="C2176" s="4" t="s">
        <v>2269</v>
      </c>
      <c r="D2176" s="4" t="s">
        <v>32</v>
      </c>
      <c r="E2176" s="4" t="s">
        <v>2272</v>
      </c>
      <c r="F2176" s="4" t="s">
        <v>2273</v>
      </c>
      <c r="G2176" s="4" t="s">
        <v>64</v>
      </c>
      <c r="H2176" s="4">
        <v>2018</v>
      </c>
      <c r="I2176" s="12">
        <v>30000</v>
      </c>
      <c r="J2176" s="12">
        <v>26310</v>
      </c>
      <c r="K2176" s="12">
        <f t="shared" si="33"/>
        <v>3690</v>
      </c>
      <c r="L2176" s="4" t="s">
        <v>2287</v>
      </c>
      <c r="M2176" s="4" t="s">
        <v>36</v>
      </c>
      <c r="N2176" s="4" t="s">
        <v>47</v>
      </c>
      <c r="O2176" s="6" t="s">
        <v>38</v>
      </c>
      <c r="P2176" s="4">
        <v>10</v>
      </c>
      <c r="Q2176" s="4" t="s">
        <v>74</v>
      </c>
      <c r="R2176" s="4" t="s">
        <v>50</v>
      </c>
      <c r="S2176" s="4" t="s">
        <v>51</v>
      </c>
    </row>
    <row r="2177" spans="1:19" ht="14.25" customHeight="1" x14ac:dyDescent="0.35">
      <c r="A2177" s="4" t="s">
        <v>1399</v>
      </c>
      <c r="B2177" s="8">
        <v>45379</v>
      </c>
      <c r="C2177" s="4" t="s">
        <v>2269</v>
      </c>
      <c r="D2177" s="4" t="s">
        <v>84</v>
      </c>
      <c r="E2177" s="4" t="s">
        <v>2276</v>
      </c>
      <c r="F2177" s="4" t="s">
        <v>2277</v>
      </c>
      <c r="G2177" s="4" t="s">
        <v>69</v>
      </c>
      <c r="H2177" s="4">
        <v>2021</v>
      </c>
      <c r="I2177" s="12">
        <v>20000</v>
      </c>
      <c r="J2177" s="12">
        <v>17520</v>
      </c>
      <c r="K2177" s="12">
        <f t="shared" si="33"/>
        <v>2480</v>
      </c>
      <c r="L2177" s="4" t="s">
        <v>2287</v>
      </c>
      <c r="M2177" s="4" t="s">
        <v>18</v>
      </c>
      <c r="N2177" s="4" t="s">
        <v>2289</v>
      </c>
      <c r="O2177" s="6" t="s">
        <v>38</v>
      </c>
      <c r="P2177" s="4">
        <v>8</v>
      </c>
      <c r="Q2177" s="4" t="s">
        <v>27</v>
      </c>
      <c r="R2177" s="4" t="s">
        <v>28</v>
      </c>
      <c r="S2177" s="4" t="s">
        <v>51</v>
      </c>
    </row>
    <row r="2178" spans="1:19" ht="14.25" customHeight="1" x14ac:dyDescent="0.35">
      <c r="A2178" s="4" t="s">
        <v>1080</v>
      </c>
      <c r="B2178" s="8">
        <v>45346</v>
      </c>
      <c r="C2178" s="4" t="s">
        <v>18</v>
      </c>
      <c r="D2178" s="4" t="s">
        <v>19</v>
      </c>
      <c r="E2178" s="4" t="s">
        <v>2272</v>
      </c>
      <c r="F2178" s="4" t="s">
        <v>2273</v>
      </c>
      <c r="G2178" s="4" t="s">
        <v>64</v>
      </c>
      <c r="H2178" s="4">
        <v>2020</v>
      </c>
      <c r="I2178" s="12">
        <v>30000</v>
      </c>
      <c r="J2178" s="12">
        <v>26250</v>
      </c>
      <c r="K2178" s="12">
        <f t="shared" si="33"/>
        <v>3750</v>
      </c>
      <c r="L2178" s="4" t="s">
        <v>2286</v>
      </c>
      <c r="M2178" s="4" t="s">
        <v>76</v>
      </c>
      <c r="N2178" s="4" t="s">
        <v>47</v>
      </c>
      <c r="O2178" s="6" t="s">
        <v>48</v>
      </c>
      <c r="P2178" s="4">
        <v>9</v>
      </c>
      <c r="Q2178" s="4" t="s">
        <v>82</v>
      </c>
      <c r="R2178" s="4" t="s">
        <v>28</v>
      </c>
      <c r="S2178" s="4" t="s">
        <v>60</v>
      </c>
    </row>
    <row r="2179" spans="1:19" ht="14.25" customHeight="1" x14ac:dyDescent="0.35">
      <c r="A2179" s="4" t="s">
        <v>1688</v>
      </c>
      <c r="B2179" s="8">
        <v>45588</v>
      </c>
      <c r="C2179" s="4" t="s">
        <v>2269</v>
      </c>
      <c r="D2179" s="4" t="s">
        <v>32</v>
      </c>
      <c r="E2179" s="4" t="s">
        <v>2278</v>
      </c>
      <c r="F2179" s="4" t="s">
        <v>2277</v>
      </c>
      <c r="G2179" s="4" t="s">
        <v>2283</v>
      </c>
      <c r="H2179" s="4">
        <v>2021</v>
      </c>
      <c r="I2179" s="12">
        <v>20000</v>
      </c>
      <c r="J2179" s="12">
        <v>17480</v>
      </c>
      <c r="K2179" s="12">
        <f t="shared" ref="K2179:K2242" si="34">I2179-J2179</f>
        <v>2520</v>
      </c>
      <c r="L2179" s="4" t="s">
        <v>66</v>
      </c>
      <c r="M2179" s="4" t="s">
        <v>76</v>
      </c>
      <c r="N2179" s="4" t="s">
        <v>2289</v>
      </c>
      <c r="O2179" s="6" t="s">
        <v>25</v>
      </c>
      <c r="P2179" s="4">
        <v>10</v>
      </c>
      <c r="Q2179" s="4" t="s">
        <v>27</v>
      </c>
      <c r="R2179" s="4" t="s">
        <v>28</v>
      </c>
      <c r="S2179" s="4" t="s">
        <v>51</v>
      </c>
    </row>
    <row r="2180" spans="1:19" ht="14.25" customHeight="1" x14ac:dyDescent="0.35">
      <c r="A2180" s="4" t="s">
        <v>1617</v>
      </c>
      <c r="B2180" s="8">
        <v>45519</v>
      </c>
      <c r="C2180" s="4" t="s">
        <v>18</v>
      </c>
      <c r="D2180" s="4" t="s">
        <v>72</v>
      </c>
      <c r="E2180" s="4" t="s">
        <v>2276</v>
      </c>
      <c r="F2180" s="4" t="s">
        <v>2277</v>
      </c>
      <c r="G2180" s="4" t="s">
        <v>2283</v>
      </c>
      <c r="H2180" s="4">
        <v>2019</v>
      </c>
      <c r="I2180" s="12">
        <v>20000</v>
      </c>
      <c r="J2180" s="12">
        <v>17460</v>
      </c>
      <c r="K2180" s="12">
        <f t="shared" si="34"/>
        <v>2540</v>
      </c>
      <c r="L2180" s="4" t="s">
        <v>55</v>
      </c>
      <c r="M2180" s="4" t="s">
        <v>2269</v>
      </c>
      <c r="N2180" s="4" t="s">
        <v>47</v>
      </c>
      <c r="O2180" s="6" t="s">
        <v>25</v>
      </c>
      <c r="P2180" s="4">
        <v>7</v>
      </c>
      <c r="Q2180" s="4" t="s">
        <v>74</v>
      </c>
      <c r="R2180" s="4" t="s">
        <v>28</v>
      </c>
      <c r="S2180" s="4" t="s">
        <v>29</v>
      </c>
    </row>
    <row r="2181" spans="1:19" ht="14.25" customHeight="1" x14ac:dyDescent="0.35">
      <c r="A2181" s="4" t="s">
        <v>1437</v>
      </c>
      <c r="B2181" s="8">
        <v>45483</v>
      </c>
      <c r="C2181" s="4" t="s">
        <v>18</v>
      </c>
      <c r="D2181" s="4" t="s">
        <v>72</v>
      </c>
      <c r="E2181" s="4" t="s">
        <v>2274</v>
      </c>
      <c r="F2181" s="4" t="s">
        <v>2277</v>
      </c>
      <c r="G2181" s="4" t="s">
        <v>81</v>
      </c>
      <c r="H2181" s="4">
        <v>2021</v>
      </c>
      <c r="I2181" s="12">
        <v>50000</v>
      </c>
      <c r="J2181" s="12">
        <v>42500</v>
      </c>
      <c r="K2181" s="12">
        <f t="shared" si="34"/>
        <v>7500</v>
      </c>
      <c r="L2181" s="4" t="s">
        <v>55</v>
      </c>
      <c r="M2181" s="4" t="s">
        <v>46</v>
      </c>
      <c r="N2181" s="4" t="s">
        <v>2289</v>
      </c>
      <c r="O2181" s="6" t="s">
        <v>25</v>
      </c>
      <c r="P2181" s="4">
        <v>8.5</v>
      </c>
      <c r="Q2181" s="4" t="s">
        <v>39</v>
      </c>
      <c r="R2181" s="4" t="s">
        <v>28</v>
      </c>
      <c r="S2181" s="4" t="s">
        <v>51</v>
      </c>
    </row>
    <row r="2182" spans="1:19" ht="14.25" customHeight="1" x14ac:dyDescent="0.35">
      <c r="A2182" s="4" t="s">
        <v>1689</v>
      </c>
      <c r="B2182" s="8">
        <v>45597</v>
      </c>
      <c r="C2182" s="4" t="s">
        <v>2269</v>
      </c>
      <c r="D2182" s="4" t="s">
        <v>19</v>
      </c>
      <c r="E2182" s="4" t="s">
        <v>2272</v>
      </c>
      <c r="F2182" s="4" t="s">
        <v>2273</v>
      </c>
      <c r="G2182" s="4" t="s">
        <v>2283</v>
      </c>
      <c r="H2182" s="4">
        <v>2019</v>
      </c>
      <c r="I2182" s="12">
        <v>25000</v>
      </c>
      <c r="J2182" s="12">
        <v>20250</v>
      </c>
      <c r="K2182" s="12">
        <f t="shared" si="34"/>
        <v>4750</v>
      </c>
      <c r="L2182" s="4" t="s">
        <v>55</v>
      </c>
      <c r="M2182" s="4" t="s">
        <v>46</v>
      </c>
      <c r="N2182" s="4" t="s">
        <v>47</v>
      </c>
      <c r="O2182" s="6" t="s">
        <v>38</v>
      </c>
      <c r="P2182" s="4">
        <v>10</v>
      </c>
      <c r="Q2182" s="4" t="s">
        <v>82</v>
      </c>
      <c r="R2182" s="4" t="s">
        <v>50</v>
      </c>
      <c r="S2182" s="4" t="s">
        <v>70</v>
      </c>
    </row>
    <row r="2183" spans="1:19" ht="14.25" customHeight="1" x14ac:dyDescent="0.35">
      <c r="A2183" s="4" t="s">
        <v>1690</v>
      </c>
      <c r="B2183" s="8">
        <v>45598</v>
      </c>
      <c r="C2183" s="4" t="s">
        <v>76</v>
      </c>
      <c r="D2183" s="4" t="s">
        <v>32</v>
      </c>
      <c r="E2183" s="4" t="s">
        <v>2272</v>
      </c>
      <c r="F2183" s="4" t="s">
        <v>2273</v>
      </c>
      <c r="G2183" s="4" t="s">
        <v>2283</v>
      </c>
      <c r="H2183" s="4">
        <v>2021</v>
      </c>
      <c r="I2183" s="12">
        <v>20000</v>
      </c>
      <c r="J2183" s="12">
        <v>16000</v>
      </c>
      <c r="K2183" s="12">
        <f t="shared" si="34"/>
        <v>4000</v>
      </c>
      <c r="L2183" s="4" t="s">
        <v>55</v>
      </c>
      <c r="M2183" s="4" t="s">
        <v>36</v>
      </c>
      <c r="N2183" s="4" t="s">
        <v>47</v>
      </c>
      <c r="O2183" s="6" t="s">
        <v>25</v>
      </c>
      <c r="P2183" s="4">
        <v>8</v>
      </c>
      <c r="Q2183" s="4" t="s">
        <v>59</v>
      </c>
      <c r="R2183" s="4" t="s">
        <v>40</v>
      </c>
      <c r="S2183" s="4" t="s">
        <v>60</v>
      </c>
    </row>
    <row r="2184" spans="1:19" ht="14.25" customHeight="1" x14ac:dyDescent="0.35">
      <c r="A2184" s="4" t="s">
        <v>1691</v>
      </c>
      <c r="B2184" s="9">
        <v>45340</v>
      </c>
      <c r="C2184" s="4" t="s">
        <v>76</v>
      </c>
      <c r="D2184" s="4" t="s">
        <v>19</v>
      </c>
      <c r="E2184" s="4" t="s">
        <v>2279</v>
      </c>
      <c r="F2184" s="4" t="s">
        <v>2280</v>
      </c>
      <c r="G2184" s="4" t="s">
        <v>81</v>
      </c>
      <c r="H2184" s="4">
        <v>2022</v>
      </c>
      <c r="I2184" s="12">
        <v>45000</v>
      </c>
      <c r="J2184" s="12">
        <v>35100</v>
      </c>
      <c r="K2184" s="12">
        <f t="shared" si="34"/>
        <v>9900</v>
      </c>
      <c r="L2184" s="4" t="s">
        <v>2286</v>
      </c>
      <c r="M2184" s="4" t="s">
        <v>36</v>
      </c>
      <c r="N2184" s="4" t="s">
        <v>47</v>
      </c>
      <c r="O2184" s="6" t="s">
        <v>38</v>
      </c>
      <c r="P2184" s="4">
        <v>7</v>
      </c>
      <c r="Q2184" s="4" t="s">
        <v>27</v>
      </c>
      <c r="R2184" s="4" t="s">
        <v>28</v>
      </c>
      <c r="S2184" s="4" t="s">
        <v>51</v>
      </c>
    </row>
    <row r="2185" spans="1:19" ht="14.25" customHeight="1" x14ac:dyDescent="0.35">
      <c r="A2185" s="4" t="s">
        <v>872</v>
      </c>
      <c r="B2185" s="9">
        <v>45397</v>
      </c>
      <c r="C2185" s="4" t="s">
        <v>18</v>
      </c>
      <c r="D2185" s="4" t="s">
        <v>72</v>
      </c>
      <c r="E2185" s="4" t="s">
        <v>2281</v>
      </c>
      <c r="F2185" s="4" t="s">
        <v>2275</v>
      </c>
      <c r="G2185" s="4" t="s">
        <v>43</v>
      </c>
      <c r="H2185" s="4">
        <v>2022</v>
      </c>
      <c r="I2185" s="12">
        <v>50000</v>
      </c>
      <c r="J2185" s="12">
        <v>37500</v>
      </c>
      <c r="K2185" s="12">
        <f t="shared" si="34"/>
        <v>12500</v>
      </c>
      <c r="L2185" s="4" t="s">
        <v>2286</v>
      </c>
      <c r="M2185" s="4" t="s">
        <v>46</v>
      </c>
      <c r="N2185" s="4" t="s">
        <v>47</v>
      </c>
      <c r="O2185" s="6" t="s">
        <v>48</v>
      </c>
      <c r="P2185" s="4">
        <v>8</v>
      </c>
      <c r="Q2185" s="4" t="s">
        <v>27</v>
      </c>
      <c r="R2185" s="4" t="s">
        <v>28</v>
      </c>
      <c r="S2185" s="4" t="s">
        <v>70</v>
      </c>
    </row>
    <row r="2186" spans="1:19" ht="14.25" customHeight="1" x14ac:dyDescent="0.35">
      <c r="A2186" s="4" t="s">
        <v>1692</v>
      </c>
      <c r="B2186" s="9">
        <v>45519</v>
      </c>
      <c r="C2186" s="4" t="s">
        <v>46</v>
      </c>
      <c r="D2186" s="4" t="s">
        <v>32</v>
      </c>
      <c r="E2186" s="4" t="s">
        <v>2272</v>
      </c>
      <c r="F2186" s="4" t="s">
        <v>2273</v>
      </c>
      <c r="G2186" s="4" t="s">
        <v>81</v>
      </c>
      <c r="H2186" s="4">
        <v>2021</v>
      </c>
      <c r="I2186" s="12">
        <v>50000</v>
      </c>
      <c r="J2186" s="12">
        <v>44000</v>
      </c>
      <c r="K2186" s="12">
        <f t="shared" si="34"/>
        <v>6000</v>
      </c>
      <c r="L2186" s="4" t="s">
        <v>66</v>
      </c>
      <c r="M2186" s="4" t="s">
        <v>36</v>
      </c>
      <c r="N2186" s="4" t="s">
        <v>2289</v>
      </c>
      <c r="O2186" s="6" t="s">
        <v>38</v>
      </c>
      <c r="P2186" s="4">
        <v>9</v>
      </c>
      <c r="Q2186" s="4" t="s">
        <v>82</v>
      </c>
      <c r="R2186" s="4" t="s">
        <v>28</v>
      </c>
      <c r="S2186" s="4" t="s">
        <v>29</v>
      </c>
    </row>
    <row r="2187" spans="1:19" ht="14.25" customHeight="1" x14ac:dyDescent="0.35">
      <c r="A2187" s="4" t="s">
        <v>248</v>
      </c>
      <c r="B2187" s="9">
        <v>45296</v>
      </c>
      <c r="C2187" s="4" t="s">
        <v>76</v>
      </c>
      <c r="D2187" s="4" t="s">
        <v>72</v>
      </c>
      <c r="E2187" s="4" t="s">
        <v>2274</v>
      </c>
      <c r="F2187" s="4" t="s">
        <v>2275</v>
      </c>
      <c r="G2187" s="4" t="s">
        <v>2284</v>
      </c>
      <c r="H2187" s="4">
        <v>2018</v>
      </c>
      <c r="I2187" s="12">
        <v>25000</v>
      </c>
      <c r="J2187" s="12">
        <v>21975</v>
      </c>
      <c r="K2187" s="12">
        <f t="shared" si="34"/>
        <v>3025</v>
      </c>
      <c r="L2187" s="4" t="s">
        <v>2286</v>
      </c>
      <c r="M2187" s="4" t="s">
        <v>18</v>
      </c>
      <c r="N2187" s="4" t="s">
        <v>47</v>
      </c>
      <c r="O2187" s="6" t="s">
        <v>48</v>
      </c>
      <c r="P2187" s="4">
        <v>7</v>
      </c>
      <c r="Q2187" s="4" t="s">
        <v>82</v>
      </c>
      <c r="R2187" s="4" t="s">
        <v>40</v>
      </c>
      <c r="S2187" s="4" t="s">
        <v>29</v>
      </c>
    </row>
    <row r="2188" spans="1:19" ht="14.25" customHeight="1" x14ac:dyDescent="0.35">
      <c r="A2188" s="4" t="s">
        <v>1693</v>
      </c>
      <c r="B2188" s="9">
        <v>45402</v>
      </c>
      <c r="C2188" s="4" t="s">
        <v>2269</v>
      </c>
      <c r="D2188" s="4" t="s">
        <v>62</v>
      </c>
      <c r="E2188" s="4" t="s">
        <v>2272</v>
      </c>
      <c r="F2188" s="4" t="s">
        <v>2273</v>
      </c>
      <c r="G2188" s="4" t="s">
        <v>64</v>
      </c>
      <c r="H2188" s="4">
        <v>2019</v>
      </c>
      <c r="I2188" s="12">
        <v>30000</v>
      </c>
      <c r="J2188" s="12">
        <v>26340</v>
      </c>
      <c r="K2188" s="12">
        <f t="shared" si="34"/>
        <v>3660</v>
      </c>
      <c r="L2188" s="4" t="s">
        <v>66</v>
      </c>
      <c r="M2188" s="4" t="s">
        <v>76</v>
      </c>
      <c r="N2188" s="4" t="s">
        <v>2289</v>
      </c>
      <c r="O2188" s="6" t="s">
        <v>38</v>
      </c>
      <c r="P2188" s="4">
        <v>7</v>
      </c>
      <c r="Q2188" s="4" t="s">
        <v>82</v>
      </c>
      <c r="R2188" s="4" t="s">
        <v>50</v>
      </c>
      <c r="S2188" s="4" t="s">
        <v>60</v>
      </c>
    </row>
    <row r="2189" spans="1:19" ht="14.25" customHeight="1" x14ac:dyDescent="0.35">
      <c r="A2189" s="4" t="s">
        <v>474</v>
      </c>
      <c r="B2189" s="9">
        <v>45607</v>
      </c>
      <c r="C2189" s="4" t="s">
        <v>76</v>
      </c>
      <c r="D2189" s="4" t="s">
        <v>19</v>
      </c>
      <c r="E2189" s="4" t="s">
        <v>2272</v>
      </c>
      <c r="F2189" s="4" t="s">
        <v>2273</v>
      </c>
      <c r="G2189" s="4" t="s">
        <v>64</v>
      </c>
      <c r="H2189" s="4">
        <v>2022</v>
      </c>
      <c r="I2189" s="12">
        <v>30000</v>
      </c>
      <c r="J2189" s="12">
        <v>26310</v>
      </c>
      <c r="K2189" s="12">
        <f t="shared" si="34"/>
        <v>3690</v>
      </c>
      <c r="L2189" s="4" t="s">
        <v>2286</v>
      </c>
      <c r="M2189" s="4" t="s">
        <v>76</v>
      </c>
      <c r="N2189" s="4" t="s">
        <v>47</v>
      </c>
      <c r="O2189" s="6" t="s">
        <v>38</v>
      </c>
      <c r="P2189" s="4">
        <v>9</v>
      </c>
      <c r="Q2189" s="4" t="s">
        <v>82</v>
      </c>
      <c r="R2189" s="4" t="s">
        <v>40</v>
      </c>
      <c r="S2189" s="4" t="s">
        <v>70</v>
      </c>
    </row>
    <row r="2190" spans="1:19" ht="14.25" customHeight="1" x14ac:dyDescent="0.35">
      <c r="A2190" s="4" t="s">
        <v>174</v>
      </c>
      <c r="B2190" s="9">
        <v>45353</v>
      </c>
      <c r="C2190" s="4" t="s">
        <v>46</v>
      </c>
      <c r="D2190" s="4" t="s">
        <v>84</v>
      </c>
      <c r="E2190" s="4" t="s">
        <v>2276</v>
      </c>
      <c r="F2190" s="4" t="s">
        <v>2277</v>
      </c>
      <c r="G2190" s="4" t="s">
        <v>2284</v>
      </c>
      <c r="H2190" s="4">
        <v>2019</v>
      </c>
      <c r="I2190" s="12">
        <v>20000</v>
      </c>
      <c r="J2190" s="12">
        <v>17520</v>
      </c>
      <c r="K2190" s="12">
        <f t="shared" si="34"/>
        <v>2480</v>
      </c>
      <c r="L2190" s="4" t="s">
        <v>2287</v>
      </c>
      <c r="M2190" s="4" t="s">
        <v>36</v>
      </c>
      <c r="N2190" s="4" t="s">
        <v>2289</v>
      </c>
      <c r="O2190" s="6" t="s">
        <v>38</v>
      </c>
      <c r="P2190" s="4">
        <v>8</v>
      </c>
      <c r="Q2190" s="4" t="s">
        <v>74</v>
      </c>
      <c r="R2190" s="4" t="s">
        <v>50</v>
      </c>
      <c r="S2190" s="4" t="s">
        <v>70</v>
      </c>
    </row>
    <row r="2191" spans="1:19" ht="14.25" customHeight="1" x14ac:dyDescent="0.35">
      <c r="A2191" s="4" t="s">
        <v>1694</v>
      </c>
      <c r="B2191" s="9">
        <v>45482</v>
      </c>
      <c r="C2191" s="4" t="s">
        <v>76</v>
      </c>
      <c r="D2191" s="4" t="s">
        <v>62</v>
      </c>
      <c r="E2191" s="4" t="s">
        <v>2272</v>
      </c>
      <c r="F2191" s="4" t="s">
        <v>2273</v>
      </c>
      <c r="G2191" s="4" t="s">
        <v>69</v>
      </c>
      <c r="H2191" s="4">
        <v>2022</v>
      </c>
      <c r="I2191" s="12">
        <v>50000</v>
      </c>
      <c r="J2191" s="12">
        <v>43750</v>
      </c>
      <c r="K2191" s="12">
        <f t="shared" si="34"/>
        <v>6250</v>
      </c>
      <c r="L2191" s="4" t="s">
        <v>66</v>
      </c>
      <c r="M2191" s="4" t="s">
        <v>2269</v>
      </c>
      <c r="N2191" s="4" t="s">
        <v>47</v>
      </c>
      <c r="O2191" s="6" t="s">
        <v>57</v>
      </c>
      <c r="P2191" s="4">
        <v>10</v>
      </c>
      <c r="Q2191" s="4" t="s">
        <v>82</v>
      </c>
      <c r="R2191" s="4" t="s">
        <v>28</v>
      </c>
      <c r="S2191" s="4" t="s">
        <v>29</v>
      </c>
    </row>
    <row r="2192" spans="1:19" ht="14.25" customHeight="1" x14ac:dyDescent="0.35">
      <c r="A2192" s="4" t="s">
        <v>1695</v>
      </c>
      <c r="B2192" s="9">
        <v>45519</v>
      </c>
      <c r="C2192" s="4" t="s">
        <v>2269</v>
      </c>
      <c r="D2192" s="4" t="s">
        <v>19</v>
      </c>
      <c r="E2192" s="4" t="s">
        <v>2278</v>
      </c>
      <c r="F2192" s="4" t="s">
        <v>2277</v>
      </c>
      <c r="G2192" s="4" t="s">
        <v>43</v>
      </c>
      <c r="H2192" s="4">
        <v>2020</v>
      </c>
      <c r="I2192" s="12">
        <v>20000</v>
      </c>
      <c r="J2192" s="12">
        <v>17480</v>
      </c>
      <c r="K2192" s="12">
        <f t="shared" si="34"/>
        <v>2520</v>
      </c>
      <c r="L2192" s="4" t="s">
        <v>2287</v>
      </c>
      <c r="M2192" s="4" t="s">
        <v>2269</v>
      </c>
      <c r="N2192" s="4" t="s">
        <v>2289</v>
      </c>
      <c r="O2192" s="6" t="s">
        <v>57</v>
      </c>
      <c r="P2192" s="4">
        <v>8.5</v>
      </c>
      <c r="Q2192" s="4" t="s">
        <v>27</v>
      </c>
      <c r="R2192" s="4" t="s">
        <v>28</v>
      </c>
      <c r="S2192" s="4" t="s">
        <v>51</v>
      </c>
    </row>
    <row r="2193" spans="1:19" ht="14.25" customHeight="1" x14ac:dyDescent="0.35">
      <c r="A2193" s="4" t="s">
        <v>1696</v>
      </c>
      <c r="B2193" s="9">
        <v>45566</v>
      </c>
      <c r="C2193" s="4" t="s">
        <v>2269</v>
      </c>
      <c r="D2193" s="4" t="s">
        <v>19</v>
      </c>
      <c r="E2193" s="4" t="s">
        <v>2276</v>
      </c>
      <c r="F2193" s="4" t="s">
        <v>2277</v>
      </c>
      <c r="G2193" s="4" t="s">
        <v>2284</v>
      </c>
      <c r="H2193" s="4">
        <v>2021</v>
      </c>
      <c r="I2193" s="12">
        <v>45000</v>
      </c>
      <c r="J2193" s="12">
        <v>39285</v>
      </c>
      <c r="K2193" s="12">
        <f t="shared" si="34"/>
        <v>5715</v>
      </c>
      <c r="L2193" s="4" t="s">
        <v>2287</v>
      </c>
      <c r="M2193" s="4" t="s">
        <v>46</v>
      </c>
      <c r="N2193" s="4" t="s">
        <v>2289</v>
      </c>
      <c r="O2193" s="6" t="s">
        <v>38</v>
      </c>
      <c r="P2193" s="4">
        <v>9</v>
      </c>
      <c r="Q2193" s="4" t="s">
        <v>82</v>
      </c>
      <c r="R2193" s="4" t="s">
        <v>28</v>
      </c>
      <c r="S2193" s="4" t="s">
        <v>29</v>
      </c>
    </row>
    <row r="2194" spans="1:19" ht="14.25" customHeight="1" x14ac:dyDescent="0.35">
      <c r="A2194" s="4" t="s">
        <v>450</v>
      </c>
      <c r="B2194" s="9">
        <v>45618</v>
      </c>
      <c r="C2194" s="4" t="s">
        <v>2269</v>
      </c>
      <c r="D2194" s="4" t="s">
        <v>32</v>
      </c>
      <c r="E2194" s="4" t="s">
        <v>2274</v>
      </c>
      <c r="F2194" s="4" t="s">
        <v>2277</v>
      </c>
      <c r="G2194" s="4" t="s">
        <v>69</v>
      </c>
      <c r="H2194" s="4">
        <v>2022</v>
      </c>
      <c r="I2194" s="12">
        <v>30000</v>
      </c>
      <c r="J2194" s="12">
        <v>25500</v>
      </c>
      <c r="K2194" s="12">
        <f t="shared" si="34"/>
        <v>4500</v>
      </c>
      <c r="L2194" s="4" t="s">
        <v>2287</v>
      </c>
      <c r="M2194" s="4" t="s">
        <v>18</v>
      </c>
      <c r="N2194" s="4" t="s">
        <v>47</v>
      </c>
      <c r="O2194" s="6" t="s">
        <v>57</v>
      </c>
      <c r="P2194" s="4">
        <v>9</v>
      </c>
      <c r="Q2194" s="4" t="s">
        <v>27</v>
      </c>
      <c r="R2194" s="4" t="s">
        <v>28</v>
      </c>
      <c r="S2194" s="4" t="s">
        <v>60</v>
      </c>
    </row>
    <row r="2195" spans="1:19" ht="14.25" customHeight="1" x14ac:dyDescent="0.35">
      <c r="A2195" s="4" t="s">
        <v>948</v>
      </c>
      <c r="B2195" s="9">
        <v>45545</v>
      </c>
      <c r="C2195" s="4" t="s">
        <v>46</v>
      </c>
      <c r="D2195" s="4" t="s">
        <v>72</v>
      </c>
      <c r="E2195" s="4" t="s">
        <v>2272</v>
      </c>
      <c r="F2195" s="4" t="s">
        <v>2273</v>
      </c>
      <c r="G2195" s="4" t="s">
        <v>2284</v>
      </c>
      <c r="H2195" s="4">
        <v>2021</v>
      </c>
      <c r="I2195" s="12">
        <v>20000</v>
      </c>
      <c r="J2195" s="12">
        <v>16200</v>
      </c>
      <c r="K2195" s="12">
        <f t="shared" si="34"/>
        <v>3800</v>
      </c>
      <c r="L2195" s="4" t="s">
        <v>55</v>
      </c>
      <c r="M2195" s="4" t="s">
        <v>46</v>
      </c>
      <c r="N2195" s="4" t="s">
        <v>47</v>
      </c>
      <c r="O2195" s="6" t="s">
        <v>48</v>
      </c>
      <c r="P2195" s="4">
        <v>9</v>
      </c>
      <c r="Q2195" s="4" t="s">
        <v>27</v>
      </c>
      <c r="R2195" s="4" t="s">
        <v>28</v>
      </c>
      <c r="S2195" s="4" t="s">
        <v>60</v>
      </c>
    </row>
    <row r="2196" spans="1:19" ht="14.25" customHeight="1" x14ac:dyDescent="0.35">
      <c r="A2196" s="4" t="s">
        <v>1697</v>
      </c>
      <c r="B2196" s="8">
        <v>45295</v>
      </c>
      <c r="C2196" s="4" t="s">
        <v>76</v>
      </c>
      <c r="D2196" s="4" t="s">
        <v>62</v>
      </c>
      <c r="E2196" s="4" t="s">
        <v>2272</v>
      </c>
      <c r="F2196" s="4" t="s">
        <v>2273</v>
      </c>
      <c r="G2196" s="4" t="s">
        <v>43</v>
      </c>
      <c r="H2196" s="4">
        <v>2020</v>
      </c>
      <c r="I2196" s="12">
        <v>20000</v>
      </c>
      <c r="J2196" s="12">
        <v>16000</v>
      </c>
      <c r="K2196" s="12">
        <f t="shared" si="34"/>
        <v>4000</v>
      </c>
      <c r="L2196" s="4" t="s">
        <v>2288</v>
      </c>
      <c r="M2196" s="4" t="s">
        <v>2269</v>
      </c>
      <c r="N2196" s="4" t="s">
        <v>47</v>
      </c>
      <c r="O2196" s="6" t="s">
        <v>48</v>
      </c>
      <c r="P2196" s="4">
        <v>10</v>
      </c>
      <c r="Q2196" s="4" t="s">
        <v>27</v>
      </c>
      <c r="R2196" s="4" t="s">
        <v>50</v>
      </c>
      <c r="S2196" s="4" t="s">
        <v>51</v>
      </c>
    </row>
    <row r="2197" spans="1:19" ht="14.25" customHeight="1" x14ac:dyDescent="0.35">
      <c r="A2197" s="4" t="s">
        <v>1070</v>
      </c>
      <c r="B2197" s="8">
        <v>45335</v>
      </c>
      <c r="C2197" s="4" t="s">
        <v>2269</v>
      </c>
      <c r="D2197" s="4" t="s">
        <v>19</v>
      </c>
      <c r="E2197" s="4" t="s">
        <v>2279</v>
      </c>
      <c r="F2197" s="4" t="s">
        <v>2280</v>
      </c>
      <c r="G2197" s="4" t="s">
        <v>64</v>
      </c>
      <c r="H2197" s="4">
        <v>2019</v>
      </c>
      <c r="I2197" s="12">
        <v>50000</v>
      </c>
      <c r="J2197" s="12">
        <v>39000</v>
      </c>
      <c r="K2197" s="12">
        <f t="shared" si="34"/>
        <v>11000</v>
      </c>
      <c r="L2197" s="4" t="s">
        <v>55</v>
      </c>
      <c r="M2197" s="4" t="s">
        <v>76</v>
      </c>
      <c r="N2197" s="4" t="s">
        <v>2289</v>
      </c>
      <c r="O2197" s="6" t="s">
        <v>48</v>
      </c>
      <c r="P2197" s="4">
        <v>8.5</v>
      </c>
      <c r="Q2197" s="4" t="s">
        <v>39</v>
      </c>
      <c r="R2197" s="4" t="s">
        <v>40</v>
      </c>
      <c r="S2197" s="4" t="s">
        <v>51</v>
      </c>
    </row>
    <row r="2198" spans="1:19" ht="14.25" customHeight="1" x14ac:dyDescent="0.35">
      <c r="A2198" s="4" t="s">
        <v>1499</v>
      </c>
      <c r="B2198" s="8">
        <v>45580</v>
      </c>
      <c r="C2198" s="4" t="s">
        <v>2270</v>
      </c>
      <c r="D2198" s="4" t="s">
        <v>72</v>
      </c>
      <c r="E2198" s="4" t="s">
        <v>2281</v>
      </c>
      <c r="F2198" s="4" t="s">
        <v>2275</v>
      </c>
      <c r="G2198" s="4" t="s">
        <v>43</v>
      </c>
      <c r="H2198" s="4">
        <v>2021</v>
      </c>
      <c r="I2198" s="12">
        <v>45000</v>
      </c>
      <c r="J2198" s="12">
        <v>33750</v>
      </c>
      <c r="K2198" s="12">
        <f t="shared" si="34"/>
        <v>11250</v>
      </c>
      <c r="L2198" s="4" t="s">
        <v>2286</v>
      </c>
      <c r="M2198" s="4" t="s">
        <v>76</v>
      </c>
      <c r="N2198" s="4" t="s">
        <v>47</v>
      </c>
      <c r="O2198" s="6" t="s">
        <v>25</v>
      </c>
      <c r="P2198" s="4">
        <v>8.5</v>
      </c>
      <c r="Q2198" s="4" t="s">
        <v>82</v>
      </c>
      <c r="R2198" s="4" t="s">
        <v>28</v>
      </c>
      <c r="S2198" s="4" t="s">
        <v>51</v>
      </c>
    </row>
    <row r="2199" spans="1:19" ht="14.25" customHeight="1" x14ac:dyDescent="0.35">
      <c r="A2199" s="4" t="s">
        <v>1698</v>
      </c>
      <c r="B2199" s="8">
        <v>45513</v>
      </c>
      <c r="C2199" s="4" t="s">
        <v>76</v>
      </c>
      <c r="D2199" s="4" t="s">
        <v>84</v>
      </c>
      <c r="E2199" s="4" t="s">
        <v>2272</v>
      </c>
      <c r="F2199" s="4" t="s">
        <v>2273</v>
      </c>
      <c r="G2199" s="4" t="s">
        <v>69</v>
      </c>
      <c r="H2199" s="4">
        <v>2022</v>
      </c>
      <c r="I2199" s="12">
        <v>45000</v>
      </c>
      <c r="J2199" s="12">
        <v>39600</v>
      </c>
      <c r="K2199" s="12">
        <f t="shared" si="34"/>
        <v>5400</v>
      </c>
      <c r="L2199" s="4" t="s">
        <v>66</v>
      </c>
      <c r="M2199" s="4" t="s">
        <v>18</v>
      </c>
      <c r="N2199" s="4" t="s">
        <v>2289</v>
      </c>
      <c r="O2199" s="6" t="s">
        <v>25</v>
      </c>
      <c r="P2199" s="4">
        <v>8.5</v>
      </c>
      <c r="Q2199" s="4" t="s">
        <v>74</v>
      </c>
      <c r="R2199" s="4" t="s">
        <v>28</v>
      </c>
      <c r="S2199" s="4" t="s">
        <v>51</v>
      </c>
    </row>
    <row r="2200" spans="1:19" ht="14.25" customHeight="1" x14ac:dyDescent="0.35">
      <c r="A2200" s="4" t="s">
        <v>151</v>
      </c>
      <c r="B2200" s="8">
        <v>45489</v>
      </c>
      <c r="C2200" s="4" t="s">
        <v>2270</v>
      </c>
      <c r="D2200" s="4" t="s">
        <v>19</v>
      </c>
      <c r="E2200" s="4" t="s">
        <v>2274</v>
      </c>
      <c r="F2200" s="4" t="s">
        <v>2275</v>
      </c>
      <c r="G2200" s="4" t="s">
        <v>64</v>
      </c>
      <c r="H2200" s="4">
        <v>2020</v>
      </c>
      <c r="I2200" s="12">
        <v>20000</v>
      </c>
      <c r="J2200" s="12">
        <v>17580</v>
      </c>
      <c r="K2200" s="12">
        <f t="shared" si="34"/>
        <v>2420</v>
      </c>
      <c r="L2200" s="4" t="s">
        <v>55</v>
      </c>
      <c r="M2200" s="4" t="s">
        <v>76</v>
      </c>
      <c r="N2200" s="4" t="s">
        <v>2289</v>
      </c>
      <c r="O2200" s="6" t="s">
        <v>48</v>
      </c>
      <c r="P2200" s="4">
        <v>8.5</v>
      </c>
      <c r="Q2200" s="4" t="s">
        <v>59</v>
      </c>
      <c r="R2200" s="4" t="s">
        <v>28</v>
      </c>
      <c r="S2200" s="4" t="s">
        <v>60</v>
      </c>
    </row>
    <row r="2201" spans="1:19" ht="14.25" customHeight="1" x14ac:dyDescent="0.35">
      <c r="A2201" s="4" t="s">
        <v>598</v>
      </c>
      <c r="B2201" s="8">
        <v>45519</v>
      </c>
      <c r="C2201" s="4" t="s">
        <v>2269</v>
      </c>
      <c r="D2201" s="4" t="s">
        <v>84</v>
      </c>
      <c r="E2201" s="4" t="s">
        <v>2272</v>
      </c>
      <c r="F2201" s="4" t="s">
        <v>2273</v>
      </c>
      <c r="G2201" s="4" t="s">
        <v>69</v>
      </c>
      <c r="H2201" s="4">
        <v>2022</v>
      </c>
      <c r="I2201" s="12">
        <v>45000</v>
      </c>
      <c r="J2201" s="12">
        <v>39510</v>
      </c>
      <c r="K2201" s="12">
        <f t="shared" si="34"/>
        <v>5490</v>
      </c>
      <c r="L2201" s="4" t="s">
        <v>2288</v>
      </c>
      <c r="M2201" s="4" t="s">
        <v>46</v>
      </c>
      <c r="N2201" s="4" t="s">
        <v>47</v>
      </c>
      <c r="O2201" s="6" t="s">
        <v>38</v>
      </c>
      <c r="P2201" s="4">
        <v>7</v>
      </c>
      <c r="Q2201" s="4" t="s">
        <v>39</v>
      </c>
      <c r="R2201" s="4" t="s">
        <v>40</v>
      </c>
      <c r="S2201" s="4" t="s">
        <v>51</v>
      </c>
    </row>
    <row r="2202" spans="1:19" ht="14.25" customHeight="1" x14ac:dyDescent="0.35">
      <c r="A2202" s="4" t="s">
        <v>1699</v>
      </c>
      <c r="B2202" s="8">
        <v>45657</v>
      </c>
      <c r="C2202" s="4" t="s">
        <v>76</v>
      </c>
      <c r="D2202" s="4" t="s">
        <v>32</v>
      </c>
      <c r="E2202" s="4" t="s">
        <v>2272</v>
      </c>
      <c r="F2202" s="4" t="s">
        <v>2273</v>
      </c>
      <c r="G2202" s="4" t="s">
        <v>81</v>
      </c>
      <c r="H2202" s="4">
        <v>2020</v>
      </c>
      <c r="I2202" s="12">
        <v>45000</v>
      </c>
      <c r="J2202" s="12">
        <v>39465</v>
      </c>
      <c r="K2202" s="12">
        <f t="shared" si="34"/>
        <v>5535</v>
      </c>
      <c r="L2202" s="4" t="s">
        <v>2286</v>
      </c>
      <c r="M2202" s="4" t="s">
        <v>76</v>
      </c>
      <c r="N2202" s="4" t="s">
        <v>47</v>
      </c>
      <c r="O2202" s="6" t="s">
        <v>38</v>
      </c>
      <c r="P2202" s="4">
        <v>8</v>
      </c>
      <c r="Q2202" s="4" t="s">
        <v>82</v>
      </c>
      <c r="R2202" s="4" t="s">
        <v>50</v>
      </c>
      <c r="S2202" s="4" t="s">
        <v>70</v>
      </c>
    </row>
    <row r="2203" spans="1:19" ht="14.25" customHeight="1" x14ac:dyDescent="0.35">
      <c r="A2203" s="4" t="s">
        <v>1700</v>
      </c>
      <c r="B2203" s="8">
        <v>45499</v>
      </c>
      <c r="C2203" s="4" t="s">
        <v>76</v>
      </c>
      <c r="D2203" s="4" t="s">
        <v>32</v>
      </c>
      <c r="E2203" s="4" t="s">
        <v>2276</v>
      </c>
      <c r="F2203" s="4" t="s">
        <v>2277</v>
      </c>
      <c r="G2203" s="4" t="s">
        <v>2283</v>
      </c>
      <c r="H2203" s="4">
        <v>2020</v>
      </c>
      <c r="I2203" s="12">
        <v>50000</v>
      </c>
      <c r="J2203" s="12">
        <v>43800</v>
      </c>
      <c r="K2203" s="12">
        <f t="shared" si="34"/>
        <v>6200</v>
      </c>
      <c r="L2203" s="4" t="s">
        <v>2287</v>
      </c>
      <c r="M2203" s="4" t="s">
        <v>2269</v>
      </c>
      <c r="N2203" s="4" t="s">
        <v>2289</v>
      </c>
      <c r="O2203" s="6" t="s">
        <v>57</v>
      </c>
      <c r="P2203" s="4">
        <v>8.5</v>
      </c>
      <c r="Q2203" s="4" t="s">
        <v>74</v>
      </c>
      <c r="R2203" s="4" t="s">
        <v>40</v>
      </c>
      <c r="S2203" s="4" t="s">
        <v>70</v>
      </c>
    </row>
    <row r="2204" spans="1:19" ht="14.25" customHeight="1" x14ac:dyDescent="0.35">
      <c r="A2204" s="4" t="s">
        <v>1701</v>
      </c>
      <c r="B2204" s="8">
        <v>45565</v>
      </c>
      <c r="C2204" s="4" t="s">
        <v>18</v>
      </c>
      <c r="D2204" s="4" t="s">
        <v>32</v>
      </c>
      <c r="E2204" s="4" t="s">
        <v>2272</v>
      </c>
      <c r="F2204" s="4" t="s">
        <v>2273</v>
      </c>
      <c r="G2204" s="4" t="s">
        <v>43</v>
      </c>
      <c r="H2204" s="4">
        <v>2022</v>
      </c>
      <c r="I2204" s="12">
        <v>50000</v>
      </c>
      <c r="J2204" s="12">
        <v>43750</v>
      </c>
      <c r="K2204" s="12">
        <f t="shared" si="34"/>
        <v>6250</v>
      </c>
      <c r="L2204" s="4" t="s">
        <v>66</v>
      </c>
      <c r="M2204" s="4" t="s">
        <v>18</v>
      </c>
      <c r="N2204" s="4" t="s">
        <v>2289</v>
      </c>
      <c r="O2204" s="6" t="s">
        <v>38</v>
      </c>
      <c r="P2204" s="4">
        <v>8</v>
      </c>
      <c r="Q2204" s="4" t="s">
        <v>27</v>
      </c>
      <c r="R2204" s="4" t="s">
        <v>50</v>
      </c>
      <c r="S2204" s="4" t="s">
        <v>51</v>
      </c>
    </row>
    <row r="2205" spans="1:19" ht="14.25" customHeight="1" x14ac:dyDescent="0.35">
      <c r="A2205" s="4" t="s">
        <v>573</v>
      </c>
      <c r="B2205" s="8">
        <v>45622</v>
      </c>
      <c r="C2205" s="4" t="s">
        <v>18</v>
      </c>
      <c r="D2205" s="4" t="s">
        <v>62</v>
      </c>
      <c r="E2205" s="4" t="s">
        <v>2278</v>
      </c>
      <c r="F2205" s="4" t="s">
        <v>2277</v>
      </c>
      <c r="G2205" s="4" t="s">
        <v>69</v>
      </c>
      <c r="H2205" s="4">
        <v>2021</v>
      </c>
      <c r="I2205" s="12">
        <v>45000</v>
      </c>
      <c r="J2205" s="12">
        <v>39330</v>
      </c>
      <c r="K2205" s="12">
        <f t="shared" si="34"/>
        <v>5670</v>
      </c>
      <c r="L2205" s="4" t="s">
        <v>55</v>
      </c>
      <c r="M2205" s="4" t="s">
        <v>46</v>
      </c>
      <c r="N2205" s="4" t="s">
        <v>47</v>
      </c>
      <c r="O2205" s="6" t="s">
        <v>38</v>
      </c>
      <c r="P2205" s="4">
        <v>8</v>
      </c>
      <c r="Q2205" s="4" t="s">
        <v>82</v>
      </c>
      <c r="R2205" s="4" t="s">
        <v>28</v>
      </c>
      <c r="S2205" s="4" t="s">
        <v>51</v>
      </c>
    </row>
    <row r="2206" spans="1:19" ht="14.25" customHeight="1" x14ac:dyDescent="0.35">
      <c r="A2206" s="4" t="s">
        <v>706</v>
      </c>
      <c r="B2206" s="8">
        <v>45340</v>
      </c>
      <c r="C2206" s="4" t="s">
        <v>76</v>
      </c>
      <c r="D2206" s="4" t="s">
        <v>62</v>
      </c>
      <c r="E2206" s="4" t="s">
        <v>2276</v>
      </c>
      <c r="F2206" s="4" t="s">
        <v>2277</v>
      </c>
      <c r="G2206" s="4" t="s">
        <v>2283</v>
      </c>
      <c r="H2206" s="4">
        <v>2019</v>
      </c>
      <c r="I2206" s="12">
        <v>20000</v>
      </c>
      <c r="J2206" s="12">
        <v>17460</v>
      </c>
      <c r="K2206" s="12">
        <f t="shared" si="34"/>
        <v>2540</v>
      </c>
      <c r="L2206" s="4" t="s">
        <v>66</v>
      </c>
      <c r="M2206" s="4" t="s">
        <v>46</v>
      </c>
      <c r="N2206" s="4" t="s">
        <v>2289</v>
      </c>
      <c r="O2206" s="6" t="s">
        <v>38</v>
      </c>
      <c r="P2206" s="4">
        <v>8.5</v>
      </c>
      <c r="Q2206" s="4" t="s">
        <v>27</v>
      </c>
      <c r="R2206" s="4" t="s">
        <v>28</v>
      </c>
      <c r="S2206" s="4" t="s">
        <v>51</v>
      </c>
    </row>
    <row r="2207" spans="1:19" ht="14.25" customHeight="1" x14ac:dyDescent="0.35">
      <c r="A2207" s="4" t="s">
        <v>1220</v>
      </c>
      <c r="B2207" s="8">
        <v>45519</v>
      </c>
      <c r="C2207" s="4" t="s">
        <v>2270</v>
      </c>
      <c r="D2207" s="4" t="s">
        <v>72</v>
      </c>
      <c r="E2207" s="4" t="s">
        <v>2274</v>
      </c>
      <c r="F2207" s="4" t="s">
        <v>2277</v>
      </c>
      <c r="G2207" s="4" t="s">
        <v>2283</v>
      </c>
      <c r="H2207" s="4">
        <v>2019</v>
      </c>
      <c r="I2207" s="12">
        <v>30000</v>
      </c>
      <c r="J2207" s="12">
        <v>25500</v>
      </c>
      <c r="K2207" s="12">
        <f t="shared" si="34"/>
        <v>4500</v>
      </c>
      <c r="L2207" s="4" t="s">
        <v>66</v>
      </c>
      <c r="M2207" s="4" t="s">
        <v>46</v>
      </c>
      <c r="N2207" s="4" t="s">
        <v>2289</v>
      </c>
      <c r="O2207" s="6" t="s">
        <v>38</v>
      </c>
      <c r="P2207" s="4">
        <v>7</v>
      </c>
      <c r="Q2207" s="4" t="s">
        <v>59</v>
      </c>
      <c r="R2207" s="4" t="s">
        <v>28</v>
      </c>
      <c r="S2207" s="4" t="s">
        <v>70</v>
      </c>
    </row>
    <row r="2208" spans="1:19" ht="14.25" customHeight="1" x14ac:dyDescent="0.35">
      <c r="A2208" s="4" t="s">
        <v>1702</v>
      </c>
      <c r="B2208" s="9">
        <v>45361</v>
      </c>
      <c r="C2208" s="4" t="s">
        <v>76</v>
      </c>
      <c r="D2208" s="4" t="s">
        <v>62</v>
      </c>
      <c r="E2208" s="4" t="s">
        <v>2272</v>
      </c>
      <c r="F2208" s="4" t="s">
        <v>2273</v>
      </c>
      <c r="G2208" s="4" t="s">
        <v>81</v>
      </c>
      <c r="H2208" s="4">
        <v>2020</v>
      </c>
      <c r="I2208" s="12">
        <v>20000</v>
      </c>
      <c r="J2208" s="12">
        <v>16200</v>
      </c>
      <c r="K2208" s="12">
        <f t="shared" si="34"/>
        <v>3800</v>
      </c>
      <c r="L2208" s="4" t="s">
        <v>2288</v>
      </c>
      <c r="M2208" s="4" t="s">
        <v>18</v>
      </c>
      <c r="N2208" s="4" t="s">
        <v>47</v>
      </c>
      <c r="O2208" s="6" t="s">
        <v>38</v>
      </c>
      <c r="P2208" s="4">
        <v>10</v>
      </c>
      <c r="Q2208" s="4" t="s">
        <v>27</v>
      </c>
      <c r="R2208" s="4" t="s">
        <v>28</v>
      </c>
      <c r="S2208" s="4" t="s">
        <v>29</v>
      </c>
    </row>
    <row r="2209" spans="1:19" ht="14.25" customHeight="1" x14ac:dyDescent="0.35">
      <c r="A2209" s="4" t="s">
        <v>741</v>
      </c>
      <c r="B2209" s="9">
        <v>45605</v>
      </c>
      <c r="C2209" s="4" t="s">
        <v>2269</v>
      </c>
      <c r="D2209" s="4" t="s">
        <v>72</v>
      </c>
      <c r="E2209" s="4" t="s">
        <v>2272</v>
      </c>
      <c r="F2209" s="4" t="s">
        <v>2273</v>
      </c>
      <c r="G2209" s="4" t="s">
        <v>2283</v>
      </c>
      <c r="H2209" s="4">
        <v>2022</v>
      </c>
      <c r="I2209" s="12">
        <v>20000</v>
      </c>
      <c r="J2209" s="12">
        <v>16000</v>
      </c>
      <c r="K2209" s="12">
        <f t="shared" si="34"/>
        <v>4000</v>
      </c>
      <c r="L2209" s="4" t="s">
        <v>66</v>
      </c>
      <c r="M2209" s="4" t="s">
        <v>36</v>
      </c>
      <c r="N2209" s="4" t="s">
        <v>47</v>
      </c>
      <c r="O2209" s="6" t="s">
        <v>48</v>
      </c>
      <c r="P2209" s="4">
        <v>7</v>
      </c>
      <c r="Q2209" s="4" t="s">
        <v>27</v>
      </c>
      <c r="R2209" s="4" t="s">
        <v>28</v>
      </c>
      <c r="S2209" s="4" t="s">
        <v>51</v>
      </c>
    </row>
    <row r="2210" spans="1:19" ht="14.25" customHeight="1" x14ac:dyDescent="0.35">
      <c r="A2210" s="4" t="s">
        <v>1703</v>
      </c>
      <c r="B2210" s="9">
        <v>45617</v>
      </c>
      <c r="C2210" s="4" t="s">
        <v>2270</v>
      </c>
      <c r="D2210" s="4" t="s">
        <v>84</v>
      </c>
      <c r="E2210" s="4" t="s">
        <v>2279</v>
      </c>
      <c r="F2210" s="4" t="s">
        <v>2280</v>
      </c>
      <c r="G2210" s="4" t="s">
        <v>2284</v>
      </c>
      <c r="H2210" s="4">
        <v>2020</v>
      </c>
      <c r="I2210" s="12">
        <v>30000</v>
      </c>
      <c r="J2210" s="12">
        <v>23400</v>
      </c>
      <c r="K2210" s="12">
        <f t="shared" si="34"/>
        <v>6600</v>
      </c>
      <c r="L2210" s="4" t="s">
        <v>2288</v>
      </c>
      <c r="M2210" s="4" t="s">
        <v>18</v>
      </c>
      <c r="N2210" s="4" t="s">
        <v>2289</v>
      </c>
      <c r="O2210" s="6" t="s">
        <v>48</v>
      </c>
      <c r="P2210" s="4">
        <v>9</v>
      </c>
      <c r="Q2210" s="4" t="s">
        <v>74</v>
      </c>
      <c r="R2210" s="4" t="s">
        <v>50</v>
      </c>
      <c r="S2210" s="4" t="s">
        <v>51</v>
      </c>
    </row>
    <row r="2211" spans="1:19" ht="14.25" customHeight="1" x14ac:dyDescent="0.35">
      <c r="A2211" s="4" t="s">
        <v>486</v>
      </c>
      <c r="B2211" s="9">
        <v>45548</v>
      </c>
      <c r="C2211" s="4" t="s">
        <v>18</v>
      </c>
      <c r="D2211" s="4" t="s">
        <v>84</v>
      </c>
      <c r="E2211" s="4" t="s">
        <v>2281</v>
      </c>
      <c r="F2211" s="4" t="s">
        <v>2275</v>
      </c>
      <c r="G2211" s="4" t="s">
        <v>43</v>
      </c>
      <c r="H2211" s="4">
        <v>2019</v>
      </c>
      <c r="I2211" s="12">
        <v>50000</v>
      </c>
      <c r="J2211" s="12">
        <v>37500</v>
      </c>
      <c r="K2211" s="12">
        <f t="shared" si="34"/>
        <v>12500</v>
      </c>
      <c r="L2211" s="4" t="s">
        <v>2287</v>
      </c>
      <c r="M2211" s="4" t="s">
        <v>46</v>
      </c>
      <c r="N2211" s="4" t="s">
        <v>47</v>
      </c>
      <c r="O2211" s="6" t="s">
        <v>57</v>
      </c>
      <c r="P2211" s="4">
        <v>8</v>
      </c>
      <c r="Q2211" s="4" t="s">
        <v>82</v>
      </c>
      <c r="R2211" s="4" t="s">
        <v>40</v>
      </c>
      <c r="S2211" s="4" t="s">
        <v>70</v>
      </c>
    </row>
    <row r="2212" spans="1:19" ht="14.25" customHeight="1" x14ac:dyDescent="0.35">
      <c r="A2212" s="4" t="s">
        <v>1356</v>
      </c>
      <c r="B2212" s="9">
        <v>45519</v>
      </c>
      <c r="C2212" s="4" t="s">
        <v>46</v>
      </c>
      <c r="D2212" s="4" t="s">
        <v>62</v>
      </c>
      <c r="E2212" s="4" t="s">
        <v>2272</v>
      </c>
      <c r="F2212" s="4" t="s">
        <v>2273</v>
      </c>
      <c r="G2212" s="4" t="s">
        <v>64</v>
      </c>
      <c r="H2212" s="4">
        <v>2020</v>
      </c>
      <c r="I2212" s="12">
        <v>20000</v>
      </c>
      <c r="J2212" s="12">
        <v>17600</v>
      </c>
      <c r="K2212" s="12">
        <f t="shared" si="34"/>
        <v>2400</v>
      </c>
      <c r="L2212" s="4" t="s">
        <v>2287</v>
      </c>
      <c r="M2212" s="4" t="s">
        <v>76</v>
      </c>
      <c r="N2212" s="4" t="s">
        <v>47</v>
      </c>
      <c r="O2212" s="6" t="s">
        <v>38</v>
      </c>
      <c r="P2212" s="4">
        <v>7</v>
      </c>
      <c r="Q2212" s="4" t="s">
        <v>82</v>
      </c>
      <c r="R2212" s="4" t="s">
        <v>28</v>
      </c>
      <c r="S2212" s="4" t="s">
        <v>70</v>
      </c>
    </row>
    <row r="2213" spans="1:19" ht="14.25" customHeight="1" x14ac:dyDescent="0.35">
      <c r="A2213" s="4" t="s">
        <v>1600</v>
      </c>
      <c r="B2213" s="9">
        <v>45615</v>
      </c>
      <c r="C2213" s="4" t="s">
        <v>18</v>
      </c>
      <c r="D2213" s="4" t="s">
        <v>19</v>
      </c>
      <c r="E2213" s="4" t="s">
        <v>2274</v>
      </c>
      <c r="F2213" s="4" t="s">
        <v>2275</v>
      </c>
      <c r="G2213" s="4" t="s">
        <v>64</v>
      </c>
      <c r="H2213" s="4">
        <v>2020</v>
      </c>
      <c r="I2213" s="12">
        <v>45000</v>
      </c>
      <c r="J2213" s="12">
        <v>39555</v>
      </c>
      <c r="K2213" s="12">
        <f t="shared" si="34"/>
        <v>5445</v>
      </c>
      <c r="L2213" s="4" t="s">
        <v>66</v>
      </c>
      <c r="M2213" s="4" t="s">
        <v>18</v>
      </c>
      <c r="N2213" s="4" t="s">
        <v>2289</v>
      </c>
      <c r="O2213" s="6" t="s">
        <v>38</v>
      </c>
      <c r="P2213" s="4">
        <v>8.5</v>
      </c>
      <c r="Q2213" s="4" t="s">
        <v>27</v>
      </c>
      <c r="R2213" s="4" t="s">
        <v>28</v>
      </c>
      <c r="S2213" s="4" t="s">
        <v>70</v>
      </c>
    </row>
    <row r="2214" spans="1:19" ht="14.25" customHeight="1" x14ac:dyDescent="0.35">
      <c r="A2214" s="4" t="s">
        <v>1704</v>
      </c>
      <c r="B2214" s="9">
        <v>45568</v>
      </c>
      <c r="C2214" s="4" t="s">
        <v>76</v>
      </c>
      <c r="D2214" s="4" t="s">
        <v>62</v>
      </c>
      <c r="E2214" s="4" t="s">
        <v>2272</v>
      </c>
      <c r="F2214" s="4" t="s">
        <v>2273</v>
      </c>
      <c r="G2214" s="4" t="s">
        <v>43</v>
      </c>
      <c r="H2214" s="4">
        <v>2019</v>
      </c>
      <c r="I2214" s="12">
        <v>45000</v>
      </c>
      <c r="J2214" s="12">
        <v>39510</v>
      </c>
      <c r="K2214" s="12">
        <f t="shared" si="34"/>
        <v>5490</v>
      </c>
      <c r="L2214" s="4" t="s">
        <v>2287</v>
      </c>
      <c r="M2214" s="4" t="s">
        <v>36</v>
      </c>
      <c r="N2214" s="4" t="s">
        <v>47</v>
      </c>
      <c r="O2214" s="6" t="s">
        <v>38</v>
      </c>
      <c r="P2214" s="4">
        <v>8</v>
      </c>
      <c r="Q2214" s="4" t="s">
        <v>82</v>
      </c>
      <c r="R2214" s="4" t="s">
        <v>28</v>
      </c>
      <c r="S2214" s="4" t="s">
        <v>60</v>
      </c>
    </row>
    <row r="2215" spans="1:19" ht="14.25" customHeight="1" x14ac:dyDescent="0.35">
      <c r="A2215" s="4" t="s">
        <v>1267</v>
      </c>
      <c r="B2215" s="9">
        <v>45546</v>
      </c>
      <c r="C2215" s="4" t="s">
        <v>18</v>
      </c>
      <c r="D2215" s="4" t="s">
        <v>19</v>
      </c>
      <c r="E2215" s="4" t="s">
        <v>2272</v>
      </c>
      <c r="F2215" s="4" t="s">
        <v>2273</v>
      </c>
      <c r="G2215" s="4" t="s">
        <v>81</v>
      </c>
      <c r="H2215" s="4">
        <v>2021</v>
      </c>
      <c r="I2215" s="12">
        <v>50000</v>
      </c>
      <c r="J2215" s="12">
        <v>43850</v>
      </c>
      <c r="K2215" s="12">
        <f t="shared" si="34"/>
        <v>6150</v>
      </c>
      <c r="L2215" s="4" t="s">
        <v>55</v>
      </c>
      <c r="M2215" s="4" t="s">
        <v>18</v>
      </c>
      <c r="N2215" s="4" t="s">
        <v>2289</v>
      </c>
      <c r="O2215" s="6" t="s">
        <v>38</v>
      </c>
      <c r="P2215" s="4">
        <v>9</v>
      </c>
      <c r="Q2215" s="4" t="s">
        <v>74</v>
      </c>
      <c r="R2215" s="4" t="s">
        <v>40</v>
      </c>
      <c r="S2215" s="4" t="s">
        <v>70</v>
      </c>
    </row>
    <row r="2216" spans="1:19" ht="14.25" customHeight="1" x14ac:dyDescent="0.35">
      <c r="A2216" s="4" t="s">
        <v>960</v>
      </c>
      <c r="B2216" s="9">
        <v>45373</v>
      </c>
      <c r="C2216" s="4" t="s">
        <v>18</v>
      </c>
      <c r="D2216" s="4" t="s">
        <v>19</v>
      </c>
      <c r="E2216" s="4" t="s">
        <v>2276</v>
      </c>
      <c r="F2216" s="4" t="s">
        <v>2277</v>
      </c>
      <c r="G2216" s="4" t="s">
        <v>64</v>
      </c>
      <c r="H2216" s="4">
        <v>2020</v>
      </c>
      <c r="I2216" s="12">
        <v>50000</v>
      </c>
      <c r="J2216" s="12">
        <v>43800</v>
      </c>
      <c r="K2216" s="12">
        <f t="shared" si="34"/>
        <v>6200</v>
      </c>
      <c r="L2216" s="4" t="s">
        <v>55</v>
      </c>
      <c r="M2216" s="4" t="s">
        <v>76</v>
      </c>
      <c r="N2216" s="4" t="s">
        <v>47</v>
      </c>
      <c r="O2216" s="6" t="s">
        <v>38</v>
      </c>
      <c r="P2216" s="4">
        <v>9</v>
      </c>
      <c r="Q2216" s="4" t="s">
        <v>27</v>
      </c>
      <c r="R2216" s="4" t="s">
        <v>50</v>
      </c>
      <c r="S2216" s="4" t="s">
        <v>51</v>
      </c>
    </row>
    <row r="2217" spans="1:19" ht="14.25" customHeight="1" x14ac:dyDescent="0.35">
      <c r="A2217" s="4" t="s">
        <v>1705</v>
      </c>
      <c r="B2217" s="9">
        <v>45569</v>
      </c>
      <c r="C2217" s="4" t="s">
        <v>2269</v>
      </c>
      <c r="D2217" s="4" t="s">
        <v>84</v>
      </c>
      <c r="E2217" s="4" t="s">
        <v>2272</v>
      </c>
      <c r="F2217" s="4" t="s">
        <v>2273</v>
      </c>
      <c r="G2217" s="4" t="s">
        <v>43</v>
      </c>
      <c r="H2217" s="4">
        <v>2021</v>
      </c>
      <c r="I2217" s="12">
        <v>50000</v>
      </c>
      <c r="J2217" s="12">
        <v>43750</v>
      </c>
      <c r="K2217" s="12">
        <f t="shared" si="34"/>
        <v>6250</v>
      </c>
      <c r="L2217" s="4" t="s">
        <v>2288</v>
      </c>
      <c r="M2217" s="4" t="s">
        <v>46</v>
      </c>
      <c r="N2217" s="4" t="s">
        <v>2289</v>
      </c>
      <c r="O2217" s="6" t="s">
        <v>25</v>
      </c>
      <c r="P2217" s="4">
        <v>8</v>
      </c>
      <c r="Q2217" s="4" t="s">
        <v>39</v>
      </c>
      <c r="R2217" s="4" t="s">
        <v>40</v>
      </c>
      <c r="S2217" s="4" t="s">
        <v>29</v>
      </c>
    </row>
    <row r="2218" spans="1:19" ht="14.25" customHeight="1" x14ac:dyDescent="0.35">
      <c r="A2218" s="4" t="s">
        <v>1706</v>
      </c>
      <c r="B2218" s="9">
        <v>45471</v>
      </c>
      <c r="C2218" s="4" t="s">
        <v>2269</v>
      </c>
      <c r="D2218" s="4" t="s">
        <v>84</v>
      </c>
      <c r="E2218" s="4" t="s">
        <v>2278</v>
      </c>
      <c r="F2218" s="4" t="s">
        <v>2277</v>
      </c>
      <c r="G2218" s="4" t="s">
        <v>81</v>
      </c>
      <c r="H2218" s="4">
        <v>2020</v>
      </c>
      <c r="I2218" s="12">
        <v>25000</v>
      </c>
      <c r="J2218" s="12">
        <v>21850</v>
      </c>
      <c r="K2218" s="12">
        <f t="shared" si="34"/>
        <v>3150</v>
      </c>
      <c r="L2218" s="4" t="s">
        <v>2286</v>
      </c>
      <c r="M2218" s="4" t="s">
        <v>2269</v>
      </c>
      <c r="N2218" s="4" t="s">
        <v>47</v>
      </c>
      <c r="O2218" s="6" t="s">
        <v>38</v>
      </c>
      <c r="P2218" s="4">
        <v>9</v>
      </c>
      <c r="Q2218" s="4" t="s">
        <v>82</v>
      </c>
      <c r="R2218" s="4" t="s">
        <v>50</v>
      </c>
      <c r="S2218" s="4" t="s">
        <v>51</v>
      </c>
    </row>
    <row r="2219" spans="1:19" ht="14.25" customHeight="1" x14ac:dyDescent="0.35">
      <c r="A2219" s="4" t="s">
        <v>398</v>
      </c>
      <c r="B2219" s="9">
        <v>45572</v>
      </c>
      <c r="C2219" s="4" t="s">
        <v>2270</v>
      </c>
      <c r="D2219" s="4" t="s">
        <v>32</v>
      </c>
      <c r="E2219" s="4" t="s">
        <v>2276</v>
      </c>
      <c r="F2219" s="4" t="s">
        <v>2277</v>
      </c>
      <c r="G2219" s="4" t="s">
        <v>43</v>
      </c>
      <c r="H2219" s="4">
        <v>2022</v>
      </c>
      <c r="I2219" s="12">
        <v>25000</v>
      </c>
      <c r="J2219" s="12">
        <v>21825</v>
      </c>
      <c r="K2219" s="12">
        <f t="shared" si="34"/>
        <v>3175</v>
      </c>
      <c r="L2219" s="4" t="s">
        <v>2287</v>
      </c>
      <c r="M2219" s="4" t="s">
        <v>46</v>
      </c>
      <c r="N2219" s="4" t="s">
        <v>47</v>
      </c>
      <c r="O2219" s="6" t="s">
        <v>38</v>
      </c>
      <c r="P2219" s="4">
        <v>7</v>
      </c>
      <c r="Q2219" s="4" t="s">
        <v>39</v>
      </c>
      <c r="R2219" s="4" t="s">
        <v>28</v>
      </c>
      <c r="S2219" s="4" t="s">
        <v>51</v>
      </c>
    </row>
    <row r="2220" spans="1:19" ht="14.25" customHeight="1" x14ac:dyDescent="0.35">
      <c r="A2220" s="4" t="s">
        <v>1707</v>
      </c>
      <c r="B2220" s="8">
        <v>45589</v>
      </c>
      <c r="C2220" s="4" t="s">
        <v>18</v>
      </c>
      <c r="D2220" s="4" t="s">
        <v>62</v>
      </c>
      <c r="E2220" s="4" t="s">
        <v>2274</v>
      </c>
      <c r="F2220" s="4" t="s">
        <v>2277</v>
      </c>
      <c r="G2220" s="4" t="s">
        <v>81</v>
      </c>
      <c r="H2220" s="4">
        <v>2020</v>
      </c>
      <c r="I2220" s="12">
        <v>45000</v>
      </c>
      <c r="J2220" s="12">
        <v>38250</v>
      </c>
      <c r="K2220" s="12">
        <f t="shared" si="34"/>
        <v>6750</v>
      </c>
      <c r="L2220" s="4" t="s">
        <v>55</v>
      </c>
      <c r="M2220" s="4" t="s">
        <v>46</v>
      </c>
      <c r="N2220" s="4" t="s">
        <v>47</v>
      </c>
      <c r="O2220" s="6" t="s">
        <v>48</v>
      </c>
      <c r="P2220" s="4">
        <v>8</v>
      </c>
      <c r="Q2220" s="4" t="s">
        <v>27</v>
      </c>
      <c r="R2220" s="4" t="s">
        <v>28</v>
      </c>
      <c r="S2220" s="4" t="s">
        <v>70</v>
      </c>
    </row>
    <row r="2221" spans="1:19" ht="14.25" customHeight="1" x14ac:dyDescent="0.35">
      <c r="A2221" s="4" t="s">
        <v>1708</v>
      </c>
      <c r="B2221" s="8">
        <v>45472</v>
      </c>
      <c r="C2221" s="4" t="s">
        <v>76</v>
      </c>
      <c r="D2221" s="4" t="s">
        <v>72</v>
      </c>
      <c r="E2221" s="4" t="s">
        <v>2272</v>
      </c>
      <c r="F2221" s="4" t="s">
        <v>2273</v>
      </c>
      <c r="G2221" s="4" t="s">
        <v>43</v>
      </c>
      <c r="H2221" s="4">
        <v>2020</v>
      </c>
      <c r="I2221" s="12">
        <v>20000</v>
      </c>
      <c r="J2221" s="12">
        <v>16200</v>
      </c>
      <c r="K2221" s="12">
        <f t="shared" si="34"/>
        <v>3800</v>
      </c>
      <c r="L2221" s="4" t="s">
        <v>2286</v>
      </c>
      <c r="M2221" s="4" t="s">
        <v>76</v>
      </c>
      <c r="N2221" s="4" t="s">
        <v>47</v>
      </c>
      <c r="O2221" s="6" t="s">
        <v>25</v>
      </c>
      <c r="P2221" s="4">
        <v>7</v>
      </c>
      <c r="Q2221" s="4" t="s">
        <v>82</v>
      </c>
      <c r="R2221" s="4" t="s">
        <v>28</v>
      </c>
      <c r="S2221" s="4" t="s">
        <v>29</v>
      </c>
    </row>
    <row r="2222" spans="1:19" ht="14.25" customHeight="1" x14ac:dyDescent="0.35">
      <c r="A2222" s="4" t="s">
        <v>1649</v>
      </c>
      <c r="B2222" s="8">
        <v>45477</v>
      </c>
      <c r="C2222" s="4" t="s">
        <v>2270</v>
      </c>
      <c r="D2222" s="4" t="s">
        <v>32</v>
      </c>
      <c r="E2222" s="4" t="s">
        <v>2272</v>
      </c>
      <c r="F2222" s="4" t="s">
        <v>2273</v>
      </c>
      <c r="G2222" s="4" t="s">
        <v>43</v>
      </c>
      <c r="H2222" s="4">
        <v>2018</v>
      </c>
      <c r="I2222" s="12">
        <v>25000</v>
      </c>
      <c r="J2222" s="12">
        <v>20000</v>
      </c>
      <c r="K2222" s="12">
        <f t="shared" si="34"/>
        <v>5000</v>
      </c>
      <c r="L2222" s="4" t="s">
        <v>55</v>
      </c>
      <c r="M2222" s="4" t="s">
        <v>36</v>
      </c>
      <c r="N2222" s="4" t="s">
        <v>2289</v>
      </c>
      <c r="O2222" s="6" t="s">
        <v>48</v>
      </c>
      <c r="P2222" s="4">
        <v>8.5</v>
      </c>
      <c r="Q2222" s="4" t="s">
        <v>59</v>
      </c>
      <c r="R2222" s="4" t="s">
        <v>28</v>
      </c>
      <c r="S2222" s="4" t="s">
        <v>51</v>
      </c>
    </row>
    <row r="2223" spans="1:19" ht="14.25" customHeight="1" x14ac:dyDescent="0.35">
      <c r="A2223" s="4" t="s">
        <v>1709</v>
      </c>
      <c r="B2223" s="8">
        <v>45622</v>
      </c>
      <c r="C2223" s="4" t="s">
        <v>2269</v>
      </c>
      <c r="D2223" s="4" t="s">
        <v>72</v>
      </c>
      <c r="E2223" s="4" t="s">
        <v>2279</v>
      </c>
      <c r="F2223" s="4" t="s">
        <v>2280</v>
      </c>
      <c r="G2223" s="4" t="s">
        <v>2284</v>
      </c>
      <c r="H2223" s="4">
        <v>2022</v>
      </c>
      <c r="I2223" s="12">
        <v>20000</v>
      </c>
      <c r="J2223" s="12">
        <v>15600</v>
      </c>
      <c r="K2223" s="12">
        <f t="shared" si="34"/>
        <v>4400</v>
      </c>
      <c r="L2223" s="4" t="s">
        <v>55</v>
      </c>
      <c r="M2223" s="4" t="s">
        <v>36</v>
      </c>
      <c r="N2223" s="4" t="s">
        <v>2289</v>
      </c>
      <c r="O2223" s="6" t="s">
        <v>38</v>
      </c>
      <c r="P2223" s="4">
        <v>9</v>
      </c>
      <c r="Q2223" s="4" t="s">
        <v>74</v>
      </c>
      <c r="R2223" s="4" t="s">
        <v>28</v>
      </c>
      <c r="S2223" s="4" t="s">
        <v>29</v>
      </c>
    </row>
    <row r="2224" spans="1:19" ht="14.25" customHeight="1" x14ac:dyDescent="0.35">
      <c r="A2224" s="4" t="s">
        <v>355</v>
      </c>
      <c r="B2224" s="8">
        <v>45402</v>
      </c>
      <c r="C2224" s="4" t="s">
        <v>76</v>
      </c>
      <c r="D2224" s="4" t="s">
        <v>62</v>
      </c>
      <c r="E2224" s="4" t="s">
        <v>2281</v>
      </c>
      <c r="F2224" s="4" t="s">
        <v>2275</v>
      </c>
      <c r="G2224" s="4" t="s">
        <v>69</v>
      </c>
      <c r="H2224" s="4">
        <v>2022</v>
      </c>
      <c r="I2224" s="12">
        <v>30000</v>
      </c>
      <c r="J2224" s="12">
        <v>22500</v>
      </c>
      <c r="K2224" s="12">
        <f t="shared" si="34"/>
        <v>7500</v>
      </c>
      <c r="L2224" s="4" t="s">
        <v>55</v>
      </c>
      <c r="M2224" s="4" t="s">
        <v>46</v>
      </c>
      <c r="N2224" s="4" t="s">
        <v>47</v>
      </c>
      <c r="O2224" s="6" t="s">
        <v>38</v>
      </c>
      <c r="P2224" s="4">
        <v>8</v>
      </c>
      <c r="Q2224" s="4" t="s">
        <v>74</v>
      </c>
      <c r="R2224" s="4" t="s">
        <v>50</v>
      </c>
      <c r="S2224" s="4" t="s">
        <v>60</v>
      </c>
    </row>
    <row r="2225" spans="1:19" ht="14.25" customHeight="1" x14ac:dyDescent="0.35">
      <c r="A2225" s="4" t="s">
        <v>1710</v>
      </c>
      <c r="B2225" s="8">
        <v>45520</v>
      </c>
      <c r="C2225" s="4" t="s">
        <v>2269</v>
      </c>
      <c r="D2225" s="4" t="s">
        <v>19</v>
      </c>
      <c r="E2225" s="4" t="s">
        <v>2272</v>
      </c>
      <c r="F2225" s="4" t="s">
        <v>2273</v>
      </c>
      <c r="G2225" s="4" t="s">
        <v>2283</v>
      </c>
      <c r="H2225" s="4">
        <v>2021</v>
      </c>
      <c r="I2225" s="12">
        <v>45000</v>
      </c>
      <c r="J2225" s="12">
        <v>39600</v>
      </c>
      <c r="K2225" s="12">
        <f t="shared" si="34"/>
        <v>5400</v>
      </c>
      <c r="L2225" s="4" t="s">
        <v>66</v>
      </c>
      <c r="M2225" s="4" t="s">
        <v>18</v>
      </c>
      <c r="N2225" s="4" t="s">
        <v>2289</v>
      </c>
      <c r="O2225" s="6" t="s">
        <v>25</v>
      </c>
      <c r="P2225" s="4">
        <v>8</v>
      </c>
      <c r="Q2225" s="4" t="s">
        <v>59</v>
      </c>
      <c r="R2225" s="4" t="s">
        <v>40</v>
      </c>
      <c r="S2225" s="4" t="s">
        <v>51</v>
      </c>
    </row>
    <row r="2226" spans="1:19" ht="14.25" customHeight="1" x14ac:dyDescent="0.35">
      <c r="A2226" s="4" t="s">
        <v>1478</v>
      </c>
      <c r="B2226" s="8">
        <v>45556</v>
      </c>
      <c r="C2226" s="4" t="s">
        <v>76</v>
      </c>
      <c r="D2226" s="4" t="s">
        <v>72</v>
      </c>
      <c r="E2226" s="4" t="s">
        <v>2274</v>
      </c>
      <c r="F2226" s="4" t="s">
        <v>2275</v>
      </c>
      <c r="G2226" s="4" t="s">
        <v>2284</v>
      </c>
      <c r="H2226" s="4">
        <v>2021</v>
      </c>
      <c r="I2226" s="12">
        <v>25000</v>
      </c>
      <c r="J2226" s="12">
        <v>21975</v>
      </c>
      <c r="K2226" s="12">
        <f t="shared" si="34"/>
        <v>3025</v>
      </c>
      <c r="L2226" s="4" t="s">
        <v>55</v>
      </c>
      <c r="M2226" s="4" t="s">
        <v>2269</v>
      </c>
      <c r="N2226" s="4" t="s">
        <v>47</v>
      </c>
      <c r="O2226" s="6" t="s">
        <v>57</v>
      </c>
      <c r="P2226" s="4">
        <v>7</v>
      </c>
      <c r="Q2226" s="4" t="s">
        <v>59</v>
      </c>
      <c r="R2226" s="4" t="s">
        <v>28</v>
      </c>
      <c r="S2226" s="4" t="s">
        <v>60</v>
      </c>
    </row>
    <row r="2227" spans="1:19" ht="14.25" customHeight="1" x14ac:dyDescent="0.35">
      <c r="A2227" s="4" t="s">
        <v>1368</v>
      </c>
      <c r="B2227" s="8">
        <v>45544</v>
      </c>
      <c r="C2227" s="4" t="s">
        <v>18</v>
      </c>
      <c r="D2227" s="4" t="s">
        <v>19</v>
      </c>
      <c r="E2227" s="4" t="s">
        <v>2272</v>
      </c>
      <c r="F2227" s="4" t="s">
        <v>2273</v>
      </c>
      <c r="G2227" s="4" t="s">
        <v>81</v>
      </c>
      <c r="H2227" s="4">
        <v>2020</v>
      </c>
      <c r="I2227" s="12">
        <v>45000</v>
      </c>
      <c r="J2227" s="12">
        <v>39510</v>
      </c>
      <c r="K2227" s="12">
        <f t="shared" si="34"/>
        <v>5490</v>
      </c>
      <c r="L2227" s="4" t="s">
        <v>2287</v>
      </c>
      <c r="M2227" s="4" t="s">
        <v>36</v>
      </c>
      <c r="N2227" s="4" t="s">
        <v>2289</v>
      </c>
      <c r="O2227" s="6" t="s">
        <v>38</v>
      </c>
      <c r="P2227" s="4">
        <v>10</v>
      </c>
      <c r="Q2227" s="4" t="s">
        <v>39</v>
      </c>
      <c r="R2227" s="4" t="s">
        <v>28</v>
      </c>
      <c r="S2227" s="4" t="s">
        <v>60</v>
      </c>
    </row>
    <row r="2228" spans="1:19" ht="14.25" customHeight="1" x14ac:dyDescent="0.35">
      <c r="A2228" s="4" t="s">
        <v>1711</v>
      </c>
      <c r="B2228" s="8">
        <v>45479</v>
      </c>
      <c r="C2228" s="4" t="s">
        <v>46</v>
      </c>
      <c r="D2228" s="4" t="s">
        <v>32</v>
      </c>
      <c r="E2228" s="4" t="s">
        <v>2272</v>
      </c>
      <c r="F2228" s="4" t="s">
        <v>2273</v>
      </c>
      <c r="G2228" s="4" t="s">
        <v>2283</v>
      </c>
      <c r="H2228" s="4">
        <v>2019</v>
      </c>
      <c r="I2228" s="12">
        <v>30000</v>
      </c>
      <c r="J2228" s="12">
        <v>26310</v>
      </c>
      <c r="K2228" s="12">
        <f t="shared" si="34"/>
        <v>3690</v>
      </c>
      <c r="L2228" s="4" t="s">
        <v>66</v>
      </c>
      <c r="M2228" s="4" t="s">
        <v>18</v>
      </c>
      <c r="N2228" s="4" t="s">
        <v>47</v>
      </c>
      <c r="O2228" s="6" t="s">
        <v>48</v>
      </c>
      <c r="P2228" s="4">
        <v>8</v>
      </c>
      <c r="Q2228" s="4" t="s">
        <v>82</v>
      </c>
      <c r="R2228" s="4" t="s">
        <v>28</v>
      </c>
      <c r="S2228" s="4" t="s">
        <v>29</v>
      </c>
    </row>
    <row r="2229" spans="1:19" ht="14.25" customHeight="1" x14ac:dyDescent="0.35">
      <c r="A2229" s="4" t="s">
        <v>169</v>
      </c>
      <c r="B2229" s="8">
        <v>45620</v>
      </c>
      <c r="C2229" s="4" t="s">
        <v>18</v>
      </c>
      <c r="D2229" s="4" t="s">
        <v>72</v>
      </c>
      <c r="E2229" s="4" t="s">
        <v>2276</v>
      </c>
      <c r="F2229" s="4" t="s">
        <v>2277</v>
      </c>
      <c r="G2229" s="4" t="s">
        <v>2284</v>
      </c>
      <c r="H2229" s="4">
        <v>2020</v>
      </c>
      <c r="I2229" s="12">
        <v>30000</v>
      </c>
      <c r="J2229" s="12">
        <v>26280</v>
      </c>
      <c r="K2229" s="12">
        <f t="shared" si="34"/>
        <v>3720</v>
      </c>
      <c r="L2229" s="4" t="s">
        <v>66</v>
      </c>
      <c r="M2229" s="4" t="s">
        <v>76</v>
      </c>
      <c r="N2229" s="4" t="s">
        <v>47</v>
      </c>
      <c r="O2229" s="6" t="s">
        <v>48</v>
      </c>
      <c r="P2229" s="4">
        <v>7</v>
      </c>
      <c r="Q2229" s="4" t="s">
        <v>59</v>
      </c>
      <c r="R2229" s="4" t="s">
        <v>40</v>
      </c>
      <c r="S2229" s="4" t="s">
        <v>51</v>
      </c>
    </row>
    <row r="2230" spans="1:19" ht="14.25" customHeight="1" x14ac:dyDescent="0.35">
      <c r="A2230" s="4" t="s">
        <v>1712</v>
      </c>
      <c r="B2230" s="8">
        <v>45512</v>
      </c>
      <c r="C2230" s="4" t="s">
        <v>46</v>
      </c>
      <c r="D2230" s="4" t="s">
        <v>62</v>
      </c>
      <c r="E2230" s="4" t="s">
        <v>2272</v>
      </c>
      <c r="F2230" s="4" t="s">
        <v>2273</v>
      </c>
      <c r="G2230" s="4" t="s">
        <v>81</v>
      </c>
      <c r="H2230" s="4">
        <v>2018</v>
      </c>
      <c r="I2230" s="12">
        <v>45000</v>
      </c>
      <c r="J2230" s="12">
        <v>39375</v>
      </c>
      <c r="K2230" s="12">
        <f t="shared" si="34"/>
        <v>5625</v>
      </c>
      <c r="L2230" s="4" t="s">
        <v>55</v>
      </c>
      <c r="M2230" s="4" t="s">
        <v>2269</v>
      </c>
      <c r="N2230" s="4" t="s">
        <v>47</v>
      </c>
      <c r="O2230" s="6" t="s">
        <v>48</v>
      </c>
      <c r="P2230" s="4">
        <v>8</v>
      </c>
      <c r="Q2230" s="4" t="s">
        <v>59</v>
      </c>
      <c r="R2230" s="4" t="s">
        <v>50</v>
      </c>
      <c r="S2230" s="4" t="s">
        <v>51</v>
      </c>
    </row>
    <row r="2231" spans="1:19" ht="14.25" customHeight="1" x14ac:dyDescent="0.35">
      <c r="A2231" s="4" t="s">
        <v>1109</v>
      </c>
      <c r="B2231" s="8">
        <v>45335</v>
      </c>
      <c r="C2231" s="4" t="s">
        <v>2269</v>
      </c>
      <c r="D2231" s="4" t="s">
        <v>19</v>
      </c>
      <c r="E2231" s="4" t="s">
        <v>2278</v>
      </c>
      <c r="F2231" s="4" t="s">
        <v>2277</v>
      </c>
      <c r="G2231" s="4" t="s">
        <v>2284</v>
      </c>
      <c r="H2231" s="4">
        <v>2020</v>
      </c>
      <c r="I2231" s="12">
        <v>25000</v>
      </c>
      <c r="J2231" s="12">
        <v>21850</v>
      </c>
      <c r="K2231" s="12">
        <f t="shared" si="34"/>
        <v>3150</v>
      </c>
      <c r="L2231" s="4" t="s">
        <v>66</v>
      </c>
      <c r="M2231" s="4" t="s">
        <v>76</v>
      </c>
      <c r="N2231" s="4" t="s">
        <v>47</v>
      </c>
      <c r="O2231" s="6" t="s">
        <v>25</v>
      </c>
      <c r="P2231" s="4">
        <v>8.5</v>
      </c>
      <c r="Q2231" s="4" t="s">
        <v>39</v>
      </c>
      <c r="R2231" s="4" t="s">
        <v>40</v>
      </c>
      <c r="S2231" s="4" t="s">
        <v>29</v>
      </c>
    </row>
    <row r="2232" spans="1:19" ht="14.25" customHeight="1" x14ac:dyDescent="0.35">
      <c r="A2232" s="4" t="s">
        <v>1713</v>
      </c>
      <c r="B2232" s="9">
        <v>45398</v>
      </c>
      <c r="C2232" s="4" t="s">
        <v>18</v>
      </c>
      <c r="D2232" s="4" t="s">
        <v>62</v>
      </c>
      <c r="E2232" s="4" t="s">
        <v>2276</v>
      </c>
      <c r="F2232" s="4" t="s">
        <v>2277</v>
      </c>
      <c r="G2232" s="4" t="s">
        <v>43</v>
      </c>
      <c r="H2232" s="4">
        <v>2018</v>
      </c>
      <c r="I2232" s="12">
        <v>45000</v>
      </c>
      <c r="J2232" s="12">
        <v>39285</v>
      </c>
      <c r="K2232" s="12">
        <f t="shared" si="34"/>
        <v>5715</v>
      </c>
      <c r="L2232" s="4" t="s">
        <v>66</v>
      </c>
      <c r="M2232" s="4" t="s">
        <v>2269</v>
      </c>
      <c r="N2232" s="4" t="s">
        <v>2289</v>
      </c>
      <c r="O2232" s="6" t="s">
        <v>38</v>
      </c>
      <c r="P2232" s="4">
        <v>8.5</v>
      </c>
      <c r="Q2232" s="4" t="s">
        <v>27</v>
      </c>
      <c r="R2232" s="4" t="s">
        <v>50</v>
      </c>
      <c r="S2232" s="4" t="s">
        <v>70</v>
      </c>
    </row>
    <row r="2233" spans="1:19" ht="14.25" customHeight="1" x14ac:dyDescent="0.35">
      <c r="A2233" s="4" t="s">
        <v>1714</v>
      </c>
      <c r="B2233" s="9">
        <v>45593</v>
      </c>
      <c r="C2233" s="4" t="s">
        <v>76</v>
      </c>
      <c r="D2233" s="4" t="s">
        <v>62</v>
      </c>
      <c r="E2233" s="4" t="s">
        <v>2274</v>
      </c>
      <c r="F2233" s="4" t="s">
        <v>2277</v>
      </c>
      <c r="G2233" s="4" t="s">
        <v>64</v>
      </c>
      <c r="H2233" s="4">
        <v>2020</v>
      </c>
      <c r="I2233" s="12">
        <v>20000</v>
      </c>
      <c r="J2233" s="12">
        <v>17000</v>
      </c>
      <c r="K2233" s="12">
        <f t="shared" si="34"/>
        <v>3000</v>
      </c>
      <c r="L2233" s="4" t="s">
        <v>2286</v>
      </c>
      <c r="M2233" s="4" t="s">
        <v>36</v>
      </c>
      <c r="N2233" s="4" t="s">
        <v>47</v>
      </c>
      <c r="O2233" s="6" t="s">
        <v>48</v>
      </c>
      <c r="P2233" s="4">
        <v>9</v>
      </c>
      <c r="Q2233" s="4" t="s">
        <v>82</v>
      </c>
      <c r="R2233" s="4" t="s">
        <v>28</v>
      </c>
      <c r="S2233" s="4" t="s">
        <v>60</v>
      </c>
    </row>
    <row r="2234" spans="1:19" ht="14.25" customHeight="1" x14ac:dyDescent="0.35">
      <c r="A2234" s="4" t="s">
        <v>399</v>
      </c>
      <c r="B2234" s="8">
        <v>45381</v>
      </c>
      <c r="C2234" s="4" t="s">
        <v>2270</v>
      </c>
      <c r="D2234" s="4" t="s">
        <v>62</v>
      </c>
      <c r="E2234" s="4" t="s">
        <v>2272</v>
      </c>
      <c r="F2234" s="4" t="s">
        <v>2273</v>
      </c>
      <c r="G2234" s="4" t="s">
        <v>2283</v>
      </c>
      <c r="H2234" s="4">
        <v>2021</v>
      </c>
      <c r="I2234" s="12">
        <v>20000</v>
      </c>
      <c r="J2234" s="12">
        <v>16200</v>
      </c>
      <c r="K2234" s="12">
        <f t="shared" si="34"/>
        <v>3800</v>
      </c>
      <c r="L2234" s="4" t="s">
        <v>55</v>
      </c>
      <c r="M2234" s="4" t="s">
        <v>76</v>
      </c>
      <c r="N2234" s="4" t="s">
        <v>47</v>
      </c>
      <c r="O2234" s="6" t="s">
        <v>57</v>
      </c>
      <c r="P2234" s="4">
        <v>7</v>
      </c>
      <c r="Q2234" s="4" t="s">
        <v>59</v>
      </c>
      <c r="R2234" s="4" t="s">
        <v>28</v>
      </c>
      <c r="S2234" s="4" t="s">
        <v>70</v>
      </c>
    </row>
    <row r="2235" spans="1:19" ht="14.25" customHeight="1" x14ac:dyDescent="0.35">
      <c r="A2235" s="4" t="s">
        <v>1715</v>
      </c>
      <c r="B2235" s="8">
        <v>45306</v>
      </c>
      <c r="C2235" s="4" t="s">
        <v>76</v>
      </c>
      <c r="D2235" s="4" t="s">
        <v>84</v>
      </c>
      <c r="E2235" s="4" t="s">
        <v>2272</v>
      </c>
      <c r="F2235" s="4" t="s">
        <v>2273</v>
      </c>
      <c r="G2235" s="4" t="s">
        <v>81</v>
      </c>
      <c r="H2235" s="4">
        <v>2020</v>
      </c>
      <c r="I2235" s="12">
        <v>20000</v>
      </c>
      <c r="J2235" s="12">
        <v>16000</v>
      </c>
      <c r="K2235" s="12">
        <f t="shared" si="34"/>
        <v>4000</v>
      </c>
      <c r="L2235" s="4" t="s">
        <v>2287</v>
      </c>
      <c r="M2235" s="4" t="s">
        <v>18</v>
      </c>
      <c r="N2235" s="4" t="s">
        <v>2289</v>
      </c>
      <c r="O2235" s="6" t="s">
        <v>57</v>
      </c>
      <c r="P2235" s="4">
        <v>9</v>
      </c>
      <c r="Q2235" s="4" t="s">
        <v>27</v>
      </c>
      <c r="R2235" s="4" t="s">
        <v>28</v>
      </c>
      <c r="S2235" s="4" t="s">
        <v>51</v>
      </c>
    </row>
    <row r="2236" spans="1:19" ht="14.25" customHeight="1" x14ac:dyDescent="0.35">
      <c r="A2236" s="4" t="s">
        <v>555</v>
      </c>
      <c r="B2236" s="8">
        <v>45519</v>
      </c>
      <c r="C2236" s="4" t="s">
        <v>18</v>
      </c>
      <c r="D2236" s="4" t="s">
        <v>62</v>
      </c>
      <c r="E2236" s="4" t="s">
        <v>2279</v>
      </c>
      <c r="F2236" s="4" t="s">
        <v>2280</v>
      </c>
      <c r="G2236" s="4" t="s">
        <v>2283</v>
      </c>
      <c r="H2236" s="4">
        <v>2021</v>
      </c>
      <c r="I2236" s="12">
        <v>20000</v>
      </c>
      <c r="J2236" s="12">
        <v>15600</v>
      </c>
      <c r="K2236" s="12">
        <f t="shared" si="34"/>
        <v>4400</v>
      </c>
      <c r="L2236" s="4" t="s">
        <v>2287</v>
      </c>
      <c r="M2236" s="4" t="s">
        <v>36</v>
      </c>
      <c r="N2236" s="4" t="s">
        <v>2289</v>
      </c>
      <c r="O2236" s="6" t="s">
        <v>38</v>
      </c>
      <c r="P2236" s="4">
        <v>10</v>
      </c>
      <c r="Q2236" s="4" t="s">
        <v>59</v>
      </c>
      <c r="R2236" s="4" t="s">
        <v>28</v>
      </c>
      <c r="S2236" s="4" t="s">
        <v>51</v>
      </c>
    </row>
    <row r="2237" spans="1:19" ht="14.25" customHeight="1" x14ac:dyDescent="0.35">
      <c r="A2237" s="4" t="s">
        <v>959</v>
      </c>
      <c r="B2237" s="8">
        <v>45569</v>
      </c>
      <c r="C2237" s="4" t="s">
        <v>46</v>
      </c>
      <c r="D2237" s="4" t="s">
        <v>32</v>
      </c>
      <c r="E2237" s="4" t="s">
        <v>2281</v>
      </c>
      <c r="F2237" s="4" t="s">
        <v>2275</v>
      </c>
      <c r="G2237" s="4" t="s">
        <v>69</v>
      </c>
      <c r="H2237" s="4">
        <v>2019</v>
      </c>
      <c r="I2237" s="12">
        <v>20000</v>
      </c>
      <c r="J2237" s="12">
        <v>15000</v>
      </c>
      <c r="K2237" s="12">
        <f t="shared" si="34"/>
        <v>5000</v>
      </c>
      <c r="L2237" s="4" t="s">
        <v>66</v>
      </c>
      <c r="M2237" s="4" t="s">
        <v>76</v>
      </c>
      <c r="N2237" s="4" t="s">
        <v>47</v>
      </c>
      <c r="O2237" s="6" t="s">
        <v>38</v>
      </c>
      <c r="P2237" s="4">
        <v>8</v>
      </c>
      <c r="Q2237" s="4" t="s">
        <v>74</v>
      </c>
      <c r="R2237" s="4" t="s">
        <v>28</v>
      </c>
      <c r="S2237" s="4" t="s">
        <v>60</v>
      </c>
    </row>
    <row r="2238" spans="1:19" ht="14.25" customHeight="1" x14ac:dyDescent="0.35">
      <c r="A2238" s="4" t="s">
        <v>1716</v>
      </c>
      <c r="B2238" s="8">
        <v>45295</v>
      </c>
      <c r="C2238" s="4" t="s">
        <v>2269</v>
      </c>
      <c r="D2238" s="4" t="s">
        <v>19</v>
      </c>
      <c r="E2238" s="4" t="s">
        <v>2272</v>
      </c>
      <c r="F2238" s="4" t="s">
        <v>2273</v>
      </c>
      <c r="G2238" s="4" t="s">
        <v>69</v>
      </c>
      <c r="H2238" s="4">
        <v>2019</v>
      </c>
      <c r="I2238" s="12">
        <v>30000</v>
      </c>
      <c r="J2238" s="12">
        <v>26400</v>
      </c>
      <c r="K2238" s="12">
        <f t="shared" si="34"/>
        <v>3600</v>
      </c>
      <c r="L2238" s="4" t="s">
        <v>2286</v>
      </c>
      <c r="M2238" s="4" t="s">
        <v>36</v>
      </c>
      <c r="N2238" s="4" t="s">
        <v>2289</v>
      </c>
      <c r="O2238" s="6" t="s">
        <v>38</v>
      </c>
      <c r="P2238" s="4">
        <v>10</v>
      </c>
      <c r="Q2238" s="4" t="s">
        <v>74</v>
      </c>
      <c r="R2238" s="4" t="s">
        <v>50</v>
      </c>
      <c r="S2238" s="4" t="s">
        <v>60</v>
      </c>
    </row>
    <row r="2239" spans="1:19" ht="14.25" customHeight="1" x14ac:dyDescent="0.35">
      <c r="A2239" s="4" t="s">
        <v>116</v>
      </c>
      <c r="B2239" s="8">
        <v>45534</v>
      </c>
      <c r="C2239" s="4" t="s">
        <v>76</v>
      </c>
      <c r="D2239" s="4" t="s">
        <v>19</v>
      </c>
      <c r="E2239" s="4" t="s">
        <v>2274</v>
      </c>
      <c r="F2239" s="4" t="s">
        <v>2275</v>
      </c>
      <c r="G2239" s="4" t="s">
        <v>43</v>
      </c>
      <c r="H2239" s="4">
        <v>2022</v>
      </c>
      <c r="I2239" s="12">
        <v>25000</v>
      </c>
      <c r="J2239" s="12">
        <v>21975</v>
      </c>
      <c r="K2239" s="12">
        <f t="shared" si="34"/>
        <v>3025</v>
      </c>
      <c r="L2239" s="4" t="s">
        <v>55</v>
      </c>
      <c r="M2239" s="4" t="s">
        <v>76</v>
      </c>
      <c r="N2239" s="4" t="s">
        <v>47</v>
      </c>
      <c r="O2239" s="6" t="s">
        <v>38</v>
      </c>
      <c r="P2239" s="4">
        <v>9</v>
      </c>
      <c r="Q2239" s="4" t="s">
        <v>27</v>
      </c>
      <c r="R2239" s="4" t="s">
        <v>40</v>
      </c>
      <c r="S2239" s="4" t="s">
        <v>70</v>
      </c>
    </row>
    <row r="2240" spans="1:19" ht="14.25" customHeight="1" x14ac:dyDescent="0.35">
      <c r="A2240" s="4" t="s">
        <v>1241</v>
      </c>
      <c r="B2240" s="8">
        <v>45338</v>
      </c>
      <c r="C2240" s="4" t="s">
        <v>2270</v>
      </c>
      <c r="D2240" s="4" t="s">
        <v>62</v>
      </c>
      <c r="E2240" s="4" t="s">
        <v>2272</v>
      </c>
      <c r="F2240" s="4" t="s">
        <v>2273</v>
      </c>
      <c r="G2240" s="4" t="s">
        <v>2284</v>
      </c>
      <c r="H2240" s="4">
        <v>2020</v>
      </c>
      <c r="I2240" s="12">
        <v>25000</v>
      </c>
      <c r="J2240" s="12">
        <v>21950</v>
      </c>
      <c r="K2240" s="12">
        <f t="shared" si="34"/>
        <v>3050</v>
      </c>
      <c r="L2240" s="4" t="s">
        <v>2286</v>
      </c>
      <c r="M2240" s="4" t="s">
        <v>36</v>
      </c>
      <c r="N2240" s="4" t="s">
        <v>47</v>
      </c>
      <c r="O2240" s="6" t="s">
        <v>38</v>
      </c>
      <c r="P2240" s="4">
        <v>8.5</v>
      </c>
      <c r="Q2240" s="4" t="s">
        <v>82</v>
      </c>
      <c r="R2240" s="4" t="s">
        <v>28</v>
      </c>
      <c r="S2240" s="4" t="s">
        <v>60</v>
      </c>
    </row>
    <row r="2241" spans="1:19" ht="14.25" customHeight="1" x14ac:dyDescent="0.35">
      <c r="A2241" s="4" t="s">
        <v>237</v>
      </c>
      <c r="B2241" s="8">
        <v>45609</v>
      </c>
      <c r="C2241" s="4" t="s">
        <v>76</v>
      </c>
      <c r="D2241" s="4" t="s">
        <v>32</v>
      </c>
      <c r="E2241" s="4" t="s">
        <v>2272</v>
      </c>
      <c r="F2241" s="4" t="s">
        <v>2273</v>
      </c>
      <c r="G2241" s="4" t="s">
        <v>2283</v>
      </c>
      <c r="H2241" s="4">
        <v>2022</v>
      </c>
      <c r="I2241" s="12">
        <v>50000</v>
      </c>
      <c r="J2241" s="12">
        <v>43850</v>
      </c>
      <c r="K2241" s="12">
        <f t="shared" si="34"/>
        <v>6150</v>
      </c>
      <c r="L2241" s="4" t="s">
        <v>55</v>
      </c>
      <c r="M2241" s="4" t="s">
        <v>18</v>
      </c>
      <c r="N2241" s="4" t="s">
        <v>47</v>
      </c>
      <c r="O2241" s="6" t="s">
        <v>38</v>
      </c>
      <c r="P2241" s="4">
        <v>8</v>
      </c>
      <c r="Q2241" s="4" t="s">
        <v>39</v>
      </c>
      <c r="R2241" s="4" t="s">
        <v>28</v>
      </c>
      <c r="S2241" s="4" t="s">
        <v>60</v>
      </c>
    </row>
    <row r="2242" spans="1:19" ht="14.25" customHeight="1" x14ac:dyDescent="0.35">
      <c r="A2242" s="4" t="s">
        <v>1717</v>
      </c>
      <c r="B2242" s="8">
        <v>45555</v>
      </c>
      <c r="C2242" s="4" t="s">
        <v>2269</v>
      </c>
      <c r="D2242" s="4" t="s">
        <v>72</v>
      </c>
      <c r="E2242" s="4" t="s">
        <v>2276</v>
      </c>
      <c r="F2242" s="4" t="s">
        <v>2277</v>
      </c>
      <c r="G2242" s="4" t="s">
        <v>69</v>
      </c>
      <c r="H2242" s="4">
        <v>2020</v>
      </c>
      <c r="I2242" s="12">
        <v>45000</v>
      </c>
      <c r="J2242" s="12">
        <v>39420</v>
      </c>
      <c r="K2242" s="12">
        <f t="shared" si="34"/>
        <v>5580</v>
      </c>
      <c r="L2242" s="4" t="s">
        <v>66</v>
      </c>
      <c r="M2242" s="4" t="s">
        <v>76</v>
      </c>
      <c r="N2242" s="4" t="s">
        <v>2289</v>
      </c>
      <c r="O2242" s="6" t="s">
        <v>38</v>
      </c>
      <c r="P2242" s="4">
        <v>9</v>
      </c>
      <c r="Q2242" s="4" t="s">
        <v>39</v>
      </c>
      <c r="R2242" s="4" t="s">
        <v>28</v>
      </c>
      <c r="S2242" s="4" t="s">
        <v>70</v>
      </c>
    </row>
    <row r="2243" spans="1:19" ht="14.25" customHeight="1" x14ac:dyDescent="0.35">
      <c r="A2243" s="4" t="s">
        <v>1718</v>
      </c>
      <c r="B2243" s="8">
        <v>45616</v>
      </c>
      <c r="C2243" s="4" t="s">
        <v>76</v>
      </c>
      <c r="D2243" s="4" t="s">
        <v>32</v>
      </c>
      <c r="E2243" s="4" t="s">
        <v>2272</v>
      </c>
      <c r="F2243" s="4" t="s">
        <v>2273</v>
      </c>
      <c r="G2243" s="4" t="s">
        <v>64</v>
      </c>
      <c r="H2243" s="4">
        <v>2019</v>
      </c>
      <c r="I2243" s="12">
        <v>30000</v>
      </c>
      <c r="J2243" s="12">
        <v>26250</v>
      </c>
      <c r="K2243" s="12">
        <f t="shared" ref="K2243:K2306" si="35">I2243-J2243</f>
        <v>3750</v>
      </c>
      <c r="L2243" s="4" t="s">
        <v>2288</v>
      </c>
      <c r="M2243" s="4" t="s">
        <v>18</v>
      </c>
      <c r="N2243" s="4" t="s">
        <v>2289</v>
      </c>
      <c r="O2243" s="6" t="s">
        <v>57</v>
      </c>
      <c r="P2243" s="4">
        <v>7</v>
      </c>
      <c r="Q2243" s="4" t="s">
        <v>39</v>
      </c>
      <c r="R2243" s="4" t="s">
        <v>40</v>
      </c>
      <c r="S2243" s="4" t="s">
        <v>29</v>
      </c>
    </row>
    <row r="2244" spans="1:19" ht="14.25" customHeight="1" x14ac:dyDescent="0.35">
      <c r="A2244" s="4" t="s">
        <v>750</v>
      </c>
      <c r="B2244" s="8">
        <v>45333</v>
      </c>
      <c r="C2244" s="4" t="s">
        <v>2269</v>
      </c>
      <c r="D2244" s="4" t="s">
        <v>32</v>
      </c>
      <c r="E2244" s="4" t="s">
        <v>2278</v>
      </c>
      <c r="F2244" s="4" t="s">
        <v>2277</v>
      </c>
      <c r="G2244" s="4" t="s">
        <v>2284</v>
      </c>
      <c r="H2244" s="4">
        <v>2018</v>
      </c>
      <c r="I2244" s="12">
        <v>30000</v>
      </c>
      <c r="J2244" s="12">
        <v>26220</v>
      </c>
      <c r="K2244" s="12">
        <f t="shared" si="35"/>
        <v>3780</v>
      </c>
      <c r="L2244" s="4" t="s">
        <v>55</v>
      </c>
      <c r="M2244" s="4" t="s">
        <v>46</v>
      </c>
      <c r="N2244" s="4" t="s">
        <v>2289</v>
      </c>
      <c r="O2244" s="6" t="s">
        <v>38</v>
      </c>
      <c r="P2244" s="4">
        <v>9</v>
      </c>
      <c r="Q2244" s="4" t="s">
        <v>59</v>
      </c>
      <c r="R2244" s="4" t="s">
        <v>50</v>
      </c>
      <c r="S2244" s="4" t="s">
        <v>51</v>
      </c>
    </row>
    <row r="2245" spans="1:19" ht="14.25" customHeight="1" x14ac:dyDescent="0.35">
      <c r="A2245" s="4" t="s">
        <v>1719</v>
      </c>
      <c r="B2245" s="8">
        <v>45306</v>
      </c>
      <c r="C2245" s="4" t="s">
        <v>18</v>
      </c>
      <c r="D2245" s="4" t="s">
        <v>62</v>
      </c>
      <c r="E2245" s="4" t="s">
        <v>2276</v>
      </c>
      <c r="F2245" s="4" t="s">
        <v>2277</v>
      </c>
      <c r="G2245" s="4" t="s">
        <v>2284</v>
      </c>
      <c r="H2245" s="4">
        <v>2022</v>
      </c>
      <c r="I2245" s="12">
        <v>45000</v>
      </c>
      <c r="J2245" s="12">
        <v>39285</v>
      </c>
      <c r="K2245" s="12">
        <f t="shared" si="35"/>
        <v>5715</v>
      </c>
      <c r="L2245" s="4" t="s">
        <v>2288</v>
      </c>
      <c r="M2245" s="4" t="s">
        <v>18</v>
      </c>
      <c r="N2245" s="4" t="s">
        <v>2289</v>
      </c>
      <c r="O2245" s="6" t="s">
        <v>48</v>
      </c>
      <c r="P2245" s="4">
        <v>9</v>
      </c>
      <c r="Q2245" s="4" t="s">
        <v>59</v>
      </c>
      <c r="R2245" s="4" t="s">
        <v>40</v>
      </c>
      <c r="S2245" s="4" t="s">
        <v>51</v>
      </c>
    </row>
    <row r="2246" spans="1:19" ht="14.25" customHeight="1" x14ac:dyDescent="0.35">
      <c r="A2246" s="4" t="s">
        <v>1720</v>
      </c>
      <c r="B2246" s="9">
        <v>45445</v>
      </c>
      <c r="C2246" s="4" t="s">
        <v>2269</v>
      </c>
      <c r="D2246" s="4" t="s">
        <v>72</v>
      </c>
      <c r="E2246" s="4" t="s">
        <v>2274</v>
      </c>
      <c r="F2246" s="4" t="s">
        <v>2277</v>
      </c>
      <c r="G2246" s="4" t="s">
        <v>69</v>
      </c>
      <c r="H2246" s="4">
        <v>2022</v>
      </c>
      <c r="I2246" s="12">
        <v>45000</v>
      </c>
      <c r="J2246" s="12">
        <v>38250</v>
      </c>
      <c r="K2246" s="12">
        <f t="shared" si="35"/>
        <v>6750</v>
      </c>
      <c r="L2246" s="4" t="s">
        <v>2286</v>
      </c>
      <c r="M2246" s="4" t="s">
        <v>76</v>
      </c>
      <c r="N2246" s="4" t="s">
        <v>47</v>
      </c>
      <c r="O2246" s="6" t="s">
        <v>25</v>
      </c>
      <c r="P2246" s="4">
        <v>10</v>
      </c>
      <c r="Q2246" s="4" t="s">
        <v>74</v>
      </c>
      <c r="R2246" s="4" t="s">
        <v>50</v>
      </c>
      <c r="S2246" s="4" t="s">
        <v>29</v>
      </c>
    </row>
    <row r="2247" spans="1:19" ht="14.25" customHeight="1" x14ac:dyDescent="0.35">
      <c r="A2247" s="4" t="s">
        <v>1721</v>
      </c>
      <c r="B2247" s="9">
        <v>45530</v>
      </c>
      <c r="C2247" s="4" t="s">
        <v>18</v>
      </c>
      <c r="D2247" s="4" t="s">
        <v>72</v>
      </c>
      <c r="E2247" s="4" t="s">
        <v>2272</v>
      </c>
      <c r="F2247" s="4" t="s">
        <v>2273</v>
      </c>
      <c r="G2247" s="4" t="s">
        <v>81</v>
      </c>
      <c r="H2247" s="4">
        <v>2019</v>
      </c>
      <c r="I2247" s="12">
        <v>20000</v>
      </c>
      <c r="J2247" s="12">
        <v>16200</v>
      </c>
      <c r="K2247" s="12">
        <f t="shared" si="35"/>
        <v>3800</v>
      </c>
      <c r="L2247" s="4" t="s">
        <v>2286</v>
      </c>
      <c r="M2247" s="4" t="s">
        <v>76</v>
      </c>
      <c r="N2247" s="4" t="s">
        <v>2289</v>
      </c>
      <c r="O2247" s="6" t="s">
        <v>57</v>
      </c>
      <c r="P2247" s="4">
        <v>9</v>
      </c>
      <c r="Q2247" s="4" t="s">
        <v>59</v>
      </c>
      <c r="R2247" s="4" t="s">
        <v>28</v>
      </c>
      <c r="S2247" s="4" t="s">
        <v>70</v>
      </c>
    </row>
    <row r="2248" spans="1:19" ht="14.25" customHeight="1" x14ac:dyDescent="0.35">
      <c r="A2248" s="4" t="s">
        <v>1722</v>
      </c>
      <c r="B2248" s="9">
        <v>45353</v>
      </c>
      <c r="C2248" s="4" t="s">
        <v>76</v>
      </c>
      <c r="D2248" s="4" t="s">
        <v>72</v>
      </c>
      <c r="E2248" s="4" t="s">
        <v>2272</v>
      </c>
      <c r="F2248" s="4" t="s">
        <v>2273</v>
      </c>
      <c r="G2248" s="4" t="s">
        <v>2284</v>
      </c>
      <c r="H2248" s="4">
        <v>2019</v>
      </c>
      <c r="I2248" s="12">
        <v>30000</v>
      </c>
      <c r="J2248" s="12">
        <v>24000</v>
      </c>
      <c r="K2248" s="12">
        <f t="shared" si="35"/>
        <v>6000</v>
      </c>
      <c r="L2248" s="4" t="s">
        <v>55</v>
      </c>
      <c r="M2248" s="4" t="s">
        <v>2269</v>
      </c>
      <c r="N2248" s="4" t="s">
        <v>47</v>
      </c>
      <c r="O2248" s="6" t="s">
        <v>25</v>
      </c>
      <c r="P2248" s="4">
        <v>10</v>
      </c>
      <c r="Q2248" s="4" t="s">
        <v>74</v>
      </c>
      <c r="R2248" s="4" t="s">
        <v>28</v>
      </c>
      <c r="S2248" s="4" t="s">
        <v>70</v>
      </c>
    </row>
    <row r="2249" spans="1:19" ht="14.25" customHeight="1" x14ac:dyDescent="0.35">
      <c r="A2249" s="4" t="s">
        <v>817</v>
      </c>
      <c r="B2249" s="9">
        <v>45614</v>
      </c>
      <c r="C2249" s="4" t="s">
        <v>76</v>
      </c>
      <c r="D2249" s="4" t="s">
        <v>32</v>
      </c>
      <c r="E2249" s="4" t="s">
        <v>2279</v>
      </c>
      <c r="F2249" s="4" t="s">
        <v>2280</v>
      </c>
      <c r="G2249" s="4" t="s">
        <v>64</v>
      </c>
      <c r="H2249" s="4">
        <v>2018</v>
      </c>
      <c r="I2249" s="12">
        <v>30000</v>
      </c>
      <c r="J2249" s="12">
        <v>23400</v>
      </c>
      <c r="K2249" s="12">
        <f t="shared" si="35"/>
        <v>6600</v>
      </c>
      <c r="L2249" s="4" t="s">
        <v>66</v>
      </c>
      <c r="M2249" s="4" t="s">
        <v>2269</v>
      </c>
      <c r="N2249" s="4" t="s">
        <v>47</v>
      </c>
      <c r="O2249" s="6" t="s">
        <v>57</v>
      </c>
      <c r="P2249" s="4">
        <v>9</v>
      </c>
      <c r="Q2249" s="4" t="s">
        <v>59</v>
      </c>
      <c r="R2249" s="4" t="s">
        <v>28</v>
      </c>
      <c r="S2249" s="4" t="s">
        <v>51</v>
      </c>
    </row>
    <row r="2250" spans="1:19" ht="14.25" customHeight="1" x14ac:dyDescent="0.35">
      <c r="A2250" s="4" t="s">
        <v>1242</v>
      </c>
      <c r="B2250" s="9">
        <v>45387</v>
      </c>
      <c r="C2250" s="4" t="s">
        <v>2270</v>
      </c>
      <c r="D2250" s="4" t="s">
        <v>19</v>
      </c>
      <c r="E2250" s="4" t="s">
        <v>2281</v>
      </c>
      <c r="F2250" s="4" t="s">
        <v>2275</v>
      </c>
      <c r="G2250" s="4" t="s">
        <v>81</v>
      </c>
      <c r="H2250" s="4">
        <v>2022</v>
      </c>
      <c r="I2250" s="12">
        <v>45000</v>
      </c>
      <c r="J2250" s="12">
        <v>33750</v>
      </c>
      <c r="K2250" s="12">
        <f t="shared" si="35"/>
        <v>11250</v>
      </c>
      <c r="L2250" s="4" t="s">
        <v>2288</v>
      </c>
      <c r="M2250" s="4" t="s">
        <v>18</v>
      </c>
      <c r="N2250" s="4" t="s">
        <v>47</v>
      </c>
      <c r="O2250" s="6" t="s">
        <v>48</v>
      </c>
      <c r="P2250" s="4">
        <v>7</v>
      </c>
      <c r="Q2250" s="4" t="s">
        <v>27</v>
      </c>
      <c r="R2250" s="4" t="s">
        <v>28</v>
      </c>
      <c r="S2250" s="4" t="s">
        <v>29</v>
      </c>
    </row>
    <row r="2251" spans="1:19" ht="14.25" customHeight="1" x14ac:dyDescent="0.35">
      <c r="A2251" s="4" t="s">
        <v>99</v>
      </c>
      <c r="B2251" s="9">
        <v>45473</v>
      </c>
      <c r="C2251" s="4" t="s">
        <v>18</v>
      </c>
      <c r="D2251" s="4" t="s">
        <v>84</v>
      </c>
      <c r="E2251" s="4" t="s">
        <v>2272</v>
      </c>
      <c r="F2251" s="4" t="s">
        <v>2273</v>
      </c>
      <c r="G2251" s="4" t="s">
        <v>2284</v>
      </c>
      <c r="H2251" s="4">
        <v>2019</v>
      </c>
      <c r="I2251" s="12">
        <v>45000</v>
      </c>
      <c r="J2251" s="12">
        <v>39600</v>
      </c>
      <c r="K2251" s="12">
        <f t="shared" si="35"/>
        <v>5400</v>
      </c>
      <c r="L2251" s="4" t="s">
        <v>55</v>
      </c>
      <c r="M2251" s="4" t="s">
        <v>46</v>
      </c>
      <c r="N2251" s="4" t="s">
        <v>47</v>
      </c>
      <c r="O2251" s="6" t="s">
        <v>25</v>
      </c>
      <c r="P2251" s="4">
        <v>8</v>
      </c>
      <c r="Q2251" s="4" t="s">
        <v>59</v>
      </c>
      <c r="R2251" s="4" t="s">
        <v>28</v>
      </c>
      <c r="S2251" s="4" t="s">
        <v>70</v>
      </c>
    </row>
    <row r="2252" spans="1:19" ht="14.25" customHeight="1" x14ac:dyDescent="0.35">
      <c r="A2252" s="4" t="s">
        <v>1691</v>
      </c>
      <c r="B2252" s="9">
        <v>45362</v>
      </c>
      <c r="C2252" s="4" t="s">
        <v>2270</v>
      </c>
      <c r="D2252" s="4" t="s">
        <v>84</v>
      </c>
      <c r="E2252" s="4" t="s">
        <v>2274</v>
      </c>
      <c r="F2252" s="4" t="s">
        <v>2275</v>
      </c>
      <c r="G2252" s="4" t="s">
        <v>69</v>
      </c>
      <c r="H2252" s="4">
        <v>2019</v>
      </c>
      <c r="I2252" s="12">
        <v>25000</v>
      </c>
      <c r="J2252" s="12">
        <v>21975</v>
      </c>
      <c r="K2252" s="12">
        <f t="shared" si="35"/>
        <v>3025</v>
      </c>
      <c r="L2252" s="4" t="s">
        <v>2287</v>
      </c>
      <c r="M2252" s="4" t="s">
        <v>76</v>
      </c>
      <c r="N2252" s="4" t="s">
        <v>2289</v>
      </c>
      <c r="O2252" s="6" t="s">
        <v>48</v>
      </c>
      <c r="P2252" s="4">
        <v>8.5</v>
      </c>
      <c r="Q2252" s="4" t="s">
        <v>59</v>
      </c>
      <c r="R2252" s="4" t="s">
        <v>50</v>
      </c>
      <c r="S2252" s="4" t="s">
        <v>70</v>
      </c>
    </row>
    <row r="2253" spans="1:19" ht="14.25" customHeight="1" x14ac:dyDescent="0.35">
      <c r="A2253" s="4" t="s">
        <v>809</v>
      </c>
      <c r="B2253" s="9">
        <v>45383</v>
      </c>
      <c r="C2253" s="4" t="s">
        <v>2270</v>
      </c>
      <c r="D2253" s="4" t="s">
        <v>72</v>
      </c>
      <c r="E2253" s="4" t="s">
        <v>2272</v>
      </c>
      <c r="F2253" s="4" t="s">
        <v>2273</v>
      </c>
      <c r="G2253" s="4" t="s">
        <v>2284</v>
      </c>
      <c r="H2253" s="4">
        <v>2018</v>
      </c>
      <c r="I2253" s="12">
        <v>20000</v>
      </c>
      <c r="J2253" s="12">
        <v>17560</v>
      </c>
      <c r="K2253" s="12">
        <f t="shared" si="35"/>
        <v>2440</v>
      </c>
      <c r="L2253" s="4" t="s">
        <v>66</v>
      </c>
      <c r="M2253" s="4" t="s">
        <v>36</v>
      </c>
      <c r="N2253" s="4" t="s">
        <v>47</v>
      </c>
      <c r="O2253" s="6" t="s">
        <v>48</v>
      </c>
      <c r="P2253" s="4">
        <v>9</v>
      </c>
      <c r="Q2253" s="4" t="s">
        <v>27</v>
      </c>
      <c r="R2253" s="4" t="s">
        <v>40</v>
      </c>
      <c r="S2253" s="4" t="s">
        <v>70</v>
      </c>
    </row>
    <row r="2254" spans="1:19" ht="14.25" customHeight="1" x14ac:dyDescent="0.35">
      <c r="A2254" s="4" t="s">
        <v>1723</v>
      </c>
      <c r="B2254" s="9">
        <v>45601</v>
      </c>
      <c r="C2254" s="4" t="s">
        <v>2270</v>
      </c>
      <c r="D2254" s="4" t="s">
        <v>32</v>
      </c>
      <c r="E2254" s="4" t="s">
        <v>2272</v>
      </c>
      <c r="F2254" s="4" t="s">
        <v>2273</v>
      </c>
      <c r="G2254" s="4" t="s">
        <v>64</v>
      </c>
      <c r="H2254" s="4">
        <v>2018</v>
      </c>
      <c r="I2254" s="12">
        <v>50000</v>
      </c>
      <c r="J2254" s="12">
        <v>43850</v>
      </c>
      <c r="K2254" s="12">
        <f t="shared" si="35"/>
        <v>6150</v>
      </c>
      <c r="L2254" s="4" t="s">
        <v>55</v>
      </c>
      <c r="M2254" s="4" t="s">
        <v>76</v>
      </c>
      <c r="N2254" s="4" t="s">
        <v>47</v>
      </c>
      <c r="O2254" s="6" t="s">
        <v>57</v>
      </c>
      <c r="P2254" s="4">
        <v>8</v>
      </c>
      <c r="Q2254" s="4" t="s">
        <v>39</v>
      </c>
      <c r="R2254" s="4" t="s">
        <v>28</v>
      </c>
      <c r="S2254" s="4" t="s">
        <v>51</v>
      </c>
    </row>
    <row r="2255" spans="1:19" ht="14.25" customHeight="1" x14ac:dyDescent="0.35">
      <c r="A2255" s="4" t="s">
        <v>1724</v>
      </c>
      <c r="B2255" s="9">
        <v>45378</v>
      </c>
      <c r="C2255" s="4" t="s">
        <v>18</v>
      </c>
      <c r="D2255" s="4" t="s">
        <v>32</v>
      </c>
      <c r="E2255" s="4" t="s">
        <v>2276</v>
      </c>
      <c r="F2255" s="4" t="s">
        <v>2277</v>
      </c>
      <c r="G2255" s="4" t="s">
        <v>2283</v>
      </c>
      <c r="H2255" s="4">
        <v>2021</v>
      </c>
      <c r="I2255" s="12">
        <v>20000</v>
      </c>
      <c r="J2255" s="12">
        <v>17520</v>
      </c>
      <c r="K2255" s="12">
        <f t="shared" si="35"/>
        <v>2480</v>
      </c>
      <c r="L2255" s="4" t="s">
        <v>2286</v>
      </c>
      <c r="M2255" s="4" t="s">
        <v>76</v>
      </c>
      <c r="N2255" s="4" t="s">
        <v>47</v>
      </c>
      <c r="O2255" s="6" t="s">
        <v>38</v>
      </c>
      <c r="P2255" s="4">
        <v>9</v>
      </c>
      <c r="Q2255" s="4" t="s">
        <v>39</v>
      </c>
      <c r="R2255" s="4" t="s">
        <v>28</v>
      </c>
      <c r="S2255" s="4" t="s">
        <v>70</v>
      </c>
    </row>
    <row r="2256" spans="1:19" ht="14.25" customHeight="1" x14ac:dyDescent="0.35">
      <c r="A2256" s="4" t="s">
        <v>1174</v>
      </c>
      <c r="B2256" s="9">
        <v>45604</v>
      </c>
      <c r="C2256" s="4" t="s">
        <v>76</v>
      </c>
      <c r="D2256" s="4" t="s">
        <v>72</v>
      </c>
      <c r="E2256" s="4" t="s">
        <v>2272</v>
      </c>
      <c r="F2256" s="4" t="s">
        <v>2273</v>
      </c>
      <c r="G2256" s="4" t="s">
        <v>2283</v>
      </c>
      <c r="H2256" s="4">
        <v>2020</v>
      </c>
      <c r="I2256" s="12">
        <v>30000</v>
      </c>
      <c r="J2256" s="12">
        <v>26250</v>
      </c>
      <c r="K2256" s="12">
        <f t="shared" si="35"/>
        <v>3750</v>
      </c>
      <c r="L2256" s="4" t="s">
        <v>55</v>
      </c>
      <c r="M2256" s="4" t="s">
        <v>36</v>
      </c>
      <c r="N2256" s="4" t="s">
        <v>47</v>
      </c>
      <c r="O2256" s="6" t="s">
        <v>48</v>
      </c>
      <c r="P2256" s="4">
        <v>8.5</v>
      </c>
      <c r="Q2256" s="4" t="s">
        <v>39</v>
      </c>
      <c r="R2256" s="4" t="s">
        <v>28</v>
      </c>
      <c r="S2256" s="4" t="s">
        <v>51</v>
      </c>
    </row>
    <row r="2257" spans="1:19" ht="14.25" customHeight="1" x14ac:dyDescent="0.35">
      <c r="A2257" s="4" t="s">
        <v>1725</v>
      </c>
      <c r="B2257" s="9">
        <v>45519</v>
      </c>
      <c r="C2257" s="4" t="s">
        <v>18</v>
      </c>
      <c r="D2257" s="4" t="s">
        <v>72</v>
      </c>
      <c r="E2257" s="4" t="s">
        <v>2278</v>
      </c>
      <c r="F2257" s="4" t="s">
        <v>2277</v>
      </c>
      <c r="G2257" s="4" t="s">
        <v>43</v>
      </c>
      <c r="H2257" s="4">
        <v>2021</v>
      </c>
      <c r="I2257" s="12">
        <v>25000</v>
      </c>
      <c r="J2257" s="12">
        <v>21850</v>
      </c>
      <c r="K2257" s="12">
        <f t="shared" si="35"/>
        <v>3150</v>
      </c>
      <c r="L2257" s="4" t="s">
        <v>55</v>
      </c>
      <c r="M2257" s="4" t="s">
        <v>46</v>
      </c>
      <c r="N2257" s="4" t="s">
        <v>2289</v>
      </c>
      <c r="O2257" s="6" t="s">
        <v>48</v>
      </c>
      <c r="P2257" s="4">
        <v>7</v>
      </c>
      <c r="Q2257" s="4" t="s">
        <v>59</v>
      </c>
      <c r="R2257" s="4" t="s">
        <v>40</v>
      </c>
      <c r="S2257" s="4" t="s">
        <v>51</v>
      </c>
    </row>
    <row r="2258" spans="1:19" ht="14.25" customHeight="1" x14ac:dyDescent="0.35">
      <c r="A2258" s="4" t="s">
        <v>1726</v>
      </c>
      <c r="B2258" s="8">
        <v>45387</v>
      </c>
      <c r="C2258" s="4" t="s">
        <v>2269</v>
      </c>
      <c r="D2258" s="4" t="s">
        <v>19</v>
      </c>
      <c r="E2258" s="4" t="s">
        <v>2276</v>
      </c>
      <c r="F2258" s="4" t="s">
        <v>2277</v>
      </c>
      <c r="G2258" s="4" t="s">
        <v>2283</v>
      </c>
      <c r="H2258" s="4">
        <v>2018</v>
      </c>
      <c r="I2258" s="12">
        <v>45000</v>
      </c>
      <c r="J2258" s="12">
        <v>39285</v>
      </c>
      <c r="K2258" s="12">
        <f t="shared" si="35"/>
        <v>5715</v>
      </c>
      <c r="L2258" s="4" t="s">
        <v>2288</v>
      </c>
      <c r="M2258" s="4" t="s">
        <v>2269</v>
      </c>
      <c r="N2258" s="4" t="s">
        <v>47</v>
      </c>
      <c r="O2258" s="6" t="s">
        <v>57</v>
      </c>
      <c r="P2258" s="4">
        <v>8</v>
      </c>
      <c r="Q2258" s="4" t="s">
        <v>82</v>
      </c>
      <c r="R2258" s="4" t="s">
        <v>50</v>
      </c>
      <c r="S2258" s="4" t="s">
        <v>29</v>
      </c>
    </row>
    <row r="2259" spans="1:19" ht="14.25" customHeight="1" x14ac:dyDescent="0.35">
      <c r="A2259" s="4" t="s">
        <v>1727</v>
      </c>
      <c r="B2259" s="8">
        <v>45364</v>
      </c>
      <c r="C2259" s="4" t="s">
        <v>2269</v>
      </c>
      <c r="D2259" s="4" t="s">
        <v>32</v>
      </c>
      <c r="E2259" s="4" t="s">
        <v>2274</v>
      </c>
      <c r="F2259" s="4" t="s">
        <v>2277</v>
      </c>
      <c r="G2259" s="4" t="s">
        <v>2283</v>
      </c>
      <c r="H2259" s="4">
        <v>2019</v>
      </c>
      <c r="I2259" s="12">
        <v>50000</v>
      </c>
      <c r="J2259" s="12">
        <v>42500</v>
      </c>
      <c r="K2259" s="12">
        <f t="shared" si="35"/>
        <v>7500</v>
      </c>
      <c r="L2259" s="4" t="s">
        <v>2287</v>
      </c>
      <c r="M2259" s="4" t="s">
        <v>2269</v>
      </c>
      <c r="N2259" s="4" t="s">
        <v>47</v>
      </c>
      <c r="O2259" s="6" t="s">
        <v>38</v>
      </c>
      <c r="P2259" s="4">
        <v>8</v>
      </c>
      <c r="Q2259" s="4" t="s">
        <v>59</v>
      </c>
      <c r="R2259" s="4" t="s">
        <v>40</v>
      </c>
      <c r="S2259" s="4" t="s">
        <v>51</v>
      </c>
    </row>
    <row r="2260" spans="1:19" ht="14.25" customHeight="1" x14ac:dyDescent="0.35">
      <c r="A2260" s="4" t="s">
        <v>1728</v>
      </c>
      <c r="B2260" s="8">
        <v>45572</v>
      </c>
      <c r="C2260" s="4" t="s">
        <v>2269</v>
      </c>
      <c r="D2260" s="4" t="s">
        <v>62</v>
      </c>
      <c r="E2260" s="4" t="s">
        <v>2272</v>
      </c>
      <c r="F2260" s="4" t="s">
        <v>2273</v>
      </c>
      <c r="G2260" s="4" t="s">
        <v>64</v>
      </c>
      <c r="H2260" s="4">
        <v>2018</v>
      </c>
      <c r="I2260" s="12">
        <v>30000</v>
      </c>
      <c r="J2260" s="12">
        <v>24300</v>
      </c>
      <c r="K2260" s="12">
        <f t="shared" si="35"/>
        <v>5700</v>
      </c>
      <c r="L2260" s="4" t="s">
        <v>66</v>
      </c>
      <c r="M2260" s="4" t="s">
        <v>2269</v>
      </c>
      <c r="N2260" s="4" t="s">
        <v>2289</v>
      </c>
      <c r="O2260" s="6" t="s">
        <v>57</v>
      </c>
      <c r="P2260" s="4">
        <v>7</v>
      </c>
      <c r="Q2260" s="4" t="s">
        <v>39</v>
      </c>
      <c r="R2260" s="4" t="s">
        <v>50</v>
      </c>
      <c r="S2260" s="4" t="s">
        <v>29</v>
      </c>
    </row>
    <row r="2261" spans="1:19" ht="14.25" customHeight="1" x14ac:dyDescent="0.35">
      <c r="A2261" s="4" t="s">
        <v>641</v>
      </c>
      <c r="B2261" s="8">
        <v>45336</v>
      </c>
      <c r="C2261" s="4" t="s">
        <v>46</v>
      </c>
      <c r="D2261" s="4" t="s">
        <v>72</v>
      </c>
      <c r="E2261" s="4" t="s">
        <v>2272</v>
      </c>
      <c r="F2261" s="4" t="s">
        <v>2273</v>
      </c>
      <c r="G2261" s="4" t="s">
        <v>2283</v>
      </c>
      <c r="H2261" s="4">
        <v>2022</v>
      </c>
      <c r="I2261" s="12">
        <v>50000</v>
      </c>
      <c r="J2261" s="12">
        <v>40000</v>
      </c>
      <c r="K2261" s="12">
        <f t="shared" si="35"/>
        <v>10000</v>
      </c>
      <c r="L2261" s="4" t="s">
        <v>2287</v>
      </c>
      <c r="M2261" s="4" t="s">
        <v>36</v>
      </c>
      <c r="N2261" s="4" t="s">
        <v>47</v>
      </c>
      <c r="O2261" s="6" t="s">
        <v>48</v>
      </c>
      <c r="P2261" s="4">
        <v>8.5</v>
      </c>
      <c r="Q2261" s="4" t="s">
        <v>39</v>
      </c>
      <c r="R2261" s="4" t="s">
        <v>28</v>
      </c>
      <c r="S2261" s="4" t="s">
        <v>70</v>
      </c>
    </row>
    <row r="2262" spans="1:19" ht="14.25" customHeight="1" x14ac:dyDescent="0.35">
      <c r="A2262" s="4" t="s">
        <v>1729</v>
      </c>
      <c r="B2262" s="8">
        <v>45292</v>
      </c>
      <c r="C2262" s="4" t="s">
        <v>76</v>
      </c>
      <c r="D2262" s="4" t="s">
        <v>62</v>
      </c>
      <c r="E2262" s="4" t="s">
        <v>2279</v>
      </c>
      <c r="F2262" s="4" t="s">
        <v>2280</v>
      </c>
      <c r="G2262" s="4" t="s">
        <v>43</v>
      </c>
      <c r="H2262" s="4">
        <v>2019</v>
      </c>
      <c r="I2262" s="12">
        <v>20000</v>
      </c>
      <c r="J2262" s="12">
        <v>15600</v>
      </c>
      <c r="K2262" s="12">
        <f t="shared" si="35"/>
        <v>4400</v>
      </c>
      <c r="L2262" s="4" t="s">
        <v>66</v>
      </c>
      <c r="M2262" s="4" t="s">
        <v>46</v>
      </c>
      <c r="N2262" s="4" t="s">
        <v>2289</v>
      </c>
      <c r="O2262" s="6" t="s">
        <v>57</v>
      </c>
      <c r="P2262" s="4">
        <v>9</v>
      </c>
      <c r="Q2262" s="4" t="s">
        <v>82</v>
      </c>
      <c r="R2262" s="4" t="s">
        <v>28</v>
      </c>
      <c r="S2262" s="4" t="s">
        <v>70</v>
      </c>
    </row>
    <row r="2263" spans="1:19" ht="14.25" customHeight="1" x14ac:dyDescent="0.35">
      <c r="A2263" s="4" t="s">
        <v>1655</v>
      </c>
      <c r="B2263" s="8">
        <v>45632</v>
      </c>
      <c r="C2263" s="4" t="s">
        <v>2269</v>
      </c>
      <c r="D2263" s="4" t="s">
        <v>19</v>
      </c>
      <c r="E2263" s="4" t="s">
        <v>2281</v>
      </c>
      <c r="F2263" s="4" t="s">
        <v>2275</v>
      </c>
      <c r="G2263" s="4" t="s">
        <v>64</v>
      </c>
      <c r="H2263" s="4">
        <v>2021</v>
      </c>
      <c r="I2263" s="12">
        <v>25000</v>
      </c>
      <c r="J2263" s="12">
        <v>18750</v>
      </c>
      <c r="K2263" s="12">
        <f t="shared" si="35"/>
        <v>6250</v>
      </c>
      <c r="L2263" s="4" t="s">
        <v>2286</v>
      </c>
      <c r="M2263" s="4" t="s">
        <v>36</v>
      </c>
      <c r="N2263" s="4" t="s">
        <v>47</v>
      </c>
      <c r="O2263" s="6" t="s">
        <v>48</v>
      </c>
      <c r="P2263" s="4">
        <v>7</v>
      </c>
      <c r="Q2263" s="4" t="s">
        <v>74</v>
      </c>
      <c r="R2263" s="4" t="s">
        <v>28</v>
      </c>
      <c r="S2263" s="4" t="s">
        <v>70</v>
      </c>
    </row>
    <row r="2264" spans="1:19" ht="14.25" customHeight="1" x14ac:dyDescent="0.35">
      <c r="A2264" s="4" t="s">
        <v>482</v>
      </c>
      <c r="B2264" s="8">
        <v>45405</v>
      </c>
      <c r="C2264" s="4" t="s">
        <v>2270</v>
      </c>
      <c r="D2264" s="4" t="s">
        <v>19</v>
      </c>
      <c r="E2264" s="4" t="s">
        <v>2272</v>
      </c>
      <c r="F2264" s="4" t="s">
        <v>2273</v>
      </c>
      <c r="G2264" s="4" t="s">
        <v>2284</v>
      </c>
      <c r="H2264" s="4">
        <v>2021</v>
      </c>
      <c r="I2264" s="12">
        <v>20000</v>
      </c>
      <c r="J2264" s="12">
        <v>17600</v>
      </c>
      <c r="K2264" s="12">
        <f t="shared" si="35"/>
        <v>2400</v>
      </c>
      <c r="L2264" s="4" t="s">
        <v>2286</v>
      </c>
      <c r="M2264" s="4" t="s">
        <v>18</v>
      </c>
      <c r="N2264" s="4" t="s">
        <v>2289</v>
      </c>
      <c r="O2264" s="6" t="s">
        <v>25</v>
      </c>
      <c r="P2264" s="4">
        <v>7</v>
      </c>
      <c r="Q2264" s="4" t="s">
        <v>27</v>
      </c>
      <c r="R2264" s="4" t="s">
        <v>28</v>
      </c>
      <c r="S2264" s="4" t="s">
        <v>51</v>
      </c>
    </row>
    <row r="2265" spans="1:19" ht="14.25" customHeight="1" x14ac:dyDescent="0.35">
      <c r="A2265" s="4" t="s">
        <v>208</v>
      </c>
      <c r="B2265" s="8">
        <v>45327</v>
      </c>
      <c r="C2265" s="4" t="s">
        <v>76</v>
      </c>
      <c r="D2265" s="4" t="s">
        <v>62</v>
      </c>
      <c r="E2265" s="4" t="s">
        <v>2274</v>
      </c>
      <c r="F2265" s="4" t="s">
        <v>2275</v>
      </c>
      <c r="G2265" s="4" t="s">
        <v>81</v>
      </c>
      <c r="H2265" s="4">
        <v>2021</v>
      </c>
      <c r="I2265" s="12">
        <v>45000</v>
      </c>
      <c r="J2265" s="12">
        <v>39555</v>
      </c>
      <c r="K2265" s="12">
        <f t="shared" si="35"/>
        <v>5445</v>
      </c>
      <c r="L2265" s="4" t="s">
        <v>2288</v>
      </c>
      <c r="M2265" s="4" t="s">
        <v>36</v>
      </c>
      <c r="N2265" s="4" t="s">
        <v>2289</v>
      </c>
      <c r="O2265" s="6" t="s">
        <v>38</v>
      </c>
      <c r="P2265" s="4">
        <v>7</v>
      </c>
      <c r="Q2265" s="4" t="s">
        <v>39</v>
      </c>
      <c r="R2265" s="4" t="s">
        <v>28</v>
      </c>
      <c r="S2265" s="4" t="s">
        <v>51</v>
      </c>
    </row>
    <row r="2266" spans="1:19" ht="14.25" customHeight="1" x14ac:dyDescent="0.35">
      <c r="A2266" s="4" t="s">
        <v>1730</v>
      </c>
      <c r="B2266" s="8">
        <v>45361</v>
      </c>
      <c r="C2266" s="4" t="s">
        <v>2269</v>
      </c>
      <c r="D2266" s="4" t="s">
        <v>62</v>
      </c>
      <c r="E2266" s="4" t="s">
        <v>2272</v>
      </c>
      <c r="F2266" s="4" t="s">
        <v>2273</v>
      </c>
      <c r="G2266" s="4" t="s">
        <v>64</v>
      </c>
      <c r="H2266" s="4">
        <v>2019</v>
      </c>
      <c r="I2266" s="12">
        <v>25000</v>
      </c>
      <c r="J2266" s="12">
        <v>21950</v>
      </c>
      <c r="K2266" s="12">
        <f t="shared" si="35"/>
        <v>3050</v>
      </c>
      <c r="L2266" s="4" t="s">
        <v>2288</v>
      </c>
      <c r="M2266" s="4" t="s">
        <v>18</v>
      </c>
      <c r="N2266" s="4" t="s">
        <v>2289</v>
      </c>
      <c r="O2266" s="6" t="s">
        <v>25</v>
      </c>
      <c r="P2266" s="4">
        <v>9</v>
      </c>
      <c r="Q2266" s="4" t="s">
        <v>39</v>
      </c>
      <c r="R2266" s="4" t="s">
        <v>50</v>
      </c>
      <c r="S2266" s="4" t="s">
        <v>29</v>
      </c>
    </row>
    <row r="2267" spans="1:19" ht="14.25" customHeight="1" x14ac:dyDescent="0.35">
      <c r="A2267" s="4" t="s">
        <v>1327</v>
      </c>
      <c r="B2267" s="8">
        <v>45491</v>
      </c>
      <c r="C2267" s="4" t="s">
        <v>2269</v>
      </c>
      <c r="D2267" s="4" t="s">
        <v>84</v>
      </c>
      <c r="E2267" s="4" t="s">
        <v>2272</v>
      </c>
      <c r="F2267" s="4" t="s">
        <v>2273</v>
      </c>
      <c r="G2267" s="4" t="s">
        <v>2284</v>
      </c>
      <c r="H2267" s="4">
        <v>2020</v>
      </c>
      <c r="I2267" s="12">
        <v>20000</v>
      </c>
      <c r="J2267" s="12">
        <v>17540</v>
      </c>
      <c r="K2267" s="12">
        <f t="shared" si="35"/>
        <v>2460</v>
      </c>
      <c r="L2267" s="4" t="s">
        <v>2286</v>
      </c>
      <c r="M2267" s="4" t="s">
        <v>76</v>
      </c>
      <c r="N2267" s="4" t="s">
        <v>2289</v>
      </c>
      <c r="O2267" s="6" t="s">
        <v>25</v>
      </c>
      <c r="P2267" s="4">
        <v>8.5</v>
      </c>
      <c r="Q2267" s="4" t="s">
        <v>59</v>
      </c>
      <c r="R2267" s="4" t="s">
        <v>40</v>
      </c>
      <c r="S2267" s="4" t="s">
        <v>29</v>
      </c>
    </row>
    <row r="2268" spans="1:19" ht="14.25" customHeight="1" x14ac:dyDescent="0.35">
      <c r="A2268" s="4" t="s">
        <v>1009</v>
      </c>
      <c r="B2268" s="8">
        <v>45514</v>
      </c>
      <c r="C2268" s="4" t="s">
        <v>2270</v>
      </c>
      <c r="D2268" s="4" t="s">
        <v>62</v>
      </c>
      <c r="E2268" s="4" t="s">
        <v>2276</v>
      </c>
      <c r="F2268" s="4" t="s">
        <v>2277</v>
      </c>
      <c r="G2268" s="4" t="s">
        <v>64</v>
      </c>
      <c r="H2268" s="4">
        <v>2020</v>
      </c>
      <c r="I2268" s="12">
        <v>50000</v>
      </c>
      <c r="J2268" s="12">
        <v>43800</v>
      </c>
      <c r="K2268" s="12">
        <f t="shared" si="35"/>
        <v>6200</v>
      </c>
      <c r="L2268" s="4" t="s">
        <v>2288</v>
      </c>
      <c r="M2268" s="4" t="s">
        <v>46</v>
      </c>
      <c r="N2268" s="4" t="s">
        <v>2289</v>
      </c>
      <c r="O2268" s="6" t="s">
        <v>38</v>
      </c>
      <c r="P2268" s="4">
        <v>10</v>
      </c>
      <c r="Q2268" s="4" t="s">
        <v>59</v>
      </c>
      <c r="R2268" s="4" t="s">
        <v>28</v>
      </c>
      <c r="S2268" s="4" t="s">
        <v>51</v>
      </c>
    </row>
    <row r="2269" spans="1:19" ht="14.25" customHeight="1" x14ac:dyDescent="0.35">
      <c r="A2269" s="4" t="s">
        <v>570</v>
      </c>
      <c r="B2269" s="8">
        <v>45519</v>
      </c>
      <c r="C2269" s="4" t="s">
        <v>2270</v>
      </c>
      <c r="D2269" s="4" t="s">
        <v>32</v>
      </c>
      <c r="E2269" s="4" t="s">
        <v>2272</v>
      </c>
      <c r="F2269" s="4" t="s">
        <v>2273</v>
      </c>
      <c r="G2269" s="4" t="s">
        <v>43</v>
      </c>
      <c r="H2269" s="4">
        <v>2020</v>
      </c>
      <c r="I2269" s="12">
        <v>25000</v>
      </c>
      <c r="J2269" s="12">
        <v>21875</v>
      </c>
      <c r="K2269" s="12">
        <f t="shared" si="35"/>
        <v>3125</v>
      </c>
      <c r="L2269" s="4" t="s">
        <v>2286</v>
      </c>
      <c r="M2269" s="4" t="s">
        <v>2269</v>
      </c>
      <c r="N2269" s="4" t="s">
        <v>47</v>
      </c>
      <c r="O2269" s="6" t="s">
        <v>25</v>
      </c>
      <c r="P2269" s="4">
        <v>7</v>
      </c>
      <c r="Q2269" s="4" t="s">
        <v>27</v>
      </c>
      <c r="R2269" s="4" t="s">
        <v>28</v>
      </c>
      <c r="S2269" s="4" t="s">
        <v>60</v>
      </c>
    </row>
    <row r="2270" spans="1:19" ht="14.25" customHeight="1" x14ac:dyDescent="0.35">
      <c r="A2270" s="4" t="s">
        <v>443</v>
      </c>
      <c r="B2270" s="9">
        <v>45503</v>
      </c>
      <c r="C2270" s="4" t="s">
        <v>18</v>
      </c>
      <c r="D2270" s="4" t="s">
        <v>84</v>
      </c>
      <c r="E2270" s="4" t="s">
        <v>2278</v>
      </c>
      <c r="F2270" s="4" t="s">
        <v>2277</v>
      </c>
      <c r="G2270" s="4" t="s">
        <v>2283</v>
      </c>
      <c r="H2270" s="4">
        <v>2018</v>
      </c>
      <c r="I2270" s="12">
        <v>25000</v>
      </c>
      <c r="J2270" s="12">
        <v>21850</v>
      </c>
      <c r="K2270" s="12">
        <f t="shared" si="35"/>
        <v>3150</v>
      </c>
      <c r="L2270" s="4" t="s">
        <v>2288</v>
      </c>
      <c r="M2270" s="4" t="s">
        <v>46</v>
      </c>
      <c r="N2270" s="4" t="s">
        <v>47</v>
      </c>
      <c r="O2270" s="6" t="s">
        <v>38</v>
      </c>
      <c r="P2270" s="4">
        <v>8</v>
      </c>
      <c r="Q2270" s="4" t="s">
        <v>74</v>
      </c>
      <c r="R2270" s="4" t="s">
        <v>28</v>
      </c>
      <c r="S2270" s="4" t="s">
        <v>70</v>
      </c>
    </row>
    <row r="2271" spans="1:19" ht="14.25" customHeight="1" x14ac:dyDescent="0.35">
      <c r="A2271" s="4" t="s">
        <v>825</v>
      </c>
      <c r="B2271" s="9">
        <v>45380</v>
      </c>
      <c r="C2271" s="4" t="s">
        <v>18</v>
      </c>
      <c r="D2271" s="4" t="s">
        <v>84</v>
      </c>
      <c r="E2271" s="4" t="s">
        <v>2276</v>
      </c>
      <c r="F2271" s="4" t="s">
        <v>2277</v>
      </c>
      <c r="G2271" s="4" t="s">
        <v>81</v>
      </c>
      <c r="H2271" s="4">
        <v>2018</v>
      </c>
      <c r="I2271" s="12">
        <v>45000</v>
      </c>
      <c r="J2271" s="12">
        <v>39285</v>
      </c>
      <c r="K2271" s="12">
        <f t="shared" si="35"/>
        <v>5715</v>
      </c>
      <c r="L2271" s="4" t="s">
        <v>66</v>
      </c>
      <c r="M2271" s="4" t="s">
        <v>36</v>
      </c>
      <c r="N2271" s="4" t="s">
        <v>47</v>
      </c>
      <c r="O2271" s="6" t="s">
        <v>25</v>
      </c>
      <c r="P2271" s="4">
        <v>8.5</v>
      </c>
      <c r="Q2271" s="4" t="s">
        <v>82</v>
      </c>
      <c r="R2271" s="4" t="s">
        <v>40</v>
      </c>
      <c r="S2271" s="4" t="s">
        <v>60</v>
      </c>
    </row>
    <row r="2272" spans="1:19" ht="14.25" customHeight="1" x14ac:dyDescent="0.35">
      <c r="A2272" s="4" t="s">
        <v>1731</v>
      </c>
      <c r="B2272" s="9">
        <v>45330</v>
      </c>
      <c r="C2272" s="4" t="s">
        <v>2270</v>
      </c>
      <c r="D2272" s="4" t="s">
        <v>84</v>
      </c>
      <c r="E2272" s="4" t="s">
        <v>2274</v>
      </c>
      <c r="F2272" s="4" t="s">
        <v>2277</v>
      </c>
      <c r="G2272" s="4" t="s">
        <v>81</v>
      </c>
      <c r="H2272" s="4">
        <v>2022</v>
      </c>
      <c r="I2272" s="12">
        <v>45000</v>
      </c>
      <c r="J2272" s="12">
        <v>38250</v>
      </c>
      <c r="K2272" s="12">
        <f t="shared" si="35"/>
        <v>6750</v>
      </c>
      <c r="L2272" s="4" t="s">
        <v>2286</v>
      </c>
      <c r="M2272" s="4" t="s">
        <v>2269</v>
      </c>
      <c r="N2272" s="4" t="s">
        <v>2289</v>
      </c>
      <c r="O2272" s="6" t="s">
        <v>48</v>
      </c>
      <c r="P2272" s="4">
        <v>10</v>
      </c>
      <c r="Q2272" s="4" t="s">
        <v>82</v>
      </c>
      <c r="R2272" s="4" t="s">
        <v>50</v>
      </c>
      <c r="S2272" s="4" t="s">
        <v>70</v>
      </c>
    </row>
    <row r="2273" spans="1:19" ht="14.25" customHeight="1" x14ac:dyDescent="0.35">
      <c r="A2273" s="4" t="s">
        <v>1375</v>
      </c>
      <c r="B2273" s="9">
        <v>45411</v>
      </c>
      <c r="C2273" s="4" t="s">
        <v>46</v>
      </c>
      <c r="D2273" s="4" t="s">
        <v>72</v>
      </c>
      <c r="E2273" s="4" t="s">
        <v>2272</v>
      </c>
      <c r="F2273" s="4" t="s">
        <v>2273</v>
      </c>
      <c r="G2273" s="4" t="s">
        <v>43</v>
      </c>
      <c r="H2273" s="4">
        <v>2019</v>
      </c>
      <c r="I2273" s="12">
        <v>50000</v>
      </c>
      <c r="J2273" s="12">
        <v>40500</v>
      </c>
      <c r="K2273" s="12">
        <f t="shared" si="35"/>
        <v>9500</v>
      </c>
      <c r="L2273" s="4" t="s">
        <v>2287</v>
      </c>
      <c r="M2273" s="4" t="s">
        <v>36</v>
      </c>
      <c r="N2273" s="4" t="s">
        <v>2289</v>
      </c>
      <c r="O2273" s="6" t="s">
        <v>38</v>
      </c>
      <c r="P2273" s="4">
        <v>8</v>
      </c>
      <c r="Q2273" s="4" t="s">
        <v>82</v>
      </c>
      <c r="R2273" s="4" t="s">
        <v>40</v>
      </c>
      <c r="S2273" s="4" t="s">
        <v>51</v>
      </c>
    </row>
    <row r="2274" spans="1:19" ht="14.25" customHeight="1" x14ac:dyDescent="0.35">
      <c r="A2274" s="4" t="s">
        <v>735</v>
      </c>
      <c r="B2274" s="9">
        <v>45366</v>
      </c>
      <c r="C2274" s="4" t="s">
        <v>76</v>
      </c>
      <c r="D2274" s="4" t="s">
        <v>72</v>
      </c>
      <c r="E2274" s="4" t="s">
        <v>2272</v>
      </c>
      <c r="F2274" s="4" t="s">
        <v>2273</v>
      </c>
      <c r="G2274" s="4" t="s">
        <v>2284</v>
      </c>
      <c r="H2274" s="4">
        <v>2022</v>
      </c>
      <c r="I2274" s="12">
        <v>50000</v>
      </c>
      <c r="J2274" s="12">
        <v>40000</v>
      </c>
      <c r="K2274" s="12">
        <f t="shared" si="35"/>
        <v>10000</v>
      </c>
      <c r="L2274" s="4" t="s">
        <v>55</v>
      </c>
      <c r="M2274" s="4" t="s">
        <v>18</v>
      </c>
      <c r="N2274" s="4" t="s">
        <v>2289</v>
      </c>
      <c r="O2274" s="6" t="s">
        <v>57</v>
      </c>
      <c r="P2274" s="4">
        <v>8</v>
      </c>
      <c r="Q2274" s="4" t="s">
        <v>59</v>
      </c>
      <c r="R2274" s="4" t="s">
        <v>50</v>
      </c>
      <c r="S2274" s="4" t="s">
        <v>51</v>
      </c>
    </row>
    <row r="2275" spans="1:19" ht="14.25" customHeight="1" x14ac:dyDescent="0.35">
      <c r="A2275" s="4" t="s">
        <v>1732</v>
      </c>
      <c r="B2275" s="9">
        <v>45568</v>
      </c>
      <c r="C2275" s="4" t="s">
        <v>2269</v>
      </c>
      <c r="D2275" s="4" t="s">
        <v>19</v>
      </c>
      <c r="E2275" s="4" t="s">
        <v>2279</v>
      </c>
      <c r="F2275" s="4" t="s">
        <v>2280</v>
      </c>
      <c r="G2275" s="4" t="s">
        <v>81</v>
      </c>
      <c r="H2275" s="4">
        <v>2018</v>
      </c>
      <c r="I2275" s="12">
        <v>25000</v>
      </c>
      <c r="J2275" s="12">
        <v>19500</v>
      </c>
      <c r="K2275" s="12">
        <f t="shared" si="35"/>
        <v>5500</v>
      </c>
      <c r="L2275" s="4" t="s">
        <v>2286</v>
      </c>
      <c r="M2275" s="4" t="s">
        <v>36</v>
      </c>
      <c r="N2275" s="4" t="s">
        <v>47</v>
      </c>
      <c r="O2275" s="6" t="s">
        <v>48</v>
      </c>
      <c r="P2275" s="4">
        <v>8.5</v>
      </c>
      <c r="Q2275" s="4" t="s">
        <v>27</v>
      </c>
      <c r="R2275" s="4" t="s">
        <v>28</v>
      </c>
      <c r="S2275" s="4" t="s">
        <v>60</v>
      </c>
    </row>
    <row r="2276" spans="1:19" ht="14.25" customHeight="1" x14ac:dyDescent="0.35">
      <c r="A2276" s="4" t="s">
        <v>1157</v>
      </c>
      <c r="B2276" s="9">
        <v>45519</v>
      </c>
      <c r="C2276" s="4" t="s">
        <v>76</v>
      </c>
      <c r="D2276" s="4" t="s">
        <v>62</v>
      </c>
      <c r="E2276" s="4" t="s">
        <v>2281</v>
      </c>
      <c r="F2276" s="4" t="s">
        <v>2275</v>
      </c>
      <c r="G2276" s="4" t="s">
        <v>64</v>
      </c>
      <c r="H2276" s="4">
        <v>2019</v>
      </c>
      <c r="I2276" s="12">
        <v>30000</v>
      </c>
      <c r="J2276" s="12">
        <v>22500</v>
      </c>
      <c r="K2276" s="12">
        <f t="shared" si="35"/>
        <v>7500</v>
      </c>
      <c r="L2276" s="4" t="s">
        <v>66</v>
      </c>
      <c r="M2276" s="4" t="s">
        <v>2269</v>
      </c>
      <c r="N2276" s="4" t="s">
        <v>47</v>
      </c>
      <c r="O2276" s="6" t="s">
        <v>38</v>
      </c>
      <c r="P2276" s="4">
        <v>7</v>
      </c>
      <c r="Q2276" s="4" t="s">
        <v>59</v>
      </c>
      <c r="R2276" s="4" t="s">
        <v>28</v>
      </c>
      <c r="S2276" s="4" t="s">
        <v>29</v>
      </c>
    </row>
    <row r="2277" spans="1:19" ht="14.25" customHeight="1" x14ac:dyDescent="0.35">
      <c r="A2277" s="4" t="s">
        <v>1669</v>
      </c>
      <c r="B2277" s="9">
        <v>45327</v>
      </c>
      <c r="C2277" s="4" t="s">
        <v>18</v>
      </c>
      <c r="D2277" s="4" t="s">
        <v>32</v>
      </c>
      <c r="E2277" s="4" t="s">
        <v>2272</v>
      </c>
      <c r="F2277" s="4" t="s">
        <v>2273</v>
      </c>
      <c r="G2277" s="4" t="s">
        <v>2284</v>
      </c>
      <c r="H2277" s="4">
        <v>2021</v>
      </c>
      <c r="I2277" s="12">
        <v>20000</v>
      </c>
      <c r="J2277" s="12">
        <v>17600</v>
      </c>
      <c r="K2277" s="12">
        <f t="shared" si="35"/>
        <v>2400</v>
      </c>
      <c r="L2277" s="4" t="s">
        <v>2288</v>
      </c>
      <c r="M2277" s="4" t="s">
        <v>76</v>
      </c>
      <c r="N2277" s="4" t="s">
        <v>2289</v>
      </c>
      <c r="O2277" s="6" t="s">
        <v>38</v>
      </c>
      <c r="P2277" s="4">
        <v>7</v>
      </c>
      <c r="Q2277" s="4" t="s">
        <v>27</v>
      </c>
      <c r="R2277" s="4" t="s">
        <v>28</v>
      </c>
      <c r="S2277" s="4" t="s">
        <v>60</v>
      </c>
    </row>
    <row r="2278" spans="1:19" ht="14.25" customHeight="1" x14ac:dyDescent="0.35">
      <c r="A2278" s="4" t="s">
        <v>1733</v>
      </c>
      <c r="B2278" s="9">
        <v>45530</v>
      </c>
      <c r="C2278" s="4" t="s">
        <v>2269</v>
      </c>
      <c r="D2278" s="4" t="s">
        <v>62</v>
      </c>
      <c r="E2278" s="4" t="s">
        <v>2274</v>
      </c>
      <c r="F2278" s="4" t="s">
        <v>2275</v>
      </c>
      <c r="G2278" s="4" t="s">
        <v>2283</v>
      </c>
      <c r="H2278" s="4">
        <v>2019</v>
      </c>
      <c r="I2278" s="12">
        <v>25000</v>
      </c>
      <c r="J2278" s="12">
        <v>21975</v>
      </c>
      <c r="K2278" s="12">
        <f t="shared" si="35"/>
        <v>3025</v>
      </c>
      <c r="L2278" s="4" t="s">
        <v>2288</v>
      </c>
      <c r="M2278" s="4" t="s">
        <v>76</v>
      </c>
      <c r="N2278" s="4" t="s">
        <v>2289</v>
      </c>
      <c r="O2278" s="6" t="s">
        <v>25</v>
      </c>
      <c r="P2278" s="4">
        <v>7</v>
      </c>
      <c r="Q2278" s="4" t="s">
        <v>82</v>
      </c>
      <c r="R2278" s="4" t="s">
        <v>28</v>
      </c>
      <c r="S2278" s="4" t="s">
        <v>29</v>
      </c>
    </row>
    <row r="2279" spans="1:19" ht="14.25" customHeight="1" x14ac:dyDescent="0.35">
      <c r="A2279" s="4" t="s">
        <v>1734</v>
      </c>
      <c r="B2279" s="9">
        <v>45296</v>
      </c>
      <c r="C2279" s="4" t="s">
        <v>2269</v>
      </c>
      <c r="D2279" s="4" t="s">
        <v>72</v>
      </c>
      <c r="E2279" s="4" t="s">
        <v>2272</v>
      </c>
      <c r="F2279" s="4" t="s">
        <v>2273</v>
      </c>
      <c r="G2279" s="4" t="s">
        <v>64</v>
      </c>
      <c r="H2279" s="4">
        <v>2018</v>
      </c>
      <c r="I2279" s="12">
        <v>50000</v>
      </c>
      <c r="J2279" s="12">
        <v>43900</v>
      </c>
      <c r="K2279" s="12">
        <f t="shared" si="35"/>
        <v>6100</v>
      </c>
      <c r="L2279" s="4" t="s">
        <v>2288</v>
      </c>
      <c r="M2279" s="4" t="s">
        <v>2269</v>
      </c>
      <c r="N2279" s="4" t="s">
        <v>2289</v>
      </c>
      <c r="O2279" s="6" t="s">
        <v>25</v>
      </c>
      <c r="P2279" s="4">
        <v>7</v>
      </c>
      <c r="Q2279" s="4" t="s">
        <v>82</v>
      </c>
      <c r="R2279" s="4" t="s">
        <v>28</v>
      </c>
      <c r="S2279" s="4" t="s">
        <v>60</v>
      </c>
    </row>
    <row r="2280" spans="1:19" ht="14.25" customHeight="1" x14ac:dyDescent="0.35">
      <c r="A2280" s="4" t="s">
        <v>1735</v>
      </c>
      <c r="B2280" s="9">
        <v>45645</v>
      </c>
      <c r="C2280" s="4" t="s">
        <v>2269</v>
      </c>
      <c r="D2280" s="4" t="s">
        <v>32</v>
      </c>
      <c r="E2280" s="4" t="s">
        <v>2272</v>
      </c>
      <c r="F2280" s="4" t="s">
        <v>2273</v>
      </c>
      <c r="G2280" s="4" t="s">
        <v>81</v>
      </c>
      <c r="H2280" s="4">
        <v>2021</v>
      </c>
      <c r="I2280" s="12">
        <v>25000</v>
      </c>
      <c r="J2280" s="12">
        <v>21925</v>
      </c>
      <c r="K2280" s="12">
        <f t="shared" si="35"/>
        <v>3075</v>
      </c>
      <c r="L2280" s="4" t="s">
        <v>2288</v>
      </c>
      <c r="M2280" s="4" t="s">
        <v>76</v>
      </c>
      <c r="N2280" s="4" t="s">
        <v>47</v>
      </c>
      <c r="O2280" s="6" t="s">
        <v>48</v>
      </c>
      <c r="P2280" s="4">
        <v>10</v>
      </c>
      <c r="Q2280" s="4" t="s">
        <v>82</v>
      </c>
      <c r="R2280" s="4" t="s">
        <v>50</v>
      </c>
      <c r="S2280" s="4" t="s">
        <v>29</v>
      </c>
    </row>
    <row r="2281" spans="1:19" ht="14.25" customHeight="1" x14ac:dyDescent="0.35">
      <c r="A2281" s="4" t="s">
        <v>889</v>
      </c>
      <c r="B2281" s="9">
        <v>45406</v>
      </c>
      <c r="C2281" s="4" t="s">
        <v>46</v>
      </c>
      <c r="D2281" s="4" t="s">
        <v>32</v>
      </c>
      <c r="E2281" s="4" t="s">
        <v>2276</v>
      </c>
      <c r="F2281" s="4" t="s">
        <v>2277</v>
      </c>
      <c r="G2281" s="4" t="s">
        <v>69</v>
      </c>
      <c r="H2281" s="4">
        <v>2021</v>
      </c>
      <c r="I2281" s="12">
        <v>45000</v>
      </c>
      <c r="J2281" s="12">
        <v>39420</v>
      </c>
      <c r="K2281" s="12">
        <f t="shared" si="35"/>
        <v>5580</v>
      </c>
      <c r="L2281" s="4" t="s">
        <v>2286</v>
      </c>
      <c r="M2281" s="4" t="s">
        <v>18</v>
      </c>
      <c r="N2281" s="4" t="s">
        <v>47</v>
      </c>
      <c r="O2281" s="6" t="s">
        <v>48</v>
      </c>
      <c r="P2281" s="4">
        <v>7</v>
      </c>
      <c r="Q2281" s="4" t="s">
        <v>27</v>
      </c>
      <c r="R2281" s="4" t="s">
        <v>40</v>
      </c>
      <c r="S2281" s="4" t="s">
        <v>60</v>
      </c>
    </row>
    <row r="2282" spans="1:19" ht="14.25" customHeight="1" x14ac:dyDescent="0.35">
      <c r="A2282" s="4" t="s">
        <v>1736</v>
      </c>
      <c r="B2282" s="8">
        <v>45513</v>
      </c>
      <c r="C2282" s="4" t="s">
        <v>76</v>
      </c>
      <c r="D2282" s="4" t="s">
        <v>62</v>
      </c>
      <c r="E2282" s="4" t="s">
        <v>2272</v>
      </c>
      <c r="F2282" s="4" t="s">
        <v>2273</v>
      </c>
      <c r="G2282" s="4" t="s">
        <v>2284</v>
      </c>
      <c r="H2282" s="4">
        <v>2019</v>
      </c>
      <c r="I2282" s="12">
        <v>20000</v>
      </c>
      <c r="J2282" s="12">
        <v>17500</v>
      </c>
      <c r="K2282" s="12">
        <f t="shared" si="35"/>
        <v>2500</v>
      </c>
      <c r="L2282" s="4" t="s">
        <v>2288</v>
      </c>
      <c r="M2282" s="4" t="s">
        <v>46</v>
      </c>
      <c r="N2282" s="4" t="s">
        <v>47</v>
      </c>
      <c r="O2282" s="6" t="s">
        <v>38</v>
      </c>
      <c r="P2282" s="4">
        <v>8</v>
      </c>
      <c r="Q2282" s="4" t="s">
        <v>39</v>
      </c>
      <c r="R2282" s="4" t="s">
        <v>28</v>
      </c>
      <c r="S2282" s="4" t="s">
        <v>60</v>
      </c>
    </row>
    <row r="2283" spans="1:19" ht="14.25" customHeight="1" x14ac:dyDescent="0.35">
      <c r="A2283" s="4" t="s">
        <v>1737</v>
      </c>
      <c r="B2283" s="8">
        <v>45301</v>
      </c>
      <c r="C2283" s="4" t="s">
        <v>2270</v>
      </c>
      <c r="D2283" s="4" t="s">
        <v>84</v>
      </c>
      <c r="E2283" s="4" t="s">
        <v>2278</v>
      </c>
      <c r="F2283" s="4" t="s">
        <v>2277</v>
      </c>
      <c r="G2283" s="4" t="s">
        <v>2284</v>
      </c>
      <c r="H2283" s="4">
        <v>2020</v>
      </c>
      <c r="I2283" s="12">
        <v>25000</v>
      </c>
      <c r="J2283" s="12">
        <v>21850</v>
      </c>
      <c r="K2283" s="12">
        <f t="shared" si="35"/>
        <v>3150</v>
      </c>
      <c r="L2283" s="4" t="s">
        <v>55</v>
      </c>
      <c r="M2283" s="4" t="s">
        <v>36</v>
      </c>
      <c r="N2283" s="4" t="s">
        <v>47</v>
      </c>
      <c r="O2283" s="6" t="s">
        <v>48</v>
      </c>
      <c r="P2283" s="4">
        <v>7</v>
      </c>
      <c r="Q2283" s="4" t="s">
        <v>39</v>
      </c>
      <c r="R2283" s="4" t="s">
        <v>28</v>
      </c>
      <c r="S2283" s="4" t="s">
        <v>70</v>
      </c>
    </row>
    <row r="2284" spans="1:19" ht="14.25" customHeight="1" x14ac:dyDescent="0.35">
      <c r="A2284" s="4" t="s">
        <v>1738</v>
      </c>
      <c r="B2284" s="8">
        <v>45324</v>
      </c>
      <c r="C2284" s="4" t="s">
        <v>2269</v>
      </c>
      <c r="D2284" s="4" t="s">
        <v>84</v>
      </c>
      <c r="E2284" s="4" t="s">
        <v>2276</v>
      </c>
      <c r="F2284" s="4" t="s">
        <v>2277</v>
      </c>
      <c r="G2284" s="4" t="s">
        <v>2284</v>
      </c>
      <c r="H2284" s="4">
        <v>2018</v>
      </c>
      <c r="I2284" s="12">
        <v>45000</v>
      </c>
      <c r="J2284" s="12">
        <v>39285</v>
      </c>
      <c r="K2284" s="12">
        <f t="shared" si="35"/>
        <v>5715</v>
      </c>
      <c r="L2284" s="4" t="s">
        <v>55</v>
      </c>
      <c r="M2284" s="4" t="s">
        <v>2269</v>
      </c>
      <c r="N2284" s="4" t="s">
        <v>47</v>
      </c>
      <c r="O2284" s="6" t="s">
        <v>48</v>
      </c>
      <c r="P2284" s="4">
        <v>8</v>
      </c>
      <c r="Q2284" s="4" t="s">
        <v>59</v>
      </c>
      <c r="R2284" s="4" t="s">
        <v>28</v>
      </c>
      <c r="S2284" s="4" t="s">
        <v>60</v>
      </c>
    </row>
    <row r="2285" spans="1:19" ht="14.25" customHeight="1" x14ac:dyDescent="0.35">
      <c r="A2285" s="4" t="s">
        <v>195</v>
      </c>
      <c r="B2285" s="8">
        <v>45539</v>
      </c>
      <c r="C2285" s="4" t="s">
        <v>2269</v>
      </c>
      <c r="D2285" s="4" t="s">
        <v>19</v>
      </c>
      <c r="E2285" s="4" t="s">
        <v>2274</v>
      </c>
      <c r="F2285" s="4" t="s">
        <v>2277</v>
      </c>
      <c r="G2285" s="4" t="s">
        <v>43</v>
      </c>
      <c r="H2285" s="4">
        <v>2018</v>
      </c>
      <c r="I2285" s="12">
        <v>20000</v>
      </c>
      <c r="J2285" s="12">
        <v>17000</v>
      </c>
      <c r="K2285" s="12">
        <f t="shared" si="35"/>
        <v>3000</v>
      </c>
      <c r="L2285" s="4" t="s">
        <v>2287</v>
      </c>
      <c r="M2285" s="4" t="s">
        <v>36</v>
      </c>
      <c r="N2285" s="4" t="s">
        <v>2289</v>
      </c>
      <c r="O2285" s="6" t="s">
        <v>38</v>
      </c>
      <c r="P2285" s="4">
        <v>7</v>
      </c>
      <c r="Q2285" s="4" t="s">
        <v>39</v>
      </c>
      <c r="R2285" s="4" t="s">
        <v>40</v>
      </c>
      <c r="S2285" s="4" t="s">
        <v>29</v>
      </c>
    </row>
    <row r="2286" spans="1:19" ht="14.25" customHeight="1" x14ac:dyDescent="0.35">
      <c r="A2286" s="4" t="s">
        <v>1739</v>
      </c>
      <c r="B2286" s="8">
        <v>45542</v>
      </c>
      <c r="C2286" s="4" t="s">
        <v>46</v>
      </c>
      <c r="D2286" s="4" t="s">
        <v>72</v>
      </c>
      <c r="E2286" s="4" t="s">
        <v>2272</v>
      </c>
      <c r="F2286" s="4" t="s">
        <v>2273</v>
      </c>
      <c r="G2286" s="4" t="s">
        <v>2284</v>
      </c>
      <c r="H2286" s="4">
        <v>2020</v>
      </c>
      <c r="I2286" s="12">
        <v>20000</v>
      </c>
      <c r="J2286" s="12">
        <v>16200</v>
      </c>
      <c r="K2286" s="12">
        <f t="shared" si="35"/>
        <v>3800</v>
      </c>
      <c r="L2286" s="4" t="s">
        <v>66</v>
      </c>
      <c r="M2286" s="4" t="s">
        <v>18</v>
      </c>
      <c r="N2286" s="4" t="s">
        <v>47</v>
      </c>
      <c r="O2286" s="6" t="s">
        <v>48</v>
      </c>
      <c r="P2286" s="4">
        <v>10</v>
      </c>
      <c r="Q2286" s="4" t="s">
        <v>59</v>
      </c>
      <c r="R2286" s="4" t="s">
        <v>50</v>
      </c>
      <c r="S2286" s="4" t="s">
        <v>51</v>
      </c>
    </row>
    <row r="2287" spans="1:19" ht="14.25" customHeight="1" x14ac:dyDescent="0.35">
      <c r="A2287" s="4" t="s">
        <v>211</v>
      </c>
      <c r="B2287" s="8">
        <v>45517</v>
      </c>
      <c r="C2287" s="4" t="s">
        <v>46</v>
      </c>
      <c r="D2287" s="4" t="s">
        <v>19</v>
      </c>
      <c r="E2287" s="4" t="s">
        <v>2272</v>
      </c>
      <c r="F2287" s="4" t="s">
        <v>2273</v>
      </c>
      <c r="G2287" s="4" t="s">
        <v>43</v>
      </c>
      <c r="H2287" s="4">
        <v>2022</v>
      </c>
      <c r="I2287" s="12">
        <v>30000</v>
      </c>
      <c r="J2287" s="12">
        <v>24000</v>
      </c>
      <c r="K2287" s="12">
        <f t="shared" si="35"/>
        <v>6000</v>
      </c>
      <c r="L2287" s="4" t="s">
        <v>2286</v>
      </c>
      <c r="M2287" s="4" t="s">
        <v>2269</v>
      </c>
      <c r="N2287" s="4" t="s">
        <v>47</v>
      </c>
      <c r="O2287" s="6" t="s">
        <v>38</v>
      </c>
      <c r="P2287" s="4">
        <v>7</v>
      </c>
      <c r="Q2287" s="4" t="s">
        <v>74</v>
      </c>
      <c r="R2287" s="4" t="s">
        <v>40</v>
      </c>
      <c r="S2287" s="4" t="s">
        <v>51</v>
      </c>
    </row>
    <row r="2288" spans="1:19" ht="14.25" customHeight="1" x14ac:dyDescent="0.35">
      <c r="A2288" s="4" t="s">
        <v>1740</v>
      </c>
      <c r="B2288" s="8">
        <v>45516</v>
      </c>
      <c r="C2288" s="4" t="s">
        <v>2270</v>
      </c>
      <c r="D2288" s="4" t="s">
        <v>32</v>
      </c>
      <c r="E2288" s="4" t="s">
        <v>2279</v>
      </c>
      <c r="F2288" s="4" t="s">
        <v>2280</v>
      </c>
      <c r="G2288" s="4" t="s">
        <v>2284</v>
      </c>
      <c r="H2288" s="4">
        <v>2022</v>
      </c>
      <c r="I2288" s="12">
        <v>45000</v>
      </c>
      <c r="J2288" s="12">
        <v>35100</v>
      </c>
      <c r="K2288" s="12">
        <f t="shared" si="35"/>
        <v>9900</v>
      </c>
      <c r="L2288" s="4" t="s">
        <v>66</v>
      </c>
      <c r="M2288" s="4" t="s">
        <v>76</v>
      </c>
      <c r="N2288" s="4" t="s">
        <v>2289</v>
      </c>
      <c r="O2288" s="6" t="s">
        <v>38</v>
      </c>
      <c r="P2288" s="4">
        <v>7</v>
      </c>
      <c r="Q2288" s="4" t="s">
        <v>27</v>
      </c>
      <c r="R2288" s="4" t="s">
        <v>50</v>
      </c>
      <c r="S2288" s="4" t="s">
        <v>60</v>
      </c>
    </row>
    <row r="2289" spans="1:19" ht="14.25" customHeight="1" x14ac:dyDescent="0.35">
      <c r="A2289" s="4" t="s">
        <v>1494</v>
      </c>
      <c r="B2289" s="8">
        <v>45570</v>
      </c>
      <c r="C2289" s="4" t="s">
        <v>2269</v>
      </c>
      <c r="D2289" s="4" t="s">
        <v>72</v>
      </c>
      <c r="E2289" s="4" t="s">
        <v>2281</v>
      </c>
      <c r="F2289" s="4" t="s">
        <v>2275</v>
      </c>
      <c r="G2289" s="4" t="s">
        <v>2284</v>
      </c>
      <c r="H2289" s="4">
        <v>2018</v>
      </c>
      <c r="I2289" s="12">
        <v>20000</v>
      </c>
      <c r="J2289" s="12">
        <v>15000</v>
      </c>
      <c r="K2289" s="12">
        <f t="shared" si="35"/>
        <v>5000</v>
      </c>
      <c r="L2289" s="4" t="s">
        <v>55</v>
      </c>
      <c r="M2289" s="4" t="s">
        <v>36</v>
      </c>
      <c r="N2289" s="4" t="s">
        <v>2289</v>
      </c>
      <c r="O2289" s="6" t="s">
        <v>48</v>
      </c>
      <c r="P2289" s="4">
        <v>10</v>
      </c>
      <c r="Q2289" s="4" t="s">
        <v>59</v>
      </c>
      <c r="R2289" s="4" t="s">
        <v>28</v>
      </c>
      <c r="S2289" s="4" t="s">
        <v>51</v>
      </c>
    </row>
    <row r="2290" spans="1:19" ht="14.25" customHeight="1" x14ac:dyDescent="0.35">
      <c r="A2290" s="4" t="s">
        <v>1741</v>
      </c>
      <c r="B2290" s="8">
        <v>45316</v>
      </c>
      <c r="C2290" s="4" t="s">
        <v>2269</v>
      </c>
      <c r="D2290" s="4" t="s">
        <v>84</v>
      </c>
      <c r="E2290" s="4" t="s">
        <v>2272</v>
      </c>
      <c r="F2290" s="4" t="s">
        <v>2273</v>
      </c>
      <c r="G2290" s="4" t="s">
        <v>2283</v>
      </c>
      <c r="H2290" s="4">
        <v>2020</v>
      </c>
      <c r="I2290" s="12">
        <v>30000</v>
      </c>
      <c r="J2290" s="12">
        <v>26400</v>
      </c>
      <c r="K2290" s="12">
        <f t="shared" si="35"/>
        <v>3600</v>
      </c>
      <c r="L2290" s="4" t="s">
        <v>2288</v>
      </c>
      <c r="M2290" s="4" t="s">
        <v>18</v>
      </c>
      <c r="N2290" s="4" t="s">
        <v>47</v>
      </c>
      <c r="O2290" s="6" t="s">
        <v>48</v>
      </c>
      <c r="P2290" s="4">
        <v>9</v>
      </c>
      <c r="Q2290" s="4" t="s">
        <v>59</v>
      </c>
      <c r="R2290" s="4" t="s">
        <v>28</v>
      </c>
      <c r="S2290" s="4" t="s">
        <v>51</v>
      </c>
    </row>
    <row r="2291" spans="1:19" ht="14.25" customHeight="1" x14ac:dyDescent="0.35">
      <c r="A2291" s="4" t="s">
        <v>1742</v>
      </c>
      <c r="B2291" s="8">
        <v>45643</v>
      </c>
      <c r="C2291" s="4" t="s">
        <v>2270</v>
      </c>
      <c r="D2291" s="4" t="s">
        <v>19</v>
      </c>
      <c r="E2291" s="4" t="s">
        <v>2274</v>
      </c>
      <c r="F2291" s="4" t="s">
        <v>2275</v>
      </c>
      <c r="G2291" s="4" t="s">
        <v>2284</v>
      </c>
      <c r="H2291" s="4">
        <v>2020</v>
      </c>
      <c r="I2291" s="12">
        <v>30000</v>
      </c>
      <c r="J2291" s="12">
        <v>26370</v>
      </c>
      <c r="K2291" s="12">
        <f t="shared" si="35"/>
        <v>3630</v>
      </c>
      <c r="L2291" s="4" t="s">
        <v>66</v>
      </c>
      <c r="M2291" s="4" t="s">
        <v>18</v>
      </c>
      <c r="N2291" s="4" t="s">
        <v>2289</v>
      </c>
      <c r="O2291" s="6" t="s">
        <v>48</v>
      </c>
      <c r="P2291" s="4">
        <v>9</v>
      </c>
      <c r="Q2291" s="4" t="s">
        <v>27</v>
      </c>
      <c r="R2291" s="4" t="s">
        <v>28</v>
      </c>
      <c r="S2291" s="4" t="s">
        <v>29</v>
      </c>
    </row>
    <row r="2292" spans="1:19" ht="14.25" customHeight="1" x14ac:dyDescent="0.35">
      <c r="A2292" s="4" t="s">
        <v>1743</v>
      </c>
      <c r="B2292" s="8">
        <v>45311</v>
      </c>
      <c r="C2292" s="4" t="s">
        <v>18</v>
      </c>
      <c r="D2292" s="4" t="s">
        <v>19</v>
      </c>
      <c r="E2292" s="4" t="s">
        <v>2272</v>
      </c>
      <c r="F2292" s="4" t="s">
        <v>2273</v>
      </c>
      <c r="G2292" s="4" t="s">
        <v>64</v>
      </c>
      <c r="H2292" s="4">
        <v>2021</v>
      </c>
      <c r="I2292" s="12">
        <v>25000</v>
      </c>
      <c r="J2292" s="12">
        <v>21950</v>
      </c>
      <c r="K2292" s="12">
        <f t="shared" si="35"/>
        <v>3050</v>
      </c>
      <c r="L2292" s="4" t="s">
        <v>66</v>
      </c>
      <c r="M2292" s="4" t="s">
        <v>46</v>
      </c>
      <c r="N2292" s="4" t="s">
        <v>2289</v>
      </c>
      <c r="O2292" s="6" t="s">
        <v>25</v>
      </c>
      <c r="P2292" s="4">
        <v>8.5</v>
      </c>
      <c r="Q2292" s="4" t="s">
        <v>39</v>
      </c>
      <c r="R2292" s="4" t="s">
        <v>28</v>
      </c>
      <c r="S2292" s="4" t="s">
        <v>60</v>
      </c>
    </row>
    <row r="2293" spans="1:19" ht="14.25" customHeight="1" x14ac:dyDescent="0.35">
      <c r="A2293" s="4" t="s">
        <v>1744</v>
      </c>
      <c r="B2293" s="8">
        <v>45519</v>
      </c>
      <c r="C2293" s="4" t="s">
        <v>76</v>
      </c>
      <c r="D2293" s="4" t="s">
        <v>32</v>
      </c>
      <c r="E2293" s="4" t="s">
        <v>2272</v>
      </c>
      <c r="F2293" s="4" t="s">
        <v>2273</v>
      </c>
      <c r="G2293" s="4" t="s">
        <v>81</v>
      </c>
      <c r="H2293" s="4">
        <v>2022</v>
      </c>
      <c r="I2293" s="12">
        <v>50000</v>
      </c>
      <c r="J2293" s="12">
        <v>43850</v>
      </c>
      <c r="K2293" s="12">
        <f t="shared" si="35"/>
        <v>6150</v>
      </c>
      <c r="L2293" s="4" t="s">
        <v>55</v>
      </c>
      <c r="M2293" s="4" t="s">
        <v>2269</v>
      </c>
      <c r="N2293" s="4" t="s">
        <v>47</v>
      </c>
      <c r="O2293" s="6" t="s">
        <v>48</v>
      </c>
      <c r="P2293" s="4">
        <v>7</v>
      </c>
      <c r="Q2293" s="4" t="s">
        <v>27</v>
      </c>
      <c r="R2293" s="4" t="s">
        <v>28</v>
      </c>
      <c r="S2293" s="4" t="s">
        <v>60</v>
      </c>
    </row>
    <row r="2294" spans="1:19" ht="14.25" customHeight="1" x14ac:dyDescent="0.35">
      <c r="A2294" s="4" t="s">
        <v>1093</v>
      </c>
      <c r="B2294" s="9">
        <v>45545</v>
      </c>
      <c r="C2294" s="4" t="s">
        <v>18</v>
      </c>
      <c r="D2294" s="4" t="s">
        <v>72</v>
      </c>
      <c r="E2294" s="4" t="s">
        <v>2276</v>
      </c>
      <c r="F2294" s="4" t="s">
        <v>2277</v>
      </c>
      <c r="G2294" s="4" t="s">
        <v>69</v>
      </c>
      <c r="H2294" s="4">
        <v>2022</v>
      </c>
      <c r="I2294" s="12">
        <v>50000</v>
      </c>
      <c r="J2294" s="12">
        <v>43800</v>
      </c>
      <c r="K2294" s="12">
        <f t="shared" si="35"/>
        <v>6200</v>
      </c>
      <c r="L2294" s="4" t="s">
        <v>2286</v>
      </c>
      <c r="M2294" s="4" t="s">
        <v>18</v>
      </c>
      <c r="N2294" s="4" t="s">
        <v>47</v>
      </c>
      <c r="O2294" s="6" t="s">
        <v>38</v>
      </c>
      <c r="P2294" s="4">
        <v>9</v>
      </c>
      <c r="Q2294" s="4" t="s">
        <v>74</v>
      </c>
      <c r="R2294" s="4" t="s">
        <v>50</v>
      </c>
      <c r="S2294" s="4" t="s">
        <v>51</v>
      </c>
    </row>
    <row r="2295" spans="1:19" ht="14.25" customHeight="1" x14ac:dyDescent="0.35">
      <c r="A2295" s="4" t="s">
        <v>1745</v>
      </c>
      <c r="B2295" s="9">
        <v>45556</v>
      </c>
      <c r="C2295" s="4" t="s">
        <v>46</v>
      </c>
      <c r="D2295" s="4" t="s">
        <v>19</v>
      </c>
      <c r="E2295" s="4" t="s">
        <v>2272</v>
      </c>
      <c r="F2295" s="4" t="s">
        <v>2273</v>
      </c>
      <c r="G2295" s="4" t="s">
        <v>2284</v>
      </c>
      <c r="H2295" s="4">
        <v>2021</v>
      </c>
      <c r="I2295" s="12">
        <v>20000</v>
      </c>
      <c r="J2295" s="12">
        <v>17500</v>
      </c>
      <c r="K2295" s="12">
        <f t="shared" si="35"/>
        <v>2500</v>
      </c>
      <c r="L2295" s="4" t="s">
        <v>55</v>
      </c>
      <c r="M2295" s="4" t="s">
        <v>18</v>
      </c>
      <c r="N2295" s="4" t="s">
        <v>2289</v>
      </c>
      <c r="O2295" s="6" t="s">
        <v>25</v>
      </c>
      <c r="P2295" s="4">
        <v>8.5</v>
      </c>
      <c r="Q2295" s="4" t="s">
        <v>39</v>
      </c>
      <c r="R2295" s="4" t="s">
        <v>40</v>
      </c>
      <c r="S2295" s="4" t="s">
        <v>70</v>
      </c>
    </row>
    <row r="2296" spans="1:19" ht="14.25" customHeight="1" x14ac:dyDescent="0.35">
      <c r="A2296" s="4" t="s">
        <v>1746</v>
      </c>
      <c r="B2296" s="8">
        <v>45616</v>
      </c>
      <c r="C2296" s="4" t="s">
        <v>2269</v>
      </c>
      <c r="D2296" s="4" t="s">
        <v>62</v>
      </c>
      <c r="E2296" s="4" t="s">
        <v>2278</v>
      </c>
      <c r="F2296" s="4" t="s">
        <v>2277</v>
      </c>
      <c r="G2296" s="4" t="s">
        <v>43</v>
      </c>
      <c r="H2296" s="4">
        <v>2019</v>
      </c>
      <c r="I2296" s="12">
        <v>20000</v>
      </c>
      <c r="J2296" s="12">
        <v>17480</v>
      </c>
      <c r="K2296" s="12">
        <f t="shared" si="35"/>
        <v>2520</v>
      </c>
      <c r="L2296" s="4" t="s">
        <v>2288</v>
      </c>
      <c r="M2296" s="4" t="s">
        <v>76</v>
      </c>
      <c r="N2296" s="4" t="s">
        <v>2289</v>
      </c>
      <c r="O2296" s="6" t="s">
        <v>25</v>
      </c>
      <c r="P2296" s="4">
        <v>9</v>
      </c>
      <c r="Q2296" s="4" t="s">
        <v>74</v>
      </c>
      <c r="R2296" s="4" t="s">
        <v>28</v>
      </c>
      <c r="S2296" s="4" t="s">
        <v>51</v>
      </c>
    </row>
    <row r="2297" spans="1:19" ht="14.25" customHeight="1" x14ac:dyDescent="0.35">
      <c r="A2297" s="4" t="s">
        <v>1626</v>
      </c>
      <c r="B2297" s="8">
        <v>45310</v>
      </c>
      <c r="C2297" s="4" t="s">
        <v>2269</v>
      </c>
      <c r="D2297" s="4" t="s">
        <v>32</v>
      </c>
      <c r="E2297" s="4" t="s">
        <v>2276</v>
      </c>
      <c r="F2297" s="4" t="s">
        <v>2277</v>
      </c>
      <c r="G2297" s="4" t="s">
        <v>2283</v>
      </c>
      <c r="H2297" s="4">
        <v>2022</v>
      </c>
      <c r="I2297" s="12">
        <v>20000</v>
      </c>
      <c r="J2297" s="12">
        <v>17460</v>
      </c>
      <c r="K2297" s="12">
        <f t="shared" si="35"/>
        <v>2540</v>
      </c>
      <c r="L2297" s="4" t="s">
        <v>2286</v>
      </c>
      <c r="M2297" s="4" t="s">
        <v>18</v>
      </c>
      <c r="N2297" s="4" t="s">
        <v>2289</v>
      </c>
      <c r="O2297" s="6" t="s">
        <v>48</v>
      </c>
      <c r="P2297" s="4">
        <v>8.5</v>
      </c>
      <c r="Q2297" s="4" t="s">
        <v>82</v>
      </c>
      <c r="R2297" s="4" t="s">
        <v>28</v>
      </c>
      <c r="S2297" s="4" t="s">
        <v>51</v>
      </c>
    </row>
    <row r="2298" spans="1:19" ht="14.25" customHeight="1" x14ac:dyDescent="0.35">
      <c r="A2298" s="4" t="s">
        <v>1747</v>
      </c>
      <c r="B2298" s="8">
        <v>45632</v>
      </c>
      <c r="C2298" s="4" t="s">
        <v>18</v>
      </c>
      <c r="D2298" s="4" t="s">
        <v>72</v>
      </c>
      <c r="E2298" s="4" t="s">
        <v>2274</v>
      </c>
      <c r="F2298" s="4" t="s">
        <v>2277</v>
      </c>
      <c r="G2298" s="4" t="s">
        <v>43</v>
      </c>
      <c r="H2298" s="4">
        <v>2021</v>
      </c>
      <c r="I2298" s="12">
        <v>25000</v>
      </c>
      <c r="J2298" s="12">
        <v>21250</v>
      </c>
      <c r="K2298" s="12">
        <f t="shared" si="35"/>
        <v>3750</v>
      </c>
      <c r="L2298" s="4" t="s">
        <v>2288</v>
      </c>
      <c r="M2298" s="4" t="s">
        <v>46</v>
      </c>
      <c r="N2298" s="4" t="s">
        <v>47</v>
      </c>
      <c r="O2298" s="6" t="s">
        <v>57</v>
      </c>
      <c r="P2298" s="4">
        <v>9</v>
      </c>
      <c r="Q2298" s="4" t="s">
        <v>39</v>
      </c>
      <c r="R2298" s="4" t="s">
        <v>28</v>
      </c>
      <c r="S2298" s="4" t="s">
        <v>70</v>
      </c>
    </row>
    <row r="2299" spans="1:19" ht="14.25" customHeight="1" x14ac:dyDescent="0.35">
      <c r="A2299" s="4" t="s">
        <v>1205</v>
      </c>
      <c r="B2299" s="8">
        <v>45467</v>
      </c>
      <c r="C2299" s="4" t="s">
        <v>76</v>
      </c>
      <c r="D2299" s="4" t="s">
        <v>62</v>
      </c>
      <c r="E2299" s="4" t="s">
        <v>2272</v>
      </c>
      <c r="F2299" s="4" t="s">
        <v>2273</v>
      </c>
      <c r="G2299" s="4" t="s">
        <v>2284</v>
      </c>
      <c r="H2299" s="4">
        <v>2020</v>
      </c>
      <c r="I2299" s="12">
        <v>30000</v>
      </c>
      <c r="J2299" s="12">
        <v>24300</v>
      </c>
      <c r="K2299" s="12">
        <f t="shared" si="35"/>
        <v>5700</v>
      </c>
      <c r="L2299" s="4" t="s">
        <v>2288</v>
      </c>
      <c r="M2299" s="4" t="s">
        <v>18</v>
      </c>
      <c r="N2299" s="4" t="s">
        <v>2289</v>
      </c>
      <c r="O2299" s="6" t="s">
        <v>25</v>
      </c>
      <c r="P2299" s="4">
        <v>8.5</v>
      </c>
      <c r="Q2299" s="4" t="s">
        <v>82</v>
      </c>
      <c r="R2299" s="4" t="s">
        <v>40</v>
      </c>
      <c r="S2299" s="4" t="s">
        <v>60</v>
      </c>
    </row>
    <row r="2300" spans="1:19" ht="14.25" customHeight="1" x14ac:dyDescent="0.35">
      <c r="A2300" s="4" t="s">
        <v>459</v>
      </c>
      <c r="B2300" s="8">
        <v>45643</v>
      </c>
      <c r="C2300" s="4" t="s">
        <v>2270</v>
      </c>
      <c r="D2300" s="4" t="s">
        <v>19</v>
      </c>
      <c r="E2300" s="4" t="s">
        <v>2272</v>
      </c>
      <c r="F2300" s="4" t="s">
        <v>2273</v>
      </c>
      <c r="G2300" s="4" t="s">
        <v>2284</v>
      </c>
      <c r="H2300" s="4">
        <v>2019</v>
      </c>
      <c r="I2300" s="12">
        <v>50000</v>
      </c>
      <c r="J2300" s="12">
        <v>40000</v>
      </c>
      <c r="K2300" s="12">
        <f t="shared" si="35"/>
        <v>10000</v>
      </c>
      <c r="L2300" s="4" t="s">
        <v>2286</v>
      </c>
      <c r="M2300" s="4" t="s">
        <v>18</v>
      </c>
      <c r="N2300" s="4" t="s">
        <v>2289</v>
      </c>
      <c r="O2300" s="6" t="s">
        <v>38</v>
      </c>
      <c r="P2300" s="4">
        <v>10</v>
      </c>
      <c r="Q2300" s="4" t="s">
        <v>39</v>
      </c>
      <c r="R2300" s="4" t="s">
        <v>50</v>
      </c>
      <c r="S2300" s="4" t="s">
        <v>60</v>
      </c>
    </row>
    <row r="2301" spans="1:19" ht="14.25" customHeight="1" x14ac:dyDescent="0.35">
      <c r="A2301" s="4" t="s">
        <v>1748</v>
      </c>
      <c r="B2301" s="8">
        <v>45578</v>
      </c>
      <c r="C2301" s="4" t="s">
        <v>76</v>
      </c>
      <c r="D2301" s="4" t="s">
        <v>72</v>
      </c>
      <c r="E2301" s="4" t="s">
        <v>2279</v>
      </c>
      <c r="F2301" s="4" t="s">
        <v>2280</v>
      </c>
      <c r="G2301" s="4" t="s">
        <v>81</v>
      </c>
      <c r="H2301" s="4">
        <v>2018</v>
      </c>
      <c r="I2301" s="12">
        <v>45000</v>
      </c>
      <c r="J2301" s="12">
        <v>35100</v>
      </c>
      <c r="K2301" s="12">
        <f t="shared" si="35"/>
        <v>9900</v>
      </c>
      <c r="L2301" s="4" t="s">
        <v>2287</v>
      </c>
      <c r="M2301" s="4" t="s">
        <v>76</v>
      </c>
      <c r="N2301" s="4" t="s">
        <v>2289</v>
      </c>
      <c r="O2301" s="6" t="s">
        <v>48</v>
      </c>
      <c r="P2301" s="4">
        <v>9</v>
      </c>
      <c r="Q2301" s="4" t="s">
        <v>82</v>
      </c>
      <c r="R2301" s="4" t="s">
        <v>40</v>
      </c>
      <c r="S2301" s="4" t="s">
        <v>51</v>
      </c>
    </row>
    <row r="2302" spans="1:19" ht="14.25" customHeight="1" x14ac:dyDescent="0.35">
      <c r="A2302" s="4" t="s">
        <v>1749</v>
      </c>
      <c r="B2302" s="8">
        <v>45644</v>
      </c>
      <c r="C2302" s="4" t="s">
        <v>46</v>
      </c>
      <c r="D2302" s="4" t="s">
        <v>84</v>
      </c>
      <c r="E2302" s="4" t="s">
        <v>2281</v>
      </c>
      <c r="F2302" s="4" t="s">
        <v>2275</v>
      </c>
      <c r="G2302" s="4" t="s">
        <v>69</v>
      </c>
      <c r="H2302" s="4">
        <v>2020</v>
      </c>
      <c r="I2302" s="12">
        <v>50000</v>
      </c>
      <c r="J2302" s="12">
        <v>37500</v>
      </c>
      <c r="K2302" s="12">
        <f t="shared" si="35"/>
        <v>12500</v>
      </c>
      <c r="L2302" s="4" t="s">
        <v>66</v>
      </c>
      <c r="M2302" s="4" t="s">
        <v>2269</v>
      </c>
      <c r="N2302" s="4" t="s">
        <v>2289</v>
      </c>
      <c r="O2302" s="6" t="s">
        <v>38</v>
      </c>
      <c r="P2302" s="4">
        <v>8</v>
      </c>
      <c r="Q2302" s="4" t="s">
        <v>27</v>
      </c>
      <c r="R2302" s="4" t="s">
        <v>50</v>
      </c>
      <c r="S2302" s="4" t="s">
        <v>70</v>
      </c>
    </row>
    <row r="2303" spans="1:19" ht="14.25" customHeight="1" x14ac:dyDescent="0.35">
      <c r="A2303" s="4" t="s">
        <v>1170</v>
      </c>
      <c r="B2303" s="8">
        <v>45654</v>
      </c>
      <c r="C2303" s="4" t="s">
        <v>76</v>
      </c>
      <c r="D2303" s="4" t="s">
        <v>32</v>
      </c>
      <c r="E2303" s="4" t="s">
        <v>2272</v>
      </c>
      <c r="F2303" s="4" t="s">
        <v>2273</v>
      </c>
      <c r="G2303" s="4" t="s">
        <v>81</v>
      </c>
      <c r="H2303" s="4">
        <v>2019</v>
      </c>
      <c r="I2303" s="12">
        <v>30000</v>
      </c>
      <c r="J2303" s="12">
        <v>26400</v>
      </c>
      <c r="K2303" s="12">
        <f t="shared" si="35"/>
        <v>3600</v>
      </c>
      <c r="L2303" s="4" t="s">
        <v>2286</v>
      </c>
      <c r="M2303" s="4" t="s">
        <v>2269</v>
      </c>
      <c r="N2303" s="4" t="s">
        <v>47</v>
      </c>
      <c r="O2303" s="6" t="s">
        <v>57</v>
      </c>
      <c r="P2303" s="4">
        <v>8.5</v>
      </c>
      <c r="Q2303" s="4" t="s">
        <v>82</v>
      </c>
      <c r="R2303" s="4" t="s">
        <v>28</v>
      </c>
      <c r="S2303" s="4" t="s">
        <v>29</v>
      </c>
    </row>
    <row r="2304" spans="1:19" ht="14.25" customHeight="1" x14ac:dyDescent="0.35">
      <c r="A2304" s="4" t="s">
        <v>1750</v>
      </c>
      <c r="B2304" s="8">
        <v>45560</v>
      </c>
      <c r="C2304" s="4" t="s">
        <v>2270</v>
      </c>
      <c r="D2304" s="4" t="s">
        <v>84</v>
      </c>
      <c r="E2304" s="4" t="s">
        <v>2274</v>
      </c>
      <c r="F2304" s="4" t="s">
        <v>2275</v>
      </c>
      <c r="G2304" s="4" t="s">
        <v>69</v>
      </c>
      <c r="H2304" s="4">
        <v>2021</v>
      </c>
      <c r="I2304" s="12">
        <v>30000</v>
      </c>
      <c r="J2304" s="12">
        <v>26370</v>
      </c>
      <c r="K2304" s="12">
        <f t="shared" si="35"/>
        <v>3630</v>
      </c>
      <c r="L2304" s="4" t="s">
        <v>2286</v>
      </c>
      <c r="M2304" s="4" t="s">
        <v>46</v>
      </c>
      <c r="N2304" s="4" t="s">
        <v>47</v>
      </c>
      <c r="O2304" s="6" t="s">
        <v>48</v>
      </c>
      <c r="P2304" s="4">
        <v>10</v>
      </c>
      <c r="Q2304" s="4" t="s">
        <v>82</v>
      </c>
      <c r="R2304" s="4" t="s">
        <v>28</v>
      </c>
      <c r="S2304" s="4" t="s">
        <v>70</v>
      </c>
    </row>
    <row r="2305" spans="1:19" ht="14.25" customHeight="1" x14ac:dyDescent="0.35">
      <c r="A2305" s="4" t="s">
        <v>1751</v>
      </c>
      <c r="B2305" s="8">
        <v>45600</v>
      </c>
      <c r="C2305" s="4" t="s">
        <v>46</v>
      </c>
      <c r="D2305" s="4" t="s">
        <v>62</v>
      </c>
      <c r="E2305" s="4" t="s">
        <v>2272</v>
      </c>
      <c r="F2305" s="4" t="s">
        <v>2273</v>
      </c>
      <c r="G2305" s="4" t="s">
        <v>81</v>
      </c>
      <c r="H2305" s="4">
        <v>2020</v>
      </c>
      <c r="I2305" s="12">
        <v>45000</v>
      </c>
      <c r="J2305" s="12">
        <v>39510</v>
      </c>
      <c r="K2305" s="12">
        <f t="shared" si="35"/>
        <v>5490</v>
      </c>
      <c r="L2305" s="4" t="s">
        <v>2288</v>
      </c>
      <c r="M2305" s="4" t="s">
        <v>36</v>
      </c>
      <c r="N2305" s="4" t="s">
        <v>2289</v>
      </c>
      <c r="O2305" s="6" t="s">
        <v>38</v>
      </c>
      <c r="P2305" s="4">
        <v>10</v>
      </c>
      <c r="Q2305" s="4" t="s">
        <v>27</v>
      </c>
      <c r="R2305" s="4" t="s">
        <v>28</v>
      </c>
      <c r="S2305" s="4" t="s">
        <v>29</v>
      </c>
    </row>
    <row r="2306" spans="1:19" ht="14.25" customHeight="1" x14ac:dyDescent="0.35">
      <c r="A2306" s="4" t="s">
        <v>1752</v>
      </c>
      <c r="B2306" s="8">
        <v>45476</v>
      </c>
      <c r="C2306" s="4" t="s">
        <v>2269</v>
      </c>
      <c r="D2306" s="4" t="s">
        <v>19</v>
      </c>
      <c r="E2306" s="4" t="s">
        <v>2272</v>
      </c>
      <c r="F2306" s="4" t="s">
        <v>2273</v>
      </c>
      <c r="G2306" s="4" t="s">
        <v>64</v>
      </c>
      <c r="H2306" s="4">
        <v>2019</v>
      </c>
      <c r="I2306" s="12">
        <v>25000</v>
      </c>
      <c r="J2306" s="12">
        <v>21925</v>
      </c>
      <c r="K2306" s="12">
        <f t="shared" si="35"/>
        <v>3075</v>
      </c>
      <c r="L2306" s="4" t="s">
        <v>2288</v>
      </c>
      <c r="M2306" s="4" t="s">
        <v>18</v>
      </c>
      <c r="N2306" s="4" t="s">
        <v>47</v>
      </c>
      <c r="O2306" s="6" t="s">
        <v>38</v>
      </c>
      <c r="P2306" s="4">
        <v>9</v>
      </c>
      <c r="Q2306" s="4" t="s">
        <v>59</v>
      </c>
      <c r="R2306" s="4" t="s">
        <v>28</v>
      </c>
      <c r="S2306" s="4" t="s">
        <v>29</v>
      </c>
    </row>
    <row r="2307" spans="1:19" ht="14.25" customHeight="1" x14ac:dyDescent="0.35">
      <c r="A2307" s="4" t="s">
        <v>1753</v>
      </c>
      <c r="B2307" s="8">
        <v>45638</v>
      </c>
      <c r="C2307" s="4" t="s">
        <v>46</v>
      </c>
      <c r="D2307" s="4" t="s">
        <v>32</v>
      </c>
      <c r="E2307" s="4" t="s">
        <v>2276</v>
      </c>
      <c r="F2307" s="4" t="s">
        <v>2277</v>
      </c>
      <c r="G2307" s="4" t="s">
        <v>81</v>
      </c>
      <c r="H2307" s="4">
        <v>2018</v>
      </c>
      <c r="I2307" s="12">
        <v>50000</v>
      </c>
      <c r="J2307" s="12">
        <v>43800</v>
      </c>
      <c r="K2307" s="12">
        <f t="shared" ref="K2307:K2370" si="36">I2307-J2307</f>
        <v>6200</v>
      </c>
      <c r="L2307" s="4" t="s">
        <v>2288</v>
      </c>
      <c r="M2307" s="4" t="s">
        <v>46</v>
      </c>
      <c r="N2307" s="4" t="s">
        <v>47</v>
      </c>
      <c r="O2307" s="6" t="s">
        <v>48</v>
      </c>
      <c r="P2307" s="4">
        <v>8</v>
      </c>
      <c r="Q2307" s="4" t="s">
        <v>39</v>
      </c>
      <c r="R2307" s="4" t="s">
        <v>28</v>
      </c>
      <c r="S2307" s="4" t="s">
        <v>51</v>
      </c>
    </row>
    <row r="2308" spans="1:19" ht="14.25" customHeight="1" x14ac:dyDescent="0.35">
      <c r="A2308" s="4" t="s">
        <v>1754</v>
      </c>
      <c r="B2308" s="9">
        <v>45371</v>
      </c>
      <c r="C2308" s="4" t="s">
        <v>18</v>
      </c>
      <c r="D2308" s="4" t="s">
        <v>72</v>
      </c>
      <c r="E2308" s="4" t="s">
        <v>2272</v>
      </c>
      <c r="F2308" s="4" t="s">
        <v>2273</v>
      </c>
      <c r="G2308" s="4" t="s">
        <v>2284</v>
      </c>
      <c r="H2308" s="4">
        <v>2020</v>
      </c>
      <c r="I2308" s="12">
        <v>20000</v>
      </c>
      <c r="J2308" s="12">
        <v>17500</v>
      </c>
      <c r="K2308" s="12">
        <f t="shared" si="36"/>
        <v>2500</v>
      </c>
      <c r="L2308" s="4" t="s">
        <v>55</v>
      </c>
      <c r="M2308" s="4" t="s">
        <v>18</v>
      </c>
      <c r="N2308" s="4" t="s">
        <v>47</v>
      </c>
      <c r="O2308" s="6" t="s">
        <v>38</v>
      </c>
      <c r="P2308" s="4">
        <v>9</v>
      </c>
      <c r="Q2308" s="4" t="s">
        <v>27</v>
      </c>
      <c r="R2308" s="4" t="s">
        <v>50</v>
      </c>
      <c r="S2308" s="4" t="s">
        <v>51</v>
      </c>
    </row>
    <row r="2309" spans="1:19" ht="14.25" customHeight="1" x14ac:dyDescent="0.35">
      <c r="A2309" s="4" t="s">
        <v>917</v>
      </c>
      <c r="B2309" s="9">
        <v>45339</v>
      </c>
      <c r="C2309" s="4" t="s">
        <v>76</v>
      </c>
      <c r="D2309" s="4" t="s">
        <v>62</v>
      </c>
      <c r="E2309" s="4" t="s">
        <v>2278</v>
      </c>
      <c r="F2309" s="4" t="s">
        <v>2277</v>
      </c>
      <c r="G2309" s="4" t="s">
        <v>69</v>
      </c>
      <c r="H2309" s="4">
        <v>2020</v>
      </c>
      <c r="I2309" s="12">
        <v>25000</v>
      </c>
      <c r="J2309" s="12">
        <v>21850</v>
      </c>
      <c r="K2309" s="12">
        <f t="shared" si="36"/>
        <v>3150</v>
      </c>
      <c r="L2309" s="4" t="s">
        <v>2286</v>
      </c>
      <c r="M2309" s="4" t="s">
        <v>18</v>
      </c>
      <c r="N2309" s="4" t="s">
        <v>47</v>
      </c>
      <c r="O2309" s="6" t="s">
        <v>38</v>
      </c>
      <c r="P2309" s="4">
        <v>7</v>
      </c>
      <c r="Q2309" s="4" t="s">
        <v>82</v>
      </c>
      <c r="R2309" s="4" t="s">
        <v>40</v>
      </c>
      <c r="S2309" s="4" t="s">
        <v>51</v>
      </c>
    </row>
    <row r="2310" spans="1:19" ht="14.25" customHeight="1" x14ac:dyDescent="0.35">
      <c r="A2310" s="4" t="s">
        <v>1497</v>
      </c>
      <c r="B2310" s="9">
        <v>45450</v>
      </c>
      <c r="C2310" s="4" t="s">
        <v>2269</v>
      </c>
      <c r="D2310" s="4" t="s">
        <v>32</v>
      </c>
      <c r="E2310" s="4" t="s">
        <v>2276</v>
      </c>
      <c r="F2310" s="4" t="s">
        <v>2277</v>
      </c>
      <c r="G2310" s="4" t="s">
        <v>81</v>
      </c>
      <c r="H2310" s="4">
        <v>2022</v>
      </c>
      <c r="I2310" s="12">
        <v>20000</v>
      </c>
      <c r="J2310" s="12">
        <v>17460</v>
      </c>
      <c r="K2310" s="12">
        <f t="shared" si="36"/>
        <v>2540</v>
      </c>
      <c r="L2310" s="4" t="s">
        <v>55</v>
      </c>
      <c r="M2310" s="4" t="s">
        <v>36</v>
      </c>
      <c r="N2310" s="4" t="s">
        <v>47</v>
      </c>
      <c r="O2310" s="6" t="s">
        <v>57</v>
      </c>
      <c r="P2310" s="4">
        <v>7</v>
      </c>
      <c r="Q2310" s="4" t="s">
        <v>39</v>
      </c>
      <c r="R2310" s="4" t="s">
        <v>28</v>
      </c>
      <c r="S2310" s="4" t="s">
        <v>29</v>
      </c>
    </row>
    <row r="2311" spans="1:19" ht="14.25" customHeight="1" x14ac:dyDescent="0.35">
      <c r="A2311" s="4" t="s">
        <v>1755</v>
      </c>
      <c r="B2311" s="9">
        <v>45391</v>
      </c>
      <c r="C2311" s="4" t="s">
        <v>2270</v>
      </c>
      <c r="D2311" s="4" t="s">
        <v>19</v>
      </c>
      <c r="E2311" s="4" t="s">
        <v>2274</v>
      </c>
      <c r="F2311" s="4" t="s">
        <v>2277</v>
      </c>
      <c r="G2311" s="4" t="s">
        <v>43</v>
      </c>
      <c r="H2311" s="4">
        <v>2019</v>
      </c>
      <c r="I2311" s="12">
        <v>50000</v>
      </c>
      <c r="J2311" s="12">
        <v>42500</v>
      </c>
      <c r="K2311" s="12">
        <f t="shared" si="36"/>
        <v>7500</v>
      </c>
      <c r="L2311" s="4" t="s">
        <v>2288</v>
      </c>
      <c r="M2311" s="4" t="s">
        <v>18</v>
      </c>
      <c r="N2311" s="4" t="s">
        <v>47</v>
      </c>
      <c r="O2311" s="6" t="s">
        <v>25</v>
      </c>
      <c r="P2311" s="4">
        <v>8</v>
      </c>
      <c r="Q2311" s="4" t="s">
        <v>59</v>
      </c>
      <c r="R2311" s="4" t="s">
        <v>28</v>
      </c>
      <c r="S2311" s="4" t="s">
        <v>51</v>
      </c>
    </row>
    <row r="2312" spans="1:19" ht="14.25" customHeight="1" x14ac:dyDescent="0.35">
      <c r="A2312" s="4" t="s">
        <v>1680</v>
      </c>
      <c r="B2312" s="9">
        <v>45484</v>
      </c>
      <c r="C2312" s="4" t="s">
        <v>2269</v>
      </c>
      <c r="D2312" s="4" t="s">
        <v>84</v>
      </c>
      <c r="E2312" s="4" t="s">
        <v>2272</v>
      </c>
      <c r="F2312" s="4" t="s">
        <v>2273</v>
      </c>
      <c r="G2312" s="4" t="s">
        <v>64</v>
      </c>
      <c r="H2312" s="4">
        <v>2019</v>
      </c>
      <c r="I2312" s="12">
        <v>45000</v>
      </c>
      <c r="J2312" s="12">
        <v>36450</v>
      </c>
      <c r="K2312" s="12">
        <f t="shared" si="36"/>
        <v>8550</v>
      </c>
      <c r="L2312" s="4" t="s">
        <v>2288</v>
      </c>
      <c r="M2312" s="4" t="s">
        <v>46</v>
      </c>
      <c r="N2312" s="4" t="s">
        <v>47</v>
      </c>
      <c r="O2312" s="6" t="s">
        <v>25</v>
      </c>
      <c r="P2312" s="4">
        <v>9</v>
      </c>
      <c r="Q2312" s="4" t="s">
        <v>59</v>
      </c>
      <c r="R2312" s="4" t="s">
        <v>28</v>
      </c>
      <c r="S2312" s="4" t="s">
        <v>70</v>
      </c>
    </row>
    <row r="2313" spans="1:19" ht="14.25" customHeight="1" x14ac:dyDescent="0.35">
      <c r="A2313" s="4" t="s">
        <v>1492</v>
      </c>
      <c r="B2313" s="9">
        <v>45591</v>
      </c>
      <c r="C2313" s="4" t="s">
        <v>18</v>
      </c>
      <c r="D2313" s="4" t="s">
        <v>84</v>
      </c>
      <c r="E2313" s="4" t="s">
        <v>2272</v>
      </c>
      <c r="F2313" s="4" t="s">
        <v>2273</v>
      </c>
      <c r="G2313" s="4" t="s">
        <v>69</v>
      </c>
      <c r="H2313" s="4">
        <v>2022</v>
      </c>
      <c r="I2313" s="12">
        <v>25000</v>
      </c>
      <c r="J2313" s="12">
        <v>20000</v>
      </c>
      <c r="K2313" s="12">
        <f t="shared" si="36"/>
        <v>5000</v>
      </c>
      <c r="L2313" s="4" t="s">
        <v>2288</v>
      </c>
      <c r="M2313" s="4" t="s">
        <v>36</v>
      </c>
      <c r="N2313" s="4" t="s">
        <v>47</v>
      </c>
      <c r="O2313" s="6" t="s">
        <v>48</v>
      </c>
      <c r="P2313" s="4">
        <v>10</v>
      </c>
      <c r="Q2313" s="4" t="s">
        <v>27</v>
      </c>
      <c r="R2313" s="4" t="s">
        <v>40</v>
      </c>
      <c r="S2313" s="4" t="s">
        <v>51</v>
      </c>
    </row>
    <row r="2314" spans="1:19" ht="14.25" customHeight="1" x14ac:dyDescent="0.35">
      <c r="A2314" s="4" t="s">
        <v>1756</v>
      </c>
      <c r="B2314" s="9">
        <v>45355</v>
      </c>
      <c r="C2314" s="4" t="s">
        <v>2270</v>
      </c>
      <c r="D2314" s="4" t="s">
        <v>32</v>
      </c>
      <c r="E2314" s="4" t="s">
        <v>2279</v>
      </c>
      <c r="F2314" s="4" t="s">
        <v>2280</v>
      </c>
      <c r="G2314" s="4" t="s">
        <v>2283</v>
      </c>
      <c r="H2314" s="4">
        <v>2021</v>
      </c>
      <c r="I2314" s="12">
        <v>50000</v>
      </c>
      <c r="J2314" s="12">
        <v>39000</v>
      </c>
      <c r="K2314" s="12">
        <f t="shared" si="36"/>
        <v>11000</v>
      </c>
      <c r="L2314" s="4" t="s">
        <v>2288</v>
      </c>
      <c r="M2314" s="4" t="s">
        <v>76</v>
      </c>
      <c r="N2314" s="4" t="s">
        <v>2289</v>
      </c>
      <c r="O2314" s="6" t="s">
        <v>48</v>
      </c>
      <c r="P2314" s="4">
        <v>7</v>
      </c>
      <c r="Q2314" s="4" t="s">
        <v>27</v>
      </c>
      <c r="R2314" s="4" t="s">
        <v>50</v>
      </c>
      <c r="S2314" s="4" t="s">
        <v>51</v>
      </c>
    </row>
    <row r="2315" spans="1:19" ht="14.25" customHeight="1" x14ac:dyDescent="0.35">
      <c r="A2315" s="4" t="s">
        <v>1757</v>
      </c>
      <c r="B2315" s="9">
        <v>45519</v>
      </c>
      <c r="C2315" s="4" t="s">
        <v>18</v>
      </c>
      <c r="D2315" s="4" t="s">
        <v>32</v>
      </c>
      <c r="E2315" s="4" t="s">
        <v>2281</v>
      </c>
      <c r="F2315" s="4" t="s">
        <v>2275</v>
      </c>
      <c r="G2315" s="4" t="s">
        <v>64</v>
      </c>
      <c r="H2315" s="4">
        <v>2021</v>
      </c>
      <c r="I2315" s="12">
        <v>20000</v>
      </c>
      <c r="J2315" s="12">
        <v>15000</v>
      </c>
      <c r="K2315" s="12">
        <f t="shared" si="36"/>
        <v>5000</v>
      </c>
      <c r="L2315" s="4" t="s">
        <v>2287</v>
      </c>
      <c r="M2315" s="4" t="s">
        <v>76</v>
      </c>
      <c r="N2315" s="4" t="s">
        <v>47</v>
      </c>
      <c r="O2315" s="6" t="s">
        <v>48</v>
      </c>
      <c r="P2315" s="4">
        <v>8.5</v>
      </c>
      <c r="Q2315" s="4" t="s">
        <v>82</v>
      </c>
      <c r="R2315" s="4" t="s">
        <v>40</v>
      </c>
      <c r="S2315" s="4" t="s">
        <v>51</v>
      </c>
    </row>
    <row r="2316" spans="1:19" ht="14.25" customHeight="1" x14ac:dyDescent="0.35">
      <c r="A2316" s="4" t="s">
        <v>1758</v>
      </c>
      <c r="B2316" s="9">
        <v>45294</v>
      </c>
      <c r="C2316" s="4" t="s">
        <v>76</v>
      </c>
      <c r="D2316" s="4" t="s">
        <v>84</v>
      </c>
      <c r="E2316" s="4" t="s">
        <v>2272</v>
      </c>
      <c r="F2316" s="4" t="s">
        <v>2273</v>
      </c>
      <c r="G2316" s="4" t="s">
        <v>69</v>
      </c>
      <c r="H2316" s="4">
        <v>2022</v>
      </c>
      <c r="I2316" s="12">
        <v>50000</v>
      </c>
      <c r="J2316" s="12">
        <v>44000</v>
      </c>
      <c r="K2316" s="12">
        <f t="shared" si="36"/>
        <v>6000</v>
      </c>
      <c r="L2316" s="4" t="s">
        <v>55</v>
      </c>
      <c r="M2316" s="4" t="s">
        <v>2269</v>
      </c>
      <c r="N2316" s="4" t="s">
        <v>47</v>
      </c>
      <c r="O2316" s="6" t="s">
        <v>48</v>
      </c>
      <c r="P2316" s="4">
        <v>10</v>
      </c>
      <c r="Q2316" s="4" t="s">
        <v>27</v>
      </c>
      <c r="R2316" s="4" t="s">
        <v>50</v>
      </c>
      <c r="S2316" s="4" t="s">
        <v>51</v>
      </c>
    </row>
    <row r="2317" spans="1:19" ht="14.25" customHeight="1" x14ac:dyDescent="0.35">
      <c r="A2317" s="4" t="s">
        <v>1759</v>
      </c>
      <c r="B2317" s="9">
        <v>45337</v>
      </c>
      <c r="C2317" s="4" t="s">
        <v>2269</v>
      </c>
      <c r="D2317" s="4" t="s">
        <v>62</v>
      </c>
      <c r="E2317" s="4" t="s">
        <v>2274</v>
      </c>
      <c r="F2317" s="4" t="s">
        <v>2275</v>
      </c>
      <c r="G2317" s="4" t="s">
        <v>2284</v>
      </c>
      <c r="H2317" s="4">
        <v>2020</v>
      </c>
      <c r="I2317" s="12">
        <v>30000</v>
      </c>
      <c r="J2317" s="12">
        <v>26370</v>
      </c>
      <c r="K2317" s="12">
        <f t="shared" si="36"/>
        <v>3630</v>
      </c>
      <c r="L2317" s="4" t="s">
        <v>2287</v>
      </c>
      <c r="M2317" s="4" t="s">
        <v>46</v>
      </c>
      <c r="N2317" s="4" t="s">
        <v>2289</v>
      </c>
      <c r="O2317" s="6" t="s">
        <v>38</v>
      </c>
      <c r="P2317" s="4">
        <v>10</v>
      </c>
      <c r="Q2317" s="4" t="s">
        <v>39</v>
      </c>
      <c r="R2317" s="4" t="s">
        <v>28</v>
      </c>
      <c r="S2317" s="4" t="s">
        <v>60</v>
      </c>
    </row>
    <row r="2318" spans="1:19" ht="14.25" customHeight="1" x14ac:dyDescent="0.35">
      <c r="A2318" s="4" t="s">
        <v>1760</v>
      </c>
      <c r="B2318" s="9">
        <v>45603</v>
      </c>
      <c r="C2318" s="4" t="s">
        <v>2269</v>
      </c>
      <c r="D2318" s="4" t="s">
        <v>19</v>
      </c>
      <c r="E2318" s="4" t="s">
        <v>2272</v>
      </c>
      <c r="F2318" s="4" t="s">
        <v>2273</v>
      </c>
      <c r="G2318" s="4" t="s">
        <v>64</v>
      </c>
      <c r="H2318" s="4">
        <v>2018</v>
      </c>
      <c r="I2318" s="12">
        <v>30000</v>
      </c>
      <c r="J2318" s="12">
        <v>26340</v>
      </c>
      <c r="K2318" s="12">
        <f t="shared" si="36"/>
        <v>3660</v>
      </c>
      <c r="L2318" s="4" t="s">
        <v>66</v>
      </c>
      <c r="M2318" s="4" t="s">
        <v>76</v>
      </c>
      <c r="N2318" s="4" t="s">
        <v>47</v>
      </c>
      <c r="O2318" s="6" t="s">
        <v>57</v>
      </c>
      <c r="P2318" s="4">
        <v>8.5</v>
      </c>
      <c r="Q2318" s="4" t="s">
        <v>27</v>
      </c>
      <c r="R2318" s="4" t="s">
        <v>28</v>
      </c>
      <c r="S2318" s="4" t="s">
        <v>29</v>
      </c>
    </row>
    <row r="2319" spans="1:19" ht="14.25" customHeight="1" x14ac:dyDescent="0.35">
      <c r="A2319" s="4" t="s">
        <v>1761</v>
      </c>
      <c r="B2319" s="9">
        <v>45371</v>
      </c>
      <c r="C2319" s="4" t="s">
        <v>2269</v>
      </c>
      <c r="D2319" s="4" t="s">
        <v>72</v>
      </c>
      <c r="E2319" s="4" t="s">
        <v>2272</v>
      </c>
      <c r="F2319" s="4" t="s">
        <v>2273</v>
      </c>
      <c r="G2319" s="4" t="s">
        <v>69</v>
      </c>
      <c r="H2319" s="4">
        <v>2021</v>
      </c>
      <c r="I2319" s="12">
        <v>50000</v>
      </c>
      <c r="J2319" s="12">
        <v>43850</v>
      </c>
      <c r="K2319" s="12">
        <f t="shared" si="36"/>
        <v>6150</v>
      </c>
      <c r="L2319" s="4" t="s">
        <v>2286</v>
      </c>
      <c r="M2319" s="4" t="s">
        <v>18</v>
      </c>
      <c r="N2319" s="4" t="s">
        <v>2289</v>
      </c>
      <c r="O2319" s="6" t="s">
        <v>38</v>
      </c>
      <c r="P2319" s="4">
        <v>7</v>
      </c>
      <c r="Q2319" s="4" t="s">
        <v>39</v>
      </c>
      <c r="R2319" s="4" t="s">
        <v>28</v>
      </c>
      <c r="S2319" s="4" t="s">
        <v>29</v>
      </c>
    </row>
    <row r="2320" spans="1:19" ht="14.25" customHeight="1" x14ac:dyDescent="0.35">
      <c r="A2320" s="4" t="s">
        <v>1762</v>
      </c>
      <c r="B2320" s="8">
        <v>45332</v>
      </c>
      <c r="C2320" s="4" t="s">
        <v>2270</v>
      </c>
      <c r="D2320" s="4" t="s">
        <v>32</v>
      </c>
      <c r="E2320" s="4" t="s">
        <v>2276</v>
      </c>
      <c r="F2320" s="4" t="s">
        <v>2277</v>
      </c>
      <c r="G2320" s="4" t="s">
        <v>2284</v>
      </c>
      <c r="H2320" s="4">
        <v>2018</v>
      </c>
      <c r="I2320" s="12">
        <v>20000</v>
      </c>
      <c r="J2320" s="12">
        <v>17520</v>
      </c>
      <c r="K2320" s="12">
        <f t="shared" si="36"/>
        <v>2480</v>
      </c>
      <c r="L2320" s="4" t="s">
        <v>2287</v>
      </c>
      <c r="M2320" s="4" t="s">
        <v>2269</v>
      </c>
      <c r="N2320" s="4" t="s">
        <v>2289</v>
      </c>
      <c r="O2320" s="6" t="s">
        <v>38</v>
      </c>
      <c r="P2320" s="4">
        <v>8.5</v>
      </c>
      <c r="Q2320" s="4" t="s">
        <v>39</v>
      </c>
      <c r="R2320" s="4" t="s">
        <v>28</v>
      </c>
      <c r="S2320" s="4" t="s">
        <v>51</v>
      </c>
    </row>
    <row r="2321" spans="1:19" ht="14.25" customHeight="1" x14ac:dyDescent="0.35">
      <c r="A2321" s="4" t="s">
        <v>1045</v>
      </c>
      <c r="B2321" s="8">
        <v>45295</v>
      </c>
      <c r="C2321" s="4" t="s">
        <v>76</v>
      </c>
      <c r="D2321" s="4" t="s">
        <v>19</v>
      </c>
      <c r="E2321" s="4" t="s">
        <v>2272</v>
      </c>
      <c r="F2321" s="4" t="s">
        <v>2273</v>
      </c>
      <c r="G2321" s="4" t="s">
        <v>2284</v>
      </c>
      <c r="H2321" s="4">
        <v>2019</v>
      </c>
      <c r="I2321" s="12">
        <v>30000</v>
      </c>
      <c r="J2321" s="12">
        <v>26250</v>
      </c>
      <c r="K2321" s="12">
        <f t="shared" si="36"/>
        <v>3750</v>
      </c>
      <c r="L2321" s="4" t="s">
        <v>66</v>
      </c>
      <c r="M2321" s="4" t="s">
        <v>46</v>
      </c>
      <c r="N2321" s="4" t="s">
        <v>2289</v>
      </c>
      <c r="O2321" s="6" t="s">
        <v>38</v>
      </c>
      <c r="P2321" s="4">
        <v>7</v>
      </c>
      <c r="Q2321" s="4" t="s">
        <v>74</v>
      </c>
      <c r="R2321" s="4" t="s">
        <v>28</v>
      </c>
      <c r="S2321" s="4" t="s">
        <v>60</v>
      </c>
    </row>
    <row r="2322" spans="1:19" ht="14.25" customHeight="1" x14ac:dyDescent="0.35">
      <c r="A2322" s="4" t="s">
        <v>1763</v>
      </c>
      <c r="B2322" s="8">
        <v>45485</v>
      </c>
      <c r="C2322" s="4" t="s">
        <v>46</v>
      </c>
      <c r="D2322" s="4" t="s">
        <v>62</v>
      </c>
      <c r="E2322" s="4" t="s">
        <v>2278</v>
      </c>
      <c r="F2322" s="4" t="s">
        <v>2277</v>
      </c>
      <c r="G2322" s="4" t="s">
        <v>2284</v>
      </c>
      <c r="H2322" s="4">
        <v>2019</v>
      </c>
      <c r="I2322" s="12">
        <v>50000</v>
      </c>
      <c r="J2322" s="12">
        <v>43700</v>
      </c>
      <c r="K2322" s="12">
        <f t="shared" si="36"/>
        <v>6300</v>
      </c>
      <c r="L2322" s="4" t="s">
        <v>66</v>
      </c>
      <c r="M2322" s="4" t="s">
        <v>18</v>
      </c>
      <c r="N2322" s="4" t="s">
        <v>47</v>
      </c>
      <c r="O2322" s="6" t="s">
        <v>57</v>
      </c>
      <c r="P2322" s="4">
        <v>8.5</v>
      </c>
      <c r="Q2322" s="4" t="s">
        <v>27</v>
      </c>
      <c r="R2322" s="4" t="s">
        <v>50</v>
      </c>
      <c r="S2322" s="4" t="s">
        <v>70</v>
      </c>
    </row>
    <row r="2323" spans="1:19" ht="14.25" customHeight="1" x14ac:dyDescent="0.35">
      <c r="A2323" s="4" t="s">
        <v>1764</v>
      </c>
      <c r="B2323" s="8">
        <v>45519</v>
      </c>
      <c r="C2323" s="4" t="s">
        <v>2270</v>
      </c>
      <c r="D2323" s="4" t="s">
        <v>84</v>
      </c>
      <c r="E2323" s="4" t="s">
        <v>2276</v>
      </c>
      <c r="F2323" s="4" t="s">
        <v>2277</v>
      </c>
      <c r="G2323" s="4" t="s">
        <v>2284</v>
      </c>
      <c r="H2323" s="4">
        <v>2021</v>
      </c>
      <c r="I2323" s="12">
        <v>50000</v>
      </c>
      <c r="J2323" s="12">
        <v>43650</v>
      </c>
      <c r="K2323" s="12">
        <f t="shared" si="36"/>
        <v>6350</v>
      </c>
      <c r="L2323" s="4" t="s">
        <v>66</v>
      </c>
      <c r="M2323" s="4" t="s">
        <v>46</v>
      </c>
      <c r="N2323" s="4" t="s">
        <v>47</v>
      </c>
      <c r="O2323" s="6" t="s">
        <v>48</v>
      </c>
      <c r="P2323" s="4">
        <v>10</v>
      </c>
      <c r="Q2323" s="4" t="s">
        <v>82</v>
      </c>
      <c r="R2323" s="4" t="s">
        <v>40</v>
      </c>
      <c r="S2323" s="4" t="s">
        <v>70</v>
      </c>
    </row>
    <row r="2324" spans="1:19" ht="14.25" customHeight="1" x14ac:dyDescent="0.35">
      <c r="A2324" s="4" t="s">
        <v>1765</v>
      </c>
      <c r="B2324" s="8">
        <v>45628</v>
      </c>
      <c r="C2324" s="4" t="s">
        <v>2269</v>
      </c>
      <c r="D2324" s="4" t="s">
        <v>62</v>
      </c>
      <c r="E2324" s="4" t="s">
        <v>2274</v>
      </c>
      <c r="F2324" s="4" t="s">
        <v>2277</v>
      </c>
      <c r="G2324" s="4" t="s">
        <v>2284</v>
      </c>
      <c r="H2324" s="4">
        <v>2020</v>
      </c>
      <c r="I2324" s="12">
        <v>20000</v>
      </c>
      <c r="J2324" s="12">
        <v>17000</v>
      </c>
      <c r="K2324" s="12">
        <f t="shared" si="36"/>
        <v>3000</v>
      </c>
      <c r="L2324" s="4" t="s">
        <v>66</v>
      </c>
      <c r="M2324" s="4" t="s">
        <v>76</v>
      </c>
      <c r="N2324" s="4" t="s">
        <v>2289</v>
      </c>
      <c r="O2324" s="6" t="s">
        <v>25</v>
      </c>
      <c r="P2324" s="4">
        <v>7</v>
      </c>
      <c r="Q2324" s="4" t="s">
        <v>39</v>
      </c>
      <c r="R2324" s="4" t="s">
        <v>28</v>
      </c>
      <c r="S2324" s="4" t="s">
        <v>70</v>
      </c>
    </row>
    <row r="2325" spans="1:19" ht="14.25" customHeight="1" x14ac:dyDescent="0.35">
      <c r="A2325" s="4" t="s">
        <v>1766</v>
      </c>
      <c r="B2325" s="8">
        <v>45598</v>
      </c>
      <c r="C2325" s="4" t="s">
        <v>2270</v>
      </c>
      <c r="D2325" s="4" t="s">
        <v>72</v>
      </c>
      <c r="E2325" s="4" t="s">
        <v>2272</v>
      </c>
      <c r="F2325" s="4" t="s">
        <v>2273</v>
      </c>
      <c r="G2325" s="4" t="s">
        <v>69</v>
      </c>
      <c r="H2325" s="4">
        <v>2019</v>
      </c>
      <c r="I2325" s="12">
        <v>30000</v>
      </c>
      <c r="J2325" s="12">
        <v>24300</v>
      </c>
      <c r="K2325" s="12">
        <f t="shared" si="36"/>
        <v>5700</v>
      </c>
      <c r="L2325" s="4" t="s">
        <v>66</v>
      </c>
      <c r="M2325" s="4" t="s">
        <v>76</v>
      </c>
      <c r="N2325" s="4" t="s">
        <v>47</v>
      </c>
      <c r="O2325" s="6" t="s">
        <v>38</v>
      </c>
      <c r="P2325" s="4">
        <v>8.5</v>
      </c>
      <c r="Q2325" s="4" t="s">
        <v>59</v>
      </c>
      <c r="R2325" s="4" t="s">
        <v>28</v>
      </c>
      <c r="S2325" s="4" t="s">
        <v>51</v>
      </c>
    </row>
    <row r="2326" spans="1:19" ht="14.25" customHeight="1" x14ac:dyDescent="0.35">
      <c r="A2326" s="4" t="s">
        <v>1767</v>
      </c>
      <c r="B2326" s="8">
        <v>45355</v>
      </c>
      <c r="C2326" s="4" t="s">
        <v>2269</v>
      </c>
      <c r="D2326" s="4" t="s">
        <v>72</v>
      </c>
      <c r="E2326" s="4" t="s">
        <v>2272</v>
      </c>
      <c r="F2326" s="4" t="s">
        <v>2273</v>
      </c>
      <c r="G2326" s="4" t="s">
        <v>2283</v>
      </c>
      <c r="H2326" s="4">
        <v>2018</v>
      </c>
      <c r="I2326" s="12">
        <v>20000</v>
      </c>
      <c r="J2326" s="12">
        <v>16000</v>
      </c>
      <c r="K2326" s="12">
        <f t="shared" si="36"/>
        <v>4000</v>
      </c>
      <c r="L2326" s="4" t="s">
        <v>2286</v>
      </c>
      <c r="M2326" s="4" t="s">
        <v>46</v>
      </c>
      <c r="N2326" s="4" t="s">
        <v>2289</v>
      </c>
      <c r="O2326" s="6" t="s">
        <v>38</v>
      </c>
      <c r="P2326" s="4">
        <v>7</v>
      </c>
      <c r="Q2326" s="4" t="s">
        <v>82</v>
      </c>
      <c r="R2326" s="4" t="s">
        <v>28</v>
      </c>
      <c r="S2326" s="4" t="s">
        <v>60</v>
      </c>
    </row>
    <row r="2327" spans="1:19" ht="14.25" customHeight="1" x14ac:dyDescent="0.35">
      <c r="A2327" s="4" t="s">
        <v>1757</v>
      </c>
      <c r="B2327" s="8">
        <v>45352</v>
      </c>
      <c r="C2327" s="4" t="s">
        <v>2270</v>
      </c>
      <c r="D2327" s="4" t="s">
        <v>32</v>
      </c>
      <c r="E2327" s="4" t="s">
        <v>2279</v>
      </c>
      <c r="F2327" s="4" t="s">
        <v>2280</v>
      </c>
      <c r="G2327" s="4" t="s">
        <v>2283</v>
      </c>
      <c r="H2327" s="4">
        <v>2020</v>
      </c>
      <c r="I2327" s="12">
        <v>20000</v>
      </c>
      <c r="J2327" s="12">
        <v>15600</v>
      </c>
      <c r="K2327" s="12">
        <f t="shared" si="36"/>
        <v>4400</v>
      </c>
      <c r="L2327" s="4" t="s">
        <v>2286</v>
      </c>
      <c r="M2327" s="4" t="s">
        <v>36</v>
      </c>
      <c r="N2327" s="4" t="s">
        <v>47</v>
      </c>
      <c r="O2327" s="6" t="s">
        <v>48</v>
      </c>
      <c r="P2327" s="4">
        <v>9</v>
      </c>
      <c r="Q2327" s="4" t="s">
        <v>39</v>
      </c>
      <c r="R2327" s="4" t="s">
        <v>40</v>
      </c>
      <c r="S2327" s="4" t="s">
        <v>70</v>
      </c>
    </row>
    <row r="2328" spans="1:19" ht="14.25" customHeight="1" x14ac:dyDescent="0.35">
      <c r="A2328" s="4" t="s">
        <v>1768</v>
      </c>
      <c r="B2328" s="8">
        <v>45525</v>
      </c>
      <c r="C2328" s="4" t="s">
        <v>2269</v>
      </c>
      <c r="D2328" s="4" t="s">
        <v>19</v>
      </c>
      <c r="E2328" s="4" t="s">
        <v>2281</v>
      </c>
      <c r="F2328" s="4" t="s">
        <v>2275</v>
      </c>
      <c r="G2328" s="4" t="s">
        <v>43</v>
      </c>
      <c r="H2328" s="4">
        <v>2021</v>
      </c>
      <c r="I2328" s="12">
        <v>20000</v>
      </c>
      <c r="J2328" s="12">
        <v>15000</v>
      </c>
      <c r="K2328" s="12">
        <f t="shared" si="36"/>
        <v>5000</v>
      </c>
      <c r="L2328" s="4" t="s">
        <v>2288</v>
      </c>
      <c r="M2328" s="4" t="s">
        <v>46</v>
      </c>
      <c r="N2328" s="4" t="s">
        <v>47</v>
      </c>
      <c r="O2328" s="6" t="s">
        <v>38</v>
      </c>
      <c r="P2328" s="4">
        <v>9</v>
      </c>
      <c r="Q2328" s="4" t="s">
        <v>82</v>
      </c>
      <c r="R2328" s="4" t="s">
        <v>50</v>
      </c>
      <c r="S2328" s="4" t="s">
        <v>60</v>
      </c>
    </row>
    <row r="2329" spans="1:19" ht="14.25" customHeight="1" x14ac:dyDescent="0.35">
      <c r="A2329" s="4" t="s">
        <v>676</v>
      </c>
      <c r="B2329" s="8">
        <v>45635</v>
      </c>
      <c r="C2329" s="4" t="s">
        <v>18</v>
      </c>
      <c r="D2329" s="4" t="s">
        <v>32</v>
      </c>
      <c r="E2329" s="4" t="s">
        <v>2272</v>
      </c>
      <c r="F2329" s="4" t="s">
        <v>2273</v>
      </c>
      <c r="G2329" s="4" t="s">
        <v>2284</v>
      </c>
      <c r="H2329" s="4">
        <v>2019</v>
      </c>
      <c r="I2329" s="12">
        <v>30000</v>
      </c>
      <c r="J2329" s="12">
        <v>26400</v>
      </c>
      <c r="K2329" s="12">
        <f t="shared" si="36"/>
        <v>3600</v>
      </c>
      <c r="L2329" s="4" t="s">
        <v>2288</v>
      </c>
      <c r="M2329" s="4" t="s">
        <v>46</v>
      </c>
      <c r="N2329" s="4" t="s">
        <v>47</v>
      </c>
      <c r="O2329" s="6" t="s">
        <v>38</v>
      </c>
      <c r="P2329" s="4">
        <v>9</v>
      </c>
      <c r="Q2329" s="4" t="s">
        <v>74</v>
      </c>
      <c r="R2329" s="4" t="s">
        <v>40</v>
      </c>
      <c r="S2329" s="4" t="s">
        <v>51</v>
      </c>
    </row>
    <row r="2330" spans="1:19" ht="14.25" customHeight="1" x14ac:dyDescent="0.35">
      <c r="A2330" s="4" t="s">
        <v>224</v>
      </c>
      <c r="B2330" s="8">
        <v>45292</v>
      </c>
      <c r="C2330" s="4" t="s">
        <v>46</v>
      </c>
      <c r="D2330" s="4" t="s">
        <v>62</v>
      </c>
      <c r="E2330" s="4" t="s">
        <v>2274</v>
      </c>
      <c r="F2330" s="4" t="s">
        <v>2275</v>
      </c>
      <c r="G2330" s="4" t="s">
        <v>2283</v>
      </c>
      <c r="H2330" s="4">
        <v>2021</v>
      </c>
      <c r="I2330" s="12">
        <v>30000</v>
      </c>
      <c r="J2330" s="12">
        <v>26370</v>
      </c>
      <c r="K2330" s="12">
        <f t="shared" si="36"/>
        <v>3630</v>
      </c>
      <c r="L2330" s="4" t="s">
        <v>2286</v>
      </c>
      <c r="M2330" s="4" t="s">
        <v>18</v>
      </c>
      <c r="N2330" s="4" t="s">
        <v>2289</v>
      </c>
      <c r="O2330" s="6" t="s">
        <v>48</v>
      </c>
      <c r="P2330" s="4">
        <v>9</v>
      </c>
      <c r="Q2330" s="4" t="s">
        <v>74</v>
      </c>
      <c r="R2330" s="4" t="s">
        <v>50</v>
      </c>
      <c r="S2330" s="4" t="s">
        <v>51</v>
      </c>
    </row>
    <row r="2331" spans="1:19" ht="14.25" customHeight="1" x14ac:dyDescent="0.35">
      <c r="A2331" s="4" t="s">
        <v>1769</v>
      </c>
      <c r="B2331" s="8">
        <v>45375</v>
      </c>
      <c r="C2331" s="4" t="s">
        <v>46</v>
      </c>
      <c r="D2331" s="4" t="s">
        <v>84</v>
      </c>
      <c r="E2331" s="4" t="s">
        <v>2272</v>
      </c>
      <c r="F2331" s="4" t="s">
        <v>2273</v>
      </c>
      <c r="G2331" s="4" t="s">
        <v>81</v>
      </c>
      <c r="H2331" s="4">
        <v>2020</v>
      </c>
      <c r="I2331" s="12">
        <v>25000</v>
      </c>
      <c r="J2331" s="12">
        <v>21950</v>
      </c>
      <c r="K2331" s="12">
        <f t="shared" si="36"/>
        <v>3050</v>
      </c>
      <c r="L2331" s="4" t="s">
        <v>2286</v>
      </c>
      <c r="M2331" s="4" t="s">
        <v>18</v>
      </c>
      <c r="N2331" s="4" t="s">
        <v>47</v>
      </c>
      <c r="O2331" s="6" t="s">
        <v>38</v>
      </c>
      <c r="P2331" s="4">
        <v>8</v>
      </c>
      <c r="Q2331" s="4" t="s">
        <v>27</v>
      </c>
      <c r="R2331" s="4" t="s">
        <v>28</v>
      </c>
      <c r="S2331" s="4" t="s">
        <v>60</v>
      </c>
    </row>
    <row r="2332" spans="1:19" ht="14.25" customHeight="1" x14ac:dyDescent="0.35">
      <c r="A2332" s="4" t="s">
        <v>1265</v>
      </c>
      <c r="B2332" s="9">
        <v>45523</v>
      </c>
      <c r="C2332" s="4" t="s">
        <v>2269</v>
      </c>
      <c r="D2332" s="4" t="s">
        <v>19</v>
      </c>
      <c r="E2332" s="4" t="s">
        <v>2272</v>
      </c>
      <c r="F2332" s="4" t="s">
        <v>2273</v>
      </c>
      <c r="G2332" s="4" t="s">
        <v>81</v>
      </c>
      <c r="H2332" s="4">
        <v>2020</v>
      </c>
      <c r="I2332" s="12">
        <v>45000</v>
      </c>
      <c r="J2332" s="12">
        <v>39465</v>
      </c>
      <c r="K2332" s="12">
        <f t="shared" si="36"/>
        <v>5535</v>
      </c>
      <c r="L2332" s="4" t="s">
        <v>66</v>
      </c>
      <c r="M2332" s="4" t="s">
        <v>36</v>
      </c>
      <c r="N2332" s="4" t="s">
        <v>2289</v>
      </c>
      <c r="O2332" s="6" t="s">
        <v>48</v>
      </c>
      <c r="P2332" s="4">
        <v>8</v>
      </c>
      <c r="Q2332" s="4" t="s">
        <v>59</v>
      </c>
      <c r="R2332" s="4" t="s">
        <v>28</v>
      </c>
      <c r="S2332" s="4" t="s">
        <v>51</v>
      </c>
    </row>
    <row r="2333" spans="1:19" ht="14.25" customHeight="1" x14ac:dyDescent="0.35">
      <c r="A2333" s="4" t="s">
        <v>1423</v>
      </c>
      <c r="B2333" s="9">
        <v>45591</v>
      </c>
      <c r="C2333" s="4" t="s">
        <v>2270</v>
      </c>
      <c r="D2333" s="4" t="s">
        <v>32</v>
      </c>
      <c r="E2333" s="4" t="s">
        <v>2276</v>
      </c>
      <c r="F2333" s="4" t="s">
        <v>2277</v>
      </c>
      <c r="G2333" s="4" t="s">
        <v>69</v>
      </c>
      <c r="H2333" s="4">
        <v>2020</v>
      </c>
      <c r="I2333" s="12">
        <v>50000</v>
      </c>
      <c r="J2333" s="12">
        <v>43800</v>
      </c>
      <c r="K2333" s="12">
        <f t="shared" si="36"/>
        <v>6200</v>
      </c>
      <c r="L2333" s="4" t="s">
        <v>2288</v>
      </c>
      <c r="M2333" s="4" t="s">
        <v>76</v>
      </c>
      <c r="N2333" s="4" t="s">
        <v>47</v>
      </c>
      <c r="O2333" s="6" t="s">
        <v>25</v>
      </c>
      <c r="P2333" s="4">
        <v>10</v>
      </c>
      <c r="Q2333" s="4" t="s">
        <v>74</v>
      </c>
      <c r="R2333" s="4" t="s">
        <v>28</v>
      </c>
      <c r="S2333" s="4" t="s">
        <v>70</v>
      </c>
    </row>
    <row r="2334" spans="1:19" ht="14.25" customHeight="1" x14ac:dyDescent="0.35">
      <c r="A2334" s="4" t="s">
        <v>1202</v>
      </c>
      <c r="B2334" s="9">
        <v>45547</v>
      </c>
      <c r="C2334" s="4" t="s">
        <v>18</v>
      </c>
      <c r="D2334" s="4" t="s">
        <v>19</v>
      </c>
      <c r="E2334" s="4" t="s">
        <v>2272</v>
      </c>
      <c r="F2334" s="4" t="s">
        <v>2273</v>
      </c>
      <c r="G2334" s="4" t="s">
        <v>43</v>
      </c>
      <c r="H2334" s="4">
        <v>2022</v>
      </c>
      <c r="I2334" s="12">
        <v>45000</v>
      </c>
      <c r="J2334" s="12">
        <v>39375</v>
      </c>
      <c r="K2334" s="12">
        <f t="shared" si="36"/>
        <v>5625</v>
      </c>
      <c r="L2334" s="4" t="s">
        <v>2288</v>
      </c>
      <c r="M2334" s="4" t="s">
        <v>46</v>
      </c>
      <c r="N2334" s="4" t="s">
        <v>47</v>
      </c>
      <c r="O2334" s="6" t="s">
        <v>38</v>
      </c>
      <c r="P2334" s="4">
        <v>10</v>
      </c>
      <c r="Q2334" s="4" t="s">
        <v>39</v>
      </c>
      <c r="R2334" s="4" t="s">
        <v>28</v>
      </c>
      <c r="S2334" s="4" t="s">
        <v>70</v>
      </c>
    </row>
    <row r="2335" spans="1:19" ht="14.25" customHeight="1" x14ac:dyDescent="0.35">
      <c r="A2335" s="4" t="s">
        <v>1438</v>
      </c>
      <c r="B2335" s="9">
        <v>45392</v>
      </c>
      <c r="C2335" s="4" t="s">
        <v>2270</v>
      </c>
      <c r="D2335" s="4" t="s">
        <v>84</v>
      </c>
      <c r="E2335" s="4" t="s">
        <v>2278</v>
      </c>
      <c r="F2335" s="4" t="s">
        <v>2277</v>
      </c>
      <c r="G2335" s="4" t="s">
        <v>43</v>
      </c>
      <c r="H2335" s="4">
        <v>2022</v>
      </c>
      <c r="I2335" s="12">
        <v>20000</v>
      </c>
      <c r="J2335" s="12">
        <v>17480</v>
      </c>
      <c r="K2335" s="12">
        <f t="shared" si="36"/>
        <v>2520</v>
      </c>
      <c r="L2335" s="4" t="s">
        <v>2287</v>
      </c>
      <c r="M2335" s="4" t="s">
        <v>76</v>
      </c>
      <c r="N2335" s="4" t="s">
        <v>47</v>
      </c>
      <c r="O2335" s="6" t="s">
        <v>48</v>
      </c>
      <c r="P2335" s="4">
        <v>7</v>
      </c>
      <c r="Q2335" s="4" t="s">
        <v>74</v>
      </c>
      <c r="R2335" s="4" t="s">
        <v>28</v>
      </c>
      <c r="S2335" s="4" t="s">
        <v>70</v>
      </c>
    </row>
    <row r="2336" spans="1:19" ht="14.25" customHeight="1" x14ac:dyDescent="0.35">
      <c r="A2336" s="4" t="s">
        <v>1770</v>
      </c>
      <c r="B2336" s="9">
        <v>45519</v>
      </c>
      <c r="C2336" s="4" t="s">
        <v>2269</v>
      </c>
      <c r="D2336" s="4" t="s">
        <v>32</v>
      </c>
      <c r="E2336" s="4" t="s">
        <v>2276</v>
      </c>
      <c r="F2336" s="4" t="s">
        <v>2277</v>
      </c>
      <c r="G2336" s="4" t="s">
        <v>2284</v>
      </c>
      <c r="H2336" s="4">
        <v>2018</v>
      </c>
      <c r="I2336" s="12">
        <v>25000</v>
      </c>
      <c r="J2336" s="12">
        <v>21825</v>
      </c>
      <c r="K2336" s="12">
        <f t="shared" si="36"/>
        <v>3175</v>
      </c>
      <c r="L2336" s="4" t="s">
        <v>2286</v>
      </c>
      <c r="M2336" s="4" t="s">
        <v>36</v>
      </c>
      <c r="N2336" s="4" t="s">
        <v>2289</v>
      </c>
      <c r="O2336" s="6" t="s">
        <v>38</v>
      </c>
      <c r="P2336" s="4">
        <v>8.5</v>
      </c>
      <c r="Q2336" s="4" t="s">
        <v>74</v>
      </c>
      <c r="R2336" s="4" t="s">
        <v>50</v>
      </c>
      <c r="S2336" s="4" t="s">
        <v>51</v>
      </c>
    </row>
    <row r="2337" spans="1:19" ht="14.25" customHeight="1" x14ac:dyDescent="0.35">
      <c r="A2337" s="4" t="s">
        <v>1343</v>
      </c>
      <c r="B2337" s="9">
        <v>45564</v>
      </c>
      <c r="C2337" s="4" t="s">
        <v>2270</v>
      </c>
      <c r="D2337" s="4" t="s">
        <v>62</v>
      </c>
      <c r="E2337" s="4" t="s">
        <v>2274</v>
      </c>
      <c r="F2337" s="4" t="s">
        <v>2277</v>
      </c>
      <c r="G2337" s="4" t="s">
        <v>81</v>
      </c>
      <c r="H2337" s="4">
        <v>2020</v>
      </c>
      <c r="I2337" s="12">
        <v>25000</v>
      </c>
      <c r="J2337" s="12">
        <v>21250</v>
      </c>
      <c r="K2337" s="12">
        <f t="shared" si="36"/>
        <v>3750</v>
      </c>
      <c r="L2337" s="4" t="s">
        <v>2288</v>
      </c>
      <c r="M2337" s="4" t="s">
        <v>76</v>
      </c>
      <c r="N2337" s="4" t="s">
        <v>47</v>
      </c>
      <c r="O2337" s="6" t="s">
        <v>38</v>
      </c>
      <c r="P2337" s="4">
        <v>7</v>
      </c>
      <c r="Q2337" s="4" t="s">
        <v>59</v>
      </c>
      <c r="R2337" s="4" t="s">
        <v>40</v>
      </c>
      <c r="S2337" s="4" t="s">
        <v>29</v>
      </c>
    </row>
    <row r="2338" spans="1:19" ht="14.25" customHeight="1" x14ac:dyDescent="0.35">
      <c r="A2338" s="4" t="s">
        <v>1771</v>
      </c>
      <c r="B2338" s="9">
        <v>45519</v>
      </c>
      <c r="C2338" s="4" t="s">
        <v>2269</v>
      </c>
      <c r="D2338" s="4" t="s">
        <v>32</v>
      </c>
      <c r="E2338" s="4" t="s">
        <v>2272</v>
      </c>
      <c r="F2338" s="4" t="s">
        <v>2273</v>
      </c>
      <c r="G2338" s="4" t="s">
        <v>64</v>
      </c>
      <c r="H2338" s="4">
        <v>2020</v>
      </c>
      <c r="I2338" s="12">
        <v>50000</v>
      </c>
      <c r="J2338" s="12">
        <v>40500</v>
      </c>
      <c r="K2338" s="12">
        <f t="shared" si="36"/>
        <v>9500</v>
      </c>
      <c r="L2338" s="4" t="s">
        <v>66</v>
      </c>
      <c r="M2338" s="4" t="s">
        <v>46</v>
      </c>
      <c r="N2338" s="4" t="s">
        <v>2289</v>
      </c>
      <c r="O2338" s="6" t="s">
        <v>57</v>
      </c>
      <c r="P2338" s="4">
        <v>10</v>
      </c>
      <c r="Q2338" s="4" t="s">
        <v>82</v>
      </c>
      <c r="R2338" s="4" t="s">
        <v>28</v>
      </c>
      <c r="S2338" s="4" t="s">
        <v>60</v>
      </c>
    </row>
    <row r="2339" spans="1:19" ht="14.25" customHeight="1" x14ac:dyDescent="0.35">
      <c r="A2339" s="4" t="s">
        <v>1142</v>
      </c>
      <c r="B2339" s="9">
        <v>45490</v>
      </c>
      <c r="C2339" s="4" t="s">
        <v>2269</v>
      </c>
      <c r="D2339" s="4" t="s">
        <v>62</v>
      </c>
      <c r="E2339" s="4" t="s">
        <v>2272</v>
      </c>
      <c r="F2339" s="4" t="s">
        <v>2273</v>
      </c>
      <c r="G2339" s="4" t="s">
        <v>69</v>
      </c>
      <c r="H2339" s="4">
        <v>2019</v>
      </c>
      <c r="I2339" s="12">
        <v>50000</v>
      </c>
      <c r="J2339" s="12">
        <v>40000</v>
      </c>
      <c r="K2339" s="12">
        <f t="shared" si="36"/>
        <v>10000</v>
      </c>
      <c r="L2339" s="4" t="s">
        <v>2288</v>
      </c>
      <c r="M2339" s="4" t="s">
        <v>36</v>
      </c>
      <c r="N2339" s="4" t="s">
        <v>2289</v>
      </c>
      <c r="O2339" s="6" t="s">
        <v>48</v>
      </c>
      <c r="P2339" s="4">
        <v>8.5</v>
      </c>
      <c r="Q2339" s="4" t="s">
        <v>74</v>
      </c>
      <c r="R2339" s="4" t="s">
        <v>28</v>
      </c>
      <c r="S2339" s="4" t="s">
        <v>70</v>
      </c>
    </row>
    <row r="2340" spans="1:19" ht="14.25" customHeight="1" x14ac:dyDescent="0.35">
      <c r="A2340" s="4" t="s">
        <v>1772</v>
      </c>
      <c r="B2340" s="9">
        <v>45335</v>
      </c>
      <c r="C2340" s="4" t="s">
        <v>2270</v>
      </c>
      <c r="D2340" s="4" t="s">
        <v>19</v>
      </c>
      <c r="E2340" s="4" t="s">
        <v>2279</v>
      </c>
      <c r="F2340" s="4" t="s">
        <v>2280</v>
      </c>
      <c r="G2340" s="4" t="s">
        <v>43</v>
      </c>
      <c r="H2340" s="4">
        <v>2018</v>
      </c>
      <c r="I2340" s="12">
        <v>45000</v>
      </c>
      <c r="J2340" s="12">
        <v>35100</v>
      </c>
      <c r="K2340" s="12">
        <f t="shared" si="36"/>
        <v>9900</v>
      </c>
      <c r="L2340" s="4" t="s">
        <v>2286</v>
      </c>
      <c r="M2340" s="4" t="s">
        <v>2269</v>
      </c>
      <c r="N2340" s="4" t="s">
        <v>2289</v>
      </c>
      <c r="O2340" s="6" t="s">
        <v>25</v>
      </c>
      <c r="P2340" s="4">
        <v>8.5</v>
      </c>
      <c r="Q2340" s="4" t="s">
        <v>27</v>
      </c>
      <c r="R2340" s="4" t="s">
        <v>28</v>
      </c>
      <c r="S2340" s="4" t="s">
        <v>29</v>
      </c>
    </row>
    <row r="2341" spans="1:19" ht="14.25" customHeight="1" x14ac:dyDescent="0.35">
      <c r="A2341" s="4" t="s">
        <v>1199</v>
      </c>
      <c r="B2341" s="9">
        <v>45505</v>
      </c>
      <c r="C2341" s="4" t="s">
        <v>2270</v>
      </c>
      <c r="D2341" s="4" t="s">
        <v>84</v>
      </c>
      <c r="E2341" s="4" t="s">
        <v>2281</v>
      </c>
      <c r="F2341" s="4" t="s">
        <v>2275</v>
      </c>
      <c r="G2341" s="4" t="s">
        <v>43</v>
      </c>
      <c r="H2341" s="4">
        <v>2018</v>
      </c>
      <c r="I2341" s="12">
        <v>45000</v>
      </c>
      <c r="J2341" s="12">
        <v>33750</v>
      </c>
      <c r="K2341" s="12">
        <f t="shared" si="36"/>
        <v>11250</v>
      </c>
      <c r="L2341" s="4" t="s">
        <v>2287</v>
      </c>
      <c r="M2341" s="4" t="s">
        <v>76</v>
      </c>
      <c r="N2341" s="4" t="s">
        <v>2289</v>
      </c>
      <c r="O2341" s="6" t="s">
        <v>57</v>
      </c>
      <c r="P2341" s="4">
        <v>10</v>
      </c>
      <c r="Q2341" s="4" t="s">
        <v>39</v>
      </c>
      <c r="R2341" s="4" t="s">
        <v>40</v>
      </c>
      <c r="S2341" s="4" t="s">
        <v>51</v>
      </c>
    </row>
    <row r="2342" spans="1:19" ht="14.25" customHeight="1" x14ac:dyDescent="0.35">
      <c r="A2342" s="4" t="s">
        <v>812</v>
      </c>
      <c r="B2342" s="9">
        <v>45500</v>
      </c>
      <c r="C2342" s="4" t="s">
        <v>46</v>
      </c>
      <c r="D2342" s="4" t="s">
        <v>62</v>
      </c>
      <c r="E2342" s="4" t="s">
        <v>2272</v>
      </c>
      <c r="F2342" s="4" t="s">
        <v>2273</v>
      </c>
      <c r="G2342" s="4" t="s">
        <v>64</v>
      </c>
      <c r="H2342" s="4">
        <v>2021</v>
      </c>
      <c r="I2342" s="12">
        <v>30000</v>
      </c>
      <c r="J2342" s="12">
        <v>26400</v>
      </c>
      <c r="K2342" s="12">
        <f t="shared" si="36"/>
        <v>3600</v>
      </c>
      <c r="L2342" s="4" t="s">
        <v>2286</v>
      </c>
      <c r="M2342" s="4" t="s">
        <v>76</v>
      </c>
      <c r="N2342" s="4" t="s">
        <v>2289</v>
      </c>
      <c r="O2342" s="6" t="s">
        <v>38</v>
      </c>
      <c r="P2342" s="4">
        <v>8</v>
      </c>
      <c r="Q2342" s="4" t="s">
        <v>59</v>
      </c>
      <c r="R2342" s="4" t="s">
        <v>50</v>
      </c>
      <c r="S2342" s="4" t="s">
        <v>51</v>
      </c>
    </row>
    <row r="2343" spans="1:19" ht="14.25" customHeight="1" x14ac:dyDescent="0.35">
      <c r="A2343" s="4" t="s">
        <v>1773</v>
      </c>
      <c r="B2343" s="9">
        <v>45575</v>
      </c>
      <c r="C2343" s="4" t="s">
        <v>18</v>
      </c>
      <c r="D2343" s="4" t="s">
        <v>72</v>
      </c>
      <c r="E2343" s="4" t="s">
        <v>2274</v>
      </c>
      <c r="F2343" s="4" t="s">
        <v>2275</v>
      </c>
      <c r="G2343" s="4" t="s">
        <v>64</v>
      </c>
      <c r="H2343" s="4">
        <v>2020</v>
      </c>
      <c r="I2343" s="12">
        <v>45000</v>
      </c>
      <c r="J2343" s="12">
        <v>39555</v>
      </c>
      <c r="K2343" s="12">
        <f t="shared" si="36"/>
        <v>5445</v>
      </c>
      <c r="L2343" s="4" t="s">
        <v>2287</v>
      </c>
      <c r="M2343" s="4" t="s">
        <v>18</v>
      </c>
      <c r="N2343" s="4" t="s">
        <v>47</v>
      </c>
      <c r="O2343" s="6" t="s">
        <v>25</v>
      </c>
      <c r="P2343" s="4">
        <v>8.5</v>
      </c>
      <c r="Q2343" s="4" t="s">
        <v>39</v>
      </c>
      <c r="R2343" s="4" t="s">
        <v>40</v>
      </c>
      <c r="S2343" s="4" t="s">
        <v>70</v>
      </c>
    </row>
    <row r="2344" spans="1:19" ht="14.25" customHeight="1" x14ac:dyDescent="0.35">
      <c r="A2344" s="4" t="s">
        <v>274</v>
      </c>
      <c r="B2344" s="8">
        <v>45581</v>
      </c>
      <c r="C2344" s="4" t="s">
        <v>18</v>
      </c>
      <c r="D2344" s="4" t="s">
        <v>32</v>
      </c>
      <c r="E2344" s="4" t="s">
        <v>2272</v>
      </c>
      <c r="F2344" s="4" t="s">
        <v>2273</v>
      </c>
      <c r="G2344" s="4" t="s">
        <v>2283</v>
      </c>
      <c r="H2344" s="4">
        <v>2019</v>
      </c>
      <c r="I2344" s="12">
        <v>45000</v>
      </c>
      <c r="J2344" s="12">
        <v>39510</v>
      </c>
      <c r="K2344" s="12">
        <f t="shared" si="36"/>
        <v>5490</v>
      </c>
      <c r="L2344" s="4" t="s">
        <v>66</v>
      </c>
      <c r="M2344" s="4" t="s">
        <v>46</v>
      </c>
      <c r="N2344" s="4" t="s">
        <v>2289</v>
      </c>
      <c r="O2344" s="6" t="s">
        <v>48</v>
      </c>
      <c r="P2344" s="4">
        <v>8</v>
      </c>
      <c r="Q2344" s="4" t="s">
        <v>82</v>
      </c>
      <c r="R2344" s="4" t="s">
        <v>50</v>
      </c>
      <c r="S2344" s="4" t="s">
        <v>60</v>
      </c>
    </row>
    <row r="2345" spans="1:19" ht="14.25" customHeight="1" x14ac:dyDescent="0.35">
      <c r="A2345" s="4" t="s">
        <v>1656</v>
      </c>
      <c r="B2345" s="8">
        <v>45383</v>
      </c>
      <c r="C2345" s="4" t="s">
        <v>2269</v>
      </c>
      <c r="D2345" s="4" t="s">
        <v>62</v>
      </c>
      <c r="E2345" s="4" t="s">
        <v>2272</v>
      </c>
      <c r="F2345" s="4" t="s">
        <v>2273</v>
      </c>
      <c r="G2345" s="4" t="s">
        <v>64</v>
      </c>
      <c r="H2345" s="4">
        <v>2021</v>
      </c>
      <c r="I2345" s="12">
        <v>20000</v>
      </c>
      <c r="J2345" s="12">
        <v>17540</v>
      </c>
      <c r="K2345" s="12">
        <f t="shared" si="36"/>
        <v>2460</v>
      </c>
      <c r="L2345" s="4" t="s">
        <v>66</v>
      </c>
      <c r="M2345" s="4" t="s">
        <v>2269</v>
      </c>
      <c r="N2345" s="4" t="s">
        <v>2289</v>
      </c>
      <c r="O2345" s="6" t="s">
        <v>38</v>
      </c>
      <c r="P2345" s="4">
        <v>10</v>
      </c>
      <c r="Q2345" s="4" t="s">
        <v>59</v>
      </c>
      <c r="R2345" s="4" t="s">
        <v>28</v>
      </c>
      <c r="S2345" s="4" t="s">
        <v>60</v>
      </c>
    </row>
    <row r="2346" spans="1:19" ht="14.25" customHeight="1" x14ac:dyDescent="0.35">
      <c r="A2346" s="4" t="s">
        <v>1774</v>
      </c>
      <c r="B2346" s="8">
        <v>45338</v>
      </c>
      <c r="C2346" s="4" t="s">
        <v>2270</v>
      </c>
      <c r="D2346" s="4" t="s">
        <v>72</v>
      </c>
      <c r="E2346" s="4" t="s">
        <v>2276</v>
      </c>
      <c r="F2346" s="4" t="s">
        <v>2277</v>
      </c>
      <c r="G2346" s="4" t="s">
        <v>43</v>
      </c>
      <c r="H2346" s="4">
        <v>2022</v>
      </c>
      <c r="I2346" s="12">
        <v>25000</v>
      </c>
      <c r="J2346" s="12">
        <v>21900</v>
      </c>
      <c r="K2346" s="12">
        <f t="shared" si="36"/>
        <v>3100</v>
      </c>
      <c r="L2346" s="4" t="s">
        <v>55</v>
      </c>
      <c r="M2346" s="4" t="s">
        <v>18</v>
      </c>
      <c r="N2346" s="4" t="s">
        <v>47</v>
      </c>
      <c r="O2346" s="6" t="s">
        <v>57</v>
      </c>
      <c r="P2346" s="4">
        <v>9</v>
      </c>
      <c r="Q2346" s="4" t="s">
        <v>74</v>
      </c>
      <c r="R2346" s="4" t="s">
        <v>28</v>
      </c>
      <c r="S2346" s="4" t="s">
        <v>51</v>
      </c>
    </row>
    <row r="2347" spans="1:19" ht="14.25" customHeight="1" x14ac:dyDescent="0.35">
      <c r="A2347" s="4" t="s">
        <v>1775</v>
      </c>
      <c r="B2347" s="8">
        <v>45482</v>
      </c>
      <c r="C2347" s="4" t="s">
        <v>2270</v>
      </c>
      <c r="D2347" s="4" t="s">
        <v>72</v>
      </c>
      <c r="E2347" s="4" t="s">
        <v>2272</v>
      </c>
      <c r="F2347" s="4" t="s">
        <v>2273</v>
      </c>
      <c r="G2347" s="4" t="s">
        <v>81</v>
      </c>
      <c r="H2347" s="4">
        <v>2020</v>
      </c>
      <c r="I2347" s="12">
        <v>45000</v>
      </c>
      <c r="J2347" s="12">
        <v>39375</v>
      </c>
      <c r="K2347" s="12">
        <f t="shared" si="36"/>
        <v>5625</v>
      </c>
      <c r="L2347" s="4" t="s">
        <v>2286</v>
      </c>
      <c r="M2347" s="4" t="s">
        <v>36</v>
      </c>
      <c r="N2347" s="4" t="s">
        <v>47</v>
      </c>
      <c r="O2347" s="6" t="s">
        <v>38</v>
      </c>
      <c r="P2347" s="4">
        <v>7</v>
      </c>
      <c r="Q2347" s="4" t="s">
        <v>74</v>
      </c>
      <c r="R2347" s="4" t="s">
        <v>28</v>
      </c>
      <c r="S2347" s="4" t="s">
        <v>70</v>
      </c>
    </row>
    <row r="2348" spans="1:19" ht="14.25" customHeight="1" x14ac:dyDescent="0.35">
      <c r="A2348" s="4" t="s">
        <v>1646</v>
      </c>
      <c r="B2348" s="8">
        <v>45606</v>
      </c>
      <c r="C2348" s="4" t="s">
        <v>46</v>
      </c>
      <c r="D2348" s="4" t="s">
        <v>62</v>
      </c>
      <c r="E2348" s="4" t="s">
        <v>2278</v>
      </c>
      <c r="F2348" s="4" t="s">
        <v>2277</v>
      </c>
      <c r="G2348" s="4" t="s">
        <v>64</v>
      </c>
      <c r="H2348" s="4">
        <v>2018</v>
      </c>
      <c r="I2348" s="12">
        <v>30000</v>
      </c>
      <c r="J2348" s="12">
        <v>26220</v>
      </c>
      <c r="K2348" s="12">
        <f t="shared" si="36"/>
        <v>3780</v>
      </c>
      <c r="L2348" s="4" t="s">
        <v>2287</v>
      </c>
      <c r="M2348" s="4" t="s">
        <v>76</v>
      </c>
      <c r="N2348" s="4" t="s">
        <v>47</v>
      </c>
      <c r="O2348" s="6" t="s">
        <v>38</v>
      </c>
      <c r="P2348" s="4">
        <v>10</v>
      </c>
      <c r="Q2348" s="4" t="s">
        <v>59</v>
      </c>
      <c r="R2348" s="4" t="s">
        <v>28</v>
      </c>
      <c r="S2348" s="4" t="s">
        <v>70</v>
      </c>
    </row>
    <row r="2349" spans="1:19" ht="14.25" customHeight="1" x14ac:dyDescent="0.35">
      <c r="A2349" s="4" t="s">
        <v>1391</v>
      </c>
      <c r="B2349" s="8">
        <v>45383</v>
      </c>
      <c r="C2349" s="4" t="s">
        <v>2269</v>
      </c>
      <c r="D2349" s="4" t="s">
        <v>32</v>
      </c>
      <c r="E2349" s="4" t="s">
        <v>2276</v>
      </c>
      <c r="F2349" s="4" t="s">
        <v>2277</v>
      </c>
      <c r="G2349" s="4" t="s">
        <v>69</v>
      </c>
      <c r="H2349" s="4">
        <v>2020</v>
      </c>
      <c r="I2349" s="12">
        <v>45000</v>
      </c>
      <c r="J2349" s="12">
        <v>39285</v>
      </c>
      <c r="K2349" s="12">
        <f t="shared" si="36"/>
        <v>5715</v>
      </c>
      <c r="L2349" s="4" t="s">
        <v>2288</v>
      </c>
      <c r="M2349" s="4" t="s">
        <v>46</v>
      </c>
      <c r="N2349" s="4" t="s">
        <v>47</v>
      </c>
      <c r="O2349" s="6" t="s">
        <v>57</v>
      </c>
      <c r="P2349" s="4">
        <v>8</v>
      </c>
      <c r="Q2349" s="4" t="s">
        <v>74</v>
      </c>
      <c r="R2349" s="4" t="s">
        <v>28</v>
      </c>
      <c r="S2349" s="4" t="s">
        <v>51</v>
      </c>
    </row>
    <row r="2350" spans="1:19" ht="14.25" customHeight="1" x14ac:dyDescent="0.35">
      <c r="A2350" s="4" t="s">
        <v>1776</v>
      </c>
      <c r="B2350" s="8">
        <v>45603</v>
      </c>
      <c r="C2350" s="4" t="s">
        <v>2269</v>
      </c>
      <c r="D2350" s="4" t="s">
        <v>84</v>
      </c>
      <c r="E2350" s="4" t="s">
        <v>2274</v>
      </c>
      <c r="F2350" s="4" t="s">
        <v>2277</v>
      </c>
      <c r="G2350" s="4" t="s">
        <v>64</v>
      </c>
      <c r="H2350" s="4">
        <v>2020</v>
      </c>
      <c r="I2350" s="12">
        <v>20000</v>
      </c>
      <c r="J2350" s="12">
        <v>17000</v>
      </c>
      <c r="K2350" s="12">
        <f t="shared" si="36"/>
        <v>3000</v>
      </c>
      <c r="L2350" s="4" t="s">
        <v>2287</v>
      </c>
      <c r="M2350" s="4" t="s">
        <v>18</v>
      </c>
      <c r="N2350" s="4" t="s">
        <v>47</v>
      </c>
      <c r="O2350" s="6" t="s">
        <v>38</v>
      </c>
      <c r="P2350" s="4">
        <v>8.5</v>
      </c>
      <c r="Q2350" s="4" t="s">
        <v>82</v>
      </c>
      <c r="R2350" s="4" t="s">
        <v>50</v>
      </c>
      <c r="S2350" s="4" t="s">
        <v>51</v>
      </c>
    </row>
    <row r="2351" spans="1:19" ht="14.25" customHeight="1" x14ac:dyDescent="0.35">
      <c r="A2351" s="4" t="s">
        <v>199</v>
      </c>
      <c r="B2351" s="8">
        <v>45401</v>
      </c>
      <c r="C2351" s="4" t="s">
        <v>2270</v>
      </c>
      <c r="D2351" s="4" t="s">
        <v>84</v>
      </c>
      <c r="E2351" s="4" t="s">
        <v>2272</v>
      </c>
      <c r="F2351" s="4" t="s">
        <v>2273</v>
      </c>
      <c r="G2351" s="4" t="s">
        <v>43</v>
      </c>
      <c r="H2351" s="4">
        <v>2022</v>
      </c>
      <c r="I2351" s="12">
        <v>50000</v>
      </c>
      <c r="J2351" s="12">
        <v>40500</v>
      </c>
      <c r="K2351" s="12">
        <f t="shared" si="36"/>
        <v>9500</v>
      </c>
      <c r="L2351" s="4" t="s">
        <v>2288</v>
      </c>
      <c r="M2351" s="4" t="s">
        <v>18</v>
      </c>
      <c r="N2351" s="4" t="s">
        <v>2289</v>
      </c>
      <c r="O2351" s="6" t="s">
        <v>57</v>
      </c>
      <c r="P2351" s="4">
        <v>8</v>
      </c>
      <c r="Q2351" s="4" t="s">
        <v>27</v>
      </c>
      <c r="R2351" s="4" t="s">
        <v>40</v>
      </c>
      <c r="S2351" s="4" t="s">
        <v>60</v>
      </c>
    </row>
    <row r="2352" spans="1:19" ht="14.25" customHeight="1" x14ac:dyDescent="0.35">
      <c r="A2352" s="4" t="s">
        <v>1777</v>
      </c>
      <c r="B2352" s="8">
        <v>45535</v>
      </c>
      <c r="C2352" s="4" t="s">
        <v>18</v>
      </c>
      <c r="D2352" s="4" t="s">
        <v>32</v>
      </c>
      <c r="E2352" s="4" t="s">
        <v>2272</v>
      </c>
      <c r="F2352" s="4" t="s">
        <v>2273</v>
      </c>
      <c r="G2352" s="4" t="s">
        <v>2283</v>
      </c>
      <c r="H2352" s="4">
        <v>2019</v>
      </c>
      <c r="I2352" s="12">
        <v>20000</v>
      </c>
      <c r="J2352" s="12">
        <v>16000</v>
      </c>
      <c r="K2352" s="12">
        <f t="shared" si="36"/>
        <v>4000</v>
      </c>
      <c r="L2352" s="4" t="s">
        <v>55</v>
      </c>
      <c r="M2352" s="4" t="s">
        <v>18</v>
      </c>
      <c r="N2352" s="4" t="s">
        <v>2289</v>
      </c>
      <c r="O2352" s="6" t="s">
        <v>48</v>
      </c>
      <c r="P2352" s="4">
        <v>10</v>
      </c>
      <c r="Q2352" s="4" t="s">
        <v>27</v>
      </c>
      <c r="R2352" s="4" t="s">
        <v>28</v>
      </c>
      <c r="S2352" s="4" t="s">
        <v>29</v>
      </c>
    </row>
    <row r="2353" spans="1:19" ht="14.25" customHeight="1" x14ac:dyDescent="0.35">
      <c r="A2353" s="4" t="s">
        <v>679</v>
      </c>
      <c r="B2353" s="8">
        <v>45380</v>
      </c>
      <c r="C2353" s="4" t="s">
        <v>18</v>
      </c>
      <c r="D2353" s="4" t="s">
        <v>32</v>
      </c>
      <c r="E2353" s="4" t="s">
        <v>2279</v>
      </c>
      <c r="F2353" s="4" t="s">
        <v>2280</v>
      </c>
      <c r="G2353" s="4" t="s">
        <v>69</v>
      </c>
      <c r="H2353" s="4">
        <v>2019</v>
      </c>
      <c r="I2353" s="12">
        <v>30000</v>
      </c>
      <c r="J2353" s="12">
        <v>23400</v>
      </c>
      <c r="K2353" s="12">
        <f t="shared" si="36"/>
        <v>6600</v>
      </c>
      <c r="L2353" s="4" t="s">
        <v>2286</v>
      </c>
      <c r="M2353" s="4" t="s">
        <v>2269</v>
      </c>
      <c r="N2353" s="4" t="s">
        <v>2289</v>
      </c>
      <c r="O2353" s="6" t="s">
        <v>38</v>
      </c>
      <c r="P2353" s="4">
        <v>8</v>
      </c>
      <c r="Q2353" s="4" t="s">
        <v>74</v>
      </c>
      <c r="R2353" s="4" t="s">
        <v>28</v>
      </c>
      <c r="S2353" s="4" t="s">
        <v>51</v>
      </c>
    </row>
    <row r="2354" spans="1:19" ht="14.25" customHeight="1" x14ac:dyDescent="0.35">
      <c r="A2354" s="4" t="s">
        <v>1778</v>
      </c>
      <c r="B2354" s="8">
        <v>45378</v>
      </c>
      <c r="C2354" s="4" t="s">
        <v>76</v>
      </c>
      <c r="D2354" s="4" t="s">
        <v>72</v>
      </c>
      <c r="E2354" s="4" t="s">
        <v>2281</v>
      </c>
      <c r="F2354" s="4" t="s">
        <v>2275</v>
      </c>
      <c r="G2354" s="4" t="s">
        <v>43</v>
      </c>
      <c r="H2354" s="4">
        <v>2019</v>
      </c>
      <c r="I2354" s="12">
        <v>50000</v>
      </c>
      <c r="J2354" s="12">
        <v>37500</v>
      </c>
      <c r="K2354" s="12">
        <f t="shared" si="36"/>
        <v>12500</v>
      </c>
      <c r="L2354" s="4" t="s">
        <v>2288</v>
      </c>
      <c r="M2354" s="4" t="s">
        <v>18</v>
      </c>
      <c r="N2354" s="4" t="s">
        <v>47</v>
      </c>
      <c r="O2354" s="6" t="s">
        <v>38</v>
      </c>
      <c r="P2354" s="4">
        <v>8.5</v>
      </c>
      <c r="Q2354" s="4" t="s">
        <v>59</v>
      </c>
      <c r="R2354" s="4" t="s">
        <v>28</v>
      </c>
      <c r="S2354" s="4" t="s">
        <v>60</v>
      </c>
    </row>
    <row r="2355" spans="1:19" ht="14.25" customHeight="1" x14ac:dyDescent="0.35">
      <c r="A2355" s="4" t="s">
        <v>1779</v>
      </c>
      <c r="B2355" s="8">
        <v>45294</v>
      </c>
      <c r="C2355" s="4" t="s">
        <v>46</v>
      </c>
      <c r="D2355" s="4" t="s">
        <v>19</v>
      </c>
      <c r="E2355" s="4" t="s">
        <v>2272</v>
      </c>
      <c r="F2355" s="4" t="s">
        <v>2273</v>
      </c>
      <c r="G2355" s="4" t="s">
        <v>2283</v>
      </c>
      <c r="H2355" s="4">
        <v>2021</v>
      </c>
      <c r="I2355" s="12">
        <v>25000</v>
      </c>
      <c r="J2355" s="12">
        <v>22000</v>
      </c>
      <c r="K2355" s="12">
        <f t="shared" si="36"/>
        <v>3000</v>
      </c>
      <c r="L2355" s="4" t="s">
        <v>55</v>
      </c>
      <c r="M2355" s="4" t="s">
        <v>18</v>
      </c>
      <c r="N2355" s="4" t="s">
        <v>47</v>
      </c>
      <c r="O2355" s="6" t="s">
        <v>38</v>
      </c>
      <c r="P2355" s="4">
        <v>8</v>
      </c>
      <c r="Q2355" s="4" t="s">
        <v>82</v>
      </c>
      <c r="R2355" s="4" t="s">
        <v>40</v>
      </c>
      <c r="S2355" s="4" t="s">
        <v>70</v>
      </c>
    </row>
    <row r="2356" spans="1:19" ht="14.25" customHeight="1" x14ac:dyDescent="0.35">
      <c r="A2356" s="4" t="s">
        <v>1505</v>
      </c>
      <c r="B2356" s="9">
        <v>45369</v>
      </c>
      <c r="C2356" s="4" t="s">
        <v>18</v>
      </c>
      <c r="D2356" s="4" t="s">
        <v>72</v>
      </c>
      <c r="E2356" s="4" t="s">
        <v>2274</v>
      </c>
      <c r="F2356" s="4" t="s">
        <v>2275</v>
      </c>
      <c r="G2356" s="4" t="s">
        <v>2283</v>
      </c>
      <c r="H2356" s="4">
        <v>2019</v>
      </c>
      <c r="I2356" s="12">
        <v>30000</v>
      </c>
      <c r="J2356" s="12">
        <v>26370</v>
      </c>
      <c r="K2356" s="12">
        <f t="shared" si="36"/>
        <v>3630</v>
      </c>
      <c r="L2356" s="4" t="s">
        <v>66</v>
      </c>
      <c r="M2356" s="4" t="s">
        <v>46</v>
      </c>
      <c r="N2356" s="4" t="s">
        <v>47</v>
      </c>
      <c r="O2356" s="6" t="s">
        <v>57</v>
      </c>
      <c r="P2356" s="4">
        <v>8.5</v>
      </c>
      <c r="Q2356" s="4" t="s">
        <v>74</v>
      </c>
      <c r="R2356" s="4" t="s">
        <v>50</v>
      </c>
      <c r="S2356" s="4" t="s">
        <v>60</v>
      </c>
    </row>
    <row r="2357" spans="1:19" ht="14.25" customHeight="1" x14ac:dyDescent="0.35">
      <c r="A2357" s="4" t="s">
        <v>1244</v>
      </c>
      <c r="B2357" s="9">
        <v>45508</v>
      </c>
      <c r="C2357" s="4" t="s">
        <v>76</v>
      </c>
      <c r="D2357" s="4" t="s">
        <v>32</v>
      </c>
      <c r="E2357" s="4" t="s">
        <v>2272</v>
      </c>
      <c r="F2357" s="4" t="s">
        <v>2273</v>
      </c>
      <c r="G2357" s="4" t="s">
        <v>69</v>
      </c>
      <c r="H2357" s="4">
        <v>2021</v>
      </c>
      <c r="I2357" s="12">
        <v>30000</v>
      </c>
      <c r="J2357" s="12">
        <v>26340</v>
      </c>
      <c r="K2357" s="12">
        <f t="shared" si="36"/>
        <v>3660</v>
      </c>
      <c r="L2357" s="4" t="s">
        <v>2287</v>
      </c>
      <c r="M2357" s="4" t="s">
        <v>2269</v>
      </c>
      <c r="N2357" s="4" t="s">
        <v>2289</v>
      </c>
      <c r="O2357" s="6" t="s">
        <v>57</v>
      </c>
      <c r="P2357" s="4">
        <v>7</v>
      </c>
      <c r="Q2357" s="4" t="s">
        <v>59</v>
      </c>
      <c r="R2357" s="4" t="s">
        <v>40</v>
      </c>
      <c r="S2357" s="4" t="s">
        <v>51</v>
      </c>
    </row>
    <row r="2358" spans="1:19" ht="14.25" customHeight="1" x14ac:dyDescent="0.35">
      <c r="A2358" s="4" t="s">
        <v>1780</v>
      </c>
      <c r="B2358" s="8">
        <v>45386</v>
      </c>
      <c r="C2358" s="4" t="s">
        <v>2269</v>
      </c>
      <c r="D2358" s="4" t="s">
        <v>19</v>
      </c>
      <c r="E2358" s="4" t="s">
        <v>2272</v>
      </c>
      <c r="F2358" s="4" t="s">
        <v>2273</v>
      </c>
      <c r="G2358" s="4" t="s">
        <v>2283</v>
      </c>
      <c r="H2358" s="4">
        <v>2022</v>
      </c>
      <c r="I2358" s="12">
        <v>45000</v>
      </c>
      <c r="J2358" s="12">
        <v>39465</v>
      </c>
      <c r="K2358" s="12">
        <f t="shared" si="36"/>
        <v>5535</v>
      </c>
      <c r="L2358" s="4" t="s">
        <v>55</v>
      </c>
      <c r="M2358" s="4" t="s">
        <v>2269</v>
      </c>
      <c r="N2358" s="4" t="s">
        <v>47</v>
      </c>
      <c r="O2358" s="6" t="s">
        <v>57</v>
      </c>
      <c r="P2358" s="4">
        <v>7</v>
      </c>
      <c r="Q2358" s="4" t="s">
        <v>82</v>
      </c>
      <c r="R2358" s="4" t="s">
        <v>50</v>
      </c>
      <c r="S2358" s="4" t="s">
        <v>51</v>
      </c>
    </row>
    <row r="2359" spans="1:19" ht="14.25" customHeight="1" x14ac:dyDescent="0.35">
      <c r="A2359" s="4" t="s">
        <v>1781</v>
      </c>
      <c r="B2359" s="8">
        <v>45406</v>
      </c>
      <c r="C2359" s="4" t="s">
        <v>2270</v>
      </c>
      <c r="D2359" s="4" t="s">
        <v>32</v>
      </c>
      <c r="E2359" s="4" t="s">
        <v>2276</v>
      </c>
      <c r="F2359" s="4" t="s">
        <v>2277</v>
      </c>
      <c r="G2359" s="4" t="s">
        <v>64</v>
      </c>
      <c r="H2359" s="4">
        <v>2020</v>
      </c>
      <c r="I2359" s="12">
        <v>30000</v>
      </c>
      <c r="J2359" s="12">
        <v>26280</v>
      </c>
      <c r="K2359" s="12">
        <f t="shared" si="36"/>
        <v>3720</v>
      </c>
      <c r="L2359" s="4" t="s">
        <v>2288</v>
      </c>
      <c r="M2359" s="4" t="s">
        <v>76</v>
      </c>
      <c r="N2359" s="4" t="s">
        <v>2289</v>
      </c>
      <c r="O2359" s="6" t="s">
        <v>38</v>
      </c>
      <c r="P2359" s="4">
        <v>10</v>
      </c>
      <c r="Q2359" s="4" t="s">
        <v>74</v>
      </c>
      <c r="R2359" s="4" t="s">
        <v>28</v>
      </c>
      <c r="S2359" s="4" t="s">
        <v>29</v>
      </c>
    </row>
    <row r="2360" spans="1:19" ht="14.25" customHeight="1" x14ac:dyDescent="0.35">
      <c r="A2360" s="4" t="s">
        <v>958</v>
      </c>
      <c r="B2360" s="8">
        <v>45449</v>
      </c>
      <c r="C2360" s="4" t="s">
        <v>46</v>
      </c>
      <c r="D2360" s="4" t="s">
        <v>62</v>
      </c>
      <c r="E2360" s="4" t="s">
        <v>2272</v>
      </c>
      <c r="F2360" s="4" t="s">
        <v>2273</v>
      </c>
      <c r="G2360" s="4" t="s">
        <v>2284</v>
      </c>
      <c r="H2360" s="4">
        <v>2021</v>
      </c>
      <c r="I2360" s="12">
        <v>25000</v>
      </c>
      <c r="J2360" s="12">
        <v>21875</v>
      </c>
      <c r="K2360" s="12">
        <f t="shared" si="36"/>
        <v>3125</v>
      </c>
      <c r="L2360" s="4" t="s">
        <v>66</v>
      </c>
      <c r="M2360" s="4" t="s">
        <v>36</v>
      </c>
      <c r="N2360" s="4" t="s">
        <v>2289</v>
      </c>
      <c r="O2360" s="6" t="s">
        <v>38</v>
      </c>
      <c r="P2360" s="4">
        <v>10</v>
      </c>
      <c r="Q2360" s="4" t="s">
        <v>39</v>
      </c>
      <c r="R2360" s="4" t="s">
        <v>28</v>
      </c>
      <c r="S2360" s="4" t="s">
        <v>51</v>
      </c>
    </row>
    <row r="2361" spans="1:19" ht="14.25" customHeight="1" x14ac:dyDescent="0.35">
      <c r="A2361" s="4" t="s">
        <v>1782</v>
      </c>
      <c r="B2361" s="8">
        <v>45320</v>
      </c>
      <c r="C2361" s="4" t="s">
        <v>76</v>
      </c>
      <c r="D2361" s="4" t="s">
        <v>32</v>
      </c>
      <c r="E2361" s="4" t="s">
        <v>2278</v>
      </c>
      <c r="F2361" s="4" t="s">
        <v>2277</v>
      </c>
      <c r="G2361" s="4" t="s">
        <v>2283</v>
      </c>
      <c r="H2361" s="4">
        <v>2022</v>
      </c>
      <c r="I2361" s="12">
        <v>25000</v>
      </c>
      <c r="J2361" s="12">
        <v>21850</v>
      </c>
      <c r="K2361" s="12">
        <f t="shared" si="36"/>
        <v>3150</v>
      </c>
      <c r="L2361" s="4" t="s">
        <v>2288</v>
      </c>
      <c r="M2361" s="4" t="s">
        <v>2269</v>
      </c>
      <c r="N2361" s="4" t="s">
        <v>47</v>
      </c>
      <c r="O2361" s="6" t="s">
        <v>57</v>
      </c>
      <c r="P2361" s="4">
        <v>9</v>
      </c>
      <c r="Q2361" s="4" t="s">
        <v>74</v>
      </c>
      <c r="R2361" s="4" t="s">
        <v>28</v>
      </c>
      <c r="S2361" s="4" t="s">
        <v>51</v>
      </c>
    </row>
    <row r="2362" spans="1:19" ht="14.25" customHeight="1" x14ac:dyDescent="0.35">
      <c r="A2362" s="4" t="s">
        <v>332</v>
      </c>
      <c r="B2362" s="8">
        <v>45519</v>
      </c>
      <c r="C2362" s="4" t="s">
        <v>76</v>
      </c>
      <c r="D2362" s="4" t="s">
        <v>19</v>
      </c>
      <c r="E2362" s="4" t="s">
        <v>2276</v>
      </c>
      <c r="F2362" s="4" t="s">
        <v>2277</v>
      </c>
      <c r="G2362" s="4" t="s">
        <v>43</v>
      </c>
      <c r="H2362" s="4">
        <v>2021</v>
      </c>
      <c r="I2362" s="12">
        <v>25000</v>
      </c>
      <c r="J2362" s="12">
        <v>21825</v>
      </c>
      <c r="K2362" s="12">
        <f t="shared" si="36"/>
        <v>3175</v>
      </c>
      <c r="L2362" s="4" t="s">
        <v>2288</v>
      </c>
      <c r="M2362" s="4" t="s">
        <v>18</v>
      </c>
      <c r="N2362" s="4" t="s">
        <v>47</v>
      </c>
      <c r="O2362" s="6" t="s">
        <v>38</v>
      </c>
      <c r="P2362" s="4">
        <v>8.5</v>
      </c>
      <c r="Q2362" s="4" t="s">
        <v>39</v>
      </c>
      <c r="R2362" s="4" t="s">
        <v>28</v>
      </c>
      <c r="S2362" s="4" t="s">
        <v>51</v>
      </c>
    </row>
    <row r="2363" spans="1:19" ht="14.25" customHeight="1" x14ac:dyDescent="0.35">
      <c r="A2363" s="4" t="s">
        <v>1783</v>
      </c>
      <c r="B2363" s="8">
        <v>45296</v>
      </c>
      <c r="C2363" s="4" t="s">
        <v>2270</v>
      </c>
      <c r="D2363" s="4" t="s">
        <v>84</v>
      </c>
      <c r="E2363" s="4" t="s">
        <v>2274</v>
      </c>
      <c r="F2363" s="4" t="s">
        <v>2277</v>
      </c>
      <c r="G2363" s="4" t="s">
        <v>64</v>
      </c>
      <c r="H2363" s="4">
        <v>2022</v>
      </c>
      <c r="I2363" s="12">
        <v>30000</v>
      </c>
      <c r="J2363" s="12">
        <v>25500</v>
      </c>
      <c r="K2363" s="12">
        <f t="shared" si="36"/>
        <v>4500</v>
      </c>
      <c r="L2363" s="4" t="s">
        <v>2287</v>
      </c>
      <c r="M2363" s="4" t="s">
        <v>18</v>
      </c>
      <c r="N2363" s="4" t="s">
        <v>47</v>
      </c>
      <c r="O2363" s="6" t="s">
        <v>25</v>
      </c>
      <c r="P2363" s="4">
        <v>10</v>
      </c>
      <c r="Q2363" s="4" t="s">
        <v>59</v>
      </c>
      <c r="R2363" s="4" t="s">
        <v>28</v>
      </c>
      <c r="S2363" s="4" t="s">
        <v>29</v>
      </c>
    </row>
    <row r="2364" spans="1:19" ht="14.25" customHeight="1" x14ac:dyDescent="0.35">
      <c r="A2364" s="4" t="s">
        <v>1784</v>
      </c>
      <c r="B2364" s="8">
        <v>45548</v>
      </c>
      <c r="C2364" s="4" t="s">
        <v>18</v>
      </c>
      <c r="D2364" s="4" t="s">
        <v>32</v>
      </c>
      <c r="E2364" s="4" t="s">
        <v>2272</v>
      </c>
      <c r="F2364" s="4" t="s">
        <v>2273</v>
      </c>
      <c r="G2364" s="4" t="s">
        <v>64</v>
      </c>
      <c r="H2364" s="4">
        <v>2019</v>
      </c>
      <c r="I2364" s="12">
        <v>20000</v>
      </c>
      <c r="J2364" s="12">
        <v>16200</v>
      </c>
      <c r="K2364" s="12">
        <f t="shared" si="36"/>
        <v>3800</v>
      </c>
      <c r="L2364" s="4" t="s">
        <v>66</v>
      </c>
      <c r="M2364" s="4" t="s">
        <v>18</v>
      </c>
      <c r="N2364" s="4" t="s">
        <v>47</v>
      </c>
      <c r="O2364" s="6" t="s">
        <v>48</v>
      </c>
      <c r="P2364" s="4">
        <v>7</v>
      </c>
      <c r="Q2364" s="4" t="s">
        <v>27</v>
      </c>
      <c r="R2364" s="4" t="s">
        <v>50</v>
      </c>
      <c r="S2364" s="4" t="s">
        <v>60</v>
      </c>
    </row>
    <row r="2365" spans="1:19" ht="14.25" customHeight="1" x14ac:dyDescent="0.35">
      <c r="A2365" s="4" t="s">
        <v>1023</v>
      </c>
      <c r="B2365" s="8">
        <v>45636</v>
      </c>
      <c r="C2365" s="4" t="s">
        <v>76</v>
      </c>
      <c r="D2365" s="4" t="s">
        <v>72</v>
      </c>
      <c r="E2365" s="4" t="s">
        <v>2272</v>
      </c>
      <c r="F2365" s="4" t="s">
        <v>2273</v>
      </c>
      <c r="G2365" s="4" t="s">
        <v>43</v>
      </c>
      <c r="H2365" s="4">
        <v>2019</v>
      </c>
      <c r="I2365" s="12">
        <v>30000</v>
      </c>
      <c r="J2365" s="12">
        <v>24000</v>
      </c>
      <c r="K2365" s="12">
        <f t="shared" si="36"/>
        <v>6000</v>
      </c>
      <c r="L2365" s="4" t="s">
        <v>2286</v>
      </c>
      <c r="M2365" s="4" t="s">
        <v>2269</v>
      </c>
      <c r="N2365" s="4" t="s">
        <v>2289</v>
      </c>
      <c r="O2365" s="6" t="s">
        <v>48</v>
      </c>
      <c r="P2365" s="4">
        <v>8.5</v>
      </c>
      <c r="Q2365" s="4" t="s">
        <v>39</v>
      </c>
      <c r="R2365" s="4" t="s">
        <v>40</v>
      </c>
      <c r="S2365" s="4" t="s">
        <v>51</v>
      </c>
    </row>
    <row r="2366" spans="1:19" ht="14.25" customHeight="1" x14ac:dyDescent="0.35">
      <c r="A2366" s="4" t="s">
        <v>844</v>
      </c>
      <c r="B2366" s="8">
        <v>45523</v>
      </c>
      <c r="C2366" s="4" t="s">
        <v>18</v>
      </c>
      <c r="D2366" s="4" t="s">
        <v>32</v>
      </c>
      <c r="E2366" s="4" t="s">
        <v>2279</v>
      </c>
      <c r="F2366" s="4" t="s">
        <v>2280</v>
      </c>
      <c r="G2366" s="4" t="s">
        <v>2284</v>
      </c>
      <c r="H2366" s="4">
        <v>2022</v>
      </c>
      <c r="I2366" s="12">
        <v>45000</v>
      </c>
      <c r="J2366" s="12">
        <v>35100</v>
      </c>
      <c r="K2366" s="12">
        <f t="shared" si="36"/>
        <v>9900</v>
      </c>
      <c r="L2366" s="4" t="s">
        <v>2287</v>
      </c>
      <c r="M2366" s="4" t="s">
        <v>46</v>
      </c>
      <c r="N2366" s="4" t="s">
        <v>2289</v>
      </c>
      <c r="O2366" s="6" t="s">
        <v>48</v>
      </c>
      <c r="P2366" s="4">
        <v>9</v>
      </c>
      <c r="Q2366" s="4" t="s">
        <v>27</v>
      </c>
      <c r="R2366" s="4" t="s">
        <v>28</v>
      </c>
      <c r="S2366" s="4" t="s">
        <v>51</v>
      </c>
    </row>
    <row r="2367" spans="1:19" ht="14.25" customHeight="1" x14ac:dyDescent="0.35">
      <c r="A2367" s="4" t="s">
        <v>1011</v>
      </c>
      <c r="B2367" s="8">
        <v>45308</v>
      </c>
      <c r="C2367" s="4" t="s">
        <v>76</v>
      </c>
      <c r="D2367" s="4" t="s">
        <v>62</v>
      </c>
      <c r="E2367" s="4" t="s">
        <v>2281</v>
      </c>
      <c r="F2367" s="4" t="s">
        <v>2275</v>
      </c>
      <c r="G2367" s="4" t="s">
        <v>81</v>
      </c>
      <c r="H2367" s="4">
        <v>2018</v>
      </c>
      <c r="I2367" s="12">
        <v>25000</v>
      </c>
      <c r="J2367" s="12">
        <v>18750</v>
      </c>
      <c r="K2367" s="12">
        <f t="shared" si="36"/>
        <v>6250</v>
      </c>
      <c r="L2367" s="4" t="s">
        <v>2288</v>
      </c>
      <c r="M2367" s="4" t="s">
        <v>36</v>
      </c>
      <c r="N2367" s="4" t="s">
        <v>47</v>
      </c>
      <c r="O2367" s="6" t="s">
        <v>57</v>
      </c>
      <c r="P2367" s="4">
        <v>8</v>
      </c>
      <c r="Q2367" s="4" t="s">
        <v>39</v>
      </c>
      <c r="R2367" s="4" t="s">
        <v>28</v>
      </c>
      <c r="S2367" s="4" t="s">
        <v>29</v>
      </c>
    </row>
    <row r="2368" spans="1:19" ht="14.25" customHeight="1" x14ac:dyDescent="0.35">
      <c r="A2368" s="4" t="s">
        <v>1173</v>
      </c>
      <c r="B2368" s="8">
        <v>45528</v>
      </c>
      <c r="C2368" s="4" t="s">
        <v>2270</v>
      </c>
      <c r="D2368" s="4" t="s">
        <v>19</v>
      </c>
      <c r="E2368" s="4" t="s">
        <v>2272</v>
      </c>
      <c r="F2368" s="4" t="s">
        <v>2273</v>
      </c>
      <c r="G2368" s="4" t="s">
        <v>2283</v>
      </c>
      <c r="H2368" s="4">
        <v>2022</v>
      </c>
      <c r="I2368" s="12">
        <v>45000</v>
      </c>
      <c r="J2368" s="12">
        <v>39600</v>
      </c>
      <c r="K2368" s="12">
        <f t="shared" si="36"/>
        <v>5400</v>
      </c>
      <c r="L2368" s="4" t="s">
        <v>66</v>
      </c>
      <c r="M2368" s="4" t="s">
        <v>76</v>
      </c>
      <c r="N2368" s="4" t="s">
        <v>47</v>
      </c>
      <c r="O2368" s="6" t="s">
        <v>48</v>
      </c>
      <c r="P2368" s="4">
        <v>9</v>
      </c>
      <c r="Q2368" s="4" t="s">
        <v>82</v>
      </c>
      <c r="R2368" s="4" t="s">
        <v>28</v>
      </c>
      <c r="S2368" s="4" t="s">
        <v>60</v>
      </c>
    </row>
    <row r="2369" spans="1:19" ht="14.25" customHeight="1" x14ac:dyDescent="0.35">
      <c r="A2369" s="4" t="s">
        <v>1700</v>
      </c>
      <c r="B2369" s="8">
        <v>45351</v>
      </c>
      <c r="C2369" s="4" t="s">
        <v>2269</v>
      </c>
      <c r="D2369" s="4" t="s">
        <v>32</v>
      </c>
      <c r="E2369" s="4" t="s">
        <v>2274</v>
      </c>
      <c r="F2369" s="4" t="s">
        <v>2275</v>
      </c>
      <c r="G2369" s="4" t="s">
        <v>2284</v>
      </c>
      <c r="H2369" s="4">
        <v>2021</v>
      </c>
      <c r="I2369" s="12">
        <v>25000</v>
      </c>
      <c r="J2369" s="12">
        <v>21975</v>
      </c>
      <c r="K2369" s="12">
        <f t="shared" si="36"/>
        <v>3025</v>
      </c>
      <c r="L2369" s="4" t="s">
        <v>2286</v>
      </c>
      <c r="M2369" s="4" t="s">
        <v>76</v>
      </c>
      <c r="N2369" s="4" t="s">
        <v>47</v>
      </c>
      <c r="O2369" s="6" t="s">
        <v>57</v>
      </c>
      <c r="P2369" s="4">
        <v>9</v>
      </c>
      <c r="Q2369" s="4" t="s">
        <v>82</v>
      </c>
      <c r="R2369" s="4" t="s">
        <v>40</v>
      </c>
      <c r="S2369" s="4" t="s">
        <v>29</v>
      </c>
    </row>
    <row r="2370" spans="1:19" ht="14.25" customHeight="1" x14ac:dyDescent="0.35">
      <c r="A2370" s="4" t="s">
        <v>1256</v>
      </c>
      <c r="B2370" s="9">
        <v>45465</v>
      </c>
      <c r="C2370" s="4" t="s">
        <v>46</v>
      </c>
      <c r="D2370" s="4" t="s">
        <v>84</v>
      </c>
      <c r="E2370" s="4" t="s">
        <v>2272</v>
      </c>
      <c r="F2370" s="4" t="s">
        <v>2273</v>
      </c>
      <c r="G2370" s="4" t="s">
        <v>43</v>
      </c>
      <c r="H2370" s="4">
        <v>2022</v>
      </c>
      <c r="I2370" s="12">
        <v>45000</v>
      </c>
      <c r="J2370" s="12">
        <v>39510</v>
      </c>
      <c r="K2370" s="12">
        <f t="shared" si="36"/>
        <v>5490</v>
      </c>
      <c r="L2370" s="4" t="s">
        <v>55</v>
      </c>
      <c r="M2370" s="4" t="s">
        <v>2269</v>
      </c>
      <c r="N2370" s="4" t="s">
        <v>47</v>
      </c>
      <c r="O2370" s="6" t="s">
        <v>48</v>
      </c>
      <c r="P2370" s="4">
        <v>7</v>
      </c>
      <c r="Q2370" s="4" t="s">
        <v>59</v>
      </c>
      <c r="R2370" s="4" t="s">
        <v>50</v>
      </c>
      <c r="S2370" s="4" t="s">
        <v>51</v>
      </c>
    </row>
    <row r="2371" spans="1:19" ht="14.25" customHeight="1" x14ac:dyDescent="0.35">
      <c r="A2371" s="4" t="s">
        <v>1686</v>
      </c>
      <c r="B2371" s="9">
        <v>45651</v>
      </c>
      <c r="C2371" s="4" t="s">
        <v>46</v>
      </c>
      <c r="D2371" s="4" t="s">
        <v>62</v>
      </c>
      <c r="E2371" s="4" t="s">
        <v>2272</v>
      </c>
      <c r="F2371" s="4" t="s">
        <v>2273</v>
      </c>
      <c r="G2371" s="4" t="s">
        <v>2284</v>
      </c>
      <c r="H2371" s="4">
        <v>2020</v>
      </c>
      <c r="I2371" s="12">
        <v>50000</v>
      </c>
      <c r="J2371" s="12">
        <v>43850</v>
      </c>
      <c r="K2371" s="12">
        <f t="shared" ref="K2371:K2434" si="37">I2371-J2371</f>
        <v>6150</v>
      </c>
      <c r="L2371" s="4" t="s">
        <v>66</v>
      </c>
      <c r="M2371" s="4" t="s">
        <v>36</v>
      </c>
      <c r="N2371" s="4" t="s">
        <v>47</v>
      </c>
      <c r="O2371" s="6" t="s">
        <v>38</v>
      </c>
      <c r="P2371" s="4">
        <v>7</v>
      </c>
      <c r="Q2371" s="4" t="s">
        <v>39</v>
      </c>
      <c r="R2371" s="4" t="s">
        <v>40</v>
      </c>
      <c r="S2371" s="4" t="s">
        <v>29</v>
      </c>
    </row>
    <row r="2372" spans="1:19" ht="14.25" customHeight="1" x14ac:dyDescent="0.35">
      <c r="A2372" s="4" t="s">
        <v>1785</v>
      </c>
      <c r="B2372" s="9">
        <v>45519</v>
      </c>
      <c r="C2372" s="4" t="s">
        <v>18</v>
      </c>
      <c r="D2372" s="4" t="s">
        <v>62</v>
      </c>
      <c r="E2372" s="4" t="s">
        <v>2276</v>
      </c>
      <c r="F2372" s="4" t="s">
        <v>2277</v>
      </c>
      <c r="G2372" s="4" t="s">
        <v>2284</v>
      </c>
      <c r="H2372" s="4">
        <v>2018</v>
      </c>
      <c r="I2372" s="12">
        <v>50000</v>
      </c>
      <c r="J2372" s="12">
        <v>43800</v>
      </c>
      <c r="K2372" s="12">
        <f t="shared" si="37"/>
        <v>6200</v>
      </c>
      <c r="L2372" s="4" t="s">
        <v>55</v>
      </c>
      <c r="M2372" s="4" t="s">
        <v>76</v>
      </c>
      <c r="N2372" s="4" t="s">
        <v>47</v>
      </c>
      <c r="O2372" s="6" t="s">
        <v>57</v>
      </c>
      <c r="P2372" s="4">
        <v>7</v>
      </c>
      <c r="Q2372" s="4" t="s">
        <v>27</v>
      </c>
      <c r="R2372" s="4" t="s">
        <v>50</v>
      </c>
      <c r="S2372" s="4" t="s">
        <v>29</v>
      </c>
    </row>
    <row r="2373" spans="1:19" ht="14.25" customHeight="1" x14ac:dyDescent="0.35">
      <c r="A2373" s="4" t="s">
        <v>1040</v>
      </c>
      <c r="B2373" s="9">
        <v>45368</v>
      </c>
      <c r="C2373" s="4" t="s">
        <v>2269</v>
      </c>
      <c r="D2373" s="4" t="s">
        <v>84</v>
      </c>
      <c r="E2373" s="4" t="s">
        <v>2272</v>
      </c>
      <c r="F2373" s="4" t="s">
        <v>2273</v>
      </c>
      <c r="G2373" s="4" t="s">
        <v>64</v>
      </c>
      <c r="H2373" s="4">
        <v>2022</v>
      </c>
      <c r="I2373" s="12">
        <v>25000</v>
      </c>
      <c r="J2373" s="12">
        <v>21875</v>
      </c>
      <c r="K2373" s="12">
        <f t="shared" si="37"/>
        <v>3125</v>
      </c>
      <c r="L2373" s="4" t="s">
        <v>2286</v>
      </c>
      <c r="M2373" s="4" t="s">
        <v>18</v>
      </c>
      <c r="N2373" s="4" t="s">
        <v>47</v>
      </c>
      <c r="O2373" s="6" t="s">
        <v>57</v>
      </c>
      <c r="P2373" s="4">
        <v>8</v>
      </c>
      <c r="Q2373" s="4" t="s">
        <v>39</v>
      </c>
      <c r="R2373" s="4" t="s">
        <v>28</v>
      </c>
      <c r="S2373" s="4" t="s">
        <v>51</v>
      </c>
    </row>
    <row r="2374" spans="1:19" ht="14.25" customHeight="1" x14ac:dyDescent="0.35">
      <c r="A2374" s="4" t="s">
        <v>188</v>
      </c>
      <c r="B2374" s="9">
        <v>45388</v>
      </c>
      <c r="C2374" s="4" t="s">
        <v>2269</v>
      </c>
      <c r="D2374" s="4" t="s">
        <v>62</v>
      </c>
      <c r="E2374" s="4" t="s">
        <v>2278</v>
      </c>
      <c r="F2374" s="4" t="s">
        <v>2277</v>
      </c>
      <c r="G2374" s="4" t="s">
        <v>69</v>
      </c>
      <c r="H2374" s="4">
        <v>2018</v>
      </c>
      <c r="I2374" s="12">
        <v>45000</v>
      </c>
      <c r="J2374" s="12">
        <v>39330</v>
      </c>
      <c r="K2374" s="12">
        <f t="shared" si="37"/>
        <v>5670</v>
      </c>
      <c r="L2374" s="4" t="s">
        <v>55</v>
      </c>
      <c r="M2374" s="4" t="s">
        <v>46</v>
      </c>
      <c r="N2374" s="4" t="s">
        <v>2289</v>
      </c>
      <c r="O2374" s="6" t="s">
        <v>38</v>
      </c>
      <c r="P2374" s="4">
        <v>8</v>
      </c>
      <c r="Q2374" s="4" t="s">
        <v>82</v>
      </c>
      <c r="R2374" s="4" t="s">
        <v>28</v>
      </c>
      <c r="S2374" s="4" t="s">
        <v>70</v>
      </c>
    </row>
    <row r="2375" spans="1:19" ht="14.25" customHeight="1" x14ac:dyDescent="0.35">
      <c r="A2375" s="4" t="s">
        <v>1786</v>
      </c>
      <c r="B2375" s="9">
        <v>45381</v>
      </c>
      <c r="C2375" s="4" t="s">
        <v>2269</v>
      </c>
      <c r="D2375" s="4" t="s">
        <v>32</v>
      </c>
      <c r="E2375" s="4" t="s">
        <v>2276</v>
      </c>
      <c r="F2375" s="4" t="s">
        <v>2277</v>
      </c>
      <c r="G2375" s="4" t="s">
        <v>2283</v>
      </c>
      <c r="H2375" s="4">
        <v>2018</v>
      </c>
      <c r="I2375" s="12">
        <v>30000</v>
      </c>
      <c r="J2375" s="12">
        <v>26190</v>
      </c>
      <c r="K2375" s="12">
        <f t="shared" si="37"/>
        <v>3810</v>
      </c>
      <c r="L2375" s="4" t="s">
        <v>55</v>
      </c>
      <c r="M2375" s="4" t="s">
        <v>46</v>
      </c>
      <c r="N2375" s="4" t="s">
        <v>2289</v>
      </c>
      <c r="O2375" s="6" t="s">
        <v>48</v>
      </c>
      <c r="P2375" s="4">
        <v>8</v>
      </c>
      <c r="Q2375" s="4" t="s">
        <v>74</v>
      </c>
      <c r="R2375" s="4" t="s">
        <v>28</v>
      </c>
      <c r="S2375" s="4" t="s">
        <v>51</v>
      </c>
    </row>
    <row r="2376" spans="1:19" ht="14.25" customHeight="1" x14ac:dyDescent="0.35">
      <c r="A2376" s="4" t="s">
        <v>938</v>
      </c>
      <c r="B2376" s="9">
        <v>45402</v>
      </c>
      <c r="C2376" s="4" t="s">
        <v>2270</v>
      </c>
      <c r="D2376" s="4" t="s">
        <v>19</v>
      </c>
      <c r="E2376" s="4" t="s">
        <v>2274</v>
      </c>
      <c r="F2376" s="4" t="s">
        <v>2277</v>
      </c>
      <c r="G2376" s="4" t="s">
        <v>64</v>
      </c>
      <c r="H2376" s="4">
        <v>2022</v>
      </c>
      <c r="I2376" s="12">
        <v>20000</v>
      </c>
      <c r="J2376" s="12">
        <v>17000</v>
      </c>
      <c r="K2376" s="12">
        <f t="shared" si="37"/>
        <v>3000</v>
      </c>
      <c r="L2376" s="4" t="s">
        <v>55</v>
      </c>
      <c r="M2376" s="4" t="s">
        <v>76</v>
      </c>
      <c r="N2376" s="4" t="s">
        <v>47</v>
      </c>
      <c r="O2376" s="6" t="s">
        <v>38</v>
      </c>
      <c r="P2376" s="4">
        <v>9</v>
      </c>
      <c r="Q2376" s="4" t="s">
        <v>39</v>
      </c>
      <c r="R2376" s="4" t="s">
        <v>28</v>
      </c>
      <c r="S2376" s="4" t="s">
        <v>60</v>
      </c>
    </row>
    <row r="2377" spans="1:19" ht="14.25" customHeight="1" x14ac:dyDescent="0.35">
      <c r="A2377" s="4" t="s">
        <v>1787</v>
      </c>
      <c r="B2377" s="9">
        <v>45324</v>
      </c>
      <c r="C2377" s="4" t="s">
        <v>18</v>
      </c>
      <c r="D2377" s="4" t="s">
        <v>84</v>
      </c>
      <c r="E2377" s="4" t="s">
        <v>2272</v>
      </c>
      <c r="F2377" s="4" t="s">
        <v>2273</v>
      </c>
      <c r="G2377" s="4" t="s">
        <v>2283</v>
      </c>
      <c r="H2377" s="4">
        <v>2022</v>
      </c>
      <c r="I2377" s="12">
        <v>30000</v>
      </c>
      <c r="J2377" s="12">
        <v>24300</v>
      </c>
      <c r="K2377" s="12">
        <f t="shared" si="37"/>
        <v>5700</v>
      </c>
      <c r="L2377" s="4" t="s">
        <v>55</v>
      </c>
      <c r="M2377" s="4" t="s">
        <v>2269</v>
      </c>
      <c r="N2377" s="4" t="s">
        <v>47</v>
      </c>
      <c r="O2377" s="6" t="s">
        <v>38</v>
      </c>
      <c r="P2377" s="4">
        <v>10</v>
      </c>
      <c r="Q2377" s="4" t="s">
        <v>27</v>
      </c>
      <c r="R2377" s="4" t="s">
        <v>28</v>
      </c>
      <c r="S2377" s="4" t="s">
        <v>70</v>
      </c>
    </row>
    <row r="2378" spans="1:19" ht="14.25" customHeight="1" x14ac:dyDescent="0.35">
      <c r="A2378" s="4" t="s">
        <v>1788</v>
      </c>
      <c r="B2378" s="9">
        <v>45539</v>
      </c>
      <c r="C2378" s="4" t="s">
        <v>76</v>
      </c>
      <c r="D2378" s="4" t="s">
        <v>19</v>
      </c>
      <c r="E2378" s="4" t="s">
        <v>2272</v>
      </c>
      <c r="F2378" s="4" t="s">
        <v>2273</v>
      </c>
      <c r="G2378" s="4" t="s">
        <v>81</v>
      </c>
      <c r="H2378" s="4">
        <v>2019</v>
      </c>
      <c r="I2378" s="12">
        <v>30000</v>
      </c>
      <c r="J2378" s="12">
        <v>24000</v>
      </c>
      <c r="K2378" s="12">
        <f t="shared" si="37"/>
        <v>6000</v>
      </c>
      <c r="L2378" s="4" t="s">
        <v>2288</v>
      </c>
      <c r="M2378" s="4" t="s">
        <v>76</v>
      </c>
      <c r="N2378" s="4" t="s">
        <v>2289</v>
      </c>
      <c r="O2378" s="6" t="s">
        <v>38</v>
      </c>
      <c r="P2378" s="4">
        <v>10</v>
      </c>
      <c r="Q2378" s="4" t="s">
        <v>27</v>
      </c>
      <c r="R2378" s="4" t="s">
        <v>50</v>
      </c>
      <c r="S2378" s="4" t="s">
        <v>51</v>
      </c>
    </row>
    <row r="2379" spans="1:19" ht="14.25" customHeight="1" x14ac:dyDescent="0.35">
      <c r="A2379" s="4" t="s">
        <v>1789</v>
      </c>
      <c r="B2379" s="9">
        <v>45620</v>
      </c>
      <c r="C2379" s="4" t="s">
        <v>18</v>
      </c>
      <c r="D2379" s="4" t="s">
        <v>84</v>
      </c>
      <c r="E2379" s="4" t="s">
        <v>2279</v>
      </c>
      <c r="F2379" s="4" t="s">
        <v>2280</v>
      </c>
      <c r="G2379" s="4" t="s">
        <v>43</v>
      </c>
      <c r="H2379" s="4">
        <v>2022</v>
      </c>
      <c r="I2379" s="12">
        <v>20000</v>
      </c>
      <c r="J2379" s="12">
        <v>15600</v>
      </c>
      <c r="K2379" s="12">
        <f t="shared" si="37"/>
        <v>4400</v>
      </c>
      <c r="L2379" s="4" t="s">
        <v>66</v>
      </c>
      <c r="M2379" s="4" t="s">
        <v>36</v>
      </c>
      <c r="N2379" s="4" t="s">
        <v>2289</v>
      </c>
      <c r="O2379" s="6" t="s">
        <v>25</v>
      </c>
      <c r="P2379" s="4">
        <v>10</v>
      </c>
      <c r="Q2379" s="4" t="s">
        <v>82</v>
      </c>
      <c r="R2379" s="4" t="s">
        <v>40</v>
      </c>
      <c r="S2379" s="4" t="s">
        <v>29</v>
      </c>
    </row>
    <row r="2380" spans="1:19" ht="14.25" customHeight="1" x14ac:dyDescent="0.35">
      <c r="A2380" s="4" t="s">
        <v>1790</v>
      </c>
      <c r="B2380" s="9">
        <v>45334</v>
      </c>
      <c r="C2380" s="4" t="s">
        <v>2269</v>
      </c>
      <c r="D2380" s="4" t="s">
        <v>62</v>
      </c>
      <c r="E2380" s="4" t="s">
        <v>2281</v>
      </c>
      <c r="F2380" s="4" t="s">
        <v>2275</v>
      </c>
      <c r="G2380" s="4" t="s">
        <v>2284</v>
      </c>
      <c r="H2380" s="4">
        <v>2022</v>
      </c>
      <c r="I2380" s="12">
        <v>20000</v>
      </c>
      <c r="J2380" s="12">
        <v>15000</v>
      </c>
      <c r="K2380" s="12">
        <f t="shared" si="37"/>
        <v>5000</v>
      </c>
      <c r="L2380" s="4" t="s">
        <v>66</v>
      </c>
      <c r="M2380" s="4" t="s">
        <v>2269</v>
      </c>
      <c r="N2380" s="4" t="s">
        <v>47</v>
      </c>
      <c r="O2380" s="6" t="s">
        <v>48</v>
      </c>
      <c r="P2380" s="4">
        <v>10</v>
      </c>
      <c r="Q2380" s="4" t="s">
        <v>59</v>
      </c>
      <c r="R2380" s="4" t="s">
        <v>28</v>
      </c>
      <c r="S2380" s="4" t="s">
        <v>60</v>
      </c>
    </row>
    <row r="2381" spans="1:19" ht="14.25" customHeight="1" x14ac:dyDescent="0.35">
      <c r="A2381" s="4" t="s">
        <v>1698</v>
      </c>
      <c r="B2381" s="9">
        <v>45506</v>
      </c>
      <c r="C2381" s="4" t="s">
        <v>2269</v>
      </c>
      <c r="D2381" s="4" t="s">
        <v>32</v>
      </c>
      <c r="E2381" s="4" t="s">
        <v>2272</v>
      </c>
      <c r="F2381" s="4" t="s">
        <v>2273</v>
      </c>
      <c r="G2381" s="4" t="s">
        <v>2284</v>
      </c>
      <c r="H2381" s="4">
        <v>2019</v>
      </c>
      <c r="I2381" s="12">
        <v>45000</v>
      </c>
      <c r="J2381" s="12">
        <v>39600</v>
      </c>
      <c r="K2381" s="12">
        <f t="shared" si="37"/>
        <v>5400</v>
      </c>
      <c r="L2381" s="4" t="s">
        <v>55</v>
      </c>
      <c r="M2381" s="4" t="s">
        <v>46</v>
      </c>
      <c r="N2381" s="4" t="s">
        <v>47</v>
      </c>
      <c r="O2381" s="6" t="s">
        <v>25</v>
      </c>
      <c r="P2381" s="4">
        <v>9</v>
      </c>
      <c r="Q2381" s="4" t="s">
        <v>74</v>
      </c>
      <c r="R2381" s="4" t="s">
        <v>28</v>
      </c>
      <c r="S2381" s="4" t="s">
        <v>29</v>
      </c>
    </row>
    <row r="2382" spans="1:19" ht="14.25" customHeight="1" x14ac:dyDescent="0.35">
      <c r="A2382" s="4" t="s">
        <v>1791</v>
      </c>
      <c r="B2382" s="8">
        <v>45560</v>
      </c>
      <c r="C2382" s="4" t="s">
        <v>2269</v>
      </c>
      <c r="D2382" s="4" t="s">
        <v>84</v>
      </c>
      <c r="E2382" s="4" t="s">
        <v>2274</v>
      </c>
      <c r="F2382" s="4" t="s">
        <v>2275</v>
      </c>
      <c r="G2382" s="4" t="s">
        <v>43</v>
      </c>
      <c r="H2382" s="4">
        <v>2019</v>
      </c>
      <c r="I2382" s="12">
        <v>20000</v>
      </c>
      <c r="J2382" s="12">
        <v>17580</v>
      </c>
      <c r="K2382" s="12">
        <f t="shared" si="37"/>
        <v>2420</v>
      </c>
      <c r="L2382" s="4" t="s">
        <v>55</v>
      </c>
      <c r="M2382" s="4" t="s">
        <v>76</v>
      </c>
      <c r="N2382" s="4" t="s">
        <v>2289</v>
      </c>
      <c r="O2382" s="6" t="s">
        <v>38</v>
      </c>
      <c r="P2382" s="4">
        <v>10</v>
      </c>
      <c r="Q2382" s="4" t="s">
        <v>27</v>
      </c>
      <c r="R2382" s="4" t="s">
        <v>28</v>
      </c>
      <c r="S2382" s="4" t="s">
        <v>51</v>
      </c>
    </row>
    <row r="2383" spans="1:19" ht="14.25" customHeight="1" x14ac:dyDescent="0.35">
      <c r="A2383" s="4" t="s">
        <v>1207</v>
      </c>
      <c r="B2383" s="8">
        <v>45655</v>
      </c>
      <c r="C2383" s="4" t="s">
        <v>2270</v>
      </c>
      <c r="D2383" s="4" t="s">
        <v>32</v>
      </c>
      <c r="E2383" s="4" t="s">
        <v>2272</v>
      </c>
      <c r="F2383" s="4" t="s">
        <v>2273</v>
      </c>
      <c r="G2383" s="4" t="s">
        <v>69</v>
      </c>
      <c r="H2383" s="4">
        <v>2020</v>
      </c>
      <c r="I2383" s="12">
        <v>50000</v>
      </c>
      <c r="J2383" s="12">
        <v>43900</v>
      </c>
      <c r="K2383" s="12">
        <f t="shared" si="37"/>
        <v>6100</v>
      </c>
      <c r="L2383" s="4" t="s">
        <v>2287</v>
      </c>
      <c r="M2383" s="4" t="s">
        <v>2269</v>
      </c>
      <c r="N2383" s="4" t="s">
        <v>2289</v>
      </c>
      <c r="O2383" s="6" t="s">
        <v>57</v>
      </c>
      <c r="P2383" s="4">
        <v>8.5</v>
      </c>
      <c r="Q2383" s="4" t="s">
        <v>74</v>
      </c>
      <c r="R2383" s="4" t="s">
        <v>40</v>
      </c>
      <c r="S2383" s="4" t="s">
        <v>70</v>
      </c>
    </row>
    <row r="2384" spans="1:19" ht="14.25" customHeight="1" x14ac:dyDescent="0.35">
      <c r="A2384" s="4" t="s">
        <v>672</v>
      </c>
      <c r="B2384" s="8">
        <v>45378</v>
      </c>
      <c r="C2384" s="4" t="s">
        <v>2270</v>
      </c>
      <c r="D2384" s="4" t="s">
        <v>62</v>
      </c>
      <c r="E2384" s="4" t="s">
        <v>2272</v>
      </c>
      <c r="F2384" s="4" t="s">
        <v>2273</v>
      </c>
      <c r="G2384" s="4" t="s">
        <v>64</v>
      </c>
      <c r="H2384" s="4">
        <v>2022</v>
      </c>
      <c r="I2384" s="12">
        <v>20000</v>
      </c>
      <c r="J2384" s="12">
        <v>17540</v>
      </c>
      <c r="K2384" s="12">
        <f t="shared" si="37"/>
        <v>2460</v>
      </c>
      <c r="L2384" s="4" t="s">
        <v>55</v>
      </c>
      <c r="M2384" s="4" t="s">
        <v>76</v>
      </c>
      <c r="N2384" s="4" t="s">
        <v>47</v>
      </c>
      <c r="O2384" s="6" t="s">
        <v>38</v>
      </c>
      <c r="P2384" s="4">
        <v>8.5</v>
      </c>
      <c r="Q2384" s="4" t="s">
        <v>27</v>
      </c>
      <c r="R2384" s="4" t="s">
        <v>50</v>
      </c>
      <c r="S2384" s="4" t="s">
        <v>60</v>
      </c>
    </row>
    <row r="2385" spans="1:19" ht="14.25" customHeight="1" x14ac:dyDescent="0.35">
      <c r="A2385" s="4" t="s">
        <v>1005</v>
      </c>
      <c r="B2385" s="8">
        <v>45611</v>
      </c>
      <c r="C2385" s="4" t="s">
        <v>2269</v>
      </c>
      <c r="D2385" s="4" t="s">
        <v>84</v>
      </c>
      <c r="E2385" s="4" t="s">
        <v>2276</v>
      </c>
      <c r="F2385" s="4" t="s">
        <v>2277</v>
      </c>
      <c r="G2385" s="4" t="s">
        <v>64</v>
      </c>
      <c r="H2385" s="4">
        <v>2021</v>
      </c>
      <c r="I2385" s="12">
        <v>30000</v>
      </c>
      <c r="J2385" s="12">
        <v>26280</v>
      </c>
      <c r="K2385" s="12">
        <f t="shared" si="37"/>
        <v>3720</v>
      </c>
      <c r="L2385" s="4" t="s">
        <v>66</v>
      </c>
      <c r="M2385" s="4" t="s">
        <v>18</v>
      </c>
      <c r="N2385" s="4" t="s">
        <v>2289</v>
      </c>
      <c r="O2385" s="6" t="s">
        <v>38</v>
      </c>
      <c r="P2385" s="4">
        <v>7</v>
      </c>
      <c r="Q2385" s="4" t="s">
        <v>74</v>
      </c>
      <c r="R2385" s="4" t="s">
        <v>40</v>
      </c>
      <c r="S2385" s="4" t="s">
        <v>51</v>
      </c>
    </row>
    <row r="2386" spans="1:19" ht="14.25" customHeight="1" x14ac:dyDescent="0.35">
      <c r="A2386" s="4" t="s">
        <v>1792</v>
      </c>
      <c r="B2386" s="8">
        <v>45387</v>
      </c>
      <c r="C2386" s="4" t="s">
        <v>2269</v>
      </c>
      <c r="D2386" s="4" t="s">
        <v>62</v>
      </c>
      <c r="E2386" s="4" t="s">
        <v>2272</v>
      </c>
      <c r="F2386" s="4" t="s">
        <v>2273</v>
      </c>
      <c r="G2386" s="4" t="s">
        <v>69</v>
      </c>
      <c r="H2386" s="4">
        <v>2018</v>
      </c>
      <c r="I2386" s="12">
        <v>25000</v>
      </c>
      <c r="J2386" s="12">
        <v>21875</v>
      </c>
      <c r="K2386" s="12">
        <f t="shared" si="37"/>
        <v>3125</v>
      </c>
      <c r="L2386" s="4" t="s">
        <v>2287</v>
      </c>
      <c r="M2386" s="4" t="s">
        <v>36</v>
      </c>
      <c r="N2386" s="4" t="s">
        <v>2289</v>
      </c>
      <c r="O2386" s="6" t="s">
        <v>48</v>
      </c>
      <c r="P2386" s="4">
        <v>7</v>
      </c>
      <c r="Q2386" s="4" t="s">
        <v>82</v>
      </c>
      <c r="R2386" s="4" t="s">
        <v>50</v>
      </c>
      <c r="S2386" s="4" t="s">
        <v>51</v>
      </c>
    </row>
    <row r="2387" spans="1:19" ht="14.25" customHeight="1" x14ac:dyDescent="0.35">
      <c r="A2387" s="4" t="s">
        <v>780</v>
      </c>
      <c r="B2387" s="8">
        <v>45473</v>
      </c>
      <c r="C2387" s="4" t="s">
        <v>46</v>
      </c>
      <c r="D2387" s="4" t="s">
        <v>72</v>
      </c>
      <c r="E2387" s="4" t="s">
        <v>2278</v>
      </c>
      <c r="F2387" s="4" t="s">
        <v>2277</v>
      </c>
      <c r="G2387" s="4" t="s">
        <v>2284</v>
      </c>
      <c r="H2387" s="4">
        <v>2019</v>
      </c>
      <c r="I2387" s="12">
        <v>50000</v>
      </c>
      <c r="J2387" s="12">
        <v>43700</v>
      </c>
      <c r="K2387" s="12">
        <f t="shared" si="37"/>
        <v>6300</v>
      </c>
      <c r="L2387" s="4" t="s">
        <v>2288</v>
      </c>
      <c r="M2387" s="4" t="s">
        <v>76</v>
      </c>
      <c r="N2387" s="4" t="s">
        <v>47</v>
      </c>
      <c r="O2387" s="6" t="s">
        <v>38</v>
      </c>
      <c r="P2387" s="4">
        <v>8</v>
      </c>
      <c r="Q2387" s="4" t="s">
        <v>39</v>
      </c>
      <c r="R2387" s="4" t="s">
        <v>28</v>
      </c>
      <c r="S2387" s="4" t="s">
        <v>70</v>
      </c>
    </row>
    <row r="2388" spans="1:19" ht="14.25" customHeight="1" x14ac:dyDescent="0.35">
      <c r="A2388" s="4" t="s">
        <v>133</v>
      </c>
      <c r="B2388" s="8">
        <v>45395</v>
      </c>
      <c r="C2388" s="4" t="s">
        <v>46</v>
      </c>
      <c r="D2388" s="4" t="s">
        <v>19</v>
      </c>
      <c r="E2388" s="4" t="s">
        <v>2276</v>
      </c>
      <c r="F2388" s="4" t="s">
        <v>2277</v>
      </c>
      <c r="G2388" s="4" t="s">
        <v>2283</v>
      </c>
      <c r="H2388" s="4">
        <v>2022</v>
      </c>
      <c r="I2388" s="12">
        <v>20000</v>
      </c>
      <c r="J2388" s="12">
        <v>17460</v>
      </c>
      <c r="K2388" s="12">
        <f t="shared" si="37"/>
        <v>2540</v>
      </c>
      <c r="L2388" s="4" t="s">
        <v>2288</v>
      </c>
      <c r="M2388" s="4" t="s">
        <v>36</v>
      </c>
      <c r="N2388" s="4" t="s">
        <v>47</v>
      </c>
      <c r="O2388" s="6" t="s">
        <v>25</v>
      </c>
      <c r="P2388" s="4">
        <v>8.5</v>
      </c>
      <c r="Q2388" s="4" t="s">
        <v>59</v>
      </c>
      <c r="R2388" s="4" t="s">
        <v>28</v>
      </c>
      <c r="S2388" s="4" t="s">
        <v>60</v>
      </c>
    </row>
    <row r="2389" spans="1:19" ht="14.25" customHeight="1" x14ac:dyDescent="0.35">
      <c r="A2389" s="4" t="s">
        <v>1793</v>
      </c>
      <c r="B2389" s="8">
        <v>45301</v>
      </c>
      <c r="C2389" s="4" t="s">
        <v>76</v>
      </c>
      <c r="D2389" s="4" t="s">
        <v>84</v>
      </c>
      <c r="E2389" s="4" t="s">
        <v>2274</v>
      </c>
      <c r="F2389" s="4" t="s">
        <v>2277</v>
      </c>
      <c r="G2389" s="4" t="s">
        <v>69</v>
      </c>
      <c r="H2389" s="4">
        <v>2021</v>
      </c>
      <c r="I2389" s="12">
        <v>20000</v>
      </c>
      <c r="J2389" s="12">
        <v>17000</v>
      </c>
      <c r="K2389" s="12">
        <f t="shared" si="37"/>
        <v>3000</v>
      </c>
      <c r="L2389" s="4" t="s">
        <v>66</v>
      </c>
      <c r="M2389" s="4" t="s">
        <v>46</v>
      </c>
      <c r="N2389" s="4" t="s">
        <v>47</v>
      </c>
      <c r="O2389" s="6" t="s">
        <v>57</v>
      </c>
      <c r="P2389" s="4">
        <v>8</v>
      </c>
      <c r="Q2389" s="4" t="s">
        <v>82</v>
      </c>
      <c r="R2389" s="4" t="s">
        <v>28</v>
      </c>
      <c r="S2389" s="4" t="s">
        <v>70</v>
      </c>
    </row>
    <row r="2390" spans="1:19" ht="14.25" customHeight="1" x14ac:dyDescent="0.35">
      <c r="A2390" s="4" t="s">
        <v>1794</v>
      </c>
      <c r="B2390" s="8">
        <v>45362</v>
      </c>
      <c r="C2390" s="4" t="s">
        <v>2270</v>
      </c>
      <c r="D2390" s="4" t="s">
        <v>19</v>
      </c>
      <c r="E2390" s="4" t="s">
        <v>2272</v>
      </c>
      <c r="F2390" s="4" t="s">
        <v>2273</v>
      </c>
      <c r="G2390" s="4" t="s">
        <v>43</v>
      </c>
      <c r="H2390" s="4">
        <v>2018</v>
      </c>
      <c r="I2390" s="12">
        <v>25000</v>
      </c>
      <c r="J2390" s="12">
        <v>20250</v>
      </c>
      <c r="K2390" s="12">
        <f t="shared" si="37"/>
        <v>4750</v>
      </c>
      <c r="L2390" s="4" t="s">
        <v>66</v>
      </c>
      <c r="M2390" s="4" t="s">
        <v>36</v>
      </c>
      <c r="N2390" s="4" t="s">
        <v>47</v>
      </c>
      <c r="O2390" s="6" t="s">
        <v>38</v>
      </c>
      <c r="P2390" s="4">
        <v>7</v>
      </c>
      <c r="Q2390" s="4" t="s">
        <v>74</v>
      </c>
      <c r="R2390" s="4" t="s">
        <v>28</v>
      </c>
      <c r="S2390" s="4" t="s">
        <v>51</v>
      </c>
    </row>
    <row r="2391" spans="1:19" ht="14.25" customHeight="1" x14ac:dyDescent="0.35">
      <c r="A2391" s="4" t="s">
        <v>799</v>
      </c>
      <c r="B2391" s="8">
        <v>45519</v>
      </c>
      <c r="C2391" s="4" t="s">
        <v>46</v>
      </c>
      <c r="D2391" s="4" t="s">
        <v>72</v>
      </c>
      <c r="E2391" s="4" t="s">
        <v>2272</v>
      </c>
      <c r="F2391" s="4" t="s">
        <v>2273</v>
      </c>
      <c r="G2391" s="4" t="s">
        <v>64</v>
      </c>
      <c r="H2391" s="4">
        <v>2022</v>
      </c>
      <c r="I2391" s="12">
        <v>45000</v>
      </c>
      <c r="J2391" s="12">
        <v>36000</v>
      </c>
      <c r="K2391" s="12">
        <f t="shared" si="37"/>
        <v>9000</v>
      </c>
      <c r="L2391" s="4" t="s">
        <v>55</v>
      </c>
      <c r="M2391" s="4" t="s">
        <v>2269</v>
      </c>
      <c r="N2391" s="4" t="s">
        <v>47</v>
      </c>
      <c r="O2391" s="6" t="s">
        <v>38</v>
      </c>
      <c r="P2391" s="4">
        <v>7</v>
      </c>
      <c r="Q2391" s="4" t="s">
        <v>39</v>
      </c>
      <c r="R2391" s="4" t="s">
        <v>28</v>
      </c>
      <c r="S2391" s="4" t="s">
        <v>29</v>
      </c>
    </row>
    <row r="2392" spans="1:19" ht="14.25" customHeight="1" x14ac:dyDescent="0.35">
      <c r="A2392" s="4" t="s">
        <v>1795</v>
      </c>
      <c r="B2392" s="8">
        <v>45364</v>
      </c>
      <c r="C2392" s="4" t="s">
        <v>18</v>
      </c>
      <c r="D2392" s="4" t="s">
        <v>19</v>
      </c>
      <c r="E2392" s="4" t="s">
        <v>2279</v>
      </c>
      <c r="F2392" s="4" t="s">
        <v>2280</v>
      </c>
      <c r="G2392" s="4" t="s">
        <v>69</v>
      </c>
      <c r="H2392" s="4">
        <v>2021</v>
      </c>
      <c r="I2392" s="12">
        <v>30000</v>
      </c>
      <c r="J2392" s="12">
        <v>23400</v>
      </c>
      <c r="K2392" s="12">
        <f t="shared" si="37"/>
        <v>6600</v>
      </c>
      <c r="L2392" s="4" t="s">
        <v>2288</v>
      </c>
      <c r="M2392" s="4" t="s">
        <v>76</v>
      </c>
      <c r="N2392" s="4" t="s">
        <v>47</v>
      </c>
      <c r="O2392" s="6" t="s">
        <v>38</v>
      </c>
      <c r="P2392" s="4">
        <v>9</v>
      </c>
      <c r="Q2392" s="4" t="s">
        <v>39</v>
      </c>
      <c r="R2392" s="4" t="s">
        <v>50</v>
      </c>
      <c r="S2392" s="4" t="s">
        <v>29</v>
      </c>
    </row>
    <row r="2393" spans="1:19" ht="14.25" customHeight="1" x14ac:dyDescent="0.35">
      <c r="A2393" s="4" t="s">
        <v>1796</v>
      </c>
      <c r="B2393" s="8">
        <v>45617</v>
      </c>
      <c r="C2393" s="4" t="s">
        <v>76</v>
      </c>
      <c r="D2393" s="4" t="s">
        <v>62</v>
      </c>
      <c r="E2393" s="4" t="s">
        <v>2281</v>
      </c>
      <c r="F2393" s="4" t="s">
        <v>2275</v>
      </c>
      <c r="G2393" s="4" t="s">
        <v>81</v>
      </c>
      <c r="H2393" s="4">
        <v>2018</v>
      </c>
      <c r="I2393" s="12">
        <v>25000</v>
      </c>
      <c r="J2393" s="12">
        <v>18750</v>
      </c>
      <c r="K2393" s="12">
        <f t="shared" si="37"/>
        <v>6250</v>
      </c>
      <c r="L2393" s="4" t="s">
        <v>2288</v>
      </c>
      <c r="M2393" s="4" t="s">
        <v>36</v>
      </c>
      <c r="N2393" s="4" t="s">
        <v>2289</v>
      </c>
      <c r="O2393" s="6" t="s">
        <v>57</v>
      </c>
      <c r="P2393" s="4">
        <v>10</v>
      </c>
      <c r="Q2393" s="4" t="s">
        <v>74</v>
      </c>
      <c r="R2393" s="4" t="s">
        <v>40</v>
      </c>
      <c r="S2393" s="4" t="s">
        <v>51</v>
      </c>
    </row>
    <row r="2394" spans="1:19" ht="14.25" customHeight="1" x14ac:dyDescent="0.35">
      <c r="A2394" s="4" t="s">
        <v>1797</v>
      </c>
      <c r="B2394" s="9">
        <v>45519</v>
      </c>
      <c r="C2394" s="4" t="s">
        <v>18</v>
      </c>
      <c r="D2394" s="4" t="s">
        <v>72</v>
      </c>
      <c r="E2394" s="4" t="s">
        <v>2272</v>
      </c>
      <c r="F2394" s="4" t="s">
        <v>2273</v>
      </c>
      <c r="G2394" s="4" t="s">
        <v>81</v>
      </c>
      <c r="H2394" s="4">
        <v>2021</v>
      </c>
      <c r="I2394" s="12">
        <v>45000</v>
      </c>
      <c r="J2394" s="12">
        <v>39600</v>
      </c>
      <c r="K2394" s="12">
        <f t="shared" si="37"/>
        <v>5400</v>
      </c>
      <c r="L2394" s="4" t="s">
        <v>2286</v>
      </c>
      <c r="M2394" s="4" t="s">
        <v>46</v>
      </c>
      <c r="N2394" s="4" t="s">
        <v>47</v>
      </c>
      <c r="O2394" s="6" t="s">
        <v>57</v>
      </c>
      <c r="P2394" s="4">
        <v>10</v>
      </c>
      <c r="Q2394" s="4" t="s">
        <v>74</v>
      </c>
      <c r="R2394" s="4" t="s">
        <v>28</v>
      </c>
      <c r="S2394" s="4" t="s">
        <v>60</v>
      </c>
    </row>
    <row r="2395" spans="1:19" ht="14.25" customHeight="1" x14ac:dyDescent="0.35">
      <c r="A2395" s="4" t="s">
        <v>591</v>
      </c>
      <c r="B2395" s="9">
        <v>45408</v>
      </c>
      <c r="C2395" s="4" t="s">
        <v>76</v>
      </c>
      <c r="D2395" s="4" t="s">
        <v>72</v>
      </c>
      <c r="E2395" s="4" t="s">
        <v>2274</v>
      </c>
      <c r="F2395" s="4" t="s">
        <v>2275</v>
      </c>
      <c r="G2395" s="4" t="s">
        <v>64</v>
      </c>
      <c r="H2395" s="4">
        <v>2019</v>
      </c>
      <c r="I2395" s="12">
        <v>30000</v>
      </c>
      <c r="J2395" s="12">
        <v>26370</v>
      </c>
      <c r="K2395" s="12">
        <f t="shared" si="37"/>
        <v>3630</v>
      </c>
      <c r="L2395" s="4" t="s">
        <v>2286</v>
      </c>
      <c r="M2395" s="4" t="s">
        <v>76</v>
      </c>
      <c r="N2395" s="4" t="s">
        <v>47</v>
      </c>
      <c r="O2395" s="6" t="s">
        <v>57</v>
      </c>
      <c r="P2395" s="4">
        <v>9</v>
      </c>
      <c r="Q2395" s="4" t="s">
        <v>82</v>
      </c>
      <c r="R2395" s="4" t="s">
        <v>28</v>
      </c>
      <c r="S2395" s="4" t="s">
        <v>51</v>
      </c>
    </row>
    <row r="2396" spans="1:19" ht="14.25" customHeight="1" x14ac:dyDescent="0.35">
      <c r="A2396" s="4" t="s">
        <v>791</v>
      </c>
      <c r="B2396" s="9">
        <v>45343</v>
      </c>
      <c r="C2396" s="4" t="s">
        <v>76</v>
      </c>
      <c r="D2396" s="4" t="s">
        <v>84</v>
      </c>
      <c r="E2396" s="4" t="s">
        <v>2272</v>
      </c>
      <c r="F2396" s="4" t="s">
        <v>2273</v>
      </c>
      <c r="G2396" s="4" t="s">
        <v>43</v>
      </c>
      <c r="H2396" s="4">
        <v>2022</v>
      </c>
      <c r="I2396" s="12">
        <v>20000</v>
      </c>
      <c r="J2396" s="12">
        <v>17560</v>
      </c>
      <c r="K2396" s="12">
        <f t="shared" si="37"/>
        <v>2440</v>
      </c>
      <c r="L2396" s="4" t="s">
        <v>2288</v>
      </c>
      <c r="M2396" s="4" t="s">
        <v>46</v>
      </c>
      <c r="N2396" s="4" t="s">
        <v>2289</v>
      </c>
      <c r="O2396" s="6" t="s">
        <v>57</v>
      </c>
      <c r="P2396" s="4">
        <v>10</v>
      </c>
      <c r="Q2396" s="4" t="s">
        <v>74</v>
      </c>
      <c r="R2396" s="4" t="s">
        <v>28</v>
      </c>
      <c r="S2396" s="4" t="s">
        <v>70</v>
      </c>
    </row>
    <row r="2397" spans="1:19" ht="14.25" customHeight="1" x14ac:dyDescent="0.35">
      <c r="A2397" s="4" t="s">
        <v>1798</v>
      </c>
      <c r="B2397" s="9">
        <v>45467</v>
      </c>
      <c r="C2397" s="4" t="s">
        <v>2270</v>
      </c>
      <c r="D2397" s="4" t="s">
        <v>72</v>
      </c>
      <c r="E2397" s="4" t="s">
        <v>2272</v>
      </c>
      <c r="F2397" s="4" t="s">
        <v>2273</v>
      </c>
      <c r="G2397" s="4" t="s">
        <v>81</v>
      </c>
      <c r="H2397" s="4">
        <v>2021</v>
      </c>
      <c r="I2397" s="12">
        <v>45000</v>
      </c>
      <c r="J2397" s="12">
        <v>39465</v>
      </c>
      <c r="K2397" s="12">
        <f t="shared" si="37"/>
        <v>5535</v>
      </c>
      <c r="L2397" s="4" t="s">
        <v>2286</v>
      </c>
      <c r="M2397" s="4" t="s">
        <v>2269</v>
      </c>
      <c r="N2397" s="4" t="s">
        <v>2289</v>
      </c>
      <c r="O2397" s="6" t="s">
        <v>57</v>
      </c>
      <c r="P2397" s="4">
        <v>8.5</v>
      </c>
      <c r="Q2397" s="4" t="s">
        <v>39</v>
      </c>
      <c r="R2397" s="4" t="s">
        <v>40</v>
      </c>
      <c r="S2397" s="4" t="s">
        <v>60</v>
      </c>
    </row>
    <row r="2398" spans="1:19" ht="14.25" customHeight="1" x14ac:dyDescent="0.35">
      <c r="A2398" s="4" t="s">
        <v>1799</v>
      </c>
      <c r="B2398" s="9">
        <v>45641</v>
      </c>
      <c r="C2398" s="4" t="s">
        <v>18</v>
      </c>
      <c r="D2398" s="4" t="s">
        <v>72</v>
      </c>
      <c r="E2398" s="4" t="s">
        <v>2276</v>
      </c>
      <c r="F2398" s="4" t="s">
        <v>2277</v>
      </c>
      <c r="G2398" s="4" t="s">
        <v>69</v>
      </c>
      <c r="H2398" s="4">
        <v>2021</v>
      </c>
      <c r="I2398" s="12">
        <v>25000</v>
      </c>
      <c r="J2398" s="12">
        <v>21900</v>
      </c>
      <c r="K2398" s="12">
        <f t="shared" si="37"/>
        <v>3100</v>
      </c>
      <c r="L2398" s="4" t="s">
        <v>2288</v>
      </c>
      <c r="M2398" s="4" t="s">
        <v>2269</v>
      </c>
      <c r="N2398" s="4" t="s">
        <v>47</v>
      </c>
      <c r="O2398" s="6" t="s">
        <v>38</v>
      </c>
      <c r="P2398" s="4">
        <v>7</v>
      </c>
      <c r="Q2398" s="4" t="s">
        <v>27</v>
      </c>
      <c r="R2398" s="4" t="s">
        <v>50</v>
      </c>
      <c r="S2398" s="4" t="s">
        <v>60</v>
      </c>
    </row>
    <row r="2399" spans="1:19" ht="14.25" customHeight="1" x14ac:dyDescent="0.35">
      <c r="A2399" s="4" t="s">
        <v>1800</v>
      </c>
      <c r="B2399" s="9">
        <v>45576</v>
      </c>
      <c r="C2399" s="4" t="s">
        <v>18</v>
      </c>
      <c r="D2399" s="4" t="s">
        <v>72</v>
      </c>
      <c r="E2399" s="4" t="s">
        <v>2272</v>
      </c>
      <c r="F2399" s="4" t="s">
        <v>2273</v>
      </c>
      <c r="G2399" s="4" t="s">
        <v>69</v>
      </c>
      <c r="H2399" s="4">
        <v>2022</v>
      </c>
      <c r="I2399" s="12">
        <v>50000</v>
      </c>
      <c r="J2399" s="12">
        <v>43750</v>
      </c>
      <c r="K2399" s="12">
        <f t="shared" si="37"/>
        <v>6250</v>
      </c>
      <c r="L2399" s="4" t="s">
        <v>2286</v>
      </c>
      <c r="M2399" s="4" t="s">
        <v>2269</v>
      </c>
      <c r="N2399" s="4" t="s">
        <v>47</v>
      </c>
      <c r="O2399" s="6" t="s">
        <v>57</v>
      </c>
      <c r="P2399" s="4">
        <v>7</v>
      </c>
      <c r="Q2399" s="4" t="s">
        <v>39</v>
      </c>
      <c r="R2399" s="4" t="s">
        <v>40</v>
      </c>
      <c r="S2399" s="4" t="s">
        <v>29</v>
      </c>
    </row>
    <row r="2400" spans="1:19" ht="14.25" customHeight="1" x14ac:dyDescent="0.35">
      <c r="A2400" s="4" t="s">
        <v>635</v>
      </c>
      <c r="B2400" s="9">
        <v>45616</v>
      </c>
      <c r="C2400" s="4" t="s">
        <v>46</v>
      </c>
      <c r="D2400" s="4" t="s">
        <v>84</v>
      </c>
      <c r="E2400" s="4" t="s">
        <v>2278</v>
      </c>
      <c r="F2400" s="4" t="s">
        <v>2277</v>
      </c>
      <c r="G2400" s="4" t="s">
        <v>43</v>
      </c>
      <c r="H2400" s="4">
        <v>2018</v>
      </c>
      <c r="I2400" s="12">
        <v>25000</v>
      </c>
      <c r="J2400" s="12">
        <v>21850</v>
      </c>
      <c r="K2400" s="12">
        <f t="shared" si="37"/>
        <v>3150</v>
      </c>
      <c r="L2400" s="4" t="s">
        <v>55</v>
      </c>
      <c r="M2400" s="4" t="s">
        <v>2269</v>
      </c>
      <c r="N2400" s="4" t="s">
        <v>2289</v>
      </c>
      <c r="O2400" s="6" t="s">
        <v>38</v>
      </c>
      <c r="P2400" s="4">
        <v>9</v>
      </c>
      <c r="Q2400" s="4" t="s">
        <v>27</v>
      </c>
      <c r="R2400" s="4" t="s">
        <v>50</v>
      </c>
      <c r="S2400" s="4" t="s">
        <v>51</v>
      </c>
    </row>
    <row r="2401" spans="1:19" ht="14.25" customHeight="1" x14ac:dyDescent="0.35">
      <c r="A2401" s="4" t="s">
        <v>675</v>
      </c>
      <c r="B2401" s="9">
        <v>45476</v>
      </c>
      <c r="C2401" s="4" t="s">
        <v>46</v>
      </c>
      <c r="D2401" s="4" t="s">
        <v>72</v>
      </c>
      <c r="E2401" s="4" t="s">
        <v>2276</v>
      </c>
      <c r="F2401" s="4" t="s">
        <v>2277</v>
      </c>
      <c r="G2401" s="4" t="s">
        <v>64</v>
      </c>
      <c r="H2401" s="4">
        <v>2022</v>
      </c>
      <c r="I2401" s="12">
        <v>25000</v>
      </c>
      <c r="J2401" s="12">
        <v>21825</v>
      </c>
      <c r="K2401" s="12">
        <f t="shared" si="37"/>
        <v>3175</v>
      </c>
      <c r="L2401" s="4" t="s">
        <v>2287</v>
      </c>
      <c r="M2401" s="4" t="s">
        <v>36</v>
      </c>
      <c r="N2401" s="4" t="s">
        <v>47</v>
      </c>
      <c r="O2401" s="6" t="s">
        <v>38</v>
      </c>
      <c r="P2401" s="4">
        <v>8</v>
      </c>
      <c r="Q2401" s="4" t="s">
        <v>82</v>
      </c>
      <c r="R2401" s="4" t="s">
        <v>28</v>
      </c>
      <c r="S2401" s="4" t="s">
        <v>29</v>
      </c>
    </row>
    <row r="2402" spans="1:19" ht="14.25" customHeight="1" x14ac:dyDescent="0.35">
      <c r="A2402" s="4" t="s">
        <v>1801</v>
      </c>
      <c r="B2402" s="9">
        <v>45617</v>
      </c>
      <c r="C2402" s="4" t="s">
        <v>46</v>
      </c>
      <c r="D2402" s="4" t="s">
        <v>19</v>
      </c>
      <c r="E2402" s="4" t="s">
        <v>2274</v>
      </c>
      <c r="F2402" s="4" t="s">
        <v>2277</v>
      </c>
      <c r="G2402" s="4" t="s">
        <v>2283</v>
      </c>
      <c r="H2402" s="4">
        <v>2021</v>
      </c>
      <c r="I2402" s="12">
        <v>50000</v>
      </c>
      <c r="J2402" s="12">
        <v>42500</v>
      </c>
      <c r="K2402" s="12">
        <f t="shared" si="37"/>
        <v>7500</v>
      </c>
      <c r="L2402" s="4" t="s">
        <v>66</v>
      </c>
      <c r="M2402" s="4" t="s">
        <v>2269</v>
      </c>
      <c r="N2402" s="4" t="s">
        <v>47</v>
      </c>
      <c r="O2402" s="6" t="s">
        <v>57</v>
      </c>
      <c r="P2402" s="4">
        <v>8.5</v>
      </c>
      <c r="Q2402" s="4" t="s">
        <v>39</v>
      </c>
      <c r="R2402" s="4" t="s">
        <v>28</v>
      </c>
      <c r="S2402" s="4" t="s">
        <v>70</v>
      </c>
    </row>
    <row r="2403" spans="1:19" ht="14.25" customHeight="1" x14ac:dyDescent="0.35">
      <c r="A2403" s="4" t="s">
        <v>957</v>
      </c>
      <c r="B2403" s="9">
        <v>45519</v>
      </c>
      <c r="C2403" s="4" t="s">
        <v>46</v>
      </c>
      <c r="D2403" s="4" t="s">
        <v>72</v>
      </c>
      <c r="E2403" s="4" t="s">
        <v>2272</v>
      </c>
      <c r="F2403" s="4" t="s">
        <v>2273</v>
      </c>
      <c r="G2403" s="4" t="s">
        <v>2284</v>
      </c>
      <c r="H2403" s="4">
        <v>2020</v>
      </c>
      <c r="I2403" s="12">
        <v>45000</v>
      </c>
      <c r="J2403" s="12">
        <v>36450</v>
      </c>
      <c r="K2403" s="12">
        <f t="shared" si="37"/>
        <v>8550</v>
      </c>
      <c r="L2403" s="4" t="s">
        <v>2287</v>
      </c>
      <c r="M2403" s="4" t="s">
        <v>18</v>
      </c>
      <c r="N2403" s="4" t="s">
        <v>47</v>
      </c>
      <c r="O2403" s="6" t="s">
        <v>25</v>
      </c>
      <c r="P2403" s="4">
        <v>9</v>
      </c>
      <c r="Q2403" s="4" t="s">
        <v>27</v>
      </c>
      <c r="R2403" s="4" t="s">
        <v>28</v>
      </c>
      <c r="S2403" s="4" t="s">
        <v>60</v>
      </c>
    </row>
    <row r="2404" spans="1:19" ht="14.25" customHeight="1" x14ac:dyDescent="0.35">
      <c r="A2404" s="4" t="s">
        <v>1222</v>
      </c>
      <c r="B2404" s="9">
        <v>45519</v>
      </c>
      <c r="C2404" s="4" t="s">
        <v>2270</v>
      </c>
      <c r="D2404" s="4" t="s">
        <v>19</v>
      </c>
      <c r="E2404" s="4" t="s">
        <v>2272</v>
      </c>
      <c r="F2404" s="4" t="s">
        <v>2273</v>
      </c>
      <c r="G2404" s="4" t="s">
        <v>81</v>
      </c>
      <c r="H2404" s="4">
        <v>2018</v>
      </c>
      <c r="I2404" s="12">
        <v>45000</v>
      </c>
      <c r="J2404" s="12">
        <v>36000</v>
      </c>
      <c r="K2404" s="12">
        <f t="shared" si="37"/>
        <v>9000</v>
      </c>
      <c r="L2404" s="4" t="s">
        <v>66</v>
      </c>
      <c r="M2404" s="4" t="s">
        <v>36</v>
      </c>
      <c r="N2404" s="4" t="s">
        <v>47</v>
      </c>
      <c r="O2404" s="6" t="s">
        <v>48</v>
      </c>
      <c r="P2404" s="4">
        <v>10</v>
      </c>
      <c r="Q2404" s="4" t="s">
        <v>39</v>
      </c>
      <c r="R2404" s="4" t="s">
        <v>28</v>
      </c>
      <c r="S2404" s="4" t="s">
        <v>29</v>
      </c>
    </row>
    <row r="2405" spans="1:19" ht="14.25" customHeight="1" x14ac:dyDescent="0.35">
      <c r="A2405" s="4" t="s">
        <v>1393</v>
      </c>
      <c r="B2405" s="9">
        <v>45458</v>
      </c>
      <c r="C2405" s="4" t="s">
        <v>46</v>
      </c>
      <c r="D2405" s="4" t="s">
        <v>32</v>
      </c>
      <c r="E2405" s="4" t="s">
        <v>2279</v>
      </c>
      <c r="F2405" s="4" t="s">
        <v>2280</v>
      </c>
      <c r="G2405" s="4" t="s">
        <v>64</v>
      </c>
      <c r="H2405" s="4">
        <v>2021</v>
      </c>
      <c r="I2405" s="12">
        <v>25000</v>
      </c>
      <c r="J2405" s="12">
        <v>19500</v>
      </c>
      <c r="K2405" s="12">
        <f t="shared" si="37"/>
        <v>5500</v>
      </c>
      <c r="L2405" s="4" t="s">
        <v>66</v>
      </c>
      <c r="M2405" s="4" t="s">
        <v>36</v>
      </c>
      <c r="N2405" s="4" t="s">
        <v>2289</v>
      </c>
      <c r="O2405" s="6" t="s">
        <v>57</v>
      </c>
      <c r="P2405" s="4">
        <v>9</v>
      </c>
      <c r="Q2405" s="4" t="s">
        <v>39</v>
      </c>
      <c r="R2405" s="4" t="s">
        <v>28</v>
      </c>
      <c r="S2405" s="4" t="s">
        <v>70</v>
      </c>
    </row>
    <row r="2406" spans="1:19" ht="14.25" customHeight="1" x14ac:dyDescent="0.35">
      <c r="A2406" s="4" t="s">
        <v>748</v>
      </c>
      <c r="B2406" s="8">
        <v>45519</v>
      </c>
      <c r="C2406" s="4" t="s">
        <v>2270</v>
      </c>
      <c r="D2406" s="4" t="s">
        <v>19</v>
      </c>
      <c r="E2406" s="4" t="s">
        <v>2281</v>
      </c>
      <c r="F2406" s="4" t="s">
        <v>2275</v>
      </c>
      <c r="G2406" s="4" t="s">
        <v>2283</v>
      </c>
      <c r="H2406" s="4">
        <v>2020</v>
      </c>
      <c r="I2406" s="12">
        <v>25000</v>
      </c>
      <c r="J2406" s="12">
        <v>18750</v>
      </c>
      <c r="K2406" s="12">
        <f t="shared" si="37"/>
        <v>6250</v>
      </c>
      <c r="L2406" s="4" t="s">
        <v>2288</v>
      </c>
      <c r="M2406" s="4" t="s">
        <v>36</v>
      </c>
      <c r="N2406" s="4" t="s">
        <v>2289</v>
      </c>
      <c r="O2406" s="6" t="s">
        <v>48</v>
      </c>
      <c r="P2406" s="4">
        <v>8</v>
      </c>
      <c r="Q2406" s="4" t="s">
        <v>39</v>
      </c>
      <c r="R2406" s="4" t="s">
        <v>50</v>
      </c>
      <c r="S2406" s="4" t="s">
        <v>70</v>
      </c>
    </row>
    <row r="2407" spans="1:19" ht="14.25" customHeight="1" x14ac:dyDescent="0.35">
      <c r="A2407" s="4" t="s">
        <v>1204</v>
      </c>
      <c r="B2407" s="8">
        <v>45499</v>
      </c>
      <c r="C2407" s="4" t="s">
        <v>2269</v>
      </c>
      <c r="D2407" s="4" t="s">
        <v>72</v>
      </c>
      <c r="E2407" s="4" t="s">
        <v>2272</v>
      </c>
      <c r="F2407" s="4" t="s">
        <v>2273</v>
      </c>
      <c r="G2407" s="4" t="s">
        <v>43</v>
      </c>
      <c r="H2407" s="4">
        <v>2018</v>
      </c>
      <c r="I2407" s="12">
        <v>45000</v>
      </c>
      <c r="J2407" s="12">
        <v>39600</v>
      </c>
      <c r="K2407" s="12">
        <f t="shared" si="37"/>
        <v>5400</v>
      </c>
      <c r="L2407" s="4" t="s">
        <v>2287</v>
      </c>
      <c r="M2407" s="4" t="s">
        <v>18</v>
      </c>
      <c r="N2407" s="4" t="s">
        <v>47</v>
      </c>
      <c r="O2407" s="6" t="s">
        <v>38</v>
      </c>
      <c r="P2407" s="4">
        <v>7</v>
      </c>
      <c r="Q2407" s="4" t="s">
        <v>39</v>
      </c>
      <c r="R2407" s="4" t="s">
        <v>40</v>
      </c>
      <c r="S2407" s="4" t="s">
        <v>60</v>
      </c>
    </row>
    <row r="2408" spans="1:19" ht="14.25" customHeight="1" x14ac:dyDescent="0.35">
      <c r="A2408" s="4" t="s">
        <v>1802</v>
      </c>
      <c r="B2408" s="8">
        <v>45616</v>
      </c>
      <c r="C2408" s="4" t="s">
        <v>46</v>
      </c>
      <c r="D2408" s="4" t="s">
        <v>62</v>
      </c>
      <c r="E2408" s="4" t="s">
        <v>2274</v>
      </c>
      <c r="F2408" s="4" t="s">
        <v>2275</v>
      </c>
      <c r="G2408" s="4" t="s">
        <v>69</v>
      </c>
      <c r="H2408" s="4">
        <v>2019</v>
      </c>
      <c r="I2408" s="12">
        <v>50000</v>
      </c>
      <c r="J2408" s="12">
        <v>43950</v>
      </c>
      <c r="K2408" s="12">
        <f t="shared" si="37"/>
        <v>6050</v>
      </c>
      <c r="L2408" s="4" t="s">
        <v>2286</v>
      </c>
      <c r="M2408" s="4" t="s">
        <v>46</v>
      </c>
      <c r="N2408" s="4" t="s">
        <v>2289</v>
      </c>
      <c r="O2408" s="6" t="s">
        <v>25</v>
      </c>
      <c r="P2408" s="4">
        <v>7</v>
      </c>
      <c r="Q2408" s="4" t="s">
        <v>82</v>
      </c>
      <c r="R2408" s="4" t="s">
        <v>28</v>
      </c>
      <c r="S2408" s="4" t="s">
        <v>60</v>
      </c>
    </row>
    <row r="2409" spans="1:19" ht="14.25" customHeight="1" x14ac:dyDescent="0.35">
      <c r="A2409" s="4" t="s">
        <v>1803</v>
      </c>
      <c r="B2409" s="8">
        <v>45338</v>
      </c>
      <c r="C2409" s="4" t="s">
        <v>46</v>
      </c>
      <c r="D2409" s="4" t="s">
        <v>19</v>
      </c>
      <c r="E2409" s="4" t="s">
        <v>2272</v>
      </c>
      <c r="F2409" s="4" t="s">
        <v>2273</v>
      </c>
      <c r="G2409" s="4" t="s">
        <v>69</v>
      </c>
      <c r="H2409" s="4">
        <v>2022</v>
      </c>
      <c r="I2409" s="12">
        <v>30000</v>
      </c>
      <c r="J2409" s="12">
        <v>26340</v>
      </c>
      <c r="K2409" s="12">
        <f t="shared" si="37"/>
        <v>3660</v>
      </c>
      <c r="L2409" s="4" t="s">
        <v>2286</v>
      </c>
      <c r="M2409" s="4" t="s">
        <v>76</v>
      </c>
      <c r="N2409" s="4" t="s">
        <v>2289</v>
      </c>
      <c r="O2409" s="6" t="s">
        <v>38</v>
      </c>
      <c r="P2409" s="4">
        <v>7</v>
      </c>
      <c r="Q2409" s="4" t="s">
        <v>82</v>
      </c>
      <c r="R2409" s="4" t="s">
        <v>28</v>
      </c>
      <c r="S2409" s="4" t="s">
        <v>60</v>
      </c>
    </row>
    <row r="2410" spans="1:19" ht="14.25" customHeight="1" x14ac:dyDescent="0.35">
      <c r="A2410" s="4" t="s">
        <v>252</v>
      </c>
      <c r="B2410" s="8">
        <v>45629</v>
      </c>
      <c r="C2410" s="4" t="s">
        <v>18</v>
      </c>
      <c r="D2410" s="4" t="s">
        <v>32</v>
      </c>
      <c r="E2410" s="4" t="s">
        <v>2272</v>
      </c>
      <c r="F2410" s="4" t="s">
        <v>2273</v>
      </c>
      <c r="G2410" s="4" t="s">
        <v>2284</v>
      </c>
      <c r="H2410" s="4">
        <v>2018</v>
      </c>
      <c r="I2410" s="12">
        <v>50000</v>
      </c>
      <c r="J2410" s="12">
        <v>43850</v>
      </c>
      <c r="K2410" s="12">
        <f t="shared" si="37"/>
        <v>6150</v>
      </c>
      <c r="L2410" s="4" t="s">
        <v>55</v>
      </c>
      <c r="M2410" s="4" t="s">
        <v>18</v>
      </c>
      <c r="N2410" s="4" t="s">
        <v>47</v>
      </c>
      <c r="O2410" s="6" t="s">
        <v>25</v>
      </c>
      <c r="P2410" s="4">
        <v>7</v>
      </c>
      <c r="Q2410" s="4" t="s">
        <v>82</v>
      </c>
      <c r="R2410" s="4" t="s">
        <v>28</v>
      </c>
      <c r="S2410" s="4" t="s">
        <v>60</v>
      </c>
    </row>
    <row r="2411" spans="1:19" ht="14.25" customHeight="1" x14ac:dyDescent="0.35">
      <c r="A2411" s="4" t="s">
        <v>1657</v>
      </c>
      <c r="B2411" s="8">
        <v>45530</v>
      </c>
      <c r="C2411" s="4" t="s">
        <v>76</v>
      </c>
      <c r="D2411" s="4" t="s">
        <v>62</v>
      </c>
      <c r="E2411" s="4" t="s">
        <v>2276</v>
      </c>
      <c r="F2411" s="4" t="s">
        <v>2277</v>
      </c>
      <c r="G2411" s="4" t="s">
        <v>2283</v>
      </c>
      <c r="H2411" s="4">
        <v>2018</v>
      </c>
      <c r="I2411" s="12">
        <v>20000</v>
      </c>
      <c r="J2411" s="12">
        <v>17520</v>
      </c>
      <c r="K2411" s="12">
        <f t="shared" si="37"/>
        <v>2480</v>
      </c>
      <c r="L2411" s="4" t="s">
        <v>2286</v>
      </c>
      <c r="M2411" s="4" t="s">
        <v>2269</v>
      </c>
      <c r="N2411" s="4" t="s">
        <v>47</v>
      </c>
      <c r="O2411" s="6" t="s">
        <v>38</v>
      </c>
      <c r="P2411" s="4">
        <v>7</v>
      </c>
      <c r="Q2411" s="4" t="s">
        <v>82</v>
      </c>
      <c r="R2411" s="4" t="s">
        <v>40</v>
      </c>
      <c r="S2411" s="4" t="s">
        <v>60</v>
      </c>
    </row>
    <row r="2412" spans="1:19" ht="14.25" customHeight="1" x14ac:dyDescent="0.35">
      <c r="A2412" s="4" t="s">
        <v>1804</v>
      </c>
      <c r="B2412" s="8">
        <v>45519</v>
      </c>
      <c r="C2412" s="4" t="s">
        <v>2270</v>
      </c>
      <c r="D2412" s="4" t="s">
        <v>32</v>
      </c>
      <c r="E2412" s="4" t="s">
        <v>2272</v>
      </c>
      <c r="F2412" s="4" t="s">
        <v>2273</v>
      </c>
      <c r="G2412" s="4" t="s">
        <v>2284</v>
      </c>
      <c r="H2412" s="4">
        <v>2021</v>
      </c>
      <c r="I2412" s="12">
        <v>25000</v>
      </c>
      <c r="J2412" s="12">
        <v>21875</v>
      </c>
      <c r="K2412" s="12">
        <f t="shared" si="37"/>
        <v>3125</v>
      </c>
      <c r="L2412" s="4" t="s">
        <v>2288</v>
      </c>
      <c r="M2412" s="4" t="s">
        <v>76</v>
      </c>
      <c r="N2412" s="4" t="s">
        <v>47</v>
      </c>
      <c r="O2412" s="6" t="s">
        <v>38</v>
      </c>
      <c r="P2412" s="4">
        <v>10</v>
      </c>
      <c r="Q2412" s="4" t="s">
        <v>27</v>
      </c>
      <c r="R2412" s="4" t="s">
        <v>50</v>
      </c>
      <c r="S2412" s="4" t="s">
        <v>51</v>
      </c>
    </row>
    <row r="2413" spans="1:19" ht="14.25" customHeight="1" x14ac:dyDescent="0.35">
      <c r="A2413" s="4" t="s">
        <v>1610</v>
      </c>
      <c r="B2413" s="8">
        <v>45402</v>
      </c>
      <c r="C2413" s="4" t="s">
        <v>2269</v>
      </c>
      <c r="D2413" s="4" t="s">
        <v>19</v>
      </c>
      <c r="E2413" s="4" t="s">
        <v>2278</v>
      </c>
      <c r="F2413" s="4" t="s">
        <v>2277</v>
      </c>
      <c r="G2413" s="4" t="s">
        <v>81</v>
      </c>
      <c r="H2413" s="4">
        <v>2020</v>
      </c>
      <c r="I2413" s="12">
        <v>45000</v>
      </c>
      <c r="J2413" s="12">
        <v>39330</v>
      </c>
      <c r="K2413" s="12">
        <f t="shared" si="37"/>
        <v>5670</v>
      </c>
      <c r="L2413" s="4" t="s">
        <v>2287</v>
      </c>
      <c r="M2413" s="4" t="s">
        <v>36</v>
      </c>
      <c r="N2413" s="4" t="s">
        <v>47</v>
      </c>
      <c r="O2413" s="6" t="s">
        <v>38</v>
      </c>
      <c r="P2413" s="4">
        <v>9</v>
      </c>
      <c r="Q2413" s="4" t="s">
        <v>27</v>
      </c>
      <c r="R2413" s="4" t="s">
        <v>40</v>
      </c>
      <c r="S2413" s="4" t="s">
        <v>29</v>
      </c>
    </row>
    <row r="2414" spans="1:19" ht="14.25" customHeight="1" x14ac:dyDescent="0.35">
      <c r="A2414" s="4" t="s">
        <v>943</v>
      </c>
      <c r="B2414" s="8">
        <v>45519</v>
      </c>
      <c r="C2414" s="4" t="s">
        <v>2270</v>
      </c>
      <c r="D2414" s="4" t="s">
        <v>32</v>
      </c>
      <c r="E2414" s="4" t="s">
        <v>2276</v>
      </c>
      <c r="F2414" s="4" t="s">
        <v>2277</v>
      </c>
      <c r="G2414" s="4" t="s">
        <v>2284</v>
      </c>
      <c r="H2414" s="4">
        <v>2018</v>
      </c>
      <c r="I2414" s="12">
        <v>50000</v>
      </c>
      <c r="J2414" s="12">
        <v>43650</v>
      </c>
      <c r="K2414" s="12">
        <f t="shared" si="37"/>
        <v>6350</v>
      </c>
      <c r="L2414" s="4" t="s">
        <v>2286</v>
      </c>
      <c r="M2414" s="4" t="s">
        <v>18</v>
      </c>
      <c r="N2414" s="4" t="s">
        <v>2289</v>
      </c>
      <c r="O2414" s="6" t="s">
        <v>38</v>
      </c>
      <c r="P2414" s="4">
        <v>9</v>
      </c>
      <c r="Q2414" s="4" t="s">
        <v>59</v>
      </c>
      <c r="R2414" s="4" t="s">
        <v>50</v>
      </c>
      <c r="S2414" s="4" t="s">
        <v>60</v>
      </c>
    </row>
    <row r="2415" spans="1:19" ht="14.25" customHeight="1" x14ac:dyDescent="0.35">
      <c r="A2415" s="4" t="s">
        <v>420</v>
      </c>
      <c r="B2415" s="8">
        <v>45456</v>
      </c>
      <c r="C2415" s="4" t="s">
        <v>2269</v>
      </c>
      <c r="D2415" s="4" t="s">
        <v>84</v>
      </c>
      <c r="E2415" s="4" t="s">
        <v>2274</v>
      </c>
      <c r="F2415" s="4" t="s">
        <v>2277</v>
      </c>
      <c r="G2415" s="4" t="s">
        <v>2284</v>
      </c>
      <c r="H2415" s="4">
        <v>2022</v>
      </c>
      <c r="I2415" s="12">
        <v>20000</v>
      </c>
      <c r="J2415" s="12">
        <v>17000</v>
      </c>
      <c r="K2415" s="12">
        <f t="shared" si="37"/>
        <v>3000</v>
      </c>
      <c r="L2415" s="4" t="s">
        <v>2286</v>
      </c>
      <c r="M2415" s="4" t="s">
        <v>46</v>
      </c>
      <c r="N2415" s="4" t="s">
        <v>2289</v>
      </c>
      <c r="O2415" s="6" t="s">
        <v>25</v>
      </c>
      <c r="P2415" s="4">
        <v>10</v>
      </c>
      <c r="Q2415" s="4" t="s">
        <v>74</v>
      </c>
      <c r="R2415" s="4" t="s">
        <v>28</v>
      </c>
      <c r="S2415" s="4" t="s">
        <v>51</v>
      </c>
    </row>
    <row r="2416" spans="1:19" ht="14.25" customHeight="1" x14ac:dyDescent="0.35">
      <c r="A2416" s="4" t="s">
        <v>882</v>
      </c>
      <c r="B2416" s="8">
        <v>45645</v>
      </c>
      <c r="C2416" s="4" t="s">
        <v>18</v>
      </c>
      <c r="D2416" s="4" t="s">
        <v>84</v>
      </c>
      <c r="E2416" s="4" t="s">
        <v>2272</v>
      </c>
      <c r="F2416" s="4" t="s">
        <v>2273</v>
      </c>
      <c r="G2416" s="4" t="s">
        <v>69</v>
      </c>
      <c r="H2416" s="4">
        <v>2018</v>
      </c>
      <c r="I2416" s="12">
        <v>20000</v>
      </c>
      <c r="J2416" s="12">
        <v>16200</v>
      </c>
      <c r="K2416" s="12">
        <f t="shared" si="37"/>
        <v>3800</v>
      </c>
      <c r="L2416" s="4" t="s">
        <v>2286</v>
      </c>
      <c r="M2416" s="4" t="s">
        <v>18</v>
      </c>
      <c r="N2416" s="4" t="s">
        <v>2289</v>
      </c>
      <c r="O2416" s="6" t="s">
        <v>38</v>
      </c>
      <c r="P2416" s="4">
        <v>9</v>
      </c>
      <c r="Q2416" s="4" t="s">
        <v>39</v>
      </c>
      <c r="R2416" s="4" t="s">
        <v>28</v>
      </c>
      <c r="S2416" s="4" t="s">
        <v>29</v>
      </c>
    </row>
    <row r="2417" spans="1:19" ht="14.25" customHeight="1" x14ac:dyDescent="0.35">
      <c r="A2417" s="4" t="s">
        <v>741</v>
      </c>
      <c r="B2417" s="8">
        <v>45365</v>
      </c>
      <c r="C2417" s="4" t="s">
        <v>46</v>
      </c>
      <c r="D2417" s="4" t="s">
        <v>32</v>
      </c>
      <c r="E2417" s="4" t="s">
        <v>2272</v>
      </c>
      <c r="F2417" s="4" t="s">
        <v>2273</v>
      </c>
      <c r="G2417" s="4" t="s">
        <v>43</v>
      </c>
      <c r="H2417" s="4">
        <v>2018</v>
      </c>
      <c r="I2417" s="12">
        <v>25000</v>
      </c>
      <c r="J2417" s="12">
        <v>20000</v>
      </c>
      <c r="K2417" s="12">
        <f t="shared" si="37"/>
        <v>5000</v>
      </c>
      <c r="L2417" s="4" t="s">
        <v>55</v>
      </c>
      <c r="M2417" s="4" t="s">
        <v>46</v>
      </c>
      <c r="N2417" s="4" t="s">
        <v>2289</v>
      </c>
      <c r="O2417" s="6" t="s">
        <v>48</v>
      </c>
      <c r="P2417" s="4">
        <v>8.5</v>
      </c>
      <c r="Q2417" s="4" t="s">
        <v>82</v>
      </c>
      <c r="R2417" s="4" t="s">
        <v>28</v>
      </c>
      <c r="S2417" s="4" t="s">
        <v>60</v>
      </c>
    </row>
    <row r="2418" spans="1:19" ht="14.25" customHeight="1" x14ac:dyDescent="0.35">
      <c r="A2418" s="4" t="s">
        <v>1805</v>
      </c>
      <c r="B2418" s="9">
        <v>45493</v>
      </c>
      <c r="C2418" s="4" t="s">
        <v>46</v>
      </c>
      <c r="D2418" s="4" t="s">
        <v>32</v>
      </c>
      <c r="E2418" s="4" t="s">
        <v>2279</v>
      </c>
      <c r="F2418" s="4" t="s">
        <v>2280</v>
      </c>
      <c r="G2418" s="4" t="s">
        <v>81</v>
      </c>
      <c r="H2418" s="4">
        <v>2021</v>
      </c>
      <c r="I2418" s="12">
        <v>30000</v>
      </c>
      <c r="J2418" s="12">
        <v>23400</v>
      </c>
      <c r="K2418" s="12">
        <f t="shared" si="37"/>
        <v>6600</v>
      </c>
      <c r="L2418" s="4" t="s">
        <v>2286</v>
      </c>
      <c r="M2418" s="4" t="s">
        <v>76</v>
      </c>
      <c r="N2418" s="4" t="s">
        <v>2289</v>
      </c>
      <c r="O2418" s="6" t="s">
        <v>25</v>
      </c>
      <c r="P2418" s="4">
        <v>8.5</v>
      </c>
      <c r="Q2418" s="4" t="s">
        <v>82</v>
      </c>
      <c r="R2418" s="4" t="s">
        <v>28</v>
      </c>
      <c r="S2418" s="4" t="s">
        <v>60</v>
      </c>
    </row>
    <row r="2419" spans="1:19" ht="14.25" customHeight="1" x14ac:dyDescent="0.35">
      <c r="A2419" s="4" t="s">
        <v>249</v>
      </c>
      <c r="B2419" s="9">
        <v>45475</v>
      </c>
      <c r="C2419" s="4" t="s">
        <v>18</v>
      </c>
      <c r="D2419" s="4" t="s">
        <v>32</v>
      </c>
      <c r="E2419" s="4" t="s">
        <v>2281</v>
      </c>
      <c r="F2419" s="4" t="s">
        <v>2275</v>
      </c>
      <c r="G2419" s="4" t="s">
        <v>2284</v>
      </c>
      <c r="H2419" s="4">
        <v>2018</v>
      </c>
      <c r="I2419" s="12">
        <v>30000</v>
      </c>
      <c r="J2419" s="12">
        <v>22500</v>
      </c>
      <c r="K2419" s="12">
        <f t="shared" si="37"/>
        <v>7500</v>
      </c>
      <c r="L2419" s="4" t="s">
        <v>2286</v>
      </c>
      <c r="M2419" s="4" t="s">
        <v>18</v>
      </c>
      <c r="N2419" s="4" t="s">
        <v>2289</v>
      </c>
      <c r="O2419" s="6" t="s">
        <v>25</v>
      </c>
      <c r="P2419" s="4">
        <v>8</v>
      </c>
      <c r="Q2419" s="4" t="s">
        <v>74</v>
      </c>
      <c r="R2419" s="4" t="s">
        <v>28</v>
      </c>
      <c r="S2419" s="4" t="s">
        <v>70</v>
      </c>
    </row>
    <row r="2420" spans="1:19" ht="14.25" customHeight="1" x14ac:dyDescent="0.35">
      <c r="A2420" s="4" t="s">
        <v>1806</v>
      </c>
      <c r="B2420" s="8">
        <v>45487</v>
      </c>
      <c r="C2420" s="4" t="s">
        <v>2270</v>
      </c>
      <c r="D2420" s="4" t="s">
        <v>32</v>
      </c>
      <c r="E2420" s="4" t="s">
        <v>2272</v>
      </c>
      <c r="F2420" s="4" t="s">
        <v>2273</v>
      </c>
      <c r="G2420" s="4" t="s">
        <v>64</v>
      </c>
      <c r="H2420" s="4">
        <v>2020</v>
      </c>
      <c r="I2420" s="12">
        <v>20000</v>
      </c>
      <c r="J2420" s="12">
        <v>17600</v>
      </c>
      <c r="K2420" s="12">
        <f t="shared" si="37"/>
        <v>2400</v>
      </c>
      <c r="L2420" s="4" t="s">
        <v>2288</v>
      </c>
      <c r="M2420" s="4" t="s">
        <v>36</v>
      </c>
      <c r="N2420" s="4" t="s">
        <v>2289</v>
      </c>
      <c r="O2420" s="6" t="s">
        <v>25</v>
      </c>
      <c r="P2420" s="4">
        <v>8.5</v>
      </c>
      <c r="Q2420" s="4" t="s">
        <v>74</v>
      </c>
      <c r="R2420" s="4" t="s">
        <v>50</v>
      </c>
      <c r="S2420" s="4" t="s">
        <v>29</v>
      </c>
    </row>
    <row r="2421" spans="1:19" ht="14.25" customHeight="1" x14ac:dyDescent="0.35">
      <c r="A2421" s="4" t="s">
        <v>1807</v>
      </c>
      <c r="B2421" s="8">
        <v>45381</v>
      </c>
      <c r="C2421" s="4" t="s">
        <v>2270</v>
      </c>
      <c r="D2421" s="4" t="s">
        <v>72</v>
      </c>
      <c r="E2421" s="4" t="s">
        <v>2274</v>
      </c>
      <c r="F2421" s="4" t="s">
        <v>2275</v>
      </c>
      <c r="G2421" s="4" t="s">
        <v>2283</v>
      </c>
      <c r="H2421" s="4">
        <v>2021</v>
      </c>
      <c r="I2421" s="12">
        <v>50000</v>
      </c>
      <c r="J2421" s="12">
        <v>43950</v>
      </c>
      <c r="K2421" s="12">
        <f t="shared" si="37"/>
        <v>6050</v>
      </c>
      <c r="L2421" s="4" t="s">
        <v>2286</v>
      </c>
      <c r="M2421" s="4" t="s">
        <v>18</v>
      </c>
      <c r="N2421" s="4" t="s">
        <v>2289</v>
      </c>
      <c r="O2421" s="6" t="s">
        <v>38</v>
      </c>
      <c r="P2421" s="4">
        <v>10</v>
      </c>
      <c r="Q2421" s="4" t="s">
        <v>74</v>
      </c>
      <c r="R2421" s="4" t="s">
        <v>40</v>
      </c>
      <c r="S2421" s="4" t="s">
        <v>29</v>
      </c>
    </row>
    <row r="2422" spans="1:19" ht="14.25" customHeight="1" x14ac:dyDescent="0.35">
      <c r="A2422" s="4" t="s">
        <v>715</v>
      </c>
      <c r="B2422" s="8">
        <v>45535</v>
      </c>
      <c r="C2422" s="4" t="s">
        <v>2269</v>
      </c>
      <c r="D2422" s="4" t="s">
        <v>72</v>
      </c>
      <c r="E2422" s="4" t="s">
        <v>2272</v>
      </c>
      <c r="F2422" s="4" t="s">
        <v>2273</v>
      </c>
      <c r="G2422" s="4" t="s">
        <v>81</v>
      </c>
      <c r="H2422" s="4">
        <v>2019</v>
      </c>
      <c r="I2422" s="12">
        <v>20000</v>
      </c>
      <c r="J2422" s="12">
        <v>17560</v>
      </c>
      <c r="K2422" s="12">
        <f t="shared" si="37"/>
        <v>2440</v>
      </c>
      <c r="L2422" s="4" t="s">
        <v>2287</v>
      </c>
      <c r="M2422" s="4" t="s">
        <v>36</v>
      </c>
      <c r="N2422" s="4" t="s">
        <v>47</v>
      </c>
      <c r="O2422" s="6" t="s">
        <v>25</v>
      </c>
      <c r="P2422" s="4">
        <v>7</v>
      </c>
      <c r="Q2422" s="4" t="s">
        <v>39</v>
      </c>
      <c r="R2422" s="4" t="s">
        <v>28</v>
      </c>
      <c r="S2422" s="4" t="s">
        <v>70</v>
      </c>
    </row>
    <row r="2423" spans="1:19" ht="14.25" customHeight="1" x14ac:dyDescent="0.35">
      <c r="A2423" s="4" t="s">
        <v>1808</v>
      </c>
      <c r="B2423" s="8">
        <v>45519</v>
      </c>
      <c r="C2423" s="4" t="s">
        <v>46</v>
      </c>
      <c r="D2423" s="4" t="s">
        <v>32</v>
      </c>
      <c r="E2423" s="4" t="s">
        <v>2272</v>
      </c>
      <c r="F2423" s="4" t="s">
        <v>2273</v>
      </c>
      <c r="G2423" s="4" t="s">
        <v>2284</v>
      </c>
      <c r="H2423" s="4">
        <v>2019</v>
      </c>
      <c r="I2423" s="12">
        <v>25000</v>
      </c>
      <c r="J2423" s="12">
        <v>21925</v>
      </c>
      <c r="K2423" s="12">
        <f t="shared" si="37"/>
        <v>3075</v>
      </c>
      <c r="L2423" s="4" t="s">
        <v>2287</v>
      </c>
      <c r="M2423" s="4" t="s">
        <v>36</v>
      </c>
      <c r="N2423" s="4" t="s">
        <v>2289</v>
      </c>
      <c r="O2423" s="6" t="s">
        <v>38</v>
      </c>
      <c r="P2423" s="4">
        <v>9</v>
      </c>
      <c r="Q2423" s="4" t="s">
        <v>59</v>
      </c>
      <c r="R2423" s="4" t="s">
        <v>28</v>
      </c>
      <c r="S2423" s="4" t="s">
        <v>70</v>
      </c>
    </row>
    <row r="2424" spans="1:19" ht="14.25" customHeight="1" x14ac:dyDescent="0.35">
      <c r="A2424" s="4" t="s">
        <v>1240</v>
      </c>
      <c r="B2424" s="8">
        <v>45312</v>
      </c>
      <c r="C2424" s="4" t="s">
        <v>2269</v>
      </c>
      <c r="D2424" s="4" t="s">
        <v>62</v>
      </c>
      <c r="E2424" s="4" t="s">
        <v>2276</v>
      </c>
      <c r="F2424" s="4" t="s">
        <v>2277</v>
      </c>
      <c r="G2424" s="4" t="s">
        <v>69</v>
      </c>
      <c r="H2424" s="4">
        <v>2021</v>
      </c>
      <c r="I2424" s="12">
        <v>25000</v>
      </c>
      <c r="J2424" s="12">
        <v>21900</v>
      </c>
      <c r="K2424" s="12">
        <f t="shared" si="37"/>
        <v>3100</v>
      </c>
      <c r="L2424" s="4" t="s">
        <v>2288</v>
      </c>
      <c r="M2424" s="4" t="s">
        <v>76</v>
      </c>
      <c r="N2424" s="4" t="s">
        <v>2289</v>
      </c>
      <c r="O2424" s="6" t="s">
        <v>48</v>
      </c>
      <c r="P2424" s="4">
        <v>7</v>
      </c>
      <c r="Q2424" s="4" t="s">
        <v>59</v>
      </c>
      <c r="R2424" s="4" t="s">
        <v>28</v>
      </c>
      <c r="S2424" s="4" t="s">
        <v>51</v>
      </c>
    </row>
    <row r="2425" spans="1:19" ht="14.25" customHeight="1" x14ac:dyDescent="0.35">
      <c r="A2425" s="4" t="s">
        <v>1809</v>
      </c>
      <c r="B2425" s="8">
        <v>45582</v>
      </c>
      <c r="C2425" s="4" t="s">
        <v>18</v>
      </c>
      <c r="D2425" s="4" t="s">
        <v>84</v>
      </c>
      <c r="E2425" s="4" t="s">
        <v>2272</v>
      </c>
      <c r="F2425" s="4" t="s">
        <v>2273</v>
      </c>
      <c r="G2425" s="4" t="s">
        <v>43</v>
      </c>
      <c r="H2425" s="4">
        <v>2020</v>
      </c>
      <c r="I2425" s="12">
        <v>30000</v>
      </c>
      <c r="J2425" s="12">
        <v>26250</v>
      </c>
      <c r="K2425" s="12">
        <f t="shared" si="37"/>
        <v>3750</v>
      </c>
      <c r="L2425" s="4" t="s">
        <v>2287</v>
      </c>
      <c r="M2425" s="4" t="s">
        <v>36</v>
      </c>
      <c r="N2425" s="4" t="s">
        <v>2289</v>
      </c>
      <c r="O2425" s="6" t="s">
        <v>38</v>
      </c>
      <c r="P2425" s="4">
        <v>7</v>
      </c>
      <c r="Q2425" s="4" t="s">
        <v>27</v>
      </c>
      <c r="R2425" s="4" t="s">
        <v>40</v>
      </c>
      <c r="S2425" s="4" t="s">
        <v>60</v>
      </c>
    </row>
    <row r="2426" spans="1:19" ht="14.25" customHeight="1" x14ac:dyDescent="0.35">
      <c r="A2426" s="4" t="s">
        <v>1714</v>
      </c>
      <c r="B2426" s="8">
        <v>45486</v>
      </c>
      <c r="C2426" s="4" t="s">
        <v>2269</v>
      </c>
      <c r="D2426" s="4" t="s">
        <v>62</v>
      </c>
      <c r="E2426" s="4" t="s">
        <v>2278</v>
      </c>
      <c r="F2426" s="4" t="s">
        <v>2277</v>
      </c>
      <c r="G2426" s="4" t="s">
        <v>2284</v>
      </c>
      <c r="H2426" s="4">
        <v>2021</v>
      </c>
      <c r="I2426" s="12">
        <v>20000</v>
      </c>
      <c r="J2426" s="12">
        <v>17480</v>
      </c>
      <c r="K2426" s="12">
        <f t="shared" si="37"/>
        <v>2520</v>
      </c>
      <c r="L2426" s="4" t="s">
        <v>55</v>
      </c>
      <c r="M2426" s="4" t="s">
        <v>36</v>
      </c>
      <c r="N2426" s="4" t="s">
        <v>47</v>
      </c>
      <c r="O2426" s="6" t="s">
        <v>48</v>
      </c>
      <c r="P2426" s="4">
        <v>9</v>
      </c>
      <c r="Q2426" s="4" t="s">
        <v>82</v>
      </c>
      <c r="R2426" s="4" t="s">
        <v>50</v>
      </c>
      <c r="S2426" s="4" t="s">
        <v>70</v>
      </c>
    </row>
    <row r="2427" spans="1:19" ht="14.25" customHeight="1" x14ac:dyDescent="0.35">
      <c r="A2427" s="4" t="s">
        <v>1508</v>
      </c>
      <c r="B2427" s="8">
        <v>45494</v>
      </c>
      <c r="C2427" s="4" t="s">
        <v>76</v>
      </c>
      <c r="D2427" s="4" t="s">
        <v>84</v>
      </c>
      <c r="E2427" s="4" t="s">
        <v>2276</v>
      </c>
      <c r="F2427" s="4" t="s">
        <v>2277</v>
      </c>
      <c r="G2427" s="4" t="s">
        <v>2283</v>
      </c>
      <c r="H2427" s="4">
        <v>2021</v>
      </c>
      <c r="I2427" s="12">
        <v>45000</v>
      </c>
      <c r="J2427" s="12">
        <v>39285</v>
      </c>
      <c r="K2427" s="12">
        <f t="shared" si="37"/>
        <v>5715</v>
      </c>
      <c r="L2427" s="4" t="s">
        <v>66</v>
      </c>
      <c r="M2427" s="4" t="s">
        <v>18</v>
      </c>
      <c r="N2427" s="4" t="s">
        <v>47</v>
      </c>
      <c r="O2427" s="6" t="s">
        <v>38</v>
      </c>
      <c r="P2427" s="4">
        <v>8</v>
      </c>
      <c r="Q2427" s="4" t="s">
        <v>59</v>
      </c>
      <c r="R2427" s="4" t="s">
        <v>40</v>
      </c>
      <c r="S2427" s="4" t="s">
        <v>60</v>
      </c>
    </row>
    <row r="2428" spans="1:19" ht="14.25" customHeight="1" x14ac:dyDescent="0.35">
      <c r="A2428" s="4" t="s">
        <v>1294</v>
      </c>
      <c r="B2428" s="8">
        <v>45386</v>
      </c>
      <c r="C2428" s="4" t="s">
        <v>46</v>
      </c>
      <c r="D2428" s="4" t="s">
        <v>19</v>
      </c>
      <c r="E2428" s="4" t="s">
        <v>2274</v>
      </c>
      <c r="F2428" s="4" t="s">
        <v>2277</v>
      </c>
      <c r="G2428" s="4" t="s">
        <v>81</v>
      </c>
      <c r="H2428" s="4">
        <v>2021</v>
      </c>
      <c r="I2428" s="12">
        <v>45000</v>
      </c>
      <c r="J2428" s="12">
        <v>38250</v>
      </c>
      <c r="K2428" s="12">
        <f t="shared" si="37"/>
        <v>6750</v>
      </c>
      <c r="L2428" s="4" t="s">
        <v>55</v>
      </c>
      <c r="M2428" s="4" t="s">
        <v>76</v>
      </c>
      <c r="N2428" s="4" t="s">
        <v>2289</v>
      </c>
      <c r="O2428" s="6" t="s">
        <v>38</v>
      </c>
      <c r="P2428" s="4">
        <v>9</v>
      </c>
      <c r="Q2428" s="4" t="s">
        <v>82</v>
      </c>
      <c r="R2428" s="4" t="s">
        <v>50</v>
      </c>
      <c r="S2428" s="4" t="s">
        <v>29</v>
      </c>
    </row>
    <row r="2429" spans="1:19" ht="14.25" customHeight="1" x14ac:dyDescent="0.35">
      <c r="A2429" s="4" t="s">
        <v>1520</v>
      </c>
      <c r="B2429" s="8">
        <v>45360</v>
      </c>
      <c r="C2429" s="4" t="s">
        <v>2269</v>
      </c>
      <c r="D2429" s="4" t="s">
        <v>62</v>
      </c>
      <c r="E2429" s="4" t="s">
        <v>2272</v>
      </c>
      <c r="F2429" s="4" t="s">
        <v>2273</v>
      </c>
      <c r="G2429" s="4" t="s">
        <v>81</v>
      </c>
      <c r="H2429" s="4">
        <v>2021</v>
      </c>
      <c r="I2429" s="12">
        <v>50000</v>
      </c>
      <c r="J2429" s="12">
        <v>40500</v>
      </c>
      <c r="K2429" s="12">
        <f t="shared" si="37"/>
        <v>9500</v>
      </c>
      <c r="L2429" s="4" t="s">
        <v>66</v>
      </c>
      <c r="M2429" s="4" t="s">
        <v>76</v>
      </c>
      <c r="N2429" s="4" t="s">
        <v>47</v>
      </c>
      <c r="O2429" s="6" t="s">
        <v>38</v>
      </c>
      <c r="P2429" s="4">
        <v>9</v>
      </c>
      <c r="Q2429" s="4" t="s">
        <v>74</v>
      </c>
      <c r="R2429" s="4" t="s">
        <v>28</v>
      </c>
      <c r="S2429" s="4" t="s">
        <v>29</v>
      </c>
    </row>
    <row r="2430" spans="1:19" ht="14.25" customHeight="1" x14ac:dyDescent="0.35">
      <c r="A2430" s="4" t="s">
        <v>1810</v>
      </c>
      <c r="B2430" s="8">
        <v>45408</v>
      </c>
      <c r="C2430" s="4" t="s">
        <v>76</v>
      </c>
      <c r="D2430" s="4" t="s">
        <v>62</v>
      </c>
      <c r="E2430" s="4" t="s">
        <v>2272</v>
      </c>
      <c r="F2430" s="4" t="s">
        <v>2273</v>
      </c>
      <c r="G2430" s="4" t="s">
        <v>69</v>
      </c>
      <c r="H2430" s="4">
        <v>2018</v>
      </c>
      <c r="I2430" s="12">
        <v>50000</v>
      </c>
      <c r="J2430" s="12">
        <v>40000</v>
      </c>
      <c r="K2430" s="12">
        <f t="shared" si="37"/>
        <v>10000</v>
      </c>
      <c r="L2430" s="4" t="s">
        <v>55</v>
      </c>
      <c r="M2430" s="4" t="s">
        <v>76</v>
      </c>
      <c r="N2430" s="4" t="s">
        <v>47</v>
      </c>
      <c r="O2430" s="6" t="s">
        <v>38</v>
      </c>
      <c r="P2430" s="4">
        <v>8.5</v>
      </c>
      <c r="Q2430" s="4" t="s">
        <v>82</v>
      </c>
      <c r="R2430" s="4" t="s">
        <v>28</v>
      </c>
      <c r="S2430" s="4" t="s">
        <v>51</v>
      </c>
    </row>
    <row r="2431" spans="1:19" ht="14.25" customHeight="1" x14ac:dyDescent="0.35">
      <c r="A2431" s="4" t="s">
        <v>1641</v>
      </c>
      <c r="B2431" s="8">
        <v>45504</v>
      </c>
      <c r="C2431" s="4" t="s">
        <v>18</v>
      </c>
      <c r="D2431" s="4" t="s">
        <v>32</v>
      </c>
      <c r="E2431" s="4" t="s">
        <v>2279</v>
      </c>
      <c r="F2431" s="4" t="s">
        <v>2280</v>
      </c>
      <c r="G2431" s="4" t="s">
        <v>43</v>
      </c>
      <c r="H2431" s="4">
        <v>2022</v>
      </c>
      <c r="I2431" s="12">
        <v>30000</v>
      </c>
      <c r="J2431" s="12">
        <v>23400</v>
      </c>
      <c r="K2431" s="12">
        <f t="shared" si="37"/>
        <v>6600</v>
      </c>
      <c r="L2431" s="4" t="s">
        <v>66</v>
      </c>
      <c r="M2431" s="4" t="s">
        <v>2269</v>
      </c>
      <c r="N2431" s="4" t="s">
        <v>47</v>
      </c>
      <c r="O2431" s="6" t="s">
        <v>48</v>
      </c>
      <c r="P2431" s="4">
        <v>8</v>
      </c>
      <c r="Q2431" s="4" t="s">
        <v>82</v>
      </c>
      <c r="R2431" s="4" t="s">
        <v>28</v>
      </c>
      <c r="S2431" s="4" t="s">
        <v>51</v>
      </c>
    </row>
    <row r="2432" spans="1:19" ht="14.25" customHeight="1" x14ac:dyDescent="0.35">
      <c r="A2432" s="4" t="s">
        <v>685</v>
      </c>
      <c r="B2432" s="9">
        <v>45489</v>
      </c>
      <c r="C2432" s="4" t="s">
        <v>46</v>
      </c>
      <c r="D2432" s="4" t="s">
        <v>84</v>
      </c>
      <c r="E2432" s="4" t="s">
        <v>2281</v>
      </c>
      <c r="F2432" s="4" t="s">
        <v>2275</v>
      </c>
      <c r="G2432" s="4" t="s">
        <v>69</v>
      </c>
      <c r="H2432" s="4">
        <v>2019</v>
      </c>
      <c r="I2432" s="12">
        <v>25000</v>
      </c>
      <c r="J2432" s="12">
        <v>18750</v>
      </c>
      <c r="K2432" s="12">
        <f t="shared" si="37"/>
        <v>6250</v>
      </c>
      <c r="L2432" s="4" t="s">
        <v>55</v>
      </c>
      <c r="M2432" s="4" t="s">
        <v>76</v>
      </c>
      <c r="N2432" s="4" t="s">
        <v>2289</v>
      </c>
      <c r="O2432" s="6" t="s">
        <v>38</v>
      </c>
      <c r="P2432" s="4">
        <v>9</v>
      </c>
      <c r="Q2432" s="4" t="s">
        <v>27</v>
      </c>
      <c r="R2432" s="4" t="s">
        <v>28</v>
      </c>
      <c r="S2432" s="4" t="s">
        <v>70</v>
      </c>
    </row>
    <row r="2433" spans="1:19" ht="14.25" customHeight="1" x14ac:dyDescent="0.35">
      <c r="A2433" s="4" t="s">
        <v>240</v>
      </c>
      <c r="B2433" s="9">
        <v>45615</v>
      </c>
      <c r="C2433" s="4" t="s">
        <v>76</v>
      </c>
      <c r="D2433" s="4" t="s">
        <v>62</v>
      </c>
      <c r="E2433" s="4" t="s">
        <v>2272</v>
      </c>
      <c r="F2433" s="4" t="s">
        <v>2273</v>
      </c>
      <c r="G2433" s="4" t="s">
        <v>2283</v>
      </c>
      <c r="H2433" s="4">
        <v>2020</v>
      </c>
      <c r="I2433" s="12">
        <v>45000</v>
      </c>
      <c r="J2433" s="12">
        <v>39600</v>
      </c>
      <c r="K2433" s="12">
        <f t="shared" si="37"/>
        <v>5400</v>
      </c>
      <c r="L2433" s="4" t="s">
        <v>55</v>
      </c>
      <c r="M2433" s="4" t="s">
        <v>18</v>
      </c>
      <c r="N2433" s="4" t="s">
        <v>2289</v>
      </c>
      <c r="O2433" s="6" t="s">
        <v>48</v>
      </c>
      <c r="P2433" s="4">
        <v>9</v>
      </c>
      <c r="Q2433" s="4" t="s">
        <v>74</v>
      </c>
      <c r="R2433" s="4" t="s">
        <v>28</v>
      </c>
      <c r="S2433" s="4" t="s">
        <v>70</v>
      </c>
    </row>
    <row r="2434" spans="1:19" ht="14.25" customHeight="1" x14ac:dyDescent="0.35">
      <c r="A2434" s="4" t="s">
        <v>1240</v>
      </c>
      <c r="B2434" s="9">
        <v>45651</v>
      </c>
      <c r="C2434" s="4" t="s">
        <v>46</v>
      </c>
      <c r="D2434" s="4" t="s">
        <v>72</v>
      </c>
      <c r="E2434" s="4" t="s">
        <v>2274</v>
      </c>
      <c r="F2434" s="4" t="s">
        <v>2275</v>
      </c>
      <c r="G2434" s="4" t="s">
        <v>2283</v>
      </c>
      <c r="H2434" s="4">
        <v>2018</v>
      </c>
      <c r="I2434" s="12">
        <v>45000</v>
      </c>
      <c r="J2434" s="12">
        <v>39555</v>
      </c>
      <c r="K2434" s="12">
        <f t="shared" si="37"/>
        <v>5445</v>
      </c>
      <c r="L2434" s="4" t="s">
        <v>2287</v>
      </c>
      <c r="M2434" s="4" t="s">
        <v>36</v>
      </c>
      <c r="N2434" s="4" t="s">
        <v>47</v>
      </c>
      <c r="O2434" s="6" t="s">
        <v>38</v>
      </c>
      <c r="P2434" s="4">
        <v>10</v>
      </c>
      <c r="Q2434" s="4" t="s">
        <v>74</v>
      </c>
      <c r="R2434" s="4" t="s">
        <v>50</v>
      </c>
      <c r="S2434" s="4" t="s">
        <v>29</v>
      </c>
    </row>
    <row r="2435" spans="1:19" ht="14.25" customHeight="1" x14ac:dyDescent="0.35">
      <c r="A2435" s="4" t="s">
        <v>1386</v>
      </c>
      <c r="B2435" s="9">
        <v>45390</v>
      </c>
      <c r="C2435" s="4" t="s">
        <v>2270</v>
      </c>
      <c r="D2435" s="4" t="s">
        <v>62</v>
      </c>
      <c r="E2435" s="4" t="s">
        <v>2272</v>
      </c>
      <c r="F2435" s="4" t="s">
        <v>2273</v>
      </c>
      <c r="G2435" s="4" t="s">
        <v>81</v>
      </c>
      <c r="H2435" s="4">
        <v>2019</v>
      </c>
      <c r="I2435" s="12">
        <v>45000</v>
      </c>
      <c r="J2435" s="12">
        <v>39510</v>
      </c>
      <c r="K2435" s="12">
        <f t="shared" ref="K2435:K2498" si="38">I2435-J2435</f>
        <v>5490</v>
      </c>
      <c r="L2435" s="4" t="s">
        <v>2287</v>
      </c>
      <c r="M2435" s="4" t="s">
        <v>2269</v>
      </c>
      <c r="N2435" s="4" t="s">
        <v>47</v>
      </c>
      <c r="O2435" s="6" t="s">
        <v>38</v>
      </c>
      <c r="P2435" s="4">
        <v>10</v>
      </c>
      <c r="Q2435" s="4" t="s">
        <v>74</v>
      </c>
      <c r="R2435" s="4" t="s">
        <v>40</v>
      </c>
      <c r="S2435" s="4" t="s">
        <v>29</v>
      </c>
    </row>
    <row r="2436" spans="1:19" ht="14.25" customHeight="1" x14ac:dyDescent="0.35">
      <c r="A2436" s="4" t="s">
        <v>590</v>
      </c>
      <c r="B2436" s="9">
        <v>45503</v>
      </c>
      <c r="C2436" s="4" t="s">
        <v>46</v>
      </c>
      <c r="D2436" s="4" t="s">
        <v>62</v>
      </c>
      <c r="E2436" s="4" t="s">
        <v>2272</v>
      </c>
      <c r="F2436" s="4" t="s">
        <v>2273</v>
      </c>
      <c r="G2436" s="4" t="s">
        <v>69</v>
      </c>
      <c r="H2436" s="4">
        <v>2022</v>
      </c>
      <c r="I2436" s="12">
        <v>45000</v>
      </c>
      <c r="J2436" s="12">
        <v>39465</v>
      </c>
      <c r="K2436" s="12">
        <f t="shared" si="38"/>
        <v>5535</v>
      </c>
      <c r="L2436" s="4" t="s">
        <v>2287</v>
      </c>
      <c r="M2436" s="4" t="s">
        <v>18</v>
      </c>
      <c r="N2436" s="4" t="s">
        <v>47</v>
      </c>
      <c r="O2436" s="6" t="s">
        <v>25</v>
      </c>
      <c r="P2436" s="4">
        <v>8.5</v>
      </c>
      <c r="Q2436" s="4" t="s">
        <v>59</v>
      </c>
      <c r="R2436" s="4" t="s">
        <v>28</v>
      </c>
      <c r="S2436" s="4" t="s">
        <v>51</v>
      </c>
    </row>
    <row r="2437" spans="1:19" ht="14.25" customHeight="1" x14ac:dyDescent="0.35">
      <c r="A2437" s="4" t="s">
        <v>1239</v>
      </c>
      <c r="B2437" s="9">
        <v>45319</v>
      </c>
      <c r="C2437" s="4" t="s">
        <v>46</v>
      </c>
      <c r="D2437" s="4" t="s">
        <v>32</v>
      </c>
      <c r="E2437" s="4" t="s">
        <v>2276</v>
      </c>
      <c r="F2437" s="4" t="s">
        <v>2277</v>
      </c>
      <c r="G2437" s="4" t="s">
        <v>43</v>
      </c>
      <c r="H2437" s="4">
        <v>2021</v>
      </c>
      <c r="I2437" s="12">
        <v>30000</v>
      </c>
      <c r="J2437" s="12">
        <v>26280</v>
      </c>
      <c r="K2437" s="12">
        <f t="shared" si="38"/>
        <v>3720</v>
      </c>
      <c r="L2437" s="4" t="s">
        <v>66</v>
      </c>
      <c r="M2437" s="4" t="s">
        <v>2269</v>
      </c>
      <c r="N2437" s="4" t="s">
        <v>2289</v>
      </c>
      <c r="O2437" s="6" t="s">
        <v>38</v>
      </c>
      <c r="P2437" s="4">
        <v>8.5</v>
      </c>
      <c r="Q2437" s="4" t="s">
        <v>74</v>
      </c>
      <c r="R2437" s="4" t="s">
        <v>28</v>
      </c>
      <c r="S2437" s="4" t="s">
        <v>60</v>
      </c>
    </row>
    <row r="2438" spans="1:19" ht="14.25" customHeight="1" x14ac:dyDescent="0.35">
      <c r="A2438" s="4" t="s">
        <v>1811</v>
      </c>
      <c r="B2438" s="9">
        <v>45332</v>
      </c>
      <c r="C2438" s="4" t="s">
        <v>2270</v>
      </c>
      <c r="D2438" s="4" t="s">
        <v>62</v>
      </c>
      <c r="E2438" s="4" t="s">
        <v>2272</v>
      </c>
      <c r="F2438" s="4" t="s">
        <v>2273</v>
      </c>
      <c r="G2438" s="4" t="s">
        <v>69</v>
      </c>
      <c r="H2438" s="4">
        <v>2022</v>
      </c>
      <c r="I2438" s="12">
        <v>20000</v>
      </c>
      <c r="J2438" s="12">
        <v>17500</v>
      </c>
      <c r="K2438" s="12">
        <f t="shared" si="38"/>
        <v>2500</v>
      </c>
      <c r="L2438" s="4" t="s">
        <v>2287</v>
      </c>
      <c r="M2438" s="4" t="s">
        <v>46</v>
      </c>
      <c r="N2438" s="4" t="s">
        <v>47</v>
      </c>
      <c r="O2438" s="6" t="s">
        <v>38</v>
      </c>
      <c r="P2438" s="4">
        <v>9</v>
      </c>
      <c r="Q2438" s="4" t="s">
        <v>59</v>
      </c>
      <c r="R2438" s="4" t="s">
        <v>28</v>
      </c>
      <c r="S2438" s="4" t="s">
        <v>51</v>
      </c>
    </row>
    <row r="2439" spans="1:19" ht="14.25" customHeight="1" x14ac:dyDescent="0.35">
      <c r="A2439" s="4" t="s">
        <v>583</v>
      </c>
      <c r="B2439" s="9">
        <v>45630</v>
      </c>
      <c r="C2439" s="4" t="s">
        <v>2270</v>
      </c>
      <c r="D2439" s="4" t="s">
        <v>19</v>
      </c>
      <c r="E2439" s="4" t="s">
        <v>2278</v>
      </c>
      <c r="F2439" s="4" t="s">
        <v>2277</v>
      </c>
      <c r="G2439" s="4" t="s">
        <v>81</v>
      </c>
      <c r="H2439" s="4">
        <v>2019</v>
      </c>
      <c r="I2439" s="12">
        <v>45000</v>
      </c>
      <c r="J2439" s="12">
        <v>39330</v>
      </c>
      <c r="K2439" s="12">
        <f t="shared" si="38"/>
        <v>5670</v>
      </c>
      <c r="L2439" s="4" t="s">
        <v>2287</v>
      </c>
      <c r="M2439" s="4" t="s">
        <v>36</v>
      </c>
      <c r="N2439" s="4" t="s">
        <v>47</v>
      </c>
      <c r="O2439" s="6" t="s">
        <v>38</v>
      </c>
      <c r="P2439" s="4">
        <v>9</v>
      </c>
      <c r="Q2439" s="4" t="s">
        <v>82</v>
      </c>
      <c r="R2439" s="4" t="s">
        <v>40</v>
      </c>
      <c r="S2439" s="4" t="s">
        <v>51</v>
      </c>
    </row>
    <row r="2440" spans="1:19" ht="14.25" customHeight="1" x14ac:dyDescent="0.35">
      <c r="A2440" s="4" t="s">
        <v>1243</v>
      </c>
      <c r="B2440" s="9">
        <v>45538</v>
      </c>
      <c r="C2440" s="4" t="s">
        <v>46</v>
      </c>
      <c r="D2440" s="4" t="s">
        <v>32</v>
      </c>
      <c r="E2440" s="4" t="s">
        <v>2276</v>
      </c>
      <c r="F2440" s="4" t="s">
        <v>2277</v>
      </c>
      <c r="G2440" s="4" t="s">
        <v>81</v>
      </c>
      <c r="H2440" s="4">
        <v>2019</v>
      </c>
      <c r="I2440" s="12">
        <v>25000</v>
      </c>
      <c r="J2440" s="12">
        <v>21825</v>
      </c>
      <c r="K2440" s="12">
        <f t="shared" si="38"/>
        <v>3175</v>
      </c>
      <c r="L2440" s="4" t="s">
        <v>2286</v>
      </c>
      <c r="M2440" s="4" t="s">
        <v>18</v>
      </c>
      <c r="N2440" s="4" t="s">
        <v>2289</v>
      </c>
      <c r="O2440" s="6" t="s">
        <v>57</v>
      </c>
      <c r="P2440" s="4">
        <v>7</v>
      </c>
      <c r="Q2440" s="4" t="s">
        <v>27</v>
      </c>
      <c r="R2440" s="4" t="s">
        <v>50</v>
      </c>
      <c r="S2440" s="4" t="s">
        <v>70</v>
      </c>
    </row>
    <row r="2441" spans="1:19" ht="14.25" customHeight="1" x14ac:dyDescent="0.35">
      <c r="A2441" s="4" t="s">
        <v>1315</v>
      </c>
      <c r="B2441" s="9">
        <v>45460</v>
      </c>
      <c r="C2441" s="4" t="s">
        <v>76</v>
      </c>
      <c r="D2441" s="4" t="s">
        <v>19</v>
      </c>
      <c r="E2441" s="4" t="s">
        <v>2274</v>
      </c>
      <c r="F2441" s="4" t="s">
        <v>2277</v>
      </c>
      <c r="G2441" s="4" t="s">
        <v>69</v>
      </c>
      <c r="H2441" s="4">
        <v>2018</v>
      </c>
      <c r="I2441" s="12">
        <v>45000</v>
      </c>
      <c r="J2441" s="12">
        <v>38250</v>
      </c>
      <c r="K2441" s="12">
        <f t="shared" si="38"/>
        <v>6750</v>
      </c>
      <c r="L2441" s="4" t="s">
        <v>2286</v>
      </c>
      <c r="M2441" s="4" t="s">
        <v>18</v>
      </c>
      <c r="N2441" s="4" t="s">
        <v>47</v>
      </c>
      <c r="O2441" s="6" t="s">
        <v>57</v>
      </c>
      <c r="P2441" s="4">
        <v>8</v>
      </c>
      <c r="Q2441" s="4" t="s">
        <v>74</v>
      </c>
      <c r="R2441" s="4" t="s">
        <v>40</v>
      </c>
      <c r="S2441" s="4" t="s">
        <v>29</v>
      </c>
    </row>
    <row r="2442" spans="1:19" ht="14.25" customHeight="1" x14ac:dyDescent="0.35">
      <c r="A2442" s="4" t="s">
        <v>875</v>
      </c>
      <c r="B2442" s="9">
        <v>45462</v>
      </c>
      <c r="C2442" s="4" t="s">
        <v>2269</v>
      </c>
      <c r="D2442" s="4" t="s">
        <v>19</v>
      </c>
      <c r="E2442" s="4" t="s">
        <v>2272</v>
      </c>
      <c r="F2442" s="4" t="s">
        <v>2273</v>
      </c>
      <c r="G2442" s="4" t="s">
        <v>64</v>
      </c>
      <c r="H2442" s="4">
        <v>2018</v>
      </c>
      <c r="I2442" s="12">
        <v>50000</v>
      </c>
      <c r="J2442" s="12">
        <v>40500</v>
      </c>
      <c r="K2442" s="12">
        <f t="shared" si="38"/>
        <v>9500</v>
      </c>
      <c r="L2442" s="4" t="s">
        <v>2287</v>
      </c>
      <c r="M2442" s="4" t="s">
        <v>2269</v>
      </c>
      <c r="N2442" s="4" t="s">
        <v>47</v>
      </c>
      <c r="O2442" s="6" t="s">
        <v>38</v>
      </c>
      <c r="P2442" s="4">
        <v>8.5</v>
      </c>
      <c r="Q2442" s="4" t="s">
        <v>59</v>
      </c>
      <c r="R2442" s="4" t="s">
        <v>50</v>
      </c>
      <c r="S2442" s="4" t="s">
        <v>70</v>
      </c>
    </row>
    <row r="2443" spans="1:19" ht="14.25" customHeight="1" x14ac:dyDescent="0.35">
      <c r="A2443" s="4" t="s">
        <v>1812</v>
      </c>
      <c r="B2443" s="9">
        <v>45588</v>
      </c>
      <c r="C2443" s="4" t="s">
        <v>76</v>
      </c>
      <c r="D2443" s="4" t="s">
        <v>84</v>
      </c>
      <c r="E2443" s="4" t="s">
        <v>2272</v>
      </c>
      <c r="F2443" s="4" t="s">
        <v>2273</v>
      </c>
      <c r="G2443" s="4" t="s">
        <v>81</v>
      </c>
      <c r="H2443" s="4">
        <v>2020</v>
      </c>
      <c r="I2443" s="12">
        <v>25000</v>
      </c>
      <c r="J2443" s="12">
        <v>20000</v>
      </c>
      <c r="K2443" s="12">
        <f t="shared" si="38"/>
        <v>5000</v>
      </c>
      <c r="L2443" s="4" t="s">
        <v>66</v>
      </c>
      <c r="M2443" s="4" t="s">
        <v>18</v>
      </c>
      <c r="N2443" s="4" t="s">
        <v>47</v>
      </c>
      <c r="O2443" s="6" t="s">
        <v>25</v>
      </c>
      <c r="P2443" s="4">
        <v>9</v>
      </c>
      <c r="Q2443" s="4" t="s">
        <v>59</v>
      </c>
      <c r="R2443" s="4" t="s">
        <v>28</v>
      </c>
      <c r="S2443" s="4" t="s">
        <v>51</v>
      </c>
    </row>
    <row r="2444" spans="1:19" ht="14.25" customHeight="1" x14ac:dyDescent="0.35">
      <c r="A2444" s="4" t="s">
        <v>1813</v>
      </c>
      <c r="B2444" s="8">
        <v>45347</v>
      </c>
      <c r="C2444" s="4" t="s">
        <v>76</v>
      </c>
      <c r="D2444" s="4" t="s">
        <v>62</v>
      </c>
      <c r="E2444" s="4" t="s">
        <v>2279</v>
      </c>
      <c r="F2444" s="4" t="s">
        <v>2280</v>
      </c>
      <c r="G2444" s="4" t="s">
        <v>69</v>
      </c>
      <c r="H2444" s="4">
        <v>2021</v>
      </c>
      <c r="I2444" s="12">
        <v>20000</v>
      </c>
      <c r="J2444" s="12">
        <v>15600</v>
      </c>
      <c r="K2444" s="12">
        <f t="shared" si="38"/>
        <v>4400</v>
      </c>
      <c r="L2444" s="4" t="s">
        <v>2286</v>
      </c>
      <c r="M2444" s="4" t="s">
        <v>46</v>
      </c>
      <c r="N2444" s="4" t="s">
        <v>2289</v>
      </c>
      <c r="O2444" s="6" t="s">
        <v>57</v>
      </c>
      <c r="P2444" s="4">
        <v>8.5</v>
      </c>
      <c r="Q2444" s="4" t="s">
        <v>27</v>
      </c>
      <c r="R2444" s="4" t="s">
        <v>28</v>
      </c>
      <c r="S2444" s="4" t="s">
        <v>70</v>
      </c>
    </row>
    <row r="2445" spans="1:19" ht="14.25" customHeight="1" x14ac:dyDescent="0.35">
      <c r="A2445" s="4" t="s">
        <v>1301</v>
      </c>
      <c r="B2445" s="8">
        <v>45611</v>
      </c>
      <c r="C2445" s="4" t="s">
        <v>76</v>
      </c>
      <c r="D2445" s="4" t="s">
        <v>62</v>
      </c>
      <c r="E2445" s="4" t="s">
        <v>2281</v>
      </c>
      <c r="F2445" s="4" t="s">
        <v>2275</v>
      </c>
      <c r="G2445" s="4" t="s">
        <v>69</v>
      </c>
      <c r="H2445" s="4">
        <v>2022</v>
      </c>
      <c r="I2445" s="12">
        <v>45000</v>
      </c>
      <c r="J2445" s="12">
        <v>33750</v>
      </c>
      <c r="K2445" s="12">
        <f t="shared" si="38"/>
        <v>11250</v>
      </c>
      <c r="L2445" s="4" t="s">
        <v>2288</v>
      </c>
      <c r="M2445" s="4" t="s">
        <v>18</v>
      </c>
      <c r="N2445" s="4" t="s">
        <v>47</v>
      </c>
      <c r="O2445" s="6" t="s">
        <v>38</v>
      </c>
      <c r="P2445" s="4">
        <v>8</v>
      </c>
      <c r="Q2445" s="4" t="s">
        <v>82</v>
      </c>
      <c r="R2445" s="4" t="s">
        <v>28</v>
      </c>
      <c r="S2445" s="4" t="s">
        <v>51</v>
      </c>
    </row>
    <row r="2446" spans="1:19" ht="14.25" customHeight="1" x14ac:dyDescent="0.35">
      <c r="A2446" s="4" t="s">
        <v>846</v>
      </c>
      <c r="B2446" s="8">
        <v>45396</v>
      </c>
      <c r="C2446" s="4" t="s">
        <v>46</v>
      </c>
      <c r="D2446" s="4" t="s">
        <v>72</v>
      </c>
      <c r="E2446" s="4" t="s">
        <v>2272</v>
      </c>
      <c r="F2446" s="4" t="s">
        <v>2273</v>
      </c>
      <c r="G2446" s="4" t="s">
        <v>69</v>
      </c>
      <c r="H2446" s="4">
        <v>2021</v>
      </c>
      <c r="I2446" s="12">
        <v>30000</v>
      </c>
      <c r="J2446" s="12">
        <v>26400</v>
      </c>
      <c r="K2446" s="12">
        <f t="shared" si="38"/>
        <v>3600</v>
      </c>
      <c r="L2446" s="4" t="s">
        <v>2288</v>
      </c>
      <c r="M2446" s="4" t="s">
        <v>36</v>
      </c>
      <c r="N2446" s="4" t="s">
        <v>2289</v>
      </c>
      <c r="O2446" s="6" t="s">
        <v>48</v>
      </c>
      <c r="P2446" s="4">
        <v>8.5</v>
      </c>
      <c r="Q2446" s="4" t="s">
        <v>82</v>
      </c>
      <c r="R2446" s="4" t="s">
        <v>28</v>
      </c>
      <c r="S2446" s="4" t="s">
        <v>60</v>
      </c>
    </row>
    <row r="2447" spans="1:19" ht="14.25" customHeight="1" x14ac:dyDescent="0.35">
      <c r="A2447" s="4" t="s">
        <v>684</v>
      </c>
      <c r="B2447" s="8">
        <v>45307</v>
      </c>
      <c r="C2447" s="4" t="s">
        <v>2270</v>
      </c>
      <c r="D2447" s="4" t="s">
        <v>84</v>
      </c>
      <c r="E2447" s="4" t="s">
        <v>2274</v>
      </c>
      <c r="F2447" s="4" t="s">
        <v>2275</v>
      </c>
      <c r="G2447" s="4" t="s">
        <v>69</v>
      </c>
      <c r="H2447" s="4">
        <v>2022</v>
      </c>
      <c r="I2447" s="12">
        <v>30000</v>
      </c>
      <c r="J2447" s="12">
        <v>26370</v>
      </c>
      <c r="K2447" s="12">
        <f t="shared" si="38"/>
        <v>3630</v>
      </c>
      <c r="L2447" s="4" t="s">
        <v>2287</v>
      </c>
      <c r="M2447" s="4" t="s">
        <v>36</v>
      </c>
      <c r="N2447" s="4" t="s">
        <v>47</v>
      </c>
      <c r="O2447" s="6" t="s">
        <v>57</v>
      </c>
      <c r="P2447" s="4">
        <v>7</v>
      </c>
      <c r="Q2447" s="4" t="s">
        <v>27</v>
      </c>
      <c r="R2447" s="4" t="s">
        <v>28</v>
      </c>
      <c r="S2447" s="4" t="s">
        <v>51</v>
      </c>
    </row>
    <row r="2448" spans="1:19" ht="14.25" customHeight="1" x14ac:dyDescent="0.35">
      <c r="A2448" s="4" t="s">
        <v>1814</v>
      </c>
      <c r="B2448" s="8">
        <v>45623</v>
      </c>
      <c r="C2448" s="4" t="s">
        <v>18</v>
      </c>
      <c r="D2448" s="4" t="s">
        <v>62</v>
      </c>
      <c r="E2448" s="4" t="s">
        <v>2272</v>
      </c>
      <c r="F2448" s="4" t="s">
        <v>2273</v>
      </c>
      <c r="G2448" s="4" t="s">
        <v>64</v>
      </c>
      <c r="H2448" s="4">
        <v>2021</v>
      </c>
      <c r="I2448" s="12">
        <v>45000</v>
      </c>
      <c r="J2448" s="12">
        <v>39510</v>
      </c>
      <c r="K2448" s="12">
        <f t="shared" si="38"/>
        <v>5490</v>
      </c>
      <c r="L2448" s="4" t="s">
        <v>55</v>
      </c>
      <c r="M2448" s="4" t="s">
        <v>76</v>
      </c>
      <c r="N2448" s="4" t="s">
        <v>47</v>
      </c>
      <c r="O2448" s="6" t="s">
        <v>48</v>
      </c>
      <c r="P2448" s="4">
        <v>7</v>
      </c>
      <c r="Q2448" s="4" t="s">
        <v>59</v>
      </c>
      <c r="R2448" s="4" t="s">
        <v>50</v>
      </c>
      <c r="S2448" s="4" t="s">
        <v>51</v>
      </c>
    </row>
    <row r="2449" spans="1:19" ht="14.25" customHeight="1" x14ac:dyDescent="0.35">
      <c r="A2449" s="4" t="s">
        <v>1815</v>
      </c>
      <c r="B2449" s="8">
        <v>45303</v>
      </c>
      <c r="C2449" s="4" t="s">
        <v>18</v>
      </c>
      <c r="D2449" s="4" t="s">
        <v>84</v>
      </c>
      <c r="E2449" s="4" t="s">
        <v>2272</v>
      </c>
      <c r="F2449" s="4" t="s">
        <v>2273</v>
      </c>
      <c r="G2449" s="4" t="s">
        <v>69</v>
      </c>
      <c r="H2449" s="4">
        <v>2019</v>
      </c>
      <c r="I2449" s="12">
        <v>50000</v>
      </c>
      <c r="J2449" s="12">
        <v>43850</v>
      </c>
      <c r="K2449" s="12">
        <f t="shared" si="38"/>
        <v>6150</v>
      </c>
      <c r="L2449" s="4" t="s">
        <v>66</v>
      </c>
      <c r="M2449" s="4" t="s">
        <v>2269</v>
      </c>
      <c r="N2449" s="4" t="s">
        <v>47</v>
      </c>
      <c r="O2449" s="6" t="s">
        <v>48</v>
      </c>
      <c r="P2449" s="4">
        <v>8.5</v>
      </c>
      <c r="Q2449" s="4" t="s">
        <v>82</v>
      </c>
      <c r="R2449" s="4" t="s">
        <v>40</v>
      </c>
      <c r="S2449" s="4" t="s">
        <v>51</v>
      </c>
    </row>
    <row r="2450" spans="1:19" ht="14.25" customHeight="1" x14ac:dyDescent="0.35">
      <c r="A2450" s="4" t="s">
        <v>1816</v>
      </c>
      <c r="B2450" s="8">
        <v>45447</v>
      </c>
      <c r="C2450" s="4" t="s">
        <v>76</v>
      </c>
      <c r="D2450" s="4" t="s">
        <v>84</v>
      </c>
      <c r="E2450" s="4" t="s">
        <v>2276</v>
      </c>
      <c r="F2450" s="4" t="s">
        <v>2277</v>
      </c>
      <c r="G2450" s="4" t="s">
        <v>81</v>
      </c>
      <c r="H2450" s="4">
        <v>2019</v>
      </c>
      <c r="I2450" s="12">
        <v>30000</v>
      </c>
      <c r="J2450" s="12">
        <v>26280</v>
      </c>
      <c r="K2450" s="12">
        <f t="shared" si="38"/>
        <v>3720</v>
      </c>
      <c r="L2450" s="4" t="s">
        <v>55</v>
      </c>
      <c r="M2450" s="4" t="s">
        <v>18</v>
      </c>
      <c r="N2450" s="4" t="s">
        <v>47</v>
      </c>
      <c r="O2450" s="6" t="s">
        <v>48</v>
      </c>
      <c r="P2450" s="4">
        <v>8</v>
      </c>
      <c r="Q2450" s="4" t="s">
        <v>74</v>
      </c>
      <c r="R2450" s="4" t="s">
        <v>28</v>
      </c>
      <c r="S2450" s="4" t="s">
        <v>60</v>
      </c>
    </row>
    <row r="2451" spans="1:19" ht="14.25" customHeight="1" x14ac:dyDescent="0.35">
      <c r="A2451" s="4" t="s">
        <v>1817</v>
      </c>
      <c r="B2451" s="8">
        <v>45592</v>
      </c>
      <c r="C2451" s="4" t="s">
        <v>76</v>
      </c>
      <c r="D2451" s="4" t="s">
        <v>72</v>
      </c>
      <c r="E2451" s="4" t="s">
        <v>2272</v>
      </c>
      <c r="F2451" s="4" t="s">
        <v>2273</v>
      </c>
      <c r="G2451" s="4" t="s">
        <v>64</v>
      </c>
      <c r="H2451" s="4">
        <v>2021</v>
      </c>
      <c r="I2451" s="12">
        <v>25000</v>
      </c>
      <c r="J2451" s="12">
        <v>21875</v>
      </c>
      <c r="K2451" s="12">
        <f t="shared" si="38"/>
        <v>3125</v>
      </c>
      <c r="L2451" s="4" t="s">
        <v>2287</v>
      </c>
      <c r="M2451" s="4" t="s">
        <v>76</v>
      </c>
      <c r="N2451" s="4" t="s">
        <v>2289</v>
      </c>
      <c r="O2451" s="6" t="s">
        <v>57</v>
      </c>
      <c r="P2451" s="4">
        <v>7</v>
      </c>
      <c r="Q2451" s="4" t="s">
        <v>27</v>
      </c>
      <c r="R2451" s="4" t="s">
        <v>28</v>
      </c>
      <c r="S2451" s="4" t="s">
        <v>60</v>
      </c>
    </row>
    <row r="2452" spans="1:19" ht="14.25" customHeight="1" x14ac:dyDescent="0.35">
      <c r="A2452" s="4" t="s">
        <v>1023</v>
      </c>
      <c r="B2452" s="8">
        <v>45545</v>
      </c>
      <c r="C2452" s="4" t="s">
        <v>18</v>
      </c>
      <c r="D2452" s="4" t="s">
        <v>84</v>
      </c>
      <c r="E2452" s="4" t="s">
        <v>2278</v>
      </c>
      <c r="F2452" s="4" t="s">
        <v>2277</v>
      </c>
      <c r="G2452" s="4" t="s">
        <v>2283</v>
      </c>
      <c r="H2452" s="4">
        <v>2020</v>
      </c>
      <c r="I2452" s="12">
        <v>50000</v>
      </c>
      <c r="J2452" s="12">
        <v>43700</v>
      </c>
      <c r="K2452" s="12">
        <f t="shared" si="38"/>
        <v>6300</v>
      </c>
      <c r="L2452" s="4" t="s">
        <v>66</v>
      </c>
      <c r="M2452" s="4" t="s">
        <v>76</v>
      </c>
      <c r="N2452" s="4" t="s">
        <v>2289</v>
      </c>
      <c r="O2452" s="6" t="s">
        <v>48</v>
      </c>
      <c r="P2452" s="4">
        <v>8</v>
      </c>
      <c r="Q2452" s="4" t="s">
        <v>59</v>
      </c>
      <c r="R2452" s="4" t="s">
        <v>28</v>
      </c>
      <c r="S2452" s="4" t="s">
        <v>70</v>
      </c>
    </row>
    <row r="2453" spans="1:19" ht="14.25" customHeight="1" x14ac:dyDescent="0.35">
      <c r="A2453" s="4" t="s">
        <v>257</v>
      </c>
      <c r="B2453" s="8">
        <v>45542</v>
      </c>
      <c r="C2453" s="4" t="s">
        <v>2270</v>
      </c>
      <c r="D2453" s="4" t="s">
        <v>32</v>
      </c>
      <c r="E2453" s="4" t="s">
        <v>2276</v>
      </c>
      <c r="F2453" s="4" t="s">
        <v>2277</v>
      </c>
      <c r="G2453" s="4" t="s">
        <v>43</v>
      </c>
      <c r="H2453" s="4">
        <v>2019</v>
      </c>
      <c r="I2453" s="12">
        <v>20000</v>
      </c>
      <c r="J2453" s="12">
        <v>17460</v>
      </c>
      <c r="K2453" s="12">
        <f t="shared" si="38"/>
        <v>2540</v>
      </c>
      <c r="L2453" s="4" t="s">
        <v>2286</v>
      </c>
      <c r="M2453" s="4" t="s">
        <v>36</v>
      </c>
      <c r="N2453" s="4" t="s">
        <v>2289</v>
      </c>
      <c r="O2453" s="6" t="s">
        <v>38</v>
      </c>
      <c r="P2453" s="4">
        <v>7</v>
      </c>
      <c r="Q2453" s="4" t="s">
        <v>74</v>
      </c>
      <c r="R2453" s="4" t="s">
        <v>40</v>
      </c>
      <c r="S2453" s="4" t="s">
        <v>51</v>
      </c>
    </row>
    <row r="2454" spans="1:19" ht="14.25" customHeight="1" x14ac:dyDescent="0.35">
      <c r="A2454" s="4" t="s">
        <v>395</v>
      </c>
      <c r="B2454" s="8">
        <v>45338</v>
      </c>
      <c r="C2454" s="4" t="s">
        <v>46</v>
      </c>
      <c r="D2454" s="4" t="s">
        <v>72</v>
      </c>
      <c r="E2454" s="4" t="s">
        <v>2274</v>
      </c>
      <c r="F2454" s="4" t="s">
        <v>2277</v>
      </c>
      <c r="G2454" s="4" t="s">
        <v>2284</v>
      </c>
      <c r="H2454" s="4">
        <v>2020</v>
      </c>
      <c r="I2454" s="12">
        <v>20000</v>
      </c>
      <c r="J2454" s="12">
        <v>17000</v>
      </c>
      <c r="K2454" s="12">
        <f t="shared" si="38"/>
        <v>3000</v>
      </c>
      <c r="L2454" s="4" t="s">
        <v>55</v>
      </c>
      <c r="M2454" s="4" t="s">
        <v>46</v>
      </c>
      <c r="N2454" s="4" t="s">
        <v>2289</v>
      </c>
      <c r="O2454" s="6" t="s">
        <v>38</v>
      </c>
      <c r="P2454" s="4">
        <v>7</v>
      </c>
      <c r="Q2454" s="4" t="s">
        <v>59</v>
      </c>
      <c r="R2454" s="4" t="s">
        <v>50</v>
      </c>
      <c r="S2454" s="4" t="s">
        <v>70</v>
      </c>
    </row>
    <row r="2455" spans="1:19" ht="14.25" customHeight="1" x14ac:dyDescent="0.35">
      <c r="A2455" s="4" t="s">
        <v>1818</v>
      </c>
      <c r="B2455" s="8">
        <v>45409</v>
      </c>
      <c r="C2455" s="4" t="s">
        <v>2270</v>
      </c>
      <c r="D2455" s="4" t="s">
        <v>84</v>
      </c>
      <c r="E2455" s="4" t="s">
        <v>2272</v>
      </c>
      <c r="F2455" s="4" t="s">
        <v>2273</v>
      </c>
      <c r="G2455" s="4" t="s">
        <v>43</v>
      </c>
      <c r="H2455" s="4">
        <v>2019</v>
      </c>
      <c r="I2455" s="12">
        <v>30000</v>
      </c>
      <c r="J2455" s="12">
        <v>24300</v>
      </c>
      <c r="K2455" s="12">
        <f t="shared" si="38"/>
        <v>5700</v>
      </c>
      <c r="L2455" s="4" t="s">
        <v>2287</v>
      </c>
      <c r="M2455" s="4" t="s">
        <v>36</v>
      </c>
      <c r="N2455" s="4" t="s">
        <v>47</v>
      </c>
      <c r="O2455" s="6" t="s">
        <v>38</v>
      </c>
      <c r="P2455" s="4">
        <v>8.5</v>
      </c>
      <c r="Q2455" s="4" t="s">
        <v>39</v>
      </c>
      <c r="R2455" s="4" t="s">
        <v>40</v>
      </c>
      <c r="S2455" s="4" t="s">
        <v>51</v>
      </c>
    </row>
    <row r="2456" spans="1:19" ht="14.25" customHeight="1" x14ac:dyDescent="0.35">
      <c r="A2456" s="4" t="s">
        <v>1819</v>
      </c>
      <c r="B2456" s="9">
        <v>45555</v>
      </c>
      <c r="C2456" s="4" t="s">
        <v>46</v>
      </c>
      <c r="D2456" s="4" t="s">
        <v>32</v>
      </c>
      <c r="E2456" s="4" t="s">
        <v>2272</v>
      </c>
      <c r="F2456" s="4" t="s">
        <v>2273</v>
      </c>
      <c r="G2456" s="4" t="s">
        <v>43</v>
      </c>
      <c r="H2456" s="4">
        <v>2018</v>
      </c>
      <c r="I2456" s="12">
        <v>50000</v>
      </c>
      <c r="J2456" s="12">
        <v>40000</v>
      </c>
      <c r="K2456" s="12">
        <f t="shared" si="38"/>
        <v>10000</v>
      </c>
      <c r="L2456" s="4" t="s">
        <v>2286</v>
      </c>
      <c r="M2456" s="4" t="s">
        <v>18</v>
      </c>
      <c r="N2456" s="4" t="s">
        <v>47</v>
      </c>
      <c r="O2456" s="6" t="s">
        <v>57</v>
      </c>
      <c r="P2456" s="4">
        <v>8</v>
      </c>
      <c r="Q2456" s="4" t="s">
        <v>27</v>
      </c>
      <c r="R2456" s="4" t="s">
        <v>50</v>
      </c>
      <c r="S2456" s="4" t="s">
        <v>51</v>
      </c>
    </row>
    <row r="2457" spans="1:19" ht="14.25" customHeight="1" x14ac:dyDescent="0.35">
      <c r="A2457" s="4" t="s">
        <v>172</v>
      </c>
      <c r="B2457" s="9">
        <v>45395</v>
      </c>
      <c r="C2457" s="4" t="s">
        <v>46</v>
      </c>
      <c r="D2457" s="4" t="s">
        <v>72</v>
      </c>
      <c r="E2457" s="4" t="s">
        <v>2279</v>
      </c>
      <c r="F2457" s="4" t="s">
        <v>2280</v>
      </c>
      <c r="G2457" s="4" t="s">
        <v>2283</v>
      </c>
      <c r="H2457" s="4">
        <v>2018</v>
      </c>
      <c r="I2457" s="12">
        <v>30000</v>
      </c>
      <c r="J2457" s="12">
        <v>23400</v>
      </c>
      <c r="K2457" s="12">
        <f t="shared" si="38"/>
        <v>6600</v>
      </c>
      <c r="L2457" s="4" t="s">
        <v>55</v>
      </c>
      <c r="M2457" s="4" t="s">
        <v>36</v>
      </c>
      <c r="N2457" s="4" t="s">
        <v>47</v>
      </c>
      <c r="O2457" s="6" t="s">
        <v>57</v>
      </c>
      <c r="P2457" s="4">
        <v>10</v>
      </c>
      <c r="Q2457" s="4" t="s">
        <v>39</v>
      </c>
      <c r="R2457" s="4" t="s">
        <v>28</v>
      </c>
      <c r="S2457" s="4" t="s">
        <v>70</v>
      </c>
    </row>
    <row r="2458" spans="1:19" ht="14.25" customHeight="1" x14ac:dyDescent="0.35">
      <c r="A2458" s="4" t="s">
        <v>1820</v>
      </c>
      <c r="B2458" s="9">
        <v>45528</v>
      </c>
      <c r="C2458" s="4" t="s">
        <v>2270</v>
      </c>
      <c r="D2458" s="4" t="s">
        <v>62</v>
      </c>
      <c r="E2458" s="4" t="s">
        <v>2281</v>
      </c>
      <c r="F2458" s="4" t="s">
        <v>2275</v>
      </c>
      <c r="G2458" s="4" t="s">
        <v>64</v>
      </c>
      <c r="H2458" s="4">
        <v>2021</v>
      </c>
      <c r="I2458" s="12">
        <v>20000</v>
      </c>
      <c r="J2458" s="12">
        <v>15000</v>
      </c>
      <c r="K2458" s="12">
        <f t="shared" si="38"/>
        <v>5000</v>
      </c>
      <c r="L2458" s="4" t="s">
        <v>55</v>
      </c>
      <c r="M2458" s="4" t="s">
        <v>18</v>
      </c>
      <c r="N2458" s="4" t="s">
        <v>2289</v>
      </c>
      <c r="O2458" s="6" t="s">
        <v>38</v>
      </c>
      <c r="P2458" s="4">
        <v>8</v>
      </c>
      <c r="Q2458" s="4" t="s">
        <v>27</v>
      </c>
      <c r="R2458" s="4" t="s">
        <v>28</v>
      </c>
      <c r="S2458" s="4" t="s">
        <v>51</v>
      </c>
    </row>
    <row r="2459" spans="1:19" ht="14.25" customHeight="1" x14ac:dyDescent="0.35">
      <c r="A2459" s="4" t="s">
        <v>1821</v>
      </c>
      <c r="B2459" s="9">
        <v>45553</v>
      </c>
      <c r="C2459" s="4" t="s">
        <v>2270</v>
      </c>
      <c r="D2459" s="4" t="s">
        <v>32</v>
      </c>
      <c r="E2459" s="4" t="s">
        <v>2272</v>
      </c>
      <c r="F2459" s="4" t="s">
        <v>2273</v>
      </c>
      <c r="G2459" s="4" t="s">
        <v>43</v>
      </c>
      <c r="H2459" s="4">
        <v>2022</v>
      </c>
      <c r="I2459" s="12">
        <v>30000</v>
      </c>
      <c r="J2459" s="12">
        <v>26400</v>
      </c>
      <c r="K2459" s="12">
        <f t="shared" si="38"/>
        <v>3600</v>
      </c>
      <c r="L2459" s="4" t="s">
        <v>66</v>
      </c>
      <c r="M2459" s="4" t="s">
        <v>36</v>
      </c>
      <c r="N2459" s="4" t="s">
        <v>2289</v>
      </c>
      <c r="O2459" s="6" t="s">
        <v>25</v>
      </c>
      <c r="P2459" s="4">
        <v>9</v>
      </c>
      <c r="Q2459" s="4" t="s">
        <v>82</v>
      </c>
      <c r="R2459" s="4" t="s">
        <v>28</v>
      </c>
      <c r="S2459" s="4" t="s">
        <v>51</v>
      </c>
    </row>
    <row r="2460" spans="1:19" ht="14.25" customHeight="1" x14ac:dyDescent="0.35">
      <c r="A2460" s="4" t="s">
        <v>1156</v>
      </c>
      <c r="B2460" s="9">
        <v>45352</v>
      </c>
      <c r="C2460" s="4" t="s">
        <v>76</v>
      </c>
      <c r="D2460" s="4" t="s">
        <v>84</v>
      </c>
      <c r="E2460" s="4" t="s">
        <v>2274</v>
      </c>
      <c r="F2460" s="4" t="s">
        <v>2275</v>
      </c>
      <c r="G2460" s="4" t="s">
        <v>81</v>
      </c>
      <c r="H2460" s="4">
        <v>2018</v>
      </c>
      <c r="I2460" s="12">
        <v>50000</v>
      </c>
      <c r="J2460" s="12">
        <v>43950</v>
      </c>
      <c r="K2460" s="12">
        <f t="shared" si="38"/>
        <v>6050</v>
      </c>
      <c r="L2460" s="4" t="s">
        <v>2286</v>
      </c>
      <c r="M2460" s="4" t="s">
        <v>36</v>
      </c>
      <c r="N2460" s="4" t="s">
        <v>2289</v>
      </c>
      <c r="O2460" s="6" t="s">
        <v>38</v>
      </c>
      <c r="P2460" s="4">
        <v>8.5</v>
      </c>
      <c r="Q2460" s="4" t="s">
        <v>27</v>
      </c>
      <c r="R2460" s="4" t="s">
        <v>28</v>
      </c>
      <c r="S2460" s="4" t="s">
        <v>29</v>
      </c>
    </row>
    <row r="2461" spans="1:19" ht="14.25" customHeight="1" x14ac:dyDescent="0.35">
      <c r="A2461" s="4" t="s">
        <v>485</v>
      </c>
      <c r="B2461" s="9">
        <v>45594</v>
      </c>
      <c r="C2461" s="4" t="s">
        <v>76</v>
      </c>
      <c r="D2461" s="4" t="s">
        <v>62</v>
      </c>
      <c r="E2461" s="4" t="s">
        <v>2272</v>
      </c>
      <c r="F2461" s="4" t="s">
        <v>2273</v>
      </c>
      <c r="G2461" s="4" t="s">
        <v>81</v>
      </c>
      <c r="H2461" s="4">
        <v>2019</v>
      </c>
      <c r="I2461" s="12">
        <v>45000</v>
      </c>
      <c r="J2461" s="12">
        <v>39510</v>
      </c>
      <c r="K2461" s="12">
        <f t="shared" si="38"/>
        <v>5490</v>
      </c>
      <c r="L2461" s="4" t="s">
        <v>66</v>
      </c>
      <c r="M2461" s="4" t="s">
        <v>2269</v>
      </c>
      <c r="N2461" s="4" t="s">
        <v>47</v>
      </c>
      <c r="O2461" s="6" t="s">
        <v>48</v>
      </c>
      <c r="P2461" s="4">
        <v>9</v>
      </c>
      <c r="Q2461" s="4" t="s">
        <v>59</v>
      </c>
      <c r="R2461" s="4" t="s">
        <v>28</v>
      </c>
      <c r="S2461" s="4" t="s">
        <v>51</v>
      </c>
    </row>
    <row r="2462" spans="1:19" ht="14.25" customHeight="1" x14ac:dyDescent="0.35">
      <c r="A2462" s="4" t="s">
        <v>1520</v>
      </c>
      <c r="B2462" s="9">
        <v>45632</v>
      </c>
      <c r="C2462" s="4" t="s">
        <v>76</v>
      </c>
      <c r="D2462" s="4" t="s">
        <v>84</v>
      </c>
      <c r="E2462" s="4" t="s">
        <v>2272</v>
      </c>
      <c r="F2462" s="4" t="s">
        <v>2273</v>
      </c>
      <c r="G2462" s="4" t="s">
        <v>2284</v>
      </c>
      <c r="H2462" s="4">
        <v>2019</v>
      </c>
      <c r="I2462" s="12">
        <v>20000</v>
      </c>
      <c r="J2462" s="12">
        <v>17540</v>
      </c>
      <c r="K2462" s="12">
        <f t="shared" si="38"/>
        <v>2460</v>
      </c>
      <c r="L2462" s="4" t="s">
        <v>66</v>
      </c>
      <c r="M2462" s="4" t="s">
        <v>46</v>
      </c>
      <c r="N2462" s="4" t="s">
        <v>2289</v>
      </c>
      <c r="O2462" s="6" t="s">
        <v>57</v>
      </c>
      <c r="P2462" s="4">
        <v>7</v>
      </c>
      <c r="Q2462" s="4" t="s">
        <v>59</v>
      </c>
      <c r="R2462" s="4" t="s">
        <v>50</v>
      </c>
      <c r="S2462" s="4" t="s">
        <v>29</v>
      </c>
    </row>
    <row r="2463" spans="1:19" ht="14.25" customHeight="1" x14ac:dyDescent="0.35">
      <c r="A2463" s="4" t="s">
        <v>1736</v>
      </c>
      <c r="B2463" s="9">
        <v>45395</v>
      </c>
      <c r="C2463" s="4" t="s">
        <v>46</v>
      </c>
      <c r="D2463" s="4" t="s">
        <v>72</v>
      </c>
      <c r="E2463" s="4" t="s">
        <v>2276</v>
      </c>
      <c r="F2463" s="4" t="s">
        <v>2277</v>
      </c>
      <c r="G2463" s="4" t="s">
        <v>43</v>
      </c>
      <c r="H2463" s="4">
        <v>2018</v>
      </c>
      <c r="I2463" s="12">
        <v>45000</v>
      </c>
      <c r="J2463" s="12">
        <v>39420</v>
      </c>
      <c r="K2463" s="12">
        <f t="shared" si="38"/>
        <v>5580</v>
      </c>
      <c r="L2463" s="4" t="s">
        <v>2287</v>
      </c>
      <c r="M2463" s="4" t="s">
        <v>46</v>
      </c>
      <c r="N2463" s="4" t="s">
        <v>47</v>
      </c>
      <c r="O2463" s="6" t="s">
        <v>57</v>
      </c>
      <c r="P2463" s="4">
        <v>10</v>
      </c>
      <c r="Q2463" s="4" t="s">
        <v>27</v>
      </c>
      <c r="R2463" s="4" t="s">
        <v>40</v>
      </c>
      <c r="S2463" s="4" t="s">
        <v>70</v>
      </c>
    </row>
    <row r="2464" spans="1:19" ht="14.25" customHeight="1" x14ac:dyDescent="0.35">
      <c r="A2464" s="4" t="s">
        <v>1195</v>
      </c>
      <c r="B2464" s="9">
        <v>45476</v>
      </c>
      <c r="C2464" s="4" t="s">
        <v>18</v>
      </c>
      <c r="D2464" s="4" t="s">
        <v>62</v>
      </c>
      <c r="E2464" s="4" t="s">
        <v>2272</v>
      </c>
      <c r="F2464" s="4" t="s">
        <v>2273</v>
      </c>
      <c r="G2464" s="4" t="s">
        <v>69</v>
      </c>
      <c r="H2464" s="4">
        <v>2018</v>
      </c>
      <c r="I2464" s="12">
        <v>50000</v>
      </c>
      <c r="J2464" s="12">
        <v>43750</v>
      </c>
      <c r="K2464" s="12">
        <f t="shared" si="38"/>
        <v>6250</v>
      </c>
      <c r="L2464" s="4" t="s">
        <v>2288</v>
      </c>
      <c r="M2464" s="4" t="s">
        <v>46</v>
      </c>
      <c r="N2464" s="4" t="s">
        <v>47</v>
      </c>
      <c r="O2464" s="6" t="s">
        <v>48</v>
      </c>
      <c r="P2464" s="4">
        <v>10</v>
      </c>
      <c r="Q2464" s="4" t="s">
        <v>82</v>
      </c>
      <c r="R2464" s="4" t="s">
        <v>28</v>
      </c>
      <c r="S2464" s="4" t="s">
        <v>29</v>
      </c>
    </row>
    <row r="2465" spans="1:19" ht="14.25" customHeight="1" x14ac:dyDescent="0.35">
      <c r="A2465" s="4" t="s">
        <v>1822</v>
      </c>
      <c r="B2465" s="9">
        <v>45582</v>
      </c>
      <c r="C2465" s="4" t="s">
        <v>46</v>
      </c>
      <c r="D2465" s="4" t="s">
        <v>84</v>
      </c>
      <c r="E2465" s="4" t="s">
        <v>2278</v>
      </c>
      <c r="F2465" s="4" t="s">
        <v>2277</v>
      </c>
      <c r="G2465" s="4" t="s">
        <v>2283</v>
      </c>
      <c r="H2465" s="4">
        <v>2022</v>
      </c>
      <c r="I2465" s="12">
        <v>20000</v>
      </c>
      <c r="J2465" s="12">
        <v>17480</v>
      </c>
      <c r="K2465" s="12">
        <f t="shared" si="38"/>
        <v>2520</v>
      </c>
      <c r="L2465" s="4" t="s">
        <v>2288</v>
      </c>
      <c r="M2465" s="4" t="s">
        <v>2269</v>
      </c>
      <c r="N2465" s="4" t="s">
        <v>47</v>
      </c>
      <c r="O2465" s="6" t="s">
        <v>57</v>
      </c>
      <c r="P2465" s="4">
        <v>7</v>
      </c>
      <c r="Q2465" s="4" t="s">
        <v>39</v>
      </c>
      <c r="R2465" s="4" t="s">
        <v>28</v>
      </c>
      <c r="S2465" s="4" t="s">
        <v>29</v>
      </c>
    </row>
    <row r="2466" spans="1:19" ht="14.25" customHeight="1" x14ac:dyDescent="0.35">
      <c r="A2466" s="4" t="s">
        <v>342</v>
      </c>
      <c r="B2466" s="9">
        <v>45486</v>
      </c>
      <c r="C2466" s="4" t="s">
        <v>46</v>
      </c>
      <c r="D2466" s="4" t="s">
        <v>19</v>
      </c>
      <c r="E2466" s="4" t="s">
        <v>2276</v>
      </c>
      <c r="F2466" s="4" t="s">
        <v>2277</v>
      </c>
      <c r="G2466" s="4" t="s">
        <v>2284</v>
      </c>
      <c r="H2466" s="4">
        <v>2018</v>
      </c>
      <c r="I2466" s="12">
        <v>30000</v>
      </c>
      <c r="J2466" s="12">
        <v>26190</v>
      </c>
      <c r="K2466" s="12">
        <f t="shared" si="38"/>
        <v>3810</v>
      </c>
      <c r="L2466" s="4" t="s">
        <v>55</v>
      </c>
      <c r="M2466" s="4" t="s">
        <v>46</v>
      </c>
      <c r="N2466" s="4" t="s">
        <v>2289</v>
      </c>
      <c r="O2466" s="6" t="s">
        <v>57</v>
      </c>
      <c r="P2466" s="4">
        <v>8.5</v>
      </c>
      <c r="Q2466" s="4" t="s">
        <v>39</v>
      </c>
      <c r="R2466" s="4" t="s">
        <v>28</v>
      </c>
      <c r="S2466" s="4" t="s">
        <v>51</v>
      </c>
    </row>
    <row r="2467" spans="1:19" ht="14.25" customHeight="1" x14ac:dyDescent="0.35">
      <c r="A2467" s="4" t="s">
        <v>1689</v>
      </c>
      <c r="B2467" s="9">
        <v>45504</v>
      </c>
      <c r="C2467" s="4" t="s">
        <v>2269</v>
      </c>
      <c r="D2467" s="4" t="s">
        <v>62</v>
      </c>
      <c r="E2467" s="4" t="s">
        <v>2274</v>
      </c>
      <c r="F2467" s="4" t="s">
        <v>2277</v>
      </c>
      <c r="G2467" s="4" t="s">
        <v>2284</v>
      </c>
      <c r="H2467" s="4">
        <v>2021</v>
      </c>
      <c r="I2467" s="12">
        <v>30000</v>
      </c>
      <c r="J2467" s="12">
        <v>25500</v>
      </c>
      <c r="K2467" s="12">
        <f t="shared" si="38"/>
        <v>4500</v>
      </c>
      <c r="L2467" s="4" t="s">
        <v>66</v>
      </c>
      <c r="M2467" s="4" t="s">
        <v>2269</v>
      </c>
      <c r="N2467" s="4" t="s">
        <v>47</v>
      </c>
      <c r="O2467" s="6" t="s">
        <v>38</v>
      </c>
      <c r="P2467" s="4">
        <v>10</v>
      </c>
      <c r="Q2467" s="4" t="s">
        <v>82</v>
      </c>
      <c r="R2467" s="4" t="s">
        <v>40</v>
      </c>
      <c r="S2467" s="4" t="s">
        <v>51</v>
      </c>
    </row>
    <row r="2468" spans="1:19" ht="14.25" customHeight="1" x14ac:dyDescent="0.35">
      <c r="A2468" s="4" t="s">
        <v>855</v>
      </c>
      <c r="B2468" s="8">
        <v>45306</v>
      </c>
      <c r="C2468" s="4" t="s">
        <v>76</v>
      </c>
      <c r="D2468" s="4" t="s">
        <v>19</v>
      </c>
      <c r="E2468" s="4" t="s">
        <v>2272</v>
      </c>
      <c r="F2468" s="4" t="s">
        <v>2273</v>
      </c>
      <c r="G2468" s="4" t="s">
        <v>81</v>
      </c>
      <c r="H2468" s="4">
        <v>2022</v>
      </c>
      <c r="I2468" s="12">
        <v>30000</v>
      </c>
      <c r="J2468" s="12">
        <v>24300</v>
      </c>
      <c r="K2468" s="12">
        <f t="shared" si="38"/>
        <v>5700</v>
      </c>
      <c r="L2468" s="4" t="s">
        <v>2287</v>
      </c>
      <c r="M2468" s="4" t="s">
        <v>36</v>
      </c>
      <c r="N2468" s="4" t="s">
        <v>47</v>
      </c>
      <c r="O2468" s="6" t="s">
        <v>25</v>
      </c>
      <c r="P2468" s="4">
        <v>9</v>
      </c>
      <c r="Q2468" s="4" t="s">
        <v>82</v>
      </c>
      <c r="R2468" s="4" t="s">
        <v>50</v>
      </c>
      <c r="S2468" s="4" t="s">
        <v>51</v>
      </c>
    </row>
    <row r="2469" spans="1:19" ht="14.25" customHeight="1" x14ac:dyDescent="0.35">
      <c r="A2469" s="4" t="s">
        <v>1595</v>
      </c>
      <c r="B2469" s="8">
        <v>45369</v>
      </c>
      <c r="C2469" s="4" t="s">
        <v>46</v>
      </c>
      <c r="D2469" s="4" t="s">
        <v>32</v>
      </c>
      <c r="E2469" s="4" t="s">
        <v>2272</v>
      </c>
      <c r="F2469" s="4" t="s">
        <v>2273</v>
      </c>
      <c r="G2469" s="4" t="s">
        <v>2283</v>
      </c>
      <c r="H2469" s="4">
        <v>2018</v>
      </c>
      <c r="I2469" s="12">
        <v>20000</v>
      </c>
      <c r="J2469" s="12">
        <v>16000</v>
      </c>
      <c r="K2469" s="12">
        <f t="shared" si="38"/>
        <v>4000</v>
      </c>
      <c r="L2469" s="4" t="s">
        <v>2288</v>
      </c>
      <c r="M2469" s="4" t="s">
        <v>76</v>
      </c>
      <c r="N2469" s="4" t="s">
        <v>2289</v>
      </c>
      <c r="O2469" s="6" t="s">
        <v>38</v>
      </c>
      <c r="P2469" s="4">
        <v>8</v>
      </c>
      <c r="Q2469" s="4" t="s">
        <v>39</v>
      </c>
      <c r="R2469" s="4" t="s">
        <v>40</v>
      </c>
      <c r="S2469" s="4" t="s">
        <v>29</v>
      </c>
    </row>
    <row r="2470" spans="1:19" ht="14.25" customHeight="1" x14ac:dyDescent="0.35">
      <c r="A2470" s="4" t="s">
        <v>1114</v>
      </c>
      <c r="B2470" s="8">
        <v>45519</v>
      </c>
      <c r="C2470" s="4" t="s">
        <v>18</v>
      </c>
      <c r="D2470" s="4" t="s">
        <v>32</v>
      </c>
      <c r="E2470" s="4" t="s">
        <v>2279</v>
      </c>
      <c r="F2470" s="4" t="s">
        <v>2280</v>
      </c>
      <c r="G2470" s="4" t="s">
        <v>2284</v>
      </c>
      <c r="H2470" s="4">
        <v>2019</v>
      </c>
      <c r="I2470" s="12">
        <v>20000</v>
      </c>
      <c r="J2470" s="12">
        <v>15600</v>
      </c>
      <c r="K2470" s="12">
        <f t="shared" si="38"/>
        <v>4400</v>
      </c>
      <c r="L2470" s="4" t="s">
        <v>55</v>
      </c>
      <c r="M2470" s="4" t="s">
        <v>18</v>
      </c>
      <c r="N2470" s="4" t="s">
        <v>2289</v>
      </c>
      <c r="O2470" s="6" t="s">
        <v>48</v>
      </c>
      <c r="P2470" s="4">
        <v>8</v>
      </c>
      <c r="Q2470" s="4" t="s">
        <v>39</v>
      </c>
      <c r="R2470" s="4" t="s">
        <v>50</v>
      </c>
      <c r="S2470" s="4" t="s">
        <v>51</v>
      </c>
    </row>
    <row r="2471" spans="1:19" ht="14.25" customHeight="1" x14ac:dyDescent="0.35">
      <c r="A2471" s="4" t="s">
        <v>1230</v>
      </c>
      <c r="B2471" s="8">
        <v>45590</v>
      </c>
      <c r="C2471" s="4" t="s">
        <v>2270</v>
      </c>
      <c r="D2471" s="4" t="s">
        <v>32</v>
      </c>
      <c r="E2471" s="4" t="s">
        <v>2281</v>
      </c>
      <c r="F2471" s="4" t="s">
        <v>2275</v>
      </c>
      <c r="G2471" s="4" t="s">
        <v>69</v>
      </c>
      <c r="H2471" s="4">
        <v>2018</v>
      </c>
      <c r="I2471" s="12">
        <v>30000</v>
      </c>
      <c r="J2471" s="12">
        <v>22500</v>
      </c>
      <c r="K2471" s="12">
        <f t="shared" si="38"/>
        <v>7500</v>
      </c>
      <c r="L2471" s="4" t="s">
        <v>55</v>
      </c>
      <c r="M2471" s="4" t="s">
        <v>46</v>
      </c>
      <c r="N2471" s="4" t="s">
        <v>2289</v>
      </c>
      <c r="O2471" s="6" t="s">
        <v>38</v>
      </c>
      <c r="P2471" s="4">
        <v>10</v>
      </c>
      <c r="Q2471" s="4" t="s">
        <v>74</v>
      </c>
      <c r="R2471" s="4" t="s">
        <v>28</v>
      </c>
      <c r="S2471" s="4" t="s">
        <v>51</v>
      </c>
    </row>
    <row r="2472" spans="1:19" ht="14.25" customHeight="1" x14ac:dyDescent="0.35">
      <c r="A2472" s="4" t="s">
        <v>1823</v>
      </c>
      <c r="B2472" s="8">
        <v>45406</v>
      </c>
      <c r="C2472" s="4" t="s">
        <v>18</v>
      </c>
      <c r="D2472" s="4" t="s">
        <v>19</v>
      </c>
      <c r="E2472" s="4" t="s">
        <v>2272</v>
      </c>
      <c r="F2472" s="4" t="s">
        <v>2273</v>
      </c>
      <c r="G2472" s="4" t="s">
        <v>64</v>
      </c>
      <c r="H2472" s="4">
        <v>2021</v>
      </c>
      <c r="I2472" s="12">
        <v>30000</v>
      </c>
      <c r="J2472" s="12">
        <v>26400</v>
      </c>
      <c r="K2472" s="12">
        <f t="shared" si="38"/>
        <v>3600</v>
      </c>
      <c r="L2472" s="4" t="s">
        <v>2288</v>
      </c>
      <c r="M2472" s="4" t="s">
        <v>76</v>
      </c>
      <c r="N2472" s="4" t="s">
        <v>47</v>
      </c>
      <c r="O2472" s="6" t="s">
        <v>48</v>
      </c>
      <c r="P2472" s="4">
        <v>10</v>
      </c>
      <c r="Q2472" s="4" t="s">
        <v>59</v>
      </c>
      <c r="R2472" s="4" t="s">
        <v>28</v>
      </c>
      <c r="S2472" s="4" t="s">
        <v>51</v>
      </c>
    </row>
    <row r="2473" spans="1:19" ht="14.25" customHeight="1" x14ac:dyDescent="0.35">
      <c r="A2473" s="4" t="s">
        <v>227</v>
      </c>
      <c r="B2473" s="8">
        <v>45582</v>
      </c>
      <c r="C2473" s="4" t="s">
        <v>2269</v>
      </c>
      <c r="D2473" s="4" t="s">
        <v>19</v>
      </c>
      <c r="E2473" s="4" t="s">
        <v>2274</v>
      </c>
      <c r="F2473" s="4" t="s">
        <v>2275</v>
      </c>
      <c r="G2473" s="4" t="s">
        <v>2283</v>
      </c>
      <c r="H2473" s="4">
        <v>2021</v>
      </c>
      <c r="I2473" s="12">
        <v>45000</v>
      </c>
      <c r="J2473" s="12">
        <v>39555</v>
      </c>
      <c r="K2473" s="12">
        <f t="shared" si="38"/>
        <v>5445</v>
      </c>
      <c r="L2473" s="4" t="s">
        <v>55</v>
      </c>
      <c r="M2473" s="4" t="s">
        <v>2269</v>
      </c>
      <c r="N2473" s="4" t="s">
        <v>47</v>
      </c>
      <c r="O2473" s="6" t="s">
        <v>38</v>
      </c>
      <c r="P2473" s="4">
        <v>10</v>
      </c>
      <c r="Q2473" s="4" t="s">
        <v>39</v>
      </c>
      <c r="R2473" s="4" t="s">
        <v>28</v>
      </c>
      <c r="S2473" s="4" t="s">
        <v>60</v>
      </c>
    </row>
    <row r="2474" spans="1:19" ht="14.25" customHeight="1" x14ac:dyDescent="0.35">
      <c r="A2474" s="4" t="s">
        <v>1824</v>
      </c>
      <c r="B2474" s="8">
        <v>45410</v>
      </c>
      <c r="C2474" s="4" t="s">
        <v>2269</v>
      </c>
      <c r="D2474" s="4" t="s">
        <v>32</v>
      </c>
      <c r="E2474" s="4" t="s">
        <v>2272</v>
      </c>
      <c r="F2474" s="4" t="s">
        <v>2273</v>
      </c>
      <c r="G2474" s="4" t="s">
        <v>43</v>
      </c>
      <c r="H2474" s="4">
        <v>2019</v>
      </c>
      <c r="I2474" s="12">
        <v>20000</v>
      </c>
      <c r="J2474" s="12">
        <v>17560</v>
      </c>
      <c r="K2474" s="12">
        <f t="shared" si="38"/>
        <v>2440</v>
      </c>
      <c r="L2474" s="4" t="s">
        <v>55</v>
      </c>
      <c r="M2474" s="4" t="s">
        <v>76</v>
      </c>
      <c r="N2474" s="4" t="s">
        <v>47</v>
      </c>
      <c r="O2474" s="6" t="s">
        <v>25</v>
      </c>
      <c r="P2474" s="4">
        <v>9</v>
      </c>
      <c r="Q2474" s="4" t="s">
        <v>59</v>
      </c>
      <c r="R2474" s="4" t="s">
        <v>28</v>
      </c>
      <c r="S2474" s="4" t="s">
        <v>60</v>
      </c>
    </row>
    <row r="2475" spans="1:19" ht="14.25" customHeight="1" x14ac:dyDescent="0.35">
      <c r="A2475" s="4" t="s">
        <v>1825</v>
      </c>
      <c r="B2475" s="8">
        <v>45357</v>
      </c>
      <c r="C2475" s="4" t="s">
        <v>2270</v>
      </c>
      <c r="D2475" s="4" t="s">
        <v>72</v>
      </c>
      <c r="E2475" s="4" t="s">
        <v>2272</v>
      </c>
      <c r="F2475" s="4" t="s">
        <v>2273</v>
      </c>
      <c r="G2475" s="4" t="s">
        <v>2284</v>
      </c>
      <c r="H2475" s="4">
        <v>2022</v>
      </c>
      <c r="I2475" s="12">
        <v>30000</v>
      </c>
      <c r="J2475" s="12">
        <v>26310</v>
      </c>
      <c r="K2475" s="12">
        <f t="shared" si="38"/>
        <v>3690</v>
      </c>
      <c r="L2475" s="4" t="s">
        <v>2286</v>
      </c>
      <c r="M2475" s="4" t="s">
        <v>2269</v>
      </c>
      <c r="N2475" s="4" t="s">
        <v>2289</v>
      </c>
      <c r="O2475" s="6" t="s">
        <v>57</v>
      </c>
      <c r="P2475" s="4">
        <v>8</v>
      </c>
      <c r="Q2475" s="4" t="s">
        <v>39</v>
      </c>
      <c r="R2475" s="4" t="s">
        <v>28</v>
      </c>
      <c r="S2475" s="4" t="s">
        <v>60</v>
      </c>
    </row>
    <row r="2476" spans="1:19" ht="14.25" customHeight="1" x14ac:dyDescent="0.35">
      <c r="A2476" s="4" t="s">
        <v>506</v>
      </c>
      <c r="B2476" s="8">
        <v>45593</v>
      </c>
      <c r="C2476" s="4" t="s">
        <v>2269</v>
      </c>
      <c r="D2476" s="4" t="s">
        <v>72</v>
      </c>
      <c r="E2476" s="4" t="s">
        <v>2276</v>
      </c>
      <c r="F2476" s="4" t="s">
        <v>2277</v>
      </c>
      <c r="G2476" s="4" t="s">
        <v>2283</v>
      </c>
      <c r="H2476" s="4">
        <v>2019</v>
      </c>
      <c r="I2476" s="12">
        <v>50000</v>
      </c>
      <c r="J2476" s="12">
        <v>43800</v>
      </c>
      <c r="K2476" s="12">
        <f t="shared" si="38"/>
        <v>6200</v>
      </c>
      <c r="L2476" s="4" t="s">
        <v>55</v>
      </c>
      <c r="M2476" s="4" t="s">
        <v>2269</v>
      </c>
      <c r="N2476" s="4" t="s">
        <v>47</v>
      </c>
      <c r="O2476" s="6" t="s">
        <v>38</v>
      </c>
      <c r="P2476" s="4">
        <v>8.5</v>
      </c>
      <c r="Q2476" s="4" t="s">
        <v>82</v>
      </c>
      <c r="R2476" s="4" t="s">
        <v>50</v>
      </c>
      <c r="S2476" s="4" t="s">
        <v>29</v>
      </c>
    </row>
    <row r="2477" spans="1:19" ht="14.25" customHeight="1" x14ac:dyDescent="0.35">
      <c r="A2477" s="4" t="s">
        <v>959</v>
      </c>
      <c r="B2477" s="8">
        <v>45327</v>
      </c>
      <c r="C2477" s="4" t="s">
        <v>76</v>
      </c>
      <c r="D2477" s="4" t="s">
        <v>84</v>
      </c>
      <c r="E2477" s="4" t="s">
        <v>2272</v>
      </c>
      <c r="F2477" s="4" t="s">
        <v>2273</v>
      </c>
      <c r="G2477" s="4" t="s">
        <v>69</v>
      </c>
      <c r="H2477" s="4">
        <v>2018</v>
      </c>
      <c r="I2477" s="12">
        <v>30000</v>
      </c>
      <c r="J2477" s="12">
        <v>26250</v>
      </c>
      <c r="K2477" s="12">
        <f t="shared" si="38"/>
        <v>3750</v>
      </c>
      <c r="L2477" s="4" t="s">
        <v>2288</v>
      </c>
      <c r="M2477" s="4" t="s">
        <v>46</v>
      </c>
      <c r="N2477" s="4" t="s">
        <v>47</v>
      </c>
      <c r="O2477" s="6" t="s">
        <v>38</v>
      </c>
      <c r="P2477" s="4">
        <v>9</v>
      </c>
      <c r="Q2477" s="4" t="s">
        <v>59</v>
      </c>
      <c r="R2477" s="4" t="s">
        <v>40</v>
      </c>
      <c r="S2477" s="4" t="s">
        <v>29</v>
      </c>
    </row>
    <row r="2478" spans="1:19" ht="14.25" customHeight="1" x14ac:dyDescent="0.35">
      <c r="A2478" s="4" t="s">
        <v>640</v>
      </c>
      <c r="B2478" s="8">
        <v>45593</v>
      </c>
      <c r="C2478" s="4" t="s">
        <v>46</v>
      </c>
      <c r="D2478" s="4" t="s">
        <v>84</v>
      </c>
      <c r="E2478" s="4" t="s">
        <v>2278</v>
      </c>
      <c r="F2478" s="4" t="s">
        <v>2277</v>
      </c>
      <c r="G2478" s="4" t="s">
        <v>69</v>
      </c>
      <c r="H2478" s="4">
        <v>2019</v>
      </c>
      <c r="I2478" s="12">
        <v>20000</v>
      </c>
      <c r="J2478" s="12">
        <v>17480</v>
      </c>
      <c r="K2478" s="12">
        <f t="shared" si="38"/>
        <v>2520</v>
      </c>
      <c r="L2478" s="4" t="s">
        <v>55</v>
      </c>
      <c r="M2478" s="4" t="s">
        <v>76</v>
      </c>
      <c r="N2478" s="4" t="s">
        <v>2289</v>
      </c>
      <c r="O2478" s="6" t="s">
        <v>48</v>
      </c>
      <c r="P2478" s="4">
        <v>8</v>
      </c>
      <c r="Q2478" s="4" t="s">
        <v>39</v>
      </c>
      <c r="R2478" s="4" t="s">
        <v>28</v>
      </c>
      <c r="S2478" s="4" t="s">
        <v>29</v>
      </c>
    </row>
    <row r="2479" spans="1:19" ht="14.25" customHeight="1" x14ac:dyDescent="0.35">
      <c r="A2479" s="4" t="s">
        <v>1111</v>
      </c>
      <c r="B2479" s="8">
        <v>45558</v>
      </c>
      <c r="C2479" s="4" t="s">
        <v>2270</v>
      </c>
      <c r="D2479" s="4" t="s">
        <v>19</v>
      </c>
      <c r="E2479" s="4" t="s">
        <v>2276</v>
      </c>
      <c r="F2479" s="4" t="s">
        <v>2277</v>
      </c>
      <c r="G2479" s="4" t="s">
        <v>69</v>
      </c>
      <c r="H2479" s="4">
        <v>2022</v>
      </c>
      <c r="I2479" s="12">
        <v>30000</v>
      </c>
      <c r="J2479" s="12">
        <v>26190</v>
      </c>
      <c r="K2479" s="12">
        <f t="shared" si="38"/>
        <v>3810</v>
      </c>
      <c r="L2479" s="4" t="s">
        <v>2286</v>
      </c>
      <c r="M2479" s="4" t="s">
        <v>2269</v>
      </c>
      <c r="N2479" s="4" t="s">
        <v>2289</v>
      </c>
      <c r="O2479" s="6" t="s">
        <v>57</v>
      </c>
      <c r="P2479" s="4">
        <v>9</v>
      </c>
      <c r="Q2479" s="4" t="s">
        <v>59</v>
      </c>
      <c r="R2479" s="4" t="s">
        <v>28</v>
      </c>
      <c r="S2479" s="4" t="s">
        <v>51</v>
      </c>
    </row>
    <row r="2480" spans="1:19" ht="14.25" customHeight="1" x14ac:dyDescent="0.35">
      <c r="A2480" s="4" t="s">
        <v>127</v>
      </c>
      <c r="B2480" s="9">
        <v>45577</v>
      </c>
      <c r="C2480" s="4" t="s">
        <v>46</v>
      </c>
      <c r="D2480" s="4" t="s">
        <v>62</v>
      </c>
      <c r="E2480" s="4" t="s">
        <v>2274</v>
      </c>
      <c r="F2480" s="4" t="s">
        <v>2277</v>
      </c>
      <c r="G2480" s="4" t="s">
        <v>43</v>
      </c>
      <c r="H2480" s="4">
        <v>2020</v>
      </c>
      <c r="I2480" s="12">
        <v>45000</v>
      </c>
      <c r="J2480" s="12">
        <v>38250</v>
      </c>
      <c r="K2480" s="12">
        <f t="shared" si="38"/>
        <v>6750</v>
      </c>
      <c r="L2480" s="4" t="s">
        <v>2287</v>
      </c>
      <c r="M2480" s="4" t="s">
        <v>36</v>
      </c>
      <c r="N2480" s="4" t="s">
        <v>2289</v>
      </c>
      <c r="O2480" s="6" t="s">
        <v>57</v>
      </c>
      <c r="P2480" s="4">
        <v>8</v>
      </c>
      <c r="Q2480" s="4" t="s">
        <v>39</v>
      </c>
      <c r="R2480" s="4" t="s">
        <v>28</v>
      </c>
      <c r="S2480" s="4" t="s">
        <v>29</v>
      </c>
    </row>
    <row r="2481" spans="1:19" ht="14.25" customHeight="1" x14ac:dyDescent="0.35">
      <c r="A2481" s="4" t="s">
        <v>1826</v>
      </c>
      <c r="B2481" s="9">
        <v>45519</v>
      </c>
      <c r="C2481" s="4" t="s">
        <v>46</v>
      </c>
      <c r="D2481" s="4" t="s">
        <v>32</v>
      </c>
      <c r="E2481" s="4" t="s">
        <v>2272</v>
      </c>
      <c r="F2481" s="4" t="s">
        <v>2273</v>
      </c>
      <c r="G2481" s="4" t="s">
        <v>43</v>
      </c>
      <c r="H2481" s="4">
        <v>2019</v>
      </c>
      <c r="I2481" s="12">
        <v>25000</v>
      </c>
      <c r="J2481" s="12">
        <v>20250</v>
      </c>
      <c r="K2481" s="12">
        <f t="shared" si="38"/>
        <v>4750</v>
      </c>
      <c r="L2481" s="4" t="s">
        <v>2287</v>
      </c>
      <c r="M2481" s="4" t="s">
        <v>76</v>
      </c>
      <c r="N2481" s="4" t="s">
        <v>2289</v>
      </c>
      <c r="O2481" s="6" t="s">
        <v>57</v>
      </c>
      <c r="P2481" s="4">
        <v>8.5</v>
      </c>
      <c r="Q2481" s="4" t="s">
        <v>39</v>
      </c>
      <c r="R2481" s="4" t="s">
        <v>40</v>
      </c>
      <c r="S2481" s="4" t="s">
        <v>60</v>
      </c>
    </row>
    <row r="2482" spans="1:19" ht="14.25" customHeight="1" x14ac:dyDescent="0.35">
      <c r="A2482" s="4" t="s">
        <v>1827</v>
      </c>
      <c r="B2482" s="8">
        <v>45578</v>
      </c>
      <c r="C2482" s="4" t="s">
        <v>18</v>
      </c>
      <c r="D2482" s="4" t="s">
        <v>62</v>
      </c>
      <c r="E2482" s="4" t="s">
        <v>2272</v>
      </c>
      <c r="F2482" s="4" t="s">
        <v>2273</v>
      </c>
      <c r="G2482" s="4" t="s">
        <v>64</v>
      </c>
      <c r="H2482" s="4">
        <v>2022</v>
      </c>
      <c r="I2482" s="12">
        <v>20000</v>
      </c>
      <c r="J2482" s="12">
        <v>16000</v>
      </c>
      <c r="K2482" s="12">
        <f t="shared" si="38"/>
        <v>4000</v>
      </c>
      <c r="L2482" s="4" t="s">
        <v>2286</v>
      </c>
      <c r="M2482" s="4" t="s">
        <v>36</v>
      </c>
      <c r="N2482" s="4" t="s">
        <v>47</v>
      </c>
      <c r="O2482" s="6" t="s">
        <v>38</v>
      </c>
      <c r="P2482" s="4">
        <v>8</v>
      </c>
      <c r="Q2482" s="4" t="s">
        <v>82</v>
      </c>
      <c r="R2482" s="4" t="s">
        <v>50</v>
      </c>
      <c r="S2482" s="4" t="s">
        <v>29</v>
      </c>
    </row>
    <row r="2483" spans="1:19" ht="14.25" customHeight="1" x14ac:dyDescent="0.35">
      <c r="A2483" s="4" t="s">
        <v>1828</v>
      </c>
      <c r="B2483" s="8">
        <v>45378</v>
      </c>
      <c r="C2483" s="4" t="s">
        <v>76</v>
      </c>
      <c r="D2483" s="4" t="s">
        <v>19</v>
      </c>
      <c r="E2483" s="4" t="s">
        <v>2279</v>
      </c>
      <c r="F2483" s="4" t="s">
        <v>2280</v>
      </c>
      <c r="G2483" s="4" t="s">
        <v>2283</v>
      </c>
      <c r="H2483" s="4">
        <v>2020</v>
      </c>
      <c r="I2483" s="12">
        <v>20000</v>
      </c>
      <c r="J2483" s="12">
        <v>15600</v>
      </c>
      <c r="K2483" s="12">
        <f t="shared" si="38"/>
        <v>4400</v>
      </c>
      <c r="L2483" s="4" t="s">
        <v>66</v>
      </c>
      <c r="M2483" s="4" t="s">
        <v>36</v>
      </c>
      <c r="N2483" s="4" t="s">
        <v>2289</v>
      </c>
      <c r="O2483" s="6" t="s">
        <v>38</v>
      </c>
      <c r="P2483" s="4">
        <v>9</v>
      </c>
      <c r="Q2483" s="4" t="s">
        <v>59</v>
      </c>
      <c r="R2483" s="4" t="s">
        <v>40</v>
      </c>
      <c r="S2483" s="4" t="s">
        <v>51</v>
      </c>
    </row>
    <row r="2484" spans="1:19" ht="14.25" customHeight="1" x14ac:dyDescent="0.35">
      <c r="A2484" s="4" t="s">
        <v>303</v>
      </c>
      <c r="B2484" s="8">
        <v>45588</v>
      </c>
      <c r="C2484" s="4" t="s">
        <v>46</v>
      </c>
      <c r="D2484" s="4" t="s">
        <v>84</v>
      </c>
      <c r="E2484" s="4" t="s">
        <v>2281</v>
      </c>
      <c r="F2484" s="4" t="s">
        <v>2275</v>
      </c>
      <c r="G2484" s="4" t="s">
        <v>69</v>
      </c>
      <c r="H2484" s="4">
        <v>2022</v>
      </c>
      <c r="I2484" s="12">
        <v>25000</v>
      </c>
      <c r="J2484" s="12">
        <v>18750</v>
      </c>
      <c r="K2484" s="12">
        <f t="shared" si="38"/>
        <v>6250</v>
      </c>
      <c r="L2484" s="4" t="s">
        <v>2288</v>
      </c>
      <c r="M2484" s="4" t="s">
        <v>36</v>
      </c>
      <c r="N2484" s="4" t="s">
        <v>47</v>
      </c>
      <c r="O2484" s="6" t="s">
        <v>38</v>
      </c>
      <c r="P2484" s="4">
        <v>8.5</v>
      </c>
      <c r="Q2484" s="4" t="s">
        <v>82</v>
      </c>
      <c r="R2484" s="4" t="s">
        <v>50</v>
      </c>
      <c r="S2484" s="4" t="s">
        <v>51</v>
      </c>
    </row>
    <row r="2485" spans="1:19" ht="14.25" customHeight="1" x14ac:dyDescent="0.35">
      <c r="A2485" s="4" t="s">
        <v>1360</v>
      </c>
      <c r="B2485" s="8">
        <v>45387</v>
      </c>
      <c r="C2485" s="4" t="s">
        <v>18</v>
      </c>
      <c r="D2485" s="4" t="s">
        <v>19</v>
      </c>
      <c r="E2485" s="4" t="s">
        <v>2272</v>
      </c>
      <c r="F2485" s="4" t="s">
        <v>2273</v>
      </c>
      <c r="G2485" s="4" t="s">
        <v>64</v>
      </c>
      <c r="H2485" s="4">
        <v>2022</v>
      </c>
      <c r="I2485" s="12">
        <v>30000</v>
      </c>
      <c r="J2485" s="12">
        <v>26400</v>
      </c>
      <c r="K2485" s="12">
        <f t="shared" si="38"/>
        <v>3600</v>
      </c>
      <c r="L2485" s="4" t="s">
        <v>55</v>
      </c>
      <c r="M2485" s="4" t="s">
        <v>46</v>
      </c>
      <c r="N2485" s="4" t="s">
        <v>47</v>
      </c>
      <c r="O2485" s="6" t="s">
        <v>38</v>
      </c>
      <c r="P2485" s="4">
        <v>7</v>
      </c>
      <c r="Q2485" s="4" t="s">
        <v>82</v>
      </c>
      <c r="R2485" s="4" t="s">
        <v>28</v>
      </c>
      <c r="S2485" s="4" t="s">
        <v>60</v>
      </c>
    </row>
    <row r="2486" spans="1:19" ht="14.25" customHeight="1" x14ac:dyDescent="0.35">
      <c r="A2486" s="4" t="s">
        <v>1531</v>
      </c>
      <c r="B2486" s="8">
        <v>45585</v>
      </c>
      <c r="C2486" s="4" t="s">
        <v>2269</v>
      </c>
      <c r="D2486" s="4" t="s">
        <v>62</v>
      </c>
      <c r="E2486" s="4" t="s">
        <v>2274</v>
      </c>
      <c r="F2486" s="4" t="s">
        <v>2275</v>
      </c>
      <c r="G2486" s="4" t="s">
        <v>2284</v>
      </c>
      <c r="H2486" s="4">
        <v>2020</v>
      </c>
      <c r="I2486" s="12">
        <v>45000</v>
      </c>
      <c r="J2486" s="12">
        <v>39555</v>
      </c>
      <c r="K2486" s="12">
        <f t="shared" si="38"/>
        <v>5445</v>
      </c>
      <c r="L2486" s="4" t="s">
        <v>2287</v>
      </c>
      <c r="M2486" s="4" t="s">
        <v>36</v>
      </c>
      <c r="N2486" s="4" t="s">
        <v>2289</v>
      </c>
      <c r="O2486" s="6" t="s">
        <v>25</v>
      </c>
      <c r="P2486" s="4">
        <v>9</v>
      </c>
      <c r="Q2486" s="4" t="s">
        <v>27</v>
      </c>
      <c r="R2486" s="4" t="s">
        <v>28</v>
      </c>
      <c r="S2486" s="4" t="s">
        <v>51</v>
      </c>
    </row>
    <row r="2487" spans="1:19" ht="14.25" customHeight="1" x14ac:dyDescent="0.35">
      <c r="A2487" s="4" t="s">
        <v>1594</v>
      </c>
      <c r="B2487" s="8">
        <v>45549</v>
      </c>
      <c r="C2487" s="4" t="s">
        <v>18</v>
      </c>
      <c r="D2487" s="4" t="s">
        <v>84</v>
      </c>
      <c r="E2487" s="4" t="s">
        <v>2272</v>
      </c>
      <c r="F2487" s="4" t="s">
        <v>2273</v>
      </c>
      <c r="G2487" s="4" t="s">
        <v>43</v>
      </c>
      <c r="H2487" s="4">
        <v>2019</v>
      </c>
      <c r="I2487" s="12">
        <v>30000</v>
      </c>
      <c r="J2487" s="12">
        <v>26340</v>
      </c>
      <c r="K2487" s="12">
        <f t="shared" si="38"/>
        <v>3660</v>
      </c>
      <c r="L2487" s="4" t="s">
        <v>55</v>
      </c>
      <c r="M2487" s="4" t="s">
        <v>36</v>
      </c>
      <c r="N2487" s="4" t="s">
        <v>2289</v>
      </c>
      <c r="O2487" s="6" t="s">
        <v>38</v>
      </c>
      <c r="P2487" s="4">
        <v>9</v>
      </c>
      <c r="Q2487" s="4" t="s">
        <v>74</v>
      </c>
      <c r="R2487" s="4" t="s">
        <v>28</v>
      </c>
      <c r="S2487" s="4" t="s">
        <v>29</v>
      </c>
    </row>
    <row r="2488" spans="1:19" ht="14.25" customHeight="1" x14ac:dyDescent="0.35">
      <c r="A2488" s="4" t="s">
        <v>425</v>
      </c>
      <c r="B2488" s="8">
        <v>45481</v>
      </c>
      <c r="C2488" s="4" t="s">
        <v>46</v>
      </c>
      <c r="D2488" s="4" t="s">
        <v>72</v>
      </c>
      <c r="E2488" s="4" t="s">
        <v>2272</v>
      </c>
      <c r="F2488" s="4" t="s">
        <v>2273</v>
      </c>
      <c r="G2488" s="4" t="s">
        <v>43</v>
      </c>
      <c r="H2488" s="4">
        <v>2020</v>
      </c>
      <c r="I2488" s="12">
        <v>25000</v>
      </c>
      <c r="J2488" s="12">
        <v>21925</v>
      </c>
      <c r="K2488" s="12">
        <f t="shared" si="38"/>
        <v>3075</v>
      </c>
      <c r="L2488" s="4" t="s">
        <v>66</v>
      </c>
      <c r="M2488" s="4" t="s">
        <v>76</v>
      </c>
      <c r="N2488" s="4" t="s">
        <v>2289</v>
      </c>
      <c r="O2488" s="6" t="s">
        <v>25</v>
      </c>
      <c r="P2488" s="4">
        <v>10</v>
      </c>
      <c r="Q2488" s="4" t="s">
        <v>39</v>
      </c>
      <c r="R2488" s="4" t="s">
        <v>28</v>
      </c>
      <c r="S2488" s="4" t="s">
        <v>51</v>
      </c>
    </row>
    <row r="2489" spans="1:19" ht="14.25" customHeight="1" x14ac:dyDescent="0.35">
      <c r="A2489" s="4" t="s">
        <v>452</v>
      </c>
      <c r="B2489" s="8">
        <v>45624</v>
      </c>
      <c r="C2489" s="4" t="s">
        <v>76</v>
      </c>
      <c r="D2489" s="4" t="s">
        <v>84</v>
      </c>
      <c r="E2489" s="4" t="s">
        <v>2276</v>
      </c>
      <c r="F2489" s="4" t="s">
        <v>2277</v>
      </c>
      <c r="G2489" s="4" t="s">
        <v>2283</v>
      </c>
      <c r="H2489" s="4">
        <v>2019</v>
      </c>
      <c r="I2489" s="12">
        <v>45000</v>
      </c>
      <c r="J2489" s="12">
        <v>39420</v>
      </c>
      <c r="K2489" s="12">
        <f t="shared" si="38"/>
        <v>5580</v>
      </c>
      <c r="L2489" s="4" t="s">
        <v>55</v>
      </c>
      <c r="M2489" s="4" t="s">
        <v>76</v>
      </c>
      <c r="N2489" s="4" t="s">
        <v>47</v>
      </c>
      <c r="O2489" s="6" t="s">
        <v>48</v>
      </c>
      <c r="P2489" s="4">
        <v>7</v>
      </c>
      <c r="Q2489" s="4" t="s">
        <v>74</v>
      </c>
      <c r="R2489" s="4" t="s">
        <v>28</v>
      </c>
      <c r="S2489" s="4" t="s">
        <v>51</v>
      </c>
    </row>
    <row r="2490" spans="1:19" ht="14.25" customHeight="1" x14ac:dyDescent="0.35">
      <c r="A2490" s="4" t="s">
        <v>427</v>
      </c>
      <c r="B2490" s="8">
        <v>45468</v>
      </c>
      <c r="C2490" s="4" t="s">
        <v>2269</v>
      </c>
      <c r="D2490" s="4" t="s">
        <v>32</v>
      </c>
      <c r="E2490" s="4" t="s">
        <v>2272</v>
      </c>
      <c r="F2490" s="4" t="s">
        <v>2273</v>
      </c>
      <c r="G2490" s="4" t="s">
        <v>2284</v>
      </c>
      <c r="H2490" s="4">
        <v>2022</v>
      </c>
      <c r="I2490" s="12">
        <v>50000</v>
      </c>
      <c r="J2490" s="12">
        <v>43750</v>
      </c>
      <c r="K2490" s="12">
        <f t="shared" si="38"/>
        <v>6250</v>
      </c>
      <c r="L2490" s="4" t="s">
        <v>55</v>
      </c>
      <c r="M2490" s="4" t="s">
        <v>18</v>
      </c>
      <c r="N2490" s="4" t="s">
        <v>47</v>
      </c>
      <c r="O2490" s="6" t="s">
        <v>48</v>
      </c>
      <c r="P2490" s="4">
        <v>8</v>
      </c>
      <c r="Q2490" s="4" t="s">
        <v>27</v>
      </c>
      <c r="R2490" s="4" t="s">
        <v>50</v>
      </c>
      <c r="S2490" s="4" t="s">
        <v>29</v>
      </c>
    </row>
    <row r="2491" spans="1:19" ht="14.25" customHeight="1" x14ac:dyDescent="0.35">
      <c r="A2491" s="4" t="s">
        <v>1829</v>
      </c>
      <c r="B2491" s="8">
        <v>45519</v>
      </c>
      <c r="C2491" s="4" t="s">
        <v>46</v>
      </c>
      <c r="D2491" s="4" t="s">
        <v>84</v>
      </c>
      <c r="E2491" s="4" t="s">
        <v>2278</v>
      </c>
      <c r="F2491" s="4" t="s">
        <v>2277</v>
      </c>
      <c r="G2491" s="4" t="s">
        <v>43</v>
      </c>
      <c r="H2491" s="4">
        <v>2019</v>
      </c>
      <c r="I2491" s="12">
        <v>50000</v>
      </c>
      <c r="J2491" s="12">
        <v>43700</v>
      </c>
      <c r="K2491" s="12">
        <f t="shared" si="38"/>
        <v>6300</v>
      </c>
      <c r="L2491" s="4" t="s">
        <v>55</v>
      </c>
      <c r="M2491" s="4" t="s">
        <v>18</v>
      </c>
      <c r="N2491" s="4" t="s">
        <v>2289</v>
      </c>
      <c r="O2491" s="6" t="s">
        <v>38</v>
      </c>
      <c r="P2491" s="4">
        <v>9</v>
      </c>
      <c r="Q2491" s="4" t="s">
        <v>82</v>
      </c>
      <c r="R2491" s="4" t="s">
        <v>40</v>
      </c>
      <c r="S2491" s="4" t="s">
        <v>51</v>
      </c>
    </row>
    <row r="2492" spans="1:19" ht="14.25" customHeight="1" x14ac:dyDescent="0.35">
      <c r="A2492" s="4" t="s">
        <v>1145</v>
      </c>
      <c r="B2492" s="8">
        <v>45624</v>
      </c>
      <c r="C2492" s="4" t="s">
        <v>46</v>
      </c>
      <c r="D2492" s="4" t="s">
        <v>72</v>
      </c>
      <c r="E2492" s="4" t="s">
        <v>2276</v>
      </c>
      <c r="F2492" s="4" t="s">
        <v>2277</v>
      </c>
      <c r="G2492" s="4" t="s">
        <v>43</v>
      </c>
      <c r="H2492" s="4">
        <v>2021</v>
      </c>
      <c r="I2492" s="12">
        <v>45000</v>
      </c>
      <c r="J2492" s="12">
        <v>39285</v>
      </c>
      <c r="K2492" s="12">
        <f t="shared" si="38"/>
        <v>5715</v>
      </c>
      <c r="L2492" s="4" t="s">
        <v>55</v>
      </c>
      <c r="M2492" s="4" t="s">
        <v>76</v>
      </c>
      <c r="N2492" s="4" t="s">
        <v>2289</v>
      </c>
      <c r="O2492" s="6" t="s">
        <v>38</v>
      </c>
      <c r="P2492" s="4">
        <v>8</v>
      </c>
      <c r="Q2492" s="4" t="s">
        <v>74</v>
      </c>
      <c r="R2492" s="4" t="s">
        <v>28</v>
      </c>
      <c r="S2492" s="4" t="s">
        <v>70</v>
      </c>
    </row>
    <row r="2493" spans="1:19" ht="14.25" customHeight="1" x14ac:dyDescent="0.35">
      <c r="A2493" s="4" t="s">
        <v>606</v>
      </c>
      <c r="B2493" s="8">
        <v>45377</v>
      </c>
      <c r="C2493" s="4" t="s">
        <v>2270</v>
      </c>
      <c r="D2493" s="4" t="s">
        <v>84</v>
      </c>
      <c r="E2493" s="4" t="s">
        <v>2274</v>
      </c>
      <c r="F2493" s="4" t="s">
        <v>2277</v>
      </c>
      <c r="G2493" s="4" t="s">
        <v>43</v>
      </c>
      <c r="H2493" s="4">
        <v>2020</v>
      </c>
      <c r="I2493" s="12">
        <v>50000</v>
      </c>
      <c r="J2493" s="12">
        <v>42500</v>
      </c>
      <c r="K2493" s="12">
        <f t="shared" si="38"/>
        <v>7500</v>
      </c>
      <c r="L2493" s="4" t="s">
        <v>66</v>
      </c>
      <c r="M2493" s="4" t="s">
        <v>76</v>
      </c>
      <c r="N2493" s="4" t="s">
        <v>2289</v>
      </c>
      <c r="O2493" s="6" t="s">
        <v>38</v>
      </c>
      <c r="P2493" s="4">
        <v>10</v>
      </c>
      <c r="Q2493" s="4" t="s">
        <v>39</v>
      </c>
      <c r="R2493" s="4" t="s">
        <v>28</v>
      </c>
      <c r="S2493" s="4" t="s">
        <v>51</v>
      </c>
    </row>
    <row r="2494" spans="1:19" ht="14.25" customHeight="1" x14ac:dyDescent="0.35">
      <c r="A2494" s="4" t="s">
        <v>674</v>
      </c>
      <c r="B2494" s="9">
        <v>45586</v>
      </c>
      <c r="C2494" s="4" t="s">
        <v>76</v>
      </c>
      <c r="D2494" s="4" t="s">
        <v>72</v>
      </c>
      <c r="E2494" s="4" t="s">
        <v>2272</v>
      </c>
      <c r="F2494" s="4" t="s">
        <v>2273</v>
      </c>
      <c r="G2494" s="4" t="s">
        <v>69</v>
      </c>
      <c r="H2494" s="4">
        <v>2020</v>
      </c>
      <c r="I2494" s="12">
        <v>45000</v>
      </c>
      <c r="J2494" s="12">
        <v>36450</v>
      </c>
      <c r="K2494" s="12">
        <f t="shared" si="38"/>
        <v>8550</v>
      </c>
      <c r="L2494" s="4" t="s">
        <v>2287</v>
      </c>
      <c r="M2494" s="4" t="s">
        <v>18</v>
      </c>
      <c r="N2494" s="4" t="s">
        <v>47</v>
      </c>
      <c r="O2494" s="6" t="s">
        <v>38</v>
      </c>
      <c r="P2494" s="4">
        <v>8</v>
      </c>
      <c r="Q2494" s="4" t="s">
        <v>39</v>
      </c>
      <c r="R2494" s="4" t="s">
        <v>28</v>
      </c>
      <c r="S2494" s="4" t="s">
        <v>51</v>
      </c>
    </row>
    <row r="2495" spans="1:19" ht="14.25" customHeight="1" x14ac:dyDescent="0.35">
      <c r="A2495" s="4" t="s">
        <v>1830</v>
      </c>
      <c r="B2495" s="9">
        <v>45527</v>
      </c>
      <c r="C2495" s="4" t="s">
        <v>2269</v>
      </c>
      <c r="D2495" s="4" t="s">
        <v>62</v>
      </c>
      <c r="E2495" s="4" t="s">
        <v>2272</v>
      </c>
      <c r="F2495" s="4" t="s">
        <v>2273</v>
      </c>
      <c r="G2495" s="4" t="s">
        <v>43</v>
      </c>
      <c r="H2495" s="4">
        <v>2018</v>
      </c>
      <c r="I2495" s="12">
        <v>30000</v>
      </c>
      <c r="J2495" s="12">
        <v>24000</v>
      </c>
      <c r="K2495" s="12">
        <f t="shared" si="38"/>
        <v>6000</v>
      </c>
      <c r="L2495" s="4" t="s">
        <v>2288</v>
      </c>
      <c r="M2495" s="4" t="s">
        <v>18</v>
      </c>
      <c r="N2495" s="4" t="s">
        <v>47</v>
      </c>
      <c r="O2495" s="6" t="s">
        <v>38</v>
      </c>
      <c r="P2495" s="4">
        <v>7</v>
      </c>
      <c r="Q2495" s="4" t="s">
        <v>39</v>
      </c>
      <c r="R2495" s="4" t="s">
        <v>40</v>
      </c>
      <c r="S2495" s="4" t="s">
        <v>70</v>
      </c>
    </row>
    <row r="2496" spans="1:19" ht="14.25" customHeight="1" x14ac:dyDescent="0.35">
      <c r="A2496" s="4" t="s">
        <v>1364</v>
      </c>
      <c r="B2496" s="9">
        <v>45647</v>
      </c>
      <c r="C2496" s="4" t="s">
        <v>76</v>
      </c>
      <c r="D2496" s="4" t="s">
        <v>72</v>
      </c>
      <c r="E2496" s="4" t="s">
        <v>2279</v>
      </c>
      <c r="F2496" s="4" t="s">
        <v>2280</v>
      </c>
      <c r="G2496" s="4" t="s">
        <v>43</v>
      </c>
      <c r="H2496" s="4">
        <v>2022</v>
      </c>
      <c r="I2496" s="12">
        <v>30000</v>
      </c>
      <c r="J2496" s="12">
        <v>23400</v>
      </c>
      <c r="K2496" s="12">
        <f t="shared" si="38"/>
        <v>6600</v>
      </c>
      <c r="L2496" s="4" t="s">
        <v>2287</v>
      </c>
      <c r="M2496" s="4" t="s">
        <v>2269</v>
      </c>
      <c r="N2496" s="4" t="s">
        <v>2289</v>
      </c>
      <c r="O2496" s="6" t="s">
        <v>57</v>
      </c>
      <c r="P2496" s="4">
        <v>9</v>
      </c>
      <c r="Q2496" s="4" t="s">
        <v>82</v>
      </c>
      <c r="R2496" s="4" t="s">
        <v>50</v>
      </c>
      <c r="S2496" s="4" t="s">
        <v>60</v>
      </c>
    </row>
    <row r="2497" spans="1:19" ht="14.25" customHeight="1" x14ac:dyDescent="0.35">
      <c r="A2497" s="4" t="s">
        <v>358</v>
      </c>
      <c r="B2497" s="9">
        <v>45601</v>
      </c>
      <c r="C2497" s="4" t="s">
        <v>46</v>
      </c>
      <c r="D2497" s="4" t="s">
        <v>62</v>
      </c>
      <c r="E2497" s="4" t="s">
        <v>2281</v>
      </c>
      <c r="F2497" s="4" t="s">
        <v>2275</v>
      </c>
      <c r="G2497" s="4" t="s">
        <v>43</v>
      </c>
      <c r="H2497" s="4">
        <v>2022</v>
      </c>
      <c r="I2497" s="12">
        <v>25000</v>
      </c>
      <c r="J2497" s="12">
        <v>18750</v>
      </c>
      <c r="K2497" s="12">
        <f t="shared" si="38"/>
        <v>6250</v>
      </c>
      <c r="L2497" s="4" t="s">
        <v>2286</v>
      </c>
      <c r="M2497" s="4" t="s">
        <v>76</v>
      </c>
      <c r="N2497" s="4" t="s">
        <v>2289</v>
      </c>
      <c r="O2497" s="6" t="s">
        <v>57</v>
      </c>
      <c r="P2497" s="4">
        <v>8.5</v>
      </c>
      <c r="Q2497" s="4" t="s">
        <v>74</v>
      </c>
      <c r="R2497" s="4" t="s">
        <v>40</v>
      </c>
      <c r="S2497" s="4" t="s">
        <v>51</v>
      </c>
    </row>
    <row r="2498" spans="1:19" ht="14.25" customHeight="1" x14ac:dyDescent="0.35">
      <c r="A2498" s="4" t="s">
        <v>1297</v>
      </c>
      <c r="B2498" s="9">
        <v>45573</v>
      </c>
      <c r="C2498" s="4" t="s">
        <v>18</v>
      </c>
      <c r="D2498" s="4" t="s">
        <v>19</v>
      </c>
      <c r="E2498" s="4" t="s">
        <v>2272</v>
      </c>
      <c r="F2498" s="4" t="s">
        <v>2273</v>
      </c>
      <c r="G2498" s="4" t="s">
        <v>64</v>
      </c>
      <c r="H2498" s="4">
        <v>2019</v>
      </c>
      <c r="I2498" s="12">
        <v>30000</v>
      </c>
      <c r="J2498" s="12">
        <v>26400</v>
      </c>
      <c r="K2498" s="12">
        <f t="shared" si="38"/>
        <v>3600</v>
      </c>
      <c r="L2498" s="4" t="s">
        <v>2288</v>
      </c>
      <c r="M2498" s="4" t="s">
        <v>18</v>
      </c>
      <c r="N2498" s="4" t="s">
        <v>47</v>
      </c>
      <c r="O2498" s="6" t="s">
        <v>48</v>
      </c>
      <c r="P2498" s="4">
        <v>7</v>
      </c>
      <c r="Q2498" s="4" t="s">
        <v>74</v>
      </c>
      <c r="R2498" s="4" t="s">
        <v>50</v>
      </c>
      <c r="S2498" s="4" t="s">
        <v>60</v>
      </c>
    </row>
    <row r="2499" spans="1:19" ht="14.25" customHeight="1" x14ac:dyDescent="0.35">
      <c r="A2499" s="4" t="s">
        <v>1831</v>
      </c>
      <c r="B2499" s="9">
        <v>45473</v>
      </c>
      <c r="C2499" s="4" t="s">
        <v>2270</v>
      </c>
      <c r="D2499" s="4" t="s">
        <v>32</v>
      </c>
      <c r="E2499" s="4" t="s">
        <v>2274</v>
      </c>
      <c r="F2499" s="4" t="s">
        <v>2275</v>
      </c>
      <c r="G2499" s="4" t="s">
        <v>2283</v>
      </c>
      <c r="H2499" s="4">
        <v>2021</v>
      </c>
      <c r="I2499" s="12">
        <v>30000</v>
      </c>
      <c r="J2499" s="12">
        <v>26370</v>
      </c>
      <c r="K2499" s="12">
        <f t="shared" ref="K2499:K2562" si="39">I2499-J2499</f>
        <v>3630</v>
      </c>
      <c r="L2499" s="4" t="s">
        <v>2287</v>
      </c>
      <c r="M2499" s="4" t="s">
        <v>18</v>
      </c>
      <c r="N2499" s="4" t="s">
        <v>47</v>
      </c>
      <c r="O2499" s="6" t="s">
        <v>57</v>
      </c>
      <c r="P2499" s="4">
        <v>8</v>
      </c>
      <c r="Q2499" s="4" t="s">
        <v>27</v>
      </c>
      <c r="R2499" s="4" t="s">
        <v>28</v>
      </c>
      <c r="S2499" s="4" t="s">
        <v>29</v>
      </c>
    </row>
    <row r="2500" spans="1:19" ht="14.25" customHeight="1" x14ac:dyDescent="0.35">
      <c r="A2500" s="4" t="s">
        <v>1832</v>
      </c>
      <c r="B2500" s="9">
        <v>45527</v>
      </c>
      <c r="C2500" s="4" t="s">
        <v>76</v>
      </c>
      <c r="D2500" s="4" t="s">
        <v>72</v>
      </c>
      <c r="E2500" s="4" t="s">
        <v>2272</v>
      </c>
      <c r="F2500" s="4" t="s">
        <v>2273</v>
      </c>
      <c r="G2500" s="4" t="s">
        <v>69</v>
      </c>
      <c r="H2500" s="4">
        <v>2022</v>
      </c>
      <c r="I2500" s="12">
        <v>25000</v>
      </c>
      <c r="J2500" s="12">
        <v>21950</v>
      </c>
      <c r="K2500" s="12">
        <f t="shared" si="39"/>
        <v>3050</v>
      </c>
      <c r="L2500" s="4" t="s">
        <v>66</v>
      </c>
      <c r="M2500" s="4" t="s">
        <v>18</v>
      </c>
      <c r="N2500" s="4" t="s">
        <v>47</v>
      </c>
      <c r="O2500" s="6" t="s">
        <v>25</v>
      </c>
      <c r="P2500" s="4">
        <v>8</v>
      </c>
      <c r="Q2500" s="4" t="s">
        <v>74</v>
      </c>
      <c r="R2500" s="4" t="s">
        <v>28</v>
      </c>
      <c r="S2500" s="4" t="s">
        <v>51</v>
      </c>
    </row>
    <row r="2501" spans="1:19" ht="14.25" customHeight="1" x14ac:dyDescent="0.35">
      <c r="A2501" s="4" t="s">
        <v>1590</v>
      </c>
      <c r="B2501" s="9">
        <v>45586</v>
      </c>
      <c r="C2501" s="4" t="s">
        <v>2269</v>
      </c>
      <c r="D2501" s="4" t="s">
        <v>62</v>
      </c>
      <c r="E2501" s="4" t="s">
        <v>2272</v>
      </c>
      <c r="F2501" s="4" t="s">
        <v>2273</v>
      </c>
      <c r="G2501" s="4" t="s">
        <v>2284</v>
      </c>
      <c r="H2501" s="4">
        <v>2021</v>
      </c>
      <c r="I2501" s="12">
        <v>20000</v>
      </c>
      <c r="J2501" s="12">
        <v>17540</v>
      </c>
      <c r="K2501" s="12">
        <f t="shared" si="39"/>
        <v>2460</v>
      </c>
      <c r="L2501" s="4" t="s">
        <v>55</v>
      </c>
      <c r="M2501" s="4" t="s">
        <v>18</v>
      </c>
      <c r="N2501" s="4" t="s">
        <v>47</v>
      </c>
      <c r="O2501" s="6" t="s">
        <v>38</v>
      </c>
      <c r="P2501" s="4">
        <v>8.5</v>
      </c>
      <c r="Q2501" s="4" t="s">
        <v>27</v>
      </c>
      <c r="R2501" s="4" t="s">
        <v>28</v>
      </c>
      <c r="S2501" s="4" t="s">
        <v>29</v>
      </c>
    </row>
    <row r="2502" spans="1:19" ht="14.25" customHeight="1" x14ac:dyDescent="0.35">
      <c r="A2502" s="4" t="s">
        <v>1833</v>
      </c>
      <c r="B2502" s="9">
        <v>45519</v>
      </c>
      <c r="C2502" s="4" t="s">
        <v>46</v>
      </c>
      <c r="D2502" s="4" t="s">
        <v>19</v>
      </c>
      <c r="E2502" s="4" t="s">
        <v>2276</v>
      </c>
      <c r="F2502" s="4" t="s">
        <v>2277</v>
      </c>
      <c r="G2502" s="4" t="s">
        <v>2283</v>
      </c>
      <c r="H2502" s="4">
        <v>2018</v>
      </c>
      <c r="I2502" s="12">
        <v>20000</v>
      </c>
      <c r="J2502" s="12">
        <v>17520</v>
      </c>
      <c r="K2502" s="12">
        <f t="shared" si="39"/>
        <v>2480</v>
      </c>
      <c r="L2502" s="4" t="s">
        <v>2288</v>
      </c>
      <c r="M2502" s="4" t="s">
        <v>76</v>
      </c>
      <c r="N2502" s="4" t="s">
        <v>2289</v>
      </c>
      <c r="O2502" s="6" t="s">
        <v>57</v>
      </c>
      <c r="P2502" s="4">
        <v>8.5</v>
      </c>
      <c r="Q2502" s="4" t="s">
        <v>59</v>
      </c>
      <c r="R2502" s="4" t="s">
        <v>28</v>
      </c>
      <c r="S2502" s="4" t="s">
        <v>51</v>
      </c>
    </row>
    <row r="2503" spans="1:19" ht="14.25" customHeight="1" x14ac:dyDescent="0.35">
      <c r="A2503" s="4" t="s">
        <v>928</v>
      </c>
      <c r="B2503" s="9">
        <v>45512</v>
      </c>
      <c r="C2503" s="4" t="s">
        <v>76</v>
      </c>
      <c r="D2503" s="4" t="s">
        <v>19</v>
      </c>
      <c r="E2503" s="4" t="s">
        <v>2272</v>
      </c>
      <c r="F2503" s="4" t="s">
        <v>2273</v>
      </c>
      <c r="G2503" s="4" t="s">
        <v>64</v>
      </c>
      <c r="H2503" s="4">
        <v>2020</v>
      </c>
      <c r="I2503" s="12">
        <v>45000</v>
      </c>
      <c r="J2503" s="12">
        <v>39375</v>
      </c>
      <c r="K2503" s="12">
        <f t="shared" si="39"/>
        <v>5625</v>
      </c>
      <c r="L2503" s="4" t="s">
        <v>2286</v>
      </c>
      <c r="M2503" s="4" t="s">
        <v>46</v>
      </c>
      <c r="N2503" s="4" t="s">
        <v>47</v>
      </c>
      <c r="O2503" s="6" t="s">
        <v>48</v>
      </c>
      <c r="P2503" s="4">
        <v>7</v>
      </c>
      <c r="Q2503" s="4" t="s">
        <v>39</v>
      </c>
      <c r="R2503" s="4" t="s">
        <v>28</v>
      </c>
      <c r="S2503" s="4" t="s">
        <v>29</v>
      </c>
    </row>
    <row r="2504" spans="1:19" ht="14.25" customHeight="1" x14ac:dyDescent="0.35">
      <c r="A2504" s="4" t="s">
        <v>1834</v>
      </c>
      <c r="B2504" s="9">
        <v>45395</v>
      </c>
      <c r="C2504" s="4" t="s">
        <v>18</v>
      </c>
      <c r="D2504" s="4" t="s">
        <v>19</v>
      </c>
      <c r="E2504" s="4" t="s">
        <v>2278</v>
      </c>
      <c r="F2504" s="4" t="s">
        <v>2277</v>
      </c>
      <c r="G2504" s="4" t="s">
        <v>81</v>
      </c>
      <c r="H2504" s="4">
        <v>2021</v>
      </c>
      <c r="I2504" s="12">
        <v>20000</v>
      </c>
      <c r="J2504" s="12">
        <v>17480</v>
      </c>
      <c r="K2504" s="12">
        <f t="shared" si="39"/>
        <v>2520</v>
      </c>
      <c r="L2504" s="4" t="s">
        <v>2287</v>
      </c>
      <c r="M2504" s="4" t="s">
        <v>46</v>
      </c>
      <c r="N2504" s="4" t="s">
        <v>47</v>
      </c>
      <c r="O2504" s="6" t="s">
        <v>57</v>
      </c>
      <c r="P2504" s="4">
        <v>10</v>
      </c>
      <c r="Q2504" s="4" t="s">
        <v>74</v>
      </c>
      <c r="R2504" s="4" t="s">
        <v>50</v>
      </c>
      <c r="S2504" s="4" t="s">
        <v>51</v>
      </c>
    </row>
    <row r="2505" spans="1:19" ht="14.25" customHeight="1" x14ac:dyDescent="0.35">
      <c r="A2505" s="4" t="s">
        <v>1835</v>
      </c>
      <c r="B2505" s="9">
        <v>45464</v>
      </c>
      <c r="C2505" s="4" t="s">
        <v>2269</v>
      </c>
      <c r="D2505" s="4" t="s">
        <v>19</v>
      </c>
      <c r="E2505" s="4" t="s">
        <v>2276</v>
      </c>
      <c r="F2505" s="4" t="s">
        <v>2277</v>
      </c>
      <c r="G2505" s="4" t="s">
        <v>81</v>
      </c>
      <c r="H2505" s="4">
        <v>2022</v>
      </c>
      <c r="I2505" s="12">
        <v>20000</v>
      </c>
      <c r="J2505" s="12">
        <v>17460</v>
      </c>
      <c r="K2505" s="12">
        <f t="shared" si="39"/>
        <v>2540</v>
      </c>
      <c r="L2505" s="4" t="s">
        <v>2288</v>
      </c>
      <c r="M2505" s="4" t="s">
        <v>76</v>
      </c>
      <c r="N2505" s="4" t="s">
        <v>2289</v>
      </c>
      <c r="O2505" s="6" t="s">
        <v>25</v>
      </c>
      <c r="P2505" s="4">
        <v>8.5</v>
      </c>
      <c r="Q2505" s="4" t="s">
        <v>39</v>
      </c>
      <c r="R2505" s="4" t="s">
        <v>40</v>
      </c>
      <c r="S2505" s="4" t="s">
        <v>60</v>
      </c>
    </row>
    <row r="2506" spans="1:19" ht="14.25" customHeight="1" x14ac:dyDescent="0.35">
      <c r="A2506" s="4" t="s">
        <v>1484</v>
      </c>
      <c r="B2506" s="8">
        <v>45587</v>
      </c>
      <c r="C2506" s="4" t="s">
        <v>18</v>
      </c>
      <c r="D2506" s="4" t="s">
        <v>84</v>
      </c>
      <c r="E2506" s="4" t="s">
        <v>2274</v>
      </c>
      <c r="F2506" s="4" t="s">
        <v>2277</v>
      </c>
      <c r="G2506" s="4" t="s">
        <v>64</v>
      </c>
      <c r="H2506" s="4">
        <v>2020</v>
      </c>
      <c r="I2506" s="12">
        <v>20000</v>
      </c>
      <c r="J2506" s="12">
        <v>17000</v>
      </c>
      <c r="K2506" s="12">
        <f t="shared" si="39"/>
        <v>3000</v>
      </c>
      <c r="L2506" s="4" t="s">
        <v>55</v>
      </c>
      <c r="M2506" s="4" t="s">
        <v>2269</v>
      </c>
      <c r="N2506" s="4" t="s">
        <v>2289</v>
      </c>
      <c r="O2506" s="6" t="s">
        <v>38</v>
      </c>
      <c r="P2506" s="4">
        <v>8.5</v>
      </c>
      <c r="Q2506" s="4" t="s">
        <v>82</v>
      </c>
      <c r="R2506" s="4" t="s">
        <v>28</v>
      </c>
      <c r="S2506" s="4" t="s">
        <v>60</v>
      </c>
    </row>
    <row r="2507" spans="1:19" ht="14.25" customHeight="1" x14ac:dyDescent="0.35">
      <c r="A2507" s="4" t="s">
        <v>133</v>
      </c>
      <c r="B2507" s="8">
        <v>45326</v>
      </c>
      <c r="C2507" s="4" t="s">
        <v>46</v>
      </c>
      <c r="D2507" s="4" t="s">
        <v>32</v>
      </c>
      <c r="E2507" s="4" t="s">
        <v>2272</v>
      </c>
      <c r="F2507" s="4" t="s">
        <v>2273</v>
      </c>
      <c r="G2507" s="4" t="s">
        <v>2284</v>
      </c>
      <c r="H2507" s="4">
        <v>2021</v>
      </c>
      <c r="I2507" s="12">
        <v>30000</v>
      </c>
      <c r="J2507" s="12">
        <v>24300</v>
      </c>
      <c r="K2507" s="12">
        <f t="shared" si="39"/>
        <v>5700</v>
      </c>
      <c r="L2507" s="4" t="s">
        <v>2286</v>
      </c>
      <c r="M2507" s="4" t="s">
        <v>76</v>
      </c>
      <c r="N2507" s="4" t="s">
        <v>2289</v>
      </c>
      <c r="O2507" s="6" t="s">
        <v>38</v>
      </c>
      <c r="P2507" s="4">
        <v>9</v>
      </c>
      <c r="Q2507" s="4" t="s">
        <v>74</v>
      </c>
      <c r="R2507" s="4" t="s">
        <v>28</v>
      </c>
      <c r="S2507" s="4" t="s">
        <v>51</v>
      </c>
    </row>
    <row r="2508" spans="1:19" ht="14.25" customHeight="1" x14ac:dyDescent="0.35">
      <c r="A2508" s="4" t="s">
        <v>958</v>
      </c>
      <c r="B2508" s="8">
        <v>45623</v>
      </c>
      <c r="C2508" s="4" t="s">
        <v>2269</v>
      </c>
      <c r="D2508" s="4" t="s">
        <v>62</v>
      </c>
      <c r="E2508" s="4" t="s">
        <v>2272</v>
      </c>
      <c r="F2508" s="4" t="s">
        <v>2273</v>
      </c>
      <c r="G2508" s="4" t="s">
        <v>64</v>
      </c>
      <c r="H2508" s="4">
        <v>2021</v>
      </c>
      <c r="I2508" s="12">
        <v>20000</v>
      </c>
      <c r="J2508" s="12">
        <v>16000</v>
      </c>
      <c r="K2508" s="12">
        <f t="shared" si="39"/>
        <v>4000</v>
      </c>
      <c r="L2508" s="4" t="s">
        <v>66</v>
      </c>
      <c r="M2508" s="4" t="s">
        <v>18</v>
      </c>
      <c r="N2508" s="4" t="s">
        <v>47</v>
      </c>
      <c r="O2508" s="6" t="s">
        <v>57</v>
      </c>
      <c r="P2508" s="4">
        <v>10</v>
      </c>
      <c r="Q2508" s="4" t="s">
        <v>59</v>
      </c>
      <c r="R2508" s="4" t="s">
        <v>28</v>
      </c>
      <c r="S2508" s="4" t="s">
        <v>29</v>
      </c>
    </row>
    <row r="2509" spans="1:19" ht="14.25" customHeight="1" x14ac:dyDescent="0.35">
      <c r="A2509" s="4" t="s">
        <v>1836</v>
      </c>
      <c r="B2509" s="8">
        <v>45634</v>
      </c>
      <c r="C2509" s="4" t="s">
        <v>46</v>
      </c>
      <c r="D2509" s="4" t="s">
        <v>62</v>
      </c>
      <c r="E2509" s="4" t="s">
        <v>2279</v>
      </c>
      <c r="F2509" s="4" t="s">
        <v>2280</v>
      </c>
      <c r="G2509" s="4" t="s">
        <v>43</v>
      </c>
      <c r="H2509" s="4">
        <v>2019</v>
      </c>
      <c r="I2509" s="12">
        <v>30000</v>
      </c>
      <c r="J2509" s="12">
        <v>23400</v>
      </c>
      <c r="K2509" s="12">
        <f t="shared" si="39"/>
        <v>6600</v>
      </c>
      <c r="L2509" s="4" t="s">
        <v>2288</v>
      </c>
      <c r="M2509" s="4" t="s">
        <v>18</v>
      </c>
      <c r="N2509" s="4" t="s">
        <v>47</v>
      </c>
      <c r="O2509" s="6" t="s">
        <v>38</v>
      </c>
      <c r="P2509" s="4">
        <v>8.5</v>
      </c>
      <c r="Q2509" s="4" t="s">
        <v>27</v>
      </c>
      <c r="R2509" s="4" t="s">
        <v>40</v>
      </c>
      <c r="S2509" s="4" t="s">
        <v>51</v>
      </c>
    </row>
    <row r="2510" spans="1:19" ht="14.25" customHeight="1" x14ac:dyDescent="0.35">
      <c r="A2510" s="4" t="s">
        <v>1837</v>
      </c>
      <c r="B2510" s="8">
        <v>45483</v>
      </c>
      <c r="C2510" s="4" t="s">
        <v>18</v>
      </c>
      <c r="D2510" s="4" t="s">
        <v>84</v>
      </c>
      <c r="E2510" s="4" t="s">
        <v>2281</v>
      </c>
      <c r="F2510" s="4" t="s">
        <v>2275</v>
      </c>
      <c r="G2510" s="4" t="s">
        <v>2283</v>
      </c>
      <c r="H2510" s="4">
        <v>2020</v>
      </c>
      <c r="I2510" s="12">
        <v>30000</v>
      </c>
      <c r="J2510" s="12">
        <v>22500</v>
      </c>
      <c r="K2510" s="12">
        <f t="shared" si="39"/>
        <v>7500</v>
      </c>
      <c r="L2510" s="4" t="s">
        <v>66</v>
      </c>
      <c r="M2510" s="4" t="s">
        <v>76</v>
      </c>
      <c r="N2510" s="4" t="s">
        <v>47</v>
      </c>
      <c r="O2510" s="6" t="s">
        <v>25</v>
      </c>
      <c r="P2510" s="4">
        <v>10</v>
      </c>
      <c r="Q2510" s="4" t="s">
        <v>82</v>
      </c>
      <c r="R2510" s="4" t="s">
        <v>50</v>
      </c>
      <c r="S2510" s="4" t="s">
        <v>51</v>
      </c>
    </row>
    <row r="2511" spans="1:19" ht="14.25" customHeight="1" x14ac:dyDescent="0.35">
      <c r="A2511" s="4" t="s">
        <v>1838</v>
      </c>
      <c r="B2511" s="8">
        <v>45499</v>
      </c>
      <c r="C2511" s="4" t="s">
        <v>46</v>
      </c>
      <c r="D2511" s="4" t="s">
        <v>62</v>
      </c>
      <c r="E2511" s="4" t="s">
        <v>2272</v>
      </c>
      <c r="F2511" s="4" t="s">
        <v>2273</v>
      </c>
      <c r="G2511" s="4" t="s">
        <v>64</v>
      </c>
      <c r="H2511" s="4">
        <v>2021</v>
      </c>
      <c r="I2511" s="12">
        <v>25000</v>
      </c>
      <c r="J2511" s="12">
        <v>22000</v>
      </c>
      <c r="K2511" s="12">
        <f t="shared" si="39"/>
        <v>3000</v>
      </c>
      <c r="L2511" s="4" t="s">
        <v>55</v>
      </c>
      <c r="M2511" s="4" t="s">
        <v>76</v>
      </c>
      <c r="N2511" s="4" t="s">
        <v>2289</v>
      </c>
      <c r="O2511" s="6" t="s">
        <v>48</v>
      </c>
      <c r="P2511" s="4">
        <v>8.5</v>
      </c>
      <c r="Q2511" s="4" t="s">
        <v>74</v>
      </c>
      <c r="R2511" s="4" t="s">
        <v>40</v>
      </c>
      <c r="S2511" s="4" t="s">
        <v>51</v>
      </c>
    </row>
    <row r="2512" spans="1:19" ht="14.25" customHeight="1" x14ac:dyDescent="0.35">
      <c r="A2512" s="4" t="s">
        <v>860</v>
      </c>
      <c r="B2512" s="8">
        <v>45521</v>
      </c>
      <c r="C2512" s="4" t="s">
        <v>46</v>
      </c>
      <c r="D2512" s="4" t="s">
        <v>72</v>
      </c>
      <c r="E2512" s="4" t="s">
        <v>2274</v>
      </c>
      <c r="F2512" s="4" t="s">
        <v>2275</v>
      </c>
      <c r="G2512" s="4" t="s">
        <v>2284</v>
      </c>
      <c r="H2512" s="4">
        <v>2019</v>
      </c>
      <c r="I2512" s="12">
        <v>45000</v>
      </c>
      <c r="J2512" s="12">
        <v>39555</v>
      </c>
      <c r="K2512" s="12">
        <f t="shared" si="39"/>
        <v>5445</v>
      </c>
      <c r="L2512" s="4" t="s">
        <v>2286</v>
      </c>
      <c r="M2512" s="4" t="s">
        <v>76</v>
      </c>
      <c r="N2512" s="4" t="s">
        <v>47</v>
      </c>
      <c r="O2512" s="6" t="s">
        <v>25</v>
      </c>
      <c r="P2512" s="4">
        <v>10</v>
      </c>
      <c r="Q2512" s="4" t="s">
        <v>74</v>
      </c>
      <c r="R2512" s="4" t="s">
        <v>50</v>
      </c>
      <c r="S2512" s="4" t="s">
        <v>29</v>
      </c>
    </row>
    <row r="2513" spans="1:19" ht="14.25" customHeight="1" x14ac:dyDescent="0.35">
      <c r="A2513" s="4" t="s">
        <v>764</v>
      </c>
      <c r="B2513" s="8">
        <v>45406</v>
      </c>
      <c r="C2513" s="4" t="s">
        <v>46</v>
      </c>
      <c r="D2513" s="4" t="s">
        <v>62</v>
      </c>
      <c r="E2513" s="4" t="s">
        <v>2272</v>
      </c>
      <c r="F2513" s="4" t="s">
        <v>2273</v>
      </c>
      <c r="G2513" s="4" t="s">
        <v>69</v>
      </c>
      <c r="H2513" s="4">
        <v>2022</v>
      </c>
      <c r="I2513" s="12">
        <v>25000</v>
      </c>
      <c r="J2513" s="12">
        <v>21950</v>
      </c>
      <c r="K2513" s="12">
        <f t="shared" si="39"/>
        <v>3050</v>
      </c>
      <c r="L2513" s="4" t="s">
        <v>66</v>
      </c>
      <c r="M2513" s="4" t="s">
        <v>46</v>
      </c>
      <c r="N2513" s="4" t="s">
        <v>47</v>
      </c>
      <c r="O2513" s="6" t="s">
        <v>38</v>
      </c>
      <c r="P2513" s="4">
        <v>9</v>
      </c>
      <c r="Q2513" s="4" t="s">
        <v>27</v>
      </c>
      <c r="R2513" s="4" t="s">
        <v>28</v>
      </c>
      <c r="S2513" s="4" t="s">
        <v>51</v>
      </c>
    </row>
    <row r="2514" spans="1:19" ht="14.25" customHeight="1" x14ac:dyDescent="0.35">
      <c r="A2514" s="4" t="s">
        <v>373</v>
      </c>
      <c r="B2514" s="8">
        <v>45635</v>
      </c>
      <c r="C2514" s="4" t="s">
        <v>18</v>
      </c>
      <c r="D2514" s="4" t="s">
        <v>62</v>
      </c>
      <c r="E2514" s="4" t="s">
        <v>2272</v>
      </c>
      <c r="F2514" s="4" t="s">
        <v>2273</v>
      </c>
      <c r="G2514" s="4" t="s">
        <v>64</v>
      </c>
      <c r="H2514" s="4">
        <v>2021</v>
      </c>
      <c r="I2514" s="12">
        <v>50000</v>
      </c>
      <c r="J2514" s="12">
        <v>43850</v>
      </c>
      <c r="K2514" s="12">
        <f t="shared" si="39"/>
        <v>6150</v>
      </c>
      <c r="L2514" s="4" t="s">
        <v>2287</v>
      </c>
      <c r="M2514" s="4" t="s">
        <v>36</v>
      </c>
      <c r="N2514" s="4" t="s">
        <v>47</v>
      </c>
      <c r="O2514" s="6" t="s">
        <v>48</v>
      </c>
      <c r="P2514" s="4">
        <v>8.5</v>
      </c>
      <c r="Q2514" s="4" t="s">
        <v>82</v>
      </c>
      <c r="R2514" s="4" t="s">
        <v>28</v>
      </c>
      <c r="S2514" s="4" t="s">
        <v>29</v>
      </c>
    </row>
    <row r="2515" spans="1:19" ht="14.25" customHeight="1" x14ac:dyDescent="0.35">
      <c r="A2515" s="4" t="s">
        <v>229</v>
      </c>
      <c r="B2515" s="8">
        <v>45622</v>
      </c>
      <c r="C2515" s="4" t="s">
        <v>76</v>
      </c>
      <c r="D2515" s="4" t="s">
        <v>19</v>
      </c>
      <c r="E2515" s="4" t="s">
        <v>2276</v>
      </c>
      <c r="F2515" s="4" t="s">
        <v>2277</v>
      </c>
      <c r="G2515" s="4" t="s">
        <v>2284</v>
      </c>
      <c r="H2515" s="4">
        <v>2019</v>
      </c>
      <c r="I2515" s="12">
        <v>30000</v>
      </c>
      <c r="J2515" s="12">
        <v>26280</v>
      </c>
      <c r="K2515" s="12">
        <f t="shared" si="39"/>
        <v>3720</v>
      </c>
      <c r="L2515" s="4" t="s">
        <v>66</v>
      </c>
      <c r="M2515" s="4" t="s">
        <v>46</v>
      </c>
      <c r="N2515" s="4" t="s">
        <v>2289</v>
      </c>
      <c r="O2515" s="6" t="s">
        <v>25</v>
      </c>
      <c r="P2515" s="4">
        <v>8.5</v>
      </c>
      <c r="Q2515" s="4" t="s">
        <v>82</v>
      </c>
      <c r="R2515" s="4" t="s">
        <v>28</v>
      </c>
      <c r="S2515" s="4" t="s">
        <v>29</v>
      </c>
    </row>
    <row r="2516" spans="1:19" ht="14.25" customHeight="1" x14ac:dyDescent="0.35">
      <c r="A2516" s="4" t="s">
        <v>832</v>
      </c>
      <c r="B2516" s="8">
        <v>45519</v>
      </c>
      <c r="C2516" s="4" t="s">
        <v>46</v>
      </c>
      <c r="D2516" s="4" t="s">
        <v>84</v>
      </c>
      <c r="E2516" s="4" t="s">
        <v>2272</v>
      </c>
      <c r="F2516" s="4" t="s">
        <v>2273</v>
      </c>
      <c r="G2516" s="4" t="s">
        <v>64</v>
      </c>
      <c r="H2516" s="4">
        <v>2019</v>
      </c>
      <c r="I2516" s="12">
        <v>20000</v>
      </c>
      <c r="J2516" s="12">
        <v>17500</v>
      </c>
      <c r="K2516" s="12">
        <f t="shared" si="39"/>
        <v>2500</v>
      </c>
      <c r="L2516" s="4" t="s">
        <v>2287</v>
      </c>
      <c r="M2516" s="4" t="s">
        <v>76</v>
      </c>
      <c r="N2516" s="4" t="s">
        <v>47</v>
      </c>
      <c r="O2516" s="6" t="s">
        <v>38</v>
      </c>
      <c r="P2516" s="4">
        <v>8</v>
      </c>
      <c r="Q2516" s="4" t="s">
        <v>74</v>
      </c>
      <c r="R2516" s="4" t="s">
        <v>28</v>
      </c>
      <c r="S2516" s="4" t="s">
        <v>60</v>
      </c>
    </row>
    <row r="2517" spans="1:19" ht="14.25" customHeight="1" x14ac:dyDescent="0.35">
      <c r="A2517" s="4" t="s">
        <v>439</v>
      </c>
      <c r="B2517" s="8">
        <v>45616</v>
      </c>
      <c r="C2517" s="4" t="s">
        <v>76</v>
      </c>
      <c r="D2517" s="4" t="s">
        <v>19</v>
      </c>
      <c r="E2517" s="4" t="s">
        <v>2278</v>
      </c>
      <c r="F2517" s="4" t="s">
        <v>2277</v>
      </c>
      <c r="G2517" s="4" t="s">
        <v>43</v>
      </c>
      <c r="H2517" s="4">
        <v>2020</v>
      </c>
      <c r="I2517" s="12">
        <v>20000</v>
      </c>
      <c r="J2517" s="12">
        <v>17480</v>
      </c>
      <c r="K2517" s="12">
        <f t="shared" si="39"/>
        <v>2520</v>
      </c>
      <c r="L2517" s="4" t="s">
        <v>66</v>
      </c>
      <c r="M2517" s="4" t="s">
        <v>2269</v>
      </c>
      <c r="N2517" s="4" t="s">
        <v>2289</v>
      </c>
      <c r="O2517" s="6" t="s">
        <v>57</v>
      </c>
      <c r="P2517" s="4">
        <v>7</v>
      </c>
      <c r="Q2517" s="4" t="s">
        <v>59</v>
      </c>
      <c r="R2517" s="4" t="s">
        <v>28</v>
      </c>
      <c r="S2517" s="4" t="s">
        <v>70</v>
      </c>
    </row>
    <row r="2518" spans="1:19" ht="14.25" customHeight="1" x14ac:dyDescent="0.35">
      <c r="A2518" s="4" t="s">
        <v>1839</v>
      </c>
      <c r="B2518" s="9">
        <v>45638</v>
      </c>
      <c r="C2518" s="4" t="s">
        <v>2270</v>
      </c>
      <c r="D2518" s="4" t="s">
        <v>72</v>
      </c>
      <c r="E2518" s="4" t="s">
        <v>2276</v>
      </c>
      <c r="F2518" s="4" t="s">
        <v>2277</v>
      </c>
      <c r="G2518" s="4" t="s">
        <v>64</v>
      </c>
      <c r="H2518" s="4">
        <v>2019</v>
      </c>
      <c r="I2518" s="12">
        <v>50000</v>
      </c>
      <c r="J2518" s="12">
        <v>43650</v>
      </c>
      <c r="K2518" s="12">
        <f t="shared" si="39"/>
        <v>6350</v>
      </c>
      <c r="L2518" s="4" t="s">
        <v>2288</v>
      </c>
      <c r="M2518" s="4" t="s">
        <v>36</v>
      </c>
      <c r="N2518" s="4" t="s">
        <v>47</v>
      </c>
      <c r="O2518" s="6" t="s">
        <v>25</v>
      </c>
      <c r="P2518" s="4">
        <v>8.5</v>
      </c>
      <c r="Q2518" s="4" t="s">
        <v>27</v>
      </c>
      <c r="R2518" s="4" t="s">
        <v>50</v>
      </c>
      <c r="S2518" s="4" t="s">
        <v>29</v>
      </c>
    </row>
    <row r="2519" spans="1:19" ht="14.25" customHeight="1" x14ac:dyDescent="0.35">
      <c r="A2519" s="4" t="s">
        <v>1840</v>
      </c>
      <c r="B2519" s="9">
        <v>45369</v>
      </c>
      <c r="C2519" s="4" t="s">
        <v>18</v>
      </c>
      <c r="D2519" s="4" t="s">
        <v>62</v>
      </c>
      <c r="E2519" s="4" t="s">
        <v>2274</v>
      </c>
      <c r="F2519" s="4" t="s">
        <v>2277</v>
      </c>
      <c r="G2519" s="4" t="s">
        <v>2284</v>
      </c>
      <c r="H2519" s="4">
        <v>2021</v>
      </c>
      <c r="I2519" s="12">
        <v>45000</v>
      </c>
      <c r="J2519" s="12">
        <v>38250</v>
      </c>
      <c r="K2519" s="12">
        <f t="shared" si="39"/>
        <v>6750</v>
      </c>
      <c r="L2519" s="4" t="s">
        <v>66</v>
      </c>
      <c r="M2519" s="4" t="s">
        <v>18</v>
      </c>
      <c r="N2519" s="4" t="s">
        <v>2289</v>
      </c>
      <c r="O2519" s="6" t="s">
        <v>48</v>
      </c>
      <c r="P2519" s="4">
        <v>8</v>
      </c>
      <c r="Q2519" s="4" t="s">
        <v>59</v>
      </c>
      <c r="R2519" s="4" t="s">
        <v>40</v>
      </c>
      <c r="S2519" s="4" t="s">
        <v>70</v>
      </c>
    </row>
    <row r="2520" spans="1:19" ht="14.25" customHeight="1" x14ac:dyDescent="0.35">
      <c r="A2520" s="4" t="s">
        <v>1673</v>
      </c>
      <c r="B2520" s="9">
        <v>45549</v>
      </c>
      <c r="C2520" s="4" t="s">
        <v>76</v>
      </c>
      <c r="D2520" s="4" t="s">
        <v>62</v>
      </c>
      <c r="E2520" s="4" t="s">
        <v>2272</v>
      </c>
      <c r="F2520" s="4" t="s">
        <v>2273</v>
      </c>
      <c r="G2520" s="4" t="s">
        <v>64</v>
      </c>
      <c r="H2520" s="4">
        <v>2018</v>
      </c>
      <c r="I2520" s="12">
        <v>30000</v>
      </c>
      <c r="J2520" s="12">
        <v>24300</v>
      </c>
      <c r="K2520" s="12">
        <f t="shared" si="39"/>
        <v>5700</v>
      </c>
      <c r="L2520" s="4" t="s">
        <v>2288</v>
      </c>
      <c r="M2520" s="4" t="s">
        <v>76</v>
      </c>
      <c r="N2520" s="4" t="s">
        <v>2289</v>
      </c>
      <c r="O2520" s="6" t="s">
        <v>48</v>
      </c>
      <c r="P2520" s="4">
        <v>10</v>
      </c>
      <c r="Q2520" s="4" t="s">
        <v>74</v>
      </c>
      <c r="R2520" s="4" t="s">
        <v>28</v>
      </c>
      <c r="S2520" s="4" t="s">
        <v>29</v>
      </c>
    </row>
    <row r="2521" spans="1:19" ht="14.25" customHeight="1" x14ac:dyDescent="0.35">
      <c r="A2521" s="4" t="s">
        <v>231</v>
      </c>
      <c r="B2521" s="9">
        <v>45607</v>
      </c>
      <c r="C2521" s="4" t="s">
        <v>46</v>
      </c>
      <c r="D2521" s="4" t="s">
        <v>32</v>
      </c>
      <c r="E2521" s="4" t="s">
        <v>2272</v>
      </c>
      <c r="F2521" s="4" t="s">
        <v>2273</v>
      </c>
      <c r="G2521" s="4" t="s">
        <v>2284</v>
      </c>
      <c r="H2521" s="4">
        <v>2022</v>
      </c>
      <c r="I2521" s="12">
        <v>50000</v>
      </c>
      <c r="J2521" s="12">
        <v>40000</v>
      </c>
      <c r="K2521" s="12">
        <f t="shared" si="39"/>
        <v>10000</v>
      </c>
      <c r="L2521" s="4" t="s">
        <v>66</v>
      </c>
      <c r="M2521" s="4" t="s">
        <v>46</v>
      </c>
      <c r="N2521" s="4" t="s">
        <v>2289</v>
      </c>
      <c r="O2521" s="6" t="s">
        <v>25</v>
      </c>
      <c r="P2521" s="4">
        <v>8</v>
      </c>
      <c r="Q2521" s="4" t="s">
        <v>59</v>
      </c>
      <c r="R2521" s="4" t="s">
        <v>28</v>
      </c>
      <c r="S2521" s="4" t="s">
        <v>60</v>
      </c>
    </row>
    <row r="2522" spans="1:19" ht="14.25" customHeight="1" x14ac:dyDescent="0.35">
      <c r="A2522" s="4" t="s">
        <v>1701</v>
      </c>
      <c r="B2522" s="9">
        <v>45555</v>
      </c>
      <c r="C2522" s="4" t="s">
        <v>18</v>
      </c>
      <c r="D2522" s="4" t="s">
        <v>72</v>
      </c>
      <c r="E2522" s="4" t="s">
        <v>2279</v>
      </c>
      <c r="F2522" s="4" t="s">
        <v>2280</v>
      </c>
      <c r="G2522" s="4" t="s">
        <v>43</v>
      </c>
      <c r="H2522" s="4">
        <v>2021</v>
      </c>
      <c r="I2522" s="12">
        <v>50000</v>
      </c>
      <c r="J2522" s="12">
        <v>39000</v>
      </c>
      <c r="K2522" s="12">
        <f t="shared" si="39"/>
        <v>11000</v>
      </c>
      <c r="L2522" s="4" t="s">
        <v>2288</v>
      </c>
      <c r="M2522" s="4" t="s">
        <v>18</v>
      </c>
      <c r="N2522" s="4" t="s">
        <v>47</v>
      </c>
      <c r="O2522" s="6" t="s">
        <v>57</v>
      </c>
      <c r="P2522" s="4">
        <v>10</v>
      </c>
      <c r="Q2522" s="4" t="s">
        <v>27</v>
      </c>
      <c r="R2522" s="4" t="s">
        <v>28</v>
      </c>
      <c r="S2522" s="4" t="s">
        <v>51</v>
      </c>
    </row>
    <row r="2523" spans="1:19" ht="14.25" customHeight="1" x14ac:dyDescent="0.35">
      <c r="A2523" s="4" t="s">
        <v>1832</v>
      </c>
      <c r="B2523" s="9">
        <v>45375</v>
      </c>
      <c r="C2523" s="4" t="s">
        <v>2269</v>
      </c>
      <c r="D2523" s="4" t="s">
        <v>19</v>
      </c>
      <c r="E2523" s="4" t="s">
        <v>2281</v>
      </c>
      <c r="F2523" s="4" t="s">
        <v>2275</v>
      </c>
      <c r="G2523" s="4" t="s">
        <v>43</v>
      </c>
      <c r="H2523" s="4">
        <v>2021</v>
      </c>
      <c r="I2523" s="12">
        <v>50000</v>
      </c>
      <c r="J2523" s="12">
        <v>37500</v>
      </c>
      <c r="K2523" s="12">
        <f t="shared" si="39"/>
        <v>12500</v>
      </c>
      <c r="L2523" s="4" t="s">
        <v>2286</v>
      </c>
      <c r="M2523" s="4" t="s">
        <v>46</v>
      </c>
      <c r="N2523" s="4" t="s">
        <v>47</v>
      </c>
      <c r="O2523" s="6" t="s">
        <v>38</v>
      </c>
      <c r="P2523" s="4">
        <v>7</v>
      </c>
      <c r="Q2523" s="4" t="s">
        <v>74</v>
      </c>
      <c r="R2523" s="4" t="s">
        <v>40</v>
      </c>
      <c r="S2523" s="4" t="s">
        <v>70</v>
      </c>
    </row>
    <row r="2524" spans="1:19" ht="14.25" customHeight="1" x14ac:dyDescent="0.35">
      <c r="A2524" s="4" t="s">
        <v>1124</v>
      </c>
      <c r="B2524" s="9">
        <v>45598</v>
      </c>
      <c r="C2524" s="4" t="s">
        <v>2269</v>
      </c>
      <c r="D2524" s="4" t="s">
        <v>84</v>
      </c>
      <c r="E2524" s="4" t="s">
        <v>2272</v>
      </c>
      <c r="F2524" s="4" t="s">
        <v>2273</v>
      </c>
      <c r="G2524" s="4" t="s">
        <v>2283</v>
      </c>
      <c r="H2524" s="4">
        <v>2022</v>
      </c>
      <c r="I2524" s="12">
        <v>30000</v>
      </c>
      <c r="J2524" s="12">
        <v>26400</v>
      </c>
      <c r="K2524" s="12">
        <f t="shared" si="39"/>
        <v>3600</v>
      </c>
      <c r="L2524" s="4" t="s">
        <v>2287</v>
      </c>
      <c r="M2524" s="4" t="s">
        <v>46</v>
      </c>
      <c r="N2524" s="4" t="s">
        <v>2289</v>
      </c>
      <c r="O2524" s="6" t="s">
        <v>48</v>
      </c>
      <c r="P2524" s="4">
        <v>7</v>
      </c>
      <c r="Q2524" s="4" t="s">
        <v>27</v>
      </c>
      <c r="R2524" s="4" t="s">
        <v>50</v>
      </c>
      <c r="S2524" s="4" t="s">
        <v>60</v>
      </c>
    </row>
    <row r="2525" spans="1:19" ht="14.25" customHeight="1" x14ac:dyDescent="0.35">
      <c r="A2525" s="4" t="s">
        <v>1841</v>
      </c>
      <c r="B2525" s="9">
        <v>45356</v>
      </c>
      <c r="C2525" s="4" t="s">
        <v>76</v>
      </c>
      <c r="D2525" s="4" t="s">
        <v>84</v>
      </c>
      <c r="E2525" s="4" t="s">
        <v>2274</v>
      </c>
      <c r="F2525" s="4" t="s">
        <v>2275</v>
      </c>
      <c r="G2525" s="4" t="s">
        <v>69</v>
      </c>
      <c r="H2525" s="4">
        <v>2022</v>
      </c>
      <c r="I2525" s="12">
        <v>30000</v>
      </c>
      <c r="J2525" s="12">
        <v>26370</v>
      </c>
      <c r="K2525" s="12">
        <f t="shared" si="39"/>
        <v>3630</v>
      </c>
      <c r="L2525" s="4" t="s">
        <v>55</v>
      </c>
      <c r="M2525" s="4" t="s">
        <v>76</v>
      </c>
      <c r="N2525" s="4" t="s">
        <v>2289</v>
      </c>
      <c r="O2525" s="6" t="s">
        <v>48</v>
      </c>
      <c r="P2525" s="4">
        <v>8.5</v>
      </c>
      <c r="Q2525" s="4" t="s">
        <v>59</v>
      </c>
      <c r="R2525" s="4" t="s">
        <v>40</v>
      </c>
      <c r="S2525" s="4" t="s">
        <v>60</v>
      </c>
    </row>
    <row r="2526" spans="1:19" ht="14.25" customHeight="1" x14ac:dyDescent="0.35">
      <c r="A2526" s="4" t="s">
        <v>1842</v>
      </c>
      <c r="B2526" s="9">
        <v>45641</v>
      </c>
      <c r="C2526" s="4" t="s">
        <v>18</v>
      </c>
      <c r="D2526" s="4" t="s">
        <v>84</v>
      </c>
      <c r="E2526" s="4" t="s">
        <v>2272</v>
      </c>
      <c r="F2526" s="4" t="s">
        <v>2273</v>
      </c>
      <c r="G2526" s="4" t="s">
        <v>64</v>
      </c>
      <c r="H2526" s="4">
        <v>2019</v>
      </c>
      <c r="I2526" s="12">
        <v>30000</v>
      </c>
      <c r="J2526" s="12">
        <v>26340</v>
      </c>
      <c r="K2526" s="12">
        <f t="shared" si="39"/>
        <v>3660</v>
      </c>
      <c r="L2526" s="4" t="s">
        <v>55</v>
      </c>
      <c r="M2526" s="4" t="s">
        <v>76</v>
      </c>
      <c r="N2526" s="4" t="s">
        <v>2289</v>
      </c>
      <c r="O2526" s="6" t="s">
        <v>38</v>
      </c>
      <c r="P2526" s="4">
        <v>8.5</v>
      </c>
      <c r="Q2526" s="4" t="s">
        <v>27</v>
      </c>
      <c r="R2526" s="4" t="s">
        <v>50</v>
      </c>
      <c r="S2526" s="4" t="s">
        <v>51</v>
      </c>
    </row>
    <row r="2527" spans="1:19" ht="14.25" customHeight="1" x14ac:dyDescent="0.35">
      <c r="A2527" s="4" t="s">
        <v>1843</v>
      </c>
      <c r="B2527" s="9">
        <v>45552</v>
      </c>
      <c r="C2527" s="4" t="s">
        <v>2270</v>
      </c>
      <c r="D2527" s="4" t="s">
        <v>19</v>
      </c>
      <c r="E2527" s="4" t="s">
        <v>2272</v>
      </c>
      <c r="F2527" s="4" t="s">
        <v>2273</v>
      </c>
      <c r="G2527" s="4" t="s">
        <v>2283</v>
      </c>
      <c r="H2527" s="4">
        <v>2021</v>
      </c>
      <c r="I2527" s="12">
        <v>30000</v>
      </c>
      <c r="J2527" s="12">
        <v>26310</v>
      </c>
      <c r="K2527" s="12">
        <f t="shared" si="39"/>
        <v>3690</v>
      </c>
      <c r="L2527" s="4" t="s">
        <v>66</v>
      </c>
      <c r="M2527" s="4" t="s">
        <v>18</v>
      </c>
      <c r="N2527" s="4" t="s">
        <v>47</v>
      </c>
      <c r="O2527" s="6" t="s">
        <v>38</v>
      </c>
      <c r="P2527" s="4">
        <v>8</v>
      </c>
      <c r="Q2527" s="4" t="s">
        <v>59</v>
      </c>
      <c r="R2527" s="4" t="s">
        <v>28</v>
      </c>
      <c r="S2527" s="4" t="s">
        <v>51</v>
      </c>
    </row>
    <row r="2528" spans="1:19" ht="14.25" customHeight="1" x14ac:dyDescent="0.35">
      <c r="A2528" s="4" t="s">
        <v>654</v>
      </c>
      <c r="B2528" s="9">
        <v>45644</v>
      </c>
      <c r="C2528" s="4" t="s">
        <v>18</v>
      </c>
      <c r="D2528" s="4" t="s">
        <v>84</v>
      </c>
      <c r="E2528" s="4" t="s">
        <v>2276</v>
      </c>
      <c r="F2528" s="4" t="s">
        <v>2277</v>
      </c>
      <c r="G2528" s="4" t="s">
        <v>2284</v>
      </c>
      <c r="H2528" s="4">
        <v>2019</v>
      </c>
      <c r="I2528" s="12">
        <v>25000</v>
      </c>
      <c r="J2528" s="12">
        <v>21900</v>
      </c>
      <c r="K2528" s="12">
        <f t="shared" si="39"/>
        <v>3100</v>
      </c>
      <c r="L2528" s="4" t="s">
        <v>66</v>
      </c>
      <c r="M2528" s="4" t="s">
        <v>46</v>
      </c>
      <c r="N2528" s="4" t="s">
        <v>2289</v>
      </c>
      <c r="O2528" s="6" t="s">
        <v>25</v>
      </c>
      <c r="P2528" s="4">
        <v>10</v>
      </c>
      <c r="Q2528" s="4" t="s">
        <v>39</v>
      </c>
      <c r="R2528" s="4" t="s">
        <v>28</v>
      </c>
      <c r="S2528" s="4" t="s">
        <v>29</v>
      </c>
    </row>
    <row r="2529" spans="1:19" ht="14.25" customHeight="1" x14ac:dyDescent="0.35">
      <c r="A2529" s="4" t="s">
        <v>1108</v>
      </c>
      <c r="B2529" s="9">
        <v>45332</v>
      </c>
      <c r="C2529" s="4" t="s">
        <v>46</v>
      </c>
      <c r="D2529" s="4" t="s">
        <v>32</v>
      </c>
      <c r="E2529" s="4" t="s">
        <v>2272</v>
      </c>
      <c r="F2529" s="4" t="s">
        <v>2273</v>
      </c>
      <c r="G2529" s="4" t="s">
        <v>81</v>
      </c>
      <c r="H2529" s="4">
        <v>2020</v>
      </c>
      <c r="I2529" s="12">
        <v>50000</v>
      </c>
      <c r="J2529" s="12">
        <v>43750</v>
      </c>
      <c r="K2529" s="12">
        <f t="shared" si="39"/>
        <v>6250</v>
      </c>
      <c r="L2529" s="4" t="s">
        <v>66</v>
      </c>
      <c r="M2529" s="4" t="s">
        <v>18</v>
      </c>
      <c r="N2529" s="4" t="s">
        <v>47</v>
      </c>
      <c r="O2529" s="6" t="s">
        <v>57</v>
      </c>
      <c r="P2529" s="4">
        <v>9</v>
      </c>
      <c r="Q2529" s="4" t="s">
        <v>59</v>
      </c>
      <c r="R2529" s="4" t="s">
        <v>28</v>
      </c>
      <c r="S2529" s="4" t="s">
        <v>29</v>
      </c>
    </row>
    <row r="2530" spans="1:19" ht="14.25" customHeight="1" x14ac:dyDescent="0.35">
      <c r="A2530" s="4" t="s">
        <v>1844</v>
      </c>
      <c r="B2530" s="8">
        <v>45536</v>
      </c>
      <c r="C2530" s="4" t="s">
        <v>18</v>
      </c>
      <c r="D2530" s="4" t="s">
        <v>62</v>
      </c>
      <c r="E2530" s="4" t="s">
        <v>2278</v>
      </c>
      <c r="F2530" s="4" t="s">
        <v>2277</v>
      </c>
      <c r="G2530" s="4" t="s">
        <v>2283</v>
      </c>
      <c r="H2530" s="4">
        <v>2019</v>
      </c>
      <c r="I2530" s="12">
        <v>25000</v>
      </c>
      <c r="J2530" s="12">
        <v>21850</v>
      </c>
      <c r="K2530" s="12">
        <f t="shared" si="39"/>
        <v>3150</v>
      </c>
      <c r="L2530" s="4" t="s">
        <v>2288</v>
      </c>
      <c r="M2530" s="4" t="s">
        <v>36</v>
      </c>
      <c r="N2530" s="4" t="s">
        <v>47</v>
      </c>
      <c r="O2530" s="6" t="s">
        <v>25</v>
      </c>
      <c r="P2530" s="4">
        <v>7</v>
      </c>
      <c r="Q2530" s="4" t="s">
        <v>82</v>
      </c>
      <c r="R2530" s="4" t="s">
        <v>28</v>
      </c>
      <c r="S2530" s="4" t="s">
        <v>70</v>
      </c>
    </row>
    <row r="2531" spans="1:19" ht="14.25" customHeight="1" x14ac:dyDescent="0.35">
      <c r="A2531" s="4" t="s">
        <v>733</v>
      </c>
      <c r="B2531" s="8">
        <v>45540</v>
      </c>
      <c r="C2531" s="4" t="s">
        <v>76</v>
      </c>
      <c r="D2531" s="4" t="s">
        <v>84</v>
      </c>
      <c r="E2531" s="4" t="s">
        <v>2276</v>
      </c>
      <c r="F2531" s="4" t="s">
        <v>2277</v>
      </c>
      <c r="G2531" s="4" t="s">
        <v>81</v>
      </c>
      <c r="H2531" s="4">
        <v>2020</v>
      </c>
      <c r="I2531" s="12">
        <v>45000</v>
      </c>
      <c r="J2531" s="12">
        <v>39285</v>
      </c>
      <c r="K2531" s="12">
        <f t="shared" si="39"/>
        <v>5715</v>
      </c>
      <c r="L2531" s="4" t="s">
        <v>66</v>
      </c>
      <c r="M2531" s="4" t="s">
        <v>18</v>
      </c>
      <c r="N2531" s="4" t="s">
        <v>2289</v>
      </c>
      <c r="O2531" s="6" t="s">
        <v>38</v>
      </c>
      <c r="P2531" s="4">
        <v>10</v>
      </c>
      <c r="Q2531" s="4" t="s">
        <v>82</v>
      </c>
      <c r="R2531" s="4" t="s">
        <v>28</v>
      </c>
      <c r="S2531" s="4" t="s">
        <v>51</v>
      </c>
    </row>
    <row r="2532" spans="1:19" ht="14.25" customHeight="1" x14ac:dyDescent="0.35">
      <c r="A2532" s="4" t="s">
        <v>885</v>
      </c>
      <c r="B2532" s="8">
        <v>45396</v>
      </c>
      <c r="C2532" s="4" t="s">
        <v>46</v>
      </c>
      <c r="D2532" s="4" t="s">
        <v>62</v>
      </c>
      <c r="E2532" s="4" t="s">
        <v>2274</v>
      </c>
      <c r="F2532" s="4" t="s">
        <v>2277</v>
      </c>
      <c r="G2532" s="4" t="s">
        <v>81</v>
      </c>
      <c r="H2532" s="4">
        <v>2018</v>
      </c>
      <c r="I2532" s="12">
        <v>50000</v>
      </c>
      <c r="J2532" s="12">
        <v>42500</v>
      </c>
      <c r="K2532" s="12">
        <f t="shared" si="39"/>
        <v>7500</v>
      </c>
      <c r="L2532" s="4" t="s">
        <v>55</v>
      </c>
      <c r="M2532" s="4" t="s">
        <v>76</v>
      </c>
      <c r="N2532" s="4" t="s">
        <v>47</v>
      </c>
      <c r="O2532" s="6" t="s">
        <v>38</v>
      </c>
      <c r="P2532" s="4">
        <v>7</v>
      </c>
      <c r="Q2532" s="4" t="s">
        <v>27</v>
      </c>
      <c r="R2532" s="4" t="s">
        <v>50</v>
      </c>
      <c r="S2532" s="4" t="s">
        <v>51</v>
      </c>
    </row>
    <row r="2533" spans="1:19" ht="14.25" customHeight="1" x14ac:dyDescent="0.35">
      <c r="A2533" s="4" t="s">
        <v>1845</v>
      </c>
      <c r="B2533" s="8">
        <v>45519</v>
      </c>
      <c r="C2533" s="4" t="s">
        <v>2269</v>
      </c>
      <c r="D2533" s="4" t="s">
        <v>84</v>
      </c>
      <c r="E2533" s="4" t="s">
        <v>2272</v>
      </c>
      <c r="F2533" s="4" t="s">
        <v>2273</v>
      </c>
      <c r="G2533" s="4" t="s">
        <v>64</v>
      </c>
      <c r="H2533" s="4">
        <v>2021</v>
      </c>
      <c r="I2533" s="12">
        <v>30000</v>
      </c>
      <c r="J2533" s="12">
        <v>24300</v>
      </c>
      <c r="K2533" s="12">
        <f t="shared" si="39"/>
        <v>5700</v>
      </c>
      <c r="L2533" s="4" t="s">
        <v>66</v>
      </c>
      <c r="M2533" s="4" t="s">
        <v>76</v>
      </c>
      <c r="N2533" s="4" t="s">
        <v>47</v>
      </c>
      <c r="O2533" s="6" t="s">
        <v>25</v>
      </c>
      <c r="P2533" s="4">
        <v>8.5</v>
      </c>
      <c r="Q2533" s="4" t="s">
        <v>39</v>
      </c>
      <c r="R2533" s="4" t="s">
        <v>40</v>
      </c>
      <c r="S2533" s="4" t="s">
        <v>60</v>
      </c>
    </row>
    <row r="2534" spans="1:19" ht="14.25" customHeight="1" x14ac:dyDescent="0.35">
      <c r="A2534" s="4" t="s">
        <v>1636</v>
      </c>
      <c r="B2534" s="8">
        <v>45345</v>
      </c>
      <c r="C2534" s="4" t="s">
        <v>46</v>
      </c>
      <c r="D2534" s="4" t="s">
        <v>32</v>
      </c>
      <c r="E2534" s="4" t="s">
        <v>2272</v>
      </c>
      <c r="F2534" s="4" t="s">
        <v>2273</v>
      </c>
      <c r="G2534" s="4" t="s">
        <v>64</v>
      </c>
      <c r="H2534" s="4">
        <v>2020</v>
      </c>
      <c r="I2534" s="12">
        <v>30000</v>
      </c>
      <c r="J2534" s="12">
        <v>24000</v>
      </c>
      <c r="K2534" s="12">
        <f t="shared" si="39"/>
        <v>6000</v>
      </c>
      <c r="L2534" s="4" t="s">
        <v>55</v>
      </c>
      <c r="M2534" s="4" t="s">
        <v>36</v>
      </c>
      <c r="N2534" s="4" t="s">
        <v>47</v>
      </c>
      <c r="O2534" s="6" t="s">
        <v>48</v>
      </c>
      <c r="P2534" s="4">
        <v>9</v>
      </c>
      <c r="Q2534" s="4" t="s">
        <v>27</v>
      </c>
      <c r="R2534" s="4" t="s">
        <v>28</v>
      </c>
      <c r="S2534" s="4" t="s">
        <v>51</v>
      </c>
    </row>
    <row r="2535" spans="1:19" ht="14.25" customHeight="1" x14ac:dyDescent="0.35">
      <c r="A2535" s="4" t="s">
        <v>1050</v>
      </c>
      <c r="B2535" s="8">
        <v>45293</v>
      </c>
      <c r="C2535" s="4" t="s">
        <v>18</v>
      </c>
      <c r="D2535" s="4" t="s">
        <v>62</v>
      </c>
      <c r="E2535" s="4" t="s">
        <v>2279</v>
      </c>
      <c r="F2535" s="4" t="s">
        <v>2280</v>
      </c>
      <c r="G2535" s="4" t="s">
        <v>2284</v>
      </c>
      <c r="H2535" s="4">
        <v>2018</v>
      </c>
      <c r="I2535" s="12">
        <v>30000</v>
      </c>
      <c r="J2535" s="12">
        <v>23400</v>
      </c>
      <c r="K2535" s="12">
        <f t="shared" si="39"/>
        <v>6600</v>
      </c>
      <c r="L2535" s="4" t="s">
        <v>55</v>
      </c>
      <c r="M2535" s="4" t="s">
        <v>2269</v>
      </c>
      <c r="N2535" s="4" t="s">
        <v>2289</v>
      </c>
      <c r="O2535" s="6" t="s">
        <v>38</v>
      </c>
      <c r="P2535" s="4">
        <v>10</v>
      </c>
      <c r="Q2535" s="4" t="s">
        <v>74</v>
      </c>
      <c r="R2535" s="4" t="s">
        <v>28</v>
      </c>
      <c r="S2535" s="4" t="s">
        <v>60</v>
      </c>
    </row>
    <row r="2536" spans="1:19" ht="14.25" customHeight="1" x14ac:dyDescent="0.35">
      <c r="A2536" s="4" t="s">
        <v>1846</v>
      </c>
      <c r="B2536" s="8">
        <v>45524</v>
      </c>
      <c r="C2536" s="4" t="s">
        <v>46</v>
      </c>
      <c r="D2536" s="4" t="s">
        <v>72</v>
      </c>
      <c r="E2536" s="4" t="s">
        <v>2281</v>
      </c>
      <c r="F2536" s="4" t="s">
        <v>2275</v>
      </c>
      <c r="G2536" s="4" t="s">
        <v>69</v>
      </c>
      <c r="H2536" s="4">
        <v>2022</v>
      </c>
      <c r="I2536" s="12">
        <v>25000</v>
      </c>
      <c r="J2536" s="12">
        <v>18750</v>
      </c>
      <c r="K2536" s="12">
        <f t="shared" si="39"/>
        <v>6250</v>
      </c>
      <c r="L2536" s="4" t="s">
        <v>2286</v>
      </c>
      <c r="M2536" s="4" t="s">
        <v>76</v>
      </c>
      <c r="N2536" s="4" t="s">
        <v>2289</v>
      </c>
      <c r="O2536" s="6" t="s">
        <v>57</v>
      </c>
      <c r="P2536" s="4">
        <v>7</v>
      </c>
      <c r="Q2536" s="4" t="s">
        <v>82</v>
      </c>
      <c r="R2536" s="4" t="s">
        <v>28</v>
      </c>
      <c r="S2536" s="4" t="s">
        <v>51</v>
      </c>
    </row>
    <row r="2537" spans="1:19" ht="14.25" customHeight="1" x14ac:dyDescent="0.35">
      <c r="A2537" s="4" t="s">
        <v>1847</v>
      </c>
      <c r="B2537" s="8">
        <v>45548</v>
      </c>
      <c r="C2537" s="4" t="s">
        <v>18</v>
      </c>
      <c r="D2537" s="4" t="s">
        <v>62</v>
      </c>
      <c r="E2537" s="4" t="s">
        <v>2272</v>
      </c>
      <c r="F2537" s="4" t="s">
        <v>2273</v>
      </c>
      <c r="G2537" s="4" t="s">
        <v>43</v>
      </c>
      <c r="H2537" s="4">
        <v>2019</v>
      </c>
      <c r="I2537" s="12">
        <v>30000</v>
      </c>
      <c r="J2537" s="12">
        <v>26400</v>
      </c>
      <c r="K2537" s="12">
        <f t="shared" si="39"/>
        <v>3600</v>
      </c>
      <c r="L2537" s="4" t="s">
        <v>55</v>
      </c>
      <c r="M2537" s="4" t="s">
        <v>46</v>
      </c>
      <c r="N2537" s="4" t="s">
        <v>47</v>
      </c>
      <c r="O2537" s="6" t="s">
        <v>57</v>
      </c>
      <c r="P2537" s="4">
        <v>8.5</v>
      </c>
      <c r="Q2537" s="4" t="s">
        <v>39</v>
      </c>
      <c r="R2537" s="4" t="s">
        <v>40</v>
      </c>
      <c r="S2537" s="4" t="s">
        <v>51</v>
      </c>
    </row>
    <row r="2538" spans="1:19" ht="14.25" customHeight="1" x14ac:dyDescent="0.35">
      <c r="A2538" s="4" t="s">
        <v>234</v>
      </c>
      <c r="B2538" s="8">
        <v>45354</v>
      </c>
      <c r="C2538" s="4" t="s">
        <v>46</v>
      </c>
      <c r="D2538" s="4" t="s">
        <v>19</v>
      </c>
      <c r="E2538" s="4" t="s">
        <v>2274</v>
      </c>
      <c r="F2538" s="4" t="s">
        <v>2275</v>
      </c>
      <c r="G2538" s="4" t="s">
        <v>2283</v>
      </c>
      <c r="H2538" s="4">
        <v>2018</v>
      </c>
      <c r="I2538" s="12">
        <v>50000</v>
      </c>
      <c r="J2538" s="12">
        <v>43950</v>
      </c>
      <c r="K2538" s="12">
        <f t="shared" si="39"/>
        <v>6050</v>
      </c>
      <c r="L2538" s="4" t="s">
        <v>2286</v>
      </c>
      <c r="M2538" s="4" t="s">
        <v>18</v>
      </c>
      <c r="N2538" s="4" t="s">
        <v>47</v>
      </c>
      <c r="O2538" s="6" t="s">
        <v>48</v>
      </c>
      <c r="P2538" s="4">
        <v>9</v>
      </c>
      <c r="Q2538" s="4" t="s">
        <v>74</v>
      </c>
      <c r="R2538" s="4" t="s">
        <v>50</v>
      </c>
      <c r="S2538" s="4" t="s">
        <v>51</v>
      </c>
    </row>
    <row r="2539" spans="1:19" ht="14.25" customHeight="1" x14ac:dyDescent="0.35">
      <c r="A2539" s="4" t="s">
        <v>1848</v>
      </c>
      <c r="B2539" s="8">
        <v>45408</v>
      </c>
      <c r="C2539" s="4" t="s">
        <v>76</v>
      </c>
      <c r="D2539" s="4" t="s">
        <v>72</v>
      </c>
      <c r="E2539" s="4" t="s">
        <v>2272</v>
      </c>
      <c r="F2539" s="4" t="s">
        <v>2273</v>
      </c>
      <c r="G2539" s="4" t="s">
        <v>2283</v>
      </c>
      <c r="H2539" s="4">
        <v>2020</v>
      </c>
      <c r="I2539" s="12">
        <v>20000</v>
      </c>
      <c r="J2539" s="12">
        <v>17560</v>
      </c>
      <c r="K2539" s="12">
        <f t="shared" si="39"/>
        <v>2440</v>
      </c>
      <c r="L2539" s="4" t="s">
        <v>2287</v>
      </c>
      <c r="M2539" s="4" t="s">
        <v>36</v>
      </c>
      <c r="N2539" s="4" t="s">
        <v>47</v>
      </c>
      <c r="O2539" s="6" t="s">
        <v>25</v>
      </c>
      <c r="P2539" s="4">
        <v>8.5</v>
      </c>
      <c r="Q2539" s="4" t="s">
        <v>27</v>
      </c>
      <c r="R2539" s="4" t="s">
        <v>40</v>
      </c>
      <c r="S2539" s="4" t="s">
        <v>29</v>
      </c>
    </row>
    <row r="2540" spans="1:19" ht="14.25" customHeight="1" x14ac:dyDescent="0.35">
      <c r="A2540" s="4" t="s">
        <v>191</v>
      </c>
      <c r="B2540" s="8">
        <v>45615</v>
      </c>
      <c r="C2540" s="4" t="s">
        <v>76</v>
      </c>
      <c r="D2540" s="4" t="s">
        <v>32</v>
      </c>
      <c r="E2540" s="4" t="s">
        <v>2272</v>
      </c>
      <c r="F2540" s="4" t="s">
        <v>2273</v>
      </c>
      <c r="G2540" s="4" t="s">
        <v>43</v>
      </c>
      <c r="H2540" s="4">
        <v>2021</v>
      </c>
      <c r="I2540" s="12">
        <v>50000</v>
      </c>
      <c r="J2540" s="12">
        <v>43850</v>
      </c>
      <c r="K2540" s="12">
        <f t="shared" si="39"/>
        <v>6150</v>
      </c>
      <c r="L2540" s="4" t="s">
        <v>66</v>
      </c>
      <c r="M2540" s="4" t="s">
        <v>2269</v>
      </c>
      <c r="N2540" s="4" t="s">
        <v>47</v>
      </c>
      <c r="O2540" s="6" t="s">
        <v>48</v>
      </c>
      <c r="P2540" s="4">
        <v>9</v>
      </c>
      <c r="Q2540" s="4" t="s">
        <v>82</v>
      </c>
      <c r="R2540" s="4" t="s">
        <v>50</v>
      </c>
      <c r="S2540" s="4" t="s">
        <v>60</v>
      </c>
    </row>
    <row r="2541" spans="1:19" ht="14.25" customHeight="1" x14ac:dyDescent="0.35">
      <c r="A2541" s="4" t="s">
        <v>1849</v>
      </c>
      <c r="B2541" s="8">
        <v>45640</v>
      </c>
      <c r="C2541" s="4" t="s">
        <v>18</v>
      </c>
      <c r="D2541" s="4" t="s">
        <v>19</v>
      </c>
      <c r="E2541" s="4" t="s">
        <v>2276</v>
      </c>
      <c r="F2541" s="4" t="s">
        <v>2277</v>
      </c>
      <c r="G2541" s="4" t="s">
        <v>81</v>
      </c>
      <c r="H2541" s="4">
        <v>2022</v>
      </c>
      <c r="I2541" s="12">
        <v>45000</v>
      </c>
      <c r="J2541" s="12">
        <v>39420</v>
      </c>
      <c r="K2541" s="12">
        <f t="shared" si="39"/>
        <v>5580</v>
      </c>
      <c r="L2541" s="4" t="s">
        <v>55</v>
      </c>
      <c r="M2541" s="4" t="s">
        <v>46</v>
      </c>
      <c r="N2541" s="4" t="s">
        <v>2289</v>
      </c>
      <c r="O2541" s="6" t="s">
        <v>38</v>
      </c>
      <c r="P2541" s="4">
        <v>10</v>
      </c>
      <c r="Q2541" s="4" t="s">
        <v>82</v>
      </c>
      <c r="R2541" s="4" t="s">
        <v>28</v>
      </c>
      <c r="S2541" s="4" t="s">
        <v>51</v>
      </c>
    </row>
    <row r="2542" spans="1:19" ht="14.25" customHeight="1" x14ac:dyDescent="0.35">
      <c r="A2542" s="4" t="s">
        <v>1336</v>
      </c>
      <c r="B2542" s="9">
        <v>45353</v>
      </c>
      <c r="C2542" s="4" t="s">
        <v>46</v>
      </c>
      <c r="D2542" s="4" t="s">
        <v>72</v>
      </c>
      <c r="E2542" s="4" t="s">
        <v>2272</v>
      </c>
      <c r="F2542" s="4" t="s">
        <v>2273</v>
      </c>
      <c r="G2542" s="4" t="s">
        <v>81</v>
      </c>
      <c r="H2542" s="4">
        <v>2022</v>
      </c>
      <c r="I2542" s="12">
        <v>50000</v>
      </c>
      <c r="J2542" s="12">
        <v>43750</v>
      </c>
      <c r="K2542" s="12">
        <f t="shared" si="39"/>
        <v>6250</v>
      </c>
      <c r="L2542" s="4" t="s">
        <v>2288</v>
      </c>
      <c r="M2542" s="4" t="s">
        <v>36</v>
      </c>
      <c r="N2542" s="4" t="s">
        <v>47</v>
      </c>
      <c r="O2542" s="6" t="s">
        <v>57</v>
      </c>
      <c r="P2542" s="4">
        <v>10</v>
      </c>
      <c r="Q2542" s="4" t="s">
        <v>39</v>
      </c>
      <c r="R2542" s="4" t="s">
        <v>28</v>
      </c>
      <c r="S2542" s="4" t="s">
        <v>29</v>
      </c>
    </row>
    <row r="2543" spans="1:19" ht="14.25" customHeight="1" x14ac:dyDescent="0.35">
      <c r="A2543" s="4" t="s">
        <v>1850</v>
      </c>
      <c r="B2543" s="9">
        <v>45378</v>
      </c>
      <c r="C2543" s="4" t="s">
        <v>76</v>
      </c>
      <c r="D2543" s="4" t="s">
        <v>19</v>
      </c>
      <c r="E2543" s="4" t="s">
        <v>2278</v>
      </c>
      <c r="F2543" s="4" t="s">
        <v>2277</v>
      </c>
      <c r="G2543" s="4" t="s">
        <v>81</v>
      </c>
      <c r="H2543" s="4">
        <v>2018</v>
      </c>
      <c r="I2543" s="12">
        <v>30000</v>
      </c>
      <c r="J2543" s="12">
        <v>26220</v>
      </c>
      <c r="K2543" s="12">
        <f t="shared" si="39"/>
        <v>3780</v>
      </c>
      <c r="L2543" s="4" t="s">
        <v>55</v>
      </c>
      <c r="M2543" s="4" t="s">
        <v>46</v>
      </c>
      <c r="N2543" s="4" t="s">
        <v>47</v>
      </c>
      <c r="O2543" s="6" t="s">
        <v>57</v>
      </c>
      <c r="P2543" s="4">
        <v>10</v>
      </c>
      <c r="Q2543" s="4" t="s">
        <v>74</v>
      </c>
      <c r="R2543" s="4" t="s">
        <v>28</v>
      </c>
      <c r="S2543" s="4" t="s">
        <v>51</v>
      </c>
    </row>
    <row r="2544" spans="1:19" ht="14.25" customHeight="1" x14ac:dyDescent="0.35">
      <c r="A2544" s="4" t="s">
        <v>349</v>
      </c>
      <c r="B2544" s="8">
        <v>45454</v>
      </c>
      <c r="C2544" s="4" t="s">
        <v>76</v>
      </c>
      <c r="D2544" s="4" t="s">
        <v>62</v>
      </c>
      <c r="E2544" s="4" t="s">
        <v>2276</v>
      </c>
      <c r="F2544" s="4" t="s">
        <v>2277</v>
      </c>
      <c r="G2544" s="4" t="s">
        <v>64</v>
      </c>
      <c r="H2544" s="4">
        <v>2018</v>
      </c>
      <c r="I2544" s="12">
        <v>50000</v>
      </c>
      <c r="J2544" s="12">
        <v>43650</v>
      </c>
      <c r="K2544" s="12">
        <f t="shared" si="39"/>
        <v>6350</v>
      </c>
      <c r="L2544" s="4" t="s">
        <v>2288</v>
      </c>
      <c r="M2544" s="4" t="s">
        <v>2269</v>
      </c>
      <c r="N2544" s="4" t="s">
        <v>47</v>
      </c>
      <c r="O2544" s="6" t="s">
        <v>25</v>
      </c>
      <c r="P2544" s="4">
        <v>7</v>
      </c>
      <c r="Q2544" s="4" t="s">
        <v>82</v>
      </c>
      <c r="R2544" s="4" t="s">
        <v>28</v>
      </c>
      <c r="S2544" s="4" t="s">
        <v>60</v>
      </c>
    </row>
    <row r="2545" spans="1:19" ht="14.25" customHeight="1" x14ac:dyDescent="0.35">
      <c r="A2545" s="4" t="s">
        <v>1851</v>
      </c>
      <c r="B2545" s="8">
        <v>45542</v>
      </c>
      <c r="C2545" s="4" t="s">
        <v>2270</v>
      </c>
      <c r="D2545" s="4" t="s">
        <v>32</v>
      </c>
      <c r="E2545" s="4" t="s">
        <v>2274</v>
      </c>
      <c r="F2545" s="4" t="s">
        <v>2277</v>
      </c>
      <c r="G2545" s="4" t="s">
        <v>2283</v>
      </c>
      <c r="H2545" s="4">
        <v>2019</v>
      </c>
      <c r="I2545" s="12">
        <v>50000</v>
      </c>
      <c r="J2545" s="12">
        <v>42500</v>
      </c>
      <c r="K2545" s="12">
        <f t="shared" si="39"/>
        <v>7500</v>
      </c>
      <c r="L2545" s="4" t="s">
        <v>55</v>
      </c>
      <c r="M2545" s="4" t="s">
        <v>36</v>
      </c>
      <c r="N2545" s="4" t="s">
        <v>2289</v>
      </c>
      <c r="O2545" s="6" t="s">
        <v>57</v>
      </c>
      <c r="P2545" s="4">
        <v>9</v>
      </c>
      <c r="Q2545" s="4" t="s">
        <v>39</v>
      </c>
      <c r="R2545" s="4" t="s">
        <v>28</v>
      </c>
      <c r="S2545" s="4" t="s">
        <v>60</v>
      </c>
    </row>
    <row r="2546" spans="1:19" ht="14.25" customHeight="1" x14ac:dyDescent="0.35">
      <c r="A2546" s="4" t="s">
        <v>1852</v>
      </c>
      <c r="B2546" s="8">
        <v>45646</v>
      </c>
      <c r="C2546" s="4" t="s">
        <v>76</v>
      </c>
      <c r="D2546" s="4" t="s">
        <v>19</v>
      </c>
      <c r="E2546" s="4" t="s">
        <v>2272</v>
      </c>
      <c r="F2546" s="4" t="s">
        <v>2273</v>
      </c>
      <c r="G2546" s="4" t="s">
        <v>81</v>
      </c>
      <c r="H2546" s="4">
        <v>2022</v>
      </c>
      <c r="I2546" s="12">
        <v>25000</v>
      </c>
      <c r="J2546" s="12">
        <v>20250</v>
      </c>
      <c r="K2546" s="12">
        <f t="shared" si="39"/>
        <v>4750</v>
      </c>
      <c r="L2546" s="4" t="s">
        <v>55</v>
      </c>
      <c r="M2546" s="4" t="s">
        <v>2269</v>
      </c>
      <c r="N2546" s="4" t="s">
        <v>2289</v>
      </c>
      <c r="O2546" s="6" t="s">
        <v>48</v>
      </c>
      <c r="P2546" s="4">
        <v>7</v>
      </c>
      <c r="Q2546" s="4" t="s">
        <v>74</v>
      </c>
      <c r="R2546" s="4" t="s">
        <v>50</v>
      </c>
      <c r="S2546" s="4" t="s">
        <v>60</v>
      </c>
    </row>
    <row r="2547" spans="1:19" ht="14.25" customHeight="1" x14ac:dyDescent="0.35">
      <c r="A2547" s="4" t="s">
        <v>484</v>
      </c>
      <c r="B2547" s="8">
        <v>45395</v>
      </c>
      <c r="C2547" s="4" t="s">
        <v>46</v>
      </c>
      <c r="D2547" s="4" t="s">
        <v>19</v>
      </c>
      <c r="E2547" s="4" t="s">
        <v>2272</v>
      </c>
      <c r="F2547" s="4" t="s">
        <v>2273</v>
      </c>
      <c r="G2547" s="4" t="s">
        <v>69</v>
      </c>
      <c r="H2547" s="4">
        <v>2022</v>
      </c>
      <c r="I2547" s="12">
        <v>20000</v>
      </c>
      <c r="J2547" s="12">
        <v>16000</v>
      </c>
      <c r="K2547" s="12">
        <f t="shared" si="39"/>
        <v>4000</v>
      </c>
      <c r="L2547" s="4" t="s">
        <v>66</v>
      </c>
      <c r="M2547" s="4" t="s">
        <v>76</v>
      </c>
      <c r="N2547" s="4" t="s">
        <v>47</v>
      </c>
      <c r="O2547" s="6" t="s">
        <v>48</v>
      </c>
      <c r="P2547" s="4">
        <v>10</v>
      </c>
      <c r="Q2547" s="4" t="s">
        <v>82</v>
      </c>
      <c r="R2547" s="4" t="s">
        <v>40</v>
      </c>
      <c r="S2547" s="4" t="s">
        <v>60</v>
      </c>
    </row>
    <row r="2548" spans="1:19" ht="14.25" customHeight="1" x14ac:dyDescent="0.35">
      <c r="A2548" s="4" t="s">
        <v>1853</v>
      </c>
      <c r="B2548" s="8">
        <v>45404</v>
      </c>
      <c r="C2548" s="4" t="s">
        <v>76</v>
      </c>
      <c r="D2548" s="4" t="s">
        <v>19</v>
      </c>
      <c r="E2548" s="4" t="s">
        <v>2279</v>
      </c>
      <c r="F2548" s="4" t="s">
        <v>2280</v>
      </c>
      <c r="G2548" s="4" t="s">
        <v>2283</v>
      </c>
      <c r="H2548" s="4">
        <v>2019</v>
      </c>
      <c r="I2548" s="12">
        <v>50000</v>
      </c>
      <c r="J2548" s="12">
        <v>39000</v>
      </c>
      <c r="K2548" s="12">
        <f t="shared" si="39"/>
        <v>11000</v>
      </c>
      <c r="L2548" s="4" t="s">
        <v>2288</v>
      </c>
      <c r="M2548" s="4" t="s">
        <v>76</v>
      </c>
      <c r="N2548" s="4" t="s">
        <v>47</v>
      </c>
      <c r="O2548" s="6" t="s">
        <v>48</v>
      </c>
      <c r="P2548" s="4">
        <v>9</v>
      </c>
      <c r="Q2548" s="4" t="s">
        <v>74</v>
      </c>
      <c r="R2548" s="4" t="s">
        <v>28</v>
      </c>
      <c r="S2548" s="4" t="s">
        <v>51</v>
      </c>
    </row>
    <row r="2549" spans="1:19" ht="14.25" customHeight="1" x14ac:dyDescent="0.35">
      <c r="A2549" s="4" t="s">
        <v>1854</v>
      </c>
      <c r="B2549" s="8">
        <v>45338</v>
      </c>
      <c r="C2549" s="4" t="s">
        <v>18</v>
      </c>
      <c r="D2549" s="4" t="s">
        <v>62</v>
      </c>
      <c r="E2549" s="4" t="s">
        <v>2281</v>
      </c>
      <c r="F2549" s="4" t="s">
        <v>2275</v>
      </c>
      <c r="G2549" s="4" t="s">
        <v>43</v>
      </c>
      <c r="H2549" s="4">
        <v>2021</v>
      </c>
      <c r="I2549" s="12">
        <v>45000</v>
      </c>
      <c r="J2549" s="12">
        <v>33750</v>
      </c>
      <c r="K2549" s="12">
        <f t="shared" si="39"/>
        <v>11250</v>
      </c>
      <c r="L2549" s="4" t="s">
        <v>55</v>
      </c>
      <c r="M2549" s="4" t="s">
        <v>2269</v>
      </c>
      <c r="N2549" s="4" t="s">
        <v>47</v>
      </c>
      <c r="O2549" s="6" t="s">
        <v>38</v>
      </c>
      <c r="P2549" s="4">
        <v>8</v>
      </c>
      <c r="Q2549" s="4" t="s">
        <v>74</v>
      </c>
      <c r="R2549" s="4" t="s">
        <v>28</v>
      </c>
      <c r="S2549" s="4" t="s">
        <v>29</v>
      </c>
    </row>
    <row r="2550" spans="1:19" ht="14.25" customHeight="1" x14ac:dyDescent="0.35">
      <c r="A2550" s="4" t="s">
        <v>1855</v>
      </c>
      <c r="B2550" s="8">
        <v>45347</v>
      </c>
      <c r="C2550" s="4" t="s">
        <v>2269</v>
      </c>
      <c r="D2550" s="4" t="s">
        <v>72</v>
      </c>
      <c r="E2550" s="4" t="s">
        <v>2272</v>
      </c>
      <c r="F2550" s="4" t="s">
        <v>2273</v>
      </c>
      <c r="G2550" s="4" t="s">
        <v>69</v>
      </c>
      <c r="H2550" s="4">
        <v>2019</v>
      </c>
      <c r="I2550" s="12">
        <v>50000</v>
      </c>
      <c r="J2550" s="12">
        <v>44000</v>
      </c>
      <c r="K2550" s="12">
        <f t="shared" si="39"/>
        <v>6000</v>
      </c>
      <c r="L2550" s="4" t="s">
        <v>2287</v>
      </c>
      <c r="M2550" s="4" t="s">
        <v>76</v>
      </c>
      <c r="N2550" s="4" t="s">
        <v>2289</v>
      </c>
      <c r="O2550" s="6" t="s">
        <v>57</v>
      </c>
      <c r="P2550" s="4">
        <v>8.5</v>
      </c>
      <c r="Q2550" s="4" t="s">
        <v>39</v>
      </c>
      <c r="R2550" s="4" t="s">
        <v>28</v>
      </c>
      <c r="S2550" s="4" t="s">
        <v>29</v>
      </c>
    </row>
    <row r="2551" spans="1:19" ht="14.25" customHeight="1" x14ac:dyDescent="0.35">
      <c r="A2551" s="4" t="s">
        <v>1856</v>
      </c>
      <c r="B2551" s="8">
        <v>45311</v>
      </c>
      <c r="C2551" s="4" t="s">
        <v>2270</v>
      </c>
      <c r="D2551" s="4" t="s">
        <v>62</v>
      </c>
      <c r="E2551" s="4" t="s">
        <v>2274</v>
      </c>
      <c r="F2551" s="4" t="s">
        <v>2275</v>
      </c>
      <c r="G2551" s="4" t="s">
        <v>64</v>
      </c>
      <c r="H2551" s="4">
        <v>2020</v>
      </c>
      <c r="I2551" s="12">
        <v>20000</v>
      </c>
      <c r="J2551" s="12">
        <v>17580</v>
      </c>
      <c r="K2551" s="12">
        <f t="shared" si="39"/>
        <v>2420</v>
      </c>
      <c r="L2551" s="4" t="s">
        <v>66</v>
      </c>
      <c r="M2551" s="4" t="s">
        <v>76</v>
      </c>
      <c r="N2551" s="4" t="s">
        <v>2289</v>
      </c>
      <c r="O2551" s="6" t="s">
        <v>57</v>
      </c>
      <c r="P2551" s="4">
        <v>8</v>
      </c>
      <c r="Q2551" s="4" t="s">
        <v>59</v>
      </c>
      <c r="R2551" s="4" t="s">
        <v>40</v>
      </c>
      <c r="S2551" s="4" t="s">
        <v>51</v>
      </c>
    </row>
    <row r="2552" spans="1:19" ht="14.25" customHeight="1" x14ac:dyDescent="0.35">
      <c r="A2552" s="4" t="s">
        <v>383</v>
      </c>
      <c r="B2552" s="8">
        <v>45656</v>
      </c>
      <c r="C2552" s="4" t="s">
        <v>2270</v>
      </c>
      <c r="D2552" s="4" t="s">
        <v>84</v>
      </c>
      <c r="E2552" s="4" t="s">
        <v>2272</v>
      </c>
      <c r="F2552" s="4" t="s">
        <v>2273</v>
      </c>
      <c r="G2552" s="4" t="s">
        <v>2284</v>
      </c>
      <c r="H2552" s="4">
        <v>2020</v>
      </c>
      <c r="I2552" s="12">
        <v>20000</v>
      </c>
      <c r="J2552" s="12">
        <v>17560</v>
      </c>
      <c r="K2552" s="12">
        <f t="shared" si="39"/>
        <v>2440</v>
      </c>
      <c r="L2552" s="4" t="s">
        <v>66</v>
      </c>
      <c r="M2552" s="4" t="s">
        <v>76</v>
      </c>
      <c r="N2552" s="4" t="s">
        <v>47</v>
      </c>
      <c r="O2552" s="6" t="s">
        <v>48</v>
      </c>
      <c r="P2552" s="4">
        <v>9</v>
      </c>
      <c r="Q2552" s="4" t="s">
        <v>59</v>
      </c>
      <c r="R2552" s="4" t="s">
        <v>50</v>
      </c>
      <c r="S2552" s="4" t="s">
        <v>70</v>
      </c>
    </row>
    <row r="2553" spans="1:19" ht="14.25" customHeight="1" x14ac:dyDescent="0.35">
      <c r="A2553" s="4" t="s">
        <v>1857</v>
      </c>
      <c r="B2553" s="8">
        <v>45478</v>
      </c>
      <c r="C2553" s="4" t="s">
        <v>2270</v>
      </c>
      <c r="D2553" s="4" t="s">
        <v>72</v>
      </c>
      <c r="E2553" s="4" t="s">
        <v>2272</v>
      </c>
      <c r="F2553" s="4" t="s">
        <v>2273</v>
      </c>
      <c r="G2553" s="4" t="s">
        <v>43</v>
      </c>
      <c r="H2553" s="4">
        <v>2018</v>
      </c>
      <c r="I2553" s="12">
        <v>20000</v>
      </c>
      <c r="J2553" s="12">
        <v>17540</v>
      </c>
      <c r="K2553" s="12">
        <f t="shared" si="39"/>
        <v>2460</v>
      </c>
      <c r="L2553" s="4" t="s">
        <v>55</v>
      </c>
      <c r="M2553" s="4" t="s">
        <v>46</v>
      </c>
      <c r="N2553" s="4" t="s">
        <v>2289</v>
      </c>
      <c r="O2553" s="6" t="s">
        <v>38</v>
      </c>
      <c r="P2553" s="4">
        <v>10</v>
      </c>
      <c r="Q2553" s="4" t="s">
        <v>82</v>
      </c>
      <c r="R2553" s="4" t="s">
        <v>40</v>
      </c>
      <c r="S2553" s="4" t="s">
        <v>51</v>
      </c>
    </row>
    <row r="2554" spans="1:19" ht="14.25" customHeight="1" x14ac:dyDescent="0.35">
      <c r="A2554" s="4" t="s">
        <v>1858</v>
      </c>
      <c r="B2554" s="8">
        <v>45395</v>
      </c>
      <c r="C2554" s="4" t="s">
        <v>18</v>
      </c>
      <c r="D2554" s="4" t="s">
        <v>84</v>
      </c>
      <c r="E2554" s="4" t="s">
        <v>2276</v>
      </c>
      <c r="F2554" s="4" t="s">
        <v>2277</v>
      </c>
      <c r="G2554" s="4" t="s">
        <v>43</v>
      </c>
      <c r="H2554" s="4">
        <v>2019</v>
      </c>
      <c r="I2554" s="12">
        <v>20000</v>
      </c>
      <c r="J2554" s="12">
        <v>17520</v>
      </c>
      <c r="K2554" s="12">
        <f t="shared" si="39"/>
        <v>2480</v>
      </c>
      <c r="L2554" s="4" t="s">
        <v>2286</v>
      </c>
      <c r="M2554" s="4" t="s">
        <v>76</v>
      </c>
      <c r="N2554" s="4" t="s">
        <v>47</v>
      </c>
      <c r="O2554" s="6" t="s">
        <v>38</v>
      </c>
      <c r="P2554" s="4">
        <v>10</v>
      </c>
      <c r="Q2554" s="4" t="s">
        <v>74</v>
      </c>
      <c r="R2554" s="4" t="s">
        <v>50</v>
      </c>
      <c r="S2554" s="4" t="s">
        <v>60</v>
      </c>
    </row>
    <row r="2555" spans="1:19" ht="14.25" customHeight="1" x14ac:dyDescent="0.35">
      <c r="A2555" s="4" t="s">
        <v>1098</v>
      </c>
      <c r="B2555" s="8">
        <v>45492</v>
      </c>
      <c r="C2555" s="4" t="s">
        <v>18</v>
      </c>
      <c r="D2555" s="4" t="s">
        <v>62</v>
      </c>
      <c r="E2555" s="4" t="s">
        <v>2272</v>
      </c>
      <c r="F2555" s="4" t="s">
        <v>2273</v>
      </c>
      <c r="G2555" s="4" t="s">
        <v>2284</v>
      </c>
      <c r="H2555" s="4">
        <v>2019</v>
      </c>
      <c r="I2555" s="12">
        <v>20000</v>
      </c>
      <c r="J2555" s="12">
        <v>17500</v>
      </c>
      <c r="K2555" s="12">
        <f t="shared" si="39"/>
        <v>2500</v>
      </c>
      <c r="L2555" s="4" t="s">
        <v>66</v>
      </c>
      <c r="M2555" s="4" t="s">
        <v>46</v>
      </c>
      <c r="N2555" s="4" t="s">
        <v>47</v>
      </c>
      <c r="O2555" s="6" t="s">
        <v>38</v>
      </c>
      <c r="P2555" s="4">
        <v>9</v>
      </c>
      <c r="Q2555" s="4" t="s">
        <v>27</v>
      </c>
      <c r="R2555" s="4" t="s">
        <v>28</v>
      </c>
      <c r="S2555" s="4" t="s">
        <v>60</v>
      </c>
    </row>
    <row r="2556" spans="1:19" ht="14.25" customHeight="1" x14ac:dyDescent="0.35">
      <c r="A2556" s="4" t="s">
        <v>1859</v>
      </c>
      <c r="B2556" s="9">
        <v>45574</v>
      </c>
      <c r="C2556" s="4" t="s">
        <v>76</v>
      </c>
      <c r="D2556" s="4" t="s">
        <v>62</v>
      </c>
      <c r="E2556" s="4" t="s">
        <v>2278</v>
      </c>
      <c r="F2556" s="4" t="s">
        <v>2277</v>
      </c>
      <c r="G2556" s="4" t="s">
        <v>69</v>
      </c>
      <c r="H2556" s="4">
        <v>2018</v>
      </c>
      <c r="I2556" s="12">
        <v>25000</v>
      </c>
      <c r="J2556" s="12">
        <v>21850</v>
      </c>
      <c r="K2556" s="12">
        <f t="shared" si="39"/>
        <v>3150</v>
      </c>
      <c r="L2556" s="4" t="s">
        <v>66</v>
      </c>
      <c r="M2556" s="4" t="s">
        <v>36</v>
      </c>
      <c r="N2556" s="4" t="s">
        <v>47</v>
      </c>
      <c r="O2556" s="6" t="s">
        <v>38</v>
      </c>
      <c r="P2556" s="4">
        <v>8.5</v>
      </c>
      <c r="Q2556" s="4" t="s">
        <v>74</v>
      </c>
      <c r="R2556" s="4" t="s">
        <v>28</v>
      </c>
      <c r="S2556" s="4" t="s">
        <v>51</v>
      </c>
    </row>
    <row r="2557" spans="1:19" ht="14.25" customHeight="1" x14ac:dyDescent="0.35">
      <c r="A2557" s="4" t="s">
        <v>1860</v>
      </c>
      <c r="B2557" s="9">
        <v>45519</v>
      </c>
      <c r="C2557" s="4" t="s">
        <v>76</v>
      </c>
      <c r="D2557" s="4" t="s">
        <v>62</v>
      </c>
      <c r="E2557" s="4" t="s">
        <v>2276</v>
      </c>
      <c r="F2557" s="4" t="s">
        <v>2277</v>
      </c>
      <c r="G2557" s="4" t="s">
        <v>81</v>
      </c>
      <c r="H2557" s="4">
        <v>2021</v>
      </c>
      <c r="I2557" s="12">
        <v>20000</v>
      </c>
      <c r="J2557" s="12">
        <v>17460</v>
      </c>
      <c r="K2557" s="12">
        <f t="shared" si="39"/>
        <v>2540</v>
      </c>
      <c r="L2557" s="4" t="s">
        <v>55</v>
      </c>
      <c r="M2557" s="4" t="s">
        <v>2269</v>
      </c>
      <c r="N2557" s="4" t="s">
        <v>47</v>
      </c>
      <c r="O2557" s="6" t="s">
        <v>48</v>
      </c>
      <c r="P2557" s="4">
        <v>10</v>
      </c>
      <c r="Q2557" s="4" t="s">
        <v>82</v>
      </c>
      <c r="R2557" s="4" t="s">
        <v>28</v>
      </c>
      <c r="S2557" s="4" t="s">
        <v>51</v>
      </c>
    </row>
    <row r="2558" spans="1:19" ht="14.25" customHeight="1" x14ac:dyDescent="0.35">
      <c r="A2558" s="4" t="s">
        <v>173</v>
      </c>
      <c r="B2558" s="9">
        <v>45366</v>
      </c>
      <c r="C2558" s="4" t="s">
        <v>76</v>
      </c>
      <c r="D2558" s="4" t="s">
        <v>19</v>
      </c>
      <c r="E2558" s="4" t="s">
        <v>2274</v>
      </c>
      <c r="F2558" s="4" t="s">
        <v>2277</v>
      </c>
      <c r="G2558" s="4" t="s">
        <v>2284</v>
      </c>
      <c r="H2558" s="4">
        <v>2019</v>
      </c>
      <c r="I2558" s="12">
        <v>25000</v>
      </c>
      <c r="J2558" s="12">
        <v>21250</v>
      </c>
      <c r="K2558" s="12">
        <f t="shared" si="39"/>
        <v>3750</v>
      </c>
      <c r="L2558" s="4" t="s">
        <v>2286</v>
      </c>
      <c r="M2558" s="4" t="s">
        <v>18</v>
      </c>
      <c r="N2558" s="4" t="s">
        <v>47</v>
      </c>
      <c r="O2558" s="6" t="s">
        <v>38</v>
      </c>
      <c r="P2558" s="4">
        <v>8</v>
      </c>
      <c r="Q2558" s="4" t="s">
        <v>74</v>
      </c>
      <c r="R2558" s="4" t="s">
        <v>28</v>
      </c>
      <c r="S2558" s="4" t="s">
        <v>70</v>
      </c>
    </row>
    <row r="2559" spans="1:19" ht="14.25" customHeight="1" x14ac:dyDescent="0.35">
      <c r="A2559" s="4" t="s">
        <v>1861</v>
      </c>
      <c r="B2559" s="9">
        <v>45473</v>
      </c>
      <c r="C2559" s="4" t="s">
        <v>76</v>
      </c>
      <c r="D2559" s="4" t="s">
        <v>62</v>
      </c>
      <c r="E2559" s="4" t="s">
        <v>2272</v>
      </c>
      <c r="F2559" s="4" t="s">
        <v>2273</v>
      </c>
      <c r="G2559" s="4" t="s">
        <v>2284</v>
      </c>
      <c r="H2559" s="4">
        <v>2022</v>
      </c>
      <c r="I2559" s="12">
        <v>50000</v>
      </c>
      <c r="J2559" s="12">
        <v>40500</v>
      </c>
      <c r="K2559" s="12">
        <f t="shared" si="39"/>
        <v>9500</v>
      </c>
      <c r="L2559" s="4" t="s">
        <v>66</v>
      </c>
      <c r="M2559" s="4" t="s">
        <v>18</v>
      </c>
      <c r="N2559" s="4" t="s">
        <v>47</v>
      </c>
      <c r="O2559" s="6" t="s">
        <v>57</v>
      </c>
      <c r="P2559" s="4">
        <v>8.5</v>
      </c>
      <c r="Q2559" s="4" t="s">
        <v>74</v>
      </c>
      <c r="R2559" s="4" t="s">
        <v>28</v>
      </c>
      <c r="S2559" s="4" t="s">
        <v>29</v>
      </c>
    </row>
    <row r="2560" spans="1:19" ht="14.25" customHeight="1" x14ac:dyDescent="0.35">
      <c r="A2560" s="4" t="s">
        <v>1862</v>
      </c>
      <c r="B2560" s="9">
        <v>45519</v>
      </c>
      <c r="C2560" s="4" t="s">
        <v>18</v>
      </c>
      <c r="D2560" s="4" t="s">
        <v>19</v>
      </c>
      <c r="E2560" s="4" t="s">
        <v>2272</v>
      </c>
      <c r="F2560" s="4" t="s">
        <v>2273</v>
      </c>
      <c r="G2560" s="4" t="s">
        <v>2283</v>
      </c>
      <c r="H2560" s="4">
        <v>2019</v>
      </c>
      <c r="I2560" s="12">
        <v>50000</v>
      </c>
      <c r="J2560" s="12">
        <v>40000</v>
      </c>
      <c r="K2560" s="12">
        <f t="shared" si="39"/>
        <v>10000</v>
      </c>
      <c r="L2560" s="4" t="s">
        <v>66</v>
      </c>
      <c r="M2560" s="4" t="s">
        <v>76</v>
      </c>
      <c r="N2560" s="4" t="s">
        <v>2289</v>
      </c>
      <c r="O2560" s="6" t="s">
        <v>38</v>
      </c>
      <c r="P2560" s="4">
        <v>10</v>
      </c>
      <c r="Q2560" s="4" t="s">
        <v>27</v>
      </c>
      <c r="R2560" s="4" t="s">
        <v>50</v>
      </c>
      <c r="S2560" s="4" t="s">
        <v>60</v>
      </c>
    </row>
    <row r="2561" spans="1:19" ht="14.25" customHeight="1" x14ac:dyDescent="0.35">
      <c r="A2561" s="4" t="s">
        <v>1863</v>
      </c>
      <c r="B2561" s="9">
        <v>45628</v>
      </c>
      <c r="C2561" s="4" t="s">
        <v>2270</v>
      </c>
      <c r="D2561" s="4" t="s">
        <v>84</v>
      </c>
      <c r="E2561" s="4" t="s">
        <v>2279</v>
      </c>
      <c r="F2561" s="4" t="s">
        <v>2280</v>
      </c>
      <c r="G2561" s="4" t="s">
        <v>2284</v>
      </c>
      <c r="H2561" s="4">
        <v>2021</v>
      </c>
      <c r="I2561" s="12">
        <v>25000</v>
      </c>
      <c r="J2561" s="12">
        <v>19500</v>
      </c>
      <c r="K2561" s="12">
        <f t="shared" si="39"/>
        <v>5500</v>
      </c>
      <c r="L2561" s="4" t="s">
        <v>2288</v>
      </c>
      <c r="M2561" s="4" t="s">
        <v>36</v>
      </c>
      <c r="N2561" s="4" t="s">
        <v>47</v>
      </c>
      <c r="O2561" s="6" t="s">
        <v>48</v>
      </c>
      <c r="P2561" s="4">
        <v>9</v>
      </c>
      <c r="Q2561" s="4" t="s">
        <v>39</v>
      </c>
      <c r="R2561" s="4" t="s">
        <v>40</v>
      </c>
      <c r="S2561" s="4" t="s">
        <v>29</v>
      </c>
    </row>
    <row r="2562" spans="1:19" ht="14.25" customHeight="1" x14ac:dyDescent="0.35">
      <c r="A2562" s="4" t="s">
        <v>1864</v>
      </c>
      <c r="B2562" s="9">
        <v>45406</v>
      </c>
      <c r="C2562" s="4" t="s">
        <v>46</v>
      </c>
      <c r="D2562" s="4" t="s">
        <v>84</v>
      </c>
      <c r="E2562" s="4" t="s">
        <v>2281</v>
      </c>
      <c r="F2562" s="4" t="s">
        <v>2275</v>
      </c>
      <c r="G2562" s="4" t="s">
        <v>43</v>
      </c>
      <c r="H2562" s="4">
        <v>2019</v>
      </c>
      <c r="I2562" s="12">
        <v>30000</v>
      </c>
      <c r="J2562" s="12">
        <v>22500</v>
      </c>
      <c r="K2562" s="12">
        <f t="shared" si="39"/>
        <v>7500</v>
      </c>
      <c r="L2562" s="4" t="s">
        <v>2286</v>
      </c>
      <c r="M2562" s="4" t="s">
        <v>18</v>
      </c>
      <c r="N2562" s="4" t="s">
        <v>2289</v>
      </c>
      <c r="O2562" s="6" t="s">
        <v>25</v>
      </c>
      <c r="P2562" s="4">
        <v>8</v>
      </c>
      <c r="Q2562" s="4" t="s">
        <v>82</v>
      </c>
      <c r="R2562" s="4" t="s">
        <v>28</v>
      </c>
      <c r="S2562" s="4" t="s">
        <v>51</v>
      </c>
    </row>
    <row r="2563" spans="1:19" ht="14.25" customHeight="1" x14ac:dyDescent="0.35">
      <c r="A2563" s="4" t="s">
        <v>1865</v>
      </c>
      <c r="B2563" s="9">
        <v>45619</v>
      </c>
      <c r="C2563" s="4" t="s">
        <v>46</v>
      </c>
      <c r="D2563" s="4" t="s">
        <v>32</v>
      </c>
      <c r="E2563" s="4" t="s">
        <v>2272</v>
      </c>
      <c r="F2563" s="4" t="s">
        <v>2273</v>
      </c>
      <c r="G2563" s="4" t="s">
        <v>81</v>
      </c>
      <c r="H2563" s="4">
        <v>2022</v>
      </c>
      <c r="I2563" s="12">
        <v>20000</v>
      </c>
      <c r="J2563" s="12">
        <v>17600</v>
      </c>
      <c r="K2563" s="12">
        <f t="shared" ref="K2563:K2626" si="40">I2563-J2563</f>
        <v>2400</v>
      </c>
      <c r="L2563" s="4" t="s">
        <v>2287</v>
      </c>
      <c r="M2563" s="4" t="s">
        <v>36</v>
      </c>
      <c r="N2563" s="4" t="s">
        <v>47</v>
      </c>
      <c r="O2563" s="6" t="s">
        <v>48</v>
      </c>
      <c r="P2563" s="4">
        <v>9</v>
      </c>
      <c r="Q2563" s="4" t="s">
        <v>27</v>
      </c>
      <c r="R2563" s="4" t="s">
        <v>28</v>
      </c>
      <c r="S2563" s="4" t="s">
        <v>51</v>
      </c>
    </row>
    <row r="2564" spans="1:19" ht="14.25" customHeight="1" x14ac:dyDescent="0.35">
      <c r="A2564" s="4" t="s">
        <v>791</v>
      </c>
      <c r="B2564" s="9">
        <v>45396</v>
      </c>
      <c r="C2564" s="4" t="s">
        <v>18</v>
      </c>
      <c r="D2564" s="4" t="s">
        <v>32</v>
      </c>
      <c r="E2564" s="4" t="s">
        <v>2274</v>
      </c>
      <c r="F2564" s="4" t="s">
        <v>2275</v>
      </c>
      <c r="G2564" s="4" t="s">
        <v>69</v>
      </c>
      <c r="H2564" s="4">
        <v>2020</v>
      </c>
      <c r="I2564" s="12">
        <v>20000</v>
      </c>
      <c r="J2564" s="12">
        <v>17580</v>
      </c>
      <c r="K2564" s="12">
        <f t="shared" si="40"/>
        <v>2420</v>
      </c>
      <c r="L2564" s="4" t="s">
        <v>55</v>
      </c>
      <c r="M2564" s="4" t="s">
        <v>46</v>
      </c>
      <c r="N2564" s="4" t="s">
        <v>2289</v>
      </c>
      <c r="O2564" s="6" t="s">
        <v>57</v>
      </c>
      <c r="P2564" s="4">
        <v>10</v>
      </c>
      <c r="Q2564" s="4" t="s">
        <v>74</v>
      </c>
      <c r="R2564" s="4" t="s">
        <v>28</v>
      </c>
      <c r="S2564" s="4" t="s">
        <v>70</v>
      </c>
    </row>
    <row r="2565" spans="1:19" ht="14.25" customHeight="1" x14ac:dyDescent="0.35">
      <c r="A2565" s="4" t="s">
        <v>1866</v>
      </c>
      <c r="B2565" s="9">
        <v>45539</v>
      </c>
      <c r="C2565" s="4" t="s">
        <v>18</v>
      </c>
      <c r="D2565" s="4" t="s">
        <v>84</v>
      </c>
      <c r="E2565" s="4" t="s">
        <v>2272</v>
      </c>
      <c r="F2565" s="4" t="s">
        <v>2273</v>
      </c>
      <c r="G2565" s="4" t="s">
        <v>2284</v>
      </c>
      <c r="H2565" s="4">
        <v>2020</v>
      </c>
      <c r="I2565" s="12">
        <v>50000</v>
      </c>
      <c r="J2565" s="12">
        <v>43900</v>
      </c>
      <c r="K2565" s="12">
        <f t="shared" si="40"/>
        <v>6100</v>
      </c>
      <c r="L2565" s="4" t="s">
        <v>2286</v>
      </c>
      <c r="M2565" s="4" t="s">
        <v>36</v>
      </c>
      <c r="N2565" s="4" t="s">
        <v>2289</v>
      </c>
      <c r="O2565" s="6" t="s">
        <v>25</v>
      </c>
      <c r="P2565" s="4">
        <v>8.5</v>
      </c>
      <c r="Q2565" s="4" t="s">
        <v>82</v>
      </c>
      <c r="R2565" s="4" t="s">
        <v>40</v>
      </c>
      <c r="S2565" s="4" t="s">
        <v>51</v>
      </c>
    </row>
    <row r="2566" spans="1:19" ht="14.25" customHeight="1" x14ac:dyDescent="0.35">
      <c r="A2566" s="4" t="s">
        <v>1867</v>
      </c>
      <c r="B2566" s="9">
        <v>45601</v>
      </c>
      <c r="C2566" s="4" t="s">
        <v>2269</v>
      </c>
      <c r="D2566" s="4" t="s">
        <v>72</v>
      </c>
      <c r="E2566" s="4" t="s">
        <v>2272</v>
      </c>
      <c r="F2566" s="4" t="s">
        <v>2273</v>
      </c>
      <c r="G2566" s="4" t="s">
        <v>2283</v>
      </c>
      <c r="H2566" s="4">
        <v>2021</v>
      </c>
      <c r="I2566" s="12">
        <v>25000</v>
      </c>
      <c r="J2566" s="12">
        <v>21925</v>
      </c>
      <c r="K2566" s="12">
        <f t="shared" si="40"/>
        <v>3075</v>
      </c>
      <c r="L2566" s="4" t="s">
        <v>2286</v>
      </c>
      <c r="M2566" s="4" t="s">
        <v>2269</v>
      </c>
      <c r="N2566" s="4" t="s">
        <v>47</v>
      </c>
      <c r="O2566" s="6" t="s">
        <v>57</v>
      </c>
      <c r="P2566" s="4">
        <v>10</v>
      </c>
      <c r="Q2566" s="4" t="s">
        <v>74</v>
      </c>
      <c r="R2566" s="4" t="s">
        <v>50</v>
      </c>
      <c r="S2566" s="4" t="s">
        <v>60</v>
      </c>
    </row>
    <row r="2567" spans="1:19" ht="14.25" customHeight="1" x14ac:dyDescent="0.35">
      <c r="A2567" s="4" t="s">
        <v>1868</v>
      </c>
      <c r="B2567" s="9">
        <v>45366</v>
      </c>
      <c r="C2567" s="4" t="s">
        <v>18</v>
      </c>
      <c r="D2567" s="4" t="s">
        <v>72</v>
      </c>
      <c r="E2567" s="4" t="s">
        <v>2276</v>
      </c>
      <c r="F2567" s="4" t="s">
        <v>2277</v>
      </c>
      <c r="G2567" s="4" t="s">
        <v>2284</v>
      </c>
      <c r="H2567" s="4">
        <v>2021</v>
      </c>
      <c r="I2567" s="12">
        <v>20000</v>
      </c>
      <c r="J2567" s="12">
        <v>17520</v>
      </c>
      <c r="K2567" s="12">
        <f t="shared" si="40"/>
        <v>2480</v>
      </c>
      <c r="L2567" s="4" t="s">
        <v>55</v>
      </c>
      <c r="M2567" s="4" t="s">
        <v>46</v>
      </c>
      <c r="N2567" s="4" t="s">
        <v>47</v>
      </c>
      <c r="O2567" s="6" t="s">
        <v>38</v>
      </c>
      <c r="P2567" s="4">
        <v>10</v>
      </c>
      <c r="Q2567" s="4" t="s">
        <v>59</v>
      </c>
      <c r="R2567" s="4" t="s">
        <v>40</v>
      </c>
      <c r="S2567" s="4" t="s">
        <v>51</v>
      </c>
    </row>
    <row r="2568" spans="1:19" ht="14.25" customHeight="1" x14ac:dyDescent="0.35">
      <c r="A2568" s="4" t="s">
        <v>1869</v>
      </c>
      <c r="B2568" s="8">
        <v>45359</v>
      </c>
      <c r="C2568" s="4" t="s">
        <v>46</v>
      </c>
      <c r="D2568" s="4" t="s">
        <v>32</v>
      </c>
      <c r="E2568" s="4" t="s">
        <v>2272</v>
      </c>
      <c r="F2568" s="4" t="s">
        <v>2273</v>
      </c>
      <c r="G2568" s="4" t="s">
        <v>64</v>
      </c>
      <c r="H2568" s="4">
        <v>2022</v>
      </c>
      <c r="I2568" s="12">
        <v>50000</v>
      </c>
      <c r="J2568" s="12">
        <v>43750</v>
      </c>
      <c r="K2568" s="12">
        <f t="shared" si="40"/>
        <v>6250</v>
      </c>
      <c r="L2568" s="4" t="s">
        <v>55</v>
      </c>
      <c r="M2568" s="4" t="s">
        <v>2269</v>
      </c>
      <c r="N2568" s="4" t="s">
        <v>47</v>
      </c>
      <c r="O2568" s="6" t="s">
        <v>48</v>
      </c>
      <c r="P2568" s="4">
        <v>7</v>
      </c>
      <c r="Q2568" s="4" t="s">
        <v>74</v>
      </c>
      <c r="R2568" s="4" t="s">
        <v>50</v>
      </c>
      <c r="S2568" s="4" t="s">
        <v>60</v>
      </c>
    </row>
    <row r="2569" spans="1:19" ht="14.25" customHeight="1" x14ac:dyDescent="0.35">
      <c r="A2569" s="4" t="s">
        <v>1870</v>
      </c>
      <c r="B2569" s="8">
        <v>45352</v>
      </c>
      <c r="C2569" s="4" t="s">
        <v>76</v>
      </c>
      <c r="D2569" s="4" t="s">
        <v>62</v>
      </c>
      <c r="E2569" s="4" t="s">
        <v>2278</v>
      </c>
      <c r="F2569" s="4" t="s">
        <v>2277</v>
      </c>
      <c r="G2569" s="4" t="s">
        <v>69</v>
      </c>
      <c r="H2569" s="4">
        <v>2020</v>
      </c>
      <c r="I2569" s="12">
        <v>20000</v>
      </c>
      <c r="J2569" s="12">
        <v>17480</v>
      </c>
      <c r="K2569" s="12">
        <f t="shared" si="40"/>
        <v>2520</v>
      </c>
      <c r="L2569" s="4" t="s">
        <v>2287</v>
      </c>
      <c r="M2569" s="4" t="s">
        <v>36</v>
      </c>
      <c r="N2569" s="4" t="s">
        <v>2289</v>
      </c>
      <c r="O2569" s="6" t="s">
        <v>38</v>
      </c>
      <c r="P2569" s="4">
        <v>10</v>
      </c>
      <c r="Q2569" s="4" t="s">
        <v>27</v>
      </c>
      <c r="R2569" s="4" t="s">
        <v>28</v>
      </c>
      <c r="S2569" s="4" t="s">
        <v>51</v>
      </c>
    </row>
    <row r="2570" spans="1:19" ht="14.25" customHeight="1" x14ac:dyDescent="0.35">
      <c r="A2570" s="4" t="s">
        <v>1170</v>
      </c>
      <c r="B2570" s="8">
        <v>45480</v>
      </c>
      <c r="C2570" s="4" t="s">
        <v>76</v>
      </c>
      <c r="D2570" s="4" t="s">
        <v>84</v>
      </c>
      <c r="E2570" s="4" t="s">
        <v>2276</v>
      </c>
      <c r="F2570" s="4" t="s">
        <v>2277</v>
      </c>
      <c r="G2570" s="4" t="s">
        <v>64</v>
      </c>
      <c r="H2570" s="4">
        <v>2020</v>
      </c>
      <c r="I2570" s="12">
        <v>25000</v>
      </c>
      <c r="J2570" s="12">
        <v>21825</v>
      </c>
      <c r="K2570" s="12">
        <f t="shared" si="40"/>
        <v>3175</v>
      </c>
      <c r="L2570" s="4" t="s">
        <v>2286</v>
      </c>
      <c r="M2570" s="4" t="s">
        <v>46</v>
      </c>
      <c r="N2570" s="4" t="s">
        <v>2289</v>
      </c>
      <c r="O2570" s="6" t="s">
        <v>38</v>
      </c>
      <c r="P2570" s="4">
        <v>8.5</v>
      </c>
      <c r="Q2570" s="4" t="s">
        <v>59</v>
      </c>
      <c r="R2570" s="4" t="s">
        <v>28</v>
      </c>
      <c r="S2570" s="4" t="s">
        <v>29</v>
      </c>
    </row>
    <row r="2571" spans="1:19" ht="14.25" customHeight="1" x14ac:dyDescent="0.35">
      <c r="A2571" s="4" t="s">
        <v>1717</v>
      </c>
      <c r="B2571" s="8">
        <v>45342</v>
      </c>
      <c r="C2571" s="4" t="s">
        <v>2270</v>
      </c>
      <c r="D2571" s="4" t="s">
        <v>72</v>
      </c>
      <c r="E2571" s="4" t="s">
        <v>2274</v>
      </c>
      <c r="F2571" s="4" t="s">
        <v>2277</v>
      </c>
      <c r="G2571" s="4" t="s">
        <v>64</v>
      </c>
      <c r="H2571" s="4">
        <v>2020</v>
      </c>
      <c r="I2571" s="12">
        <v>30000</v>
      </c>
      <c r="J2571" s="12">
        <v>25500</v>
      </c>
      <c r="K2571" s="12">
        <f t="shared" si="40"/>
        <v>4500</v>
      </c>
      <c r="L2571" s="4" t="s">
        <v>66</v>
      </c>
      <c r="M2571" s="4" t="s">
        <v>36</v>
      </c>
      <c r="N2571" s="4" t="s">
        <v>2289</v>
      </c>
      <c r="O2571" s="6" t="s">
        <v>38</v>
      </c>
      <c r="P2571" s="4">
        <v>8</v>
      </c>
      <c r="Q2571" s="4" t="s">
        <v>27</v>
      </c>
      <c r="R2571" s="4" t="s">
        <v>28</v>
      </c>
      <c r="S2571" s="4" t="s">
        <v>70</v>
      </c>
    </row>
    <row r="2572" spans="1:19" ht="14.25" customHeight="1" x14ac:dyDescent="0.35">
      <c r="A2572" s="4" t="s">
        <v>1871</v>
      </c>
      <c r="B2572" s="8">
        <v>45577</v>
      </c>
      <c r="C2572" s="4" t="s">
        <v>2270</v>
      </c>
      <c r="D2572" s="4" t="s">
        <v>62</v>
      </c>
      <c r="E2572" s="4" t="s">
        <v>2272</v>
      </c>
      <c r="F2572" s="4" t="s">
        <v>2273</v>
      </c>
      <c r="G2572" s="4" t="s">
        <v>69</v>
      </c>
      <c r="H2572" s="4">
        <v>2020</v>
      </c>
      <c r="I2572" s="12">
        <v>45000</v>
      </c>
      <c r="J2572" s="12">
        <v>36450</v>
      </c>
      <c r="K2572" s="12">
        <f t="shared" si="40"/>
        <v>8550</v>
      </c>
      <c r="L2572" s="4" t="s">
        <v>66</v>
      </c>
      <c r="M2572" s="4" t="s">
        <v>2269</v>
      </c>
      <c r="N2572" s="4" t="s">
        <v>47</v>
      </c>
      <c r="O2572" s="6" t="s">
        <v>57</v>
      </c>
      <c r="P2572" s="4">
        <v>9</v>
      </c>
      <c r="Q2572" s="4" t="s">
        <v>59</v>
      </c>
      <c r="R2572" s="4" t="s">
        <v>28</v>
      </c>
      <c r="S2572" s="4" t="s">
        <v>51</v>
      </c>
    </row>
    <row r="2573" spans="1:19" ht="14.25" customHeight="1" x14ac:dyDescent="0.35">
      <c r="A2573" s="4" t="s">
        <v>1872</v>
      </c>
      <c r="B2573" s="8">
        <v>45591</v>
      </c>
      <c r="C2573" s="4" t="s">
        <v>2269</v>
      </c>
      <c r="D2573" s="4" t="s">
        <v>62</v>
      </c>
      <c r="E2573" s="4" t="s">
        <v>2272</v>
      </c>
      <c r="F2573" s="4" t="s">
        <v>2273</v>
      </c>
      <c r="G2573" s="4" t="s">
        <v>81</v>
      </c>
      <c r="H2573" s="4">
        <v>2022</v>
      </c>
      <c r="I2573" s="12">
        <v>50000</v>
      </c>
      <c r="J2573" s="12">
        <v>40000</v>
      </c>
      <c r="K2573" s="12">
        <f t="shared" si="40"/>
        <v>10000</v>
      </c>
      <c r="L2573" s="4" t="s">
        <v>2286</v>
      </c>
      <c r="M2573" s="4" t="s">
        <v>18</v>
      </c>
      <c r="N2573" s="4" t="s">
        <v>47</v>
      </c>
      <c r="O2573" s="6" t="s">
        <v>57</v>
      </c>
      <c r="P2573" s="4">
        <v>9</v>
      </c>
      <c r="Q2573" s="4" t="s">
        <v>82</v>
      </c>
      <c r="R2573" s="4" t="s">
        <v>28</v>
      </c>
      <c r="S2573" s="4" t="s">
        <v>29</v>
      </c>
    </row>
    <row r="2574" spans="1:19" ht="14.25" customHeight="1" x14ac:dyDescent="0.35">
      <c r="A2574" s="4" t="s">
        <v>318</v>
      </c>
      <c r="B2574" s="8">
        <v>45519</v>
      </c>
      <c r="C2574" s="4" t="s">
        <v>2270</v>
      </c>
      <c r="D2574" s="4" t="s">
        <v>84</v>
      </c>
      <c r="E2574" s="4" t="s">
        <v>2279</v>
      </c>
      <c r="F2574" s="4" t="s">
        <v>2280</v>
      </c>
      <c r="G2574" s="4" t="s">
        <v>2283</v>
      </c>
      <c r="H2574" s="4">
        <v>2021</v>
      </c>
      <c r="I2574" s="12">
        <v>50000</v>
      </c>
      <c r="J2574" s="12">
        <v>39000</v>
      </c>
      <c r="K2574" s="12">
        <f t="shared" si="40"/>
        <v>11000</v>
      </c>
      <c r="L2574" s="4" t="s">
        <v>2286</v>
      </c>
      <c r="M2574" s="4" t="s">
        <v>46</v>
      </c>
      <c r="N2574" s="4" t="s">
        <v>47</v>
      </c>
      <c r="O2574" s="6" t="s">
        <v>57</v>
      </c>
      <c r="P2574" s="4">
        <v>7</v>
      </c>
      <c r="Q2574" s="4" t="s">
        <v>74</v>
      </c>
      <c r="R2574" s="4" t="s">
        <v>50</v>
      </c>
      <c r="S2574" s="4" t="s">
        <v>51</v>
      </c>
    </row>
    <row r="2575" spans="1:19" ht="14.25" customHeight="1" x14ac:dyDescent="0.35">
      <c r="A2575" s="4" t="s">
        <v>1873</v>
      </c>
      <c r="B2575" s="8">
        <v>45445</v>
      </c>
      <c r="C2575" s="4" t="s">
        <v>46</v>
      </c>
      <c r="D2575" s="4" t="s">
        <v>62</v>
      </c>
      <c r="E2575" s="4" t="s">
        <v>2281</v>
      </c>
      <c r="F2575" s="4" t="s">
        <v>2275</v>
      </c>
      <c r="G2575" s="4" t="s">
        <v>2284</v>
      </c>
      <c r="H2575" s="4">
        <v>2021</v>
      </c>
      <c r="I2575" s="12">
        <v>45000</v>
      </c>
      <c r="J2575" s="12">
        <v>33750</v>
      </c>
      <c r="K2575" s="12">
        <f t="shared" si="40"/>
        <v>11250</v>
      </c>
      <c r="L2575" s="4" t="s">
        <v>66</v>
      </c>
      <c r="M2575" s="4" t="s">
        <v>46</v>
      </c>
      <c r="N2575" s="4" t="s">
        <v>47</v>
      </c>
      <c r="O2575" s="6" t="s">
        <v>38</v>
      </c>
      <c r="P2575" s="4">
        <v>8.5</v>
      </c>
      <c r="Q2575" s="4" t="s">
        <v>59</v>
      </c>
      <c r="R2575" s="4" t="s">
        <v>40</v>
      </c>
      <c r="S2575" s="4" t="s">
        <v>51</v>
      </c>
    </row>
    <row r="2576" spans="1:19" ht="14.25" customHeight="1" x14ac:dyDescent="0.35">
      <c r="A2576" s="4" t="s">
        <v>1874</v>
      </c>
      <c r="B2576" s="8">
        <v>45651</v>
      </c>
      <c r="C2576" s="4" t="s">
        <v>2270</v>
      </c>
      <c r="D2576" s="4" t="s">
        <v>84</v>
      </c>
      <c r="E2576" s="4" t="s">
        <v>2272</v>
      </c>
      <c r="F2576" s="4" t="s">
        <v>2273</v>
      </c>
      <c r="G2576" s="4" t="s">
        <v>43</v>
      </c>
      <c r="H2576" s="4">
        <v>2018</v>
      </c>
      <c r="I2576" s="12">
        <v>45000</v>
      </c>
      <c r="J2576" s="12">
        <v>39600</v>
      </c>
      <c r="K2576" s="12">
        <f t="shared" si="40"/>
        <v>5400</v>
      </c>
      <c r="L2576" s="4" t="s">
        <v>2287</v>
      </c>
      <c r="M2576" s="4" t="s">
        <v>76</v>
      </c>
      <c r="N2576" s="4" t="s">
        <v>2289</v>
      </c>
      <c r="O2576" s="6" t="s">
        <v>25</v>
      </c>
      <c r="P2576" s="4">
        <v>10</v>
      </c>
      <c r="Q2576" s="4" t="s">
        <v>59</v>
      </c>
      <c r="R2576" s="4" t="s">
        <v>28</v>
      </c>
      <c r="S2576" s="4" t="s">
        <v>70</v>
      </c>
    </row>
    <row r="2577" spans="1:19" ht="14.25" customHeight="1" x14ac:dyDescent="0.35">
      <c r="A2577" s="4" t="s">
        <v>1875</v>
      </c>
      <c r="B2577" s="8">
        <v>45514</v>
      </c>
      <c r="C2577" s="4" t="s">
        <v>2269</v>
      </c>
      <c r="D2577" s="4" t="s">
        <v>32</v>
      </c>
      <c r="E2577" s="4" t="s">
        <v>2274</v>
      </c>
      <c r="F2577" s="4" t="s">
        <v>2275</v>
      </c>
      <c r="G2577" s="4" t="s">
        <v>43</v>
      </c>
      <c r="H2577" s="4">
        <v>2021</v>
      </c>
      <c r="I2577" s="12">
        <v>50000</v>
      </c>
      <c r="J2577" s="12">
        <v>43950</v>
      </c>
      <c r="K2577" s="12">
        <f t="shared" si="40"/>
        <v>6050</v>
      </c>
      <c r="L2577" s="4" t="s">
        <v>2287</v>
      </c>
      <c r="M2577" s="4" t="s">
        <v>2269</v>
      </c>
      <c r="N2577" s="4" t="s">
        <v>47</v>
      </c>
      <c r="O2577" s="6" t="s">
        <v>25</v>
      </c>
      <c r="P2577" s="4">
        <v>8</v>
      </c>
      <c r="Q2577" s="4" t="s">
        <v>74</v>
      </c>
      <c r="R2577" s="4" t="s">
        <v>28</v>
      </c>
      <c r="S2577" s="4" t="s">
        <v>70</v>
      </c>
    </row>
    <row r="2578" spans="1:19" ht="14.25" customHeight="1" x14ac:dyDescent="0.35">
      <c r="A2578" s="4" t="s">
        <v>1511</v>
      </c>
      <c r="B2578" s="8">
        <v>45295</v>
      </c>
      <c r="C2578" s="4" t="s">
        <v>76</v>
      </c>
      <c r="D2578" s="4" t="s">
        <v>72</v>
      </c>
      <c r="E2578" s="4" t="s">
        <v>2272</v>
      </c>
      <c r="F2578" s="4" t="s">
        <v>2273</v>
      </c>
      <c r="G2578" s="4" t="s">
        <v>64</v>
      </c>
      <c r="H2578" s="4">
        <v>2020</v>
      </c>
      <c r="I2578" s="12">
        <v>30000</v>
      </c>
      <c r="J2578" s="12">
        <v>26340</v>
      </c>
      <c r="K2578" s="12">
        <f t="shared" si="40"/>
        <v>3660</v>
      </c>
      <c r="L2578" s="4" t="s">
        <v>66</v>
      </c>
      <c r="M2578" s="4" t="s">
        <v>18</v>
      </c>
      <c r="N2578" s="4" t="s">
        <v>2289</v>
      </c>
      <c r="O2578" s="6" t="s">
        <v>38</v>
      </c>
      <c r="P2578" s="4">
        <v>7</v>
      </c>
      <c r="Q2578" s="4" t="s">
        <v>27</v>
      </c>
      <c r="R2578" s="4" t="s">
        <v>28</v>
      </c>
      <c r="S2578" s="4" t="s">
        <v>70</v>
      </c>
    </row>
    <row r="2579" spans="1:19" ht="14.25" customHeight="1" x14ac:dyDescent="0.35">
      <c r="A2579" s="4" t="s">
        <v>1764</v>
      </c>
      <c r="B2579" s="8">
        <v>45655</v>
      </c>
      <c r="C2579" s="4" t="s">
        <v>2270</v>
      </c>
      <c r="D2579" s="4" t="s">
        <v>62</v>
      </c>
      <c r="E2579" s="4" t="s">
        <v>2272</v>
      </c>
      <c r="F2579" s="4" t="s">
        <v>2273</v>
      </c>
      <c r="G2579" s="4" t="s">
        <v>69</v>
      </c>
      <c r="H2579" s="4">
        <v>2019</v>
      </c>
      <c r="I2579" s="12">
        <v>50000</v>
      </c>
      <c r="J2579" s="12">
        <v>43850</v>
      </c>
      <c r="K2579" s="12">
        <f t="shared" si="40"/>
        <v>6150</v>
      </c>
      <c r="L2579" s="4" t="s">
        <v>66</v>
      </c>
      <c r="M2579" s="4" t="s">
        <v>2269</v>
      </c>
      <c r="N2579" s="4" t="s">
        <v>2289</v>
      </c>
      <c r="O2579" s="6" t="s">
        <v>57</v>
      </c>
      <c r="P2579" s="4">
        <v>9</v>
      </c>
      <c r="Q2579" s="4" t="s">
        <v>82</v>
      </c>
      <c r="R2579" s="4" t="s">
        <v>40</v>
      </c>
      <c r="S2579" s="4" t="s">
        <v>60</v>
      </c>
    </row>
    <row r="2580" spans="1:19" ht="14.25" customHeight="1" x14ac:dyDescent="0.35">
      <c r="A2580" s="4" t="s">
        <v>257</v>
      </c>
      <c r="B2580" s="9">
        <v>45458</v>
      </c>
      <c r="C2580" s="4" t="s">
        <v>2270</v>
      </c>
      <c r="D2580" s="4" t="s">
        <v>84</v>
      </c>
      <c r="E2580" s="4" t="s">
        <v>2276</v>
      </c>
      <c r="F2580" s="4" t="s">
        <v>2277</v>
      </c>
      <c r="G2580" s="4" t="s">
        <v>2283</v>
      </c>
      <c r="H2580" s="4">
        <v>2020</v>
      </c>
      <c r="I2580" s="12">
        <v>45000</v>
      </c>
      <c r="J2580" s="12">
        <v>39420</v>
      </c>
      <c r="K2580" s="12">
        <f t="shared" si="40"/>
        <v>5580</v>
      </c>
      <c r="L2580" s="4" t="s">
        <v>66</v>
      </c>
      <c r="M2580" s="4" t="s">
        <v>36</v>
      </c>
      <c r="N2580" s="4" t="s">
        <v>47</v>
      </c>
      <c r="O2580" s="6" t="s">
        <v>38</v>
      </c>
      <c r="P2580" s="4">
        <v>9</v>
      </c>
      <c r="Q2580" s="4" t="s">
        <v>39</v>
      </c>
      <c r="R2580" s="4" t="s">
        <v>50</v>
      </c>
      <c r="S2580" s="4" t="s">
        <v>70</v>
      </c>
    </row>
    <row r="2581" spans="1:19" ht="14.25" customHeight="1" x14ac:dyDescent="0.35">
      <c r="A2581" s="4" t="s">
        <v>1316</v>
      </c>
      <c r="B2581" s="9">
        <v>45486</v>
      </c>
      <c r="C2581" s="4" t="s">
        <v>2270</v>
      </c>
      <c r="D2581" s="4" t="s">
        <v>84</v>
      </c>
      <c r="E2581" s="4" t="s">
        <v>2272</v>
      </c>
      <c r="F2581" s="4" t="s">
        <v>2273</v>
      </c>
      <c r="G2581" s="4" t="s">
        <v>2284</v>
      </c>
      <c r="H2581" s="4">
        <v>2020</v>
      </c>
      <c r="I2581" s="12">
        <v>20000</v>
      </c>
      <c r="J2581" s="12">
        <v>17500</v>
      </c>
      <c r="K2581" s="12">
        <f t="shared" si="40"/>
        <v>2500</v>
      </c>
      <c r="L2581" s="4" t="s">
        <v>2287</v>
      </c>
      <c r="M2581" s="4" t="s">
        <v>36</v>
      </c>
      <c r="N2581" s="4" t="s">
        <v>47</v>
      </c>
      <c r="O2581" s="6" t="s">
        <v>38</v>
      </c>
      <c r="P2581" s="4">
        <v>9</v>
      </c>
      <c r="Q2581" s="4" t="s">
        <v>39</v>
      </c>
      <c r="R2581" s="4" t="s">
        <v>40</v>
      </c>
      <c r="S2581" s="4" t="s">
        <v>70</v>
      </c>
    </row>
    <row r="2582" spans="1:19" ht="14.25" customHeight="1" x14ac:dyDescent="0.35">
      <c r="A2582" s="4" t="s">
        <v>1189</v>
      </c>
      <c r="B2582" s="9">
        <v>45578</v>
      </c>
      <c r="C2582" s="4" t="s">
        <v>76</v>
      </c>
      <c r="D2582" s="4" t="s">
        <v>19</v>
      </c>
      <c r="E2582" s="4" t="s">
        <v>2278</v>
      </c>
      <c r="F2582" s="4" t="s">
        <v>2277</v>
      </c>
      <c r="G2582" s="4" t="s">
        <v>64</v>
      </c>
      <c r="H2582" s="4">
        <v>2021</v>
      </c>
      <c r="I2582" s="12">
        <v>25000</v>
      </c>
      <c r="J2582" s="12">
        <v>21850</v>
      </c>
      <c r="K2582" s="12">
        <f t="shared" si="40"/>
        <v>3150</v>
      </c>
      <c r="L2582" s="4" t="s">
        <v>66</v>
      </c>
      <c r="M2582" s="4" t="s">
        <v>46</v>
      </c>
      <c r="N2582" s="4" t="s">
        <v>47</v>
      </c>
      <c r="O2582" s="6" t="s">
        <v>57</v>
      </c>
      <c r="P2582" s="4">
        <v>10</v>
      </c>
      <c r="Q2582" s="4" t="s">
        <v>74</v>
      </c>
      <c r="R2582" s="4" t="s">
        <v>50</v>
      </c>
      <c r="S2582" s="4" t="s">
        <v>51</v>
      </c>
    </row>
    <row r="2583" spans="1:19" ht="14.25" customHeight="1" x14ac:dyDescent="0.35">
      <c r="A2583" s="4" t="s">
        <v>1876</v>
      </c>
      <c r="B2583" s="9">
        <v>45610</v>
      </c>
      <c r="C2583" s="4" t="s">
        <v>2270</v>
      </c>
      <c r="D2583" s="4" t="s">
        <v>19</v>
      </c>
      <c r="E2583" s="4" t="s">
        <v>2276</v>
      </c>
      <c r="F2583" s="4" t="s">
        <v>2277</v>
      </c>
      <c r="G2583" s="4" t="s">
        <v>64</v>
      </c>
      <c r="H2583" s="4">
        <v>2018</v>
      </c>
      <c r="I2583" s="12">
        <v>20000</v>
      </c>
      <c r="J2583" s="12">
        <v>17460</v>
      </c>
      <c r="K2583" s="12">
        <f t="shared" si="40"/>
        <v>2540</v>
      </c>
      <c r="L2583" s="4" t="s">
        <v>66</v>
      </c>
      <c r="M2583" s="4" t="s">
        <v>76</v>
      </c>
      <c r="N2583" s="4" t="s">
        <v>2289</v>
      </c>
      <c r="O2583" s="6" t="s">
        <v>38</v>
      </c>
      <c r="P2583" s="4">
        <v>10</v>
      </c>
      <c r="Q2583" s="4" t="s">
        <v>39</v>
      </c>
      <c r="R2583" s="4" t="s">
        <v>28</v>
      </c>
      <c r="S2583" s="4" t="s">
        <v>29</v>
      </c>
    </row>
    <row r="2584" spans="1:19" ht="14.25" customHeight="1" x14ac:dyDescent="0.35">
      <c r="A2584" s="4" t="s">
        <v>1877</v>
      </c>
      <c r="B2584" s="9">
        <v>45476</v>
      </c>
      <c r="C2584" s="4" t="s">
        <v>18</v>
      </c>
      <c r="D2584" s="4" t="s">
        <v>32</v>
      </c>
      <c r="E2584" s="4" t="s">
        <v>2274</v>
      </c>
      <c r="F2584" s="4" t="s">
        <v>2277</v>
      </c>
      <c r="G2584" s="4" t="s">
        <v>2283</v>
      </c>
      <c r="H2584" s="4">
        <v>2022</v>
      </c>
      <c r="I2584" s="12">
        <v>30000</v>
      </c>
      <c r="J2584" s="12">
        <v>25500</v>
      </c>
      <c r="K2584" s="12">
        <f t="shared" si="40"/>
        <v>4500</v>
      </c>
      <c r="L2584" s="4" t="s">
        <v>2286</v>
      </c>
      <c r="M2584" s="4" t="s">
        <v>18</v>
      </c>
      <c r="N2584" s="4" t="s">
        <v>2289</v>
      </c>
      <c r="O2584" s="6" t="s">
        <v>48</v>
      </c>
      <c r="P2584" s="4">
        <v>10</v>
      </c>
      <c r="Q2584" s="4" t="s">
        <v>27</v>
      </c>
      <c r="R2584" s="4" t="s">
        <v>28</v>
      </c>
      <c r="S2584" s="4" t="s">
        <v>60</v>
      </c>
    </row>
    <row r="2585" spans="1:19" ht="14.25" customHeight="1" x14ac:dyDescent="0.35">
      <c r="A2585" s="4" t="s">
        <v>207</v>
      </c>
      <c r="B2585" s="9">
        <v>45473</v>
      </c>
      <c r="C2585" s="4" t="s">
        <v>18</v>
      </c>
      <c r="D2585" s="4" t="s">
        <v>62</v>
      </c>
      <c r="E2585" s="4" t="s">
        <v>2272</v>
      </c>
      <c r="F2585" s="4" t="s">
        <v>2273</v>
      </c>
      <c r="G2585" s="4" t="s">
        <v>64</v>
      </c>
      <c r="H2585" s="4">
        <v>2019</v>
      </c>
      <c r="I2585" s="12">
        <v>50000</v>
      </c>
      <c r="J2585" s="12">
        <v>40500</v>
      </c>
      <c r="K2585" s="12">
        <f t="shared" si="40"/>
        <v>9500</v>
      </c>
      <c r="L2585" s="4" t="s">
        <v>2288</v>
      </c>
      <c r="M2585" s="4" t="s">
        <v>2269</v>
      </c>
      <c r="N2585" s="4" t="s">
        <v>2289</v>
      </c>
      <c r="O2585" s="6" t="s">
        <v>57</v>
      </c>
      <c r="P2585" s="4">
        <v>10</v>
      </c>
      <c r="Q2585" s="4" t="s">
        <v>59</v>
      </c>
      <c r="R2585" s="4" t="s">
        <v>28</v>
      </c>
      <c r="S2585" s="4" t="s">
        <v>29</v>
      </c>
    </row>
    <row r="2586" spans="1:19" ht="14.25" customHeight="1" x14ac:dyDescent="0.35">
      <c r="A2586" s="4" t="s">
        <v>1878</v>
      </c>
      <c r="B2586" s="9">
        <v>45337</v>
      </c>
      <c r="C2586" s="4" t="s">
        <v>76</v>
      </c>
      <c r="D2586" s="4" t="s">
        <v>72</v>
      </c>
      <c r="E2586" s="4" t="s">
        <v>2272</v>
      </c>
      <c r="F2586" s="4" t="s">
        <v>2273</v>
      </c>
      <c r="G2586" s="4" t="s">
        <v>81</v>
      </c>
      <c r="H2586" s="4">
        <v>2019</v>
      </c>
      <c r="I2586" s="12">
        <v>50000</v>
      </c>
      <c r="J2586" s="12">
        <v>40000</v>
      </c>
      <c r="K2586" s="12">
        <f t="shared" si="40"/>
        <v>10000</v>
      </c>
      <c r="L2586" s="4" t="s">
        <v>2286</v>
      </c>
      <c r="M2586" s="4" t="s">
        <v>36</v>
      </c>
      <c r="N2586" s="4" t="s">
        <v>47</v>
      </c>
      <c r="O2586" s="6" t="s">
        <v>48</v>
      </c>
      <c r="P2586" s="4">
        <v>10</v>
      </c>
      <c r="Q2586" s="4" t="s">
        <v>27</v>
      </c>
      <c r="R2586" s="4" t="s">
        <v>28</v>
      </c>
      <c r="S2586" s="4" t="s">
        <v>51</v>
      </c>
    </row>
    <row r="2587" spans="1:19" ht="14.25" customHeight="1" x14ac:dyDescent="0.35">
      <c r="A2587" s="4" t="s">
        <v>1879</v>
      </c>
      <c r="B2587" s="9">
        <v>45490</v>
      </c>
      <c r="C2587" s="4" t="s">
        <v>2270</v>
      </c>
      <c r="D2587" s="4" t="s">
        <v>72</v>
      </c>
      <c r="E2587" s="4" t="s">
        <v>2279</v>
      </c>
      <c r="F2587" s="4" t="s">
        <v>2280</v>
      </c>
      <c r="G2587" s="4" t="s">
        <v>2284</v>
      </c>
      <c r="H2587" s="4">
        <v>2018</v>
      </c>
      <c r="I2587" s="12">
        <v>25000</v>
      </c>
      <c r="J2587" s="12">
        <v>19500</v>
      </c>
      <c r="K2587" s="12">
        <f t="shared" si="40"/>
        <v>5500</v>
      </c>
      <c r="L2587" s="4" t="s">
        <v>2288</v>
      </c>
      <c r="M2587" s="4" t="s">
        <v>36</v>
      </c>
      <c r="N2587" s="4" t="s">
        <v>2289</v>
      </c>
      <c r="O2587" s="6" t="s">
        <v>48</v>
      </c>
      <c r="P2587" s="4">
        <v>9</v>
      </c>
      <c r="Q2587" s="4" t="s">
        <v>39</v>
      </c>
      <c r="R2587" s="4" t="s">
        <v>28</v>
      </c>
      <c r="S2587" s="4" t="s">
        <v>70</v>
      </c>
    </row>
    <row r="2588" spans="1:19" ht="14.25" customHeight="1" x14ac:dyDescent="0.35">
      <c r="A2588" s="4" t="s">
        <v>1339</v>
      </c>
      <c r="B2588" s="9">
        <v>45494</v>
      </c>
      <c r="C2588" s="4" t="s">
        <v>2269</v>
      </c>
      <c r="D2588" s="4" t="s">
        <v>19</v>
      </c>
      <c r="E2588" s="4" t="s">
        <v>2281</v>
      </c>
      <c r="F2588" s="4" t="s">
        <v>2275</v>
      </c>
      <c r="G2588" s="4" t="s">
        <v>43</v>
      </c>
      <c r="H2588" s="4">
        <v>2020</v>
      </c>
      <c r="I2588" s="12">
        <v>20000</v>
      </c>
      <c r="J2588" s="12">
        <v>15000</v>
      </c>
      <c r="K2588" s="12">
        <f t="shared" si="40"/>
        <v>5000</v>
      </c>
      <c r="L2588" s="4" t="s">
        <v>2286</v>
      </c>
      <c r="M2588" s="4" t="s">
        <v>46</v>
      </c>
      <c r="N2588" s="4" t="s">
        <v>2289</v>
      </c>
      <c r="O2588" s="6" t="s">
        <v>38</v>
      </c>
      <c r="P2588" s="4">
        <v>8</v>
      </c>
      <c r="Q2588" s="4" t="s">
        <v>27</v>
      </c>
      <c r="R2588" s="4" t="s">
        <v>50</v>
      </c>
      <c r="S2588" s="4" t="s">
        <v>29</v>
      </c>
    </row>
    <row r="2589" spans="1:19" ht="14.25" customHeight="1" x14ac:dyDescent="0.35">
      <c r="A2589" s="4" t="s">
        <v>1880</v>
      </c>
      <c r="B2589" s="9">
        <v>45654</v>
      </c>
      <c r="C2589" s="4" t="s">
        <v>76</v>
      </c>
      <c r="D2589" s="4" t="s">
        <v>72</v>
      </c>
      <c r="E2589" s="4" t="s">
        <v>2272</v>
      </c>
      <c r="F2589" s="4" t="s">
        <v>2273</v>
      </c>
      <c r="G2589" s="4" t="s">
        <v>2283</v>
      </c>
      <c r="H2589" s="4">
        <v>2022</v>
      </c>
      <c r="I2589" s="12">
        <v>25000</v>
      </c>
      <c r="J2589" s="12">
        <v>22000</v>
      </c>
      <c r="K2589" s="12">
        <f t="shared" si="40"/>
        <v>3000</v>
      </c>
      <c r="L2589" s="4" t="s">
        <v>66</v>
      </c>
      <c r="M2589" s="4" t="s">
        <v>46</v>
      </c>
      <c r="N2589" s="4" t="s">
        <v>2289</v>
      </c>
      <c r="O2589" s="6" t="s">
        <v>57</v>
      </c>
      <c r="P2589" s="4">
        <v>9</v>
      </c>
      <c r="Q2589" s="4" t="s">
        <v>59</v>
      </c>
      <c r="R2589" s="4" t="s">
        <v>40</v>
      </c>
      <c r="S2589" s="4" t="s">
        <v>51</v>
      </c>
    </row>
    <row r="2590" spans="1:19" ht="14.25" customHeight="1" x14ac:dyDescent="0.35">
      <c r="A2590" s="4" t="s">
        <v>1881</v>
      </c>
      <c r="B2590" s="9">
        <v>45535</v>
      </c>
      <c r="C2590" s="4" t="s">
        <v>76</v>
      </c>
      <c r="D2590" s="4" t="s">
        <v>72</v>
      </c>
      <c r="E2590" s="4" t="s">
        <v>2274</v>
      </c>
      <c r="F2590" s="4" t="s">
        <v>2275</v>
      </c>
      <c r="G2590" s="4" t="s">
        <v>69</v>
      </c>
      <c r="H2590" s="4">
        <v>2022</v>
      </c>
      <c r="I2590" s="12">
        <v>30000</v>
      </c>
      <c r="J2590" s="12">
        <v>26370</v>
      </c>
      <c r="K2590" s="12">
        <f t="shared" si="40"/>
        <v>3630</v>
      </c>
      <c r="L2590" s="4" t="s">
        <v>2286</v>
      </c>
      <c r="M2590" s="4" t="s">
        <v>2269</v>
      </c>
      <c r="N2590" s="4" t="s">
        <v>2289</v>
      </c>
      <c r="O2590" s="6" t="s">
        <v>57</v>
      </c>
      <c r="P2590" s="4">
        <v>10</v>
      </c>
      <c r="Q2590" s="4" t="s">
        <v>82</v>
      </c>
      <c r="R2590" s="4" t="s">
        <v>28</v>
      </c>
      <c r="S2590" s="4" t="s">
        <v>29</v>
      </c>
    </row>
    <row r="2591" spans="1:19" ht="14.25" customHeight="1" x14ac:dyDescent="0.35">
      <c r="A2591" s="4" t="s">
        <v>1618</v>
      </c>
      <c r="B2591" s="9">
        <v>45467</v>
      </c>
      <c r="C2591" s="4" t="s">
        <v>76</v>
      </c>
      <c r="D2591" s="4" t="s">
        <v>62</v>
      </c>
      <c r="E2591" s="4" t="s">
        <v>2272</v>
      </c>
      <c r="F2591" s="4" t="s">
        <v>2273</v>
      </c>
      <c r="G2591" s="4" t="s">
        <v>2283</v>
      </c>
      <c r="H2591" s="4">
        <v>2022</v>
      </c>
      <c r="I2591" s="12">
        <v>20000</v>
      </c>
      <c r="J2591" s="12">
        <v>17560</v>
      </c>
      <c r="K2591" s="12">
        <f t="shared" si="40"/>
        <v>2440</v>
      </c>
      <c r="L2591" s="4" t="s">
        <v>2286</v>
      </c>
      <c r="M2591" s="4" t="s">
        <v>18</v>
      </c>
      <c r="N2591" s="4" t="s">
        <v>47</v>
      </c>
      <c r="O2591" s="6" t="s">
        <v>57</v>
      </c>
      <c r="P2591" s="4">
        <v>8.5</v>
      </c>
      <c r="Q2591" s="4" t="s">
        <v>82</v>
      </c>
      <c r="R2591" s="4" t="s">
        <v>28</v>
      </c>
      <c r="S2591" s="4" t="s">
        <v>70</v>
      </c>
    </row>
    <row r="2592" spans="1:19" ht="14.25" customHeight="1" x14ac:dyDescent="0.35">
      <c r="A2592" s="4" t="s">
        <v>1882</v>
      </c>
      <c r="B2592" s="8">
        <v>45387</v>
      </c>
      <c r="C2592" s="4" t="s">
        <v>76</v>
      </c>
      <c r="D2592" s="4" t="s">
        <v>84</v>
      </c>
      <c r="E2592" s="4" t="s">
        <v>2272</v>
      </c>
      <c r="F2592" s="4" t="s">
        <v>2273</v>
      </c>
      <c r="G2592" s="4" t="s">
        <v>64</v>
      </c>
      <c r="H2592" s="4">
        <v>2021</v>
      </c>
      <c r="I2592" s="12">
        <v>20000</v>
      </c>
      <c r="J2592" s="12">
        <v>17540</v>
      </c>
      <c r="K2592" s="12">
        <f t="shared" si="40"/>
        <v>2460</v>
      </c>
      <c r="L2592" s="4" t="s">
        <v>2286</v>
      </c>
      <c r="M2592" s="4" t="s">
        <v>46</v>
      </c>
      <c r="N2592" s="4" t="s">
        <v>2289</v>
      </c>
      <c r="O2592" s="6" t="s">
        <v>48</v>
      </c>
      <c r="P2592" s="4">
        <v>9</v>
      </c>
      <c r="Q2592" s="4" t="s">
        <v>59</v>
      </c>
      <c r="R2592" s="4" t="s">
        <v>28</v>
      </c>
      <c r="S2592" s="4" t="s">
        <v>29</v>
      </c>
    </row>
    <row r="2593" spans="1:19" ht="14.25" customHeight="1" x14ac:dyDescent="0.35">
      <c r="A2593" s="4" t="s">
        <v>1612</v>
      </c>
      <c r="B2593" s="8">
        <v>45468</v>
      </c>
      <c r="C2593" s="4" t="s">
        <v>46</v>
      </c>
      <c r="D2593" s="4" t="s">
        <v>32</v>
      </c>
      <c r="E2593" s="4" t="s">
        <v>2276</v>
      </c>
      <c r="F2593" s="4" t="s">
        <v>2277</v>
      </c>
      <c r="G2593" s="4" t="s">
        <v>64</v>
      </c>
      <c r="H2593" s="4">
        <v>2020</v>
      </c>
      <c r="I2593" s="12">
        <v>30000</v>
      </c>
      <c r="J2593" s="12">
        <v>26280</v>
      </c>
      <c r="K2593" s="12">
        <f t="shared" si="40"/>
        <v>3720</v>
      </c>
      <c r="L2593" s="4" t="s">
        <v>2286</v>
      </c>
      <c r="M2593" s="4" t="s">
        <v>46</v>
      </c>
      <c r="N2593" s="4" t="s">
        <v>2289</v>
      </c>
      <c r="O2593" s="6" t="s">
        <v>38</v>
      </c>
      <c r="P2593" s="4">
        <v>8</v>
      </c>
      <c r="Q2593" s="4" t="s">
        <v>27</v>
      </c>
      <c r="R2593" s="4" t="s">
        <v>40</v>
      </c>
      <c r="S2593" s="4" t="s">
        <v>51</v>
      </c>
    </row>
    <row r="2594" spans="1:19" ht="14.25" customHeight="1" x14ac:dyDescent="0.35">
      <c r="A2594" s="4" t="s">
        <v>217</v>
      </c>
      <c r="B2594" s="8">
        <v>45373</v>
      </c>
      <c r="C2594" s="4" t="s">
        <v>2270</v>
      </c>
      <c r="D2594" s="4" t="s">
        <v>32</v>
      </c>
      <c r="E2594" s="4" t="s">
        <v>2272</v>
      </c>
      <c r="F2594" s="4" t="s">
        <v>2273</v>
      </c>
      <c r="G2594" s="4" t="s">
        <v>2284</v>
      </c>
      <c r="H2594" s="4">
        <v>2019</v>
      </c>
      <c r="I2594" s="12">
        <v>50000</v>
      </c>
      <c r="J2594" s="12">
        <v>43750</v>
      </c>
      <c r="K2594" s="12">
        <f t="shared" si="40"/>
        <v>6250</v>
      </c>
      <c r="L2594" s="4" t="s">
        <v>55</v>
      </c>
      <c r="M2594" s="4" t="s">
        <v>76</v>
      </c>
      <c r="N2594" s="4" t="s">
        <v>2289</v>
      </c>
      <c r="O2594" s="6" t="s">
        <v>25</v>
      </c>
      <c r="P2594" s="4">
        <v>9</v>
      </c>
      <c r="Q2594" s="4" t="s">
        <v>27</v>
      </c>
      <c r="R2594" s="4" t="s">
        <v>50</v>
      </c>
      <c r="S2594" s="4" t="s">
        <v>29</v>
      </c>
    </row>
    <row r="2595" spans="1:19" ht="14.25" customHeight="1" x14ac:dyDescent="0.35">
      <c r="A2595" s="4" t="s">
        <v>1883</v>
      </c>
      <c r="B2595" s="8">
        <v>45590</v>
      </c>
      <c r="C2595" s="4" t="s">
        <v>46</v>
      </c>
      <c r="D2595" s="4" t="s">
        <v>72</v>
      </c>
      <c r="E2595" s="4" t="s">
        <v>2278</v>
      </c>
      <c r="F2595" s="4" t="s">
        <v>2277</v>
      </c>
      <c r="G2595" s="4" t="s">
        <v>43</v>
      </c>
      <c r="H2595" s="4">
        <v>2019</v>
      </c>
      <c r="I2595" s="12">
        <v>50000</v>
      </c>
      <c r="J2595" s="12">
        <v>43700</v>
      </c>
      <c r="K2595" s="12">
        <f t="shared" si="40"/>
        <v>6300</v>
      </c>
      <c r="L2595" s="4" t="s">
        <v>2288</v>
      </c>
      <c r="M2595" s="4" t="s">
        <v>46</v>
      </c>
      <c r="N2595" s="4" t="s">
        <v>2289</v>
      </c>
      <c r="O2595" s="6" t="s">
        <v>57</v>
      </c>
      <c r="P2595" s="4">
        <v>10</v>
      </c>
      <c r="Q2595" s="4" t="s">
        <v>59</v>
      </c>
      <c r="R2595" s="4" t="s">
        <v>40</v>
      </c>
      <c r="S2595" s="4" t="s">
        <v>60</v>
      </c>
    </row>
    <row r="2596" spans="1:19" ht="14.25" customHeight="1" x14ac:dyDescent="0.35">
      <c r="A2596" s="4" t="s">
        <v>1106</v>
      </c>
      <c r="B2596" s="8">
        <v>45526</v>
      </c>
      <c r="C2596" s="4" t="s">
        <v>18</v>
      </c>
      <c r="D2596" s="4" t="s">
        <v>19</v>
      </c>
      <c r="E2596" s="4" t="s">
        <v>2276</v>
      </c>
      <c r="F2596" s="4" t="s">
        <v>2277</v>
      </c>
      <c r="G2596" s="4" t="s">
        <v>69</v>
      </c>
      <c r="H2596" s="4">
        <v>2020</v>
      </c>
      <c r="I2596" s="12">
        <v>45000</v>
      </c>
      <c r="J2596" s="12">
        <v>39285</v>
      </c>
      <c r="K2596" s="12">
        <f t="shared" si="40"/>
        <v>5715</v>
      </c>
      <c r="L2596" s="4" t="s">
        <v>2286</v>
      </c>
      <c r="M2596" s="4" t="s">
        <v>2269</v>
      </c>
      <c r="N2596" s="4" t="s">
        <v>2289</v>
      </c>
      <c r="O2596" s="6" t="s">
        <v>25</v>
      </c>
      <c r="P2596" s="4">
        <v>10</v>
      </c>
      <c r="Q2596" s="4" t="s">
        <v>74</v>
      </c>
      <c r="R2596" s="4" t="s">
        <v>50</v>
      </c>
      <c r="S2596" s="4" t="s">
        <v>51</v>
      </c>
    </row>
    <row r="2597" spans="1:19" ht="14.25" customHeight="1" x14ac:dyDescent="0.35">
      <c r="A2597" s="4" t="s">
        <v>114</v>
      </c>
      <c r="B2597" s="8">
        <v>45469</v>
      </c>
      <c r="C2597" s="4" t="s">
        <v>18</v>
      </c>
      <c r="D2597" s="4" t="s">
        <v>62</v>
      </c>
      <c r="E2597" s="4" t="s">
        <v>2274</v>
      </c>
      <c r="F2597" s="4" t="s">
        <v>2277</v>
      </c>
      <c r="G2597" s="4" t="s">
        <v>69</v>
      </c>
      <c r="H2597" s="4">
        <v>2019</v>
      </c>
      <c r="I2597" s="12">
        <v>50000</v>
      </c>
      <c r="J2597" s="12">
        <v>42500</v>
      </c>
      <c r="K2597" s="12">
        <f t="shared" si="40"/>
        <v>7500</v>
      </c>
      <c r="L2597" s="4" t="s">
        <v>55</v>
      </c>
      <c r="M2597" s="4" t="s">
        <v>18</v>
      </c>
      <c r="N2597" s="4" t="s">
        <v>2289</v>
      </c>
      <c r="O2597" s="6" t="s">
        <v>48</v>
      </c>
      <c r="P2597" s="4">
        <v>8.5</v>
      </c>
      <c r="Q2597" s="4" t="s">
        <v>27</v>
      </c>
      <c r="R2597" s="4" t="s">
        <v>28</v>
      </c>
      <c r="S2597" s="4" t="s">
        <v>60</v>
      </c>
    </row>
    <row r="2598" spans="1:19" ht="14.25" customHeight="1" x14ac:dyDescent="0.35">
      <c r="A2598" s="4" t="s">
        <v>1884</v>
      </c>
      <c r="B2598" s="8">
        <v>45578</v>
      </c>
      <c r="C2598" s="4" t="s">
        <v>2270</v>
      </c>
      <c r="D2598" s="4" t="s">
        <v>84</v>
      </c>
      <c r="E2598" s="4" t="s">
        <v>2272</v>
      </c>
      <c r="F2598" s="4" t="s">
        <v>2273</v>
      </c>
      <c r="G2598" s="4" t="s">
        <v>43</v>
      </c>
      <c r="H2598" s="4">
        <v>2021</v>
      </c>
      <c r="I2598" s="12">
        <v>25000</v>
      </c>
      <c r="J2598" s="12">
        <v>20250</v>
      </c>
      <c r="K2598" s="12">
        <f t="shared" si="40"/>
        <v>4750</v>
      </c>
      <c r="L2598" s="4" t="s">
        <v>66</v>
      </c>
      <c r="M2598" s="4" t="s">
        <v>76</v>
      </c>
      <c r="N2598" s="4" t="s">
        <v>2289</v>
      </c>
      <c r="O2598" s="6" t="s">
        <v>48</v>
      </c>
      <c r="P2598" s="4">
        <v>7</v>
      </c>
      <c r="Q2598" s="4" t="s">
        <v>74</v>
      </c>
      <c r="R2598" s="4" t="s">
        <v>28</v>
      </c>
      <c r="S2598" s="4" t="s">
        <v>60</v>
      </c>
    </row>
    <row r="2599" spans="1:19" ht="14.25" customHeight="1" x14ac:dyDescent="0.35">
      <c r="A2599" s="4" t="s">
        <v>1724</v>
      </c>
      <c r="B2599" s="8">
        <v>45611</v>
      </c>
      <c r="C2599" s="4" t="s">
        <v>46</v>
      </c>
      <c r="D2599" s="4" t="s">
        <v>84</v>
      </c>
      <c r="E2599" s="4" t="s">
        <v>2272</v>
      </c>
      <c r="F2599" s="4" t="s">
        <v>2273</v>
      </c>
      <c r="G2599" s="4" t="s">
        <v>2283</v>
      </c>
      <c r="H2599" s="4">
        <v>2022</v>
      </c>
      <c r="I2599" s="12">
        <v>30000</v>
      </c>
      <c r="J2599" s="12">
        <v>24000</v>
      </c>
      <c r="K2599" s="12">
        <f t="shared" si="40"/>
        <v>6000</v>
      </c>
      <c r="L2599" s="4" t="s">
        <v>2288</v>
      </c>
      <c r="M2599" s="4" t="s">
        <v>36</v>
      </c>
      <c r="N2599" s="4" t="s">
        <v>2289</v>
      </c>
      <c r="O2599" s="6" t="s">
        <v>38</v>
      </c>
      <c r="P2599" s="4">
        <v>8.5</v>
      </c>
      <c r="Q2599" s="4" t="s">
        <v>82</v>
      </c>
      <c r="R2599" s="4" t="s">
        <v>28</v>
      </c>
      <c r="S2599" s="4" t="s">
        <v>70</v>
      </c>
    </row>
    <row r="2600" spans="1:19" ht="14.25" customHeight="1" x14ac:dyDescent="0.35">
      <c r="A2600" s="4" t="s">
        <v>1438</v>
      </c>
      <c r="B2600" s="8">
        <v>45563</v>
      </c>
      <c r="C2600" s="4" t="s">
        <v>18</v>
      </c>
      <c r="D2600" s="4" t="s">
        <v>84</v>
      </c>
      <c r="E2600" s="4" t="s">
        <v>2279</v>
      </c>
      <c r="F2600" s="4" t="s">
        <v>2280</v>
      </c>
      <c r="G2600" s="4" t="s">
        <v>64</v>
      </c>
      <c r="H2600" s="4">
        <v>2019</v>
      </c>
      <c r="I2600" s="12">
        <v>50000</v>
      </c>
      <c r="J2600" s="12">
        <v>39000</v>
      </c>
      <c r="K2600" s="12">
        <f t="shared" si="40"/>
        <v>11000</v>
      </c>
      <c r="L2600" s="4" t="s">
        <v>66</v>
      </c>
      <c r="M2600" s="4" t="s">
        <v>36</v>
      </c>
      <c r="N2600" s="4" t="s">
        <v>2289</v>
      </c>
      <c r="O2600" s="6" t="s">
        <v>38</v>
      </c>
      <c r="P2600" s="4">
        <v>7</v>
      </c>
      <c r="Q2600" s="4" t="s">
        <v>27</v>
      </c>
      <c r="R2600" s="4" t="s">
        <v>28</v>
      </c>
      <c r="S2600" s="4" t="s">
        <v>51</v>
      </c>
    </row>
    <row r="2601" spans="1:19" ht="14.25" customHeight="1" x14ac:dyDescent="0.35">
      <c r="A2601" s="4" t="s">
        <v>1885</v>
      </c>
      <c r="B2601" s="8">
        <v>45388</v>
      </c>
      <c r="C2601" s="4" t="s">
        <v>2269</v>
      </c>
      <c r="D2601" s="4" t="s">
        <v>62</v>
      </c>
      <c r="E2601" s="4" t="s">
        <v>2281</v>
      </c>
      <c r="F2601" s="4" t="s">
        <v>2275</v>
      </c>
      <c r="G2601" s="4" t="s">
        <v>64</v>
      </c>
      <c r="H2601" s="4">
        <v>2021</v>
      </c>
      <c r="I2601" s="12">
        <v>20000</v>
      </c>
      <c r="J2601" s="12">
        <v>15000</v>
      </c>
      <c r="K2601" s="12">
        <f t="shared" si="40"/>
        <v>5000</v>
      </c>
      <c r="L2601" s="4" t="s">
        <v>2286</v>
      </c>
      <c r="M2601" s="4" t="s">
        <v>76</v>
      </c>
      <c r="N2601" s="4" t="s">
        <v>47</v>
      </c>
      <c r="O2601" s="6" t="s">
        <v>38</v>
      </c>
      <c r="P2601" s="4">
        <v>8.5</v>
      </c>
      <c r="Q2601" s="4" t="s">
        <v>59</v>
      </c>
      <c r="R2601" s="4" t="s">
        <v>28</v>
      </c>
      <c r="S2601" s="4" t="s">
        <v>51</v>
      </c>
    </row>
    <row r="2602" spans="1:19" ht="14.25" customHeight="1" x14ac:dyDescent="0.35">
      <c r="A2602" s="4" t="s">
        <v>429</v>
      </c>
      <c r="B2602" s="8">
        <v>45340</v>
      </c>
      <c r="C2602" s="4" t="s">
        <v>2269</v>
      </c>
      <c r="D2602" s="4" t="s">
        <v>72</v>
      </c>
      <c r="E2602" s="4" t="s">
        <v>2272</v>
      </c>
      <c r="F2602" s="4" t="s">
        <v>2273</v>
      </c>
      <c r="G2602" s="4" t="s">
        <v>2284</v>
      </c>
      <c r="H2602" s="4">
        <v>2022</v>
      </c>
      <c r="I2602" s="12">
        <v>30000</v>
      </c>
      <c r="J2602" s="12">
        <v>26400</v>
      </c>
      <c r="K2602" s="12">
        <f t="shared" si="40"/>
        <v>3600</v>
      </c>
      <c r="L2602" s="4" t="s">
        <v>2287</v>
      </c>
      <c r="M2602" s="4" t="s">
        <v>36</v>
      </c>
      <c r="N2602" s="4" t="s">
        <v>2289</v>
      </c>
      <c r="O2602" s="6" t="s">
        <v>25</v>
      </c>
      <c r="P2602" s="4">
        <v>8</v>
      </c>
      <c r="Q2602" s="4" t="s">
        <v>59</v>
      </c>
      <c r="R2602" s="4" t="s">
        <v>50</v>
      </c>
      <c r="S2602" s="4" t="s">
        <v>29</v>
      </c>
    </row>
    <row r="2603" spans="1:19" ht="14.25" customHeight="1" x14ac:dyDescent="0.35">
      <c r="A2603" s="4" t="s">
        <v>1886</v>
      </c>
      <c r="B2603" s="8">
        <v>45584</v>
      </c>
      <c r="C2603" s="4" t="s">
        <v>18</v>
      </c>
      <c r="D2603" s="4" t="s">
        <v>72</v>
      </c>
      <c r="E2603" s="4" t="s">
        <v>2274</v>
      </c>
      <c r="F2603" s="4" t="s">
        <v>2275</v>
      </c>
      <c r="G2603" s="4" t="s">
        <v>2284</v>
      </c>
      <c r="H2603" s="4">
        <v>2020</v>
      </c>
      <c r="I2603" s="12">
        <v>50000</v>
      </c>
      <c r="J2603" s="12">
        <v>43950</v>
      </c>
      <c r="K2603" s="12">
        <f t="shared" si="40"/>
        <v>6050</v>
      </c>
      <c r="L2603" s="4" t="s">
        <v>2288</v>
      </c>
      <c r="M2603" s="4" t="s">
        <v>46</v>
      </c>
      <c r="N2603" s="4" t="s">
        <v>2289</v>
      </c>
      <c r="O2603" s="6" t="s">
        <v>48</v>
      </c>
      <c r="P2603" s="4">
        <v>7</v>
      </c>
      <c r="Q2603" s="4" t="s">
        <v>82</v>
      </c>
      <c r="R2603" s="4" t="s">
        <v>40</v>
      </c>
      <c r="S2603" s="4" t="s">
        <v>60</v>
      </c>
    </row>
    <row r="2604" spans="1:19" ht="14.25" customHeight="1" x14ac:dyDescent="0.35">
      <c r="A2604" s="4" t="s">
        <v>302</v>
      </c>
      <c r="B2604" s="9">
        <v>45626</v>
      </c>
      <c r="C2604" s="4" t="s">
        <v>2269</v>
      </c>
      <c r="D2604" s="4" t="s">
        <v>19</v>
      </c>
      <c r="E2604" s="4" t="s">
        <v>2272</v>
      </c>
      <c r="F2604" s="4" t="s">
        <v>2273</v>
      </c>
      <c r="G2604" s="4" t="s">
        <v>81</v>
      </c>
      <c r="H2604" s="4">
        <v>2020</v>
      </c>
      <c r="I2604" s="12">
        <v>25000</v>
      </c>
      <c r="J2604" s="12">
        <v>21950</v>
      </c>
      <c r="K2604" s="12">
        <f t="shared" si="40"/>
        <v>3050</v>
      </c>
      <c r="L2604" s="4" t="s">
        <v>2287</v>
      </c>
      <c r="M2604" s="4" t="s">
        <v>46</v>
      </c>
      <c r="N2604" s="4" t="s">
        <v>47</v>
      </c>
      <c r="O2604" s="6" t="s">
        <v>57</v>
      </c>
      <c r="P2604" s="4">
        <v>7</v>
      </c>
      <c r="Q2604" s="4" t="s">
        <v>59</v>
      </c>
      <c r="R2604" s="4" t="s">
        <v>28</v>
      </c>
      <c r="S2604" s="4" t="s">
        <v>51</v>
      </c>
    </row>
    <row r="2605" spans="1:19" ht="14.25" customHeight="1" x14ac:dyDescent="0.35">
      <c r="A2605" s="4" t="s">
        <v>1887</v>
      </c>
      <c r="B2605" s="9">
        <v>45474</v>
      </c>
      <c r="C2605" s="4" t="s">
        <v>46</v>
      </c>
      <c r="D2605" s="4" t="s">
        <v>84</v>
      </c>
      <c r="E2605" s="4" t="s">
        <v>2272</v>
      </c>
      <c r="F2605" s="4" t="s">
        <v>2273</v>
      </c>
      <c r="G2605" s="4" t="s">
        <v>2284</v>
      </c>
      <c r="H2605" s="4">
        <v>2021</v>
      </c>
      <c r="I2605" s="12">
        <v>45000</v>
      </c>
      <c r="J2605" s="12">
        <v>39465</v>
      </c>
      <c r="K2605" s="12">
        <f t="shared" si="40"/>
        <v>5535</v>
      </c>
      <c r="L2605" s="4" t="s">
        <v>55</v>
      </c>
      <c r="M2605" s="4" t="s">
        <v>18</v>
      </c>
      <c r="N2605" s="4" t="s">
        <v>47</v>
      </c>
      <c r="O2605" s="6" t="s">
        <v>57</v>
      </c>
      <c r="P2605" s="4">
        <v>9</v>
      </c>
      <c r="Q2605" s="4" t="s">
        <v>74</v>
      </c>
      <c r="R2605" s="4" t="s">
        <v>28</v>
      </c>
      <c r="S2605" s="4" t="s">
        <v>51</v>
      </c>
    </row>
    <row r="2606" spans="1:19" ht="14.25" customHeight="1" x14ac:dyDescent="0.35">
      <c r="A2606" s="4" t="s">
        <v>1888</v>
      </c>
      <c r="B2606" s="8">
        <v>45519</v>
      </c>
      <c r="C2606" s="4" t="s">
        <v>46</v>
      </c>
      <c r="D2606" s="4" t="s">
        <v>62</v>
      </c>
      <c r="E2606" s="4" t="s">
        <v>2276</v>
      </c>
      <c r="F2606" s="4" t="s">
        <v>2277</v>
      </c>
      <c r="G2606" s="4" t="s">
        <v>69</v>
      </c>
      <c r="H2606" s="4">
        <v>2021</v>
      </c>
      <c r="I2606" s="12">
        <v>45000</v>
      </c>
      <c r="J2606" s="12">
        <v>39420</v>
      </c>
      <c r="K2606" s="12">
        <f t="shared" si="40"/>
        <v>5580</v>
      </c>
      <c r="L2606" s="4" t="s">
        <v>66</v>
      </c>
      <c r="M2606" s="4" t="s">
        <v>76</v>
      </c>
      <c r="N2606" s="4" t="s">
        <v>2289</v>
      </c>
      <c r="O2606" s="6" t="s">
        <v>38</v>
      </c>
      <c r="P2606" s="4">
        <v>8.5</v>
      </c>
      <c r="Q2606" s="4" t="s">
        <v>82</v>
      </c>
      <c r="R2606" s="4" t="s">
        <v>28</v>
      </c>
      <c r="S2606" s="4" t="s">
        <v>60</v>
      </c>
    </row>
    <row r="2607" spans="1:19" ht="14.25" customHeight="1" x14ac:dyDescent="0.35">
      <c r="A2607" s="4" t="s">
        <v>1889</v>
      </c>
      <c r="B2607" s="8">
        <v>45474</v>
      </c>
      <c r="C2607" s="4" t="s">
        <v>2269</v>
      </c>
      <c r="D2607" s="4" t="s">
        <v>84</v>
      </c>
      <c r="E2607" s="4" t="s">
        <v>2272</v>
      </c>
      <c r="F2607" s="4" t="s">
        <v>2273</v>
      </c>
      <c r="G2607" s="4" t="s">
        <v>2283</v>
      </c>
      <c r="H2607" s="4">
        <v>2021</v>
      </c>
      <c r="I2607" s="12">
        <v>30000</v>
      </c>
      <c r="J2607" s="12">
        <v>26250</v>
      </c>
      <c r="K2607" s="12">
        <f t="shared" si="40"/>
        <v>3750</v>
      </c>
      <c r="L2607" s="4" t="s">
        <v>2287</v>
      </c>
      <c r="M2607" s="4" t="s">
        <v>76</v>
      </c>
      <c r="N2607" s="4" t="s">
        <v>2289</v>
      </c>
      <c r="O2607" s="6" t="s">
        <v>25</v>
      </c>
      <c r="P2607" s="4">
        <v>7</v>
      </c>
      <c r="Q2607" s="4" t="s">
        <v>27</v>
      </c>
      <c r="R2607" s="4" t="s">
        <v>40</v>
      </c>
      <c r="S2607" s="4" t="s">
        <v>51</v>
      </c>
    </row>
    <row r="2608" spans="1:19" ht="14.25" customHeight="1" x14ac:dyDescent="0.35">
      <c r="A2608" s="4" t="s">
        <v>1890</v>
      </c>
      <c r="B2608" s="8">
        <v>45603</v>
      </c>
      <c r="C2608" s="4" t="s">
        <v>2270</v>
      </c>
      <c r="D2608" s="4" t="s">
        <v>72</v>
      </c>
      <c r="E2608" s="4" t="s">
        <v>2278</v>
      </c>
      <c r="F2608" s="4" t="s">
        <v>2277</v>
      </c>
      <c r="G2608" s="4" t="s">
        <v>43</v>
      </c>
      <c r="H2608" s="4">
        <v>2019</v>
      </c>
      <c r="I2608" s="12">
        <v>25000</v>
      </c>
      <c r="J2608" s="12">
        <v>21850</v>
      </c>
      <c r="K2608" s="12">
        <f t="shared" si="40"/>
        <v>3150</v>
      </c>
      <c r="L2608" s="4" t="s">
        <v>2286</v>
      </c>
      <c r="M2608" s="4" t="s">
        <v>76</v>
      </c>
      <c r="N2608" s="4" t="s">
        <v>2289</v>
      </c>
      <c r="O2608" s="6" t="s">
        <v>38</v>
      </c>
      <c r="P2608" s="4">
        <v>7</v>
      </c>
      <c r="Q2608" s="4" t="s">
        <v>59</v>
      </c>
      <c r="R2608" s="4" t="s">
        <v>50</v>
      </c>
      <c r="S2608" s="4" t="s">
        <v>51</v>
      </c>
    </row>
    <row r="2609" spans="1:19" ht="14.25" customHeight="1" x14ac:dyDescent="0.35">
      <c r="A2609" s="4" t="s">
        <v>1887</v>
      </c>
      <c r="B2609" s="8">
        <v>45602</v>
      </c>
      <c r="C2609" s="4" t="s">
        <v>18</v>
      </c>
      <c r="D2609" s="4" t="s">
        <v>32</v>
      </c>
      <c r="E2609" s="4" t="s">
        <v>2276</v>
      </c>
      <c r="F2609" s="4" t="s">
        <v>2277</v>
      </c>
      <c r="G2609" s="4" t="s">
        <v>64</v>
      </c>
      <c r="H2609" s="4">
        <v>2020</v>
      </c>
      <c r="I2609" s="12">
        <v>25000</v>
      </c>
      <c r="J2609" s="12">
        <v>21825</v>
      </c>
      <c r="K2609" s="12">
        <f t="shared" si="40"/>
        <v>3175</v>
      </c>
      <c r="L2609" s="4" t="s">
        <v>55</v>
      </c>
      <c r="M2609" s="4" t="s">
        <v>18</v>
      </c>
      <c r="N2609" s="4" t="s">
        <v>2289</v>
      </c>
      <c r="O2609" s="6" t="s">
        <v>25</v>
      </c>
      <c r="P2609" s="4">
        <v>8</v>
      </c>
      <c r="Q2609" s="4" t="s">
        <v>27</v>
      </c>
      <c r="R2609" s="4" t="s">
        <v>40</v>
      </c>
      <c r="S2609" s="4" t="s">
        <v>51</v>
      </c>
    </row>
    <row r="2610" spans="1:19" ht="14.25" customHeight="1" x14ac:dyDescent="0.35">
      <c r="A2610" s="4" t="s">
        <v>424</v>
      </c>
      <c r="B2610" s="8">
        <v>45315</v>
      </c>
      <c r="C2610" s="4" t="s">
        <v>2270</v>
      </c>
      <c r="D2610" s="4" t="s">
        <v>84</v>
      </c>
      <c r="E2610" s="4" t="s">
        <v>2274</v>
      </c>
      <c r="F2610" s="4" t="s">
        <v>2277</v>
      </c>
      <c r="G2610" s="4" t="s">
        <v>69</v>
      </c>
      <c r="H2610" s="4">
        <v>2019</v>
      </c>
      <c r="I2610" s="12">
        <v>25000</v>
      </c>
      <c r="J2610" s="12">
        <v>21250</v>
      </c>
      <c r="K2610" s="12">
        <f t="shared" si="40"/>
        <v>3750</v>
      </c>
      <c r="L2610" s="4" t="s">
        <v>55</v>
      </c>
      <c r="M2610" s="4" t="s">
        <v>2269</v>
      </c>
      <c r="N2610" s="4" t="s">
        <v>2289</v>
      </c>
      <c r="O2610" s="6" t="s">
        <v>25</v>
      </c>
      <c r="P2610" s="4">
        <v>8</v>
      </c>
      <c r="Q2610" s="4" t="s">
        <v>39</v>
      </c>
      <c r="R2610" s="4" t="s">
        <v>50</v>
      </c>
      <c r="S2610" s="4" t="s">
        <v>60</v>
      </c>
    </row>
    <row r="2611" spans="1:19" ht="14.25" customHeight="1" x14ac:dyDescent="0.35">
      <c r="A2611" s="4" t="s">
        <v>348</v>
      </c>
      <c r="B2611" s="8">
        <v>45519</v>
      </c>
      <c r="C2611" s="4" t="s">
        <v>76</v>
      </c>
      <c r="D2611" s="4" t="s">
        <v>19</v>
      </c>
      <c r="E2611" s="4" t="s">
        <v>2272</v>
      </c>
      <c r="F2611" s="4" t="s">
        <v>2273</v>
      </c>
      <c r="G2611" s="4" t="s">
        <v>69</v>
      </c>
      <c r="H2611" s="4">
        <v>2019</v>
      </c>
      <c r="I2611" s="12">
        <v>50000</v>
      </c>
      <c r="J2611" s="12">
        <v>40500</v>
      </c>
      <c r="K2611" s="12">
        <f t="shared" si="40"/>
        <v>9500</v>
      </c>
      <c r="L2611" s="4" t="s">
        <v>2288</v>
      </c>
      <c r="M2611" s="4" t="s">
        <v>76</v>
      </c>
      <c r="N2611" s="4" t="s">
        <v>47</v>
      </c>
      <c r="O2611" s="6" t="s">
        <v>38</v>
      </c>
      <c r="P2611" s="4">
        <v>10</v>
      </c>
      <c r="Q2611" s="4" t="s">
        <v>59</v>
      </c>
      <c r="R2611" s="4" t="s">
        <v>28</v>
      </c>
      <c r="S2611" s="4" t="s">
        <v>51</v>
      </c>
    </row>
    <row r="2612" spans="1:19" ht="14.25" customHeight="1" x14ac:dyDescent="0.35">
      <c r="A2612" s="4" t="s">
        <v>1566</v>
      </c>
      <c r="B2612" s="8">
        <v>45621</v>
      </c>
      <c r="C2612" s="4" t="s">
        <v>76</v>
      </c>
      <c r="D2612" s="4" t="s">
        <v>19</v>
      </c>
      <c r="E2612" s="4" t="s">
        <v>2272</v>
      </c>
      <c r="F2612" s="4" t="s">
        <v>2273</v>
      </c>
      <c r="G2612" s="4" t="s">
        <v>69</v>
      </c>
      <c r="H2612" s="4">
        <v>2022</v>
      </c>
      <c r="I2612" s="12">
        <v>45000</v>
      </c>
      <c r="J2612" s="12">
        <v>36000</v>
      </c>
      <c r="K2612" s="12">
        <f t="shared" si="40"/>
        <v>9000</v>
      </c>
      <c r="L2612" s="4" t="s">
        <v>2286</v>
      </c>
      <c r="M2612" s="4" t="s">
        <v>46</v>
      </c>
      <c r="N2612" s="4" t="s">
        <v>47</v>
      </c>
      <c r="O2612" s="6" t="s">
        <v>38</v>
      </c>
      <c r="P2612" s="4">
        <v>8</v>
      </c>
      <c r="Q2612" s="4" t="s">
        <v>27</v>
      </c>
      <c r="R2612" s="4" t="s">
        <v>28</v>
      </c>
      <c r="S2612" s="4" t="s">
        <v>51</v>
      </c>
    </row>
    <row r="2613" spans="1:19" ht="14.25" customHeight="1" x14ac:dyDescent="0.35">
      <c r="A2613" s="4" t="s">
        <v>1891</v>
      </c>
      <c r="B2613" s="8">
        <v>45531</v>
      </c>
      <c r="C2613" s="4" t="s">
        <v>46</v>
      </c>
      <c r="D2613" s="4" t="s">
        <v>84</v>
      </c>
      <c r="E2613" s="4" t="s">
        <v>2279</v>
      </c>
      <c r="F2613" s="4" t="s">
        <v>2280</v>
      </c>
      <c r="G2613" s="4" t="s">
        <v>81</v>
      </c>
      <c r="H2613" s="4">
        <v>2021</v>
      </c>
      <c r="I2613" s="12">
        <v>25000</v>
      </c>
      <c r="J2613" s="12">
        <v>19500</v>
      </c>
      <c r="K2613" s="12">
        <f t="shared" si="40"/>
        <v>5500</v>
      </c>
      <c r="L2613" s="4" t="s">
        <v>55</v>
      </c>
      <c r="M2613" s="4" t="s">
        <v>36</v>
      </c>
      <c r="N2613" s="4" t="s">
        <v>47</v>
      </c>
      <c r="O2613" s="6" t="s">
        <v>57</v>
      </c>
      <c r="P2613" s="4">
        <v>9</v>
      </c>
      <c r="Q2613" s="4" t="s">
        <v>39</v>
      </c>
      <c r="R2613" s="4" t="s">
        <v>28</v>
      </c>
      <c r="S2613" s="4" t="s">
        <v>51</v>
      </c>
    </row>
    <row r="2614" spans="1:19" ht="14.25" customHeight="1" x14ac:dyDescent="0.35">
      <c r="A2614" s="4" t="s">
        <v>1320</v>
      </c>
      <c r="B2614" s="8">
        <v>45587</v>
      </c>
      <c r="C2614" s="4" t="s">
        <v>2269</v>
      </c>
      <c r="D2614" s="4" t="s">
        <v>62</v>
      </c>
      <c r="E2614" s="4" t="s">
        <v>2281</v>
      </c>
      <c r="F2614" s="4" t="s">
        <v>2275</v>
      </c>
      <c r="G2614" s="4" t="s">
        <v>81</v>
      </c>
      <c r="H2614" s="4">
        <v>2019</v>
      </c>
      <c r="I2614" s="12">
        <v>20000</v>
      </c>
      <c r="J2614" s="12">
        <v>15000</v>
      </c>
      <c r="K2614" s="12">
        <f t="shared" si="40"/>
        <v>5000</v>
      </c>
      <c r="L2614" s="4" t="s">
        <v>2286</v>
      </c>
      <c r="M2614" s="4" t="s">
        <v>36</v>
      </c>
      <c r="N2614" s="4" t="s">
        <v>2289</v>
      </c>
      <c r="O2614" s="6" t="s">
        <v>57</v>
      </c>
      <c r="P2614" s="4">
        <v>9</v>
      </c>
      <c r="Q2614" s="4" t="s">
        <v>59</v>
      </c>
      <c r="R2614" s="4" t="s">
        <v>28</v>
      </c>
      <c r="S2614" s="4" t="s">
        <v>70</v>
      </c>
    </row>
    <row r="2615" spans="1:19" ht="14.25" customHeight="1" x14ac:dyDescent="0.35">
      <c r="A2615" s="4" t="s">
        <v>1777</v>
      </c>
      <c r="B2615" s="8">
        <v>45519</v>
      </c>
      <c r="C2615" s="4" t="s">
        <v>46</v>
      </c>
      <c r="D2615" s="4" t="s">
        <v>32</v>
      </c>
      <c r="E2615" s="4" t="s">
        <v>2272</v>
      </c>
      <c r="F2615" s="4" t="s">
        <v>2273</v>
      </c>
      <c r="G2615" s="4" t="s">
        <v>81</v>
      </c>
      <c r="H2615" s="4">
        <v>2022</v>
      </c>
      <c r="I2615" s="12">
        <v>50000</v>
      </c>
      <c r="J2615" s="12">
        <v>44000</v>
      </c>
      <c r="K2615" s="12">
        <f t="shared" si="40"/>
        <v>6000</v>
      </c>
      <c r="L2615" s="4" t="s">
        <v>2287</v>
      </c>
      <c r="M2615" s="4" t="s">
        <v>2269</v>
      </c>
      <c r="N2615" s="4" t="s">
        <v>47</v>
      </c>
      <c r="O2615" s="6" t="s">
        <v>48</v>
      </c>
      <c r="P2615" s="4">
        <v>7</v>
      </c>
      <c r="Q2615" s="4" t="s">
        <v>59</v>
      </c>
      <c r="R2615" s="4" t="s">
        <v>28</v>
      </c>
      <c r="S2615" s="4" t="s">
        <v>51</v>
      </c>
    </row>
    <row r="2616" spans="1:19" ht="14.25" customHeight="1" x14ac:dyDescent="0.35">
      <c r="A2616" s="4" t="s">
        <v>187</v>
      </c>
      <c r="B2616" s="8">
        <v>45631</v>
      </c>
      <c r="C2616" s="4" t="s">
        <v>46</v>
      </c>
      <c r="D2616" s="4" t="s">
        <v>62</v>
      </c>
      <c r="E2616" s="4" t="s">
        <v>2274</v>
      </c>
      <c r="F2616" s="4" t="s">
        <v>2275</v>
      </c>
      <c r="G2616" s="4" t="s">
        <v>2283</v>
      </c>
      <c r="H2616" s="4">
        <v>2018</v>
      </c>
      <c r="I2616" s="12">
        <v>20000</v>
      </c>
      <c r="J2616" s="12">
        <v>17580</v>
      </c>
      <c r="K2616" s="12">
        <f t="shared" si="40"/>
        <v>2420</v>
      </c>
      <c r="L2616" s="4" t="s">
        <v>2287</v>
      </c>
      <c r="M2616" s="4" t="s">
        <v>76</v>
      </c>
      <c r="N2616" s="4" t="s">
        <v>2289</v>
      </c>
      <c r="O2616" s="6" t="s">
        <v>38</v>
      </c>
      <c r="P2616" s="4">
        <v>8</v>
      </c>
      <c r="Q2616" s="4" t="s">
        <v>39</v>
      </c>
      <c r="R2616" s="4" t="s">
        <v>50</v>
      </c>
      <c r="S2616" s="4" t="s">
        <v>51</v>
      </c>
    </row>
    <row r="2617" spans="1:19" ht="14.25" customHeight="1" x14ac:dyDescent="0.35">
      <c r="A2617" s="4" t="s">
        <v>1892</v>
      </c>
      <c r="B2617" s="8">
        <v>45452</v>
      </c>
      <c r="C2617" s="4" t="s">
        <v>2269</v>
      </c>
      <c r="D2617" s="4" t="s">
        <v>84</v>
      </c>
      <c r="E2617" s="4" t="s">
        <v>2272</v>
      </c>
      <c r="F2617" s="4" t="s">
        <v>2273</v>
      </c>
      <c r="G2617" s="4" t="s">
        <v>2283</v>
      </c>
      <c r="H2617" s="4">
        <v>2022</v>
      </c>
      <c r="I2617" s="12">
        <v>20000</v>
      </c>
      <c r="J2617" s="12">
        <v>17560</v>
      </c>
      <c r="K2617" s="12">
        <f t="shared" si="40"/>
        <v>2440</v>
      </c>
      <c r="L2617" s="4" t="s">
        <v>2287</v>
      </c>
      <c r="M2617" s="4" t="s">
        <v>46</v>
      </c>
      <c r="N2617" s="4" t="s">
        <v>47</v>
      </c>
      <c r="O2617" s="6" t="s">
        <v>48</v>
      </c>
      <c r="P2617" s="4">
        <v>8</v>
      </c>
      <c r="Q2617" s="4" t="s">
        <v>82</v>
      </c>
      <c r="R2617" s="4" t="s">
        <v>40</v>
      </c>
      <c r="S2617" s="4" t="s">
        <v>51</v>
      </c>
    </row>
    <row r="2618" spans="1:19" ht="14.25" customHeight="1" x14ac:dyDescent="0.35">
      <c r="A2618" s="4" t="s">
        <v>1893</v>
      </c>
      <c r="B2618" s="9">
        <v>45471</v>
      </c>
      <c r="C2618" s="4" t="s">
        <v>46</v>
      </c>
      <c r="D2618" s="4" t="s">
        <v>72</v>
      </c>
      <c r="E2618" s="4" t="s">
        <v>2272</v>
      </c>
      <c r="F2618" s="4" t="s">
        <v>2273</v>
      </c>
      <c r="G2618" s="4" t="s">
        <v>69</v>
      </c>
      <c r="H2618" s="4">
        <v>2018</v>
      </c>
      <c r="I2618" s="12">
        <v>30000</v>
      </c>
      <c r="J2618" s="12">
        <v>26310</v>
      </c>
      <c r="K2618" s="12">
        <f t="shared" si="40"/>
        <v>3690</v>
      </c>
      <c r="L2618" s="4" t="s">
        <v>66</v>
      </c>
      <c r="M2618" s="4" t="s">
        <v>2269</v>
      </c>
      <c r="N2618" s="4" t="s">
        <v>2289</v>
      </c>
      <c r="O2618" s="6" t="s">
        <v>38</v>
      </c>
      <c r="P2618" s="4">
        <v>7</v>
      </c>
      <c r="Q2618" s="4" t="s">
        <v>27</v>
      </c>
      <c r="R2618" s="4" t="s">
        <v>28</v>
      </c>
      <c r="S2618" s="4" t="s">
        <v>51</v>
      </c>
    </row>
    <row r="2619" spans="1:19" ht="14.25" customHeight="1" x14ac:dyDescent="0.35">
      <c r="A2619" s="4" t="s">
        <v>1894</v>
      </c>
      <c r="B2619" s="9">
        <v>45529</v>
      </c>
      <c r="C2619" s="4" t="s">
        <v>2269</v>
      </c>
      <c r="D2619" s="4" t="s">
        <v>72</v>
      </c>
      <c r="E2619" s="4" t="s">
        <v>2276</v>
      </c>
      <c r="F2619" s="4" t="s">
        <v>2277</v>
      </c>
      <c r="G2619" s="4" t="s">
        <v>43</v>
      </c>
      <c r="H2619" s="4">
        <v>2018</v>
      </c>
      <c r="I2619" s="12">
        <v>50000</v>
      </c>
      <c r="J2619" s="12">
        <v>43800</v>
      </c>
      <c r="K2619" s="12">
        <f t="shared" si="40"/>
        <v>6200</v>
      </c>
      <c r="L2619" s="4" t="s">
        <v>66</v>
      </c>
      <c r="M2619" s="4" t="s">
        <v>36</v>
      </c>
      <c r="N2619" s="4" t="s">
        <v>47</v>
      </c>
      <c r="O2619" s="6" t="s">
        <v>25</v>
      </c>
      <c r="P2619" s="4">
        <v>8.5</v>
      </c>
      <c r="Q2619" s="4" t="s">
        <v>74</v>
      </c>
      <c r="R2619" s="4" t="s">
        <v>28</v>
      </c>
      <c r="S2619" s="4" t="s">
        <v>51</v>
      </c>
    </row>
    <row r="2620" spans="1:19" ht="14.25" customHeight="1" x14ac:dyDescent="0.35">
      <c r="A2620" s="4" t="s">
        <v>952</v>
      </c>
      <c r="B2620" s="9">
        <v>45497</v>
      </c>
      <c r="C2620" s="4" t="s">
        <v>2270</v>
      </c>
      <c r="D2620" s="4" t="s">
        <v>62</v>
      </c>
      <c r="E2620" s="4" t="s">
        <v>2272</v>
      </c>
      <c r="F2620" s="4" t="s">
        <v>2273</v>
      </c>
      <c r="G2620" s="4" t="s">
        <v>43</v>
      </c>
      <c r="H2620" s="4">
        <v>2018</v>
      </c>
      <c r="I2620" s="12">
        <v>20000</v>
      </c>
      <c r="J2620" s="12">
        <v>17500</v>
      </c>
      <c r="K2620" s="12">
        <f t="shared" si="40"/>
        <v>2500</v>
      </c>
      <c r="L2620" s="4" t="s">
        <v>66</v>
      </c>
      <c r="M2620" s="4" t="s">
        <v>2269</v>
      </c>
      <c r="N2620" s="4" t="s">
        <v>2289</v>
      </c>
      <c r="O2620" s="6" t="s">
        <v>57</v>
      </c>
      <c r="P2620" s="4">
        <v>9</v>
      </c>
      <c r="Q2620" s="4" t="s">
        <v>59</v>
      </c>
      <c r="R2620" s="4" t="s">
        <v>28</v>
      </c>
      <c r="S2620" s="4" t="s">
        <v>29</v>
      </c>
    </row>
    <row r="2621" spans="1:19" ht="14.25" customHeight="1" x14ac:dyDescent="0.35">
      <c r="A2621" s="4" t="s">
        <v>1895</v>
      </c>
      <c r="B2621" s="9">
        <v>45343</v>
      </c>
      <c r="C2621" s="4" t="s">
        <v>76</v>
      </c>
      <c r="D2621" s="4" t="s">
        <v>84</v>
      </c>
      <c r="E2621" s="4" t="s">
        <v>2278</v>
      </c>
      <c r="F2621" s="4" t="s">
        <v>2277</v>
      </c>
      <c r="G2621" s="4" t="s">
        <v>69</v>
      </c>
      <c r="H2621" s="4">
        <v>2018</v>
      </c>
      <c r="I2621" s="12">
        <v>50000</v>
      </c>
      <c r="J2621" s="12">
        <v>43700</v>
      </c>
      <c r="K2621" s="12">
        <f t="shared" si="40"/>
        <v>6300</v>
      </c>
      <c r="L2621" s="4" t="s">
        <v>2286</v>
      </c>
      <c r="M2621" s="4" t="s">
        <v>18</v>
      </c>
      <c r="N2621" s="4" t="s">
        <v>2289</v>
      </c>
      <c r="O2621" s="6" t="s">
        <v>25</v>
      </c>
      <c r="P2621" s="4">
        <v>7</v>
      </c>
      <c r="Q2621" s="4" t="s">
        <v>59</v>
      </c>
      <c r="R2621" s="4" t="s">
        <v>40</v>
      </c>
      <c r="S2621" s="4" t="s">
        <v>51</v>
      </c>
    </row>
    <row r="2622" spans="1:19" ht="14.25" customHeight="1" x14ac:dyDescent="0.35">
      <c r="A2622" s="4" t="s">
        <v>1896</v>
      </c>
      <c r="B2622" s="9">
        <v>45368</v>
      </c>
      <c r="C2622" s="4" t="s">
        <v>76</v>
      </c>
      <c r="D2622" s="4" t="s">
        <v>84</v>
      </c>
      <c r="E2622" s="4" t="s">
        <v>2276</v>
      </c>
      <c r="F2622" s="4" t="s">
        <v>2277</v>
      </c>
      <c r="G2622" s="4" t="s">
        <v>2284</v>
      </c>
      <c r="H2622" s="4">
        <v>2021</v>
      </c>
      <c r="I2622" s="12">
        <v>25000</v>
      </c>
      <c r="J2622" s="12">
        <v>21825</v>
      </c>
      <c r="K2622" s="12">
        <f t="shared" si="40"/>
        <v>3175</v>
      </c>
      <c r="L2622" s="4" t="s">
        <v>2287</v>
      </c>
      <c r="M2622" s="4" t="s">
        <v>18</v>
      </c>
      <c r="N2622" s="4" t="s">
        <v>2289</v>
      </c>
      <c r="O2622" s="6" t="s">
        <v>25</v>
      </c>
      <c r="P2622" s="4">
        <v>8.5</v>
      </c>
      <c r="Q2622" s="4" t="s">
        <v>27</v>
      </c>
      <c r="R2622" s="4" t="s">
        <v>50</v>
      </c>
      <c r="S2622" s="4" t="s">
        <v>51</v>
      </c>
    </row>
    <row r="2623" spans="1:19" ht="14.25" customHeight="1" x14ac:dyDescent="0.35">
      <c r="A2623" s="4" t="s">
        <v>1897</v>
      </c>
      <c r="B2623" s="9">
        <v>45294</v>
      </c>
      <c r="C2623" s="4" t="s">
        <v>18</v>
      </c>
      <c r="D2623" s="4" t="s">
        <v>32</v>
      </c>
      <c r="E2623" s="4" t="s">
        <v>2274</v>
      </c>
      <c r="F2623" s="4" t="s">
        <v>2277</v>
      </c>
      <c r="G2623" s="4" t="s">
        <v>64</v>
      </c>
      <c r="H2623" s="4">
        <v>2019</v>
      </c>
      <c r="I2623" s="12">
        <v>30000</v>
      </c>
      <c r="J2623" s="12">
        <v>25500</v>
      </c>
      <c r="K2623" s="12">
        <f t="shared" si="40"/>
        <v>4500</v>
      </c>
      <c r="L2623" s="4" t="s">
        <v>66</v>
      </c>
      <c r="M2623" s="4" t="s">
        <v>36</v>
      </c>
      <c r="N2623" s="4" t="s">
        <v>47</v>
      </c>
      <c r="O2623" s="6" t="s">
        <v>57</v>
      </c>
      <c r="P2623" s="4">
        <v>8.5</v>
      </c>
      <c r="Q2623" s="4" t="s">
        <v>82</v>
      </c>
      <c r="R2623" s="4" t="s">
        <v>40</v>
      </c>
      <c r="S2623" s="4" t="s">
        <v>29</v>
      </c>
    </row>
    <row r="2624" spans="1:19" ht="14.25" customHeight="1" x14ac:dyDescent="0.35">
      <c r="A2624" s="4" t="s">
        <v>513</v>
      </c>
      <c r="B2624" s="9">
        <v>45355</v>
      </c>
      <c r="C2624" s="4" t="s">
        <v>18</v>
      </c>
      <c r="D2624" s="4" t="s">
        <v>72</v>
      </c>
      <c r="E2624" s="4" t="s">
        <v>2272</v>
      </c>
      <c r="F2624" s="4" t="s">
        <v>2273</v>
      </c>
      <c r="G2624" s="4" t="s">
        <v>43</v>
      </c>
      <c r="H2624" s="4">
        <v>2019</v>
      </c>
      <c r="I2624" s="12">
        <v>45000</v>
      </c>
      <c r="J2624" s="12">
        <v>36450</v>
      </c>
      <c r="K2624" s="12">
        <f t="shared" si="40"/>
        <v>8550</v>
      </c>
      <c r="L2624" s="4" t="s">
        <v>55</v>
      </c>
      <c r="M2624" s="4" t="s">
        <v>76</v>
      </c>
      <c r="N2624" s="4" t="s">
        <v>47</v>
      </c>
      <c r="O2624" s="6" t="s">
        <v>57</v>
      </c>
      <c r="P2624" s="4">
        <v>7</v>
      </c>
      <c r="Q2624" s="4" t="s">
        <v>82</v>
      </c>
      <c r="R2624" s="4" t="s">
        <v>50</v>
      </c>
      <c r="S2624" s="4" t="s">
        <v>60</v>
      </c>
    </row>
    <row r="2625" spans="1:19" ht="14.25" customHeight="1" x14ac:dyDescent="0.35">
      <c r="A2625" s="4" t="s">
        <v>1898</v>
      </c>
      <c r="B2625" s="9">
        <v>45595</v>
      </c>
      <c r="C2625" s="4" t="s">
        <v>2270</v>
      </c>
      <c r="D2625" s="4" t="s">
        <v>84</v>
      </c>
      <c r="E2625" s="4" t="s">
        <v>2272</v>
      </c>
      <c r="F2625" s="4" t="s">
        <v>2273</v>
      </c>
      <c r="G2625" s="4" t="s">
        <v>43</v>
      </c>
      <c r="H2625" s="4">
        <v>2018</v>
      </c>
      <c r="I2625" s="12">
        <v>20000</v>
      </c>
      <c r="J2625" s="12">
        <v>16000</v>
      </c>
      <c r="K2625" s="12">
        <f t="shared" si="40"/>
        <v>4000</v>
      </c>
      <c r="L2625" s="4" t="s">
        <v>2287</v>
      </c>
      <c r="M2625" s="4" t="s">
        <v>46</v>
      </c>
      <c r="N2625" s="4" t="s">
        <v>2289</v>
      </c>
      <c r="O2625" s="6" t="s">
        <v>38</v>
      </c>
      <c r="P2625" s="4">
        <v>10</v>
      </c>
      <c r="Q2625" s="4" t="s">
        <v>39</v>
      </c>
      <c r="R2625" s="4" t="s">
        <v>28</v>
      </c>
      <c r="S2625" s="4" t="s">
        <v>51</v>
      </c>
    </row>
    <row r="2626" spans="1:19" ht="14.25" customHeight="1" x14ac:dyDescent="0.35">
      <c r="A2626" s="4" t="s">
        <v>744</v>
      </c>
      <c r="B2626" s="9">
        <v>45589</v>
      </c>
      <c r="C2626" s="4" t="s">
        <v>2269</v>
      </c>
      <c r="D2626" s="4" t="s">
        <v>62</v>
      </c>
      <c r="E2626" s="4" t="s">
        <v>2279</v>
      </c>
      <c r="F2626" s="4" t="s">
        <v>2280</v>
      </c>
      <c r="G2626" s="4" t="s">
        <v>43</v>
      </c>
      <c r="H2626" s="4">
        <v>2019</v>
      </c>
      <c r="I2626" s="12">
        <v>30000</v>
      </c>
      <c r="J2626" s="12">
        <v>23400</v>
      </c>
      <c r="K2626" s="12">
        <f t="shared" si="40"/>
        <v>6600</v>
      </c>
      <c r="L2626" s="4" t="s">
        <v>55</v>
      </c>
      <c r="M2626" s="4" t="s">
        <v>36</v>
      </c>
      <c r="N2626" s="4" t="s">
        <v>47</v>
      </c>
      <c r="O2626" s="6" t="s">
        <v>57</v>
      </c>
      <c r="P2626" s="4">
        <v>8.5</v>
      </c>
      <c r="Q2626" s="4" t="s">
        <v>74</v>
      </c>
      <c r="R2626" s="4" t="s">
        <v>28</v>
      </c>
      <c r="S2626" s="4" t="s">
        <v>60</v>
      </c>
    </row>
    <row r="2627" spans="1:19" ht="14.25" customHeight="1" x14ac:dyDescent="0.35">
      <c r="A2627" s="4" t="s">
        <v>1899</v>
      </c>
      <c r="B2627" s="9">
        <v>45595</v>
      </c>
      <c r="C2627" s="4" t="s">
        <v>76</v>
      </c>
      <c r="D2627" s="4" t="s">
        <v>72</v>
      </c>
      <c r="E2627" s="4" t="s">
        <v>2281</v>
      </c>
      <c r="F2627" s="4" t="s">
        <v>2275</v>
      </c>
      <c r="G2627" s="4" t="s">
        <v>43</v>
      </c>
      <c r="H2627" s="4">
        <v>2018</v>
      </c>
      <c r="I2627" s="12">
        <v>30000</v>
      </c>
      <c r="J2627" s="12">
        <v>22500</v>
      </c>
      <c r="K2627" s="12">
        <f t="shared" ref="K2627:K2690" si="41">I2627-J2627</f>
        <v>7500</v>
      </c>
      <c r="L2627" s="4" t="s">
        <v>66</v>
      </c>
      <c r="M2627" s="4" t="s">
        <v>18</v>
      </c>
      <c r="N2627" s="4" t="s">
        <v>2289</v>
      </c>
      <c r="O2627" s="6" t="s">
        <v>48</v>
      </c>
      <c r="P2627" s="4">
        <v>9</v>
      </c>
      <c r="Q2627" s="4" t="s">
        <v>59</v>
      </c>
      <c r="R2627" s="4" t="s">
        <v>28</v>
      </c>
      <c r="S2627" s="4" t="s">
        <v>60</v>
      </c>
    </row>
    <row r="2628" spans="1:19" ht="14.25" customHeight="1" x14ac:dyDescent="0.35">
      <c r="A2628" s="4" t="s">
        <v>1900</v>
      </c>
      <c r="B2628" s="9">
        <v>45519</v>
      </c>
      <c r="C2628" s="4" t="s">
        <v>18</v>
      </c>
      <c r="D2628" s="4" t="s">
        <v>19</v>
      </c>
      <c r="E2628" s="4" t="s">
        <v>2272</v>
      </c>
      <c r="F2628" s="4" t="s">
        <v>2273</v>
      </c>
      <c r="G2628" s="4" t="s">
        <v>69</v>
      </c>
      <c r="H2628" s="4">
        <v>2019</v>
      </c>
      <c r="I2628" s="12">
        <v>30000</v>
      </c>
      <c r="J2628" s="12">
        <v>26400</v>
      </c>
      <c r="K2628" s="12">
        <f t="shared" si="41"/>
        <v>3600</v>
      </c>
      <c r="L2628" s="4" t="s">
        <v>66</v>
      </c>
      <c r="M2628" s="4" t="s">
        <v>18</v>
      </c>
      <c r="N2628" s="4" t="s">
        <v>2289</v>
      </c>
      <c r="O2628" s="6" t="s">
        <v>57</v>
      </c>
      <c r="P2628" s="4">
        <v>8.5</v>
      </c>
      <c r="Q2628" s="4" t="s">
        <v>27</v>
      </c>
      <c r="R2628" s="4" t="s">
        <v>28</v>
      </c>
      <c r="S2628" s="4" t="s">
        <v>51</v>
      </c>
    </row>
    <row r="2629" spans="1:19" ht="14.25" customHeight="1" x14ac:dyDescent="0.35">
      <c r="A2629" s="4" t="s">
        <v>1901</v>
      </c>
      <c r="B2629" s="9">
        <v>45367</v>
      </c>
      <c r="C2629" s="4" t="s">
        <v>2270</v>
      </c>
      <c r="D2629" s="4" t="s">
        <v>84</v>
      </c>
      <c r="E2629" s="4" t="s">
        <v>2274</v>
      </c>
      <c r="F2629" s="4" t="s">
        <v>2275</v>
      </c>
      <c r="G2629" s="4" t="s">
        <v>81</v>
      </c>
      <c r="H2629" s="4">
        <v>2022</v>
      </c>
      <c r="I2629" s="12">
        <v>30000</v>
      </c>
      <c r="J2629" s="12">
        <v>26370</v>
      </c>
      <c r="K2629" s="12">
        <f t="shared" si="41"/>
        <v>3630</v>
      </c>
      <c r="L2629" s="4" t="s">
        <v>2286</v>
      </c>
      <c r="M2629" s="4" t="s">
        <v>36</v>
      </c>
      <c r="N2629" s="4" t="s">
        <v>47</v>
      </c>
      <c r="O2629" s="6" t="s">
        <v>25</v>
      </c>
      <c r="P2629" s="4">
        <v>9</v>
      </c>
      <c r="Q2629" s="4" t="s">
        <v>74</v>
      </c>
      <c r="R2629" s="4" t="s">
        <v>28</v>
      </c>
      <c r="S2629" s="4" t="s">
        <v>29</v>
      </c>
    </row>
    <row r="2630" spans="1:19" ht="14.25" customHeight="1" x14ac:dyDescent="0.35">
      <c r="A2630" s="4" t="s">
        <v>1902</v>
      </c>
      <c r="B2630" s="8">
        <v>45342</v>
      </c>
      <c r="C2630" s="4" t="s">
        <v>2270</v>
      </c>
      <c r="D2630" s="4" t="s">
        <v>72</v>
      </c>
      <c r="E2630" s="4" t="s">
        <v>2272</v>
      </c>
      <c r="F2630" s="4" t="s">
        <v>2273</v>
      </c>
      <c r="G2630" s="4" t="s">
        <v>81</v>
      </c>
      <c r="H2630" s="4">
        <v>2021</v>
      </c>
      <c r="I2630" s="12">
        <v>25000</v>
      </c>
      <c r="J2630" s="12">
        <v>21950</v>
      </c>
      <c r="K2630" s="12">
        <f t="shared" si="41"/>
        <v>3050</v>
      </c>
      <c r="L2630" s="4" t="s">
        <v>2286</v>
      </c>
      <c r="M2630" s="4" t="s">
        <v>76</v>
      </c>
      <c r="N2630" s="4" t="s">
        <v>2289</v>
      </c>
      <c r="O2630" s="6" t="s">
        <v>25</v>
      </c>
      <c r="P2630" s="4">
        <v>9</v>
      </c>
      <c r="Q2630" s="4" t="s">
        <v>39</v>
      </c>
      <c r="R2630" s="4" t="s">
        <v>50</v>
      </c>
      <c r="S2630" s="4" t="s">
        <v>70</v>
      </c>
    </row>
    <row r="2631" spans="1:19" ht="14.25" customHeight="1" x14ac:dyDescent="0.35">
      <c r="A2631" s="4" t="s">
        <v>1903</v>
      </c>
      <c r="B2631" s="8">
        <v>45492</v>
      </c>
      <c r="C2631" s="4" t="s">
        <v>18</v>
      </c>
      <c r="D2631" s="4" t="s">
        <v>62</v>
      </c>
      <c r="E2631" s="4" t="s">
        <v>2272</v>
      </c>
      <c r="F2631" s="4" t="s">
        <v>2273</v>
      </c>
      <c r="G2631" s="4" t="s">
        <v>64</v>
      </c>
      <c r="H2631" s="4">
        <v>2020</v>
      </c>
      <c r="I2631" s="12">
        <v>50000</v>
      </c>
      <c r="J2631" s="12">
        <v>43850</v>
      </c>
      <c r="K2631" s="12">
        <f t="shared" si="41"/>
        <v>6150</v>
      </c>
      <c r="L2631" s="4" t="s">
        <v>55</v>
      </c>
      <c r="M2631" s="4" t="s">
        <v>46</v>
      </c>
      <c r="N2631" s="4" t="s">
        <v>47</v>
      </c>
      <c r="O2631" s="6" t="s">
        <v>38</v>
      </c>
      <c r="P2631" s="4">
        <v>10</v>
      </c>
      <c r="Q2631" s="4" t="s">
        <v>59</v>
      </c>
      <c r="R2631" s="4" t="s">
        <v>40</v>
      </c>
      <c r="S2631" s="4" t="s">
        <v>51</v>
      </c>
    </row>
    <row r="2632" spans="1:19" ht="14.25" customHeight="1" x14ac:dyDescent="0.35">
      <c r="A2632" s="4" t="s">
        <v>1273</v>
      </c>
      <c r="B2632" s="8">
        <v>45448</v>
      </c>
      <c r="C2632" s="4" t="s">
        <v>46</v>
      </c>
      <c r="D2632" s="4" t="s">
        <v>72</v>
      </c>
      <c r="E2632" s="4" t="s">
        <v>2276</v>
      </c>
      <c r="F2632" s="4" t="s">
        <v>2277</v>
      </c>
      <c r="G2632" s="4" t="s">
        <v>64</v>
      </c>
      <c r="H2632" s="4">
        <v>2018</v>
      </c>
      <c r="I2632" s="12">
        <v>45000</v>
      </c>
      <c r="J2632" s="12">
        <v>39420</v>
      </c>
      <c r="K2632" s="12">
        <f t="shared" si="41"/>
        <v>5580</v>
      </c>
      <c r="L2632" s="4" t="s">
        <v>55</v>
      </c>
      <c r="M2632" s="4" t="s">
        <v>18</v>
      </c>
      <c r="N2632" s="4" t="s">
        <v>2289</v>
      </c>
      <c r="O2632" s="6" t="s">
        <v>25</v>
      </c>
      <c r="P2632" s="4">
        <v>8.5</v>
      </c>
      <c r="Q2632" s="4" t="s">
        <v>74</v>
      </c>
      <c r="R2632" s="4" t="s">
        <v>28</v>
      </c>
      <c r="S2632" s="4" t="s">
        <v>51</v>
      </c>
    </row>
    <row r="2633" spans="1:19" ht="14.25" customHeight="1" x14ac:dyDescent="0.35">
      <c r="A2633" s="4" t="s">
        <v>1904</v>
      </c>
      <c r="B2633" s="8">
        <v>45544</v>
      </c>
      <c r="C2633" s="4" t="s">
        <v>2269</v>
      </c>
      <c r="D2633" s="4" t="s">
        <v>62</v>
      </c>
      <c r="E2633" s="4" t="s">
        <v>2272</v>
      </c>
      <c r="F2633" s="4" t="s">
        <v>2273</v>
      </c>
      <c r="G2633" s="4" t="s">
        <v>43</v>
      </c>
      <c r="H2633" s="4">
        <v>2022</v>
      </c>
      <c r="I2633" s="12">
        <v>45000</v>
      </c>
      <c r="J2633" s="12">
        <v>39375</v>
      </c>
      <c r="K2633" s="12">
        <f t="shared" si="41"/>
        <v>5625</v>
      </c>
      <c r="L2633" s="4" t="s">
        <v>55</v>
      </c>
      <c r="M2633" s="4" t="s">
        <v>36</v>
      </c>
      <c r="N2633" s="4" t="s">
        <v>47</v>
      </c>
      <c r="O2633" s="6" t="s">
        <v>48</v>
      </c>
      <c r="P2633" s="4">
        <v>7</v>
      </c>
      <c r="Q2633" s="4" t="s">
        <v>39</v>
      </c>
      <c r="R2633" s="4" t="s">
        <v>28</v>
      </c>
      <c r="S2633" s="4" t="s">
        <v>29</v>
      </c>
    </row>
    <row r="2634" spans="1:19" ht="14.25" customHeight="1" x14ac:dyDescent="0.35">
      <c r="A2634" s="4" t="s">
        <v>411</v>
      </c>
      <c r="B2634" s="8">
        <v>45478</v>
      </c>
      <c r="C2634" s="4" t="s">
        <v>2269</v>
      </c>
      <c r="D2634" s="4" t="s">
        <v>62</v>
      </c>
      <c r="E2634" s="4" t="s">
        <v>2278</v>
      </c>
      <c r="F2634" s="4" t="s">
        <v>2277</v>
      </c>
      <c r="G2634" s="4" t="s">
        <v>81</v>
      </c>
      <c r="H2634" s="4">
        <v>2022</v>
      </c>
      <c r="I2634" s="12">
        <v>50000</v>
      </c>
      <c r="J2634" s="12">
        <v>43700</v>
      </c>
      <c r="K2634" s="12">
        <f t="shared" si="41"/>
        <v>6300</v>
      </c>
      <c r="L2634" s="4" t="s">
        <v>55</v>
      </c>
      <c r="M2634" s="4" t="s">
        <v>76</v>
      </c>
      <c r="N2634" s="4" t="s">
        <v>47</v>
      </c>
      <c r="O2634" s="6" t="s">
        <v>38</v>
      </c>
      <c r="P2634" s="4">
        <v>8.5</v>
      </c>
      <c r="Q2634" s="4" t="s">
        <v>74</v>
      </c>
      <c r="R2634" s="4" t="s">
        <v>28</v>
      </c>
      <c r="S2634" s="4" t="s">
        <v>60</v>
      </c>
    </row>
    <row r="2635" spans="1:19" ht="14.25" customHeight="1" x14ac:dyDescent="0.35">
      <c r="A2635" s="4" t="s">
        <v>1905</v>
      </c>
      <c r="B2635" s="8">
        <v>45595</v>
      </c>
      <c r="C2635" s="4" t="s">
        <v>46</v>
      </c>
      <c r="D2635" s="4" t="s">
        <v>19</v>
      </c>
      <c r="E2635" s="4" t="s">
        <v>2276</v>
      </c>
      <c r="F2635" s="4" t="s">
        <v>2277</v>
      </c>
      <c r="G2635" s="4" t="s">
        <v>69</v>
      </c>
      <c r="H2635" s="4">
        <v>2021</v>
      </c>
      <c r="I2635" s="12">
        <v>45000</v>
      </c>
      <c r="J2635" s="12">
        <v>39285</v>
      </c>
      <c r="K2635" s="12">
        <f t="shared" si="41"/>
        <v>5715</v>
      </c>
      <c r="L2635" s="4" t="s">
        <v>2286</v>
      </c>
      <c r="M2635" s="4" t="s">
        <v>18</v>
      </c>
      <c r="N2635" s="4" t="s">
        <v>47</v>
      </c>
      <c r="O2635" s="6" t="s">
        <v>57</v>
      </c>
      <c r="P2635" s="4">
        <v>8</v>
      </c>
      <c r="Q2635" s="4" t="s">
        <v>59</v>
      </c>
      <c r="R2635" s="4" t="s">
        <v>40</v>
      </c>
      <c r="S2635" s="4" t="s">
        <v>70</v>
      </c>
    </row>
    <row r="2636" spans="1:19" ht="14.25" customHeight="1" x14ac:dyDescent="0.35">
      <c r="A2636" s="4" t="s">
        <v>1906</v>
      </c>
      <c r="B2636" s="8">
        <v>45576</v>
      </c>
      <c r="C2636" s="4" t="s">
        <v>76</v>
      </c>
      <c r="D2636" s="4" t="s">
        <v>32</v>
      </c>
      <c r="E2636" s="4" t="s">
        <v>2274</v>
      </c>
      <c r="F2636" s="4" t="s">
        <v>2277</v>
      </c>
      <c r="G2636" s="4" t="s">
        <v>69</v>
      </c>
      <c r="H2636" s="4">
        <v>2021</v>
      </c>
      <c r="I2636" s="12">
        <v>30000</v>
      </c>
      <c r="J2636" s="12">
        <v>25500</v>
      </c>
      <c r="K2636" s="12">
        <f t="shared" si="41"/>
        <v>4500</v>
      </c>
      <c r="L2636" s="4" t="s">
        <v>2288</v>
      </c>
      <c r="M2636" s="4" t="s">
        <v>46</v>
      </c>
      <c r="N2636" s="4" t="s">
        <v>2289</v>
      </c>
      <c r="O2636" s="6" t="s">
        <v>57</v>
      </c>
      <c r="P2636" s="4">
        <v>8</v>
      </c>
      <c r="Q2636" s="4" t="s">
        <v>82</v>
      </c>
      <c r="R2636" s="4" t="s">
        <v>50</v>
      </c>
      <c r="S2636" s="4" t="s">
        <v>29</v>
      </c>
    </row>
    <row r="2637" spans="1:19" ht="14.25" customHeight="1" x14ac:dyDescent="0.35">
      <c r="A2637" s="4" t="s">
        <v>728</v>
      </c>
      <c r="B2637" s="8">
        <v>45527</v>
      </c>
      <c r="C2637" s="4" t="s">
        <v>18</v>
      </c>
      <c r="D2637" s="4" t="s">
        <v>84</v>
      </c>
      <c r="E2637" s="4" t="s">
        <v>2272</v>
      </c>
      <c r="F2637" s="4" t="s">
        <v>2273</v>
      </c>
      <c r="G2637" s="4" t="s">
        <v>64</v>
      </c>
      <c r="H2637" s="4">
        <v>2018</v>
      </c>
      <c r="I2637" s="12">
        <v>25000</v>
      </c>
      <c r="J2637" s="12">
        <v>20250</v>
      </c>
      <c r="K2637" s="12">
        <f t="shared" si="41"/>
        <v>4750</v>
      </c>
      <c r="L2637" s="4" t="s">
        <v>2286</v>
      </c>
      <c r="M2637" s="4" t="s">
        <v>18</v>
      </c>
      <c r="N2637" s="4" t="s">
        <v>47</v>
      </c>
      <c r="O2637" s="6" t="s">
        <v>57</v>
      </c>
      <c r="P2637" s="4">
        <v>8</v>
      </c>
      <c r="Q2637" s="4" t="s">
        <v>39</v>
      </c>
      <c r="R2637" s="4" t="s">
        <v>40</v>
      </c>
      <c r="S2637" s="4" t="s">
        <v>51</v>
      </c>
    </row>
    <row r="2638" spans="1:19" ht="14.25" customHeight="1" x14ac:dyDescent="0.35">
      <c r="A2638" s="4" t="s">
        <v>1907</v>
      </c>
      <c r="B2638" s="8">
        <v>45311</v>
      </c>
      <c r="C2638" s="4" t="s">
        <v>2269</v>
      </c>
      <c r="D2638" s="4" t="s">
        <v>62</v>
      </c>
      <c r="E2638" s="4" t="s">
        <v>2272</v>
      </c>
      <c r="F2638" s="4" t="s">
        <v>2273</v>
      </c>
      <c r="G2638" s="4" t="s">
        <v>69</v>
      </c>
      <c r="H2638" s="4">
        <v>2018</v>
      </c>
      <c r="I2638" s="12">
        <v>30000</v>
      </c>
      <c r="J2638" s="12">
        <v>24000</v>
      </c>
      <c r="K2638" s="12">
        <f t="shared" si="41"/>
        <v>6000</v>
      </c>
      <c r="L2638" s="4" t="s">
        <v>2286</v>
      </c>
      <c r="M2638" s="4" t="s">
        <v>2269</v>
      </c>
      <c r="N2638" s="4" t="s">
        <v>47</v>
      </c>
      <c r="O2638" s="6" t="s">
        <v>25</v>
      </c>
      <c r="P2638" s="4">
        <v>7</v>
      </c>
      <c r="Q2638" s="4" t="s">
        <v>27</v>
      </c>
      <c r="R2638" s="4" t="s">
        <v>50</v>
      </c>
      <c r="S2638" s="4" t="s">
        <v>51</v>
      </c>
    </row>
    <row r="2639" spans="1:19" ht="14.25" customHeight="1" x14ac:dyDescent="0.35">
      <c r="A2639" s="4" t="s">
        <v>1167</v>
      </c>
      <c r="B2639" s="8">
        <v>45512</v>
      </c>
      <c r="C2639" s="4" t="s">
        <v>2269</v>
      </c>
      <c r="D2639" s="4" t="s">
        <v>19</v>
      </c>
      <c r="E2639" s="4" t="s">
        <v>2279</v>
      </c>
      <c r="F2639" s="4" t="s">
        <v>2280</v>
      </c>
      <c r="G2639" s="4" t="s">
        <v>64</v>
      </c>
      <c r="H2639" s="4">
        <v>2022</v>
      </c>
      <c r="I2639" s="12">
        <v>30000</v>
      </c>
      <c r="J2639" s="12">
        <v>23400</v>
      </c>
      <c r="K2639" s="12">
        <f t="shared" si="41"/>
        <v>6600</v>
      </c>
      <c r="L2639" s="4" t="s">
        <v>55</v>
      </c>
      <c r="M2639" s="4" t="s">
        <v>18</v>
      </c>
      <c r="N2639" s="4" t="s">
        <v>47</v>
      </c>
      <c r="O2639" s="6" t="s">
        <v>25</v>
      </c>
      <c r="P2639" s="4">
        <v>8</v>
      </c>
      <c r="Q2639" s="4" t="s">
        <v>39</v>
      </c>
      <c r="R2639" s="4" t="s">
        <v>28</v>
      </c>
      <c r="S2639" s="4" t="s">
        <v>70</v>
      </c>
    </row>
    <row r="2640" spans="1:19" ht="14.25" customHeight="1" x14ac:dyDescent="0.35">
      <c r="A2640" s="4" t="s">
        <v>139</v>
      </c>
      <c r="B2640" s="8">
        <v>45620</v>
      </c>
      <c r="C2640" s="4" t="s">
        <v>76</v>
      </c>
      <c r="D2640" s="4" t="s">
        <v>19</v>
      </c>
      <c r="E2640" s="4" t="s">
        <v>2281</v>
      </c>
      <c r="F2640" s="4" t="s">
        <v>2275</v>
      </c>
      <c r="G2640" s="4" t="s">
        <v>81</v>
      </c>
      <c r="H2640" s="4">
        <v>2022</v>
      </c>
      <c r="I2640" s="12">
        <v>25000</v>
      </c>
      <c r="J2640" s="12">
        <v>18750</v>
      </c>
      <c r="K2640" s="12">
        <f t="shared" si="41"/>
        <v>6250</v>
      </c>
      <c r="L2640" s="4" t="s">
        <v>2288</v>
      </c>
      <c r="M2640" s="4" t="s">
        <v>36</v>
      </c>
      <c r="N2640" s="4" t="s">
        <v>47</v>
      </c>
      <c r="O2640" s="6" t="s">
        <v>38</v>
      </c>
      <c r="P2640" s="4">
        <v>7</v>
      </c>
      <c r="Q2640" s="4" t="s">
        <v>59</v>
      </c>
      <c r="R2640" s="4" t="s">
        <v>28</v>
      </c>
      <c r="S2640" s="4" t="s">
        <v>60</v>
      </c>
    </row>
    <row r="2641" spans="1:19" ht="14.25" customHeight="1" x14ac:dyDescent="0.35">
      <c r="A2641" s="4" t="s">
        <v>1908</v>
      </c>
      <c r="B2641" s="8">
        <v>45474</v>
      </c>
      <c r="C2641" s="4" t="s">
        <v>46</v>
      </c>
      <c r="D2641" s="4" t="s">
        <v>19</v>
      </c>
      <c r="E2641" s="4" t="s">
        <v>2272</v>
      </c>
      <c r="F2641" s="4" t="s">
        <v>2273</v>
      </c>
      <c r="G2641" s="4" t="s">
        <v>81</v>
      </c>
      <c r="H2641" s="4">
        <v>2021</v>
      </c>
      <c r="I2641" s="12">
        <v>20000</v>
      </c>
      <c r="J2641" s="12">
        <v>17600</v>
      </c>
      <c r="K2641" s="12">
        <f t="shared" si="41"/>
        <v>2400</v>
      </c>
      <c r="L2641" s="4" t="s">
        <v>2286</v>
      </c>
      <c r="M2641" s="4" t="s">
        <v>18</v>
      </c>
      <c r="N2641" s="4" t="s">
        <v>47</v>
      </c>
      <c r="O2641" s="6" t="s">
        <v>48</v>
      </c>
      <c r="P2641" s="4">
        <v>10</v>
      </c>
      <c r="Q2641" s="4" t="s">
        <v>39</v>
      </c>
      <c r="R2641" s="4" t="s">
        <v>28</v>
      </c>
      <c r="S2641" s="4" t="s">
        <v>51</v>
      </c>
    </row>
    <row r="2642" spans="1:19" ht="14.25" customHeight="1" x14ac:dyDescent="0.35">
      <c r="A2642" s="4" t="s">
        <v>1846</v>
      </c>
      <c r="B2642" s="9">
        <v>45519</v>
      </c>
      <c r="C2642" s="4" t="s">
        <v>46</v>
      </c>
      <c r="D2642" s="4" t="s">
        <v>72</v>
      </c>
      <c r="E2642" s="4" t="s">
        <v>2274</v>
      </c>
      <c r="F2642" s="4" t="s">
        <v>2275</v>
      </c>
      <c r="G2642" s="4" t="s">
        <v>69</v>
      </c>
      <c r="H2642" s="4">
        <v>2018</v>
      </c>
      <c r="I2642" s="12">
        <v>45000</v>
      </c>
      <c r="J2642" s="12">
        <v>39555</v>
      </c>
      <c r="K2642" s="12">
        <f t="shared" si="41"/>
        <v>5445</v>
      </c>
      <c r="L2642" s="4" t="s">
        <v>55</v>
      </c>
      <c r="M2642" s="4" t="s">
        <v>46</v>
      </c>
      <c r="N2642" s="4" t="s">
        <v>2289</v>
      </c>
      <c r="O2642" s="6" t="s">
        <v>57</v>
      </c>
      <c r="P2642" s="4">
        <v>10</v>
      </c>
      <c r="Q2642" s="4" t="s">
        <v>74</v>
      </c>
      <c r="R2642" s="4" t="s">
        <v>28</v>
      </c>
      <c r="S2642" s="4" t="s">
        <v>70</v>
      </c>
    </row>
    <row r="2643" spans="1:19" ht="14.25" customHeight="1" x14ac:dyDescent="0.35">
      <c r="A2643" s="4" t="s">
        <v>1909</v>
      </c>
      <c r="B2643" s="9">
        <v>45539</v>
      </c>
      <c r="C2643" s="4" t="s">
        <v>76</v>
      </c>
      <c r="D2643" s="4" t="s">
        <v>19</v>
      </c>
      <c r="E2643" s="4" t="s">
        <v>2272</v>
      </c>
      <c r="F2643" s="4" t="s">
        <v>2273</v>
      </c>
      <c r="G2643" s="4" t="s">
        <v>69</v>
      </c>
      <c r="H2643" s="4">
        <v>2018</v>
      </c>
      <c r="I2643" s="12">
        <v>25000</v>
      </c>
      <c r="J2643" s="12">
        <v>21950</v>
      </c>
      <c r="K2643" s="12">
        <f t="shared" si="41"/>
        <v>3050</v>
      </c>
      <c r="L2643" s="4" t="s">
        <v>2286</v>
      </c>
      <c r="M2643" s="4" t="s">
        <v>18</v>
      </c>
      <c r="N2643" s="4" t="s">
        <v>47</v>
      </c>
      <c r="O2643" s="6" t="s">
        <v>48</v>
      </c>
      <c r="P2643" s="4">
        <v>8</v>
      </c>
      <c r="Q2643" s="4" t="s">
        <v>59</v>
      </c>
      <c r="R2643" s="4" t="s">
        <v>28</v>
      </c>
      <c r="S2643" s="4" t="s">
        <v>29</v>
      </c>
    </row>
    <row r="2644" spans="1:19" ht="14.25" customHeight="1" x14ac:dyDescent="0.35">
      <c r="A2644" s="4" t="s">
        <v>1277</v>
      </c>
      <c r="B2644" s="9">
        <v>45384</v>
      </c>
      <c r="C2644" s="4" t="s">
        <v>2269</v>
      </c>
      <c r="D2644" s="4" t="s">
        <v>72</v>
      </c>
      <c r="E2644" s="4" t="s">
        <v>2272</v>
      </c>
      <c r="F2644" s="4" t="s">
        <v>2273</v>
      </c>
      <c r="G2644" s="4" t="s">
        <v>2284</v>
      </c>
      <c r="H2644" s="4">
        <v>2022</v>
      </c>
      <c r="I2644" s="12">
        <v>50000</v>
      </c>
      <c r="J2644" s="12">
        <v>43850</v>
      </c>
      <c r="K2644" s="12">
        <f t="shared" si="41"/>
        <v>6150</v>
      </c>
      <c r="L2644" s="4" t="s">
        <v>2286</v>
      </c>
      <c r="M2644" s="4" t="s">
        <v>18</v>
      </c>
      <c r="N2644" s="4" t="s">
        <v>47</v>
      </c>
      <c r="O2644" s="6" t="s">
        <v>57</v>
      </c>
      <c r="P2644" s="4">
        <v>8.5</v>
      </c>
      <c r="Q2644" s="4" t="s">
        <v>74</v>
      </c>
      <c r="R2644" s="4" t="s">
        <v>50</v>
      </c>
      <c r="S2644" s="4" t="s">
        <v>29</v>
      </c>
    </row>
    <row r="2645" spans="1:19" ht="14.25" customHeight="1" x14ac:dyDescent="0.35">
      <c r="A2645" s="4" t="s">
        <v>1910</v>
      </c>
      <c r="B2645" s="9">
        <v>45625</v>
      </c>
      <c r="C2645" s="4" t="s">
        <v>46</v>
      </c>
      <c r="D2645" s="4" t="s">
        <v>62</v>
      </c>
      <c r="E2645" s="4" t="s">
        <v>2276</v>
      </c>
      <c r="F2645" s="4" t="s">
        <v>2277</v>
      </c>
      <c r="G2645" s="4" t="s">
        <v>64</v>
      </c>
      <c r="H2645" s="4">
        <v>2020</v>
      </c>
      <c r="I2645" s="12">
        <v>50000</v>
      </c>
      <c r="J2645" s="12">
        <v>43800</v>
      </c>
      <c r="K2645" s="12">
        <f t="shared" si="41"/>
        <v>6200</v>
      </c>
      <c r="L2645" s="4" t="s">
        <v>2288</v>
      </c>
      <c r="M2645" s="4" t="s">
        <v>46</v>
      </c>
      <c r="N2645" s="4" t="s">
        <v>47</v>
      </c>
      <c r="O2645" s="6" t="s">
        <v>38</v>
      </c>
      <c r="P2645" s="4">
        <v>9</v>
      </c>
      <c r="Q2645" s="4" t="s">
        <v>39</v>
      </c>
      <c r="R2645" s="4" t="s">
        <v>40</v>
      </c>
      <c r="S2645" s="4" t="s">
        <v>60</v>
      </c>
    </row>
    <row r="2646" spans="1:19" ht="14.25" customHeight="1" x14ac:dyDescent="0.35">
      <c r="A2646" s="4" t="s">
        <v>1400</v>
      </c>
      <c r="B2646" s="9">
        <v>45463</v>
      </c>
      <c r="C2646" s="4" t="s">
        <v>2270</v>
      </c>
      <c r="D2646" s="4" t="s">
        <v>72</v>
      </c>
      <c r="E2646" s="4" t="s">
        <v>2272</v>
      </c>
      <c r="F2646" s="4" t="s">
        <v>2273</v>
      </c>
      <c r="G2646" s="4" t="s">
        <v>2284</v>
      </c>
      <c r="H2646" s="4">
        <v>2022</v>
      </c>
      <c r="I2646" s="12">
        <v>50000</v>
      </c>
      <c r="J2646" s="12">
        <v>43750</v>
      </c>
      <c r="K2646" s="12">
        <f t="shared" si="41"/>
        <v>6250</v>
      </c>
      <c r="L2646" s="4" t="s">
        <v>2286</v>
      </c>
      <c r="M2646" s="4" t="s">
        <v>2269</v>
      </c>
      <c r="N2646" s="4" t="s">
        <v>47</v>
      </c>
      <c r="O2646" s="6" t="s">
        <v>48</v>
      </c>
      <c r="P2646" s="4">
        <v>9</v>
      </c>
      <c r="Q2646" s="4" t="s">
        <v>59</v>
      </c>
      <c r="R2646" s="4" t="s">
        <v>28</v>
      </c>
      <c r="S2646" s="4" t="s">
        <v>29</v>
      </c>
    </row>
    <row r="2647" spans="1:19" ht="14.25" customHeight="1" x14ac:dyDescent="0.35">
      <c r="A2647" s="4" t="s">
        <v>1383</v>
      </c>
      <c r="B2647" s="9">
        <v>45292</v>
      </c>
      <c r="C2647" s="4" t="s">
        <v>2270</v>
      </c>
      <c r="D2647" s="4" t="s">
        <v>62</v>
      </c>
      <c r="E2647" s="4" t="s">
        <v>2278</v>
      </c>
      <c r="F2647" s="4" t="s">
        <v>2277</v>
      </c>
      <c r="G2647" s="4" t="s">
        <v>81</v>
      </c>
      <c r="H2647" s="4">
        <v>2020</v>
      </c>
      <c r="I2647" s="12">
        <v>20000</v>
      </c>
      <c r="J2647" s="12">
        <v>17480</v>
      </c>
      <c r="K2647" s="12">
        <f t="shared" si="41"/>
        <v>2520</v>
      </c>
      <c r="L2647" s="4" t="s">
        <v>2287</v>
      </c>
      <c r="M2647" s="4" t="s">
        <v>46</v>
      </c>
      <c r="N2647" s="4" t="s">
        <v>47</v>
      </c>
      <c r="O2647" s="6" t="s">
        <v>48</v>
      </c>
      <c r="P2647" s="4">
        <v>8</v>
      </c>
      <c r="Q2647" s="4" t="s">
        <v>39</v>
      </c>
      <c r="R2647" s="4" t="s">
        <v>28</v>
      </c>
      <c r="S2647" s="4" t="s">
        <v>29</v>
      </c>
    </row>
    <row r="2648" spans="1:19" ht="14.25" customHeight="1" x14ac:dyDescent="0.35">
      <c r="A2648" s="4" t="s">
        <v>1911</v>
      </c>
      <c r="B2648" s="9">
        <v>45327</v>
      </c>
      <c r="C2648" s="4" t="s">
        <v>76</v>
      </c>
      <c r="D2648" s="4" t="s">
        <v>62</v>
      </c>
      <c r="E2648" s="4" t="s">
        <v>2276</v>
      </c>
      <c r="F2648" s="4" t="s">
        <v>2277</v>
      </c>
      <c r="G2648" s="4" t="s">
        <v>64</v>
      </c>
      <c r="H2648" s="4">
        <v>2018</v>
      </c>
      <c r="I2648" s="12">
        <v>25000</v>
      </c>
      <c r="J2648" s="12">
        <v>21825</v>
      </c>
      <c r="K2648" s="12">
        <f t="shared" si="41"/>
        <v>3175</v>
      </c>
      <c r="L2648" s="4" t="s">
        <v>2288</v>
      </c>
      <c r="M2648" s="4" t="s">
        <v>2269</v>
      </c>
      <c r="N2648" s="4" t="s">
        <v>47</v>
      </c>
      <c r="O2648" s="6" t="s">
        <v>25</v>
      </c>
      <c r="P2648" s="4">
        <v>8.5</v>
      </c>
      <c r="Q2648" s="4" t="s">
        <v>39</v>
      </c>
      <c r="R2648" s="4" t="s">
        <v>28</v>
      </c>
      <c r="S2648" s="4" t="s">
        <v>60</v>
      </c>
    </row>
    <row r="2649" spans="1:19" ht="14.25" customHeight="1" x14ac:dyDescent="0.35">
      <c r="A2649" s="4" t="s">
        <v>1456</v>
      </c>
      <c r="B2649" s="9">
        <v>45455</v>
      </c>
      <c r="C2649" s="4" t="s">
        <v>2270</v>
      </c>
      <c r="D2649" s="4" t="s">
        <v>32</v>
      </c>
      <c r="E2649" s="4" t="s">
        <v>2274</v>
      </c>
      <c r="F2649" s="4" t="s">
        <v>2277</v>
      </c>
      <c r="G2649" s="4" t="s">
        <v>64</v>
      </c>
      <c r="H2649" s="4">
        <v>2022</v>
      </c>
      <c r="I2649" s="12">
        <v>20000</v>
      </c>
      <c r="J2649" s="12">
        <v>17000</v>
      </c>
      <c r="K2649" s="12">
        <f t="shared" si="41"/>
        <v>3000</v>
      </c>
      <c r="L2649" s="4" t="s">
        <v>2286</v>
      </c>
      <c r="M2649" s="4" t="s">
        <v>2269</v>
      </c>
      <c r="N2649" s="4" t="s">
        <v>47</v>
      </c>
      <c r="O2649" s="6" t="s">
        <v>38</v>
      </c>
      <c r="P2649" s="4">
        <v>8.5</v>
      </c>
      <c r="Q2649" s="4" t="s">
        <v>82</v>
      </c>
      <c r="R2649" s="4" t="s">
        <v>40</v>
      </c>
      <c r="S2649" s="4" t="s">
        <v>29</v>
      </c>
    </row>
    <row r="2650" spans="1:19" ht="14.25" customHeight="1" x14ac:dyDescent="0.35">
      <c r="A2650" s="4" t="s">
        <v>839</v>
      </c>
      <c r="B2650" s="9">
        <v>45461</v>
      </c>
      <c r="C2650" s="4" t="s">
        <v>2270</v>
      </c>
      <c r="D2650" s="4" t="s">
        <v>19</v>
      </c>
      <c r="E2650" s="4" t="s">
        <v>2272</v>
      </c>
      <c r="F2650" s="4" t="s">
        <v>2273</v>
      </c>
      <c r="G2650" s="4" t="s">
        <v>2284</v>
      </c>
      <c r="H2650" s="4">
        <v>2021</v>
      </c>
      <c r="I2650" s="12">
        <v>50000</v>
      </c>
      <c r="J2650" s="12">
        <v>40500</v>
      </c>
      <c r="K2650" s="12">
        <f t="shared" si="41"/>
        <v>9500</v>
      </c>
      <c r="L2650" s="4" t="s">
        <v>55</v>
      </c>
      <c r="M2650" s="4" t="s">
        <v>2269</v>
      </c>
      <c r="N2650" s="4" t="s">
        <v>47</v>
      </c>
      <c r="O2650" s="6" t="s">
        <v>25</v>
      </c>
      <c r="P2650" s="4">
        <v>8</v>
      </c>
      <c r="Q2650" s="4" t="s">
        <v>74</v>
      </c>
      <c r="R2650" s="4" t="s">
        <v>50</v>
      </c>
      <c r="S2650" s="4" t="s">
        <v>60</v>
      </c>
    </row>
    <row r="2651" spans="1:19" ht="14.25" customHeight="1" x14ac:dyDescent="0.35">
      <c r="A2651" s="4" t="s">
        <v>1708</v>
      </c>
      <c r="B2651" s="9">
        <v>45614</v>
      </c>
      <c r="C2651" s="4" t="s">
        <v>2269</v>
      </c>
      <c r="D2651" s="4" t="s">
        <v>72</v>
      </c>
      <c r="E2651" s="4" t="s">
        <v>2272</v>
      </c>
      <c r="F2651" s="4" t="s">
        <v>2273</v>
      </c>
      <c r="G2651" s="4" t="s">
        <v>43</v>
      </c>
      <c r="H2651" s="4">
        <v>2019</v>
      </c>
      <c r="I2651" s="12">
        <v>30000</v>
      </c>
      <c r="J2651" s="12">
        <v>24000</v>
      </c>
      <c r="K2651" s="12">
        <f t="shared" si="41"/>
        <v>6000</v>
      </c>
      <c r="L2651" s="4" t="s">
        <v>2288</v>
      </c>
      <c r="M2651" s="4" t="s">
        <v>18</v>
      </c>
      <c r="N2651" s="4" t="s">
        <v>47</v>
      </c>
      <c r="O2651" s="6" t="s">
        <v>48</v>
      </c>
      <c r="P2651" s="4">
        <v>9</v>
      </c>
      <c r="Q2651" s="4" t="s">
        <v>82</v>
      </c>
      <c r="R2651" s="4" t="s">
        <v>40</v>
      </c>
      <c r="S2651" s="4" t="s">
        <v>70</v>
      </c>
    </row>
    <row r="2652" spans="1:19" ht="14.25" customHeight="1" x14ac:dyDescent="0.35">
      <c r="A2652" s="4" t="s">
        <v>1912</v>
      </c>
      <c r="B2652" s="9">
        <v>45352</v>
      </c>
      <c r="C2652" s="4" t="s">
        <v>18</v>
      </c>
      <c r="D2652" s="4" t="s">
        <v>84</v>
      </c>
      <c r="E2652" s="4" t="s">
        <v>2279</v>
      </c>
      <c r="F2652" s="4" t="s">
        <v>2280</v>
      </c>
      <c r="G2652" s="4" t="s">
        <v>64</v>
      </c>
      <c r="H2652" s="4">
        <v>2018</v>
      </c>
      <c r="I2652" s="12">
        <v>30000</v>
      </c>
      <c r="J2652" s="12">
        <v>23400</v>
      </c>
      <c r="K2652" s="12">
        <f t="shared" si="41"/>
        <v>6600</v>
      </c>
      <c r="L2652" s="4" t="s">
        <v>2286</v>
      </c>
      <c r="M2652" s="4" t="s">
        <v>2269</v>
      </c>
      <c r="N2652" s="4" t="s">
        <v>47</v>
      </c>
      <c r="O2652" s="6" t="s">
        <v>38</v>
      </c>
      <c r="P2652" s="4">
        <v>8</v>
      </c>
      <c r="Q2652" s="4" t="s">
        <v>74</v>
      </c>
      <c r="R2652" s="4" t="s">
        <v>50</v>
      </c>
      <c r="S2652" s="4" t="s">
        <v>51</v>
      </c>
    </row>
    <row r="2653" spans="1:19" ht="14.25" customHeight="1" x14ac:dyDescent="0.35">
      <c r="A2653" s="4" t="s">
        <v>255</v>
      </c>
      <c r="B2653" s="9">
        <v>45346</v>
      </c>
      <c r="C2653" s="4" t="s">
        <v>46</v>
      </c>
      <c r="D2653" s="4" t="s">
        <v>84</v>
      </c>
      <c r="E2653" s="4" t="s">
        <v>2281</v>
      </c>
      <c r="F2653" s="4" t="s">
        <v>2275</v>
      </c>
      <c r="G2653" s="4" t="s">
        <v>43</v>
      </c>
      <c r="H2653" s="4">
        <v>2018</v>
      </c>
      <c r="I2653" s="12">
        <v>20000</v>
      </c>
      <c r="J2653" s="12">
        <v>15000</v>
      </c>
      <c r="K2653" s="12">
        <f t="shared" si="41"/>
        <v>5000</v>
      </c>
      <c r="L2653" s="4" t="s">
        <v>2288</v>
      </c>
      <c r="M2653" s="4" t="s">
        <v>76</v>
      </c>
      <c r="N2653" s="4" t="s">
        <v>2289</v>
      </c>
      <c r="O2653" s="6" t="s">
        <v>25</v>
      </c>
      <c r="P2653" s="4">
        <v>10</v>
      </c>
      <c r="Q2653" s="4" t="s">
        <v>74</v>
      </c>
      <c r="R2653" s="4" t="s">
        <v>28</v>
      </c>
      <c r="S2653" s="4" t="s">
        <v>51</v>
      </c>
    </row>
    <row r="2654" spans="1:19" ht="14.25" customHeight="1" x14ac:dyDescent="0.35">
      <c r="A2654" s="4" t="s">
        <v>1913</v>
      </c>
      <c r="B2654" s="8">
        <v>45383</v>
      </c>
      <c r="C2654" s="4" t="s">
        <v>18</v>
      </c>
      <c r="D2654" s="4" t="s">
        <v>62</v>
      </c>
      <c r="E2654" s="4" t="s">
        <v>2272</v>
      </c>
      <c r="F2654" s="4" t="s">
        <v>2273</v>
      </c>
      <c r="G2654" s="4" t="s">
        <v>43</v>
      </c>
      <c r="H2654" s="4">
        <v>2022</v>
      </c>
      <c r="I2654" s="12">
        <v>50000</v>
      </c>
      <c r="J2654" s="12">
        <v>44000</v>
      </c>
      <c r="K2654" s="12">
        <f t="shared" si="41"/>
        <v>6000</v>
      </c>
      <c r="L2654" s="4" t="s">
        <v>2288</v>
      </c>
      <c r="M2654" s="4" t="s">
        <v>18</v>
      </c>
      <c r="N2654" s="4" t="s">
        <v>47</v>
      </c>
      <c r="O2654" s="6" t="s">
        <v>38</v>
      </c>
      <c r="P2654" s="4">
        <v>10</v>
      </c>
      <c r="Q2654" s="4" t="s">
        <v>39</v>
      </c>
      <c r="R2654" s="4" t="s">
        <v>28</v>
      </c>
      <c r="S2654" s="4" t="s">
        <v>29</v>
      </c>
    </row>
    <row r="2655" spans="1:19" ht="14.25" customHeight="1" x14ac:dyDescent="0.35">
      <c r="A2655" s="4" t="s">
        <v>1203</v>
      </c>
      <c r="B2655" s="8">
        <v>45355</v>
      </c>
      <c r="C2655" s="4" t="s">
        <v>18</v>
      </c>
      <c r="D2655" s="4" t="s">
        <v>19</v>
      </c>
      <c r="E2655" s="4" t="s">
        <v>2274</v>
      </c>
      <c r="F2655" s="4" t="s">
        <v>2275</v>
      </c>
      <c r="G2655" s="4" t="s">
        <v>64</v>
      </c>
      <c r="H2655" s="4">
        <v>2019</v>
      </c>
      <c r="I2655" s="12">
        <v>50000</v>
      </c>
      <c r="J2655" s="12">
        <v>43950</v>
      </c>
      <c r="K2655" s="12">
        <f t="shared" si="41"/>
        <v>6050</v>
      </c>
      <c r="L2655" s="4" t="s">
        <v>55</v>
      </c>
      <c r="M2655" s="4" t="s">
        <v>36</v>
      </c>
      <c r="N2655" s="4" t="s">
        <v>47</v>
      </c>
      <c r="O2655" s="6" t="s">
        <v>57</v>
      </c>
      <c r="P2655" s="4">
        <v>8.5</v>
      </c>
      <c r="Q2655" s="4" t="s">
        <v>74</v>
      </c>
      <c r="R2655" s="4" t="s">
        <v>28</v>
      </c>
      <c r="S2655" s="4" t="s">
        <v>51</v>
      </c>
    </row>
    <row r="2656" spans="1:19" ht="14.25" customHeight="1" x14ac:dyDescent="0.35">
      <c r="A2656" s="4" t="s">
        <v>1547</v>
      </c>
      <c r="B2656" s="8">
        <v>45371</v>
      </c>
      <c r="C2656" s="4" t="s">
        <v>18</v>
      </c>
      <c r="D2656" s="4" t="s">
        <v>84</v>
      </c>
      <c r="E2656" s="4" t="s">
        <v>2272</v>
      </c>
      <c r="F2656" s="4" t="s">
        <v>2273</v>
      </c>
      <c r="G2656" s="4" t="s">
        <v>2284</v>
      </c>
      <c r="H2656" s="4">
        <v>2019</v>
      </c>
      <c r="I2656" s="12">
        <v>50000</v>
      </c>
      <c r="J2656" s="12">
        <v>43900</v>
      </c>
      <c r="K2656" s="12">
        <f t="shared" si="41"/>
        <v>6100</v>
      </c>
      <c r="L2656" s="4" t="s">
        <v>66</v>
      </c>
      <c r="M2656" s="4" t="s">
        <v>76</v>
      </c>
      <c r="N2656" s="4" t="s">
        <v>47</v>
      </c>
      <c r="O2656" s="6" t="s">
        <v>48</v>
      </c>
      <c r="P2656" s="4">
        <v>9</v>
      </c>
      <c r="Q2656" s="4" t="s">
        <v>74</v>
      </c>
      <c r="R2656" s="4" t="s">
        <v>28</v>
      </c>
      <c r="S2656" s="4" t="s">
        <v>60</v>
      </c>
    </row>
    <row r="2657" spans="1:19" ht="14.25" customHeight="1" x14ac:dyDescent="0.35">
      <c r="A2657" s="4" t="s">
        <v>1914</v>
      </c>
      <c r="B2657" s="8">
        <v>45509</v>
      </c>
      <c r="C2657" s="4" t="s">
        <v>2269</v>
      </c>
      <c r="D2657" s="4" t="s">
        <v>72</v>
      </c>
      <c r="E2657" s="4" t="s">
        <v>2272</v>
      </c>
      <c r="F2657" s="4" t="s">
        <v>2273</v>
      </c>
      <c r="G2657" s="4" t="s">
        <v>69</v>
      </c>
      <c r="H2657" s="4">
        <v>2019</v>
      </c>
      <c r="I2657" s="12">
        <v>50000</v>
      </c>
      <c r="J2657" s="12">
        <v>43850</v>
      </c>
      <c r="K2657" s="12">
        <f t="shared" si="41"/>
        <v>6150</v>
      </c>
      <c r="L2657" s="4" t="s">
        <v>2288</v>
      </c>
      <c r="M2657" s="4" t="s">
        <v>18</v>
      </c>
      <c r="N2657" s="4" t="s">
        <v>47</v>
      </c>
      <c r="O2657" s="6" t="s">
        <v>25</v>
      </c>
      <c r="P2657" s="4">
        <v>8</v>
      </c>
      <c r="Q2657" s="4" t="s">
        <v>82</v>
      </c>
      <c r="R2657" s="4" t="s">
        <v>28</v>
      </c>
      <c r="S2657" s="4" t="s">
        <v>29</v>
      </c>
    </row>
    <row r="2658" spans="1:19" ht="14.25" customHeight="1" x14ac:dyDescent="0.35">
      <c r="A2658" s="4" t="s">
        <v>143</v>
      </c>
      <c r="B2658" s="8">
        <v>45464</v>
      </c>
      <c r="C2658" s="4" t="s">
        <v>18</v>
      </c>
      <c r="D2658" s="4" t="s">
        <v>84</v>
      </c>
      <c r="E2658" s="4" t="s">
        <v>2276</v>
      </c>
      <c r="F2658" s="4" t="s">
        <v>2277</v>
      </c>
      <c r="G2658" s="4" t="s">
        <v>81</v>
      </c>
      <c r="H2658" s="4">
        <v>2022</v>
      </c>
      <c r="I2658" s="12">
        <v>25000</v>
      </c>
      <c r="J2658" s="12">
        <v>21900</v>
      </c>
      <c r="K2658" s="12">
        <f t="shared" si="41"/>
        <v>3100</v>
      </c>
      <c r="L2658" s="4" t="s">
        <v>55</v>
      </c>
      <c r="M2658" s="4" t="s">
        <v>18</v>
      </c>
      <c r="N2658" s="4" t="s">
        <v>47</v>
      </c>
      <c r="O2658" s="6" t="s">
        <v>25</v>
      </c>
      <c r="P2658" s="4">
        <v>8</v>
      </c>
      <c r="Q2658" s="4" t="s">
        <v>82</v>
      </c>
      <c r="R2658" s="4" t="s">
        <v>50</v>
      </c>
      <c r="S2658" s="4" t="s">
        <v>51</v>
      </c>
    </row>
    <row r="2659" spans="1:19" ht="14.25" customHeight="1" x14ac:dyDescent="0.35">
      <c r="A2659" s="4" t="s">
        <v>1915</v>
      </c>
      <c r="B2659" s="8">
        <v>45645</v>
      </c>
      <c r="C2659" s="4" t="s">
        <v>2270</v>
      </c>
      <c r="D2659" s="4" t="s">
        <v>62</v>
      </c>
      <c r="E2659" s="4" t="s">
        <v>2272</v>
      </c>
      <c r="F2659" s="4" t="s">
        <v>2273</v>
      </c>
      <c r="G2659" s="4" t="s">
        <v>43</v>
      </c>
      <c r="H2659" s="4">
        <v>2022</v>
      </c>
      <c r="I2659" s="12">
        <v>20000</v>
      </c>
      <c r="J2659" s="12">
        <v>17500</v>
      </c>
      <c r="K2659" s="12">
        <f t="shared" si="41"/>
        <v>2500</v>
      </c>
      <c r="L2659" s="4" t="s">
        <v>66</v>
      </c>
      <c r="M2659" s="4" t="s">
        <v>2269</v>
      </c>
      <c r="N2659" s="4" t="s">
        <v>47</v>
      </c>
      <c r="O2659" s="6" t="s">
        <v>38</v>
      </c>
      <c r="P2659" s="4">
        <v>8</v>
      </c>
      <c r="Q2659" s="4" t="s">
        <v>59</v>
      </c>
      <c r="R2659" s="4" t="s">
        <v>40</v>
      </c>
      <c r="S2659" s="4" t="s">
        <v>70</v>
      </c>
    </row>
    <row r="2660" spans="1:19" ht="14.25" customHeight="1" x14ac:dyDescent="0.35">
      <c r="A2660" s="4" t="s">
        <v>565</v>
      </c>
      <c r="B2660" s="8">
        <v>45404</v>
      </c>
      <c r="C2660" s="4" t="s">
        <v>76</v>
      </c>
      <c r="D2660" s="4" t="s">
        <v>32</v>
      </c>
      <c r="E2660" s="4" t="s">
        <v>2278</v>
      </c>
      <c r="F2660" s="4" t="s">
        <v>2277</v>
      </c>
      <c r="G2660" s="4" t="s">
        <v>43</v>
      </c>
      <c r="H2660" s="4">
        <v>2020</v>
      </c>
      <c r="I2660" s="12">
        <v>20000</v>
      </c>
      <c r="J2660" s="12">
        <v>17480</v>
      </c>
      <c r="K2660" s="12">
        <f t="shared" si="41"/>
        <v>2520</v>
      </c>
      <c r="L2660" s="4" t="s">
        <v>2288</v>
      </c>
      <c r="M2660" s="4" t="s">
        <v>18</v>
      </c>
      <c r="N2660" s="4" t="s">
        <v>47</v>
      </c>
      <c r="O2660" s="6" t="s">
        <v>48</v>
      </c>
      <c r="P2660" s="4">
        <v>7</v>
      </c>
      <c r="Q2660" s="4" t="s">
        <v>59</v>
      </c>
      <c r="R2660" s="4" t="s">
        <v>28</v>
      </c>
      <c r="S2660" s="4" t="s">
        <v>29</v>
      </c>
    </row>
    <row r="2661" spans="1:19" ht="14.25" customHeight="1" x14ac:dyDescent="0.35">
      <c r="A2661" s="4" t="s">
        <v>1916</v>
      </c>
      <c r="B2661" s="8">
        <v>45328</v>
      </c>
      <c r="C2661" s="4" t="s">
        <v>2269</v>
      </c>
      <c r="D2661" s="4" t="s">
        <v>62</v>
      </c>
      <c r="E2661" s="4" t="s">
        <v>2276</v>
      </c>
      <c r="F2661" s="4" t="s">
        <v>2277</v>
      </c>
      <c r="G2661" s="4" t="s">
        <v>64</v>
      </c>
      <c r="H2661" s="4">
        <v>2020</v>
      </c>
      <c r="I2661" s="12">
        <v>25000</v>
      </c>
      <c r="J2661" s="12">
        <v>21825</v>
      </c>
      <c r="K2661" s="12">
        <f t="shared" si="41"/>
        <v>3175</v>
      </c>
      <c r="L2661" s="4" t="s">
        <v>2288</v>
      </c>
      <c r="M2661" s="4" t="s">
        <v>46</v>
      </c>
      <c r="N2661" s="4" t="s">
        <v>2289</v>
      </c>
      <c r="O2661" s="6" t="s">
        <v>57</v>
      </c>
      <c r="P2661" s="4">
        <v>10</v>
      </c>
      <c r="Q2661" s="4" t="s">
        <v>59</v>
      </c>
      <c r="R2661" s="4" t="s">
        <v>28</v>
      </c>
      <c r="S2661" s="4" t="s">
        <v>60</v>
      </c>
    </row>
    <row r="2662" spans="1:19" ht="14.25" customHeight="1" x14ac:dyDescent="0.35">
      <c r="A2662" s="4" t="s">
        <v>1917</v>
      </c>
      <c r="B2662" s="8">
        <v>45628</v>
      </c>
      <c r="C2662" s="4" t="s">
        <v>46</v>
      </c>
      <c r="D2662" s="4" t="s">
        <v>19</v>
      </c>
      <c r="E2662" s="4" t="s">
        <v>2274</v>
      </c>
      <c r="F2662" s="4" t="s">
        <v>2277</v>
      </c>
      <c r="G2662" s="4" t="s">
        <v>81</v>
      </c>
      <c r="H2662" s="4">
        <v>2020</v>
      </c>
      <c r="I2662" s="12">
        <v>30000</v>
      </c>
      <c r="J2662" s="12">
        <v>25500</v>
      </c>
      <c r="K2662" s="12">
        <f t="shared" si="41"/>
        <v>4500</v>
      </c>
      <c r="L2662" s="4" t="s">
        <v>66</v>
      </c>
      <c r="M2662" s="4" t="s">
        <v>36</v>
      </c>
      <c r="N2662" s="4" t="s">
        <v>47</v>
      </c>
      <c r="O2662" s="6" t="s">
        <v>38</v>
      </c>
      <c r="P2662" s="4">
        <v>8</v>
      </c>
      <c r="Q2662" s="4" t="s">
        <v>59</v>
      </c>
      <c r="R2662" s="4" t="s">
        <v>28</v>
      </c>
      <c r="S2662" s="4" t="s">
        <v>51</v>
      </c>
    </row>
    <row r="2663" spans="1:19" ht="14.25" customHeight="1" x14ac:dyDescent="0.35">
      <c r="A2663" s="4" t="s">
        <v>1704</v>
      </c>
      <c r="B2663" s="8">
        <v>45653</v>
      </c>
      <c r="C2663" s="4" t="s">
        <v>2270</v>
      </c>
      <c r="D2663" s="4" t="s">
        <v>84</v>
      </c>
      <c r="E2663" s="4" t="s">
        <v>2272</v>
      </c>
      <c r="F2663" s="4" t="s">
        <v>2273</v>
      </c>
      <c r="G2663" s="4" t="s">
        <v>81</v>
      </c>
      <c r="H2663" s="4">
        <v>2021</v>
      </c>
      <c r="I2663" s="12">
        <v>20000</v>
      </c>
      <c r="J2663" s="12">
        <v>16200</v>
      </c>
      <c r="K2663" s="12">
        <f t="shared" si="41"/>
        <v>3800</v>
      </c>
      <c r="L2663" s="4" t="s">
        <v>55</v>
      </c>
      <c r="M2663" s="4" t="s">
        <v>2269</v>
      </c>
      <c r="N2663" s="4" t="s">
        <v>2289</v>
      </c>
      <c r="O2663" s="6" t="s">
        <v>48</v>
      </c>
      <c r="P2663" s="4">
        <v>8</v>
      </c>
      <c r="Q2663" s="4" t="s">
        <v>82</v>
      </c>
      <c r="R2663" s="4" t="s">
        <v>40</v>
      </c>
      <c r="S2663" s="4" t="s">
        <v>70</v>
      </c>
    </row>
    <row r="2664" spans="1:19" ht="14.25" customHeight="1" x14ac:dyDescent="0.35">
      <c r="A2664" s="4" t="s">
        <v>419</v>
      </c>
      <c r="B2664" s="8">
        <v>45377</v>
      </c>
      <c r="C2664" s="4" t="s">
        <v>2270</v>
      </c>
      <c r="D2664" s="4" t="s">
        <v>32</v>
      </c>
      <c r="E2664" s="4" t="s">
        <v>2272</v>
      </c>
      <c r="F2664" s="4" t="s">
        <v>2273</v>
      </c>
      <c r="G2664" s="4" t="s">
        <v>64</v>
      </c>
      <c r="H2664" s="4">
        <v>2018</v>
      </c>
      <c r="I2664" s="12">
        <v>45000</v>
      </c>
      <c r="J2664" s="12">
        <v>36000</v>
      </c>
      <c r="K2664" s="12">
        <f t="shared" si="41"/>
        <v>9000</v>
      </c>
      <c r="L2664" s="4" t="s">
        <v>2286</v>
      </c>
      <c r="M2664" s="4" t="s">
        <v>18</v>
      </c>
      <c r="N2664" s="4" t="s">
        <v>2289</v>
      </c>
      <c r="O2664" s="6" t="s">
        <v>48</v>
      </c>
      <c r="P2664" s="4">
        <v>7</v>
      </c>
      <c r="Q2664" s="4" t="s">
        <v>59</v>
      </c>
      <c r="R2664" s="4" t="s">
        <v>50</v>
      </c>
      <c r="S2664" s="4" t="s">
        <v>70</v>
      </c>
    </row>
    <row r="2665" spans="1:19" ht="14.25" customHeight="1" x14ac:dyDescent="0.35">
      <c r="A2665" s="4" t="s">
        <v>1897</v>
      </c>
      <c r="B2665" s="8">
        <v>45514</v>
      </c>
      <c r="C2665" s="4" t="s">
        <v>2270</v>
      </c>
      <c r="D2665" s="4" t="s">
        <v>84</v>
      </c>
      <c r="E2665" s="4" t="s">
        <v>2279</v>
      </c>
      <c r="F2665" s="4" t="s">
        <v>2280</v>
      </c>
      <c r="G2665" s="4" t="s">
        <v>69</v>
      </c>
      <c r="H2665" s="4">
        <v>2020</v>
      </c>
      <c r="I2665" s="12">
        <v>20000</v>
      </c>
      <c r="J2665" s="12">
        <v>15600</v>
      </c>
      <c r="K2665" s="12">
        <f t="shared" si="41"/>
        <v>4400</v>
      </c>
      <c r="L2665" s="4" t="s">
        <v>2288</v>
      </c>
      <c r="M2665" s="4" t="s">
        <v>76</v>
      </c>
      <c r="N2665" s="4" t="s">
        <v>47</v>
      </c>
      <c r="O2665" s="6" t="s">
        <v>25</v>
      </c>
      <c r="P2665" s="4">
        <v>7</v>
      </c>
      <c r="Q2665" s="4" t="s">
        <v>39</v>
      </c>
      <c r="R2665" s="4" t="s">
        <v>40</v>
      </c>
      <c r="S2665" s="4" t="s">
        <v>29</v>
      </c>
    </row>
    <row r="2666" spans="1:19" ht="14.25" customHeight="1" x14ac:dyDescent="0.35">
      <c r="A2666" s="4" t="s">
        <v>1839</v>
      </c>
      <c r="B2666" s="9">
        <v>45379</v>
      </c>
      <c r="C2666" s="4" t="s">
        <v>2269</v>
      </c>
      <c r="D2666" s="4" t="s">
        <v>62</v>
      </c>
      <c r="E2666" s="4" t="s">
        <v>2281</v>
      </c>
      <c r="F2666" s="4" t="s">
        <v>2275</v>
      </c>
      <c r="G2666" s="4" t="s">
        <v>2283</v>
      </c>
      <c r="H2666" s="4">
        <v>2021</v>
      </c>
      <c r="I2666" s="12">
        <v>20000</v>
      </c>
      <c r="J2666" s="12">
        <v>15000</v>
      </c>
      <c r="K2666" s="12">
        <f t="shared" si="41"/>
        <v>5000</v>
      </c>
      <c r="L2666" s="4" t="s">
        <v>2287</v>
      </c>
      <c r="M2666" s="4" t="s">
        <v>2269</v>
      </c>
      <c r="N2666" s="4" t="s">
        <v>2289</v>
      </c>
      <c r="O2666" s="6" t="s">
        <v>38</v>
      </c>
      <c r="P2666" s="4">
        <v>8.5</v>
      </c>
      <c r="Q2666" s="4" t="s">
        <v>27</v>
      </c>
      <c r="R2666" s="4" t="s">
        <v>50</v>
      </c>
      <c r="S2666" s="4" t="s">
        <v>29</v>
      </c>
    </row>
    <row r="2667" spans="1:19" ht="14.25" customHeight="1" x14ac:dyDescent="0.35">
      <c r="A2667" s="4" t="s">
        <v>1905</v>
      </c>
      <c r="B2667" s="9">
        <v>45492</v>
      </c>
      <c r="C2667" s="4" t="s">
        <v>46</v>
      </c>
      <c r="D2667" s="4" t="s">
        <v>32</v>
      </c>
      <c r="E2667" s="4" t="s">
        <v>2272</v>
      </c>
      <c r="F2667" s="4" t="s">
        <v>2273</v>
      </c>
      <c r="G2667" s="4" t="s">
        <v>43</v>
      </c>
      <c r="H2667" s="4">
        <v>2021</v>
      </c>
      <c r="I2667" s="12">
        <v>30000</v>
      </c>
      <c r="J2667" s="12">
        <v>26400</v>
      </c>
      <c r="K2667" s="12">
        <f t="shared" si="41"/>
        <v>3600</v>
      </c>
      <c r="L2667" s="4" t="s">
        <v>66</v>
      </c>
      <c r="M2667" s="4" t="s">
        <v>36</v>
      </c>
      <c r="N2667" s="4" t="s">
        <v>2289</v>
      </c>
      <c r="O2667" s="6" t="s">
        <v>48</v>
      </c>
      <c r="P2667" s="4">
        <v>8</v>
      </c>
      <c r="Q2667" s="4" t="s">
        <v>39</v>
      </c>
      <c r="R2667" s="4" t="s">
        <v>28</v>
      </c>
      <c r="S2667" s="4" t="s">
        <v>70</v>
      </c>
    </row>
    <row r="2668" spans="1:19" ht="14.25" customHeight="1" x14ac:dyDescent="0.35">
      <c r="A2668" s="4" t="s">
        <v>1276</v>
      </c>
      <c r="B2668" s="8">
        <v>45406</v>
      </c>
      <c r="C2668" s="4" t="s">
        <v>2270</v>
      </c>
      <c r="D2668" s="4" t="s">
        <v>62</v>
      </c>
      <c r="E2668" s="4" t="s">
        <v>2274</v>
      </c>
      <c r="F2668" s="4" t="s">
        <v>2275</v>
      </c>
      <c r="G2668" s="4" t="s">
        <v>43</v>
      </c>
      <c r="H2668" s="4">
        <v>2022</v>
      </c>
      <c r="I2668" s="12">
        <v>25000</v>
      </c>
      <c r="J2668" s="12">
        <v>21975</v>
      </c>
      <c r="K2668" s="12">
        <f t="shared" si="41"/>
        <v>3025</v>
      </c>
      <c r="L2668" s="4" t="s">
        <v>2287</v>
      </c>
      <c r="M2668" s="4" t="s">
        <v>2269</v>
      </c>
      <c r="N2668" s="4" t="s">
        <v>47</v>
      </c>
      <c r="O2668" s="6" t="s">
        <v>57</v>
      </c>
      <c r="P2668" s="4">
        <v>7</v>
      </c>
      <c r="Q2668" s="4" t="s">
        <v>39</v>
      </c>
      <c r="R2668" s="4" t="s">
        <v>28</v>
      </c>
      <c r="S2668" s="4" t="s">
        <v>60</v>
      </c>
    </row>
    <row r="2669" spans="1:19" ht="14.25" customHeight="1" x14ac:dyDescent="0.35">
      <c r="A2669" s="4" t="s">
        <v>1918</v>
      </c>
      <c r="B2669" s="8">
        <v>45637</v>
      </c>
      <c r="C2669" s="4" t="s">
        <v>18</v>
      </c>
      <c r="D2669" s="4" t="s">
        <v>62</v>
      </c>
      <c r="E2669" s="4" t="s">
        <v>2272</v>
      </c>
      <c r="F2669" s="4" t="s">
        <v>2273</v>
      </c>
      <c r="G2669" s="4" t="s">
        <v>43</v>
      </c>
      <c r="H2669" s="4">
        <v>2019</v>
      </c>
      <c r="I2669" s="12">
        <v>30000</v>
      </c>
      <c r="J2669" s="12">
        <v>26340</v>
      </c>
      <c r="K2669" s="12">
        <f t="shared" si="41"/>
        <v>3660</v>
      </c>
      <c r="L2669" s="4" t="s">
        <v>66</v>
      </c>
      <c r="M2669" s="4" t="s">
        <v>46</v>
      </c>
      <c r="N2669" s="4" t="s">
        <v>2289</v>
      </c>
      <c r="O2669" s="6" t="s">
        <v>25</v>
      </c>
      <c r="P2669" s="4">
        <v>10</v>
      </c>
      <c r="Q2669" s="4" t="s">
        <v>82</v>
      </c>
      <c r="R2669" s="4" t="s">
        <v>28</v>
      </c>
      <c r="S2669" s="4" t="s">
        <v>51</v>
      </c>
    </row>
    <row r="2670" spans="1:19" ht="14.25" customHeight="1" x14ac:dyDescent="0.35">
      <c r="A2670" s="4" t="s">
        <v>1919</v>
      </c>
      <c r="B2670" s="8">
        <v>45634</v>
      </c>
      <c r="C2670" s="4" t="s">
        <v>18</v>
      </c>
      <c r="D2670" s="4" t="s">
        <v>32</v>
      </c>
      <c r="E2670" s="4" t="s">
        <v>2272</v>
      </c>
      <c r="F2670" s="4" t="s">
        <v>2273</v>
      </c>
      <c r="G2670" s="4" t="s">
        <v>43</v>
      </c>
      <c r="H2670" s="4">
        <v>2019</v>
      </c>
      <c r="I2670" s="12">
        <v>30000</v>
      </c>
      <c r="J2670" s="12">
        <v>26310</v>
      </c>
      <c r="K2670" s="12">
        <f t="shared" si="41"/>
        <v>3690</v>
      </c>
      <c r="L2670" s="4" t="s">
        <v>2288</v>
      </c>
      <c r="M2670" s="4" t="s">
        <v>76</v>
      </c>
      <c r="N2670" s="4" t="s">
        <v>47</v>
      </c>
      <c r="O2670" s="6" t="s">
        <v>38</v>
      </c>
      <c r="P2670" s="4">
        <v>8.5</v>
      </c>
      <c r="Q2670" s="4" t="s">
        <v>74</v>
      </c>
      <c r="R2670" s="4" t="s">
        <v>28</v>
      </c>
      <c r="S2670" s="4" t="s">
        <v>60</v>
      </c>
    </row>
    <row r="2671" spans="1:19" ht="14.25" customHeight="1" x14ac:dyDescent="0.35">
      <c r="A2671" s="4" t="s">
        <v>1920</v>
      </c>
      <c r="B2671" s="8">
        <v>45476</v>
      </c>
      <c r="C2671" s="4" t="s">
        <v>2269</v>
      </c>
      <c r="D2671" s="4" t="s">
        <v>19</v>
      </c>
      <c r="E2671" s="4" t="s">
        <v>2276</v>
      </c>
      <c r="F2671" s="4" t="s">
        <v>2277</v>
      </c>
      <c r="G2671" s="4" t="s">
        <v>2284</v>
      </c>
      <c r="H2671" s="4">
        <v>2020</v>
      </c>
      <c r="I2671" s="12">
        <v>25000</v>
      </c>
      <c r="J2671" s="12">
        <v>21900</v>
      </c>
      <c r="K2671" s="12">
        <f t="shared" si="41"/>
        <v>3100</v>
      </c>
      <c r="L2671" s="4" t="s">
        <v>2286</v>
      </c>
      <c r="M2671" s="4" t="s">
        <v>18</v>
      </c>
      <c r="N2671" s="4" t="s">
        <v>2289</v>
      </c>
      <c r="O2671" s="6" t="s">
        <v>25</v>
      </c>
      <c r="P2671" s="4">
        <v>7</v>
      </c>
      <c r="Q2671" s="4" t="s">
        <v>82</v>
      </c>
      <c r="R2671" s="4" t="s">
        <v>28</v>
      </c>
      <c r="S2671" s="4" t="s">
        <v>29</v>
      </c>
    </row>
    <row r="2672" spans="1:19" ht="14.25" customHeight="1" x14ac:dyDescent="0.35">
      <c r="A2672" s="4" t="s">
        <v>1921</v>
      </c>
      <c r="B2672" s="8">
        <v>45651</v>
      </c>
      <c r="C2672" s="4" t="s">
        <v>76</v>
      </c>
      <c r="D2672" s="4" t="s">
        <v>72</v>
      </c>
      <c r="E2672" s="4" t="s">
        <v>2272</v>
      </c>
      <c r="F2672" s="4" t="s">
        <v>2273</v>
      </c>
      <c r="G2672" s="4" t="s">
        <v>81</v>
      </c>
      <c r="H2672" s="4">
        <v>2018</v>
      </c>
      <c r="I2672" s="12">
        <v>45000</v>
      </c>
      <c r="J2672" s="12">
        <v>39375</v>
      </c>
      <c r="K2672" s="12">
        <f t="shared" si="41"/>
        <v>5625</v>
      </c>
      <c r="L2672" s="4" t="s">
        <v>66</v>
      </c>
      <c r="M2672" s="4" t="s">
        <v>36</v>
      </c>
      <c r="N2672" s="4" t="s">
        <v>47</v>
      </c>
      <c r="O2672" s="6" t="s">
        <v>57</v>
      </c>
      <c r="P2672" s="4">
        <v>9</v>
      </c>
      <c r="Q2672" s="4" t="s">
        <v>27</v>
      </c>
      <c r="R2672" s="4" t="s">
        <v>50</v>
      </c>
      <c r="S2672" s="4" t="s">
        <v>60</v>
      </c>
    </row>
    <row r="2673" spans="1:19" ht="14.25" customHeight="1" x14ac:dyDescent="0.35">
      <c r="A2673" s="4" t="s">
        <v>1922</v>
      </c>
      <c r="B2673" s="8">
        <v>45545</v>
      </c>
      <c r="C2673" s="4" t="s">
        <v>2270</v>
      </c>
      <c r="D2673" s="4" t="s">
        <v>19</v>
      </c>
      <c r="E2673" s="4" t="s">
        <v>2278</v>
      </c>
      <c r="F2673" s="4" t="s">
        <v>2277</v>
      </c>
      <c r="G2673" s="4" t="s">
        <v>69</v>
      </c>
      <c r="H2673" s="4">
        <v>2018</v>
      </c>
      <c r="I2673" s="12">
        <v>25000</v>
      </c>
      <c r="J2673" s="12">
        <v>21850</v>
      </c>
      <c r="K2673" s="12">
        <f t="shared" si="41"/>
        <v>3150</v>
      </c>
      <c r="L2673" s="4" t="s">
        <v>55</v>
      </c>
      <c r="M2673" s="4" t="s">
        <v>36</v>
      </c>
      <c r="N2673" s="4" t="s">
        <v>2289</v>
      </c>
      <c r="O2673" s="6" t="s">
        <v>38</v>
      </c>
      <c r="P2673" s="4">
        <v>9</v>
      </c>
      <c r="Q2673" s="4" t="s">
        <v>74</v>
      </c>
      <c r="R2673" s="4" t="s">
        <v>40</v>
      </c>
      <c r="S2673" s="4" t="s">
        <v>29</v>
      </c>
    </row>
    <row r="2674" spans="1:19" ht="14.25" customHeight="1" x14ac:dyDescent="0.35">
      <c r="A2674" s="4" t="s">
        <v>563</v>
      </c>
      <c r="B2674" s="8">
        <v>45380</v>
      </c>
      <c r="C2674" s="4" t="s">
        <v>2270</v>
      </c>
      <c r="D2674" s="4" t="s">
        <v>32</v>
      </c>
      <c r="E2674" s="4" t="s">
        <v>2276</v>
      </c>
      <c r="F2674" s="4" t="s">
        <v>2277</v>
      </c>
      <c r="G2674" s="4" t="s">
        <v>69</v>
      </c>
      <c r="H2674" s="4">
        <v>2018</v>
      </c>
      <c r="I2674" s="12">
        <v>30000</v>
      </c>
      <c r="J2674" s="12">
        <v>26190</v>
      </c>
      <c r="K2674" s="12">
        <f t="shared" si="41"/>
        <v>3810</v>
      </c>
      <c r="L2674" s="4" t="s">
        <v>66</v>
      </c>
      <c r="M2674" s="4" t="s">
        <v>46</v>
      </c>
      <c r="N2674" s="4" t="s">
        <v>47</v>
      </c>
      <c r="O2674" s="6" t="s">
        <v>57</v>
      </c>
      <c r="P2674" s="4">
        <v>10</v>
      </c>
      <c r="Q2674" s="4" t="s">
        <v>59</v>
      </c>
      <c r="R2674" s="4" t="s">
        <v>28</v>
      </c>
      <c r="S2674" s="4" t="s">
        <v>60</v>
      </c>
    </row>
    <row r="2675" spans="1:19" ht="14.25" customHeight="1" x14ac:dyDescent="0.35">
      <c r="A2675" s="4" t="s">
        <v>1923</v>
      </c>
      <c r="B2675" s="8">
        <v>45537</v>
      </c>
      <c r="C2675" s="4" t="s">
        <v>46</v>
      </c>
      <c r="D2675" s="4" t="s">
        <v>32</v>
      </c>
      <c r="E2675" s="4" t="s">
        <v>2274</v>
      </c>
      <c r="F2675" s="4" t="s">
        <v>2277</v>
      </c>
      <c r="G2675" s="4" t="s">
        <v>64</v>
      </c>
      <c r="H2675" s="4">
        <v>2021</v>
      </c>
      <c r="I2675" s="12">
        <v>25000</v>
      </c>
      <c r="J2675" s="12">
        <v>21250</v>
      </c>
      <c r="K2675" s="12">
        <f t="shared" si="41"/>
        <v>3750</v>
      </c>
      <c r="L2675" s="4" t="s">
        <v>2286</v>
      </c>
      <c r="M2675" s="4" t="s">
        <v>2269</v>
      </c>
      <c r="N2675" s="4" t="s">
        <v>47</v>
      </c>
      <c r="O2675" s="6" t="s">
        <v>25</v>
      </c>
      <c r="P2675" s="4">
        <v>7</v>
      </c>
      <c r="Q2675" s="4" t="s">
        <v>39</v>
      </c>
      <c r="R2675" s="4" t="s">
        <v>28</v>
      </c>
      <c r="S2675" s="4" t="s">
        <v>70</v>
      </c>
    </row>
    <row r="2676" spans="1:19" ht="14.25" customHeight="1" x14ac:dyDescent="0.35">
      <c r="A2676" s="4" t="s">
        <v>870</v>
      </c>
      <c r="B2676" s="8">
        <v>45519</v>
      </c>
      <c r="C2676" s="4" t="s">
        <v>18</v>
      </c>
      <c r="D2676" s="4" t="s">
        <v>62</v>
      </c>
      <c r="E2676" s="4" t="s">
        <v>2272</v>
      </c>
      <c r="F2676" s="4" t="s">
        <v>2273</v>
      </c>
      <c r="G2676" s="4" t="s">
        <v>64</v>
      </c>
      <c r="H2676" s="4">
        <v>2021</v>
      </c>
      <c r="I2676" s="12">
        <v>20000</v>
      </c>
      <c r="J2676" s="12">
        <v>16200</v>
      </c>
      <c r="K2676" s="12">
        <f t="shared" si="41"/>
        <v>3800</v>
      </c>
      <c r="L2676" s="4" t="s">
        <v>66</v>
      </c>
      <c r="M2676" s="4" t="s">
        <v>18</v>
      </c>
      <c r="N2676" s="4" t="s">
        <v>47</v>
      </c>
      <c r="O2676" s="6" t="s">
        <v>38</v>
      </c>
      <c r="P2676" s="4">
        <v>8</v>
      </c>
      <c r="Q2676" s="4" t="s">
        <v>82</v>
      </c>
      <c r="R2676" s="4" t="s">
        <v>28</v>
      </c>
      <c r="S2676" s="4" t="s">
        <v>51</v>
      </c>
    </row>
    <row r="2677" spans="1:19" ht="14.25" customHeight="1" x14ac:dyDescent="0.35">
      <c r="A2677" s="4" t="s">
        <v>1924</v>
      </c>
      <c r="B2677" s="8">
        <v>45306</v>
      </c>
      <c r="C2677" s="4" t="s">
        <v>2270</v>
      </c>
      <c r="D2677" s="4" t="s">
        <v>72</v>
      </c>
      <c r="E2677" s="4" t="s">
        <v>2272</v>
      </c>
      <c r="F2677" s="4" t="s">
        <v>2273</v>
      </c>
      <c r="G2677" s="4" t="s">
        <v>81</v>
      </c>
      <c r="H2677" s="4">
        <v>2021</v>
      </c>
      <c r="I2677" s="12">
        <v>20000</v>
      </c>
      <c r="J2677" s="12">
        <v>16000</v>
      </c>
      <c r="K2677" s="12">
        <f t="shared" si="41"/>
        <v>4000</v>
      </c>
      <c r="L2677" s="4" t="s">
        <v>66</v>
      </c>
      <c r="M2677" s="4" t="s">
        <v>46</v>
      </c>
      <c r="N2677" s="4" t="s">
        <v>47</v>
      </c>
      <c r="O2677" s="6" t="s">
        <v>25</v>
      </c>
      <c r="P2677" s="4">
        <v>9</v>
      </c>
      <c r="Q2677" s="4" t="s">
        <v>39</v>
      </c>
      <c r="R2677" s="4" t="s">
        <v>40</v>
      </c>
      <c r="S2677" s="4" t="s">
        <v>29</v>
      </c>
    </row>
    <row r="2678" spans="1:19" ht="14.25" customHeight="1" x14ac:dyDescent="0.35">
      <c r="A2678" s="4" t="s">
        <v>1925</v>
      </c>
      <c r="B2678" s="8">
        <v>45366</v>
      </c>
      <c r="C2678" s="4" t="s">
        <v>2270</v>
      </c>
      <c r="D2678" s="4" t="s">
        <v>32</v>
      </c>
      <c r="E2678" s="4" t="s">
        <v>2279</v>
      </c>
      <c r="F2678" s="4" t="s">
        <v>2280</v>
      </c>
      <c r="G2678" s="4" t="s">
        <v>64</v>
      </c>
      <c r="H2678" s="4">
        <v>2022</v>
      </c>
      <c r="I2678" s="12">
        <v>45000</v>
      </c>
      <c r="J2678" s="12">
        <v>35100</v>
      </c>
      <c r="K2678" s="12">
        <f t="shared" si="41"/>
        <v>9900</v>
      </c>
      <c r="L2678" s="4" t="s">
        <v>66</v>
      </c>
      <c r="M2678" s="4" t="s">
        <v>46</v>
      </c>
      <c r="N2678" s="4" t="s">
        <v>2289</v>
      </c>
      <c r="O2678" s="6" t="s">
        <v>25</v>
      </c>
      <c r="P2678" s="4">
        <v>9</v>
      </c>
      <c r="Q2678" s="4" t="s">
        <v>27</v>
      </c>
      <c r="R2678" s="4" t="s">
        <v>50</v>
      </c>
      <c r="S2678" s="4" t="s">
        <v>51</v>
      </c>
    </row>
    <row r="2679" spans="1:19" ht="14.25" customHeight="1" x14ac:dyDescent="0.35">
      <c r="A2679" s="4" t="s">
        <v>795</v>
      </c>
      <c r="B2679" s="8">
        <v>45519</v>
      </c>
      <c r="C2679" s="4" t="s">
        <v>76</v>
      </c>
      <c r="D2679" s="4" t="s">
        <v>84</v>
      </c>
      <c r="E2679" s="4" t="s">
        <v>2281</v>
      </c>
      <c r="F2679" s="4" t="s">
        <v>2275</v>
      </c>
      <c r="G2679" s="4" t="s">
        <v>64</v>
      </c>
      <c r="H2679" s="4">
        <v>2021</v>
      </c>
      <c r="I2679" s="12">
        <v>45000</v>
      </c>
      <c r="J2679" s="12">
        <v>33750</v>
      </c>
      <c r="K2679" s="12">
        <f t="shared" si="41"/>
        <v>11250</v>
      </c>
      <c r="L2679" s="4" t="s">
        <v>55</v>
      </c>
      <c r="M2679" s="4" t="s">
        <v>76</v>
      </c>
      <c r="N2679" s="4" t="s">
        <v>47</v>
      </c>
      <c r="O2679" s="6" t="s">
        <v>57</v>
      </c>
      <c r="P2679" s="4">
        <v>10</v>
      </c>
      <c r="Q2679" s="4" t="s">
        <v>82</v>
      </c>
      <c r="R2679" s="4" t="s">
        <v>40</v>
      </c>
      <c r="S2679" s="4" t="s">
        <v>51</v>
      </c>
    </row>
    <row r="2680" spans="1:19" ht="14.25" customHeight="1" x14ac:dyDescent="0.35">
      <c r="A2680" s="4" t="s">
        <v>1548</v>
      </c>
      <c r="B2680" s="9">
        <v>45546</v>
      </c>
      <c r="C2680" s="4" t="s">
        <v>2270</v>
      </c>
      <c r="D2680" s="4" t="s">
        <v>19</v>
      </c>
      <c r="E2680" s="4" t="s">
        <v>2272</v>
      </c>
      <c r="F2680" s="4" t="s">
        <v>2273</v>
      </c>
      <c r="G2680" s="4" t="s">
        <v>43</v>
      </c>
      <c r="H2680" s="4">
        <v>2018</v>
      </c>
      <c r="I2680" s="12">
        <v>25000</v>
      </c>
      <c r="J2680" s="12">
        <v>22000</v>
      </c>
      <c r="K2680" s="12">
        <f t="shared" si="41"/>
        <v>3000</v>
      </c>
      <c r="L2680" s="4" t="s">
        <v>66</v>
      </c>
      <c r="M2680" s="4" t="s">
        <v>36</v>
      </c>
      <c r="N2680" s="4" t="s">
        <v>2289</v>
      </c>
      <c r="O2680" s="6" t="s">
        <v>48</v>
      </c>
      <c r="P2680" s="4">
        <v>8.5</v>
      </c>
      <c r="Q2680" s="4" t="s">
        <v>82</v>
      </c>
      <c r="R2680" s="4" t="s">
        <v>50</v>
      </c>
      <c r="S2680" s="4" t="s">
        <v>29</v>
      </c>
    </row>
    <row r="2681" spans="1:19" ht="14.25" customHeight="1" x14ac:dyDescent="0.35">
      <c r="A2681" s="4" t="s">
        <v>1926</v>
      </c>
      <c r="B2681" s="9">
        <v>45398</v>
      </c>
      <c r="C2681" s="4" t="s">
        <v>2270</v>
      </c>
      <c r="D2681" s="4" t="s">
        <v>19</v>
      </c>
      <c r="E2681" s="4" t="s">
        <v>2274</v>
      </c>
      <c r="F2681" s="4" t="s">
        <v>2275</v>
      </c>
      <c r="G2681" s="4" t="s">
        <v>2283</v>
      </c>
      <c r="H2681" s="4">
        <v>2018</v>
      </c>
      <c r="I2681" s="12">
        <v>25000</v>
      </c>
      <c r="J2681" s="12">
        <v>21975</v>
      </c>
      <c r="K2681" s="12">
        <f t="shared" si="41"/>
        <v>3025</v>
      </c>
      <c r="L2681" s="4" t="s">
        <v>2286</v>
      </c>
      <c r="M2681" s="4" t="s">
        <v>18</v>
      </c>
      <c r="N2681" s="4" t="s">
        <v>2289</v>
      </c>
      <c r="O2681" s="6" t="s">
        <v>48</v>
      </c>
      <c r="P2681" s="4">
        <v>8</v>
      </c>
      <c r="Q2681" s="4" t="s">
        <v>82</v>
      </c>
      <c r="R2681" s="4" t="s">
        <v>28</v>
      </c>
      <c r="S2681" s="4" t="s">
        <v>51</v>
      </c>
    </row>
    <row r="2682" spans="1:19" ht="14.25" customHeight="1" x14ac:dyDescent="0.35">
      <c r="A2682" s="4" t="s">
        <v>1927</v>
      </c>
      <c r="B2682" s="9">
        <v>45515</v>
      </c>
      <c r="C2682" s="4" t="s">
        <v>2270</v>
      </c>
      <c r="D2682" s="4" t="s">
        <v>72</v>
      </c>
      <c r="E2682" s="4" t="s">
        <v>2272</v>
      </c>
      <c r="F2682" s="4" t="s">
        <v>2273</v>
      </c>
      <c r="G2682" s="4" t="s">
        <v>2283</v>
      </c>
      <c r="H2682" s="4">
        <v>2019</v>
      </c>
      <c r="I2682" s="12">
        <v>25000</v>
      </c>
      <c r="J2682" s="12">
        <v>21950</v>
      </c>
      <c r="K2682" s="12">
        <f t="shared" si="41"/>
        <v>3050</v>
      </c>
      <c r="L2682" s="4" t="s">
        <v>2288</v>
      </c>
      <c r="M2682" s="4" t="s">
        <v>36</v>
      </c>
      <c r="N2682" s="4" t="s">
        <v>2289</v>
      </c>
      <c r="O2682" s="6" t="s">
        <v>38</v>
      </c>
      <c r="P2682" s="4">
        <v>9</v>
      </c>
      <c r="Q2682" s="4" t="s">
        <v>27</v>
      </c>
      <c r="R2682" s="4" t="s">
        <v>28</v>
      </c>
      <c r="S2682" s="4" t="s">
        <v>51</v>
      </c>
    </row>
    <row r="2683" spans="1:19" ht="14.25" customHeight="1" x14ac:dyDescent="0.35">
      <c r="A2683" s="4" t="s">
        <v>145</v>
      </c>
      <c r="B2683" s="9">
        <v>45405</v>
      </c>
      <c r="C2683" s="4" t="s">
        <v>18</v>
      </c>
      <c r="D2683" s="4" t="s">
        <v>84</v>
      </c>
      <c r="E2683" s="4" t="s">
        <v>2272</v>
      </c>
      <c r="F2683" s="4" t="s">
        <v>2273</v>
      </c>
      <c r="G2683" s="4" t="s">
        <v>64</v>
      </c>
      <c r="H2683" s="4">
        <v>2018</v>
      </c>
      <c r="I2683" s="12">
        <v>50000</v>
      </c>
      <c r="J2683" s="12">
        <v>43850</v>
      </c>
      <c r="K2683" s="12">
        <f t="shared" si="41"/>
        <v>6150</v>
      </c>
      <c r="L2683" s="4" t="s">
        <v>66</v>
      </c>
      <c r="M2683" s="4" t="s">
        <v>46</v>
      </c>
      <c r="N2683" s="4" t="s">
        <v>47</v>
      </c>
      <c r="O2683" s="6" t="s">
        <v>48</v>
      </c>
      <c r="P2683" s="4">
        <v>7</v>
      </c>
      <c r="Q2683" s="4" t="s">
        <v>82</v>
      </c>
      <c r="R2683" s="4" t="s">
        <v>28</v>
      </c>
      <c r="S2683" s="4" t="s">
        <v>51</v>
      </c>
    </row>
    <row r="2684" spans="1:19" ht="14.25" customHeight="1" x14ac:dyDescent="0.35">
      <c r="A2684" s="4" t="s">
        <v>1066</v>
      </c>
      <c r="B2684" s="9">
        <v>45529</v>
      </c>
      <c r="C2684" s="4" t="s">
        <v>18</v>
      </c>
      <c r="D2684" s="4" t="s">
        <v>72</v>
      </c>
      <c r="E2684" s="4" t="s">
        <v>2276</v>
      </c>
      <c r="F2684" s="4" t="s">
        <v>2277</v>
      </c>
      <c r="G2684" s="4" t="s">
        <v>2283</v>
      </c>
      <c r="H2684" s="4">
        <v>2021</v>
      </c>
      <c r="I2684" s="12">
        <v>30000</v>
      </c>
      <c r="J2684" s="12">
        <v>26280</v>
      </c>
      <c r="K2684" s="12">
        <f t="shared" si="41"/>
        <v>3720</v>
      </c>
      <c r="L2684" s="4" t="s">
        <v>66</v>
      </c>
      <c r="M2684" s="4" t="s">
        <v>36</v>
      </c>
      <c r="N2684" s="4" t="s">
        <v>47</v>
      </c>
      <c r="O2684" s="6" t="s">
        <v>48</v>
      </c>
      <c r="P2684" s="4">
        <v>10</v>
      </c>
      <c r="Q2684" s="4" t="s">
        <v>82</v>
      </c>
      <c r="R2684" s="4" t="s">
        <v>28</v>
      </c>
      <c r="S2684" s="4" t="s">
        <v>51</v>
      </c>
    </row>
    <row r="2685" spans="1:19" ht="14.25" customHeight="1" x14ac:dyDescent="0.35">
      <c r="A2685" s="4" t="s">
        <v>1928</v>
      </c>
      <c r="B2685" s="9">
        <v>45514</v>
      </c>
      <c r="C2685" s="4" t="s">
        <v>18</v>
      </c>
      <c r="D2685" s="4" t="s">
        <v>62</v>
      </c>
      <c r="E2685" s="4" t="s">
        <v>2272</v>
      </c>
      <c r="F2685" s="4" t="s">
        <v>2273</v>
      </c>
      <c r="G2685" s="4" t="s">
        <v>69</v>
      </c>
      <c r="H2685" s="4">
        <v>2021</v>
      </c>
      <c r="I2685" s="12">
        <v>30000</v>
      </c>
      <c r="J2685" s="12">
        <v>26250</v>
      </c>
      <c r="K2685" s="12">
        <f t="shared" si="41"/>
        <v>3750</v>
      </c>
      <c r="L2685" s="4" t="s">
        <v>2286</v>
      </c>
      <c r="M2685" s="4" t="s">
        <v>2269</v>
      </c>
      <c r="N2685" s="4" t="s">
        <v>47</v>
      </c>
      <c r="O2685" s="6" t="s">
        <v>25</v>
      </c>
      <c r="P2685" s="4">
        <v>10</v>
      </c>
      <c r="Q2685" s="4" t="s">
        <v>59</v>
      </c>
      <c r="R2685" s="4" t="s">
        <v>28</v>
      </c>
      <c r="S2685" s="4" t="s">
        <v>29</v>
      </c>
    </row>
    <row r="2686" spans="1:19" ht="14.25" customHeight="1" x14ac:dyDescent="0.35">
      <c r="A2686" s="4" t="s">
        <v>662</v>
      </c>
      <c r="B2686" s="9">
        <v>45629</v>
      </c>
      <c r="C2686" s="4" t="s">
        <v>76</v>
      </c>
      <c r="D2686" s="4" t="s">
        <v>62</v>
      </c>
      <c r="E2686" s="4" t="s">
        <v>2278</v>
      </c>
      <c r="F2686" s="4" t="s">
        <v>2277</v>
      </c>
      <c r="G2686" s="4" t="s">
        <v>2283</v>
      </c>
      <c r="H2686" s="4">
        <v>2020</v>
      </c>
      <c r="I2686" s="12">
        <v>45000</v>
      </c>
      <c r="J2686" s="12">
        <v>39330</v>
      </c>
      <c r="K2686" s="12">
        <f t="shared" si="41"/>
        <v>5670</v>
      </c>
      <c r="L2686" s="4" t="s">
        <v>2288</v>
      </c>
      <c r="M2686" s="4" t="s">
        <v>2269</v>
      </c>
      <c r="N2686" s="4" t="s">
        <v>47</v>
      </c>
      <c r="O2686" s="6" t="s">
        <v>25</v>
      </c>
      <c r="P2686" s="4">
        <v>9</v>
      </c>
      <c r="Q2686" s="4" t="s">
        <v>39</v>
      </c>
      <c r="R2686" s="4" t="s">
        <v>50</v>
      </c>
      <c r="S2686" s="4" t="s">
        <v>60</v>
      </c>
    </row>
    <row r="2687" spans="1:19" ht="14.25" customHeight="1" x14ac:dyDescent="0.35">
      <c r="A2687" s="4" t="s">
        <v>604</v>
      </c>
      <c r="B2687" s="9">
        <v>45551</v>
      </c>
      <c r="C2687" s="4" t="s">
        <v>76</v>
      </c>
      <c r="D2687" s="4" t="s">
        <v>72</v>
      </c>
      <c r="E2687" s="4" t="s">
        <v>2276</v>
      </c>
      <c r="F2687" s="4" t="s">
        <v>2277</v>
      </c>
      <c r="G2687" s="4" t="s">
        <v>43</v>
      </c>
      <c r="H2687" s="4">
        <v>2022</v>
      </c>
      <c r="I2687" s="12">
        <v>20000</v>
      </c>
      <c r="J2687" s="12">
        <v>17460</v>
      </c>
      <c r="K2687" s="12">
        <f t="shared" si="41"/>
        <v>2540</v>
      </c>
      <c r="L2687" s="4" t="s">
        <v>55</v>
      </c>
      <c r="M2687" s="4" t="s">
        <v>46</v>
      </c>
      <c r="N2687" s="4" t="s">
        <v>47</v>
      </c>
      <c r="O2687" s="6" t="s">
        <v>57</v>
      </c>
      <c r="P2687" s="4">
        <v>10</v>
      </c>
      <c r="Q2687" s="4" t="s">
        <v>39</v>
      </c>
      <c r="R2687" s="4" t="s">
        <v>40</v>
      </c>
      <c r="S2687" s="4" t="s">
        <v>60</v>
      </c>
    </row>
    <row r="2688" spans="1:19" ht="14.25" customHeight="1" x14ac:dyDescent="0.35">
      <c r="A2688" s="4" t="s">
        <v>1929</v>
      </c>
      <c r="B2688" s="9">
        <v>45353</v>
      </c>
      <c r="C2688" s="4" t="s">
        <v>2269</v>
      </c>
      <c r="D2688" s="4" t="s">
        <v>62</v>
      </c>
      <c r="E2688" s="4" t="s">
        <v>2274</v>
      </c>
      <c r="F2688" s="4" t="s">
        <v>2277</v>
      </c>
      <c r="G2688" s="4" t="s">
        <v>69</v>
      </c>
      <c r="H2688" s="4">
        <v>2018</v>
      </c>
      <c r="I2688" s="12">
        <v>20000</v>
      </c>
      <c r="J2688" s="12">
        <v>17000</v>
      </c>
      <c r="K2688" s="12">
        <f t="shared" si="41"/>
        <v>3000</v>
      </c>
      <c r="L2688" s="4" t="s">
        <v>55</v>
      </c>
      <c r="M2688" s="4" t="s">
        <v>46</v>
      </c>
      <c r="N2688" s="4" t="s">
        <v>2289</v>
      </c>
      <c r="O2688" s="6" t="s">
        <v>25</v>
      </c>
      <c r="P2688" s="4">
        <v>8</v>
      </c>
      <c r="Q2688" s="4" t="s">
        <v>59</v>
      </c>
      <c r="R2688" s="4" t="s">
        <v>28</v>
      </c>
      <c r="S2688" s="4" t="s">
        <v>70</v>
      </c>
    </row>
    <row r="2689" spans="1:19" ht="14.25" customHeight="1" x14ac:dyDescent="0.35">
      <c r="A2689" s="4" t="s">
        <v>1930</v>
      </c>
      <c r="B2689" s="9">
        <v>45576</v>
      </c>
      <c r="C2689" s="4" t="s">
        <v>46</v>
      </c>
      <c r="D2689" s="4" t="s">
        <v>84</v>
      </c>
      <c r="E2689" s="4" t="s">
        <v>2272</v>
      </c>
      <c r="F2689" s="4" t="s">
        <v>2273</v>
      </c>
      <c r="G2689" s="4" t="s">
        <v>2284</v>
      </c>
      <c r="H2689" s="4">
        <v>2022</v>
      </c>
      <c r="I2689" s="12">
        <v>20000</v>
      </c>
      <c r="J2689" s="12">
        <v>16200</v>
      </c>
      <c r="K2689" s="12">
        <f t="shared" si="41"/>
        <v>3800</v>
      </c>
      <c r="L2689" s="4" t="s">
        <v>2288</v>
      </c>
      <c r="M2689" s="4" t="s">
        <v>36</v>
      </c>
      <c r="N2689" s="4" t="s">
        <v>2289</v>
      </c>
      <c r="O2689" s="6" t="s">
        <v>25</v>
      </c>
      <c r="P2689" s="4">
        <v>8.5</v>
      </c>
      <c r="Q2689" s="4" t="s">
        <v>74</v>
      </c>
      <c r="R2689" s="4" t="s">
        <v>28</v>
      </c>
      <c r="S2689" s="4" t="s">
        <v>51</v>
      </c>
    </row>
    <row r="2690" spans="1:19" ht="14.25" customHeight="1" x14ac:dyDescent="0.35">
      <c r="A2690" s="4" t="s">
        <v>1931</v>
      </c>
      <c r="B2690" s="9">
        <v>45493</v>
      </c>
      <c r="C2690" s="4" t="s">
        <v>2269</v>
      </c>
      <c r="D2690" s="4" t="s">
        <v>84</v>
      </c>
      <c r="E2690" s="4" t="s">
        <v>2272</v>
      </c>
      <c r="F2690" s="4" t="s">
        <v>2273</v>
      </c>
      <c r="G2690" s="4" t="s">
        <v>2284</v>
      </c>
      <c r="H2690" s="4">
        <v>2018</v>
      </c>
      <c r="I2690" s="12">
        <v>20000</v>
      </c>
      <c r="J2690" s="12">
        <v>16000</v>
      </c>
      <c r="K2690" s="12">
        <f t="shared" si="41"/>
        <v>4000</v>
      </c>
      <c r="L2690" s="4" t="s">
        <v>55</v>
      </c>
      <c r="M2690" s="4" t="s">
        <v>76</v>
      </c>
      <c r="N2690" s="4" t="s">
        <v>2289</v>
      </c>
      <c r="O2690" s="6" t="s">
        <v>38</v>
      </c>
      <c r="P2690" s="4">
        <v>10</v>
      </c>
      <c r="Q2690" s="4" t="s">
        <v>27</v>
      </c>
      <c r="R2690" s="4" t="s">
        <v>28</v>
      </c>
      <c r="S2690" s="4" t="s">
        <v>70</v>
      </c>
    </row>
    <row r="2691" spans="1:19" ht="14.25" customHeight="1" x14ac:dyDescent="0.35">
      <c r="A2691" s="4" t="s">
        <v>305</v>
      </c>
      <c r="B2691" s="9">
        <v>45325</v>
      </c>
      <c r="C2691" s="4" t="s">
        <v>76</v>
      </c>
      <c r="D2691" s="4" t="s">
        <v>62</v>
      </c>
      <c r="E2691" s="4" t="s">
        <v>2279</v>
      </c>
      <c r="F2691" s="4" t="s">
        <v>2280</v>
      </c>
      <c r="G2691" s="4" t="s">
        <v>2283</v>
      </c>
      <c r="H2691" s="4">
        <v>2019</v>
      </c>
      <c r="I2691" s="12">
        <v>30000</v>
      </c>
      <c r="J2691" s="12">
        <v>23400</v>
      </c>
      <c r="K2691" s="12">
        <f t="shared" ref="K2691:K2754" si="42">I2691-J2691</f>
        <v>6600</v>
      </c>
      <c r="L2691" s="4" t="s">
        <v>55</v>
      </c>
      <c r="M2691" s="4" t="s">
        <v>46</v>
      </c>
      <c r="N2691" s="4" t="s">
        <v>2289</v>
      </c>
      <c r="O2691" s="6" t="s">
        <v>48</v>
      </c>
      <c r="P2691" s="4">
        <v>7</v>
      </c>
      <c r="Q2691" s="4" t="s">
        <v>59</v>
      </c>
      <c r="R2691" s="4" t="s">
        <v>40</v>
      </c>
      <c r="S2691" s="4" t="s">
        <v>51</v>
      </c>
    </row>
    <row r="2692" spans="1:19" ht="14.25" customHeight="1" x14ac:dyDescent="0.35">
      <c r="A2692" s="4" t="s">
        <v>1809</v>
      </c>
      <c r="B2692" s="8">
        <v>45519</v>
      </c>
      <c r="C2692" s="4" t="s">
        <v>2270</v>
      </c>
      <c r="D2692" s="4" t="s">
        <v>72</v>
      </c>
      <c r="E2692" s="4" t="s">
        <v>2281</v>
      </c>
      <c r="F2692" s="4" t="s">
        <v>2275</v>
      </c>
      <c r="G2692" s="4" t="s">
        <v>69</v>
      </c>
      <c r="H2692" s="4">
        <v>2019</v>
      </c>
      <c r="I2692" s="12">
        <v>50000</v>
      </c>
      <c r="J2692" s="12">
        <v>37500</v>
      </c>
      <c r="K2692" s="12">
        <f t="shared" si="42"/>
        <v>12500</v>
      </c>
      <c r="L2692" s="4" t="s">
        <v>2288</v>
      </c>
      <c r="M2692" s="4" t="s">
        <v>18</v>
      </c>
      <c r="N2692" s="4" t="s">
        <v>47</v>
      </c>
      <c r="O2692" s="6" t="s">
        <v>25</v>
      </c>
      <c r="P2692" s="4">
        <v>9</v>
      </c>
      <c r="Q2692" s="4" t="s">
        <v>82</v>
      </c>
      <c r="R2692" s="4" t="s">
        <v>50</v>
      </c>
      <c r="S2692" s="4" t="s">
        <v>29</v>
      </c>
    </row>
    <row r="2693" spans="1:19" ht="14.25" customHeight="1" x14ac:dyDescent="0.35">
      <c r="A2693" s="4" t="s">
        <v>1932</v>
      </c>
      <c r="B2693" s="8">
        <v>45376</v>
      </c>
      <c r="C2693" s="4" t="s">
        <v>46</v>
      </c>
      <c r="D2693" s="4" t="s">
        <v>32</v>
      </c>
      <c r="E2693" s="4" t="s">
        <v>2272</v>
      </c>
      <c r="F2693" s="4" t="s">
        <v>2273</v>
      </c>
      <c r="G2693" s="4" t="s">
        <v>69</v>
      </c>
      <c r="H2693" s="4">
        <v>2022</v>
      </c>
      <c r="I2693" s="12">
        <v>20000</v>
      </c>
      <c r="J2693" s="12">
        <v>17600</v>
      </c>
      <c r="K2693" s="12">
        <f t="shared" si="42"/>
        <v>2400</v>
      </c>
      <c r="L2693" s="4" t="s">
        <v>2286</v>
      </c>
      <c r="M2693" s="4" t="s">
        <v>18</v>
      </c>
      <c r="N2693" s="4" t="s">
        <v>2289</v>
      </c>
      <c r="O2693" s="6" t="s">
        <v>48</v>
      </c>
      <c r="P2693" s="4">
        <v>10</v>
      </c>
      <c r="Q2693" s="4" t="s">
        <v>59</v>
      </c>
      <c r="R2693" s="4" t="s">
        <v>40</v>
      </c>
      <c r="S2693" s="4" t="s">
        <v>70</v>
      </c>
    </row>
    <row r="2694" spans="1:19" ht="14.25" customHeight="1" x14ac:dyDescent="0.35">
      <c r="A2694" s="4" t="s">
        <v>1933</v>
      </c>
      <c r="B2694" s="8">
        <v>45310</v>
      </c>
      <c r="C2694" s="4" t="s">
        <v>76</v>
      </c>
      <c r="D2694" s="4" t="s">
        <v>19</v>
      </c>
      <c r="E2694" s="4" t="s">
        <v>2274</v>
      </c>
      <c r="F2694" s="4" t="s">
        <v>2275</v>
      </c>
      <c r="G2694" s="4" t="s">
        <v>81</v>
      </c>
      <c r="H2694" s="4">
        <v>2021</v>
      </c>
      <c r="I2694" s="12">
        <v>45000</v>
      </c>
      <c r="J2694" s="12">
        <v>39555</v>
      </c>
      <c r="K2694" s="12">
        <f t="shared" si="42"/>
        <v>5445</v>
      </c>
      <c r="L2694" s="4" t="s">
        <v>2288</v>
      </c>
      <c r="M2694" s="4" t="s">
        <v>46</v>
      </c>
      <c r="N2694" s="4" t="s">
        <v>2289</v>
      </c>
      <c r="O2694" s="6" t="s">
        <v>25</v>
      </c>
      <c r="P2694" s="4">
        <v>9</v>
      </c>
      <c r="Q2694" s="4" t="s">
        <v>74</v>
      </c>
      <c r="R2694" s="4" t="s">
        <v>50</v>
      </c>
      <c r="S2694" s="4" t="s">
        <v>70</v>
      </c>
    </row>
    <row r="2695" spans="1:19" ht="14.25" customHeight="1" x14ac:dyDescent="0.35">
      <c r="A2695" s="4" t="s">
        <v>465</v>
      </c>
      <c r="B2695" s="8">
        <v>45648</v>
      </c>
      <c r="C2695" s="4" t="s">
        <v>2270</v>
      </c>
      <c r="D2695" s="4" t="s">
        <v>72</v>
      </c>
      <c r="E2695" s="4" t="s">
        <v>2272</v>
      </c>
      <c r="F2695" s="4" t="s">
        <v>2273</v>
      </c>
      <c r="G2695" s="4" t="s">
        <v>43</v>
      </c>
      <c r="H2695" s="4">
        <v>2020</v>
      </c>
      <c r="I2695" s="12">
        <v>25000</v>
      </c>
      <c r="J2695" s="12">
        <v>21950</v>
      </c>
      <c r="K2695" s="12">
        <f t="shared" si="42"/>
        <v>3050</v>
      </c>
      <c r="L2695" s="4" t="s">
        <v>2286</v>
      </c>
      <c r="M2695" s="4" t="s">
        <v>76</v>
      </c>
      <c r="N2695" s="4" t="s">
        <v>2289</v>
      </c>
      <c r="O2695" s="6" t="s">
        <v>48</v>
      </c>
      <c r="P2695" s="4">
        <v>7</v>
      </c>
      <c r="Q2695" s="4" t="s">
        <v>74</v>
      </c>
      <c r="R2695" s="4" t="s">
        <v>28</v>
      </c>
      <c r="S2695" s="4" t="s">
        <v>60</v>
      </c>
    </row>
    <row r="2696" spans="1:19" ht="14.25" customHeight="1" x14ac:dyDescent="0.35">
      <c r="A2696" s="4" t="s">
        <v>1308</v>
      </c>
      <c r="B2696" s="8">
        <v>45498</v>
      </c>
      <c r="C2696" s="4" t="s">
        <v>76</v>
      </c>
      <c r="D2696" s="4" t="s">
        <v>62</v>
      </c>
      <c r="E2696" s="4" t="s">
        <v>2272</v>
      </c>
      <c r="F2696" s="4" t="s">
        <v>2273</v>
      </c>
      <c r="G2696" s="4" t="s">
        <v>2283</v>
      </c>
      <c r="H2696" s="4">
        <v>2018</v>
      </c>
      <c r="I2696" s="12">
        <v>25000</v>
      </c>
      <c r="J2696" s="12">
        <v>21925</v>
      </c>
      <c r="K2696" s="12">
        <f t="shared" si="42"/>
        <v>3075</v>
      </c>
      <c r="L2696" s="4" t="s">
        <v>66</v>
      </c>
      <c r="M2696" s="4" t="s">
        <v>18</v>
      </c>
      <c r="N2696" s="4" t="s">
        <v>47</v>
      </c>
      <c r="O2696" s="6" t="s">
        <v>48</v>
      </c>
      <c r="P2696" s="4">
        <v>7</v>
      </c>
      <c r="Q2696" s="4" t="s">
        <v>82</v>
      </c>
      <c r="R2696" s="4" t="s">
        <v>28</v>
      </c>
      <c r="S2696" s="4" t="s">
        <v>60</v>
      </c>
    </row>
    <row r="2697" spans="1:19" ht="14.25" customHeight="1" x14ac:dyDescent="0.35">
      <c r="A2697" s="4" t="s">
        <v>1934</v>
      </c>
      <c r="B2697" s="8">
        <v>45348</v>
      </c>
      <c r="C2697" s="4" t="s">
        <v>2270</v>
      </c>
      <c r="D2697" s="4" t="s">
        <v>72</v>
      </c>
      <c r="E2697" s="4" t="s">
        <v>2276</v>
      </c>
      <c r="F2697" s="4" t="s">
        <v>2277</v>
      </c>
      <c r="G2697" s="4" t="s">
        <v>2283</v>
      </c>
      <c r="H2697" s="4">
        <v>2018</v>
      </c>
      <c r="I2697" s="12">
        <v>45000</v>
      </c>
      <c r="J2697" s="12">
        <v>39420</v>
      </c>
      <c r="K2697" s="12">
        <f t="shared" si="42"/>
        <v>5580</v>
      </c>
      <c r="L2697" s="4" t="s">
        <v>2288</v>
      </c>
      <c r="M2697" s="4" t="s">
        <v>18</v>
      </c>
      <c r="N2697" s="4" t="s">
        <v>47</v>
      </c>
      <c r="O2697" s="6" t="s">
        <v>25</v>
      </c>
      <c r="P2697" s="4">
        <v>8.5</v>
      </c>
      <c r="Q2697" s="4" t="s">
        <v>59</v>
      </c>
      <c r="R2697" s="4" t="s">
        <v>28</v>
      </c>
      <c r="S2697" s="4" t="s">
        <v>70</v>
      </c>
    </row>
    <row r="2698" spans="1:19" ht="14.25" customHeight="1" x14ac:dyDescent="0.35">
      <c r="A2698" s="4" t="s">
        <v>93</v>
      </c>
      <c r="B2698" s="8">
        <v>45527</v>
      </c>
      <c r="C2698" s="4" t="s">
        <v>18</v>
      </c>
      <c r="D2698" s="4" t="s">
        <v>32</v>
      </c>
      <c r="E2698" s="4" t="s">
        <v>2272</v>
      </c>
      <c r="F2698" s="4" t="s">
        <v>2273</v>
      </c>
      <c r="G2698" s="4" t="s">
        <v>81</v>
      </c>
      <c r="H2698" s="4">
        <v>2020</v>
      </c>
      <c r="I2698" s="12">
        <v>45000</v>
      </c>
      <c r="J2698" s="12">
        <v>39375</v>
      </c>
      <c r="K2698" s="12">
        <f t="shared" si="42"/>
        <v>5625</v>
      </c>
      <c r="L2698" s="4" t="s">
        <v>2287</v>
      </c>
      <c r="M2698" s="4" t="s">
        <v>36</v>
      </c>
      <c r="N2698" s="4" t="s">
        <v>47</v>
      </c>
      <c r="O2698" s="6" t="s">
        <v>57</v>
      </c>
      <c r="P2698" s="4">
        <v>10</v>
      </c>
      <c r="Q2698" s="4" t="s">
        <v>82</v>
      </c>
      <c r="R2698" s="4" t="s">
        <v>28</v>
      </c>
      <c r="S2698" s="4" t="s">
        <v>51</v>
      </c>
    </row>
    <row r="2699" spans="1:19" ht="14.25" customHeight="1" x14ac:dyDescent="0.35">
      <c r="A2699" s="4" t="s">
        <v>1935</v>
      </c>
      <c r="B2699" s="8">
        <v>45570</v>
      </c>
      <c r="C2699" s="4" t="s">
        <v>2270</v>
      </c>
      <c r="D2699" s="4" t="s">
        <v>62</v>
      </c>
      <c r="E2699" s="4" t="s">
        <v>2278</v>
      </c>
      <c r="F2699" s="4" t="s">
        <v>2277</v>
      </c>
      <c r="G2699" s="4" t="s">
        <v>81</v>
      </c>
      <c r="H2699" s="4">
        <v>2022</v>
      </c>
      <c r="I2699" s="12">
        <v>45000</v>
      </c>
      <c r="J2699" s="12">
        <v>39330</v>
      </c>
      <c r="K2699" s="12">
        <f t="shared" si="42"/>
        <v>5670</v>
      </c>
      <c r="L2699" s="4" t="s">
        <v>2287</v>
      </c>
      <c r="M2699" s="4" t="s">
        <v>76</v>
      </c>
      <c r="N2699" s="4" t="s">
        <v>47</v>
      </c>
      <c r="O2699" s="6" t="s">
        <v>38</v>
      </c>
      <c r="P2699" s="4">
        <v>8</v>
      </c>
      <c r="Q2699" s="4" t="s">
        <v>82</v>
      </c>
      <c r="R2699" s="4" t="s">
        <v>28</v>
      </c>
      <c r="S2699" s="4" t="s">
        <v>70</v>
      </c>
    </row>
    <row r="2700" spans="1:19" ht="14.25" customHeight="1" x14ac:dyDescent="0.35">
      <c r="A2700" s="4" t="s">
        <v>1558</v>
      </c>
      <c r="B2700" s="8">
        <v>45293</v>
      </c>
      <c r="C2700" s="4" t="s">
        <v>76</v>
      </c>
      <c r="D2700" s="4" t="s">
        <v>32</v>
      </c>
      <c r="E2700" s="4" t="s">
        <v>2276</v>
      </c>
      <c r="F2700" s="4" t="s">
        <v>2277</v>
      </c>
      <c r="G2700" s="4" t="s">
        <v>81</v>
      </c>
      <c r="H2700" s="4">
        <v>2022</v>
      </c>
      <c r="I2700" s="12">
        <v>50000</v>
      </c>
      <c r="J2700" s="12">
        <v>43650</v>
      </c>
      <c r="K2700" s="12">
        <f t="shared" si="42"/>
        <v>6350</v>
      </c>
      <c r="L2700" s="4" t="s">
        <v>2288</v>
      </c>
      <c r="M2700" s="4" t="s">
        <v>18</v>
      </c>
      <c r="N2700" s="4" t="s">
        <v>47</v>
      </c>
      <c r="O2700" s="6" t="s">
        <v>25</v>
      </c>
      <c r="P2700" s="4">
        <v>10</v>
      </c>
      <c r="Q2700" s="4" t="s">
        <v>39</v>
      </c>
      <c r="R2700" s="4" t="s">
        <v>50</v>
      </c>
      <c r="S2700" s="4" t="s">
        <v>51</v>
      </c>
    </row>
    <row r="2701" spans="1:19" ht="14.25" customHeight="1" x14ac:dyDescent="0.35">
      <c r="A2701" s="4" t="s">
        <v>1657</v>
      </c>
      <c r="B2701" s="8">
        <v>45596</v>
      </c>
      <c r="C2701" s="4" t="s">
        <v>18</v>
      </c>
      <c r="D2701" s="4" t="s">
        <v>19</v>
      </c>
      <c r="E2701" s="4" t="s">
        <v>2274</v>
      </c>
      <c r="F2701" s="4" t="s">
        <v>2277</v>
      </c>
      <c r="G2701" s="4" t="s">
        <v>64</v>
      </c>
      <c r="H2701" s="4">
        <v>2018</v>
      </c>
      <c r="I2701" s="12">
        <v>25000</v>
      </c>
      <c r="J2701" s="12">
        <v>21250</v>
      </c>
      <c r="K2701" s="12">
        <f t="shared" si="42"/>
        <v>3750</v>
      </c>
      <c r="L2701" s="4" t="s">
        <v>55</v>
      </c>
      <c r="M2701" s="4" t="s">
        <v>36</v>
      </c>
      <c r="N2701" s="4" t="s">
        <v>2289</v>
      </c>
      <c r="O2701" s="6" t="s">
        <v>38</v>
      </c>
      <c r="P2701" s="4">
        <v>10</v>
      </c>
      <c r="Q2701" s="4" t="s">
        <v>74</v>
      </c>
      <c r="R2701" s="4" t="s">
        <v>40</v>
      </c>
      <c r="S2701" s="4" t="s">
        <v>29</v>
      </c>
    </row>
    <row r="2702" spans="1:19" ht="14.25" customHeight="1" x14ac:dyDescent="0.35">
      <c r="A2702" s="4" t="s">
        <v>1936</v>
      </c>
      <c r="B2702" s="8">
        <v>45496</v>
      </c>
      <c r="C2702" s="4" t="s">
        <v>2269</v>
      </c>
      <c r="D2702" s="4" t="s">
        <v>32</v>
      </c>
      <c r="E2702" s="4" t="s">
        <v>2272</v>
      </c>
      <c r="F2702" s="4" t="s">
        <v>2273</v>
      </c>
      <c r="G2702" s="4" t="s">
        <v>69</v>
      </c>
      <c r="H2702" s="4">
        <v>2019</v>
      </c>
      <c r="I2702" s="12">
        <v>50000</v>
      </c>
      <c r="J2702" s="12">
        <v>40500</v>
      </c>
      <c r="K2702" s="12">
        <f t="shared" si="42"/>
        <v>9500</v>
      </c>
      <c r="L2702" s="4" t="s">
        <v>66</v>
      </c>
      <c r="M2702" s="4" t="s">
        <v>36</v>
      </c>
      <c r="N2702" s="4" t="s">
        <v>47</v>
      </c>
      <c r="O2702" s="6" t="s">
        <v>38</v>
      </c>
      <c r="P2702" s="4">
        <v>9</v>
      </c>
      <c r="Q2702" s="4" t="s">
        <v>59</v>
      </c>
      <c r="R2702" s="4" t="s">
        <v>28</v>
      </c>
      <c r="S2702" s="4" t="s">
        <v>51</v>
      </c>
    </row>
    <row r="2703" spans="1:19" ht="14.25" customHeight="1" x14ac:dyDescent="0.35">
      <c r="A2703" s="4" t="s">
        <v>1035</v>
      </c>
      <c r="B2703" s="8">
        <v>45325</v>
      </c>
      <c r="C2703" s="4" t="s">
        <v>18</v>
      </c>
      <c r="D2703" s="4" t="s">
        <v>32</v>
      </c>
      <c r="E2703" s="4" t="s">
        <v>2272</v>
      </c>
      <c r="F2703" s="4" t="s">
        <v>2273</v>
      </c>
      <c r="G2703" s="4" t="s">
        <v>69</v>
      </c>
      <c r="H2703" s="4">
        <v>2020</v>
      </c>
      <c r="I2703" s="12">
        <v>20000</v>
      </c>
      <c r="J2703" s="12">
        <v>16000</v>
      </c>
      <c r="K2703" s="12">
        <f t="shared" si="42"/>
        <v>4000</v>
      </c>
      <c r="L2703" s="4" t="s">
        <v>2287</v>
      </c>
      <c r="M2703" s="4" t="s">
        <v>46</v>
      </c>
      <c r="N2703" s="4" t="s">
        <v>47</v>
      </c>
      <c r="O2703" s="6" t="s">
        <v>38</v>
      </c>
      <c r="P2703" s="4">
        <v>7</v>
      </c>
      <c r="Q2703" s="4" t="s">
        <v>39</v>
      </c>
      <c r="R2703" s="4" t="s">
        <v>28</v>
      </c>
      <c r="S2703" s="4" t="s">
        <v>60</v>
      </c>
    </row>
    <row r="2704" spans="1:19" ht="14.25" customHeight="1" x14ac:dyDescent="0.35">
      <c r="A2704" s="4" t="s">
        <v>1937</v>
      </c>
      <c r="B2704" s="9">
        <v>45453</v>
      </c>
      <c r="C2704" s="4" t="s">
        <v>18</v>
      </c>
      <c r="D2704" s="4" t="s">
        <v>32</v>
      </c>
      <c r="E2704" s="4" t="s">
        <v>2279</v>
      </c>
      <c r="F2704" s="4" t="s">
        <v>2280</v>
      </c>
      <c r="G2704" s="4" t="s">
        <v>81</v>
      </c>
      <c r="H2704" s="4">
        <v>2018</v>
      </c>
      <c r="I2704" s="12">
        <v>25000</v>
      </c>
      <c r="J2704" s="12">
        <v>19500</v>
      </c>
      <c r="K2704" s="12">
        <f t="shared" si="42"/>
        <v>5500</v>
      </c>
      <c r="L2704" s="4" t="s">
        <v>2286</v>
      </c>
      <c r="M2704" s="4" t="s">
        <v>36</v>
      </c>
      <c r="N2704" s="4" t="s">
        <v>47</v>
      </c>
      <c r="O2704" s="6" t="s">
        <v>48</v>
      </c>
      <c r="P2704" s="4">
        <v>8</v>
      </c>
      <c r="Q2704" s="4" t="s">
        <v>27</v>
      </c>
      <c r="R2704" s="4" t="s">
        <v>28</v>
      </c>
      <c r="S2704" s="4" t="s">
        <v>51</v>
      </c>
    </row>
    <row r="2705" spans="1:19" ht="14.25" customHeight="1" x14ac:dyDescent="0.35">
      <c r="A2705" s="4" t="s">
        <v>1938</v>
      </c>
      <c r="B2705" s="9">
        <v>45563</v>
      </c>
      <c r="C2705" s="4" t="s">
        <v>18</v>
      </c>
      <c r="D2705" s="4" t="s">
        <v>72</v>
      </c>
      <c r="E2705" s="4" t="s">
        <v>2281</v>
      </c>
      <c r="F2705" s="4" t="s">
        <v>2275</v>
      </c>
      <c r="G2705" s="4" t="s">
        <v>2283</v>
      </c>
      <c r="H2705" s="4">
        <v>2019</v>
      </c>
      <c r="I2705" s="12">
        <v>45000</v>
      </c>
      <c r="J2705" s="12">
        <v>33750</v>
      </c>
      <c r="K2705" s="12">
        <f t="shared" si="42"/>
        <v>11250</v>
      </c>
      <c r="L2705" s="4" t="s">
        <v>66</v>
      </c>
      <c r="M2705" s="4" t="s">
        <v>46</v>
      </c>
      <c r="N2705" s="4" t="s">
        <v>2289</v>
      </c>
      <c r="O2705" s="6" t="s">
        <v>38</v>
      </c>
      <c r="P2705" s="4">
        <v>10</v>
      </c>
      <c r="Q2705" s="4" t="s">
        <v>27</v>
      </c>
      <c r="R2705" s="4" t="s">
        <v>40</v>
      </c>
      <c r="S2705" s="4" t="s">
        <v>70</v>
      </c>
    </row>
    <row r="2706" spans="1:19" ht="14.25" customHeight="1" x14ac:dyDescent="0.35">
      <c r="A2706" s="4" t="s">
        <v>1247</v>
      </c>
      <c r="B2706" s="9">
        <v>45637</v>
      </c>
      <c r="C2706" s="4" t="s">
        <v>46</v>
      </c>
      <c r="D2706" s="4" t="s">
        <v>19</v>
      </c>
      <c r="E2706" s="4" t="s">
        <v>2272</v>
      </c>
      <c r="F2706" s="4" t="s">
        <v>2273</v>
      </c>
      <c r="G2706" s="4" t="s">
        <v>64</v>
      </c>
      <c r="H2706" s="4">
        <v>2022</v>
      </c>
      <c r="I2706" s="12">
        <v>50000</v>
      </c>
      <c r="J2706" s="12">
        <v>44000</v>
      </c>
      <c r="K2706" s="12">
        <f t="shared" si="42"/>
        <v>6000</v>
      </c>
      <c r="L2706" s="4" t="s">
        <v>2288</v>
      </c>
      <c r="M2706" s="4" t="s">
        <v>2269</v>
      </c>
      <c r="N2706" s="4" t="s">
        <v>47</v>
      </c>
      <c r="O2706" s="6" t="s">
        <v>48</v>
      </c>
      <c r="P2706" s="4">
        <v>8.5</v>
      </c>
      <c r="Q2706" s="4" t="s">
        <v>59</v>
      </c>
      <c r="R2706" s="4" t="s">
        <v>50</v>
      </c>
      <c r="S2706" s="4" t="s">
        <v>51</v>
      </c>
    </row>
    <row r="2707" spans="1:19" ht="14.25" customHeight="1" x14ac:dyDescent="0.35">
      <c r="A2707" s="4" t="s">
        <v>1939</v>
      </c>
      <c r="B2707" s="9">
        <v>45619</v>
      </c>
      <c r="C2707" s="4" t="s">
        <v>76</v>
      </c>
      <c r="D2707" s="4" t="s">
        <v>72</v>
      </c>
      <c r="E2707" s="4" t="s">
        <v>2274</v>
      </c>
      <c r="F2707" s="4" t="s">
        <v>2275</v>
      </c>
      <c r="G2707" s="4" t="s">
        <v>69</v>
      </c>
      <c r="H2707" s="4">
        <v>2019</v>
      </c>
      <c r="I2707" s="12">
        <v>30000</v>
      </c>
      <c r="J2707" s="12">
        <v>26370</v>
      </c>
      <c r="K2707" s="12">
        <f t="shared" si="42"/>
        <v>3630</v>
      </c>
      <c r="L2707" s="4" t="s">
        <v>2287</v>
      </c>
      <c r="M2707" s="4" t="s">
        <v>76</v>
      </c>
      <c r="N2707" s="4" t="s">
        <v>2289</v>
      </c>
      <c r="O2707" s="6" t="s">
        <v>38</v>
      </c>
      <c r="P2707" s="4">
        <v>7</v>
      </c>
      <c r="Q2707" s="4" t="s">
        <v>82</v>
      </c>
      <c r="R2707" s="4" t="s">
        <v>40</v>
      </c>
      <c r="S2707" s="4" t="s">
        <v>29</v>
      </c>
    </row>
    <row r="2708" spans="1:19" ht="14.25" customHeight="1" x14ac:dyDescent="0.35">
      <c r="A2708" s="4" t="s">
        <v>1940</v>
      </c>
      <c r="B2708" s="9">
        <v>45534</v>
      </c>
      <c r="C2708" s="4" t="s">
        <v>18</v>
      </c>
      <c r="D2708" s="4" t="s">
        <v>62</v>
      </c>
      <c r="E2708" s="4" t="s">
        <v>2272</v>
      </c>
      <c r="F2708" s="4" t="s">
        <v>2273</v>
      </c>
      <c r="G2708" s="4" t="s">
        <v>43</v>
      </c>
      <c r="H2708" s="4">
        <v>2021</v>
      </c>
      <c r="I2708" s="12">
        <v>25000</v>
      </c>
      <c r="J2708" s="12">
        <v>21950</v>
      </c>
      <c r="K2708" s="12">
        <f t="shared" si="42"/>
        <v>3050</v>
      </c>
      <c r="L2708" s="4" t="s">
        <v>2288</v>
      </c>
      <c r="M2708" s="4" t="s">
        <v>76</v>
      </c>
      <c r="N2708" s="4" t="s">
        <v>2289</v>
      </c>
      <c r="O2708" s="6" t="s">
        <v>57</v>
      </c>
      <c r="P2708" s="4">
        <v>8</v>
      </c>
      <c r="Q2708" s="4" t="s">
        <v>59</v>
      </c>
      <c r="R2708" s="4" t="s">
        <v>50</v>
      </c>
      <c r="S2708" s="4" t="s">
        <v>51</v>
      </c>
    </row>
    <row r="2709" spans="1:19" ht="14.25" customHeight="1" x14ac:dyDescent="0.35">
      <c r="A2709" s="4" t="s">
        <v>1941</v>
      </c>
      <c r="B2709" s="9">
        <v>45638</v>
      </c>
      <c r="C2709" s="4" t="s">
        <v>46</v>
      </c>
      <c r="D2709" s="4" t="s">
        <v>72</v>
      </c>
      <c r="E2709" s="4" t="s">
        <v>2272</v>
      </c>
      <c r="F2709" s="4" t="s">
        <v>2273</v>
      </c>
      <c r="G2709" s="4" t="s">
        <v>81</v>
      </c>
      <c r="H2709" s="4">
        <v>2018</v>
      </c>
      <c r="I2709" s="12">
        <v>45000</v>
      </c>
      <c r="J2709" s="12">
        <v>39465</v>
      </c>
      <c r="K2709" s="12">
        <f t="shared" si="42"/>
        <v>5535</v>
      </c>
      <c r="L2709" s="4" t="s">
        <v>2286</v>
      </c>
      <c r="M2709" s="4" t="s">
        <v>2269</v>
      </c>
      <c r="N2709" s="4" t="s">
        <v>47</v>
      </c>
      <c r="O2709" s="6" t="s">
        <v>57</v>
      </c>
      <c r="P2709" s="4">
        <v>10</v>
      </c>
      <c r="Q2709" s="4" t="s">
        <v>59</v>
      </c>
      <c r="R2709" s="4" t="s">
        <v>28</v>
      </c>
      <c r="S2709" s="4" t="s">
        <v>51</v>
      </c>
    </row>
    <row r="2710" spans="1:19" ht="14.25" customHeight="1" x14ac:dyDescent="0.35">
      <c r="A2710" s="4" t="s">
        <v>1942</v>
      </c>
      <c r="B2710" s="9">
        <v>45297</v>
      </c>
      <c r="C2710" s="4" t="s">
        <v>18</v>
      </c>
      <c r="D2710" s="4" t="s">
        <v>32</v>
      </c>
      <c r="E2710" s="4" t="s">
        <v>2276</v>
      </c>
      <c r="F2710" s="4" t="s">
        <v>2277</v>
      </c>
      <c r="G2710" s="4" t="s">
        <v>43</v>
      </c>
      <c r="H2710" s="4">
        <v>2020</v>
      </c>
      <c r="I2710" s="12">
        <v>45000</v>
      </c>
      <c r="J2710" s="12">
        <v>39420</v>
      </c>
      <c r="K2710" s="12">
        <f t="shared" si="42"/>
        <v>5580</v>
      </c>
      <c r="L2710" s="4" t="s">
        <v>2288</v>
      </c>
      <c r="M2710" s="4" t="s">
        <v>18</v>
      </c>
      <c r="N2710" s="4" t="s">
        <v>47</v>
      </c>
      <c r="O2710" s="6" t="s">
        <v>25</v>
      </c>
      <c r="P2710" s="4">
        <v>8.5</v>
      </c>
      <c r="Q2710" s="4" t="s">
        <v>59</v>
      </c>
      <c r="R2710" s="4" t="s">
        <v>28</v>
      </c>
      <c r="S2710" s="4" t="s">
        <v>29</v>
      </c>
    </row>
    <row r="2711" spans="1:19" ht="14.25" customHeight="1" x14ac:dyDescent="0.35">
      <c r="A2711" s="4" t="s">
        <v>584</v>
      </c>
      <c r="B2711" s="9">
        <v>45477</v>
      </c>
      <c r="C2711" s="4" t="s">
        <v>2270</v>
      </c>
      <c r="D2711" s="4" t="s">
        <v>72</v>
      </c>
      <c r="E2711" s="4" t="s">
        <v>2272</v>
      </c>
      <c r="F2711" s="4" t="s">
        <v>2273</v>
      </c>
      <c r="G2711" s="4" t="s">
        <v>2284</v>
      </c>
      <c r="H2711" s="4">
        <v>2019</v>
      </c>
      <c r="I2711" s="12">
        <v>20000</v>
      </c>
      <c r="J2711" s="12">
        <v>17500</v>
      </c>
      <c r="K2711" s="12">
        <f t="shared" si="42"/>
        <v>2500</v>
      </c>
      <c r="L2711" s="4" t="s">
        <v>66</v>
      </c>
      <c r="M2711" s="4" t="s">
        <v>18</v>
      </c>
      <c r="N2711" s="4" t="s">
        <v>47</v>
      </c>
      <c r="O2711" s="6" t="s">
        <v>48</v>
      </c>
      <c r="P2711" s="4">
        <v>10</v>
      </c>
      <c r="Q2711" s="4" t="s">
        <v>27</v>
      </c>
      <c r="R2711" s="4" t="s">
        <v>28</v>
      </c>
      <c r="S2711" s="4" t="s">
        <v>51</v>
      </c>
    </row>
    <row r="2712" spans="1:19" ht="14.25" customHeight="1" x14ac:dyDescent="0.35">
      <c r="A2712" s="4" t="s">
        <v>301</v>
      </c>
      <c r="B2712" s="9">
        <v>45506</v>
      </c>
      <c r="C2712" s="4" t="s">
        <v>2269</v>
      </c>
      <c r="D2712" s="4" t="s">
        <v>72</v>
      </c>
      <c r="E2712" s="4" t="s">
        <v>2278</v>
      </c>
      <c r="F2712" s="4" t="s">
        <v>2277</v>
      </c>
      <c r="G2712" s="4" t="s">
        <v>2283</v>
      </c>
      <c r="H2712" s="4">
        <v>2022</v>
      </c>
      <c r="I2712" s="12">
        <v>50000</v>
      </c>
      <c r="J2712" s="12">
        <v>43700</v>
      </c>
      <c r="K2712" s="12">
        <f t="shared" si="42"/>
        <v>6300</v>
      </c>
      <c r="L2712" s="4" t="s">
        <v>55</v>
      </c>
      <c r="M2712" s="4" t="s">
        <v>36</v>
      </c>
      <c r="N2712" s="4" t="s">
        <v>47</v>
      </c>
      <c r="O2712" s="6" t="s">
        <v>48</v>
      </c>
      <c r="P2712" s="4">
        <v>9</v>
      </c>
      <c r="Q2712" s="4" t="s">
        <v>39</v>
      </c>
      <c r="R2712" s="4" t="s">
        <v>28</v>
      </c>
      <c r="S2712" s="4" t="s">
        <v>29</v>
      </c>
    </row>
    <row r="2713" spans="1:19" ht="14.25" customHeight="1" x14ac:dyDescent="0.35">
      <c r="A2713" s="4" t="s">
        <v>1943</v>
      </c>
      <c r="B2713" s="9">
        <v>45638</v>
      </c>
      <c r="C2713" s="4" t="s">
        <v>46</v>
      </c>
      <c r="D2713" s="4" t="s">
        <v>72</v>
      </c>
      <c r="E2713" s="4" t="s">
        <v>2276</v>
      </c>
      <c r="F2713" s="4" t="s">
        <v>2277</v>
      </c>
      <c r="G2713" s="4" t="s">
        <v>2283</v>
      </c>
      <c r="H2713" s="4">
        <v>2019</v>
      </c>
      <c r="I2713" s="12">
        <v>20000</v>
      </c>
      <c r="J2713" s="12">
        <v>17460</v>
      </c>
      <c r="K2713" s="12">
        <f t="shared" si="42"/>
        <v>2540</v>
      </c>
      <c r="L2713" s="4" t="s">
        <v>55</v>
      </c>
      <c r="M2713" s="4" t="s">
        <v>76</v>
      </c>
      <c r="N2713" s="4" t="s">
        <v>2289</v>
      </c>
      <c r="O2713" s="6" t="s">
        <v>25</v>
      </c>
      <c r="P2713" s="4">
        <v>10</v>
      </c>
      <c r="Q2713" s="4" t="s">
        <v>39</v>
      </c>
      <c r="R2713" s="4" t="s">
        <v>28</v>
      </c>
      <c r="S2713" s="4" t="s">
        <v>51</v>
      </c>
    </row>
    <row r="2714" spans="1:19" ht="14.25" customHeight="1" x14ac:dyDescent="0.35">
      <c r="A2714" s="4" t="s">
        <v>1238</v>
      </c>
      <c r="B2714" s="9">
        <v>45526</v>
      </c>
      <c r="C2714" s="4" t="s">
        <v>46</v>
      </c>
      <c r="D2714" s="4" t="s">
        <v>62</v>
      </c>
      <c r="E2714" s="4" t="s">
        <v>2274</v>
      </c>
      <c r="F2714" s="4" t="s">
        <v>2277</v>
      </c>
      <c r="G2714" s="4" t="s">
        <v>69</v>
      </c>
      <c r="H2714" s="4">
        <v>2022</v>
      </c>
      <c r="I2714" s="12">
        <v>30000</v>
      </c>
      <c r="J2714" s="12">
        <v>25500</v>
      </c>
      <c r="K2714" s="12">
        <f t="shared" si="42"/>
        <v>4500</v>
      </c>
      <c r="L2714" s="4" t="s">
        <v>2286</v>
      </c>
      <c r="M2714" s="4" t="s">
        <v>46</v>
      </c>
      <c r="N2714" s="4" t="s">
        <v>47</v>
      </c>
      <c r="O2714" s="6" t="s">
        <v>38</v>
      </c>
      <c r="P2714" s="4">
        <v>7</v>
      </c>
      <c r="Q2714" s="4" t="s">
        <v>82</v>
      </c>
      <c r="R2714" s="4" t="s">
        <v>50</v>
      </c>
      <c r="S2714" s="4" t="s">
        <v>51</v>
      </c>
    </row>
    <row r="2715" spans="1:19" ht="14.25" customHeight="1" x14ac:dyDescent="0.35">
      <c r="A2715" s="4" t="s">
        <v>1117</v>
      </c>
      <c r="B2715" s="9">
        <v>45450</v>
      </c>
      <c r="C2715" s="4" t="s">
        <v>18</v>
      </c>
      <c r="D2715" s="4" t="s">
        <v>84</v>
      </c>
      <c r="E2715" s="4" t="s">
        <v>2272</v>
      </c>
      <c r="F2715" s="4" t="s">
        <v>2273</v>
      </c>
      <c r="G2715" s="4" t="s">
        <v>2284</v>
      </c>
      <c r="H2715" s="4">
        <v>2021</v>
      </c>
      <c r="I2715" s="12">
        <v>30000</v>
      </c>
      <c r="J2715" s="12">
        <v>24300</v>
      </c>
      <c r="K2715" s="12">
        <f t="shared" si="42"/>
        <v>5700</v>
      </c>
      <c r="L2715" s="4" t="s">
        <v>55</v>
      </c>
      <c r="M2715" s="4" t="s">
        <v>46</v>
      </c>
      <c r="N2715" s="4" t="s">
        <v>2289</v>
      </c>
      <c r="O2715" s="6" t="s">
        <v>38</v>
      </c>
      <c r="P2715" s="4">
        <v>8</v>
      </c>
      <c r="Q2715" s="4" t="s">
        <v>27</v>
      </c>
      <c r="R2715" s="4" t="s">
        <v>40</v>
      </c>
      <c r="S2715" s="4" t="s">
        <v>51</v>
      </c>
    </row>
    <row r="2716" spans="1:19" ht="14.25" customHeight="1" x14ac:dyDescent="0.35">
      <c r="A2716" s="4" t="s">
        <v>707</v>
      </c>
      <c r="B2716" s="8">
        <v>45401</v>
      </c>
      <c r="C2716" s="4" t="s">
        <v>2269</v>
      </c>
      <c r="D2716" s="4" t="s">
        <v>32</v>
      </c>
      <c r="E2716" s="4" t="s">
        <v>2272</v>
      </c>
      <c r="F2716" s="4" t="s">
        <v>2273</v>
      </c>
      <c r="G2716" s="4" t="s">
        <v>64</v>
      </c>
      <c r="H2716" s="4">
        <v>2022</v>
      </c>
      <c r="I2716" s="12">
        <v>20000</v>
      </c>
      <c r="J2716" s="12">
        <v>16000</v>
      </c>
      <c r="K2716" s="12">
        <f t="shared" si="42"/>
        <v>4000</v>
      </c>
      <c r="L2716" s="4" t="s">
        <v>2287</v>
      </c>
      <c r="M2716" s="4" t="s">
        <v>2269</v>
      </c>
      <c r="N2716" s="4" t="s">
        <v>47</v>
      </c>
      <c r="O2716" s="6" t="s">
        <v>48</v>
      </c>
      <c r="P2716" s="4">
        <v>9</v>
      </c>
      <c r="Q2716" s="4" t="s">
        <v>82</v>
      </c>
      <c r="R2716" s="4" t="s">
        <v>28</v>
      </c>
      <c r="S2716" s="4" t="s">
        <v>51</v>
      </c>
    </row>
    <row r="2717" spans="1:19" ht="14.25" customHeight="1" x14ac:dyDescent="0.35">
      <c r="A2717" s="4" t="s">
        <v>1944</v>
      </c>
      <c r="B2717" s="8">
        <v>45397</v>
      </c>
      <c r="C2717" s="4" t="s">
        <v>2270</v>
      </c>
      <c r="D2717" s="4" t="s">
        <v>84</v>
      </c>
      <c r="E2717" s="4" t="s">
        <v>2279</v>
      </c>
      <c r="F2717" s="4" t="s">
        <v>2280</v>
      </c>
      <c r="G2717" s="4" t="s">
        <v>69</v>
      </c>
      <c r="H2717" s="4">
        <v>2020</v>
      </c>
      <c r="I2717" s="12">
        <v>25000</v>
      </c>
      <c r="J2717" s="12">
        <v>19500</v>
      </c>
      <c r="K2717" s="12">
        <f t="shared" si="42"/>
        <v>5500</v>
      </c>
      <c r="L2717" s="4" t="s">
        <v>2287</v>
      </c>
      <c r="M2717" s="4" t="s">
        <v>18</v>
      </c>
      <c r="N2717" s="4" t="s">
        <v>47</v>
      </c>
      <c r="O2717" s="6" t="s">
        <v>25</v>
      </c>
      <c r="P2717" s="4">
        <v>9</v>
      </c>
      <c r="Q2717" s="4" t="s">
        <v>39</v>
      </c>
      <c r="R2717" s="4" t="s">
        <v>28</v>
      </c>
      <c r="S2717" s="4" t="s">
        <v>51</v>
      </c>
    </row>
    <row r="2718" spans="1:19" ht="14.25" customHeight="1" x14ac:dyDescent="0.35">
      <c r="A2718" s="4" t="s">
        <v>1945</v>
      </c>
      <c r="B2718" s="8">
        <v>45495</v>
      </c>
      <c r="C2718" s="4" t="s">
        <v>46</v>
      </c>
      <c r="D2718" s="4" t="s">
        <v>32</v>
      </c>
      <c r="E2718" s="4" t="s">
        <v>2281</v>
      </c>
      <c r="F2718" s="4" t="s">
        <v>2275</v>
      </c>
      <c r="G2718" s="4" t="s">
        <v>81</v>
      </c>
      <c r="H2718" s="4">
        <v>2021</v>
      </c>
      <c r="I2718" s="12">
        <v>25000</v>
      </c>
      <c r="J2718" s="12">
        <v>18750</v>
      </c>
      <c r="K2718" s="12">
        <f t="shared" si="42"/>
        <v>6250</v>
      </c>
      <c r="L2718" s="4" t="s">
        <v>2287</v>
      </c>
      <c r="M2718" s="4" t="s">
        <v>76</v>
      </c>
      <c r="N2718" s="4" t="s">
        <v>2289</v>
      </c>
      <c r="O2718" s="6" t="s">
        <v>57</v>
      </c>
      <c r="P2718" s="4">
        <v>8.5</v>
      </c>
      <c r="Q2718" s="4" t="s">
        <v>27</v>
      </c>
      <c r="R2718" s="4" t="s">
        <v>28</v>
      </c>
      <c r="S2718" s="4" t="s">
        <v>51</v>
      </c>
    </row>
    <row r="2719" spans="1:19" ht="14.25" customHeight="1" x14ac:dyDescent="0.35">
      <c r="A2719" s="4" t="s">
        <v>1946</v>
      </c>
      <c r="B2719" s="8">
        <v>45386</v>
      </c>
      <c r="C2719" s="4" t="s">
        <v>2270</v>
      </c>
      <c r="D2719" s="4" t="s">
        <v>19</v>
      </c>
      <c r="E2719" s="4" t="s">
        <v>2272</v>
      </c>
      <c r="F2719" s="4" t="s">
        <v>2273</v>
      </c>
      <c r="G2719" s="4" t="s">
        <v>43</v>
      </c>
      <c r="H2719" s="4">
        <v>2019</v>
      </c>
      <c r="I2719" s="12">
        <v>20000</v>
      </c>
      <c r="J2719" s="12">
        <v>17600</v>
      </c>
      <c r="K2719" s="12">
        <f t="shared" si="42"/>
        <v>2400</v>
      </c>
      <c r="L2719" s="4" t="s">
        <v>66</v>
      </c>
      <c r="M2719" s="4" t="s">
        <v>36</v>
      </c>
      <c r="N2719" s="4" t="s">
        <v>2289</v>
      </c>
      <c r="O2719" s="6" t="s">
        <v>38</v>
      </c>
      <c r="P2719" s="4">
        <v>8</v>
      </c>
      <c r="Q2719" s="4" t="s">
        <v>27</v>
      </c>
      <c r="R2719" s="4" t="s">
        <v>40</v>
      </c>
      <c r="S2719" s="4" t="s">
        <v>70</v>
      </c>
    </row>
    <row r="2720" spans="1:19" ht="14.25" customHeight="1" x14ac:dyDescent="0.35">
      <c r="A2720" s="4" t="s">
        <v>1789</v>
      </c>
      <c r="B2720" s="8">
        <v>45534</v>
      </c>
      <c r="C2720" s="4" t="s">
        <v>76</v>
      </c>
      <c r="D2720" s="4" t="s">
        <v>19</v>
      </c>
      <c r="E2720" s="4" t="s">
        <v>2274</v>
      </c>
      <c r="F2720" s="4" t="s">
        <v>2275</v>
      </c>
      <c r="G2720" s="4" t="s">
        <v>43</v>
      </c>
      <c r="H2720" s="4">
        <v>2018</v>
      </c>
      <c r="I2720" s="12">
        <v>20000</v>
      </c>
      <c r="J2720" s="12">
        <v>17580</v>
      </c>
      <c r="K2720" s="12">
        <f t="shared" si="42"/>
        <v>2420</v>
      </c>
      <c r="L2720" s="4" t="s">
        <v>2286</v>
      </c>
      <c r="M2720" s="4" t="s">
        <v>18</v>
      </c>
      <c r="N2720" s="4" t="s">
        <v>47</v>
      </c>
      <c r="O2720" s="6" t="s">
        <v>25</v>
      </c>
      <c r="P2720" s="4">
        <v>8</v>
      </c>
      <c r="Q2720" s="4" t="s">
        <v>82</v>
      </c>
      <c r="R2720" s="4" t="s">
        <v>50</v>
      </c>
      <c r="S2720" s="4" t="s">
        <v>51</v>
      </c>
    </row>
    <row r="2721" spans="1:19" ht="14.25" customHeight="1" x14ac:dyDescent="0.35">
      <c r="A2721" s="4" t="s">
        <v>1947</v>
      </c>
      <c r="B2721" s="8">
        <v>45652</v>
      </c>
      <c r="C2721" s="4" t="s">
        <v>18</v>
      </c>
      <c r="D2721" s="4" t="s">
        <v>32</v>
      </c>
      <c r="E2721" s="4" t="s">
        <v>2272</v>
      </c>
      <c r="F2721" s="4" t="s">
        <v>2273</v>
      </c>
      <c r="G2721" s="4" t="s">
        <v>2283</v>
      </c>
      <c r="H2721" s="4">
        <v>2022</v>
      </c>
      <c r="I2721" s="12">
        <v>25000</v>
      </c>
      <c r="J2721" s="12">
        <v>21950</v>
      </c>
      <c r="K2721" s="12">
        <f t="shared" si="42"/>
        <v>3050</v>
      </c>
      <c r="L2721" s="4" t="s">
        <v>55</v>
      </c>
      <c r="M2721" s="4" t="s">
        <v>76</v>
      </c>
      <c r="N2721" s="4" t="s">
        <v>47</v>
      </c>
      <c r="O2721" s="6" t="s">
        <v>57</v>
      </c>
      <c r="P2721" s="4">
        <v>7</v>
      </c>
      <c r="Q2721" s="4" t="s">
        <v>82</v>
      </c>
      <c r="R2721" s="4" t="s">
        <v>40</v>
      </c>
      <c r="S2721" s="4" t="s">
        <v>60</v>
      </c>
    </row>
    <row r="2722" spans="1:19" ht="14.25" customHeight="1" x14ac:dyDescent="0.35">
      <c r="A2722" s="4" t="s">
        <v>1948</v>
      </c>
      <c r="B2722" s="8">
        <v>45524</v>
      </c>
      <c r="C2722" s="4" t="s">
        <v>2270</v>
      </c>
      <c r="D2722" s="4" t="s">
        <v>19</v>
      </c>
      <c r="E2722" s="4" t="s">
        <v>2272</v>
      </c>
      <c r="F2722" s="4" t="s">
        <v>2273</v>
      </c>
      <c r="G2722" s="4" t="s">
        <v>69</v>
      </c>
      <c r="H2722" s="4">
        <v>2020</v>
      </c>
      <c r="I2722" s="12">
        <v>50000</v>
      </c>
      <c r="J2722" s="12">
        <v>43850</v>
      </c>
      <c r="K2722" s="12">
        <f t="shared" si="42"/>
        <v>6150</v>
      </c>
      <c r="L2722" s="4" t="s">
        <v>2286</v>
      </c>
      <c r="M2722" s="4" t="s">
        <v>46</v>
      </c>
      <c r="N2722" s="4" t="s">
        <v>47</v>
      </c>
      <c r="O2722" s="6" t="s">
        <v>48</v>
      </c>
      <c r="P2722" s="4">
        <v>8.5</v>
      </c>
      <c r="Q2722" s="4" t="s">
        <v>27</v>
      </c>
      <c r="R2722" s="4" t="s">
        <v>50</v>
      </c>
      <c r="S2722" s="4" t="s">
        <v>60</v>
      </c>
    </row>
    <row r="2723" spans="1:19" ht="14.25" customHeight="1" x14ac:dyDescent="0.35">
      <c r="A2723" s="4" t="s">
        <v>1949</v>
      </c>
      <c r="B2723" s="8">
        <v>45310</v>
      </c>
      <c r="C2723" s="4" t="s">
        <v>2269</v>
      </c>
      <c r="D2723" s="4" t="s">
        <v>72</v>
      </c>
      <c r="E2723" s="4" t="s">
        <v>2276</v>
      </c>
      <c r="F2723" s="4" t="s">
        <v>2277</v>
      </c>
      <c r="G2723" s="4" t="s">
        <v>69</v>
      </c>
      <c r="H2723" s="4">
        <v>2018</v>
      </c>
      <c r="I2723" s="12">
        <v>20000</v>
      </c>
      <c r="J2723" s="12">
        <v>17520</v>
      </c>
      <c r="K2723" s="12">
        <f t="shared" si="42"/>
        <v>2480</v>
      </c>
      <c r="L2723" s="4" t="s">
        <v>66</v>
      </c>
      <c r="M2723" s="4" t="s">
        <v>2269</v>
      </c>
      <c r="N2723" s="4" t="s">
        <v>2289</v>
      </c>
      <c r="O2723" s="6" t="s">
        <v>57</v>
      </c>
      <c r="P2723" s="4">
        <v>8.5</v>
      </c>
      <c r="Q2723" s="4" t="s">
        <v>82</v>
      </c>
      <c r="R2723" s="4" t="s">
        <v>28</v>
      </c>
      <c r="S2723" s="4" t="s">
        <v>51</v>
      </c>
    </row>
    <row r="2724" spans="1:19" ht="14.25" customHeight="1" x14ac:dyDescent="0.35">
      <c r="A2724" s="4" t="s">
        <v>1950</v>
      </c>
      <c r="B2724" s="8">
        <v>45456</v>
      </c>
      <c r="C2724" s="4" t="s">
        <v>2269</v>
      </c>
      <c r="D2724" s="4" t="s">
        <v>84</v>
      </c>
      <c r="E2724" s="4" t="s">
        <v>2272</v>
      </c>
      <c r="F2724" s="4" t="s">
        <v>2273</v>
      </c>
      <c r="G2724" s="4" t="s">
        <v>64</v>
      </c>
      <c r="H2724" s="4">
        <v>2018</v>
      </c>
      <c r="I2724" s="12">
        <v>45000</v>
      </c>
      <c r="J2724" s="12">
        <v>39375</v>
      </c>
      <c r="K2724" s="12">
        <f t="shared" si="42"/>
        <v>5625</v>
      </c>
      <c r="L2724" s="4" t="s">
        <v>2286</v>
      </c>
      <c r="M2724" s="4" t="s">
        <v>18</v>
      </c>
      <c r="N2724" s="4" t="s">
        <v>2289</v>
      </c>
      <c r="O2724" s="6" t="s">
        <v>48</v>
      </c>
      <c r="P2724" s="4">
        <v>10</v>
      </c>
      <c r="Q2724" s="4" t="s">
        <v>39</v>
      </c>
      <c r="R2724" s="4" t="s">
        <v>28</v>
      </c>
      <c r="S2724" s="4" t="s">
        <v>51</v>
      </c>
    </row>
    <row r="2725" spans="1:19" ht="14.25" customHeight="1" x14ac:dyDescent="0.35">
      <c r="A2725" s="4" t="s">
        <v>940</v>
      </c>
      <c r="B2725" s="8">
        <v>45642</v>
      </c>
      <c r="C2725" s="4" t="s">
        <v>2270</v>
      </c>
      <c r="D2725" s="4" t="s">
        <v>62</v>
      </c>
      <c r="E2725" s="4" t="s">
        <v>2278</v>
      </c>
      <c r="F2725" s="4" t="s">
        <v>2277</v>
      </c>
      <c r="G2725" s="4" t="s">
        <v>43</v>
      </c>
      <c r="H2725" s="4">
        <v>2021</v>
      </c>
      <c r="I2725" s="12">
        <v>50000</v>
      </c>
      <c r="J2725" s="12">
        <v>43700</v>
      </c>
      <c r="K2725" s="12">
        <f t="shared" si="42"/>
        <v>6300</v>
      </c>
      <c r="L2725" s="4" t="s">
        <v>2287</v>
      </c>
      <c r="M2725" s="4" t="s">
        <v>18</v>
      </c>
      <c r="N2725" s="4" t="s">
        <v>47</v>
      </c>
      <c r="O2725" s="6" t="s">
        <v>25</v>
      </c>
      <c r="P2725" s="4">
        <v>7</v>
      </c>
      <c r="Q2725" s="4" t="s">
        <v>27</v>
      </c>
      <c r="R2725" s="4" t="s">
        <v>28</v>
      </c>
      <c r="S2725" s="4" t="s">
        <v>60</v>
      </c>
    </row>
    <row r="2726" spans="1:19" ht="14.25" customHeight="1" x14ac:dyDescent="0.35">
      <c r="A2726" s="4" t="s">
        <v>190</v>
      </c>
      <c r="B2726" s="8">
        <v>45574</v>
      </c>
      <c r="C2726" s="4" t="s">
        <v>76</v>
      </c>
      <c r="D2726" s="4" t="s">
        <v>19</v>
      </c>
      <c r="E2726" s="4" t="s">
        <v>2276</v>
      </c>
      <c r="F2726" s="4" t="s">
        <v>2277</v>
      </c>
      <c r="G2726" s="4" t="s">
        <v>69</v>
      </c>
      <c r="H2726" s="4">
        <v>2019</v>
      </c>
      <c r="I2726" s="12">
        <v>20000</v>
      </c>
      <c r="J2726" s="12">
        <v>17460</v>
      </c>
      <c r="K2726" s="12">
        <f t="shared" si="42"/>
        <v>2540</v>
      </c>
      <c r="L2726" s="4" t="s">
        <v>2288</v>
      </c>
      <c r="M2726" s="4" t="s">
        <v>76</v>
      </c>
      <c r="N2726" s="4" t="s">
        <v>2289</v>
      </c>
      <c r="O2726" s="6" t="s">
        <v>38</v>
      </c>
      <c r="P2726" s="4">
        <v>8.5</v>
      </c>
      <c r="Q2726" s="4" t="s">
        <v>39</v>
      </c>
      <c r="R2726" s="4" t="s">
        <v>28</v>
      </c>
      <c r="S2726" s="4" t="s">
        <v>51</v>
      </c>
    </row>
    <row r="2727" spans="1:19" ht="14.25" customHeight="1" x14ac:dyDescent="0.35">
      <c r="A2727" s="4" t="s">
        <v>541</v>
      </c>
      <c r="B2727" s="8">
        <v>45519</v>
      </c>
      <c r="C2727" s="4" t="s">
        <v>18</v>
      </c>
      <c r="D2727" s="4" t="s">
        <v>62</v>
      </c>
      <c r="E2727" s="4" t="s">
        <v>2274</v>
      </c>
      <c r="F2727" s="4" t="s">
        <v>2277</v>
      </c>
      <c r="G2727" s="4" t="s">
        <v>2284</v>
      </c>
      <c r="H2727" s="4">
        <v>2018</v>
      </c>
      <c r="I2727" s="12">
        <v>45000</v>
      </c>
      <c r="J2727" s="12">
        <v>38250</v>
      </c>
      <c r="K2727" s="12">
        <f t="shared" si="42"/>
        <v>6750</v>
      </c>
      <c r="L2727" s="4" t="s">
        <v>55</v>
      </c>
      <c r="M2727" s="4" t="s">
        <v>76</v>
      </c>
      <c r="N2727" s="4" t="s">
        <v>47</v>
      </c>
      <c r="O2727" s="6" t="s">
        <v>38</v>
      </c>
      <c r="P2727" s="4">
        <v>8</v>
      </c>
      <c r="Q2727" s="4" t="s">
        <v>59</v>
      </c>
      <c r="R2727" s="4" t="s">
        <v>28</v>
      </c>
      <c r="S2727" s="4" t="s">
        <v>51</v>
      </c>
    </row>
    <row r="2728" spans="1:19" ht="14.25" customHeight="1" x14ac:dyDescent="0.35">
      <c r="A2728" s="4" t="s">
        <v>1303</v>
      </c>
      <c r="B2728" s="9">
        <v>45545</v>
      </c>
      <c r="C2728" s="4" t="s">
        <v>18</v>
      </c>
      <c r="D2728" s="4" t="s">
        <v>62</v>
      </c>
      <c r="E2728" s="4" t="s">
        <v>2272</v>
      </c>
      <c r="F2728" s="4" t="s">
        <v>2273</v>
      </c>
      <c r="G2728" s="4" t="s">
        <v>64</v>
      </c>
      <c r="H2728" s="4">
        <v>2020</v>
      </c>
      <c r="I2728" s="12">
        <v>45000</v>
      </c>
      <c r="J2728" s="12">
        <v>36450</v>
      </c>
      <c r="K2728" s="12">
        <f t="shared" si="42"/>
        <v>8550</v>
      </c>
      <c r="L2728" s="4" t="s">
        <v>66</v>
      </c>
      <c r="M2728" s="4" t="s">
        <v>46</v>
      </c>
      <c r="N2728" s="4" t="s">
        <v>2289</v>
      </c>
      <c r="O2728" s="6" t="s">
        <v>38</v>
      </c>
      <c r="P2728" s="4">
        <v>8.5</v>
      </c>
      <c r="Q2728" s="4" t="s">
        <v>27</v>
      </c>
      <c r="R2728" s="4" t="s">
        <v>50</v>
      </c>
      <c r="S2728" s="4" t="s">
        <v>51</v>
      </c>
    </row>
    <row r="2729" spans="1:19" ht="14.25" customHeight="1" x14ac:dyDescent="0.35">
      <c r="A2729" s="4" t="s">
        <v>1951</v>
      </c>
      <c r="B2729" s="9">
        <v>45412</v>
      </c>
      <c r="C2729" s="4" t="s">
        <v>18</v>
      </c>
      <c r="D2729" s="4" t="s">
        <v>32</v>
      </c>
      <c r="E2729" s="4" t="s">
        <v>2272</v>
      </c>
      <c r="F2729" s="4" t="s">
        <v>2273</v>
      </c>
      <c r="G2729" s="4" t="s">
        <v>81</v>
      </c>
      <c r="H2729" s="4">
        <v>2022</v>
      </c>
      <c r="I2729" s="12">
        <v>20000</v>
      </c>
      <c r="J2729" s="12">
        <v>16000</v>
      </c>
      <c r="K2729" s="12">
        <f t="shared" si="42"/>
        <v>4000</v>
      </c>
      <c r="L2729" s="4" t="s">
        <v>66</v>
      </c>
      <c r="M2729" s="4" t="s">
        <v>2269</v>
      </c>
      <c r="N2729" s="4" t="s">
        <v>47</v>
      </c>
      <c r="O2729" s="6" t="s">
        <v>25</v>
      </c>
      <c r="P2729" s="4">
        <v>10</v>
      </c>
      <c r="Q2729" s="4" t="s">
        <v>82</v>
      </c>
      <c r="R2729" s="4" t="s">
        <v>40</v>
      </c>
      <c r="S2729" s="4" t="s">
        <v>51</v>
      </c>
    </row>
    <row r="2730" spans="1:19" ht="14.25" customHeight="1" x14ac:dyDescent="0.35">
      <c r="A2730" s="4" t="s">
        <v>1698</v>
      </c>
      <c r="B2730" s="8">
        <v>45387</v>
      </c>
      <c r="C2730" s="4" t="s">
        <v>18</v>
      </c>
      <c r="D2730" s="4" t="s">
        <v>32</v>
      </c>
      <c r="E2730" s="4" t="s">
        <v>2279</v>
      </c>
      <c r="F2730" s="4" t="s">
        <v>2280</v>
      </c>
      <c r="G2730" s="4" t="s">
        <v>81</v>
      </c>
      <c r="H2730" s="4">
        <v>2022</v>
      </c>
      <c r="I2730" s="12">
        <v>20000</v>
      </c>
      <c r="J2730" s="12">
        <v>15600</v>
      </c>
      <c r="K2730" s="12">
        <f t="shared" si="42"/>
        <v>4400</v>
      </c>
      <c r="L2730" s="4" t="s">
        <v>2287</v>
      </c>
      <c r="M2730" s="4" t="s">
        <v>36</v>
      </c>
      <c r="N2730" s="4" t="s">
        <v>2289</v>
      </c>
      <c r="O2730" s="6" t="s">
        <v>25</v>
      </c>
      <c r="P2730" s="4">
        <v>7</v>
      </c>
      <c r="Q2730" s="4" t="s">
        <v>74</v>
      </c>
      <c r="R2730" s="4" t="s">
        <v>28</v>
      </c>
      <c r="S2730" s="4" t="s">
        <v>51</v>
      </c>
    </row>
    <row r="2731" spans="1:19" ht="14.25" customHeight="1" x14ac:dyDescent="0.35">
      <c r="A2731" s="4" t="s">
        <v>1952</v>
      </c>
      <c r="B2731" s="8">
        <v>45653</v>
      </c>
      <c r="C2731" s="4" t="s">
        <v>76</v>
      </c>
      <c r="D2731" s="4" t="s">
        <v>19</v>
      </c>
      <c r="E2731" s="4" t="s">
        <v>2281</v>
      </c>
      <c r="F2731" s="4" t="s">
        <v>2275</v>
      </c>
      <c r="G2731" s="4" t="s">
        <v>69</v>
      </c>
      <c r="H2731" s="4">
        <v>2022</v>
      </c>
      <c r="I2731" s="12">
        <v>20000</v>
      </c>
      <c r="J2731" s="12">
        <v>15000</v>
      </c>
      <c r="K2731" s="12">
        <f t="shared" si="42"/>
        <v>5000</v>
      </c>
      <c r="L2731" s="4" t="s">
        <v>2287</v>
      </c>
      <c r="M2731" s="4" t="s">
        <v>2269</v>
      </c>
      <c r="N2731" s="4" t="s">
        <v>47</v>
      </c>
      <c r="O2731" s="6" t="s">
        <v>48</v>
      </c>
      <c r="P2731" s="4">
        <v>10</v>
      </c>
      <c r="Q2731" s="4" t="s">
        <v>59</v>
      </c>
      <c r="R2731" s="4" t="s">
        <v>28</v>
      </c>
      <c r="S2731" s="4" t="s">
        <v>51</v>
      </c>
    </row>
    <row r="2732" spans="1:19" ht="14.25" customHeight="1" x14ac:dyDescent="0.35">
      <c r="A2732" s="4" t="s">
        <v>441</v>
      </c>
      <c r="B2732" s="8">
        <v>45540</v>
      </c>
      <c r="C2732" s="4" t="s">
        <v>2269</v>
      </c>
      <c r="D2732" s="4" t="s">
        <v>72</v>
      </c>
      <c r="E2732" s="4" t="s">
        <v>2272</v>
      </c>
      <c r="F2732" s="4" t="s">
        <v>2273</v>
      </c>
      <c r="G2732" s="4" t="s">
        <v>43</v>
      </c>
      <c r="H2732" s="4">
        <v>2021</v>
      </c>
      <c r="I2732" s="12">
        <v>45000</v>
      </c>
      <c r="J2732" s="12">
        <v>39600</v>
      </c>
      <c r="K2732" s="12">
        <f t="shared" si="42"/>
        <v>5400</v>
      </c>
      <c r="L2732" s="4" t="s">
        <v>2287</v>
      </c>
      <c r="M2732" s="4" t="s">
        <v>46</v>
      </c>
      <c r="N2732" s="4" t="s">
        <v>47</v>
      </c>
      <c r="O2732" s="6" t="s">
        <v>57</v>
      </c>
      <c r="P2732" s="4">
        <v>7</v>
      </c>
      <c r="Q2732" s="4" t="s">
        <v>27</v>
      </c>
      <c r="R2732" s="4" t="s">
        <v>28</v>
      </c>
      <c r="S2732" s="4" t="s">
        <v>60</v>
      </c>
    </row>
    <row r="2733" spans="1:19" ht="14.25" customHeight="1" x14ac:dyDescent="0.35">
      <c r="A2733" s="4" t="s">
        <v>781</v>
      </c>
      <c r="B2733" s="8">
        <v>45519</v>
      </c>
      <c r="C2733" s="4" t="s">
        <v>2270</v>
      </c>
      <c r="D2733" s="4" t="s">
        <v>62</v>
      </c>
      <c r="E2733" s="4" t="s">
        <v>2274</v>
      </c>
      <c r="F2733" s="4" t="s">
        <v>2275</v>
      </c>
      <c r="G2733" s="4" t="s">
        <v>2283</v>
      </c>
      <c r="H2733" s="4">
        <v>2020</v>
      </c>
      <c r="I2733" s="12">
        <v>30000</v>
      </c>
      <c r="J2733" s="12">
        <v>26370</v>
      </c>
      <c r="K2733" s="12">
        <f t="shared" si="42"/>
        <v>3630</v>
      </c>
      <c r="L2733" s="4" t="s">
        <v>2287</v>
      </c>
      <c r="M2733" s="4" t="s">
        <v>18</v>
      </c>
      <c r="N2733" s="4" t="s">
        <v>47</v>
      </c>
      <c r="O2733" s="6" t="s">
        <v>38</v>
      </c>
      <c r="P2733" s="4">
        <v>7</v>
      </c>
      <c r="Q2733" s="4" t="s">
        <v>59</v>
      </c>
      <c r="R2733" s="4" t="s">
        <v>40</v>
      </c>
      <c r="S2733" s="4" t="s">
        <v>60</v>
      </c>
    </row>
    <row r="2734" spans="1:19" ht="14.25" customHeight="1" x14ac:dyDescent="0.35">
      <c r="A2734" s="4" t="s">
        <v>744</v>
      </c>
      <c r="B2734" s="8">
        <v>45512</v>
      </c>
      <c r="C2734" s="4" t="s">
        <v>76</v>
      </c>
      <c r="D2734" s="4" t="s">
        <v>32</v>
      </c>
      <c r="E2734" s="4" t="s">
        <v>2272</v>
      </c>
      <c r="F2734" s="4" t="s">
        <v>2273</v>
      </c>
      <c r="G2734" s="4" t="s">
        <v>2284</v>
      </c>
      <c r="H2734" s="4">
        <v>2018</v>
      </c>
      <c r="I2734" s="12">
        <v>20000</v>
      </c>
      <c r="J2734" s="12">
        <v>17560</v>
      </c>
      <c r="K2734" s="12">
        <f t="shared" si="42"/>
        <v>2440</v>
      </c>
      <c r="L2734" s="4" t="s">
        <v>2286</v>
      </c>
      <c r="M2734" s="4" t="s">
        <v>46</v>
      </c>
      <c r="N2734" s="4" t="s">
        <v>47</v>
      </c>
      <c r="O2734" s="6" t="s">
        <v>38</v>
      </c>
      <c r="P2734" s="4">
        <v>8.5</v>
      </c>
      <c r="Q2734" s="4" t="s">
        <v>82</v>
      </c>
      <c r="R2734" s="4" t="s">
        <v>50</v>
      </c>
      <c r="S2734" s="4" t="s">
        <v>29</v>
      </c>
    </row>
    <row r="2735" spans="1:19" ht="14.25" customHeight="1" x14ac:dyDescent="0.35">
      <c r="A2735" s="4" t="s">
        <v>210</v>
      </c>
      <c r="B2735" s="8">
        <v>45357</v>
      </c>
      <c r="C2735" s="4" t="s">
        <v>46</v>
      </c>
      <c r="D2735" s="4" t="s">
        <v>62</v>
      </c>
      <c r="E2735" s="4" t="s">
        <v>2272</v>
      </c>
      <c r="F2735" s="4" t="s">
        <v>2273</v>
      </c>
      <c r="G2735" s="4" t="s">
        <v>64</v>
      </c>
      <c r="H2735" s="4">
        <v>2020</v>
      </c>
      <c r="I2735" s="12">
        <v>20000</v>
      </c>
      <c r="J2735" s="12">
        <v>17540</v>
      </c>
      <c r="K2735" s="12">
        <f t="shared" si="42"/>
        <v>2460</v>
      </c>
      <c r="L2735" s="4" t="s">
        <v>55</v>
      </c>
      <c r="M2735" s="4" t="s">
        <v>76</v>
      </c>
      <c r="N2735" s="4" t="s">
        <v>2289</v>
      </c>
      <c r="O2735" s="6" t="s">
        <v>57</v>
      </c>
      <c r="P2735" s="4">
        <v>8</v>
      </c>
      <c r="Q2735" s="4" t="s">
        <v>27</v>
      </c>
      <c r="R2735" s="4" t="s">
        <v>40</v>
      </c>
      <c r="S2735" s="4" t="s">
        <v>29</v>
      </c>
    </row>
    <row r="2736" spans="1:19" ht="14.25" customHeight="1" x14ac:dyDescent="0.35">
      <c r="A2736" s="4" t="s">
        <v>1805</v>
      </c>
      <c r="B2736" s="8">
        <v>45298</v>
      </c>
      <c r="C2736" s="4" t="s">
        <v>76</v>
      </c>
      <c r="D2736" s="4" t="s">
        <v>19</v>
      </c>
      <c r="E2736" s="4" t="s">
        <v>2276</v>
      </c>
      <c r="F2736" s="4" t="s">
        <v>2277</v>
      </c>
      <c r="G2736" s="4" t="s">
        <v>2284</v>
      </c>
      <c r="H2736" s="4">
        <v>2021</v>
      </c>
      <c r="I2736" s="12">
        <v>50000</v>
      </c>
      <c r="J2736" s="12">
        <v>43800</v>
      </c>
      <c r="K2736" s="12">
        <f t="shared" si="42"/>
        <v>6200</v>
      </c>
      <c r="L2736" s="4" t="s">
        <v>66</v>
      </c>
      <c r="M2736" s="4" t="s">
        <v>36</v>
      </c>
      <c r="N2736" s="4" t="s">
        <v>2289</v>
      </c>
      <c r="O2736" s="6" t="s">
        <v>25</v>
      </c>
      <c r="P2736" s="4">
        <v>10</v>
      </c>
      <c r="Q2736" s="4" t="s">
        <v>27</v>
      </c>
      <c r="R2736" s="4" t="s">
        <v>50</v>
      </c>
      <c r="S2736" s="4" t="s">
        <v>60</v>
      </c>
    </row>
    <row r="2737" spans="1:19" ht="14.25" customHeight="1" x14ac:dyDescent="0.35">
      <c r="A2737" s="4" t="s">
        <v>1953</v>
      </c>
      <c r="B2737" s="8">
        <v>45409</v>
      </c>
      <c r="C2737" s="4" t="s">
        <v>18</v>
      </c>
      <c r="D2737" s="4" t="s">
        <v>62</v>
      </c>
      <c r="E2737" s="4" t="s">
        <v>2272</v>
      </c>
      <c r="F2737" s="4" t="s">
        <v>2273</v>
      </c>
      <c r="G2737" s="4" t="s">
        <v>2284</v>
      </c>
      <c r="H2737" s="4">
        <v>2021</v>
      </c>
      <c r="I2737" s="12">
        <v>20000</v>
      </c>
      <c r="J2737" s="12">
        <v>17500</v>
      </c>
      <c r="K2737" s="12">
        <f t="shared" si="42"/>
        <v>2500</v>
      </c>
      <c r="L2737" s="4" t="s">
        <v>55</v>
      </c>
      <c r="M2737" s="4" t="s">
        <v>36</v>
      </c>
      <c r="N2737" s="4" t="s">
        <v>47</v>
      </c>
      <c r="O2737" s="6" t="s">
        <v>38</v>
      </c>
      <c r="P2737" s="4">
        <v>9</v>
      </c>
      <c r="Q2737" s="4" t="s">
        <v>27</v>
      </c>
      <c r="R2737" s="4" t="s">
        <v>28</v>
      </c>
      <c r="S2737" s="4" t="s">
        <v>51</v>
      </c>
    </row>
    <row r="2738" spans="1:19" ht="14.25" customHeight="1" x14ac:dyDescent="0.35">
      <c r="A2738" s="4" t="s">
        <v>1954</v>
      </c>
      <c r="B2738" s="8">
        <v>45555</v>
      </c>
      <c r="C2738" s="4" t="s">
        <v>2270</v>
      </c>
      <c r="D2738" s="4" t="s">
        <v>62</v>
      </c>
      <c r="E2738" s="4" t="s">
        <v>2278</v>
      </c>
      <c r="F2738" s="4" t="s">
        <v>2277</v>
      </c>
      <c r="G2738" s="4" t="s">
        <v>43</v>
      </c>
      <c r="H2738" s="4">
        <v>2019</v>
      </c>
      <c r="I2738" s="12">
        <v>50000</v>
      </c>
      <c r="J2738" s="12">
        <v>43700</v>
      </c>
      <c r="K2738" s="12">
        <f t="shared" si="42"/>
        <v>6300</v>
      </c>
      <c r="L2738" s="4" t="s">
        <v>2287</v>
      </c>
      <c r="M2738" s="4" t="s">
        <v>76</v>
      </c>
      <c r="N2738" s="4" t="s">
        <v>47</v>
      </c>
      <c r="O2738" s="6" t="s">
        <v>38</v>
      </c>
      <c r="P2738" s="4">
        <v>10</v>
      </c>
      <c r="Q2738" s="4" t="s">
        <v>27</v>
      </c>
      <c r="R2738" s="4" t="s">
        <v>28</v>
      </c>
      <c r="S2738" s="4" t="s">
        <v>60</v>
      </c>
    </row>
    <row r="2739" spans="1:19" ht="14.25" customHeight="1" x14ac:dyDescent="0.35">
      <c r="A2739" s="4" t="s">
        <v>1955</v>
      </c>
      <c r="B2739" s="8">
        <v>45341</v>
      </c>
      <c r="C2739" s="4" t="s">
        <v>76</v>
      </c>
      <c r="D2739" s="4" t="s">
        <v>84</v>
      </c>
      <c r="E2739" s="4" t="s">
        <v>2276</v>
      </c>
      <c r="F2739" s="4" t="s">
        <v>2277</v>
      </c>
      <c r="G2739" s="4" t="s">
        <v>64</v>
      </c>
      <c r="H2739" s="4">
        <v>2020</v>
      </c>
      <c r="I2739" s="12">
        <v>50000</v>
      </c>
      <c r="J2739" s="12">
        <v>43650</v>
      </c>
      <c r="K2739" s="12">
        <f t="shared" si="42"/>
        <v>6350</v>
      </c>
      <c r="L2739" s="4" t="s">
        <v>2286</v>
      </c>
      <c r="M2739" s="4" t="s">
        <v>76</v>
      </c>
      <c r="N2739" s="4" t="s">
        <v>47</v>
      </c>
      <c r="O2739" s="6" t="s">
        <v>48</v>
      </c>
      <c r="P2739" s="4">
        <v>9</v>
      </c>
      <c r="Q2739" s="4" t="s">
        <v>59</v>
      </c>
      <c r="R2739" s="4" t="s">
        <v>28</v>
      </c>
      <c r="S2739" s="4" t="s">
        <v>51</v>
      </c>
    </row>
    <row r="2740" spans="1:19" ht="14.25" customHeight="1" x14ac:dyDescent="0.35">
      <c r="A2740" s="4" t="s">
        <v>1956</v>
      </c>
      <c r="B2740" s="8">
        <v>45466</v>
      </c>
      <c r="C2740" s="4" t="s">
        <v>18</v>
      </c>
      <c r="D2740" s="4" t="s">
        <v>72</v>
      </c>
      <c r="E2740" s="4" t="s">
        <v>2274</v>
      </c>
      <c r="F2740" s="4" t="s">
        <v>2277</v>
      </c>
      <c r="G2740" s="4" t="s">
        <v>2283</v>
      </c>
      <c r="H2740" s="4">
        <v>2022</v>
      </c>
      <c r="I2740" s="12">
        <v>30000</v>
      </c>
      <c r="J2740" s="12">
        <v>25500</v>
      </c>
      <c r="K2740" s="12">
        <f t="shared" si="42"/>
        <v>4500</v>
      </c>
      <c r="L2740" s="4" t="s">
        <v>55</v>
      </c>
      <c r="M2740" s="4" t="s">
        <v>76</v>
      </c>
      <c r="N2740" s="4" t="s">
        <v>2289</v>
      </c>
      <c r="O2740" s="6" t="s">
        <v>38</v>
      </c>
      <c r="P2740" s="4">
        <v>9</v>
      </c>
      <c r="Q2740" s="4" t="s">
        <v>59</v>
      </c>
      <c r="R2740" s="4" t="s">
        <v>28</v>
      </c>
      <c r="S2740" s="4" t="s">
        <v>51</v>
      </c>
    </row>
    <row r="2741" spans="1:19" ht="14.25" customHeight="1" x14ac:dyDescent="0.35">
      <c r="A2741" s="4" t="s">
        <v>1957</v>
      </c>
      <c r="B2741" s="8">
        <v>45588</v>
      </c>
      <c r="C2741" s="4" t="s">
        <v>2269</v>
      </c>
      <c r="D2741" s="4" t="s">
        <v>19</v>
      </c>
      <c r="E2741" s="4" t="s">
        <v>2272</v>
      </c>
      <c r="F2741" s="4" t="s">
        <v>2273</v>
      </c>
      <c r="G2741" s="4" t="s">
        <v>81</v>
      </c>
      <c r="H2741" s="4">
        <v>2021</v>
      </c>
      <c r="I2741" s="12">
        <v>20000</v>
      </c>
      <c r="J2741" s="12">
        <v>16200</v>
      </c>
      <c r="K2741" s="12">
        <f t="shared" si="42"/>
        <v>3800</v>
      </c>
      <c r="L2741" s="4" t="s">
        <v>2286</v>
      </c>
      <c r="M2741" s="4" t="s">
        <v>36</v>
      </c>
      <c r="N2741" s="4" t="s">
        <v>47</v>
      </c>
      <c r="O2741" s="6" t="s">
        <v>25</v>
      </c>
      <c r="P2741" s="4">
        <v>8.5</v>
      </c>
      <c r="Q2741" s="4" t="s">
        <v>82</v>
      </c>
      <c r="R2741" s="4" t="s">
        <v>28</v>
      </c>
      <c r="S2741" s="4" t="s">
        <v>70</v>
      </c>
    </row>
    <row r="2742" spans="1:19" ht="14.25" customHeight="1" x14ac:dyDescent="0.35">
      <c r="A2742" s="4" t="s">
        <v>644</v>
      </c>
      <c r="B2742" s="9">
        <v>45541</v>
      </c>
      <c r="C2742" s="4" t="s">
        <v>76</v>
      </c>
      <c r="D2742" s="4" t="s">
        <v>19</v>
      </c>
      <c r="E2742" s="4" t="s">
        <v>2272</v>
      </c>
      <c r="F2742" s="4" t="s">
        <v>2273</v>
      </c>
      <c r="G2742" s="4" t="s">
        <v>81</v>
      </c>
      <c r="H2742" s="4">
        <v>2021</v>
      </c>
      <c r="I2742" s="12">
        <v>30000</v>
      </c>
      <c r="J2742" s="12">
        <v>24000</v>
      </c>
      <c r="K2742" s="12">
        <f t="shared" si="42"/>
        <v>6000</v>
      </c>
      <c r="L2742" s="4" t="s">
        <v>2287</v>
      </c>
      <c r="M2742" s="4" t="s">
        <v>46</v>
      </c>
      <c r="N2742" s="4" t="s">
        <v>2289</v>
      </c>
      <c r="O2742" s="6" t="s">
        <v>38</v>
      </c>
      <c r="P2742" s="4">
        <v>8</v>
      </c>
      <c r="Q2742" s="4" t="s">
        <v>74</v>
      </c>
      <c r="R2742" s="4" t="s">
        <v>50</v>
      </c>
      <c r="S2742" s="4" t="s">
        <v>60</v>
      </c>
    </row>
    <row r="2743" spans="1:19" ht="14.25" customHeight="1" x14ac:dyDescent="0.35">
      <c r="A2743" s="4" t="s">
        <v>1439</v>
      </c>
      <c r="B2743" s="9">
        <v>45501</v>
      </c>
      <c r="C2743" s="4" t="s">
        <v>18</v>
      </c>
      <c r="D2743" s="4" t="s">
        <v>84</v>
      </c>
      <c r="E2743" s="4" t="s">
        <v>2279</v>
      </c>
      <c r="F2743" s="4" t="s">
        <v>2280</v>
      </c>
      <c r="G2743" s="4" t="s">
        <v>2284</v>
      </c>
      <c r="H2743" s="4">
        <v>2019</v>
      </c>
      <c r="I2743" s="12">
        <v>45000</v>
      </c>
      <c r="J2743" s="12">
        <v>35100</v>
      </c>
      <c r="K2743" s="12">
        <f t="shared" si="42"/>
        <v>9900</v>
      </c>
      <c r="L2743" s="4" t="s">
        <v>2288</v>
      </c>
      <c r="M2743" s="4" t="s">
        <v>76</v>
      </c>
      <c r="N2743" s="4" t="s">
        <v>2289</v>
      </c>
      <c r="O2743" s="6" t="s">
        <v>38</v>
      </c>
      <c r="P2743" s="4">
        <v>9</v>
      </c>
      <c r="Q2743" s="4" t="s">
        <v>74</v>
      </c>
      <c r="R2743" s="4" t="s">
        <v>40</v>
      </c>
      <c r="S2743" s="4" t="s">
        <v>51</v>
      </c>
    </row>
    <row r="2744" spans="1:19" ht="14.25" customHeight="1" x14ac:dyDescent="0.35">
      <c r="A2744" s="4" t="s">
        <v>1958</v>
      </c>
      <c r="B2744" s="9">
        <v>45519</v>
      </c>
      <c r="C2744" s="4" t="s">
        <v>46</v>
      </c>
      <c r="D2744" s="4" t="s">
        <v>32</v>
      </c>
      <c r="E2744" s="4" t="s">
        <v>2281</v>
      </c>
      <c r="F2744" s="4" t="s">
        <v>2275</v>
      </c>
      <c r="G2744" s="4" t="s">
        <v>43</v>
      </c>
      <c r="H2744" s="4">
        <v>2022</v>
      </c>
      <c r="I2744" s="12">
        <v>30000</v>
      </c>
      <c r="J2744" s="12">
        <v>22500</v>
      </c>
      <c r="K2744" s="12">
        <f t="shared" si="42"/>
        <v>7500</v>
      </c>
      <c r="L2744" s="4" t="s">
        <v>55</v>
      </c>
      <c r="M2744" s="4" t="s">
        <v>46</v>
      </c>
      <c r="N2744" s="4" t="s">
        <v>47</v>
      </c>
      <c r="O2744" s="6" t="s">
        <v>57</v>
      </c>
      <c r="P2744" s="4">
        <v>7</v>
      </c>
      <c r="Q2744" s="4" t="s">
        <v>39</v>
      </c>
      <c r="R2744" s="4" t="s">
        <v>28</v>
      </c>
      <c r="S2744" s="4" t="s">
        <v>51</v>
      </c>
    </row>
    <row r="2745" spans="1:19" ht="14.25" customHeight="1" x14ac:dyDescent="0.35">
      <c r="A2745" s="4" t="s">
        <v>238</v>
      </c>
      <c r="B2745" s="9">
        <v>45612</v>
      </c>
      <c r="C2745" s="4" t="s">
        <v>18</v>
      </c>
      <c r="D2745" s="4" t="s">
        <v>32</v>
      </c>
      <c r="E2745" s="4" t="s">
        <v>2272</v>
      </c>
      <c r="F2745" s="4" t="s">
        <v>2273</v>
      </c>
      <c r="G2745" s="4" t="s">
        <v>69</v>
      </c>
      <c r="H2745" s="4">
        <v>2021</v>
      </c>
      <c r="I2745" s="12">
        <v>25000</v>
      </c>
      <c r="J2745" s="12">
        <v>22000</v>
      </c>
      <c r="K2745" s="12">
        <f t="shared" si="42"/>
        <v>3000</v>
      </c>
      <c r="L2745" s="4" t="s">
        <v>66</v>
      </c>
      <c r="M2745" s="4" t="s">
        <v>76</v>
      </c>
      <c r="N2745" s="4" t="s">
        <v>47</v>
      </c>
      <c r="O2745" s="6" t="s">
        <v>48</v>
      </c>
      <c r="P2745" s="4">
        <v>7</v>
      </c>
      <c r="Q2745" s="4" t="s">
        <v>74</v>
      </c>
      <c r="R2745" s="4" t="s">
        <v>28</v>
      </c>
      <c r="S2745" s="4" t="s">
        <v>29</v>
      </c>
    </row>
    <row r="2746" spans="1:19" ht="14.25" customHeight="1" x14ac:dyDescent="0.35">
      <c r="A2746" s="4" t="s">
        <v>479</v>
      </c>
      <c r="B2746" s="9">
        <v>45526</v>
      </c>
      <c r="C2746" s="4" t="s">
        <v>76</v>
      </c>
      <c r="D2746" s="4" t="s">
        <v>84</v>
      </c>
      <c r="E2746" s="4" t="s">
        <v>2274</v>
      </c>
      <c r="F2746" s="4" t="s">
        <v>2275</v>
      </c>
      <c r="G2746" s="4" t="s">
        <v>69</v>
      </c>
      <c r="H2746" s="4">
        <v>2018</v>
      </c>
      <c r="I2746" s="12">
        <v>25000</v>
      </c>
      <c r="J2746" s="12">
        <v>21975</v>
      </c>
      <c r="K2746" s="12">
        <f t="shared" si="42"/>
        <v>3025</v>
      </c>
      <c r="L2746" s="4" t="s">
        <v>2286</v>
      </c>
      <c r="M2746" s="4" t="s">
        <v>18</v>
      </c>
      <c r="N2746" s="4" t="s">
        <v>47</v>
      </c>
      <c r="O2746" s="6" t="s">
        <v>38</v>
      </c>
      <c r="P2746" s="4">
        <v>10</v>
      </c>
      <c r="Q2746" s="4" t="s">
        <v>39</v>
      </c>
      <c r="R2746" s="4" t="s">
        <v>28</v>
      </c>
      <c r="S2746" s="4" t="s">
        <v>70</v>
      </c>
    </row>
    <row r="2747" spans="1:19" ht="14.25" customHeight="1" x14ac:dyDescent="0.35">
      <c r="A2747" s="4" t="s">
        <v>1959</v>
      </c>
      <c r="B2747" s="9">
        <v>45521</v>
      </c>
      <c r="C2747" s="4" t="s">
        <v>46</v>
      </c>
      <c r="D2747" s="4" t="s">
        <v>62</v>
      </c>
      <c r="E2747" s="4" t="s">
        <v>2272</v>
      </c>
      <c r="F2747" s="4" t="s">
        <v>2273</v>
      </c>
      <c r="G2747" s="4" t="s">
        <v>64</v>
      </c>
      <c r="H2747" s="4">
        <v>2022</v>
      </c>
      <c r="I2747" s="12">
        <v>25000</v>
      </c>
      <c r="J2747" s="12">
        <v>21950</v>
      </c>
      <c r="K2747" s="12">
        <f t="shared" si="42"/>
        <v>3050</v>
      </c>
      <c r="L2747" s="4" t="s">
        <v>66</v>
      </c>
      <c r="M2747" s="4" t="s">
        <v>36</v>
      </c>
      <c r="N2747" s="4" t="s">
        <v>2289</v>
      </c>
      <c r="O2747" s="6" t="s">
        <v>48</v>
      </c>
      <c r="P2747" s="4">
        <v>8</v>
      </c>
      <c r="Q2747" s="4" t="s">
        <v>27</v>
      </c>
      <c r="R2747" s="4" t="s">
        <v>40</v>
      </c>
      <c r="S2747" s="4" t="s">
        <v>51</v>
      </c>
    </row>
    <row r="2748" spans="1:19" ht="14.25" customHeight="1" x14ac:dyDescent="0.35">
      <c r="A2748" s="4" t="s">
        <v>963</v>
      </c>
      <c r="B2748" s="9">
        <v>45312</v>
      </c>
      <c r="C2748" s="4" t="s">
        <v>46</v>
      </c>
      <c r="D2748" s="4" t="s">
        <v>62</v>
      </c>
      <c r="E2748" s="4" t="s">
        <v>2272</v>
      </c>
      <c r="F2748" s="4" t="s">
        <v>2273</v>
      </c>
      <c r="G2748" s="4" t="s">
        <v>2284</v>
      </c>
      <c r="H2748" s="4">
        <v>2020</v>
      </c>
      <c r="I2748" s="12">
        <v>50000</v>
      </c>
      <c r="J2748" s="12">
        <v>43850</v>
      </c>
      <c r="K2748" s="12">
        <f t="shared" si="42"/>
        <v>6150</v>
      </c>
      <c r="L2748" s="4" t="s">
        <v>2286</v>
      </c>
      <c r="M2748" s="4" t="s">
        <v>2269</v>
      </c>
      <c r="N2748" s="4" t="s">
        <v>47</v>
      </c>
      <c r="O2748" s="6" t="s">
        <v>38</v>
      </c>
      <c r="P2748" s="4">
        <v>9</v>
      </c>
      <c r="Q2748" s="4" t="s">
        <v>39</v>
      </c>
      <c r="R2748" s="4" t="s">
        <v>50</v>
      </c>
      <c r="S2748" s="4" t="s">
        <v>29</v>
      </c>
    </row>
    <row r="2749" spans="1:19" ht="14.25" customHeight="1" x14ac:dyDescent="0.35">
      <c r="A2749" s="4" t="s">
        <v>1960</v>
      </c>
      <c r="B2749" s="9">
        <v>45512</v>
      </c>
      <c r="C2749" s="4" t="s">
        <v>76</v>
      </c>
      <c r="D2749" s="4" t="s">
        <v>62</v>
      </c>
      <c r="E2749" s="4" t="s">
        <v>2276</v>
      </c>
      <c r="F2749" s="4" t="s">
        <v>2277</v>
      </c>
      <c r="G2749" s="4" t="s">
        <v>69</v>
      </c>
      <c r="H2749" s="4">
        <v>2019</v>
      </c>
      <c r="I2749" s="12">
        <v>25000</v>
      </c>
      <c r="J2749" s="12">
        <v>21900</v>
      </c>
      <c r="K2749" s="12">
        <f t="shared" si="42"/>
        <v>3100</v>
      </c>
      <c r="L2749" s="4" t="s">
        <v>2287</v>
      </c>
      <c r="M2749" s="4" t="s">
        <v>46</v>
      </c>
      <c r="N2749" s="4" t="s">
        <v>47</v>
      </c>
      <c r="O2749" s="6" t="s">
        <v>57</v>
      </c>
      <c r="P2749" s="4">
        <v>8.5</v>
      </c>
      <c r="Q2749" s="4" t="s">
        <v>59</v>
      </c>
      <c r="R2749" s="4" t="s">
        <v>40</v>
      </c>
      <c r="S2749" s="4" t="s">
        <v>51</v>
      </c>
    </row>
    <row r="2750" spans="1:19" ht="14.25" customHeight="1" x14ac:dyDescent="0.35">
      <c r="A2750" s="4" t="s">
        <v>1961</v>
      </c>
      <c r="B2750" s="9">
        <v>45457</v>
      </c>
      <c r="C2750" s="4" t="s">
        <v>46</v>
      </c>
      <c r="D2750" s="4" t="s">
        <v>72</v>
      </c>
      <c r="E2750" s="4" t="s">
        <v>2272</v>
      </c>
      <c r="F2750" s="4" t="s">
        <v>2273</v>
      </c>
      <c r="G2750" s="4" t="s">
        <v>64</v>
      </c>
      <c r="H2750" s="4">
        <v>2018</v>
      </c>
      <c r="I2750" s="12">
        <v>30000</v>
      </c>
      <c r="J2750" s="12">
        <v>26250</v>
      </c>
      <c r="K2750" s="12">
        <f t="shared" si="42"/>
        <v>3750</v>
      </c>
      <c r="L2750" s="4" t="s">
        <v>2287</v>
      </c>
      <c r="M2750" s="4" t="s">
        <v>18</v>
      </c>
      <c r="N2750" s="4" t="s">
        <v>47</v>
      </c>
      <c r="O2750" s="6" t="s">
        <v>25</v>
      </c>
      <c r="P2750" s="4">
        <v>7</v>
      </c>
      <c r="Q2750" s="4" t="s">
        <v>74</v>
      </c>
      <c r="R2750" s="4" t="s">
        <v>50</v>
      </c>
      <c r="S2750" s="4" t="s">
        <v>51</v>
      </c>
    </row>
    <row r="2751" spans="1:19" ht="14.25" customHeight="1" x14ac:dyDescent="0.35">
      <c r="A2751" s="4" t="s">
        <v>1008</v>
      </c>
      <c r="B2751" s="9">
        <v>45596</v>
      </c>
      <c r="C2751" s="4" t="s">
        <v>46</v>
      </c>
      <c r="D2751" s="4" t="s">
        <v>72</v>
      </c>
      <c r="E2751" s="4" t="s">
        <v>2278</v>
      </c>
      <c r="F2751" s="4" t="s">
        <v>2277</v>
      </c>
      <c r="G2751" s="4" t="s">
        <v>69</v>
      </c>
      <c r="H2751" s="4">
        <v>2018</v>
      </c>
      <c r="I2751" s="12">
        <v>20000</v>
      </c>
      <c r="J2751" s="12">
        <v>17480</v>
      </c>
      <c r="K2751" s="12">
        <f t="shared" si="42"/>
        <v>2520</v>
      </c>
      <c r="L2751" s="4" t="s">
        <v>66</v>
      </c>
      <c r="M2751" s="4" t="s">
        <v>46</v>
      </c>
      <c r="N2751" s="4" t="s">
        <v>2289</v>
      </c>
      <c r="O2751" s="6" t="s">
        <v>38</v>
      </c>
      <c r="P2751" s="4">
        <v>10</v>
      </c>
      <c r="Q2751" s="4" t="s">
        <v>74</v>
      </c>
      <c r="R2751" s="4" t="s">
        <v>28</v>
      </c>
      <c r="S2751" s="4" t="s">
        <v>70</v>
      </c>
    </row>
    <row r="2752" spans="1:19" ht="14.25" customHeight="1" x14ac:dyDescent="0.35">
      <c r="A2752" s="4" t="s">
        <v>639</v>
      </c>
      <c r="B2752" s="9">
        <v>45446</v>
      </c>
      <c r="C2752" s="4" t="s">
        <v>46</v>
      </c>
      <c r="D2752" s="4" t="s">
        <v>19</v>
      </c>
      <c r="E2752" s="4" t="s">
        <v>2276</v>
      </c>
      <c r="F2752" s="4" t="s">
        <v>2277</v>
      </c>
      <c r="G2752" s="4" t="s">
        <v>69</v>
      </c>
      <c r="H2752" s="4">
        <v>2020</v>
      </c>
      <c r="I2752" s="12">
        <v>50000</v>
      </c>
      <c r="J2752" s="12">
        <v>43650</v>
      </c>
      <c r="K2752" s="12">
        <f t="shared" si="42"/>
        <v>6350</v>
      </c>
      <c r="L2752" s="4" t="s">
        <v>2286</v>
      </c>
      <c r="M2752" s="4" t="s">
        <v>36</v>
      </c>
      <c r="N2752" s="4" t="s">
        <v>47</v>
      </c>
      <c r="O2752" s="6" t="s">
        <v>25</v>
      </c>
      <c r="P2752" s="4">
        <v>7</v>
      </c>
      <c r="Q2752" s="4" t="s">
        <v>82</v>
      </c>
      <c r="R2752" s="4" t="s">
        <v>28</v>
      </c>
      <c r="S2752" s="4" t="s">
        <v>70</v>
      </c>
    </row>
    <row r="2753" spans="1:19" ht="14.25" customHeight="1" x14ac:dyDescent="0.35">
      <c r="A2753" s="4" t="s">
        <v>1945</v>
      </c>
      <c r="B2753" s="9">
        <v>45338</v>
      </c>
      <c r="C2753" s="4" t="s">
        <v>18</v>
      </c>
      <c r="D2753" s="4" t="s">
        <v>62</v>
      </c>
      <c r="E2753" s="4" t="s">
        <v>2274</v>
      </c>
      <c r="F2753" s="4" t="s">
        <v>2277</v>
      </c>
      <c r="G2753" s="4" t="s">
        <v>69</v>
      </c>
      <c r="H2753" s="4">
        <v>2019</v>
      </c>
      <c r="I2753" s="12">
        <v>50000</v>
      </c>
      <c r="J2753" s="12">
        <v>42500</v>
      </c>
      <c r="K2753" s="12">
        <f t="shared" si="42"/>
        <v>7500</v>
      </c>
      <c r="L2753" s="4" t="s">
        <v>2287</v>
      </c>
      <c r="M2753" s="4" t="s">
        <v>46</v>
      </c>
      <c r="N2753" s="4" t="s">
        <v>47</v>
      </c>
      <c r="O2753" s="6" t="s">
        <v>38</v>
      </c>
      <c r="P2753" s="4">
        <v>10</v>
      </c>
      <c r="Q2753" s="4" t="s">
        <v>82</v>
      </c>
      <c r="R2753" s="4" t="s">
        <v>28</v>
      </c>
      <c r="S2753" s="4" t="s">
        <v>51</v>
      </c>
    </row>
    <row r="2754" spans="1:19" ht="14.25" customHeight="1" x14ac:dyDescent="0.35">
      <c r="A2754" s="4" t="s">
        <v>1059</v>
      </c>
      <c r="B2754" s="8">
        <v>45471</v>
      </c>
      <c r="C2754" s="4" t="s">
        <v>18</v>
      </c>
      <c r="D2754" s="4" t="s">
        <v>72</v>
      </c>
      <c r="E2754" s="4" t="s">
        <v>2272</v>
      </c>
      <c r="F2754" s="4" t="s">
        <v>2273</v>
      </c>
      <c r="G2754" s="4" t="s">
        <v>2283</v>
      </c>
      <c r="H2754" s="4">
        <v>2021</v>
      </c>
      <c r="I2754" s="12">
        <v>25000</v>
      </c>
      <c r="J2754" s="12">
        <v>20250</v>
      </c>
      <c r="K2754" s="12">
        <f t="shared" si="42"/>
        <v>4750</v>
      </c>
      <c r="L2754" s="4" t="s">
        <v>2286</v>
      </c>
      <c r="M2754" s="4" t="s">
        <v>36</v>
      </c>
      <c r="N2754" s="4" t="s">
        <v>47</v>
      </c>
      <c r="O2754" s="6" t="s">
        <v>38</v>
      </c>
      <c r="P2754" s="4">
        <v>9</v>
      </c>
      <c r="Q2754" s="4" t="s">
        <v>74</v>
      </c>
      <c r="R2754" s="4" t="s">
        <v>28</v>
      </c>
      <c r="S2754" s="4" t="s">
        <v>70</v>
      </c>
    </row>
    <row r="2755" spans="1:19" ht="14.25" customHeight="1" x14ac:dyDescent="0.35">
      <c r="A2755" s="4" t="s">
        <v>1962</v>
      </c>
      <c r="B2755" s="8">
        <v>45520</v>
      </c>
      <c r="C2755" s="4" t="s">
        <v>46</v>
      </c>
      <c r="D2755" s="4" t="s">
        <v>32</v>
      </c>
      <c r="E2755" s="4" t="s">
        <v>2272</v>
      </c>
      <c r="F2755" s="4" t="s">
        <v>2273</v>
      </c>
      <c r="G2755" s="4" t="s">
        <v>2283</v>
      </c>
      <c r="H2755" s="4">
        <v>2019</v>
      </c>
      <c r="I2755" s="12">
        <v>45000</v>
      </c>
      <c r="J2755" s="12">
        <v>36000</v>
      </c>
      <c r="K2755" s="12">
        <f t="shared" ref="K2755:K2818" si="43">I2755-J2755</f>
        <v>9000</v>
      </c>
      <c r="L2755" s="4" t="s">
        <v>2286</v>
      </c>
      <c r="M2755" s="4" t="s">
        <v>18</v>
      </c>
      <c r="N2755" s="4" t="s">
        <v>2289</v>
      </c>
      <c r="O2755" s="6" t="s">
        <v>57</v>
      </c>
      <c r="P2755" s="4">
        <v>8.5</v>
      </c>
      <c r="Q2755" s="4" t="s">
        <v>82</v>
      </c>
      <c r="R2755" s="4" t="s">
        <v>28</v>
      </c>
      <c r="S2755" s="4" t="s">
        <v>70</v>
      </c>
    </row>
    <row r="2756" spans="1:19" ht="14.25" customHeight="1" x14ac:dyDescent="0.35">
      <c r="A2756" s="4" t="s">
        <v>1963</v>
      </c>
      <c r="B2756" s="8">
        <v>45474</v>
      </c>
      <c r="C2756" s="4" t="s">
        <v>2270</v>
      </c>
      <c r="D2756" s="4" t="s">
        <v>72</v>
      </c>
      <c r="E2756" s="4" t="s">
        <v>2279</v>
      </c>
      <c r="F2756" s="4" t="s">
        <v>2280</v>
      </c>
      <c r="G2756" s="4" t="s">
        <v>2284</v>
      </c>
      <c r="H2756" s="4">
        <v>2021</v>
      </c>
      <c r="I2756" s="12">
        <v>45000</v>
      </c>
      <c r="J2756" s="12">
        <v>35100</v>
      </c>
      <c r="K2756" s="12">
        <f t="shared" si="43"/>
        <v>9900</v>
      </c>
      <c r="L2756" s="4" t="s">
        <v>55</v>
      </c>
      <c r="M2756" s="4" t="s">
        <v>2269</v>
      </c>
      <c r="N2756" s="4" t="s">
        <v>47</v>
      </c>
      <c r="O2756" s="6" t="s">
        <v>57</v>
      </c>
      <c r="P2756" s="4">
        <v>9</v>
      </c>
      <c r="Q2756" s="4" t="s">
        <v>39</v>
      </c>
      <c r="R2756" s="4" t="s">
        <v>50</v>
      </c>
      <c r="S2756" s="4" t="s">
        <v>70</v>
      </c>
    </row>
    <row r="2757" spans="1:19" ht="14.25" customHeight="1" x14ac:dyDescent="0.35">
      <c r="A2757" s="4" t="s">
        <v>1964</v>
      </c>
      <c r="B2757" s="8">
        <v>45508</v>
      </c>
      <c r="C2757" s="4" t="s">
        <v>2269</v>
      </c>
      <c r="D2757" s="4" t="s">
        <v>72</v>
      </c>
      <c r="E2757" s="4" t="s">
        <v>2281</v>
      </c>
      <c r="F2757" s="4" t="s">
        <v>2275</v>
      </c>
      <c r="G2757" s="4" t="s">
        <v>2283</v>
      </c>
      <c r="H2757" s="4">
        <v>2020</v>
      </c>
      <c r="I2757" s="12">
        <v>20000</v>
      </c>
      <c r="J2757" s="12">
        <v>15000</v>
      </c>
      <c r="K2757" s="12">
        <f t="shared" si="43"/>
        <v>5000</v>
      </c>
      <c r="L2757" s="4" t="s">
        <v>66</v>
      </c>
      <c r="M2757" s="4" t="s">
        <v>2269</v>
      </c>
      <c r="N2757" s="4" t="s">
        <v>47</v>
      </c>
      <c r="O2757" s="6" t="s">
        <v>38</v>
      </c>
      <c r="P2757" s="4">
        <v>10</v>
      </c>
      <c r="Q2757" s="4" t="s">
        <v>59</v>
      </c>
      <c r="R2757" s="4" t="s">
        <v>40</v>
      </c>
      <c r="S2757" s="4" t="s">
        <v>60</v>
      </c>
    </row>
    <row r="2758" spans="1:19" ht="14.25" customHeight="1" x14ac:dyDescent="0.35">
      <c r="A2758" s="4" t="s">
        <v>389</v>
      </c>
      <c r="B2758" s="8">
        <v>45535</v>
      </c>
      <c r="C2758" s="4" t="s">
        <v>76</v>
      </c>
      <c r="D2758" s="4" t="s">
        <v>84</v>
      </c>
      <c r="E2758" s="4" t="s">
        <v>2272</v>
      </c>
      <c r="F2758" s="4" t="s">
        <v>2273</v>
      </c>
      <c r="G2758" s="4" t="s">
        <v>81</v>
      </c>
      <c r="H2758" s="4">
        <v>2020</v>
      </c>
      <c r="I2758" s="12">
        <v>30000</v>
      </c>
      <c r="J2758" s="12">
        <v>26400</v>
      </c>
      <c r="K2758" s="12">
        <f t="shared" si="43"/>
        <v>3600</v>
      </c>
      <c r="L2758" s="4" t="s">
        <v>2288</v>
      </c>
      <c r="M2758" s="4" t="s">
        <v>46</v>
      </c>
      <c r="N2758" s="4" t="s">
        <v>47</v>
      </c>
      <c r="O2758" s="6" t="s">
        <v>48</v>
      </c>
      <c r="P2758" s="4">
        <v>10</v>
      </c>
      <c r="Q2758" s="4" t="s">
        <v>74</v>
      </c>
      <c r="R2758" s="4" t="s">
        <v>28</v>
      </c>
      <c r="S2758" s="4" t="s">
        <v>29</v>
      </c>
    </row>
    <row r="2759" spans="1:19" ht="14.25" customHeight="1" x14ac:dyDescent="0.35">
      <c r="A2759" s="4" t="s">
        <v>620</v>
      </c>
      <c r="B2759" s="8">
        <v>45570</v>
      </c>
      <c r="C2759" s="4" t="s">
        <v>2269</v>
      </c>
      <c r="D2759" s="4" t="s">
        <v>72</v>
      </c>
      <c r="E2759" s="4" t="s">
        <v>2274</v>
      </c>
      <c r="F2759" s="4" t="s">
        <v>2275</v>
      </c>
      <c r="G2759" s="4" t="s">
        <v>64</v>
      </c>
      <c r="H2759" s="4">
        <v>2018</v>
      </c>
      <c r="I2759" s="12">
        <v>25000</v>
      </c>
      <c r="J2759" s="12">
        <v>21975</v>
      </c>
      <c r="K2759" s="12">
        <f t="shared" si="43"/>
        <v>3025</v>
      </c>
      <c r="L2759" s="4" t="s">
        <v>2287</v>
      </c>
      <c r="M2759" s="4" t="s">
        <v>76</v>
      </c>
      <c r="N2759" s="4" t="s">
        <v>2289</v>
      </c>
      <c r="O2759" s="6" t="s">
        <v>38</v>
      </c>
      <c r="P2759" s="4">
        <v>7</v>
      </c>
      <c r="Q2759" s="4" t="s">
        <v>39</v>
      </c>
      <c r="R2759" s="4" t="s">
        <v>28</v>
      </c>
      <c r="S2759" s="4" t="s">
        <v>51</v>
      </c>
    </row>
    <row r="2760" spans="1:19" ht="14.25" customHeight="1" x14ac:dyDescent="0.35">
      <c r="A2760" s="4" t="s">
        <v>1965</v>
      </c>
      <c r="B2760" s="8">
        <v>45626</v>
      </c>
      <c r="C2760" s="4" t="s">
        <v>18</v>
      </c>
      <c r="D2760" s="4" t="s">
        <v>72</v>
      </c>
      <c r="E2760" s="4" t="s">
        <v>2272</v>
      </c>
      <c r="F2760" s="4" t="s">
        <v>2273</v>
      </c>
      <c r="G2760" s="4" t="s">
        <v>43</v>
      </c>
      <c r="H2760" s="4">
        <v>2018</v>
      </c>
      <c r="I2760" s="12">
        <v>30000</v>
      </c>
      <c r="J2760" s="12">
        <v>26340</v>
      </c>
      <c r="K2760" s="12">
        <f t="shared" si="43"/>
        <v>3660</v>
      </c>
      <c r="L2760" s="4" t="s">
        <v>66</v>
      </c>
      <c r="M2760" s="4" t="s">
        <v>18</v>
      </c>
      <c r="N2760" s="4" t="s">
        <v>2289</v>
      </c>
      <c r="O2760" s="6" t="s">
        <v>38</v>
      </c>
      <c r="P2760" s="4">
        <v>7</v>
      </c>
      <c r="Q2760" s="4" t="s">
        <v>74</v>
      </c>
      <c r="R2760" s="4" t="s">
        <v>28</v>
      </c>
      <c r="S2760" s="4" t="s">
        <v>29</v>
      </c>
    </row>
    <row r="2761" spans="1:19" ht="14.25" customHeight="1" x14ac:dyDescent="0.35">
      <c r="A2761" s="4" t="s">
        <v>1966</v>
      </c>
      <c r="B2761" s="8">
        <v>45375</v>
      </c>
      <c r="C2761" s="4" t="s">
        <v>2270</v>
      </c>
      <c r="D2761" s="4" t="s">
        <v>32</v>
      </c>
      <c r="E2761" s="4" t="s">
        <v>2272</v>
      </c>
      <c r="F2761" s="4" t="s">
        <v>2273</v>
      </c>
      <c r="G2761" s="4" t="s">
        <v>81</v>
      </c>
      <c r="H2761" s="4">
        <v>2018</v>
      </c>
      <c r="I2761" s="12">
        <v>45000</v>
      </c>
      <c r="J2761" s="12">
        <v>39465</v>
      </c>
      <c r="K2761" s="12">
        <f t="shared" si="43"/>
        <v>5535</v>
      </c>
      <c r="L2761" s="4" t="s">
        <v>55</v>
      </c>
      <c r="M2761" s="4" t="s">
        <v>18</v>
      </c>
      <c r="N2761" s="4" t="s">
        <v>47</v>
      </c>
      <c r="O2761" s="6" t="s">
        <v>25</v>
      </c>
      <c r="P2761" s="4">
        <v>8</v>
      </c>
      <c r="Q2761" s="4" t="s">
        <v>59</v>
      </c>
      <c r="R2761" s="4" t="s">
        <v>40</v>
      </c>
      <c r="S2761" s="4" t="s">
        <v>51</v>
      </c>
    </row>
    <row r="2762" spans="1:19" ht="14.25" customHeight="1" x14ac:dyDescent="0.35">
      <c r="A2762" s="4" t="s">
        <v>1967</v>
      </c>
      <c r="B2762" s="8">
        <v>45486</v>
      </c>
      <c r="C2762" s="4" t="s">
        <v>76</v>
      </c>
      <c r="D2762" s="4" t="s">
        <v>19</v>
      </c>
      <c r="E2762" s="4" t="s">
        <v>2276</v>
      </c>
      <c r="F2762" s="4" t="s">
        <v>2277</v>
      </c>
      <c r="G2762" s="4" t="s">
        <v>2283</v>
      </c>
      <c r="H2762" s="4">
        <v>2020</v>
      </c>
      <c r="I2762" s="12">
        <v>45000</v>
      </c>
      <c r="J2762" s="12">
        <v>39420</v>
      </c>
      <c r="K2762" s="12">
        <f t="shared" si="43"/>
        <v>5580</v>
      </c>
      <c r="L2762" s="4" t="s">
        <v>66</v>
      </c>
      <c r="M2762" s="4" t="s">
        <v>76</v>
      </c>
      <c r="N2762" s="4" t="s">
        <v>47</v>
      </c>
      <c r="O2762" s="6" t="s">
        <v>48</v>
      </c>
      <c r="P2762" s="4">
        <v>8</v>
      </c>
      <c r="Q2762" s="4" t="s">
        <v>74</v>
      </c>
      <c r="R2762" s="4" t="s">
        <v>50</v>
      </c>
      <c r="S2762" s="4" t="s">
        <v>51</v>
      </c>
    </row>
    <row r="2763" spans="1:19" ht="14.25" customHeight="1" x14ac:dyDescent="0.35">
      <c r="A2763" s="4" t="s">
        <v>1968</v>
      </c>
      <c r="B2763" s="8">
        <v>45302</v>
      </c>
      <c r="C2763" s="4" t="s">
        <v>46</v>
      </c>
      <c r="D2763" s="4" t="s">
        <v>62</v>
      </c>
      <c r="E2763" s="4" t="s">
        <v>2272</v>
      </c>
      <c r="F2763" s="4" t="s">
        <v>2273</v>
      </c>
      <c r="G2763" s="4" t="s">
        <v>2284</v>
      </c>
      <c r="H2763" s="4">
        <v>2021</v>
      </c>
      <c r="I2763" s="12">
        <v>25000</v>
      </c>
      <c r="J2763" s="12">
        <v>21875</v>
      </c>
      <c r="K2763" s="12">
        <f t="shared" si="43"/>
        <v>3125</v>
      </c>
      <c r="L2763" s="4" t="s">
        <v>2287</v>
      </c>
      <c r="M2763" s="4" t="s">
        <v>2269</v>
      </c>
      <c r="N2763" s="4" t="s">
        <v>2289</v>
      </c>
      <c r="O2763" s="6" t="s">
        <v>25</v>
      </c>
      <c r="P2763" s="4">
        <v>10</v>
      </c>
      <c r="Q2763" s="4" t="s">
        <v>59</v>
      </c>
      <c r="R2763" s="4" t="s">
        <v>40</v>
      </c>
      <c r="S2763" s="4" t="s">
        <v>51</v>
      </c>
    </row>
    <row r="2764" spans="1:19" ht="14.25" customHeight="1" x14ac:dyDescent="0.35">
      <c r="A2764" s="4" t="s">
        <v>904</v>
      </c>
      <c r="B2764" s="8">
        <v>45468</v>
      </c>
      <c r="C2764" s="4" t="s">
        <v>2270</v>
      </c>
      <c r="D2764" s="4" t="s">
        <v>19</v>
      </c>
      <c r="E2764" s="4" t="s">
        <v>2278</v>
      </c>
      <c r="F2764" s="4" t="s">
        <v>2277</v>
      </c>
      <c r="G2764" s="4" t="s">
        <v>43</v>
      </c>
      <c r="H2764" s="4">
        <v>2020</v>
      </c>
      <c r="I2764" s="12">
        <v>45000</v>
      </c>
      <c r="J2764" s="12">
        <v>39330</v>
      </c>
      <c r="K2764" s="12">
        <f t="shared" si="43"/>
        <v>5670</v>
      </c>
      <c r="L2764" s="4" t="s">
        <v>2287</v>
      </c>
      <c r="M2764" s="4" t="s">
        <v>18</v>
      </c>
      <c r="N2764" s="4" t="s">
        <v>2289</v>
      </c>
      <c r="O2764" s="6" t="s">
        <v>38</v>
      </c>
      <c r="P2764" s="4">
        <v>8</v>
      </c>
      <c r="Q2764" s="4" t="s">
        <v>39</v>
      </c>
      <c r="R2764" s="4" t="s">
        <v>50</v>
      </c>
      <c r="S2764" s="4" t="s">
        <v>51</v>
      </c>
    </row>
    <row r="2765" spans="1:19" ht="14.25" customHeight="1" x14ac:dyDescent="0.35">
      <c r="A2765" s="4" t="s">
        <v>121</v>
      </c>
      <c r="B2765" s="8">
        <v>45351</v>
      </c>
      <c r="C2765" s="4" t="s">
        <v>76</v>
      </c>
      <c r="D2765" s="4" t="s">
        <v>19</v>
      </c>
      <c r="E2765" s="4" t="s">
        <v>2276</v>
      </c>
      <c r="F2765" s="4" t="s">
        <v>2277</v>
      </c>
      <c r="G2765" s="4" t="s">
        <v>69</v>
      </c>
      <c r="H2765" s="4">
        <v>2020</v>
      </c>
      <c r="I2765" s="12">
        <v>45000</v>
      </c>
      <c r="J2765" s="12">
        <v>39285</v>
      </c>
      <c r="K2765" s="12">
        <f t="shared" si="43"/>
        <v>5715</v>
      </c>
      <c r="L2765" s="4" t="s">
        <v>66</v>
      </c>
      <c r="M2765" s="4" t="s">
        <v>76</v>
      </c>
      <c r="N2765" s="4" t="s">
        <v>47</v>
      </c>
      <c r="O2765" s="6" t="s">
        <v>25</v>
      </c>
      <c r="P2765" s="4">
        <v>10</v>
      </c>
      <c r="Q2765" s="4" t="s">
        <v>74</v>
      </c>
      <c r="R2765" s="4" t="s">
        <v>28</v>
      </c>
      <c r="S2765" s="4" t="s">
        <v>51</v>
      </c>
    </row>
    <row r="2766" spans="1:19" ht="14.25" customHeight="1" x14ac:dyDescent="0.35">
      <c r="A2766" s="4" t="s">
        <v>1008</v>
      </c>
      <c r="B2766" s="9">
        <v>45553</v>
      </c>
      <c r="C2766" s="4" t="s">
        <v>2270</v>
      </c>
      <c r="D2766" s="4" t="s">
        <v>19</v>
      </c>
      <c r="E2766" s="4" t="s">
        <v>2274</v>
      </c>
      <c r="F2766" s="4" t="s">
        <v>2277</v>
      </c>
      <c r="G2766" s="4" t="s">
        <v>2283</v>
      </c>
      <c r="H2766" s="4">
        <v>2018</v>
      </c>
      <c r="I2766" s="12">
        <v>20000</v>
      </c>
      <c r="J2766" s="12">
        <v>17000</v>
      </c>
      <c r="K2766" s="12">
        <f t="shared" si="43"/>
        <v>3000</v>
      </c>
      <c r="L2766" s="4" t="s">
        <v>2287</v>
      </c>
      <c r="M2766" s="4" t="s">
        <v>18</v>
      </c>
      <c r="N2766" s="4" t="s">
        <v>47</v>
      </c>
      <c r="O2766" s="6" t="s">
        <v>38</v>
      </c>
      <c r="P2766" s="4">
        <v>8.5</v>
      </c>
      <c r="Q2766" s="4" t="s">
        <v>82</v>
      </c>
      <c r="R2766" s="4" t="s">
        <v>28</v>
      </c>
      <c r="S2766" s="4" t="s">
        <v>70</v>
      </c>
    </row>
    <row r="2767" spans="1:19" ht="14.25" customHeight="1" x14ac:dyDescent="0.35">
      <c r="A2767" s="4" t="s">
        <v>1920</v>
      </c>
      <c r="B2767" s="9">
        <v>45401</v>
      </c>
      <c r="C2767" s="4" t="s">
        <v>2270</v>
      </c>
      <c r="D2767" s="4" t="s">
        <v>19</v>
      </c>
      <c r="E2767" s="4" t="s">
        <v>2272</v>
      </c>
      <c r="F2767" s="4" t="s">
        <v>2273</v>
      </c>
      <c r="G2767" s="4" t="s">
        <v>2283</v>
      </c>
      <c r="H2767" s="4">
        <v>2019</v>
      </c>
      <c r="I2767" s="12">
        <v>20000</v>
      </c>
      <c r="J2767" s="12">
        <v>16200</v>
      </c>
      <c r="K2767" s="12">
        <f t="shared" si="43"/>
        <v>3800</v>
      </c>
      <c r="L2767" s="4" t="s">
        <v>55</v>
      </c>
      <c r="M2767" s="4" t="s">
        <v>76</v>
      </c>
      <c r="N2767" s="4" t="s">
        <v>47</v>
      </c>
      <c r="O2767" s="6" t="s">
        <v>48</v>
      </c>
      <c r="P2767" s="4">
        <v>8</v>
      </c>
      <c r="Q2767" s="4" t="s">
        <v>59</v>
      </c>
      <c r="R2767" s="4" t="s">
        <v>28</v>
      </c>
      <c r="S2767" s="4" t="s">
        <v>51</v>
      </c>
    </row>
    <row r="2768" spans="1:19" ht="14.25" customHeight="1" x14ac:dyDescent="0.35">
      <c r="A2768" s="4" t="s">
        <v>1969</v>
      </c>
      <c r="B2768" s="9">
        <v>45356</v>
      </c>
      <c r="C2768" s="4" t="s">
        <v>46</v>
      </c>
      <c r="D2768" s="4" t="s">
        <v>84</v>
      </c>
      <c r="E2768" s="4" t="s">
        <v>2272</v>
      </c>
      <c r="F2768" s="4" t="s">
        <v>2273</v>
      </c>
      <c r="G2768" s="4" t="s">
        <v>2284</v>
      </c>
      <c r="H2768" s="4">
        <v>2018</v>
      </c>
      <c r="I2768" s="12">
        <v>45000</v>
      </c>
      <c r="J2768" s="12">
        <v>36000</v>
      </c>
      <c r="K2768" s="12">
        <f t="shared" si="43"/>
        <v>9000</v>
      </c>
      <c r="L2768" s="4" t="s">
        <v>2286</v>
      </c>
      <c r="M2768" s="4" t="s">
        <v>76</v>
      </c>
      <c r="N2768" s="4" t="s">
        <v>47</v>
      </c>
      <c r="O2768" s="6" t="s">
        <v>57</v>
      </c>
      <c r="P2768" s="4">
        <v>8.5</v>
      </c>
      <c r="Q2768" s="4" t="s">
        <v>59</v>
      </c>
      <c r="R2768" s="4" t="s">
        <v>28</v>
      </c>
      <c r="S2768" s="4" t="s">
        <v>60</v>
      </c>
    </row>
    <row r="2769" spans="1:19" ht="14.25" customHeight="1" x14ac:dyDescent="0.35">
      <c r="A2769" s="4" t="s">
        <v>1918</v>
      </c>
      <c r="B2769" s="9">
        <v>45529</v>
      </c>
      <c r="C2769" s="4" t="s">
        <v>18</v>
      </c>
      <c r="D2769" s="4" t="s">
        <v>72</v>
      </c>
      <c r="E2769" s="4" t="s">
        <v>2279</v>
      </c>
      <c r="F2769" s="4" t="s">
        <v>2280</v>
      </c>
      <c r="G2769" s="4" t="s">
        <v>2283</v>
      </c>
      <c r="H2769" s="4">
        <v>2019</v>
      </c>
      <c r="I2769" s="12">
        <v>25000</v>
      </c>
      <c r="J2769" s="12">
        <v>19500</v>
      </c>
      <c r="K2769" s="12">
        <f t="shared" si="43"/>
        <v>5500</v>
      </c>
      <c r="L2769" s="4" t="s">
        <v>2287</v>
      </c>
      <c r="M2769" s="4" t="s">
        <v>46</v>
      </c>
      <c r="N2769" s="4" t="s">
        <v>2289</v>
      </c>
      <c r="O2769" s="6" t="s">
        <v>48</v>
      </c>
      <c r="P2769" s="4">
        <v>7</v>
      </c>
      <c r="Q2769" s="4" t="s">
        <v>82</v>
      </c>
      <c r="R2769" s="4" t="s">
        <v>28</v>
      </c>
      <c r="S2769" s="4" t="s">
        <v>51</v>
      </c>
    </row>
    <row r="2770" spans="1:19" ht="14.25" customHeight="1" x14ac:dyDescent="0.35">
      <c r="A2770" s="4" t="s">
        <v>1970</v>
      </c>
      <c r="B2770" s="9">
        <v>45337</v>
      </c>
      <c r="C2770" s="4" t="s">
        <v>2269</v>
      </c>
      <c r="D2770" s="4" t="s">
        <v>62</v>
      </c>
      <c r="E2770" s="4" t="s">
        <v>2281</v>
      </c>
      <c r="F2770" s="4" t="s">
        <v>2275</v>
      </c>
      <c r="G2770" s="4" t="s">
        <v>2283</v>
      </c>
      <c r="H2770" s="4">
        <v>2021</v>
      </c>
      <c r="I2770" s="12">
        <v>25000</v>
      </c>
      <c r="J2770" s="12">
        <v>18750</v>
      </c>
      <c r="K2770" s="12">
        <f t="shared" si="43"/>
        <v>6250</v>
      </c>
      <c r="L2770" s="4" t="s">
        <v>2287</v>
      </c>
      <c r="M2770" s="4" t="s">
        <v>36</v>
      </c>
      <c r="N2770" s="4" t="s">
        <v>47</v>
      </c>
      <c r="O2770" s="6" t="s">
        <v>38</v>
      </c>
      <c r="P2770" s="4">
        <v>8</v>
      </c>
      <c r="Q2770" s="4" t="s">
        <v>39</v>
      </c>
      <c r="R2770" s="4" t="s">
        <v>50</v>
      </c>
      <c r="S2770" s="4" t="s">
        <v>29</v>
      </c>
    </row>
    <row r="2771" spans="1:19" ht="14.25" customHeight="1" x14ac:dyDescent="0.35">
      <c r="A2771" s="4" t="s">
        <v>341</v>
      </c>
      <c r="B2771" s="9">
        <v>45321</v>
      </c>
      <c r="C2771" s="4" t="s">
        <v>76</v>
      </c>
      <c r="D2771" s="4" t="s">
        <v>72</v>
      </c>
      <c r="E2771" s="4" t="s">
        <v>2272</v>
      </c>
      <c r="F2771" s="4" t="s">
        <v>2273</v>
      </c>
      <c r="G2771" s="4" t="s">
        <v>2283</v>
      </c>
      <c r="H2771" s="4">
        <v>2021</v>
      </c>
      <c r="I2771" s="12">
        <v>45000</v>
      </c>
      <c r="J2771" s="12">
        <v>39600</v>
      </c>
      <c r="K2771" s="12">
        <f t="shared" si="43"/>
        <v>5400</v>
      </c>
      <c r="L2771" s="4" t="s">
        <v>2288</v>
      </c>
      <c r="M2771" s="4" t="s">
        <v>46</v>
      </c>
      <c r="N2771" s="4" t="s">
        <v>47</v>
      </c>
      <c r="O2771" s="6" t="s">
        <v>25</v>
      </c>
      <c r="P2771" s="4">
        <v>8.5</v>
      </c>
      <c r="Q2771" s="4" t="s">
        <v>74</v>
      </c>
      <c r="R2771" s="4" t="s">
        <v>40</v>
      </c>
      <c r="S2771" s="4" t="s">
        <v>51</v>
      </c>
    </row>
    <row r="2772" spans="1:19" ht="14.25" customHeight="1" x14ac:dyDescent="0.35">
      <c r="A2772" s="4" t="s">
        <v>1971</v>
      </c>
      <c r="B2772" s="9">
        <v>45651</v>
      </c>
      <c r="C2772" s="4" t="s">
        <v>46</v>
      </c>
      <c r="D2772" s="4" t="s">
        <v>32</v>
      </c>
      <c r="E2772" s="4" t="s">
        <v>2274</v>
      </c>
      <c r="F2772" s="4" t="s">
        <v>2275</v>
      </c>
      <c r="G2772" s="4" t="s">
        <v>2284</v>
      </c>
      <c r="H2772" s="4">
        <v>2022</v>
      </c>
      <c r="I2772" s="12">
        <v>45000</v>
      </c>
      <c r="J2772" s="12">
        <v>39555</v>
      </c>
      <c r="K2772" s="12">
        <f t="shared" si="43"/>
        <v>5445</v>
      </c>
      <c r="L2772" s="4" t="s">
        <v>2287</v>
      </c>
      <c r="M2772" s="4" t="s">
        <v>2269</v>
      </c>
      <c r="N2772" s="4" t="s">
        <v>47</v>
      </c>
      <c r="O2772" s="6" t="s">
        <v>25</v>
      </c>
      <c r="P2772" s="4">
        <v>8.5</v>
      </c>
      <c r="Q2772" s="4" t="s">
        <v>27</v>
      </c>
      <c r="R2772" s="4" t="s">
        <v>28</v>
      </c>
      <c r="S2772" s="4" t="s">
        <v>29</v>
      </c>
    </row>
    <row r="2773" spans="1:19" ht="14.25" customHeight="1" x14ac:dyDescent="0.35">
      <c r="A2773" s="4" t="s">
        <v>1887</v>
      </c>
      <c r="B2773" s="9">
        <v>45579</v>
      </c>
      <c r="C2773" s="4" t="s">
        <v>18</v>
      </c>
      <c r="D2773" s="4" t="s">
        <v>19</v>
      </c>
      <c r="E2773" s="4" t="s">
        <v>2272</v>
      </c>
      <c r="F2773" s="4" t="s">
        <v>2273</v>
      </c>
      <c r="G2773" s="4" t="s">
        <v>2283</v>
      </c>
      <c r="H2773" s="4">
        <v>2022</v>
      </c>
      <c r="I2773" s="12">
        <v>50000</v>
      </c>
      <c r="J2773" s="12">
        <v>43900</v>
      </c>
      <c r="K2773" s="12">
        <f t="shared" si="43"/>
        <v>6100</v>
      </c>
      <c r="L2773" s="4" t="s">
        <v>55</v>
      </c>
      <c r="M2773" s="4" t="s">
        <v>76</v>
      </c>
      <c r="N2773" s="4" t="s">
        <v>47</v>
      </c>
      <c r="O2773" s="6" t="s">
        <v>48</v>
      </c>
      <c r="P2773" s="4">
        <v>10</v>
      </c>
      <c r="Q2773" s="4" t="s">
        <v>39</v>
      </c>
      <c r="R2773" s="4" t="s">
        <v>28</v>
      </c>
      <c r="S2773" s="4" t="s">
        <v>70</v>
      </c>
    </row>
    <row r="2774" spans="1:19" ht="14.25" customHeight="1" x14ac:dyDescent="0.35">
      <c r="A2774" s="4" t="s">
        <v>1507</v>
      </c>
      <c r="B2774" s="9">
        <v>45569</v>
      </c>
      <c r="C2774" s="4" t="s">
        <v>76</v>
      </c>
      <c r="D2774" s="4" t="s">
        <v>84</v>
      </c>
      <c r="E2774" s="4" t="s">
        <v>2272</v>
      </c>
      <c r="F2774" s="4" t="s">
        <v>2273</v>
      </c>
      <c r="G2774" s="4" t="s">
        <v>2284</v>
      </c>
      <c r="H2774" s="4">
        <v>2022</v>
      </c>
      <c r="I2774" s="12">
        <v>20000</v>
      </c>
      <c r="J2774" s="12">
        <v>17540</v>
      </c>
      <c r="K2774" s="12">
        <f t="shared" si="43"/>
        <v>2460</v>
      </c>
      <c r="L2774" s="4" t="s">
        <v>2288</v>
      </c>
      <c r="M2774" s="4" t="s">
        <v>46</v>
      </c>
      <c r="N2774" s="4" t="s">
        <v>47</v>
      </c>
      <c r="O2774" s="6" t="s">
        <v>38</v>
      </c>
      <c r="P2774" s="4">
        <v>8</v>
      </c>
      <c r="Q2774" s="4" t="s">
        <v>74</v>
      </c>
      <c r="R2774" s="4" t="s">
        <v>28</v>
      </c>
      <c r="S2774" s="4" t="s">
        <v>60</v>
      </c>
    </row>
    <row r="2775" spans="1:19" ht="14.25" customHeight="1" x14ac:dyDescent="0.35">
      <c r="A2775" s="4" t="s">
        <v>1972</v>
      </c>
      <c r="B2775" s="9">
        <v>45345</v>
      </c>
      <c r="C2775" s="4" t="s">
        <v>18</v>
      </c>
      <c r="D2775" s="4" t="s">
        <v>19</v>
      </c>
      <c r="E2775" s="4" t="s">
        <v>2276</v>
      </c>
      <c r="F2775" s="4" t="s">
        <v>2277</v>
      </c>
      <c r="G2775" s="4" t="s">
        <v>64</v>
      </c>
      <c r="H2775" s="4">
        <v>2021</v>
      </c>
      <c r="I2775" s="12">
        <v>20000</v>
      </c>
      <c r="J2775" s="12">
        <v>17520</v>
      </c>
      <c r="K2775" s="12">
        <f t="shared" si="43"/>
        <v>2480</v>
      </c>
      <c r="L2775" s="4" t="s">
        <v>2287</v>
      </c>
      <c r="M2775" s="4" t="s">
        <v>36</v>
      </c>
      <c r="N2775" s="4" t="s">
        <v>47</v>
      </c>
      <c r="O2775" s="6" t="s">
        <v>57</v>
      </c>
      <c r="P2775" s="4">
        <v>8</v>
      </c>
      <c r="Q2775" s="4" t="s">
        <v>82</v>
      </c>
      <c r="R2775" s="4" t="s">
        <v>40</v>
      </c>
      <c r="S2775" s="4" t="s">
        <v>70</v>
      </c>
    </row>
    <row r="2776" spans="1:19" ht="14.25" customHeight="1" x14ac:dyDescent="0.35">
      <c r="A2776" s="4" t="s">
        <v>1973</v>
      </c>
      <c r="B2776" s="9">
        <v>45372</v>
      </c>
      <c r="C2776" s="4" t="s">
        <v>2269</v>
      </c>
      <c r="D2776" s="4" t="s">
        <v>62</v>
      </c>
      <c r="E2776" s="4" t="s">
        <v>2272</v>
      </c>
      <c r="F2776" s="4" t="s">
        <v>2273</v>
      </c>
      <c r="G2776" s="4" t="s">
        <v>64</v>
      </c>
      <c r="H2776" s="4">
        <v>2018</v>
      </c>
      <c r="I2776" s="12">
        <v>25000</v>
      </c>
      <c r="J2776" s="12">
        <v>21875</v>
      </c>
      <c r="K2776" s="12">
        <f t="shared" si="43"/>
        <v>3125</v>
      </c>
      <c r="L2776" s="4" t="s">
        <v>66</v>
      </c>
      <c r="M2776" s="4" t="s">
        <v>2269</v>
      </c>
      <c r="N2776" s="4" t="s">
        <v>47</v>
      </c>
      <c r="O2776" s="6" t="s">
        <v>38</v>
      </c>
      <c r="P2776" s="4">
        <v>10</v>
      </c>
      <c r="Q2776" s="4" t="s">
        <v>74</v>
      </c>
      <c r="R2776" s="4" t="s">
        <v>50</v>
      </c>
      <c r="S2776" s="4" t="s">
        <v>60</v>
      </c>
    </row>
    <row r="2777" spans="1:19" ht="14.25" customHeight="1" x14ac:dyDescent="0.35">
      <c r="A2777" s="4" t="s">
        <v>1974</v>
      </c>
      <c r="B2777" s="9">
        <v>45618</v>
      </c>
      <c r="C2777" s="4" t="s">
        <v>18</v>
      </c>
      <c r="D2777" s="4" t="s">
        <v>72</v>
      </c>
      <c r="E2777" s="4" t="s">
        <v>2278</v>
      </c>
      <c r="F2777" s="4" t="s">
        <v>2277</v>
      </c>
      <c r="G2777" s="4" t="s">
        <v>2283</v>
      </c>
      <c r="H2777" s="4">
        <v>2018</v>
      </c>
      <c r="I2777" s="12">
        <v>30000</v>
      </c>
      <c r="J2777" s="12">
        <v>26220</v>
      </c>
      <c r="K2777" s="12">
        <f t="shared" si="43"/>
        <v>3780</v>
      </c>
      <c r="L2777" s="4" t="s">
        <v>55</v>
      </c>
      <c r="M2777" s="4" t="s">
        <v>36</v>
      </c>
      <c r="N2777" s="4" t="s">
        <v>2289</v>
      </c>
      <c r="O2777" s="6" t="s">
        <v>48</v>
      </c>
      <c r="P2777" s="4">
        <v>10</v>
      </c>
      <c r="Q2777" s="4" t="s">
        <v>74</v>
      </c>
      <c r="R2777" s="4" t="s">
        <v>40</v>
      </c>
      <c r="S2777" s="4" t="s">
        <v>51</v>
      </c>
    </row>
    <row r="2778" spans="1:19" ht="14.25" customHeight="1" x14ac:dyDescent="0.35">
      <c r="A2778" s="4" t="s">
        <v>566</v>
      </c>
      <c r="B2778" s="8">
        <v>45469</v>
      </c>
      <c r="C2778" s="4" t="s">
        <v>46</v>
      </c>
      <c r="D2778" s="4" t="s">
        <v>84</v>
      </c>
      <c r="E2778" s="4" t="s">
        <v>2276</v>
      </c>
      <c r="F2778" s="4" t="s">
        <v>2277</v>
      </c>
      <c r="G2778" s="4" t="s">
        <v>2283</v>
      </c>
      <c r="H2778" s="4">
        <v>2018</v>
      </c>
      <c r="I2778" s="12">
        <v>30000</v>
      </c>
      <c r="J2778" s="12">
        <v>26190</v>
      </c>
      <c r="K2778" s="12">
        <f t="shared" si="43"/>
        <v>3810</v>
      </c>
      <c r="L2778" s="4" t="s">
        <v>66</v>
      </c>
      <c r="M2778" s="4" t="s">
        <v>18</v>
      </c>
      <c r="N2778" s="4" t="s">
        <v>47</v>
      </c>
      <c r="O2778" s="6" t="s">
        <v>48</v>
      </c>
      <c r="P2778" s="4">
        <v>8.5</v>
      </c>
      <c r="Q2778" s="4" t="s">
        <v>74</v>
      </c>
      <c r="R2778" s="4" t="s">
        <v>50</v>
      </c>
      <c r="S2778" s="4" t="s">
        <v>29</v>
      </c>
    </row>
    <row r="2779" spans="1:19" ht="14.25" customHeight="1" x14ac:dyDescent="0.35">
      <c r="A2779" s="4" t="s">
        <v>1975</v>
      </c>
      <c r="B2779" s="8">
        <v>45519</v>
      </c>
      <c r="C2779" s="4" t="s">
        <v>76</v>
      </c>
      <c r="D2779" s="4" t="s">
        <v>32</v>
      </c>
      <c r="E2779" s="4" t="s">
        <v>2274</v>
      </c>
      <c r="F2779" s="4" t="s">
        <v>2277</v>
      </c>
      <c r="G2779" s="4" t="s">
        <v>81</v>
      </c>
      <c r="H2779" s="4">
        <v>2020</v>
      </c>
      <c r="I2779" s="12">
        <v>45000</v>
      </c>
      <c r="J2779" s="12">
        <v>38250</v>
      </c>
      <c r="K2779" s="12">
        <f t="shared" si="43"/>
        <v>6750</v>
      </c>
      <c r="L2779" s="4" t="s">
        <v>2286</v>
      </c>
      <c r="M2779" s="4" t="s">
        <v>36</v>
      </c>
      <c r="N2779" s="4" t="s">
        <v>2289</v>
      </c>
      <c r="O2779" s="6" t="s">
        <v>57</v>
      </c>
      <c r="P2779" s="4">
        <v>7</v>
      </c>
      <c r="Q2779" s="4" t="s">
        <v>59</v>
      </c>
      <c r="R2779" s="4" t="s">
        <v>28</v>
      </c>
      <c r="S2779" s="4" t="s">
        <v>29</v>
      </c>
    </row>
    <row r="2780" spans="1:19" ht="14.25" customHeight="1" x14ac:dyDescent="0.35">
      <c r="A2780" s="4" t="s">
        <v>664</v>
      </c>
      <c r="B2780" s="8">
        <v>45624</v>
      </c>
      <c r="C2780" s="4" t="s">
        <v>76</v>
      </c>
      <c r="D2780" s="4" t="s">
        <v>19</v>
      </c>
      <c r="E2780" s="4" t="s">
        <v>2272</v>
      </c>
      <c r="F2780" s="4" t="s">
        <v>2273</v>
      </c>
      <c r="G2780" s="4" t="s">
        <v>64</v>
      </c>
      <c r="H2780" s="4">
        <v>2022</v>
      </c>
      <c r="I2780" s="12">
        <v>45000</v>
      </c>
      <c r="J2780" s="12">
        <v>36450</v>
      </c>
      <c r="K2780" s="12">
        <f t="shared" si="43"/>
        <v>8550</v>
      </c>
      <c r="L2780" s="4" t="s">
        <v>55</v>
      </c>
      <c r="M2780" s="4" t="s">
        <v>2269</v>
      </c>
      <c r="N2780" s="4" t="s">
        <v>47</v>
      </c>
      <c r="O2780" s="6" t="s">
        <v>48</v>
      </c>
      <c r="P2780" s="4">
        <v>10</v>
      </c>
      <c r="Q2780" s="4" t="s">
        <v>82</v>
      </c>
      <c r="R2780" s="4" t="s">
        <v>28</v>
      </c>
      <c r="S2780" s="4" t="s">
        <v>60</v>
      </c>
    </row>
    <row r="2781" spans="1:19" ht="14.25" customHeight="1" x14ac:dyDescent="0.35">
      <c r="A2781" s="4" t="s">
        <v>1976</v>
      </c>
      <c r="B2781" s="8">
        <v>45519</v>
      </c>
      <c r="C2781" s="4" t="s">
        <v>2269</v>
      </c>
      <c r="D2781" s="4" t="s">
        <v>62</v>
      </c>
      <c r="E2781" s="4" t="s">
        <v>2272</v>
      </c>
      <c r="F2781" s="4" t="s">
        <v>2273</v>
      </c>
      <c r="G2781" s="4" t="s">
        <v>81</v>
      </c>
      <c r="H2781" s="4">
        <v>2018</v>
      </c>
      <c r="I2781" s="12">
        <v>50000</v>
      </c>
      <c r="J2781" s="12">
        <v>40000</v>
      </c>
      <c r="K2781" s="12">
        <f t="shared" si="43"/>
        <v>10000</v>
      </c>
      <c r="L2781" s="4" t="s">
        <v>2288</v>
      </c>
      <c r="M2781" s="4" t="s">
        <v>46</v>
      </c>
      <c r="N2781" s="4" t="s">
        <v>47</v>
      </c>
      <c r="O2781" s="6" t="s">
        <v>25</v>
      </c>
      <c r="P2781" s="4">
        <v>8.5</v>
      </c>
      <c r="Q2781" s="4" t="s">
        <v>39</v>
      </c>
      <c r="R2781" s="4" t="s">
        <v>28</v>
      </c>
      <c r="S2781" s="4" t="s">
        <v>70</v>
      </c>
    </row>
    <row r="2782" spans="1:19" ht="14.25" customHeight="1" x14ac:dyDescent="0.35">
      <c r="A2782" s="4" t="s">
        <v>1977</v>
      </c>
      <c r="B2782" s="8">
        <v>45450</v>
      </c>
      <c r="C2782" s="4" t="s">
        <v>2269</v>
      </c>
      <c r="D2782" s="4" t="s">
        <v>84</v>
      </c>
      <c r="E2782" s="4" t="s">
        <v>2279</v>
      </c>
      <c r="F2782" s="4" t="s">
        <v>2280</v>
      </c>
      <c r="G2782" s="4" t="s">
        <v>81</v>
      </c>
      <c r="H2782" s="4">
        <v>2022</v>
      </c>
      <c r="I2782" s="12">
        <v>50000</v>
      </c>
      <c r="J2782" s="12">
        <v>39000</v>
      </c>
      <c r="K2782" s="12">
        <f t="shared" si="43"/>
        <v>11000</v>
      </c>
      <c r="L2782" s="4" t="s">
        <v>2287</v>
      </c>
      <c r="M2782" s="4" t="s">
        <v>36</v>
      </c>
      <c r="N2782" s="4" t="s">
        <v>2289</v>
      </c>
      <c r="O2782" s="6" t="s">
        <v>48</v>
      </c>
      <c r="P2782" s="4">
        <v>7</v>
      </c>
      <c r="Q2782" s="4" t="s">
        <v>39</v>
      </c>
      <c r="R2782" s="4" t="s">
        <v>28</v>
      </c>
      <c r="S2782" s="4" t="s">
        <v>51</v>
      </c>
    </row>
    <row r="2783" spans="1:19" ht="14.25" customHeight="1" x14ac:dyDescent="0.35">
      <c r="A2783" s="4" t="s">
        <v>1978</v>
      </c>
      <c r="B2783" s="8">
        <v>45468</v>
      </c>
      <c r="C2783" s="4" t="s">
        <v>2270</v>
      </c>
      <c r="D2783" s="4" t="s">
        <v>19</v>
      </c>
      <c r="E2783" s="4" t="s">
        <v>2281</v>
      </c>
      <c r="F2783" s="4" t="s">
        <v>2275</v>
      </c>
      <c r="G2783" s="4" t="s">
        <v>43</v>
      </c>
      <c r="H2783" s="4">
        <v>2022</v>
      </c>
      <c r="I2783" s="12">
        <v>25000</v>
      </c>
      <c r="J2783" s="12">
        <v>18750</v>
      </c>
      <c r="K2783" s="12">
        <f t="shared" si="43"/>
        <v>6250</v>
      </c>
      <c r="L2783" s="4" t="s">
        <v>2286</v>
      </c>
      <c r="M2783" s="4" t="s">
        <v>76</v>
      </c>
      <c r="N2783" s="4" t="s">
        <v>47</v>
      </c>
      <c r="O2783" s="6" t="s">
        <v>38</v>
      </c>
      <c r="P2783" s="4">
        <v>10</v>
      </c>
      <c r="Q2783" s="4" t="s">
        <v>39</v>
      </c>
      <c r="R2783" s="4" t="s">
        <v>28</v>
      </c>
      <c r="S2783" s="4" t="s">
        <v>51</v>
      </c>
    </row>
    <row r="2784" spans="1:19" ht="14.25" customHeight="1" x14ac:dyDescent="0.35">
      <c r="A2784" s="4" t="s">
        <v>1478</v>
      </c>
      <c r="B2784" s="8">
        <v>45591</v>
      </c>
      <c r="C2784" s="4" t="s">
        <v>2270</v>
      </c>
      <c r="D2784" s="4" t="s">
        <v>72</v>
      </c>
      <c r="E2784" s="4" t="s">
        <v>2272</v>
      </c>
      <c r="F2784" s="4" t="s">
        <v>2273</v>
      </c>
      <c r="G2784" s="4" t="s">
        <v>69</v>
      </c>
      <c r="H2784" s="4">
        <v>2020</v>
      </c>
      <c r="I2784" s="12">
        <v>30000</v>
      </c>
      <c r="J2784" s="12">
        <v>26400</v>
      </c>
      <c r="K2784" s="12">
        <f t="shared" si="43"/>
        <v>3600</v>
      </c>
      <c r="L2784" s="4" t="s">
        <v>2288</v>
      </c>
      <c r="M2784" s="4" t="s">
        <v>76</v>
      </c>
      <c r="N2784" s="4" t="s">
        <v>47</v>
      </c>
      <c r="O2784" s="6" t="s">
        <v>57</v>
      </c>
      <c r="P2784" s="4">
        <v>10</v>
      </c>
      <c r="Q2784" s="4" t="s">
        <v>74</v>
      </c>
      <c r="R2784" s="4" t="s">
        <v>50</v>
      </c>
      <c r="S2784" s="4" t="s">
        <v>51</v>
      </c>
    </row>
    <row r="2785" spans="1:19" ht="14.25" customHeight="1" x14ac:dyDescent="0.35">
      <c r="A2785" s="4" t="s">
        <v>1979</v>
      </c>
      <c r="B2785" s="8">
        <v>45459</v>
      </c>
      <c r="C2785" s="4" t="s">
        <v>2270</v>
      </c>
      <c r="D2785" s="4" t="s">
        <v>62</v>
      </c>
      <c r="E2785" s="4" t="s">
        <v>2274</v>
      </c>
      <c r="F2785" s="4" t="s">
        <v>2275</v>
      </c>
      <c r="G2785" s="4" t="s">
        <v>81</v>
      </c>
      <c r="H2785" s="4">
        <v>2021</v>
      </c>
      <c r="I2785" s="12">
        <v>50000</v>
      </c>
      <c r="J2785" s="12">
        <v>43950</v>
      </c>
      <c r="K2785" s="12">
        <f t="shared" si="43"/>
        <v>6050</v>
      </c>
      <c r="L2785" s="4" t="s">
        <v>66</v>
      </c>
      <c r="M2785" s="4" t="s">
        <v>2269</v>
      </c>
      <c r="N2785" s="4" t="s">
        <v>2289</v>
      </c>
      <c r="O2785" s="6" t="s">
        <v>38</v>
      </c>
      <c r="P2785" s="4">
        <v>8</v>
      </c>
      <c r="Q2785" s="4" t="s">
        <v>27</v>
      </c>
      <c r="R2785" s="4" t="s">
        <v>40</v>
      </c>
      <c r="S2785" s="4" t="s">
        <v>29</v>
      </c>
    </row>
    <row r="2786" spans="1:19" ht="14.25" customHeight="1" x14ac:dyDescent="0.35">
      <c r="A2786" s="4" t="s">
        <v>1980</v>
      </c>
      <c r="B2786" s="8">
        <v>45540</v>
      </c>
      <c r="C2786" s="4" t="s">
        <v>46</v>
      </c>
      <c r="D2786" s="4" t="s">
        <v>84</v>
      </c>
      <c r="E2786" s="4" t="s">
        <v>2272</v>
      </c>
      <c r="F2786" s="4" t="s">
        <v>2273</v>
      </c>
      <c r="G2786" s="4" t="s">
        <v>2284</v>
      </c>
      <c r="H2786" s="4">
        <v>2018</v>
      </c>
      <c r="I2786" s="12">
        <v>30000</v>
      </c>
      <c r="J2786" s="12">
        <v>26340</v>
      </c>
      <c r="K2786" s="12">
        <f t="shared" si="43"/>
        <v>3660</v>
      </c>
      <c r="L2786" s="4" t="s">
        <v>2287</v>
      </c>
      <c r="M2786" s="4" t="s">
        <v>46</v>
      </c>
      <c r="N2786" s="4" t="s">
        <v>2289</v>
      </c>
      <c r="O2786" s="6" t="s">
        <v>48</v>
      </c>
      <c r="P2786" s="4">
        <v>9</v>
      </c>
      <c r="Q2786" s="4" t="s">
        <v>82</v>
      </c>
      <c r="R2786" s="4" t="s">
        <v>28</v>
      </c>
      <c r="S2786" s="4" t="s">
        <v>51</v>
      </c>
    </row>
    <row r="2787" spans="1:19" ht="14.25" customHeight="1" x14ac:dyDescent="0.35">
      <c r="A2787" s="4" t="s">
        <v>1981</v>
      </c>
      <c r="B2787" s="8">
        <v>45323</v>
      </c>
      <c r="C2787" s="4" t="s">
        <v>18</v>
      </c>
      <c r="D2787" s="4" t="s">
        <v>32</v>
      </c>
      <c r="E2787" s="4" t="s">
        <v>2272</v>
      </c>
      <c r="F2787" s="4" t="s">
        <v>2273</v>
      </c>
      <c r="G2787" s="4" t="s">
        <v>43</v>
      </c>
      <c r="H2787" s="4">
        <v>2020</v>
      </c>
      <c r="I2787" s="12">
        <v>50000</v>
      </c>
      <c r="J2787" s="12">
        <v>43850</v>
      </c>
      <c r="K2787" s="12">
        <f t="shared" si="43"/>
        <v>6150</v>
      </c>
      <c r="L2787" s="4" t="s">
        <v>2288</v>
      </c>
      <c r="M2787" s="4" t="s">
        <v>46</v>
      </c>
      <c r="N2787" s="4" t="s">
        <v>2289</v>
      </c>
      <c r="O2787" s="6" t="s">
        <v>38</v>
      </c>
      <c r="P2787" s="4">
        <v>8</v>
      </c>
      <c r="Q2787" s="4" t="s">
        <v>74</v>
      </c>
      <c r="R2787" s="4" t="s">
        <v>28</v>
      </c>
      <c r="S2787" s="4" t="s">
        <v>51</v>
      </c>
    </row>
    <row r="2788" spans="1:19" ht="14.25" customHeight="1" x14ac:dyDescent="0.35">
      <c r="A2788" s="4" t="s">
        <v>1982</v>
      </c>
      <c r="B2788" s="8">
        <v>45339</v>
      </c>
      <c r="C2788" s="4" t="s">
        <v>46</v>
      </c>
      <c r="D2788" s="4" t="s">
        <v>84</v>
      </c>
      <c r="E2788" s="4" t="s">
        <v>2276</v>
      </c>
      <c r="F2788" s="4" t="s">
        <v>2277</v>
      </c>
      <c r="G2788" s="4" t="s">
        <v>64</v>
      </c>
      <c r="H2788" s="4">
        <v>2021</v>
      </c>
      <c r="I2788" s="12">
        <v>20000</v>
      </c>
      <c r="J2788" s="12">
        <v>17520</v>
      </c>
      <c r="K2788" s="12">
        <f t="shared" si="43"/>
        <v>2480</v>
      </c>
      <c r="L2788" s="4" t="s">
        <v>2286</v>
      </c>
      <c r="M2788" s="4" t="s">
        <v>18</v>
      </c>
      <c r="N2788" s="4" t="s">
        <v>47</v>
      </c>
      <c r="O2788" s="6" t="s">
        <v>38</v>
      </c>
      <c r="P2788" s="4">
        <v>10</v>
      </c>
      <c r="Q2788" s="4" t="s">
        <v>82</v>
      </c>
      <c r="R2788" s="4" t="s">
        <v>28</v>
      </c>
      <c r="S2788" s="4" t="s">
        <v>70</v>
      </c>
    </row>
    <row r="2789" spans="1:19" ht="14.25" customHeight="1" x14ac:dyDescent="0.35">
      <c r="A2789" s="4" t="s">
        <v>1764</v>
      </c>
      <c r="B2789" s="8">
        <v>45619</v>
      </c>
      <c r="C2789" s="4" t="s">
        <v>2269</v>
      </c>
      <c r="D2789" s="4" t="s">
        <v>84</v>
      </c>
      <c r="E2789" s="4" t="s">
        <v>2272</v>
      </c>
      <c r="F2789" s="4" t="s">
        <v>2273</v>
      </c>
      <c r="G2789" s="4" t="s">
        <v>2284</v>
      </c>
      <c r="H2789" s="4">
        <v>2021</v>
      </c>
      <c r="I2789" s="12">
        <v>45000</v>
      </c>
      <c r="J2789" s="12">
        <v>39375</v>
      </c>
      <c r="K2789" s="12">
        <f t="shared" si="43"/>
        <v>5625</v>
      </c>
      <c r="L2789" s="4" t="s">
        <v>55</v>
      </c>
      <c r="M2789" s="4" t="s">
        <v>36</v>
      </c>
      <c r="N2789" s="4" t="s">
        <v>2289</v>
      </c>
      <c r="O2789" s="6" t="s">
        <v>25</v>
      </c>
      <c r="P2789" s="4">
        <v>9</v>
      </c>
      <c r="Q2789" s="4" t="s">
        <v>27</v>
      </c>
      <c r="R2789" s="4" t="s">
        <v>40</v>
      </c>
      <c r="S2789" s="4" t="s">
        <v>70</v>
      </c>
    </row>
    <row r="2790" spans="1:19" ht="14.25" customHeight="1" x14ac:dyDescent="0.35">
      <c r="A2790" s="4" t="s">
        <v>1303</v>
      </c>
      <c r="B2790" s="9">
        <v>45400</v>
      </c>
      <c r="C2790" s="4" t="s">
        <v>18</v>
      </c>
      <c r="D2790" s="4" t="s">
        <v>19</v>
      </c>
      <c r="E2790" s="4" t="s">
        <v>2278</v>
      </c>
      <c r="F2790" s="4" t="s">
        <v>2277</v>
      </c>
      <c r="G2790" s="4" t="s">
        <v>2284</v>
      </c>
      <c r="H2790" s="4">
        <v>2018</v>
      </c>
      <c r="I2790" s="12">
        <v>50000</v>
      </c>
      <c r="J2790" s="12">
        <v>43700</v>
      </c>
      <c r="K2790" s="12">
        <f t="shared" si="43"/>
        <v>6300</v>
      </c>
      <c r="L2790" s="4" t="s">
        <v>2286</v>
      </c>
      <c r="M2790" s="4" t="s">
        <v>46</v>
      </c>
      <c r="N2790" s="4" t="s">
        <v>2289</v>
      </c>
      <c r="O2790" s="6" t="s">
        <v>38</v>
      </c>
      <c r="P2790" s="4">
        <v>9</v>
      </c>
      <c r="Q2790" s="4" t="s">
        <v>82</v>
      </c>
      <c r="R2790" s="4" t="s">
        <v>50</v>
      </c>
      <c r="S2790" s="4" t="s">
        <v>70</v>
      </c>
    </row>
    <row r="2791" spans="1:19" ht="14.25" customHeight="1" x14ac:dyDescent="0.35">
      <c r="A2791" s="4" t="s">
        <v>1983</v>
      </c>
      <c r="B2791" s="9">
        <v>45622</v>
      </c>
      <c r="C2791" s="4" t="s">
        <v>2270</v>
      </c>
      <c r="D2791" s="4" t="s">
        <v>32</v>
      </c>
      <c r="E2791" s="4" t="s">
        <v>2276</v>
      </c>
      <c r="F2791" s="4" t="s">
        <v>2277</v>
      </c>
      <c r="G2791" s="4" t="s">
        <v>43</v>
      </c>
      <c r="H2791" s="4">
        <v>2022</v>
      </c>
      <c r="I2791" s="12">
        <v>50000</v>
      </c>
      <c r="J2791" s="12">
        <v>43650</v>
      </c>
      <c r="K2791" s="12">
        <f t="shared" si="43"/>
        <v>6350</v>
      </c>
      <c r="L2791" s="4" t="s">
        <v>55</v>
      </c>
      <c r="M2791" s="4" t="s">
        <v>18</v>
      </c>
      <c r="N2791" s="4" t="s">
        <v>47</v>
      </c>
      <c r="O2791" s="6" t="s">
        <v>57</v>
      </c>
      <c r="P2791" s="4">
        <v>7</v>
      </c>
      <c r="Q2791" s="4" t="s">
        <v>59</v>
      </c>
      <c r="R2791" s="4" t="s">
        <v>40</v>
      </c>
      <c r="S2791" s="4" t="s">
        <v>29</v>
      </c>
    </row>
    <row r="2792" spans="1:19" ht="14.25" customHeight="1" x14ac:dyDescent="0.35">
      <c r="A2792" s="4" t="s">
        <v>571</v>
      </c>
      <c r="B2792" s="8">
        <v>45384</v>
      </c>
      <c r="C2792" s="4" t="s">
        <v>18</v>
      </c>
      <c r="D2792" s="4" t="s">
        <v>62</v>
      </c>
      <c r="E2792" s="4" t="s">
        <v>2274</v>
      </c>
      <c r="F2792" s="4" t="s">
        <v>2277</v>
      </c>
      <c r="G2792" s="4" t="s">
        <v>2284</v>
      </c>
      <c r="H2792" s="4">
        <v>2019</v>
      </c>
      <c r="I2792" s="12">
        <v>25000</v>
      </c>
      <c r="J2792" s="12">
        <v>21250</v>
      </c>
      <c r="K2792" s="12">
        <f t="shared" si="43"/>
        <v>3750</v>
      </c>
      <c r="L2792" s="4" t="s">
        <v>2286</v>
      </c>
      <c r="M2792" s="4" t="s">
        <v>18</v>
      </c>
      <c r="N2792" s="4" t="s">
        <v>2289</v>
      </c>
      <c r="O2792" s="6" t="s">
        <v>38</v>
      </c>
      <c r="P2792" s="4">
        <v>9</v>
      </c>
      <c r="Q2792" s="4" t="s">
        <v>27</v>
      </c>
      <c r="R2792" s="4" t="s">
        <v>50</v>
      </c>
      <c r="S2792" s="4" t="s">
        <v>29</v>
      </c>
    </row>
    <row r="2793" spans="1:19" ht="14.25" customHeight="1" x14ac:dyDescent="0.35">
      <c r="A2793" s="4" t="s">
        <v>1773</v>
      </c>
      <c r="B2793" s="8">
        <v>45330</v>
      </c>
      <c r="C2793" s="4" t="s">
        <v>2270</v>
      </c>
      <c r="D2793" s="4" t="s">
        <v>32</v>
      </c>
      <c r="E2793" s="4" t="s">
        <v>2272</v>
      </c>
      <c r="F2793" s="4" t="s">
        <v>2273</v>
      </c>
      <c r="G2793" s="4" t="s">
        <v>43</v>
      </c>
      <c r="H2793" s="4">
        <v>2022</v>
      </c>
      <c r="I2793" s="12">
        <v>20000</v>
      </c>
      <c r="J2793" s="12">
        <v>16200</v>
      </c>
      <c r="K2793" s="12">
        <f t="shared" si="43"/>
        <v>3800</v>
      </c>
      <c r="L2793" s="4" t="s">
        <v>2286</v>
      </c>
      <c r="M2793" s="4" t="s">
        <v>18</v>
      </c>
      <c r="N2793" s="4" t="s">
        <v>2289</v>
      </c>
      <c r="O2793" s="6" t="s">
        <v>25</v>
      </c>
      <c r="P2793" s="4">
        <v>7</v>
      </c>
      <c r="Q2793" s="4" t="s">
        <v>82</v>
      </c>
      <c r="R2793" s="4" t="s">
        <v>28</v>
      </c>
      <c r="S2793" s="4" t="s">
        <v>51</v>
      </c>
    </row>
    <row r="2794" spans="1:19" ht="14.25" customHeight="1" x14ac:dyDescent="0.35">
      <c r="A2794" s="4" t="s">
        <v>1050</v>
      </c>
      <c r="B2794" s="8">
        <v>45304</v>
      </c>
      <c r="C2794" s="4" t="s">
        <v>18</v>
      </c>
      <c r="D2794" s="4" t="s">
        <v>19</v>
      </c>
      <c r="E2794" s="4" t="s">
        <v>2272</v>
      </c>
      <c r="F2794" s="4" t="s">
        <v>2273</v>
      </c>
      <c r="G2794" s="4" t="s">
        <v>69</v>
      </c>
      <c r="H2794" s="4">
        <v>2022</v>
      </c>
      <c r="I2794" s="12">
        <v>45000</v>
      </c>
      <c r="J2794" s="12">
        <v>36000</v>
      </c>
      <c r="K2794" s="12">
        <f t="shared" si="43"/>
        <v>9000</v>
      </c>
      <c r="L2794" s="4" t="s">
        <v>2287</v>
      </c>
      <c r="M2794" s="4" t="s">
        <v>36</v>
      </c>
      <c r="N2794" s="4" t="s">
        <v>2289</v>
      </c>
      <c r="O2794" s="6" t="s">
        <v>48</v>
      </c>
      <c r="P2794" s="4">
        <v>9</v>
      </c>
      <c r="Q2794" s="4" t="s">
        <v>27</v>
      </c>
      <c r="R2794" s="4" t="s">
        <v>28</v>
      </c>
      <c r="S2794" s="4" t="s">
        <v>51</v>
      </c>
    </row>
    <row r="2795" spans="1:19" ht="14.25" customHeight="1" x14ac:dyDescent="0.35">
      <c r="A2795" s="4" t="s">
        <v>391</v>
      </c>
      <c r="B2795" s="8">
        <v>45621</v>
      </c>
      <c r="C2795" s="4" t="s">
        <v>46</v>
      </c>
      <c r="D2795" s="4" t="s">
        <v>72</v>
      </c>
      <c r="E2795" s="4" t="s">
        <v>2279</v>
      </c>
      <c r="F2795" s="4" t="s">
        <v>2280</v>
      </c>
      <c r="G2795" s="4" t="s">
        <v>64</v>
      </c>
      <c r="H2795" s="4">
        <v>2019</v>
      </c>
      <c r="I2795" s="12">
        <v>20000</v>
      </c>
      <c r="J2795" s="12">
        <v>15600</v>
      </c>
      <c r="K2795" s="12">
        <f t="shared" si="43"/>
        <v>4400</v>
      </c>
      <c r="L2795" s="4" t="s">
        <v>2286</v>
      </c>
      <c r="M2795" s="4" t="s">
        <v>36</v>
      </c>
      <c r="N2795" s="4" t="s">
        <v>47</v>
      </c>
      <c r="O2795" s="6" t="s">
        <v>38</v>
      </c>
      <c r="P2795" s="4">
        <v>7</v>
      </c>
      <c r="Q2795" s="4" t="s">
        <v>82</v>
      </c>
      <c r="R2795" s="4" t="s">
        <v>28</v>
      </c>
      <c r="S2795" s="4" t="s">
        <v>51</v>
      </c>
    </row>
    <row r="2796" spans="1:19" ht="14.25" customHeight="1" x14ac:dyDescent="0.35">
      <c r="A2796" s="4" t="s">
        <v>1984</v>
      </c>
      <c r="B2796" s="8">
        <v>45349</v>
      </c>
      <c r="C2796" s="4" t="s">
        <v>18</v>
      </c>
      <c r="D2796" s="4" t="s">
        <v>72</v>
      </c>
      <c r="E2796" s="4" t="s">
        <v>2281</v>
      </c>
      <c r="F2796" s="4" t="s">
        <v>2275</v>
      </c>
      <c r="G2796" s="4" t="s">
        <v>69</v>
      </c>
      <c r="H2796" s="4">
        <v>2021</v>
      </c>
      <c r="I2796" s="12">
        <v>45000</v>
      </c>
      <c r="J2796" s="12">
        <v>33750</v>
      </c>
      <c r="K2796" s="12">
        <f t="shared" si="43"/>
        <v>11250</v>
      </c>
      <c r="L2796" s="4" t="s">
        <v>66</v>
      </c>
      <c r="M2796" s="4" t="s">
        <v>76</v>
      </c>
      <c r="N2796" s="4" t="s">
        <v>2289</v>
      </c>
      <c r="O2796" s="6" t="s">
        <v>38</v>
      </c>
      <c r="P2796" s="4">
        <v>8.5</v>
      </c>
      <c r="Q2796" s="4" t="s">
        <v>74</v>
      </c>
      <c r="R2796" s="4" t="s">
        <v>28</v>
      </c>
      <c r="S2796" s="4" t="s">
        <v>51</v>
      </c>
    </row>
    <row r="2797" spans="1:19" ht="14.25" customHeight="1" x14ac:dyDescent="0.35">
      <c r="A2797" s="4" t="s">
        <v>198</v>
      </c>
      <c r="B2797" s="8">
        <v>45590</v>
      </c>
      <c r="C2797" s="4" t="s">
        <v>18</v>
      </c>
      <c r="D2797" s="4" t="s">
        <v>32</v>
      </c>
      <c r="E2797" s="4" t="s">
        <v>2272</v>
      </c>
      <c r="F2797" s="4" t="s">
        <v>2273</v>
      </c>
      <c r="G2797" s="4" t="s">
        <v>2283</v>
      </c>
      <c r="H2797" s="4">
        <v>2019</v>
      </c>
      <c r="I2797" s="12">
        <v>20000</v>
      </c>
      <c r="J2797" s="12">
        <v>17600</v>
      </c>
      <c r="K2797" s="12">
        <f t="shared" si="43"/>
        <v>2400</v>
      </c>
      <c r="L2797" s="4" t="s">
        <v>2287</v>
      </c>
      <c r="M2797" s="4" t="s">
        <v>2269</v>
      </c>
      <c r="N2797" s="4" t="s">
        <v>47</v>
      </c>
      <c r="O2797" s="6" t="s">
        <v>48</v>
      </c>
      <c r="P2797" s="4">
        <v>8.5</v>
      </c>
      <c r="Q2797" s="4" t="s">
        <v>82</v>
      </c>
      <c r="R2797" s="4" t="s">
        <v>28</v>
      </c>
      <c r="S2797" s="4" t="s">
        <v>51</v>
      </c>
    </row>
    <row r="2798" spans="1:19" ht="14.25" customHeight="1" x14ac:dyDescent="0.35">
      <c r="A2798" s="4" t="s">
        <v>1076</v>
      </c>
      <c r="B2798" s="8">
        <v>45650</v>
      </c>
      <c r="C2798" s="4" t="s">
        <v>76</v>
      </c>
      <c r="D2798" s="4" t="s">
        <v>32</v>
      </c>
      <c r="E2798" s="4" t="s">
        <v>2274</v>
      </c>
      <c r="F2798" s="4" t="s">
        <v>2275</v>
      </c>
      <c r="G2798" s="4" t="s">
        <v>69</v>
      </c>
      <c r="H2798" s="4">
        <v>2019</v>
      </c>
      <c r="I2798" s="12">
        <v>20000</v>
      </c>
      <c r="J2798" s="12">
        <v>17580</v>
      </c>
      <c r="K2798" s="12">
        <f t="shared" si="43"/>
        <v>2420</v>
      </c>
      <c r="L2798" s="4" t="s">
        <v>2288</v>
      </c>
      <c r="M2798" s="4" t="s">
        <v>76</v>
      </c>
      <c r="N2798" s="4" t="s">
        <v>47</v>
      </c>
      <c r="O2798" s="6" t="s">
        <v>48</v>
      </c>
      <c r="P2798" s="4">
        <v>9</v>
      </c>
      <c r="Q2798" s="4" t="s">
        <v>27</v>
      </c>
      <c r="R2798" s="4" t="s">
        <v>50</v>
      </c>
      <c r="S2798" s="4" t="s">
        <v>51</v>
      </c>
    </row>
    <row r="2799" spans="1:19" ht="14.25" customHeight="1" x14ac:dyDescent="0.35">
      <c r="A2799" s="4" t="s">
        <v>1985</v>
      </c>
      <c r="B2799" s="8">
        <v>45553</v>
      </c>
      <c r="C2799" s="4" t="s">
        <v>18</v>
      </c>
      <c r="D2799" s="4" t="s">
        <v>62</v>
      </c>
      <c r="E2799" s="4" t="s">
        <v>2272</v>
      </c>
      <c r="F2799" s="4" t="s">
        <v>2273</v>
      </c>
      <c r="G2799" s="4" t="s">
        <v>2283</v>
      </c>
      <c r="H2799" s="4">
        <v>2020</v>
      </c>
      <c r="I2799" s="12">
        <v>25000</v>
      </c>
      <c r="J2799" s="12">
        <v>21950</v>
      </c>
      <c r="K2799" s="12">
        <f t="shared" si="43"/>
        <v>3050</v>
      </c>
      <c r="L2799" s="4" t="s">
        <v>66</v>
      </c>
      <c r="M2799" s="4" t="s">
        <v>46</v>
      </c>
      <c r="N2799" s="4" t="s">
        <v>47</v>
      </c>
      <c r="O2799" s="6" t="s">
        <v>38</v>
      </c>
      <c r="P2799" s="4">
        <v>7</v>
      </c>
      <c r="Q2799" s="4" t="s">
        <v>82</v>
      </c>
      <c r="R2799" s="4" t="s">
        <v>40</v>
      </c>
      <c r="S2799" s="4" t="s">
        <v>51</v>
      </c>
    </row>
    <row r="2800" spans="1:19" ht="14.25" customHeight="1" x14ac:dyDescent="0.35">
      <c r="A2800" s="4" t="s">
        <v>1986</v>
      </c>
      <c r="B2800" s="8">
        <v>45473</v>
      </c>
      <c r="C2800" s="4" t="s">
        <v>2269</v>
      </c>
      <c r="D2800" s="4" t="s">
        <v>32</v>
      </c>
      <c r="E2800" s="4" t="s">
        <v>2272</v>
      </c>
      <c r="F2800" s="4" t="s">
        <v>2273</v>
      </c>
      <c r="G2800" s="4" t="s">
        <v>2283</v>
      </c>
      <c r="H2800" s="4">
        <v>2020</v>
      </c>
      <c r="I2800" s="12">
        <v>30000</v>
      </c>
      <c r="J2800" s="12">
        <v>26310</v>
      </c>
      <c r="K2800" s="12">
        <f t="shared" si="43"/>
        <v>3690</v>
      </c>
      <c r="L2800" s="4" t="s">
        <v>2288</v>
      </c>
      <c r="M2800" s="4" t="s">
        <v>36</v>
      </c>
      <c r="N2800" s="4" t="s">
        <v>2289</v>
      </c>
      <c r="O2800" s="6" t="s">
        <v>25</v>
      </c>
      <c r="P2800" s="4">
        <v>8.5</v>
      </c>
      <c r="Q2800" s="4" t="s">
        <v>59</v>
      </c>
      <c r="R2800" s="4" t="s">
        <v>28</v>
      </c>
      <c r="S2800" s="4" t="s">
        <v>70</v>
      </c>
    </row>
    <row r="2801" spans="1:19" ht="14.25" customHeight="1" x14ac:dyDescent="0.35">
      <c r="A2801" s="4" t="s">
        <v>1987</v>
      </c>
      <c r="B2801" s="8">
        <v>45519</v>
      </c>
      <c r="C2801" s="4" t="s">
        <v>2270</v>
      </c>
      <c r="D2801" s="4" t="s">
        <v>62</v>
      </c>
      <c r="E2801" s="4" t="s">
        <v>2276</v>
      </c>
      <c r="F2801" s="4" t="s">
        <v>2277</v>
      </c>
      <c r="G2801" s="4" t="s">
        <v>69</v>
      </c>
      <c r="H2801" s="4">
        <v>2020</v>
      </c>
      <c r="I2801" s="12">
        <v>20000</v>
      </c>
      <c r="J2801" s="12">
        <v>17520</v>
      </c>
      <c r="K2801" s="12">
        <f t="shared" si="43"/>
        <v>2480</v>
      </c>
      <c r="L2801" s="4" t="s">
        <v>2288</v>
      </c>
      <c r="M2801" s="4" t="s">
        <v>36</v>
      </c>
      <c r="N2801" s="4" t="s">
        <v>47</v>
      </c>
      <c r="O2801" s="6" t="s">
        <v>48</v>
      </c>
      <c r="P2801" s="4">
        <v>7</v>
      </c>
      <c r="Q2801" s="4" t="s">
        <v>82</v>
      </c>
      <c r="R2801" s="4" t="s">
        <v>28</v>
      </c>
      <c r="S2801" s="4" t="s">
        <v>51</v>
      </c>
    </row>
    <row r="2802" spans="1:19" ht="14.25" customHeight="1" x14ac:dyDescent="0.35">
      <c r="A2802" s="4" t="s">
        <v>99</v>
      </c>
      <c r="B2802" s="8">
        <v>45536</v>
      </c>
      <c r="C2802" s="4" t="s">
        <v>18</v>
      </c>
      <c r="D2802" s="4" t="s">
        <v>84</v>
      </c>
      <c r="E2802" s="4" t="s">
        <v>2272</v>
      </c>
      <c r="F2802" s="4" t="s">
        <v>2273</v>
      </c>
      <c r="G2802" s="4" t="s">
        <v>81</v>
      </c>
      <c r="H2802" s="4">
        <v>2021</v>
      </c>
      <c r="I2802" s="12">
        <v>45000</v>
      </c>
      <c r="J2802" s="12">
        <v>39375</v>
      </c>
      <c r="K2802" s="12">
        <f t="shared" si="43"/>
        <v>5625</v>
      </c>
      <c r="L2802" s="4" t="s">
        <v>2288</v>
      </c>
      <c r="M2802" s="4" t="s">
        <v>2269</v>
      </c>
      <c r="N2802" s="4" t="s">
        <v>2289</v>
      </c>
      <c r="O2802" s="6" t="s">
        <v>48</v>
      </c>
      <c r="P2802" s="4">
        <v>9</v>
      </c>
      <c r="Q2802" s="4" t="s">
        <v>27</v>
      </c>
      <c r="R2802" s="4" t="s">
        <v>28</v>
      </c>
      <c r="S2802" s="4" t="s">
        <v>51</v>
      </c>
    </row>
    <row r="2803" spans="1:19" ht="14.25" customHeight="1" x14ac:dyDescent="0.35">
      <c r="A2803" s="4" t="s">
        <v>1988</v>
      </c>
      <c r="B2803" s="8">
        <v>45560</v>
      </c>
      <c r="C2803" s="4" t="s">
        <v>76</v>
      </c>
      <c r="D2803" s="4" t="s">
        <v>32</v>
      </c>
      <c r="E2803" s="4" t="s">
        <v>2278</v>
      </c>
      <c r="F2803" s="4" t="s">
        <v>2277</v>
      </c>
      <c r="G2803" s="4" t="s">
        <v>43</v>
      </c>
      <c r="H2803" s="4">
        <v>2019</v>
      </c>
      <c r="I2803" s="12">
        <v>45000</v>
      </c>
      <c r="J2803" s="12">
        <v>39330</v>
      </c>
      <c r="K2803" s="12">
        <f t="shared" si="43"/>
        <v>5670</v>
      </c>
      <c r="L2803" s="4" t="s">
        <v>66</v>
      </c>
      <c r="M2803" s="4" t="s">
        <v>2269</v>
      </c>
      <c r="N2803" s="4" t="s">
        <v>47</v>
      </c>
      <c r="O2803" s="6" t="s">
        <v>38</v>
      </c>
      <c r="P2803" s="4">
        <v>7</v>
      </c>
      <c r="Q2803" s="4" t="s">
        <v>27</v>
      </c>
      <c r="R2803" s="4" t="s">
        <v>40</v>
      </c>
      <c r="S2803" s="4" t="s">
        <v>29</v>
      </c>
    </row>
    <row r="2804" spans="1:19" ht="14.25" customHeight="1" x14ac:dyDescent="0.35">
      <c r="A2804" s="4" t="s">
        <v>1150</v>
      </c>
      <c r="B2804" s="9">
        <v>45470</v>
      </c>
      <c r="C2804" s="4" t="s">
        <v>46</v>
      </c>
      <c r="D2804" s="4" t="s">
        <v>62</v>
      </c>
      <c r="E2804" s="4" t="s">
        <v>2276</v>
      </c>
      <c r="F2804" s="4" t="s">
        <v>2277</v>
      </c>
      <c r="G2804" s="4" t="s">
        <v>2283</v>
      </c>
      <c r="H2804" s="4">
        <v>2018</v>
      </c>
      <c r="I2804" s="12">
        <v>25000</v>
      </c>
      <c r="J2804" s="12">
        <v>21825</v>
      </c>
      <c r="K2804" s="12">
        <f t="shared" si="43"/>
        <v>3175</v>
      </c>
      <c r="L2804" s="4" t="s">
        <v>2287</v>
      </c>
      <c r="M2804" s="4" t="s">
        <v>18</v>
      </c>
      <c r="N2804" s="4" t="s">
        <v>2289</v>
      </c>
      <c r="O2804" s="6" t="s">
        <v>57</v>
      </c>
      <c r="P2804" s="4">
        <v>7</v>
      </c>
      <c r="Q2804" s="4" t="s">
        <v>59</v>
      </c>
      <c r="R2804" s="4" t="s">
        <v>50</v>
      </c>
      <c r="S2804" s="4" t="s">
        <v>29</v>
      </c>
    </row>
    <row r="2805" spans="1:19" ht="14.25" customHeight="1" x14ac:dyDescent="0.35">
      <c r="A2805" s="4" t="s">
        <v>1989</v>
      </c>
      <c r="B2805" s="9">
        <v>45551</v>
      </c>
      <c r="C2805" s="4" t="s">
        <v>2269</v>
      </c>
      <c r="D2805" s="4" t="s">
        <v>84</v>
      </c>
      <c r="E2805" s="4" t="s">
        <v>2274</v>
      </c>
      <c r="F2805" s="4" t="s">
        <v>2277</v>
      </c>
      <c r="G2805" s="4" t="s">
        <v>2284</v>
      </c>
      <c r="H2805" s="4">
        <v>2019</v>
      </c>
      <c r="I2805" s="12">
        <v>30000</v>
      </c>
      <c r="J2805" s="12">
        <v>25500</v>
      </c>
      <c r="K2805" s="12">
        <f t="shared" si="43"/>
        <v>4500</v>
      </c>
      <c r="L2805" s="4" t="s">
        <v>2287</v>
      </c>
      <c r="M2805" s="4" t="s">
        <v>18</v>
      </c>
      <c r="N2805" s="4" t="s">
        <v>47</v>
      </c>
      <c r="O2805" s="6" t="s">
        <v>38</v>
      </c>
      <c r="P2805" s="4">
        <v>9</v>
      </c>
      <c r="Q2805" s="4" t="s">
        <v>27</v>
      </c>
      <c r="R2805" s="4" t="s">
        <v>40</v>
      </c>
      <c r="S2805" s="4" t="s">
        <v>51</v>
      </c>
    </row>
    <row r="2806" spans="1:19" ht="14.25" customHeight="1" x14ac:dyDescent="0.35">
      <c r="A2806" s="4" t="s">
        <v>1990</v>
      </c>
      <c r="B2806" s="9">
        <v>45632</v>
      </c>
      <c r="C2806" s="4" t="s">
        <v>18</v>
      </c>
      <c r="D2806" s="4" t="s">
        <v>62</v>
      </c>
      <c r="E2806" s="4" t="s">
        <v>2272</v>
      </c>
      <c r="F2806" s="4" t="s">
        <v>2273</v>
      </c>
      <c r="G2806" s="4" t="s">
        <v>2283</v>
      </c>
      <c r="H2806" s="4">
        <v>2021</v>
      </c>
      <c r="I2806" s="12">
        <v>45000</v>
      </c>
      <c r="J2806" s="12">
        <v>36450</v>
      </c>
      <c r="K2806" s="12">
        <f t="shared" si="43"/>
        <v>8550</v>
      </c>
      <c r="L2806" s="4" t="s">
        <v>2287</v>
      </c>
      <c r="M2806" s="4" t="s">
        <v>46</v>
      </c>
      <c r="N2806" s="4" t="s">
        <v>47</v>
      </c>
      <c r="O2806" s="6" t="s">
        <v>38</v>
      </c>
      <c r="P2806" s="4">
        <v>10</v>
      </c>
      <c r="Q2806" s="4" t="s">
        <v>59</v>
      </c>
      <c r="R2806" s="4" t="s">
        <v>50</v>
      </c>
      <c r="S2806" s="4" t="s">
        <v>51</v>
      </c>
    </row>
    <row r="2807" spans="1:19" ht="14.25" customHeight="1" x14ac:dyDescent="0.35">
      <c r="A2807" s="4" t="s">
        <v>418</v>
      </c>
      <c r="B2807" s="9">
        <v>45498</v>
      </c>
      <c r="C2807" s="4" t="s">
        <v>2270</v>
      </c>
      <c r="D2807" s="4" t="s">
        <v>32</v>
      </c>
      <c r="E2807" s="4" t="s">
        <v>2272</v>
      </c>
      <c r="F2807" s="4" t="s">
        <v>2273</v>
      </c>
      <c r="G2807" s="4" t="s">
        <v>81</v>
      </c>
      <c r="H2807" s="4">
        <v>2020</v>
      </c>
      <c r="I2807" s="12">
        <v>25000</v>
      </c>
      <c r="J2807" s="12">
        <v>20000</v>
      </c>
      <c r="K2807" s="12">
        <f t="shared" si="43"/>
        <v>5000</v>
      </c>
      <c r="L2807" s="4" t="s">
        <v>2287</v>
      </c>
      <c r="M2807" s="4" t="s">
        <v>46</v>
      </c>
      <c r="N2807" s="4" t="s">
        <v>2289</v>
      </c>
      <c r="O2807" s="6" t="s">
        <v>48</v>
      </c>
      <c r="P2807" s="4">
        <v>10</v>
      </c>
      <c r="Q2807" s="4" t="s">
        <v>27</v>
      </c>
      <c r="R2807" s="4" t="s">
        <v>28</v>
      </c>
      <c r="S2807" s="4" t="s">
        <v>29</v>
      </c>
    </row>
    <row r="2808" spans="1:19" ht="14.25" customHeight="1" x14ac:dyDescent="0.35">
      <c r="A2808" s="4" t="s">
        <v>675</v>
      </c>
      <c r="B2808" s="9">
        <v>45573</v>
      </c>
      <c r="C2808" s="4" t="s">
        <v>2270</v>
      </c>
      <c r="D2808" s="4" t="s">
        <v>32</v>
      </c>
      <c r="E2808" s="4" t="s">
        <v>2279</v>
      </c>
      <c r="F2808" s="4" t="s">
        <v>2280</v>
      </c>
      <c r="G2808" s="4" t="s">
        <v>43</v>
      </c>
      <c r="H2808" s="4">
        <v>2021</v>
      </c>
      <c r="I2808" s="12">
        <v>45000</v>
      </c>
      <c r="J2808" s="12">
        <v>35100</v>
      </c>
      <c r="K2808" s="12">
        <f t="shared" si="43"/>
        <v>9900</v>
      </c>
      <c r="L2808" s="4" t="s">
        <v>2287</v>
      </c>
      <c r="M2808" s="4" t="s">
        <v>46</v>
      </c>
      <c r="N2808" s="4" t="s">
        <v>47</v>
      </c>
      <c r="O2808" s="6" t="s">
        <v>57</v>
      </c>
      <c r="P2808" s="4">
        <v>8.5</v>
      </c>
      <c r="Q2808" s="4" t="s">
        <v>39</v>
      </c>
      <c r="R2808" s="4" t="s">
        <v>28</v>
      </c>
      <c r="S2808" s="4" t="s">
        <v>51</v>
      </c>
    </row>
    <row r="2809" spans="1:19" ht="14.25" customHeight="1" x14ac:dyDescent="0.35">
      <c r="A2809" s="4" t="s">
        <v>1791</v>
      </c>
      <c r="B2809" s="9">
        <v>45344</v>
      </c>
      <c r="C2809" s="4" t="s">
        <v>76</v>
      </c>
      <c r="D2809" s="4" t="s">
        <v>19</v>
      </c>
      <c r="E2809" s="4" t="s">
        <v>2281</v>
      </c>
      <c r="F2809" s="4" t="s">
        <v>2275</v>
      </c>
      <c r="G2809" s="4" t="s">
        <v>2283</v>
      </c>
      <c r="H2809" s="4">
        <v>2020</v>
      </c>
      <c r="I2809" s="12">
        <v>50000</v>
      </c>
      <c r="J2809" s="12">
        <v>37500</v>
      </c>
      <c r="K2809" s="12">
        <f t="shared" si="43"/>
        <v>12500</v>
      </c>
      <c r="L2809" s="4" t="s">
        <v>66</v>
      </c>
      <c r="M2809" s="4" t="s">
        <v>76</v>
      </c>
      <c r="N2809" s="4" t="s">
        <v>2289</v>
      </c>
      <c r="O2809" s="6" t="s">
        <v>25</v>
      </c>
      <c r="P2809" s="4">
        <v>9</v>
      </c>
      <c r="Q2809" s="4" t="s">
        <v>27</v>
      </c>
      <c r="R2809" s="4" t="s">
        <v>28</v>
      </c>
      <c r="S2809" s="4" t="s">
        <v>70</v>
      </c>
    </row>
    <row r="2810" spans="1:19" ht="14.25" customHeight="1" x14ac:dyDescent="0.35">
      <c r="A2810" s="4" t="s">
        <v>1991</v>
      </c>
      <c r="B2810" s="9">
        <v>45593</v>
      </c>
      <c r="C2810" s="4" t="s">
        <v>2270</v>
      </c>
      <c r="D2810" s="4" t="s">
        <v>72</v>
      </c>
      <c r="E2810" s="4" t="s">
        <v>2272</v>
      </c>
      <c r="F2810" s="4" t="s">
        <v>2273</v>
      </c>
      <c r="G2810" s="4" t="s">
        <v>69</v>
      </c>
      <c r="H2810" s="4">
        <v>2021</v>
      </c>
      <c r="I2810" s="12">
        <v>20000</v>
      </c>
      <c r="J2810" s="12">
        <v>17600</v>
      </c>
      <c r="K2810" s="12">
        <f t="shared" si="43"/>
        <v>2400</v>
      </c>
      <c r="L2810" s="4" t="s">
        <v>2288</v>
      </c>
      <c r="M2810" s="4" t="s">
        <v>46</v>
      </c>
      <c r="N2810" s="4" t="s">
        <v>47</v>
      </c>
      <c r="O2810" s="6" t="s">
        <v>25</v>
      </c>
      <c r="P2810" s="4">
        <v>8.5</v>
      </c>
      <c r="Q2810" s="4" t="s">
        <v>82</v>
      </c>
      <c r="R2810" s="4" t="s">
        <v>28</v>
      </c>
      <c r="S2810" s="4" t="s">
        <v>29</v>
      </c>
    </row>
    <row r="2811" spans="1:19" ht="14.25" customHeight="1" x14ac:dyDescent="0.35">
      <c r="A2811" s="4" t="s">
        <v>1890</v>
      </c>
      <c r="B2811" s="9">
        <v>45637</v>
      </c>
      <c r="C2811" s="4" t="s">
        <v>2270</v>
      </c>
      <c r="D2811" s="4" t="s">
        <v>72</v>
      </c>
      <c r="E2811" s="4" t="s">
        <v>2274</v>
      </c>
      <c r="F2811" s="4" t="s">
        <v>2275</v>
      </c>
      <c r="G2811" s="4" t="s">
        <v>69</v>
      </c>
      <c r="H2811" s="4">
        <v>2018</v>
      </c>
      <c r="I2811" s="12">
        <v>30000</v>
      </c>
      <c r="J2811" s="12">
        <v>26370</v>
      </c>
      <c r="K2811" s="12">
        <f t="shared" si="43"/>
        <v>3630</v>
      </c>
      <c r="L2811" s="4" t="s">
        <v>2286</v>
      </c>
      <c r="M2811" s="4" t="s">
        <v>2269</v>
      </c>
      <c r="N2811" s="4" t="s">
        <v>2289</v>
      </c>
      <c r="O2811" s="6" t="s">
        <v>57</v>
      </c>
      <c r="P2811" s="4">
        <v>8.5</v>
      </c>
      <c r="Q2811" s="4" t="s">
        <v>74</v>
      </c>
      <c r="R2811" s="4" t="s">
        <v>28</v>
      </c>
      <c r="S2811" s="4" t="s">
        <v>51</v>
      </c>
    </row>
    <row r="2812" spans="1:19" ht="14.25" customHeight="1" x14ac:dyDescent="0.35">
      <c r="A2812" s="4" t="s">
        <v>1313</v>
      </c>
      <c r="B2812" s="9">
        <v>45539</v>
      </c>
      <c r="C2812" s="4" t="s">
        <v>18</v>
      </c>
      <c r="D2812" s="4" t="s">
        <v>32</v>
      </c>
      <c r="E2812" s="4" t="s">
        <v>2272</v>
      </c>
      <c r="F2812" s="4" t="s">
        <v>2273</v>
      </c>
      <c r="G2812" s="4" t="s">
        <v>69</v>
      </c>
      <c r="H2812" s="4">
        <v>2020</v>
      </c>
      <c r="I2812" s="12">
        <v>20000</v>
      </c>
      <c r="J2812" s="12">
        <v>17560</v>
      </c>
      <c r="K2812" s="12">
        <f t="shared" si="43"/>
        <v>2440</v>
      </c>
      <c r="L2812" s="4" t="s">
        <v>66</v>
      </c>
      <c r="M2812" s="4" t="s">
        <v>36</v>
      </c>
      <c r="N2812" s="4" t="s">
        <v>2289</v>
      </c>
      <c r="O2812" s="6" t="s">
        <v>25</v>
      </c>
      <c r="P2812" s="4">
        <v>7</v>
      </c>
      <c r="Q2812" s="4" t="s">
        <v>82</v>
      </c>
      <c r="R2812" s="4" t="s">
        <v>50</v>
      </c>
      <c r="S2812" s="4" t="s">
        <v>70</v>
      </c>
    </row>
    <row r="2813" spans="1:19" ht="14.25" customHeight="1" x14ac:dyDescent="0.35">
      <c r="A2813" s="4" t="s">
        <v>1992</v>
      </c>
      <c r="B2813" s="9">
        <v>45654</v>
      </c>
      <c r="C2813" s="4" t="s">
        <v>76</v>
      </c>
      <c r="D2813" s="4" t="s">
        <v>19</v>
      </c>
      <c r="E2813" s="4" t="s">
        <v>2272</v>
      </c>
      <c r="F2813" s="4" t="s">
        <v>2273</v>
      </c>
      <c r="G2813" s="4" t="s">
        <v>64</v>
      </c>
      <c r="H2813" s="4">
        <v>2020</v>
      </c>
      <c r="I2813" s="12">
        <v>20000</v>
      </c>
      <c r="J2813" s="12">
        <v>17540</v>
      </c>
      <c r="K2813" s="12">
        <f t="shared" si="43"/>
        <v>2460</v>
      </c>
      <c r="L2813" s="4" t="s">
        <v>55</v>
      </c>
      <c r="M2813" s="4" t="s">
        <v>18</v>
      </c>
      <c r="N2813" s="4" t="s">
        <v>47</v>
      </c>
      <c r="O2813" s="6" t="s">
        <v>48</v>
      </c>
      <c r="P2813" s="4">
        <v>10</v>
      </c>
      <c r="Q2813" s="4" t="s">
        <v>59</v>
      </c>
      <c r="R2813" s="4" t="s">
        <v>40</v>
      </c>
      <c r="S2813" s="4" t="s">
        <v>51</v>
      </c>
    </row>
    <row r="2814" spans="1:19" ht="14.25" customHeight="1" x14ac:dyDescent="0.35">
      <c r="A2814" s="4" t="s">
        <v>1993</v>
      </c>
      <c r="B2814" s="9">
        <v>45620</v>
      </c>
      <c r="C2814" s="4" t="s">
        <v>46</v>
      </c>
      <c r="D2814" s="4" t="s">
        <v>19</v>
      </c>
      <c r="E2814" s="4" t="s">
        <v>2276</v>
      </c>
      <c r="F2814" s="4" t="s">
        <v>2277</v>
      </c>
      <c r="G2814" s="4" t="s">
        <v>43</v>
      </c>
      <c r="H2814" s="4">
        <v>2019</v>
      </c>
      <c r="I2814" s="12">
        <v>50000</v>
      </c>
      <c r="J2814" s="12">
        <v>43800</v>
      </c>
      <c r="K2814" s="12">
        <f t="shared" si="43"/>
        <v>6200</v>
      </c>
      <c r="L2814" s="4" t="s">
        <v>2288</v>
      </c>
      <c r="M2814" s="4" t="s">
        <v>18</v>
      </c>
      <c r="N2814" s="4" t="s">
        <v>47</v>
      </c>
      <c r="O2814" s="6" t="s">
        <v>25</v>
      </c>
      <c r="P2814" s="4">
        <v>8</v>
      </c>
      <c r="Q2814" s="4" t="s">
        <v>82</v>
      </c>
      <c r="R2814" s="4" t="s">
        <v>28</v>
      </c>
      <c r="S2814" s="4" t="s">
        <v>70</v>
      </c>
    </row>
    <row r="2815" spans="1:19" ht="14.25" customHeight="1" x14ac:dyDescent="0.35">
      <c r="A2815" s="4" t="s">
        <v>1994</v>
      </c>
      <c r="B2815" s="9">
        <v>45452</v>
      </c>
      <c r="C2815" s="4" t="s">
        <v>18</v>
      </c>
      <c r="D2815" s="4" t="s">
        <v>32</v>
      </c>
      <c r="E2815" s="4" t="s">
        <v>2272</v>
      </c>
      <c r="F2815" s="4" t="s">
        <v>2273</v>
      </c>
      <c r="G2815" s="4" t="s">
        <v>2283</v>
      </c>
      <c r="H2815" s="4">
        <v>2021</v>
      </c>
      <c r="I2815" s="12">
        <v>30000</v>
      </c>
      <c r="J2815" s="12">
        <v>26250</v>
      </c>
      <c r="K2815" s="12">
        <f t="shared" si="43"/>
        <v>3750</v>
      </c>
      <c r="L2815" s="4" t="s">
        <v>2287</v>
      </c>
      <c r="M2815" s="4" t="s">
        <v>2269</v>
      </c>
      <c r="N2815" s="4" t="s">
        <v>2289</v>
      </c>
      <c r="O2815" s="6" t="s">
        <v>48</v>
      </c>
      <c r="P2815" s="4">
        <v>9</v>
      </c>
      <c r="Q2815" s="4" t="s">
        <v>27</v>
      </c>
      <c r="R2815" s="4" t="s">
        <v>28</v>
      </c>
      <c r="S2815" s="4" t="s">
        <v>51</v>
      </c>
    </row>
    <row r="2816" spans="1:19" ht="14.25" customHeight="1" x14ac:dyDescent="0.35">
      <c r="A2816" s="4" t="s">
        <v>1995</v>
      </c>
      <c r="B2816" s="8">
        <v>45519</v>
      </c>
      <c r="C2816" s="4" t="s">
        <v>46</v>
      </c>
      <c r="D2816" s="4" t="s">
        <v>32</v>
      </c>
      <c r="E2816" s="4" t="s">
        <v>2278</v>
      </c>
      <c r="F2816" s="4" t="s">
        <v>2277</v>
      </c>
      <c r="G2816" s="4" t="s">
        <v>2283</v>
      </c>
      <c r="H2816" s="4">
        <v>2022</v>
      </c>
      <c r="I2816" s="12">
        <v>20000</v>
      </c>
      <c r="J2816" s="12">
        <v>17480</v>
      </c>
      <c r="K2816" s="12">
        <f t="shared" si="43"/>
        <v>2520</v>
      </c>
      <c r="L2816" s="4" t="s">
        <v>2287</v>
      </c>
      <c r="M2816" s="4" t="s">
        <v>46</v>
      </c>
      <c r="N2816" s="4" t="s">
        <v>2289</v>
      </c>
      <c r="O2816" s="6" t="s">
        <v>48</v>
      </c>
      <c r="P2816" s="4">
        <v>10</v>
      </c>
      <c r="Q2816" s="4" t="s">
        <v>39</v>
      </c>
      <c r="R2816" s="4" t="s">
        <v>28</v>
      </c>
      <c r="S2816" s="4" t="s">
        <v>29</v>
      </c>
    </row>
    <row r="2817" spans="1:19" ht="14.25" customHeight="1" x14ac:dyDescent="0.35">
      <c r="A2817" s="4" t="s">
        <v>1996</v>
      </c>
      <c r="B2817" s="8">
        <v>45312</v>
      </c>
      <c r="C2817" s="4" t="s">
        <v>46</v>
      </c>
      <c r="D2817" s="4" t="s">
        <v>32</v>
      </c>
      <c r="E2817" s="4" t="s">
        <v>2276</v>
      </c>
      <c r="F2817" s="4" t="s">
        <v>2277</v>
      </c>
      <c r="G2817" s="4" t="s">
        <v>81</v>
      </c>
      <c r="H2817" s="4">
        <v>2022</v>
      </c>
      <c r="I2817" s="12">
        <v>25000</v>
      </c>
      <c r="J2817" s="12">
        <v>21825</v>
      </c>
      <c r="K2817" s="12">
        <f t="shared" si="43"/>
        <v>3175</v>
      </c>
      <c r="L2817" s="4" t="s">
        <v>2287</v>
      </c>
      <c r="M2817" s="4" t="s">
        <v>46</v>
      </c>
      <c r="N2817" s="4" t="s">
        <v>47</v>
      </c>
      <c r="O2817" s="6" t="s">
        <v>48</v>
      </c>
      <c r="P2817" s="4">
        <v>8.5</v>
      </c>
      <c r="Q2817" s="4" t="s">
        <v>74</v>
      </c>
      <c r="R2817" s="4" t="s">
        <v>40</v>
      </c>
      <c r="S2817" s="4" t="s">
        <v>51</v>
      </c>
    </row>
    <row r="2818" spans="1:19" ht="14.25" customHeight="1" x14ac:dyDescent="0.35">
      <c r="A2818" s="4" t="s">
        <v>1997</v>
      </c>
      <c r="B2818" s="8">
        <v>45523</v>
      </c>
      <c r="C2818" s="4" t="s">
        <v>18</v>
      </c>
      <c r="D2818" s="4" t="s">
        <v>32</v>
      </c>
      <c r="E2818" s="4" t="s">
        <v>2274</v>
      </c>
      <c r="F2818" s="4" t="s">
        <v>2277</v>
      </c>
      <c r="G2818" s="4" t="s">
        <v>69</v>
      </c>
      <c r="H2818" s="4">
        <v>2019</v>
      </c>
      <c r="I2818" s="12">
        <v>45000</v>
      </c>
      <c r="J2818" s="12">
        <v>38250</v>
      </c>
      <c r="K2818" s="12">
        <f t="shared" si="43"/>
        <v>6750</v>
      </c>
      <c r="L2818" s="4" t="s">
        <v>2287</v>
      </c>
      <c r="M2818" s="4" t="s">
        <v>76</v>
      </c>
      <c r="N2818" s="4" t="s">
        <v>47</v>
      </c>
      <c r="O2818" s="6" t="s">
        <v>25</v>
      </c>
      <c r="P2818" s="4">
        <v>8.5</v>
      </c>
      <c r="Q2818" s="4" t="s">
        <v>74</v>
      </c>
      <c r="R2818" s="4" t="s">
        <v>50</v>
      </c>
      <c r="S2818" s="4" t="s">
        <v>51</v>
      </c>
    </row>
    <row r="2819" spans="1:19" ht="14.25" customHeight="1" x14ac:dyDescent="0.35">
      <c r="A2819" s="4" t="s">
        <v>414</v>
      </c>
      <c r="B2819" s="8">
        <v>45532</v>
      </c>
      <c r="C2819" s="4" t="s">
        <v>76</v>
      </c>
      <c r="D2819" s="4" t="s">
        <v>62</v>
      </c>
      <c r="E2819" s="4" t="s">
        <v>2272</v>
      </c>
      <c r="F2819" s="4" t="s">
        <v>2273</v>
      </c>
      <c r="G2819" s="4" t="s">
        <v>2284</v>
      </c>
      <c r="H2819" s="4">
        <v>2021</v>
      </c>
      <c r="I2819" s="12">
        <v>45000</v>
      </c>
      <c r="J2819" s="12">
        <v>36450</v>
      </c>
      <c r="K2819" s="12">
        <f t="shared" ref="K2819:K2882" si="44">I2819-J2819</f>
        <v>8550</v>
      </c>
      <c r="L2819" s="4" t="s">
        <v>2286</v>
      </c>
      <c r="M2819" s="4" t="s">
        <v>18</v>
      </c>
      <c r="N2819" s="4" t="s">
        <v>47</v>
      </c>
      <c r="O2819" s="6" t="s">
        <v>48</v>
      </c>
      <c r="P2819" s="4">
        <v>10</v>
      </c>
      <c r="Q2819" s="4" t="s">
        <v>74</v>
      </c>
      <c r="R2819" s="4" t="s">
        <v>40</v>
      </c>
      <c r="S2819" s="4" t="s">
        <v>70</v>
      </c>
    </row>
    <row r="2820" spans="1:19" ht="14.25" customHeight="1" x14ac:dyDescent="0.35">
      <c r="A2820" s="4" t="s">
        <v>1560</v>
      </c>
      <c r="B2820" s="8">
        <v>45493</v>
      </c>
      <c r="C2820" s="4" t="s">
        <v>2269</v>
      </c>
      <c r="D2820" s="4" t="s">
        <v>62</v>
      </c>
      <c r="E2820" s="4" t="s">
        <v>2272</v>
      </c>
      <c r="F2820" s="4" t="s">
        <v>2273</v>
      </c>
      <c r="G2820" s="4" t="s">
        <v>43</v>
      </c>
      <c r="H2820" s="4">
        <v>2018</v>
      </c>
      <c r="I2820" s="12">
        <v>25000</v>
      </c>
      <c r="J2820" s="12">
        <v>20000</v>
      </c>
      <c r="K2820" s="12">
        <f t="shared" si="44"/>
        <v>5000</v>
      </c>
      <c r="L2820" s="4" t="s">
        <v>2286</v>
      </c>
      <c r="M2820" s="4" t="s">
        <v>46</v>
      </c>
      <c r="N2820" s="4" t="s">
        <v>2289</v>
      </c>
      <c r="O2820" s="6" t="s">
        <v>38</v>
      </c>
      <c r="P2820" s="4">
        <v>8</v>
      </c>
      <c r="Q2820" s="4" t="s">
        <v>27</v>
      </c>
      <c r="R2820" s="4" t="s">
        <v>50</v>
      </c>
      <c r="S2820" s="4" t="s">
        <v>29</v>
      </c>
    </row>
    <row r="2821" spans="1:19" ht="14.25" customHeight="1" x14ac:dyDescent="0.35">
      <c r="A2821" s="4" t="s">
        <v>1944</v>
      </c>
      <c r="B2821" s="8">
        <v>45403</v>
      </c>
      <c r="C2821" s="4" t="s">
        <v>18</v>
      </c>
      <c r="D2821" s="4" t="s">
        <v>62</v>
      </c>
      <c r="E2821" s="4" t="s">
        <v>2279</v>
      </c>
      <c r="F2821" s="4" t="s">
        <v>2280</v>
      </c>
      <c r="G2821" s="4" t="s">
        <v>2284</v>
      </c>
      <c r="H2821" s="4">
        <v>2019</v>
      </c>
      <c r="I2821" s="12">
        <v>45000</v>
      </c>
      <c r="J2821" s="12">
        <v>35100</v>
      </c>
      <c r="K2821" s="12">
        <f t="shared" si="44"/>
        <v>9900</v>
      </c>
      <c r="L2821" s="4" t="s">
        <v>2288</v>
      </c>
      <c r="M2821" s="4" t="s">
        <v>2269</v>
      </c>
      <c r="N2821" s="4" t="s">
        <v>47</v>
      </c>
      <c r="O2821" s="6" t="s">
        <v>38</v>
      </c>
      <c r="P2821" s="4">
        <v>8</v>
      </c>
      <c r="Q2821" s="4" t="s">
        <v>74</v>
      </c>
      <c r="R2821" s="4" t="s">
        <v>28</v>
      </c>
      <c r="S2821" s="4" t="s">
        <v>51</v>
      </c>
    </row>
    <row r="2822" spans="1:19" ht="14.25" customHeight="1" x14ac:dyDescent="0.35">
      <c r="A2822" s="4" t="s">
        <v>1190</v>
      </c>
      <c r="B2822" s="8">
        <v>45648</v>
      </c>
      <c r="C2822" s="4" t="s">
        <v>2270</v>
      </c>
      <c r="D2822" s="4" t="s">
        <v>84</v>
      </c>
      <c r="E2822" s="4" t="s">
        <v>2281</v>
      </c>
      <c r="F2822" s="4" t="s">
        <v>2275</v>
      </c>
      <c r="G2822" s="4" t="s">
        <v>64</v>
      </c>
      <c r="H2822" s="4">
        <v>2020</v>
      </c>
      <c r="I2822" s="12">
        <v>50000</v>
      </c>
      <c r="J2822" s="12">
        <v>37500</v>
      </c>
      <c r="K2822" s="12">
        <f t="shared" si="44"/>
        <v>12500</v>
      </c>
      <c r="L2822" s="4" t="s">
        <v>55</v>
      </c>
      <c r="M2822" s="4" t="s">
        <v>18</v>
      </c>
      <c r="N2822" s="4" t="s">
        <v>47</v>
      </c>
      <c r="O2822" s="6" t="s">
        <v>48</v>
      </c>
      <c r="P2822" s="4">
        <v>9</v>
      </c>
      <c r="Q2822" s="4" t="s">
        <v>27</v>
      </c>
      <c r="R2822" s="4" t="s">
        <v>28</v>
      </c>
      <c r="S2822" s="4" t="s">
        <v>51</v>
      </c>
    </row>
    <row r="2823" spans="1:19" ht="14.25" customHeight="1" x14ac:dyDescent="0.35">
      <c r="A2823" s="4" t="s">
        <v>856</v>
      </c>
      <c r="B2823" s="8">
        <v>45395</v>
      </c>
      <c r="C2823" s="4" t="s">
        <v>76</v>
      </c>
      <c r="D2823" s="4" t="s">
        <v>19</v>
      </c>
      <c r="E2823" s="4" t="s">
        <v>2272</v>
      </c>
      <c r="F2823" s="4" t="s">
        <v>2273</v>
      </c>
      <c r="G2823" s="4" t="s">
        <v>69</v>
      </c>
      <c r="H2823" s="4">
        <v>2018</v>
      </c>
      <c r="I2823" s="12">
        <v>25000</v>
      </c>
      <c r="J2823" s="12">
        <v>22000</v>
      </c>
      <c r="K2823" s="12">
        <f t="shared" si="44"/>
        <v>3000</v>
      </c>
      <c r="L2823" s="4" t="s">
        <v>2288</v>
      </c>
      <c r="M2823" s="4" t="s">
        <v>46</v>
      </c>
      <c r="N2823" s="4" t="s">
        <v>2289</v>
      </c>
      <c r="O2823" s="6" t="s">
        <v>48</v>
      </c>
      <c r="P2823" s="4">
        <v>8.5</v>
      </c>
      <c r="Q2823" s="4" t="s">
        <v>82</v>
      </c>
      <c r="R2823" s="4" t="s">
        <v>28</v>
      </c>
      <c r="S2823" s="4" t="s">
        <v>51</v>
      </c>
    </row>
    <row r="2824" spans="1:19" ht="14.25" customHeight="1" x14ac:dyDescent="0.35">
      <c r="A2824" s="4" t="s">
        <v>1000</v>
      </c>
      <c r="B2824" s="8">
        <v>45519</v>
      </c>
      <c r="C2824" s="4" t="s">
        <v>76</v>
      </c>
      <c r="D2824" s="4" t="s">
        <v>62</v>
      </c>
      <c r="E2824" s="4" t="s">
        <v>2274</v>
      </c>
      <c r="F2824" s="4" t="s">
        <v>2275</v>
      </c>
      <c r="G2824" s="4" t="s">
        <v>2283</v>
      </c>
      <c r="H2824" s="4">
        <v>2021</v>
      </c>
      <c r="I2824" s="12">
        <v>50000</v>
      </c>
      <c r="J2824" s="12">
        <v>43950</v>
      </c>
      <c r="K2824" s="12">
        <f t="shared" si="44"/>
        <v>6050</v>
      </c>
      <c r="L2824" s="4" t="s">
        <v>2286</v>
      </c>
      <c r="M2824" s="4" t="s">
        <v>76</v>
      </c>
      <c r="N2824" s="4" t="s">
        <v>47</v>
      </c>
      <c r="O2824" s="6" t="s">
        <v>38</v>
      </c>
      <c r="P2824" s="4">
        <v>8.5</v>
      </c>
      <c r="Q2824" s="4" t="s">
        <v>82</v>
      </c>
      <c r="R2824" s="4" t="s">
        <v>28</v>
      </c>
      <c r="S2824" s="4" t="s">
        <v>51</v>
      </c>
    </row>
    <row r="2825" spans="1:19" ht="14.25" customHeight="1" x14ac:dyDescent="0.35">
      <c r="A2825" s="4" t="s">
        <v>1022</v>
      </c>
      <c r="B2825" s="8">
        <v>45371</v>
      </c>
      <c r="C2825" s="4" t="s">
        <v>2269</v>
      </c>
      <c r="D2825" s="4" t="s">
        <v>84</v>
      </c>
      <c r="E2825" s="4" t="s">
        <v>2272</v>
      </c>
      <c r="F2825" s="4" t="s">
        <v>2273</v>
      </c>
      <c r="G2825" s="4" t="s">
        <v>69</v>
      </c>
      <c r="H2825" s="4">
        <v>2020</v>
      </c>
      <c r="I2825" s="12">
        <v>30000</v>
      </c>
      <c r="J2825" s="12">
        <v>26340</v>
      </c>
      <c r="K2825" s="12">
        <f t="shared" si="44"/>
        <v>3660</v>
      </c>
      <c r="L2825" s="4" t="s">
        <v>66</v>
      </c>
      <c r="M2825" s="4" t="s">
        <v>36</v>
      </c>
      <c r="N2825" s="4" t="s">
        <v>47</v>
      </c>
      <c r="O2825" s="6" t="s">
        <v>25</v>
      </c>
      <c r="P2825" s="4">
        <v>8</v>
      </c>
      <c r="Q2825" s="4" t="s">
        <v>82</v>
      </c>
      <c r="R2825" s="4" t="s">
        <v>28</v>
      </c>
      <c r="S2825" s="4" t="s">
        <v>70</v>
      </c>
    </row>
    <row r="2826" spans="1:19" ht="14.25" customHeight="1" x14ac:dyDescent="0.35">
      <c r="A2826" s="4" t="s">
        <v>675</v>
      </c>
      <c r="B2826" s="8">
        <v>45529</v>
      </c>
      <c r="C2826" s="4" t="s">
        <v>76</v>
      </c>
      <c r="D2826" s="4" t="s">
        <v>62</v>
      </c>
      <c r="E2826" s="4" t="s">
        <v>2272</v>
      </c>
      <c r="F2826" s="4" t="s">
        <v>2273</v>
      </c>
      <c r="G2826" s="4" t="s">
        <v>2283</v>
      </c>
      <c r="H2826" s="4">
        <v>2022</v>
      </c>
      <c r="I2826" s="12">
        <v>45000</v>
      </c>
      <c r="J2826" s="12">
        <v>39465</v>
      </c>
      <c r="K2826" s="12">
        <f t="shared" si="44"/>
        <v>5535</v>
      </c>
      <c r="L2826" s="4" t="s">
        <v>2288</v>
      </c>
      <c r="M2826" s="4" t="s">
        <v>36</v>
      </c>
      <c r="N2826" s="4" t="s">
        <v>47</v>
      </c>
      <c r="O2826" s="6" t="s">
        <v>57</v>
      </c>
      <c r="P2826" s="4">
        <v>7</v>
      </c>
      <c r="Q2826" s="4" t="s">
        <v>39</v>
      </c>
      <c r="R2826" s="4" t="s">
        <v>50</v>
      </c>
      <c r="S2826" s="4" t="s">
        <v>70</v>
      </c>
    </row>
    <row r="2827" spans="1:19" ht="14.25" customHeight="1" x14ac:dyDescent="0.35">
      <c r="A2827" s="4" t="s">
        <v>1132</v>
      </c>
      <c r="B2827" s="8">
        <v>45492</v>
      </c>
      <c r="C2827" s="4" t="s">
        <v>76</v>
      </c>
      <c r="D2827" s="4" t="s">
        <v>32</v>
      </c>
      <c r="E2827" s="4" t="s">
        <v>2276</v>
      </c>
      <c r="F2827" s="4" t="s">
        <v>2277</v>
      </c>
      <c r="G2827" s="4" t="s">
        <v>2284</v>
      </c>
      <c r="H2827" s="4">
        <v>2021</v>
      </c>
      <c r="I2827" s="12">
        <v>50000</v>
      </c>
      <c r="J2827" s="12">
        <v>43800</v>
      </c>
      <c r="K2827" s="12">
        <f t="shared" si="44"/>
        <v>6200</v>
      </c>
      <c r="L2827" s="4" t="s">
        <v>2286</v>
      </c>
      <c r="M2827" s="4" t="s">
        <v>76</v>
      </c>
      <c r="N2827" s="4" t="s">
        <v>47</v>
      </c>
      <c r="O2827" s="6" t="s">
        <v>57</v>
      </c>
      <c r="P2827" s="4">
        <v>10</v>
      </c>
      <c r="Q2827" s="4" t="s">
        <v>82</v>
      </c>
      <c r="R2827" s="4" t="s">
        <v>40</v>
      </c>
      <c r="S2827" s="4" t="s">
        <v>51</v>
      </c>
    </row>
    <row r="2828" spans="1:19" ht="14.25" customHeight="1" x14ac:dyDescent="0.35">
      <c r="A2828" s="4" t="s">
        <v>899</v>
      </c>
      <c r="B2828" s="9">
        <v>45581</v>
      </c>
      <c r="C2828" s="4" t="s">
        <v>46</v>
      </c>
      <c r="D2828" s="4" t="s">
        <v>84</v>
      </c>
      <c r="E2828" s="4" t="s">
        <v>2272</v>
      </c>
      <c r="F2828" s="4" t="s">
        <v>2273</v>
      </c>
      <c r="G2828" s="4" t="s">
        <v>69</v>
      </c>
      <c r="H2828" s="4">
        <v>2020</v>
      </c>
      <c r="I2828" s="12">
        <v>45000</v>
      </c>
      <c r="J2828" s="12">
        <v>39375</v>
      </c>
      <c r="K2828" s="12">
        <f t="shared" si="44"/>
        <v>5625</v>
      </c>
      <c r="L2828" s="4" t="s">
        <v>2288</v>
      </c>
      <c r="M2828" s="4" t="s">
        <v>36</v>
      </c>
      <c r="N2828" s="4" t="s">
        <v>2289</v>
      </c>
      <c r="O2828" s="6" t="s">
        <v>38</v>
      </c>
      <c r="P2828" s="4">
        <v>9</v>
      </c>
      <c r="Q2828" s="4" t="s">
        <v>82</v>
      </c>
      <c r="R2828" s="4" t="s">
        <v>28</v>
      </c>
      <c r="S2828" s="4" t="s">
        <v>51</v>
      </c>
    </row>
    <row r="2829" spans="1:19" ht="14.25" customHeight="1" x14ac:dyDescent="0.35">
      <c r="A2829" s="4" t="s">
        <v>1885</v>
      </c>
      <c r="B2829" s="9">
        <v>45515</v>
      </c>
      <c r="C2829" s="4" t="s">
        <v>2269</v>
      </c>
      <c r="D2829" s="4" t="s">
        <v>62</v>
      </c>
      <c r="E2829" s="4" t="s">
        <v>2278</v>
      </c>
      <c r="F2829" s="4" t="s">
        <v>2277</v>
      </c>
      <c r="G2829" s="4" t="s">
        <v>69</v>
      </c>
      <c r="H2829" s="4">
        <v>2021</v>
      </c>
      <c r="I2829" s="12">
        <v>30000</v>
      </c>
      <c r="J2829" s="12">
        <v>26220</v>
      </c>
      <c r="K2829" s="12">
        <f t="shared" si="44"/>
        <v>3780</v>
      </c>
      <c r="L2829" s="4" t="s">
        <v>55</v>
      </c>
      <c r="M2829" s="4" t="s">
        <v>76</v>
      </c>
      <c r="N2829" s="4" t="s">
        <v>2289</v>
      </c>
      <c r="O2829" s="6" t="s">
        <v>48</v>
      </c>
      <c r="P2829" s="4">
        <v>8</v>
      </c>
      <c r="Q2829" s="4" t="s">
        <v>27</v>
      </c>
      <c r="R2829" s="4" t="s">
        <v>28</v>
      </c>
      <c r="S2829" s="4" t="s">
        <v>51</v>
      </c>
    </row>
    <row r="2830" spans="1:19" ht="14.25" customHeight="1" x14ac:dyDescent="0.35">
      <c r="A2830" s="4" t="s">
        <v>328</v>
      </c>
      <c r="B2830" s="9">
        <v>45450</v>
      </c>
      <c r="C2830" s="4" t="s">
        <v>2270</v>
      </c>
      <c r="D2830" s="4" t="s">
        <v>62</v>
      </c>
      <c r="E2830" s="4" t="s">
        <v>2276</v>
      </c>
      <c r="F2830" s="4" t="s">
        <v>2277</v>
      </c>
      <c r="G2830" s="4" t="s">
        <v>64</v>
      </c>
      <c r="H2830" s="4">
        <v>2020</v>
      </c>
      <c r="I2830" s="12">
        <v>20000</v>
      </c>
      <c r="J2830" s="12">
        <v>17460</v>
      </c>
      <c r="K2830" s="12">
        <f t="shared" si="44"/>
        <v>2540</v>
      </c>
      <c r="L2830" s="4" t="s">
        <v>55</v>
      </c>
      <c r="M2830" s="4" t="s">
        <v>2269</v>
      </c>
      <c r="N2830" s="4" t="s">
        <v>2289</v>
      </c>
      <c r="O2830" s="6" t="s">
        <v>48</v>
      </c>
      <c r="P2830" s="4">
        <v>8</v>
      </c>
      <c r="Q2830" s="4" t="s">
        <v>39</v>
      </c>
      <c r="R2830" s="4" t="s">
        <v>28</v>
      </c>
      <c r="S2830" s="4" t="s">
        <v>60</v>
      </c>
    </row>
    <row r="2831" spans="1:19" ht="14.25" customHeight="1" x14ac:dyDescent="0.35">
      <c r="A2831" s="4" t="s">
        <v>1461</v>
      </c>
      <c r="B2831" s="9">
        <v>45469</v>
      </c>
      <c r="C2831" s="4" t="s">
        <v>76</v>
      </c>
      <c r="D2831" s="4" t="s">
        <v>32</v>
      </c>
      <c r="E2831" s="4" t="s">
        <v>2274</v>
      </c>
      <c r="F2831" s="4" t="s">
        <v>2277</v>
      </c>
      <c r="G2831" s="4" t="s">
        <v>69</v>
      </c>
      <c r="H2831" s="4">
        <v>2021</v>
      </c>
      <c r="I2831" s="12">
        <v>45000</v>
      </c>
      <c r="J2831" s="12">
        <v>38250</v>
      </c>
      <c r="K2831" s="12">
        <f t="shared" si="44"/>
        <v>6750</v>
      </c>
      <c r="L2831" s="4" t="s">
        <v>2286</v>
      </c>
      <c r="M2831" s="4" t="s">
        <v>18</v>
      </c>
      <c r="N2831" s="4" t="s">
        <v>47</v>
      </c>
      <c r="O2831" s="6" t="s">
        <v>48</v>
      </c>
      <c r="P2831" s="4">
        <v>7</v>
      </c>
      <c r="Q2831" s="4" t="s">
        <v>82</v>
      </c>
      <c r="R2831" s="4" t="s">
        <v>40</v>
      </c>
      <c r="S2831" s="4" t="s">
        <v>29</v>
      </c>
    </row>
    <row r="2832" spans="1:19" ht="14.25" customHeight="1" x14ac:dyDescent="0.35">
      <c r="A2832" s="4" t="s">
        <v>1998</v>
      </c>
      <c r="B2832" s="9">
        <v>45519</v>
      </c>
      <c r="C2832" s="4" t="s">
        <v>2270</v>
      </c>
      <c r="D2832" s="4" t="s">
        <v>84</v>
      </c>
      <c r="E2832" s="4" t="s">
        <v>2272</v>
      </c>
      <c r="F2832" s="4" t="s">
        <v>2273</v>
      </c>
      <c r="G2832" s="4" t="s">
        <v>64</v>
      </c>
      <c r="H2832" s="4">
        <v>2022</v>
      </c>
      <c r="I2832" s="12">
        <v>30000</v>
      </c>
      <c r="J2832" s="12">
        <v>24300</v>
      </c>
      <c r="K2832" s="12">
        <f t="shared" si="44"/>
        <v>5700</v>
      </c>
      <c r="L2832" s="4" t="s">
        <v>66</v>
      </c>
      <c r="M2832" s="4" t="s">
        <v>18</v>
      </c>
      <c r="N2832" s="4" t="s">
        <v>47</v>
      </c>
      <c r="O2832" s="6" t="s">
        <v>57</v>
      </c>
      <c r="P2832" s="4">
        <v>10</v>
      </c>
      <c r="Q2832" s="4" t="s">
        <v>39</v>
      </c>
      <c r="R2832" s="4" t="s">
        <v>50</v>
      </c>
      <c r="S2832" s="4" t="s">
        <v>60</v>
      </c>
    </row>
    <row r="2833" spans="1:19" ht="14.25" customHeight="1" x14ac:dyDescent="0.35">
      <c r="A2833" s="4" t="s">
        <v>1999</v>
      </c>
      <c r="B2833" s="9">
        <v>45318</v>
      </c>
      <c r="C2833" s="4" t="s">
        <v>2270</v>
      </c>
      <c r="D2833" s="4" t="s">
        <v>72</v>
      </c>
      <c r="E2833" s="4" t="s">
        <v>2272</v>
      </c>
      <c r="F2833" s="4" t="s">
        <v>2273</v>
      </c>
      <c r="G2833" s="4" t="s">
        <v>2284</v>
      </c>
      <c r="H2833" s="4">
        <v>2019</v>
      </c>
      <c r="I2833" s="12">
        <v>25000</v>
      </c>
      <c r="J2833" s="12">
        <v>20000</v>
      </c>
      <c r="K2833" s="12">
        <f t="shared" si="44"/>
        <v>5000</v>
      </c>
      <c r="L2833" s="4" t="s">
        <v>55</v>
      </c>
      <c r="M2833" s="4" t="s">
        <v>46</v>
      </c>
      <c r="N2833" s="4" t="s">
        <v>47</v>
      </c>
      <c r="O2833" s="6" t="s">
        <v>48</v>
      </c>
      <c r="P2833" s="4">
        <v>7</v>
      </c>
      <c r="Q2833" s="4" t="s">
        <v>59</v>
      </c>
      <c r="R2833" s="4" t="s">
        <v>40</v>
      </c>
      <c r="S2833" s="4" t="s">
        <v>70</v>
      </c>
    </row>
    <row r="2834" spans="1:19" ht="14.25" customHeight="1" x14ac:dyDescent="0.35">
      <c r="A2834" s="4" t="s">
        <v>1261</v>
      </c>
      <c r="B2834" s="9">
        <v>45304</v>
      </c>
      <c r="C2834" s="4" t="s">
        <v>46</v>
      </c>
      <c r="D2834" s="4" t="s">
        <v>19</v>
      </c>
      <c r="E2834" s="4" t="s">
        <v>2279</v>
      </c>
      <c r="F2834" s="4" t="s">
        <v>2280</v>
      </c>
      <c r="G2834" s="4" t="s">
        <v>64</v>
      </c>
      <c r="H2834" s="4">
        <v>2020</v>
      </c>
      <c r="I2834" s="12">
        <v>45000</v>
      </c>
      <c r="J2834" s="12">
        <v>35100</v>
      </c>
      <c r="K2834" s="12">
        <f t="shared" si="44"/>
        <v>9900</v>
      </c>
      <c r="L2834" s="4" t="s">
        <v>2286</v>
      </c>
      <c r="M2834" s="4" t="s">
        <v>36</v>
      </c>
      <c r="N2834" s="4" t="s">
        <v>2289</v>
      </c>
      <c r="O2834" s="6" t="s">
        <v>38</v>
      </c>
      <c r="P2834" s="4">
        <v>8.5</v>
      </c>
      <c r="Q2834" s="4" t="s">
        <v>27</v>
      </c>
      <c r="R2834" s="4" t="s">
        <v>50</v>
      </c>
      <c r="S2834" s="4" t="s">
        <v>70</v>
      </c>
    </row>
    <row r="2835" spans="1:19" ht="14.25" customHeight="1" x14ac:dyDescent="0.35">
      <c r="A2835" s="4" t="s">
        <v>2000</v>
      </c>
      <c r="B2835" s="9">
        <v>45535</v>
      </c>
      <c r="C2835" s="4" t="s">
        <v>76</v>
      </c>
      <c r="D2835" s="4" t="s">
        <v>32</v>
      </c>
      <c r="E2835" s="4" t="s">
        <v>2281</v>
      </c>
      <c r="F2835" s="4" t="s">
        <v>2275</v>
      </c>
      <c r="G2835" s="4" t="s">
        <v>2284</v>
      </c>
      <c r="H2835" s="4">
        <v>2020</v>
      </c>
      <c r="I2835" s="12">
        <v>25000</v>
      </c>
      <c r="J2835" s="12">
        <v>18750</v>
      </c>
      <c r="K2835" s="12">
        <f t="shared" si="44"/>
        <v>6250</v>
      </c>
      <c r="L2835" s="4" t="s">
        <v>2288</v>
      </c>
      <c r="M2835" s="4" t="s">
        <v>18</v>
      </c>
      <c r="N2835" s="4" t="s">
        <v>2289</v>
      </c>
      <c r="O2835" s="6" t="s">
        <v>48</v>
      </c>
      <c r="P2835" s="4">
        <v>8</v>
      </c>
      <c r="Q2835" s="4" t="s">
        <v>82</v>
      </c>
      <c r="R2835" s="4" t="s">
        <v>28</v>
      </c>
      <c r="S2835" s="4" t="s">
        <v>29</v>
      </c>
    </row>
    <row r="2836" spans="1:19" ht="14.25" customHeight="1" x14ac:dyDescent="0.35">
      <c r="A2836" s="4" t="s">
        <v>1545</v>
      </c>
      <c r="B2836" s="9">
        <v>45492</v>
      </c>
      <c r="C2836" s="4" t="s">
        <v>18</v>
      </c>
      <c r="D2836" s="4" t="s">
        <v>84</v>
      </c>
      <c r="E2836" s="4" t="s">
        <v>2272</v>
      </c>
      <c r="F2836" s="4" t="s">
        <v>2273</v>
      </c>
      <c r="G2836" s="4" t="s">
        <v>69</v>
      </c>
      <c r="H2836" s="4">
        <v>2022</v>
      </c>
      <c r="I2836" s="12">
        <v>30000</v>
      </c>
      <c r="J2836" s="12">
        <v>26400</v>
      </c>
      <c r="K2836" s="12">
        <f t="shared" si="44"/>
        <v>3600</v>
      </c>
      <c r="L2836" s="4" t="s">
        <v>66</v>
      </c>
      <c r="M2836" s="4" t="s">
        <v>2269</v>
      </c>
      <c r="N2836" s="4" t="s">
        <v>47</v>
      </c>
      <c r="O2836" s="6" t="s">
        <v>38</v>
      </c>
      <c r="P2836" s="4">
        <v>9</v>
      </c>
      <c r="Q2836" s="4" t="s">
        <v>27</v>
      </c>
      <c r="R2836" s="4" t="s">
        <v>28</v>
      </c>
      <c r="S2836" s="4" t="s">
        <v>70</v>
      </c>
    </row>
    <row r="2837" spans="1:19" ht="14.25" customHeight="1" x14ac:dyDescent="0.35">
      <c r="A2837" s="4" t="s">
        <v>2001</v>
      </c>
      <c r="B2837" s="9">
        <v>45403</v>
      </c>
      <c r="C2837" s="4" t="s">
        <v>2269</v>
      </c>
      <c r="D2837" s="4" t="s">
        <v>32</v>
      </c>
      <c r="E2837" s="4" t="s">
        <v>2274</v>
      </c>
      <c r="F2837" s="4" t="s">
        <v>2275</v>
      </c>
      <c r="G2837" s="4" t="s">
        <v>43</v>
      </c>
      <c r="H2837" s="4">
        <v>2019</v>
      </c>
      <c r="I2837" s="12">
        <v>25000</v>
      </c>
      <c r="J2837" s="12">
        <v>21975</v>
      </c>
      <c r="K2837" s="12">
        <f t="shared" si="44"/>
        <v>3025</v>
      </c>
      <c r="L2837" s="4" t="s">
        <v>2286</v>
      </c>
      <c r="M2837" s="4" t="s">
        <v>46</v>
      </c>
      <c r="N2837" s="4" t="s">
        <v>2289</v>
      </c>
      <c r="O2837" s="6" t="s">
        <v>38</v>
      </c>
      <c r="P2837" s="4">
        <v>7</v>
      </c>
      <c r="Q2837" s="4" t="s">
        <v>59</v>
      </c>
      <c r="R2837" s="4" t="s">
        <v>28</v>
      </c>
      <c r="S2837" s="4" t="s">
        <v>29</v>
      </c>
    </row>
    <row r="2838" spans="1:19" ht="14.25" customHeight="1" x14ac:dyDescent="0.35">
      <c r="A2838" s="4" t="s">
        <v>2002</v>
      </c>
      <c r="B2838" s="9">
        <v>45337</v>
      </c>
      <c r="C2838" s="4" t="s">
        <v>2269</v>
      </c>
      <c r="D2838" s="4" t="s">
        <v>32</v>
      </c>
      <c r="E2838" s="4" t="s">
        <v>2272</v>
      </c>
      <c r="F2838" s="4" t="s">
        <v>2273</v>
      </c>
      <c r="G2838" s="4" t="s">
        <v>43</v>
      </c>
      <c r="H2838" s="4">
        <v>2021</v>
      </c>
      <c r="I2838" s="12">
        <v>50000</v>
      </c>
      <c r="J2838" s="12">
        <v>43900</v>
      </c>
      <c r="K2838" s="12">
        <f t="shared" si="44"/>
        <v>6100</v>
      </c>
      <c r="L2838" s="4" t="s">
        <v>2288</v>
      </c>
      <c r="M2838" s="4" t="s">
        <v>2269</v>
      </c>
      <c r="N2838" s="4" t="s">
        <v>2289</v>
      </c>
      <c r="O2838" s="6" t="s">
        <v>38</v>
      </c>
      <c r="P2838" s="4">
        <v>8.5</v>
      </c>
      <c r="Q2838" s="4" t="s">
        <v>59</v>
      </c>
      <c r="R2838" s="4" t="s">
        <v>28</v>
      </c>
      <c r="S2838" s="4" t="s">
        <v>60</v>
      </c>
    </row>
    <row r="2839" spans="1:19" ht="14.25" customHeight="1" x14ac:dyDescent="0.35">
      <c r="A2839" s="4" t="s">
        <v>2003</v>
      </c>
      <c r="B2839" s="9">
        <v>45401</v>
      </c>
      <c r="C2839" s="4" t="s">
        <v>76</v>
      </c>
      <c r="D2839" s="4" t="s">
        <v>19</v>
      </c>
      <c r="E2839" s="4" t="s">
        <v>2272</v>
      </c>
      <c r="F2839" s="4" t="s">
        <v>2273</v>
      </c>
      <c r="G2839" s="4" t="s">
        <v>43</v>
      </c>
      <c r="H2839" s="4">
        <v>2020</v>
      </c>
      <c r="I2839" s="12">
        <v>20000</v>
      </c>
      <c r="J2839" s="12">
        <v>17540</v>
      </c>
      <c r="K2839" s="12">
        <f t="shared" si="44"/>
        <v>2460</v>
      </c>
      <c r="L2839" s="4" t="s">
        <v>66</v>
      </c>
      <c r="M2839" s="4" t="s">
        <v>2269</v>
      </c>
      <c r="N2839" s="4" t="s">
        <v>2289</v>
      </c>
      <c r="O2839" s="6" t="s">
        <v>57</v>
      </c>
      <c r="P2839" s="4">
        <v>9</v>
      </c>
      <c r="Q2839" s="4" t="s">
        <v>59</v>
      </c>
      <c r="R2839" s="4" t="s">
        <v>28</v>
      </c>
      <c r="S2839" s="4" t="s">
        <v>51</v>
      </c>
    </row>
    <row r="2840" spans="1:19" ht="14.25" customHeight="1" x14ac:dyDescent="0.35">
      <c r="A2840" s="4" t="s">
        <v>2004</v>
      </c>
      <c r="B2840" s="8">
        <v>45511</v>
      </c>
      <c r="C2840" s="4" t="s">
        <v>2270</v>
      </c>
      <c r="D2840" s="4" t="s">
        <v>84</v>
      </c>
      <c r="E2840" s="4" t="s">
        <v>2276</v>
      </c>
      <c r="F2840" s="4" t="s">
        <v>2277</v>
      </c>
      <c r="G2840" s="4" t="s">
        <v>81</v>
      </c>
      <c r="H2840" s="4">
        <v>2019</v>
      </c>
      <c r="I2840" s="12">
        <v>25000</v>
      </c>
      <c r="J2840" s="12">
        <v>21900</v>
      </c>
      <c r="K2840" s="12">
        <f t="shared" si="44"/>
        <v>3100</v>
      </c>
      <c r="L2840" s="4" t="s">
        <v>2287</v>
      </c>
      <c r="M2840" s="4" t="s">
        <v>36</v>
      </c>
      <c r="N2840" s="4" t="s">
        <v>47</v>
      </c>
      <c r="O2840" s="6" t="s">
        <v>48</v>
      </c>
      <c r="P2840" s="4">
        <v>8</v>
      </c>
      <c r="Q2840" s="4" t="s">
        <v>27</v>
      </c>
      <c r="R2840" s="4" t="s">
        <v>50</v>
      </c>
      <c r="S2840" s="4" t="s">
        <v>70</v>
      </c>
    </row>
    <row r="2841" spans="1:19" ht="14.25" customHeight="1" x14ac:dyDescent="0.35">
      <c r="A2841" s="4" t="s">
        <v>2005</v>
      </c>
      <c r="B2841" s="8">
        <v>45519</v>
      </c>
      <c r="C2841" s="4" t="s">
        <v>46</v>
      </c>
      <c r="D2841" s="4" t="s">
        <v>19</v>
      </c>
      <c r="E2841" s="4" t="s">
        <v>2272</v>
      </c>
      <c r="F2841" s="4" t="s">
        <v>2273</v>
      </c>
      <c r="G2841" s="4" t="s">
        <v>2283</v>
      </c>
      <c r="H2841" s="4">
        <v>2021</v>
      </c>
      <c r="I2841" s="12">
        <v>50000</v>
      </c>
      <c r="J2841" s="12">
        <v>43750</v>
      </c>
      <c r="K2841" s="12">
        <f t="shared" si="44"/>
        <v>6250</v>
      </c>
      <c r="L2841" s="4" t="s">
        <v>55</v>
      </c>
      <c r="M2841" s="4" t="s">
        <v>36</v>
      </c>
      <c r="N2841" s="4" t="s">
        <v>47</v>
      </c>
      <c r="O2841" s="6" t="s">
        <v>38</v>
      </c>
      <c r="P2841" s="4">
        <v>8.5</v>
      </c>
      <c r="Q2841" s="4" t="s">
        <v>74</v>
      </c>
      <c r="R2841" s="4" t="s">
        <v>40</v>
      </c>
      <c r="S2841" s="4" t="s">
        <v>51</v>
      </c>
    </row>
    <row r="2842" spans="1:19" ht="14.25" customHeight="1" x14ac:dyDescent="0.35">
      <c r="A2842" s="4" t="s">
        <v>1796</v>
      </c>
      <c r="B2842" s="8">
        <v>45319</v>
      </c>
      <c r="C2842" s="4" t="s">
        <v>18</v>
      </c>
      <c r="D2842" s="4" t="s">
        <v>62</v>
      </c>
      <c r="E2842" s="4" t="s">
        <v>2278</v>
      </c>
      <c r="F2842" s="4" t="s">
        <v>2277</v>
      </c>
      <c r="G2842" s="4" t="s">
        <v>69</v>
      </c>
      <c r="H2842" s="4">
        <v>2020</v>
      </c>
      <c r="I2842" s="12">
        <v>20000</v>
      </c>
      <c r="J2842" s="12">
        <v>17480</v>
      </c>
      <c r="K2842" s="12">
        <f t="shared" si="44"/>
        <v>2520</v>
      </c>
      <c r="L2842" s="4" t="s">
        <v>55</v>
      </c>
      <c r="M2842" s="4" t="s">
        <v>46</v>
      </c>
      <c r="N2842" s="4" t="s">
        <v>47</v>
      </c>
      <c r="O2842" s="6" t="s">
        <v>57</v>
      </c>
      <c r="P2842" s="4">
        <v>9</v>
      </c>
      <c r="Q2842" s="4" t="s">
        <v>82</v>
      </c>
      <c r="R2842" s="4" t="s">
        <v>28</v>
      </c>
      <c r="S2842" s="4" t="s">
        <v>51</v>
      </c>
    </row>
    <row r="2843" spans="1:19" ht="14.25" customHeight="1" x14ac:dyDescent="0.35">
      <c r="A2843" s="4" t="s">
        <v>496</v>
      </c>
      <c r="B2843" s="8">
        <v>45519</v>
      </c>
      <c r="C2843" s="4" t="s">
        <v>76</v>
      </c>
      <c r="D2843" s="4" t="s">
        <v>19</v>
      </c>
      <c r="E2843" s="4" t="s">
        <v>2276</v>
      </c>
      <c r="F2843" s="4" t="s">
        <v>2277</v>
      </c>
      <c r="G2843" s="4" t="s">
        <v>64</v>
      </c>
      <c r="H2843" s="4">
        <v>2020</v>
      </c>
      <c r="I2843" s="12">
        <v>30000</v>
      </c>
      <c r="J2843" s="12">
        <v>26190</v>
      </c>
      <c r="K2843" s="12">
        <f t="shared" si="44"/>
        <v>3810</v>
      </c>
      <c r="L2843" s="4" t="s">
        <v>66</v>
      </c>
      <c r="M2843" s="4" t="s">
        <v>36</v>
      </c>
      <c r="N2843" s="4" t="s">
        <v>2289</v>
      </c>
      <c r="O2843" s="6" t="s">
        <v>25</v>
      </c>
      <c r="P2843" s="4">
        <v>9</v>
      </c>
      <c r="Q2843" s="4" t="s">
        <v>27</v>
      </c>
      <c r="R2843" s="4" t="s">
        <v>28</v>
      </c>
      <c r="S2843" s="4" t="s">
        <v>70</v>
      </c>
    </row>
    <row r="2844" spans="1:19" ht="14.25" customHeight="1" x14ac:dyDescent="0.35">
      <c r="A2844" s="4" t="s">
        <v>757</v>
      </c>
      <c r="B2844" s="8">
        <v>45450</v>
      </c>
      <c r="C2844" s="4" t="s">
        <v>2269</v>
      </c>
      <c r="D2844" s="4" t="s">
        <v>72</v>
      </c>
      <c r="E2844" s="4" t="s">
        <v>2274</v>
      </c>
      <c r="F2844" s="4" t="s">
        <v>2277</v>
      </c>
      <c r="G2844" s="4" t="s">
        <v>81</v>
      </c>
      <c r="H2844" s="4">
        <v>2021</v>
      </c>
      <c r="I2844" s="12">
        <v>30000</v>
      </c>
      <c r="J2844" s="12">
        <v>25500</v>
      </c>
      <c r="K2844" s="12">
        <f t="shared" si="44"/>
        <v>4500</v>
      </c>
      <c r="L2844" s="4" t="s">
        <v>66</v>
      </c>
      <c r="M2844" s="4" t="s">
        <v>46</v>
      </c>
      <c r="N2844" s="4" t="s">
        <v>2289</v>
      </c>
      <c r="O2844" s="6" t="s">
        <v>38</v>
      </c>
      <c r="P2844" s="4">
        <v>10</v>
      </c>
      <c r="Q2844" s="4" t="s">
        <v>82</v>
      </c>
      <c r="R2844" s="4" t="s">
        <v>28</v>
      </c>
      <c r="S2844" s="4" t="s">
        <v>29</v>
      </c>
    </row>
    <row r="2845" spans="1:19" ht="14.25" customHeight="1" x14ac:dyDescent="0.35">
      <c r="A2845" s="4" t="s">
        <v>2006</v>
      </c>
      <c r="B2845" s="8">
        <v>45548</v>
      </c>
      <c r="C2845" s="4" t="s">
        <v>46</v>
      </c>
      <c r="D2845" s="4" t="s">
        <v>19</v>
      </c>
      <c r="E2845" s="4" t="s">
        <v>2272</v>
      </c>
      <c r="F2845" s="4" t="s">
        <v>2273</v>
      </c>
      <c r="G2845" s="4" t="s">
        <v>69</v>
      </c>
      <c r="H2845" s="4">
        <v>2022</v>
      </c>
      <c r="I2845" s="12">
        <v>45000</v>
      </c>
      <c r="J2845" s="12">
        <v>36450</v>
      </c>
      <c r="K2845" s="12">
        <f t="shared" si="44"/>
        <v>8550</v>
      </c>
      <c r="L2845" s="4" t="s">
        <v>2288</v>
      </c>
      <c r="M2845" s="4" t="s">
        <v>46</v>
      </c>
      <c r="N2845" s="4" t="s">
        <v>2289</v>
      </c>
      <c r="O2845" s="6" t="s">
        <v>57</v>
      </c>
      <c r="P2845" s="4">
        <v>7</v>
      </c>
      <c r="Q2845" s="4" t="s">
        <v>82</v>
      </c>
      <c r="R2845" s="4" t="s">
        <v>40</v>
      </c>
      <c r="S2845" s="4" t="s">
        <v>60</v>
      </c>
    </row>
    <row r="2846" spans="1:19" ht="14.25" customHeight="1" x14ac:dyDescent="0.35">
      <c r="A2846" s="4" t="s">
        <v>337</v>
      </c>
      <c r="B2846" s="8">
        <v>45544</v>
      </c>
      <c r="C2846" s="4" t="s">
        <v>18</v>
      </c>
      <c r="D2846" s="4" t="s">
        <v>32</v>
      </c>
      <c r="E2846" s="4" t="s">
        <v>2272</v>
      </c>
      <c r="F2846" s="4" t="s">
        <v>2273</v>
      </c>
      <c r="G2846" s="4" t="s">
        <v>81</v>
      </c>
      <c r="H2846" s="4">
        <v>2019</v>
      </c>
      <c r="I2846" s="12">
        <v>50000</v>
      </c>
      <c r="J2846" s="12">
        <v>40000</v>
      </c>
      <c r="K2846" s="12">
        <f t="shared" si="44"/>
        <v>10000</v>
      </c>
      <c r="L2846" s="4" t="s">
        <v>66</v>
      </c>
      <c r="M2846" s="4" t="s">
        <v>36</v>
      </c>
      <c r="N2846" s="4" t="s">
        <v>47</v>
      </c>
      <c r="O2846" s="6" t="s">
        <v>57</v>
      </c>
      <c r="P2846" s="4">
        <v>9</v>
      </c>
      <c r="Q2846" s="4" t="s">
        <v>74</v>
      </c>
      <c r="R2846" s="4" t="s">
        <v>50</v>
      </c>
      <c r="S2846" s="4" t="s">
        <v>51</v>
      </c>
    </row>
    <row r="2847" spans="1:19" ht="14.25" customHeight="1" x14ac:dyDescent="0.35">
      <c r="A2847" s="4" t="s">
        <v>1166</v>
      </c>
      <c r="B2847" s="8">
        <v>45649</v>
      </c>
      <c r="C2847" s="4" t="s">
        <v>2270</v>
      </c>
      <c r="D2847" s="4" t="s">
        <v>72</v>
      </c>
      <c r="E2847" s="4" t="s">
        <v>2279</v>
      </c>
      <c r="F2847" s="4" t="s">
        <v>2280</v>
      </c>
      <c r="G2847" s="4" t="s">
        <v>81</v>
      </c>
      <c r="H2847" s="4">
        <v>2020</v>
      </c>
      <c r="I2847" s="12">
        <v>20000</v>
      </c>
      <c r="J2847" s="12">
        <v>15600</v>
      </c>
      <c r="K2847" s="12">
        <f t="shared" si="44"/>
        <v>4400</v>
      </c>
      <c r="L2847" s="4" t="s">
        <v>66</v>
      </c>
      <c r="M2847" s="4" t="s">
        <v>18</v>
      </c>
      <c r="N2847" s="4" t="s">
        <v>2289</v>
      </c>
      <c r="O2847" s="6" t="s">
        <v>48</v>
      </c>
      <c r="P2847" s="4">
        <v>9</v>
      </c>
      <c r="Q2847" s="4" t="s">
        <v>39</v>
      </c>
      <c r="R2847" s="4" t="s">
        <v>40</v>
      </c>
      <c r="S2847" s="4" t="s">
        <v>51</v>
      </c>
    </row>
    <row r="2848" spans="1:19" ht="14.25" customHeight="1" x14ac:dyDescent="0.35">
      <c r="A2848" s="4" t="s">
        <v>966</v>
      </c>
      <c r="B2848" s="8">
        <v>45336</v>
      </c>
      <c r="C2848" s="4" t="s">
        <v>76</v>
      </c>
      <c r="D2848" s="4" t="s">
        <v>19</v>
      </c>
      <c r="E2848" s="4" t="s">
        <v>2281</v>
      </c>
      <c r="F2848" s="4" t="s">
        <v>2275</v>
      </c>
      <c r="G2848" s="4" t="s">
        <v>81</v>
      </c>
      <c r="H2848" s="4">
        <v>2021</v>
      </c>
      <c r="I2848" s="12">
        <v>45000</v>
      </c>
      <c r="J2848" s="12">
        <v>33750</v>
      </c>
      <c r="K2848" s="12">
        <f t="shared" si="44"/>
        <v>11250</v>
      </c>
      <c r="L2848" s="4" t="s">
        <v>55</v>
      </c>
      <c r="M2848" s="4" t="s">
        <v>2269</v>
      </c>
      <c r="N2848" s="4" t="s">
        <v>2289</v>
      </c>
      <c r="O2848" s="6" t="s">
        <v>57</v>
      </c>
      <c r="P2848" s="4">
        <v>7</v>
      </c>
      <c r="Q2848" s="4" t="s">
        <v>27</v>
      </c>
      <c r="R2848" s="4" t="s">
        <v>50</v>
      </c>
      <c r="S2848" s="4" t="s">
        <v>29</v>
      </c>
    </row>
    <row r="2849" spans="1:19" ht="14.25" customHeight="1" x14ac:dyDescent="0.35">
      <c r="A2849" s="4" t="s">
        <v>2007</v>
      </c>
      <c r="B2849" s="8">
        <v>45599</v>
      </c>
      <c r="C2849" s="4" t="s">
        <v>76</v>
      </c>
      <c r="D2849" s="4" t="s">
        <v>19</v>
      </c>
      <c r="E2849" s="4" t="s">
        <v>2272</v>
      </c>
      <c r="F2849" s="4" t="s">
        <v>2273</v>
      </c>
      <c r="G2849" s="4" t="s">
        <v>81</v>
      </c>
      <c r="H2849" s="4">
        <v>2020</v>
      </c>
      <c r="I2849" s="12">
        <v>45000</v>
      </c>
      <c r="J2849" s="12">
        <v>39600</v>
      </c>
      <c r="K2849" s="12">
        <f t="shared" si="44"/>
        <v>5400</v>
      </c>
      <c r="L2849" s="4" t="s">
        <v>2288</v>
      </c>
      <c r="M2849" s="4" t="s">
        <v>46</v>
      </c>
      <c r="N2849" s="4" t="s">
        <v>2289</v>
      </c>
      <c r="O2849" s="6" t="s">
        <v>57</v>
      </c>
      <c r="P2849" s="4">
        <v>10</v>
      </c>
      <c r="Q2849" s="4" t="s">
        <v>74</v>
      </c>
      <c r="R2849" s="4" t="s">
        <v>28</v>
      </c>
      <c r="S2849" s="4" t="s">
        <v>29</v>
      </c>
    </row>
    <row r="2850" spans="1:19" ht="14.25" customHeight="1" x14ac:dyDescent="0.35">
      <c r="A2850" s="4" t="s">
        <v>1255</v>
      </c>
      <c r="B2850" s="8">
        <v>45572</v>
      </c>
      <c r="C2850" s="4" t="s">
        <v>2270</v>
      </c>
      <c r="D2850" s="4" t="s">
        <v>19</v>
      </c>
      <c r="E2850" s="4" t="s">
        <v>2274</v>
      </c>
      <c r="F2850" s="4" t="s">
        <v>2275</v>
      </c>
      <c r="G2850" s="4" t="s">
        <v>64</v>
      </c>
      <c r="H2850" s="4">
        <v>2021</v>
      </c>
      <c r="I2850" s="12">
        <v>30000</v>
      </c>
      <c r="J2850" s="12">
        <v>26370</v>
      </c>
      <c r="K2850" s="12">
        <f t="shared" si="44"/>
        <v>3630</v>
      </c>
      <c r="L2850" s="4" t="s">
        <v>2288</v>
      </c>
      <c r="M2850" s="4" t="s">
        <v>46</v>
      </c>
      <c r="N2850" s="4" t="s">
        <v>2289</v>
      </c>
      <c r="O2850" s="6" t="s">
        <v>57</v>
      </c>
      <c r="P2850" s="4">
        <v>9</v>
      </c>
      <c r="Q2850" s="4" t="s">
        <v>82</v>
      </c>
      <c r="R2850" s="4" t="s">
        <v>28</v>
      </c>
      <c r="S2850" s="4" t="s">
        <v>51</v>
      </c>
    </row>
    <row r="2851" spans="1:19" ht="14.25" customHeight="1" x14ac:dyDescent="0.35">
      <c r="A2851" s="4" t="s">
        <v>2008</v>
      </c>
      <c r="B2851" s="8">
        <v>45606</v>
      </c>
      <c r="C2851" s="4" t="s">
        <v>2269</v>
      </c>
      <c r="D2851" s="4" t="s">
        <v>84</v>
      </c>
      <c r="E2851" s="4" t="s">
        <v>2272</v>
      </c>
      <c r="F2851" s="4" t="s">
        <v>2273</v>
      </c>
      <c r="G2851" s="4" t="s">
        <v>64</v>
      </c>
      <c r="H2851" s="4">
        <v>2020</v>
      </c>
      <c r="I2851" s="12">
        <v>25000</v>
      </c>
      <c r="J2851" s="12">
        <v>21950</v>
      </c>
      <c r="K2851" s="12">
        <f t="shared" si="44"/>
        <v>3050</v>
      </c>
      <c r="L2851" s="4" t="s">
        <v>55</v>
      </c>
      <c r="M2851" s="4" t="s">
        <v>46</v>
      </c>
      <c r="N2851" s="4" t="s">
        <v>47</v>
      </c>
      <c r="O2851" s="6" t="s">
        <v>38</v>
      </c>
      <c r="P2851" s="4">
        <v>7</v>
      </c>
      <c r="Q2851" s="4" t="s">
        <v>59</v>
      </c>
      <c r="R2851" s="4" t="s">
        <v>28</v>
      </c>
      <c r="S2851" s="4" t="s">
        <v>29</v>
      </c>
    </row>
    <row r="2852" spans="1:19" ht="14.25" customHeight="1" x14ac:dyDescent="0.35">
      <c r="A2852" s="4" t="s">
        <v>569</v>
      </c>
      <c r="B2852" s="9">
        <v>45324</v>
      </c>
      <c r="C2852" s="4" t="s">
        <v>76</v>
      </c>
      <c r="D2852" s="4" t="s">
        <v>62</v>
      </c>
      <c r="E2852" s="4" t="s">
        <v>2272</v>
      </c>
      <c r="F2852" s="4" t="s">
        <v>2273</v>
      </c>
      <c r="G2852" s="4" t="s">
        <v>2283</v>
      </c>
      <c r="H2852" s="4">
        <v>2018</v>
      </c>
      <c r="I2852" s="12">
        <v>20000</v>
      </c>
      <c r="J2852" s="12">
        <v>17540</v>
      </c>
      <c r="K2852" s="12">
        <f t="shared" si="44"/>
        <v>2460</v>
      </c>
      <c r="L2852" s="4" t="s">
        <v>2286</v>
      </c>
      <c r="M2852" s="4" t="s">
        <v>36</v>
      </c>
      <c r="N2852" s="4" t="s">
        <v>2289</v>
      </c>
      <c r="O2852" s="6" t="s">
        <v>38</v>
      </c>
      <c r="P2852" s="4">
        <v>7</v>
      </c>
      <c r="Q2852" s="4" t="s">
        <v>59</v>
      </c>
      <c r="R2852" s="4" t="s">
        <v>28</v>
      </c>
      <c r="S2852" s="4" t="s">
        <v>51</v>
      </c>
    </row>
    <row r="2853" spans="1:19" ht="14.25" customHeight="1" x14ac:dyDescent="0.35">
      <c r="A2853" s="4" t="s">
        <v>2009</v>
      </c>
      <c r="B2853" s="9">
        <v>45651</v>
      </c>
      <c r="C2853" s="4" t="s">
        <v>2269</v>
      </c>
      <c r="D2853" s="4" t="s">
        <v>84</v>
      </c>
      <c r="E2853" s="4" t="s">
        <v>2276</v>
      </c>
      <c r="F2853" s="4" t="s">
        <v>2277</v>
      </c>
      <c r="G2853" s="4" t="s">
        <v>2284</v>
      </c>
      <c r="H2853" s="4">
        <v>2022</v>
      </c>
      <c r="I2853" s="12">
        <v>30000</v>
      </c>
      <c r="J2853" s="12">
        <v>26280</v>
      </c>
      <c r="K2853" s="12">
        <f t="shared" si="44"/>
        <v>3720</v>
      </c>
      <c r="L2853" s="4" t="s">
        <v>2286</v>
      </c>
      <c r="M2853" s="4" t="s">
        <v>18</v>
      </c>
      <c r="N2853" s="4" t="s">
        <v>47</v>
      </c>
      <c r="O2853" s="6" t="s">
        <v>57</v>
      </c>
      <c r="P2853" s="4">
        <v>8.5</v>
      </c>
      <c r="Q2853" s="4" t="s">
        <v>82</v>
      </c>
      <c r="R2853" s="4" t="s">
        <v>28</v>
      </c>
      <c r="S2853" s="4" t="s">
        <v>29</v>
      </c>
    </row>
    <row r="2854" spans="1:19" ht="14.25" customHeight="1" x14ac:dyDescent="0.35">
      <c r="A2854" s="4" t="s">
        <v>1247</v>
      </c>
      <c r="B2854" s="8">
        <v>45571</v>
      </c>
      <c r="C2854" s="4" t="s">
        <v>76</v>
      </c>
      <c r="D2854" s="4" t="s">
        <v>84</v>
      </c>
      <c r="E2854" s="4" t="s">
        <v>2272</v>
      </c>
      <c r="F2854" s="4" t="s">
        <v>2273</v>
      </c>
      <c r="G2854" s="4" t="s">
        <v>69</v>
      </c>
      <c r="H2854" s="4">
        <v>2019</v>
      </c>
      <c r="I2854" s="12">
        <v>30000</v>
      </c>
      <c r="J2854" s="12">
        <v>26250</v>
      </c>
      <c r="K2854" s="12">
        <f t="shared" si="44"/>
        <v>3750</v>
      </c>
      <c r="L2854" s="4" t="s">
        <v>2287</v>
      </c>
      <c r="M2854" s="4" t="s">
        <v>46</v>
      </c>
      <c r="N2854" s="4" t="s">
        <v>2289</v>
      </c>
      <c r="O2854" s="6" t="s">
        <v>48</v>
      </c>
      <c r="P2854" s="4">
        <v>8</v>
      </c>
      <c r="Q2854" s="4" t="s">
        <v>27</v>
      </c>
      <c r="R2854" s="4" t="s">
        <v>50</v>
      </c>
      <c r="S2854" s="4" t="s">
        <v>70</v>
      </c>
    </row>
    <row r="2855" spans="1:19" ht="14.25" customHeight="1" x14ac:dyDescent="0.35">
      <c r="A2855" s="4" t="s">
        <v>2010</v>
      </c>
      <c r="B2855" s="8">
        <v>45533</v>
      </c>
      <c r="C2855" s="4" t="s">
        <v>2269</v>
      </c>
      <c r="D2855" s="4" t="s">
        <v>32</v>
      </c>
      <c r="E2855" s="4" t="s">
        <v>2278</v>
      </c>
      <c r="F2855" s="4" t="s">
        <v>2277</v>
      </c>
      <c r="G2855" s="4" t="s">
        <v>81</v>
      </c>
      <c r="H2855" s="4">
        <v>2022</v>
      </c>
      <c r="I2855" s="12">
        <v>25000</v>
      </c>
      <c r="J2855" s="12">
        <v>21850</v>
      </c>
      <c r="K2855" s="12">
        <f t="shared" si="44"/>
        <v>3150</v>
      </c>
      <c r="L2855" s="4" t="s">
        <v>2287</v>
      </c>
      <c r="M2855" s="4" t="s">
        <v>76</v>
      </c>
      <c r="N2855" s="4" t="s">
        <v>47</v>
      </c>
      <c r="O2855" s="6" t="s">
        <v>57</v>
      </c>
      <c r="P2855" s="4">
        <v>7</v>
      </c>
      <c r="Q2855" s="4" t="s">
        <v>27</v>
      </c>
      <c r="R2855" s="4" t="s">
        <v>40</v>
      </c>
      <c r="S2855" s="4" t="s">
        <v>51</v>
      </c>
    </row>
    <row r="2856" spans="1:19" ht="14.25" customHeight="1" x14ac:dyDescent="0.35">
      <c r="A2856" s="4" t="s">
        <v>2006</v>
      </c>
      <c r="B2856" s="8">
        <v>45519</v>
      </c>
      <c r="C2856" s="4" t="s">
        <v>18</v>
      </c>
      <c r="D2856" s="4" t="s">
        <v>32</v>
      </c>
      <c r="E2856" s="4" t="s">
        <v>2276</v>
      </c>
      <c r="F2856" s="4" t="s">
        <v>2277</v>
      </c>
      <c r="G2856" s="4" t="s">
        <v>69</v>
      </c>
      <c r="H2856" s="4">
        <v>2022</v>
      </c>
      <c r="I2856" s="12">
        <v>50000</v>
      </c>
      <c r="J2856" s="12">
        <v>43650</v>
      </c>
      <c r="K2856" s="12">
        <f t="shared" si="44"/>
        <v>6350</v>
      </c>
      <c r="L2856" s="4" t="s">
        <v>2286</v>
      </c>
      <c r="M2856" s="4" t="s">
        <v>36</v>
      </c>
      <c r="N2856" s="4" t="s">
        <v>2289</v>
      </c>
      <c r="O2856" s="6" t="s">
        <v>25</v>
      </c>
      <c r="P2856" s="4">
        <v>8.5</v>
      </c>
      <c r="Q2856" s="4" t="s">
        <v>59</v>
      </c>
      <c r="R2856" s="4" t="s">
        <v>28</v>
      </c>
      <c r="S2856" s="4" t="s">
        <v>51</v>
      </c>
    </row>
    <row r="2857" spans="1:19" ht="14.25" customHeight="1" x14ac:dyDescent="0.35">
      <c r="A2857" s="4" t="s">
        <v>2011</v>
      </c>
      <c r="B2857" s="8">
        <v>45453</v>
      </c>
      <c r="C2857" s="4" t="s">
        <v>2269</v>
      </c>
      <c r="D2857" s="4" t="s">
        <v>32</v>
      </c>
      <c r="E2857" s="4" t="s">
        <v>2274</v>
      </c>
      <c r="F2857" s="4" t="s">
        <v>2277</v>
      </c>
      <c r="G2857" s="4" t="s">
        <v>69</v>
      </c>
      <c r="H2857" s="4">
        <v>2019</v>
      </c>
      <c r="I2857" s="12">
        <v>50000</v>
      </c>
      <c r="J2857" s="12">
        <v>42500</v>
      </c>
      <c r="K2857" s="12">
        <f t="shared" si="44"/>
        <v>7500</v>
      </c>
      <c r="L2857" s="4" t="s">
        <v>2286</v>
      </c>
      <c r="M2857" s="4" t="s">
        <v>46</v>
      </c>
      <c r="N2857" s="4" t="s">
        <v>47</v>
      </c>
      <c r="O2857" s="6" t="s">
        <v>57</v>
      </c>
      <c r="P2857" s="4">
        <v>8</v>
      </c>
      <c r="Q2857" s="4" t="s">
        <v>82</v>
      </c>
      <c r="R2857" s="4" t="s">
        <v>28</v>
      </c>
      <c r="S2857" s="4" t="s">
        <v>70</v>
      </c>
    </row>
    <row r="2858" spans="1:19" ht="14.25" customHeight="1" x14ac:dyDescent="0.35">
      <c r="A2858" s="4" t="s">
        <v>2012</v>
      </c>
      <c r="B2858" s="8">
        <v>45405</v>
      </c>
      <c r="C2858" s="4" t="s">
        <v>2270</v>
      </c>
      <c r="D2858" s="4" t="s">
        <v>62</v>
      </c>
      <c r="E2858" s="4" t="s">
        <v>2272</v>
      </c>
      <c r="F2858" s="4" t="s">
        <v>2273</v>
      </c>
      <c r="G2858" s="4" t="s">
        <v>2284</v>
      </c>
      <c r="H2858" s="4">
        <v>2022</v>
      </c>
      <c r="I2858" s="12">
        <v>20000</v>
      </c>
      <c r="J2858" s="12">
        <v>16200</v>
      </c>
      <c r="K2858" s="12">
        <f t="shared" si="44"/>
        <v>3800</v>
      </c>
      <c r="L2858" s="4" t="s">
        <v>2286</v>
      </c>
      <c r="M2858" s="4" t="s">
        <v>46</v>
      </c>
      <c r="N2858" s="4" t="s">
        <v>47</v>
      </c>
      <c r="O2858" s="6" t="s">
        <v>57</v>
      </c>
      <c r="P2858" s="4">
        <v>8.5</v>
      </c>
      <c r="Q2858" s="4" t="s">
        <v>74</v>
      </c>
      <c r="R2858" s="4" t="s">
        <v>28</v>
      </c>
      <c r="S2858" s="4" t="s">
        <v>60</v>
      </c>
    </row>
    <row r="2859" spans="1:19" ht="14.25" customHeight="1" x14ac:dyDescent="0.35">
      <c r="A2859" s="4" t="s">
        <v>2013</v>
      </c>
      <c r="B2859" s="8">
        <v>45510</v>
      </c>
      <c r="C2859" s="4" t="s">
        <v>2270</v>
      </c>
      <c r="D2859" s="4" t="s">
        <v>84</v>
      </c>
      <c r="E2859" s="4" t="s">
        <v>2272</v>
      </c>
      <c r="F2859" s="4" t="s">
        <v>2273</v>
      </c>
      <c r="G2859" s="4" t="s">
        <v>64</v>
      </c>
      <c r="H2859" s="4">
        <v>2018</v>
      </c>
      <c r="I2859" s="12">
        <v>25000</v>
      </c>
      <c r="J2859" s="12">
        <v>20000</v>
      </c>
      <c r="K2859" s="12">
        <f t="shared" si="44"/>
        <v>5000</v>
      </c>
      <c r="L2859" s="4" t="s">
        <v>2286</v>
      </c>
      <c r="M2859" s="4" t="s">
        <v>18</v>
      </c>
      <c r="N2859" s="4" t="s">
        <v>47</v>
      </c>
      <c r="O2859" s="6" t="s">
        <v>25</v>
      </c>
      <c r="P2859" s="4">
        <v>9</v>
      </c>
      <c r="Q2859" s="4" t="s">
        <v>82</v>
      </c>
      <c r="R2859" s="4" t="s">
        <v>40</v>
      </c>
      <c r="S2859" s="4" t="s">
        <v>60</v>
      </c>
    </row>
    <row r="2860" spans="1:19" ht="14.25" customHeight="1" x14ac:dyDescent="0.35">
      <c r="A2860" s="4" t="s">
        <v>553</v>
      </c>
      <c r="B2860" s="8">
        <v>45315</v>
      </c>
      <c r="C2860" s="4" t="s">
        <v>76</v>
      </c>
      <c r="D2860" s="4" t="s">
        <v>62</v>
      </c>
      <c r="E2860" s="4" t="s">
        <v>2279</v>
      </c>
      <c r="F2860" s="4" t="s">
        <v>2280</v>
      </c>
      <c r="G2860" s="4" t="s">
        <v>69</v>
      </c>
      <c r="H2860" s="4">
        <v>2021</v>
      </c>
      <c r="I2860" s="12">
        <v>25000</v>
      </c>
      <c r="J2860" s="12">
        <v>19500</v>
      </c>
      <c r="K2860" s="12">
        <f t="shared" si="44"/>
        <v>5500</v>
      </c>
      <c r="L2860" s="4" t="s">
        <v>2286</v>
      </c>
      <c r="M2860" s="4" t="s">
        <v>18</v>
      </c>
      <c r="N2860" s="4" t="s">
        <v>47</v>
      </c>
      <c r="O2860" s="6" t="s">
        <v>38</v>
      </c>
      <c r="P2860" s="4">
        <v>8.5</v>
      </c>
      <c r="Q2860" s="4" t="s">
        <v>27</v>
      </c>
      <c r="R2860" s="4" t="s">
        <v>50</v>
      </c>
      <c r="S2860" s="4" t="s">
        <v>51</v>
      </c>
    </row>
    <row r="2861" spans="1:19" ht="14.25" customHeight="1" x14ac:dyDescent="0.35">
      <c r="A2861" s="4" t="s">
        <v>1418</v>
      </c>
      <c r="B2861" s="8">
        <v>45492</v>
      </c>
      <c r="C2861" s="4" t="s">
        <v>2269</v>
      </c>
      <c r="D2861" s="4" t="s">
        <v>32</v>
      </c>
      <c r="E2861" s="4" t="s">
        <v>2281</v>
      </c>
      <c r="F2861" s="4" t="s">
        <v>2275</v>
      </c>
      <c r="G2861" s="4" t="s">
        <v>2283</v>
      </c>
      <c r="H2861" s="4">
        <v>2019</v>
      </c>
      <c r="I2861" s="12">
        <v>45000</v>
      </c>
      <c r="J2861" s="12">
        <v>33750</v>
      </c>
      <c r="K2861" s="12">
        <f t="shared" si="44"/>
        <v>11250</v>
      </c>
      <c r="L2861" s="4" t="s">
        <v>55</v>
      </c>
      <c r="M2861" s="4" t="s">
        <v>18</v>
      </c>
      <c r="N2861" s="4" t="s">
        <v>2289</v>
      </c>
      <c r="O2861" s="6" t="s">
        <v>38</v>
      </c>
      <c r="P2861" s="4">
        <v>9</v>
      </c>
      <c r="Q2861" s="4" t="s">
        <v>59</v>
      </c>
      <c r="R2861" s="4" t="s">
        <v>40</v>
      </c>
      <c r="S2861" s="4" t="s">
        <v>29</v>
      </c>
    </row>
    <row r="2862" spans="1:19" ht="14.25" customHeight="1" x14ac:dyDescent="0.35">
      <c r="A2862" s="4" t="s">
        <v>513</v>
      </c>
      <c r="B2862" s="8">
        <v>45522</v>
      </c>
      <c r="C2862" s="4" t="s">
        <v>2270</v>
      </c>
      <c r="D2862" s="4" t="s">
        <v>32</v>
      </c>
      <c r="E2862" s="4" t="s">
        <v>2272</v>
      </c>
      <c r="F2862" s="4" t="s">
        <v>2273</v>
      </c>
      <c r="G2862" s="4" t="s">
        <v>2283</v>
      </c>
      <c r="H2862" s="4">
        <v>2021</v>
      </c>
      <c r="I2862" s="12">
        <v>25000</v>
      </c>
      <c r="J2862" s="12">
        <v>22000</v>
      </c>
      <c r="K2862" s="12">
        <f t="shared" si="44"/>
        <v>3000</v>
      </c>
      <c r="L2862" s="4" t="s">
        <v>2287</v>
      </c>
      <c r="M2862" s="4" t="s">
        <v>36</v>
      </c>
      <c r="N2862" s="4" t="s">
        <v>47</v>
      </c>
      <c r="O2862" s="6" t="s">
        <v>38</v>
      </c>
      <c r="P2862" s="4">
        <v>7</v>
      </c>
      <c r="Q2862" s="4" t="s">
        <v>27</v>
      </c>
      <c r="R2862" s="4" t="s">
        <v>50</v>
      </c>
      <c r="S2862" s="4" t="s">
        <v>29</v>
      </c>
    </row>
    <row r="2863" spans="1:19" ht="14.25" customHeight="1" x14ac:dyDescent="0.35">
      <c r="A2863" s="4" t="s">
        <v>995</v>
      </c>
      <c r="B2863" s="8">
        <v>45459</v>
      </c>
      <c r="C2863" s="4" t="s">
        <v>2270</v>
      </c>
      <c r="D2863" s="4" t="s">
        <v>84</v>
      </c>
      <c r="E2863" s="4" t="s">
        <v>2274</v>
      </c>
      <c r="F2863" s="4" t="s">
        <v>2275</v>
      </c>
      <c r="G2863" s="4" t="s">
        <v>2284</v>
      </c>
      <c r="H2863" s="4">
        <v>2020</v>
      </c>
      <c r="I2863" s="12">
        <v>20000</v>
      </c>
      <c r="J2863" s="12">
        <v>17580</v>
      </c>
      <c r="K2863" s="12">
        <f t="shared" si="44"/>
        <v>2420</v>
      </c>
      <c r="L2863" s="4" t="s">
        <v>66</v>
      </c>
      <c r="M2863" s="4" t="s">
        <v>76</v>
      </c>
      <c r="N2863" s="4" t="s">
        <v>2289</v>
      </c>
      <c r="O2863" s="6" t="s">
        <v>48</v>
      </c>
      <c r="P2863" s="4">
        <v>8</v>
      </c>
      <c r="Q2863" s="4" t="s">
        <v>39</v>
      </c>
      <c r="R2863" s="4" t="s">
        <v>28</v>
      </c>
      <c r="S2863" s="4" t="s">
        <v>60</v>
      </c>
    </row>
    <row r="2864" spans="1:19" ht="14.25" customHeight="1" x14ac:dyDescent="0.35">
      <c r="A2864" s="4" t="s">
        <v>2014</v>
      </c>
      <c r="B2864" s="8">
        <v>45600</v>
      </c>
      <c r="C2864" s="4" t="s">
        <v>18</v>
      </c>
      <c r="D2864" s="4" t="s">
        <v>19</v>
      </c>
      <c r="E2864" s="4" t="s">
        <v>2272</v>
      </c>
      <c r="F2864" s="4" t="s">
        <v>2273</v>
      </c>
      <c r="G2864" s="4" t="s">
        <v>2284</v>
      </c>
      <c r="H2864" s="4">
        <v>2018</v>
      </c>
      <c r="I2864" s="12">
        <v>25000</v>
      </c>
      <c r="J2864" s="12">
        <v>21950</v>
      </c>
      <c r="K2864" s="12">
        <f t="shared" si="44"/>
        <v>3050</v>
      </c>
      <c r="L2864" s="4" t="s">
        <v>55</v>
      </c>
      <c r="M2864" s="4" t="s">
        <v>76</v>
      </c>
      <c r="N2864" s="4" t="s">
        <v>2289</v>
      </c>
      <c r="O2864" s="6" t="s">
        <v>38</v>
      </c>
      <c r="P2864" s="4">
        <v>8.5</v>
      </c>
      <c r="Q2864" s="4" t="s">
        <v>74</v>
      </c>
      <c r="R2864" s="4" t="s">
        <v>28</v>
      </c>
      <c r="S2864" s="4" t="s">
        <v>29</v>
      </c>
    </row>
    <row r="2865" spans="1:19" ht="14.25" customHeight="1" x14ac:dyDescent="0.35">
      <c r="A2865" s="4" t="s">
        <v>333</v>
      </c>
      <c r="B2865" s="8">
        <v>45642</v>
      </c>
      <c r="C2865" s="4" t="s">
        <v>2270</v>
      </c>
      <c r="D2865" s="4" t="s">
        <v>19</v>
      </c>
      <c r="E2865" s="4" t="s">
        <v>2272</v>
      </c>
      <c r="F2865" s="4" t="s">
        <v>2273</v>
      </c>
      <c r="G2865" s="4" t="s">
        <v>64</v>
      </c>
      <c r="H2865" s="4">
        <v>2021</v>
      </c>
      <c r="I2865" s="12">
        <v>45000</v>
      </c>
      <c r="J2865" s="12">
        <v>39465</v>
      </c>
      <c r="K2865" s="12">
        <f t="shared" si="44"/>
        <v>5535</v>
      </c>
      <c r="L2865" s="4" t="s">
        <v>2287</v>
      </c>
      <c r="M2865" s="4" t="s">
        <v>76</v>
      </c>
      <c r="N2865" s="4" t="s">
        <v>2289</v>
      </c>
      <c r="O2865" s="6" t="s">
        <v>48</v>
      </c>
      <c r="P2865" s="4">
        <v>7</v>
      </c>
      <c r="Q2865" s="4" t="s">
        <v>74</v>
      </c>
      <c r="R2865" s="4" t="s">
        <v>28</v>
      </c>
      <c r="S2865" s="4" t="s">
        <v>29</v>
      </c>
    </row>
    <row r="2866" spans="1:19" ht="14.25" customHeight="1" x14ac:dyDescent="0.35">
      <c r="A2866" s="4" t="s">
        <v>2015</v>
      </c>
      <c r="B2866" s="9">
        <v>45336</v>
      </c>
      <c r="C2866" s="4" t="s">
        <v>76</v>
      </c>
      <c r="D2866" s="4" t="s">
        <v>32</v>
      </c>
      <c r="E2866" s="4" t="s">
        <v>2276</v>
      </c>
      <c r="F2866" s="4" t="s">
        <v>2277</v>
      </c>
      <c r="G2866" s="4" t="s">
        <v>69</v>
      </c>
      <c r="H2866" s="4">
        <v>2021</v>
      </c>
      <c r="I2866" s="12">
        <v>50000</v>
      </c>
      <c r="J2866" s="12">
        <v>43800</v>
      </c>
      <c r="K2866" s="12">
        <f t="shared" si="44"/>
        <v>6200</v>
      </c>
      <c r="L2866" s="4" t="s">
        <v>2287</v>
      </c>
      <c r="M2866" s="4" t="s">
        <v>18</v>
      </c>
      <c r="N2866" s="4" t="s">
        <v>2289</v>
      </c>
      <c r="O2866" s="6" t="s">
        <v>38</v>
      </c>
      <c r="P2866" s="4">
        <v>7</v>
      </c>
      <c r="Q2866" s="4" t="s">
        <v>82</v>
      </c>
      <c r="R2866" s="4" t="s">
        <v>28</v>
      </c>
      <c r="S2866" s="4" t="s">
        <v>29</v>
      </c>
    </row>
    <row r="2867" spans="1:19" ht="14.25" customHeight="1" x14ac:dyDescent="0.35">
      <c r="A2867" s="4" t="s">
        <v>627</v>
      </c>
      <c r="B2867" s="9">
        <v>45455</v>
      </c>
      <c r="C2867" s="4" t="s">
        <v>2269</v>
      </c>
      <c r="D2867" s="4" t="s">
        <v>72</v>
      </c>
      <c r="E2867" s="4" t="s">
        <v>2272</v>
      </c>
      <c r="F2867" s="4" t="s">
        <v>2273</v>
      </c>
      <c r="G2867" s="4" t="s">
        <v>2284</v>
      </c>
      <c r="H2867" s="4">
        <v>2019</v>
      </c>
      <c r="I2867" s="12">
        <v>25000</v>
      </c>
      <c r="J2867" s="12">
        <v>21875</v>
      </c>
      <c r="K2867" s="12">
        <f t="shared" si="44"/>
        <v>3125</v>
      </c>
      <c r="L2867" s="4" t="s">
        <v>55</v>
      </c>
      <c r="M2867" s="4" t="s">
        <v>46</v>
      </c>
      <c r="N2867" s="4" t="s">
        <v>47</v>
      </c>
      <c r="O2867" s="6" t="s">
        <v>57</v>
      </c>
      <c r="P2867" s="4">
        <v>10</v>
      </c>
      <c r="Q2867" s="4" t="s">
        <v>39</v>
      </c>
      <c r="R2867" s="4" t="s">
        <v>28</v>
      </c>
      <c r="S2867" s="4" t="s">
        <v>51</v>
      </c>
    </row>
    <row r="2868" spans="1:19" ht="14.25" customHeight="1" x14ac:dyDescent="0.35">
      <c r="A2868" s="4" t="s">
        <v>1828</v>
      </c>
      <c r="B2868" s="9">
        <v>45377</v>
      </c>
      <c r="C2868" s="4" t="s">
        <v>18</v>
      </c>
      <c r="D2868" s="4" t="s">
        <v>19</v>
      </c>
      <c r="E2868" s="4" t="s">
        <v>2278</v>
      </c>
      <c r="F2868" s="4" t="s">
        <v>2277</v>
      </c>
      <c r="G2868" s="4" t="s">
        <v>69</v>
      </c>
      <c r="H2868" s="4">
        <v>2020</v>
      </c>
      <c r="I2868" s="12">
        <v>25000</v>
      </c>
      <c r="J2868" s="12">
        <v>21850</v>
      </c>
      <c r="K2868" s="12">
        <f t="shared" si="44"/>
        <v>3150</v>
      </c>
      <c r="L2868" s="4" t="s">
        <v>2288</v>
      </c>
      <c r="M2868" s="4" t="s">
        <v>2269</v>
      </c>
      <c r="N2868" s="4" t="s">
        <v>2289</v>
      </c>
      <c r="O2868" s="6" t="s">
        <v>57</v>
      </c>
      <c r="P2868" s="4">
        <v>9</v>
      </c>
      <c r="Q2868" s="4" t="s">
        <v>27</v>
      </c>
      <c r="R2868" s="4" t="s">
        <v>50</v>
      </c>
      <c r="S2868" s="4" t="s">
        <v>29</v>
      </c>
    </row>
    <row r="2869" spans="1:19" ht="14.25" customHeight="1" x14ac:dyDescent="0.35">
      <c r="A2869" s="4" t="s">
        <v>567</v>
      </c>
      <c r="B2869" s="9">
        <v>45582</v>
      </c>
      <c r="C2869" s="4" t="s">
        <v>18</v>
      </c>
      <c r="D2869" s="4" t="s">
        <v>19</v>
      </c>
      <c r="E2869" s="4" t="s">
        <v>2276</v>
      </c>
      <c r="F2869" s="4" t="s">
        <v>2277</v>
      </c>
      <c r="G2869" s="4" t="s">
        <v>64</v>
      </c>
      <c r="H2869" s="4">
        <v>2019</v>
      </c>
      <c r="I2869" s="12">
        <v>20000</v>
      </c>
      <c r="J2869" s="12">
        <v>17460</v>
      </c>
      <c r="K2869" s="12">
        <f t="shared" si="44"/>
        <v>2540</v>
      </c>
      <c r="L2869" s="4" t="s">
        <v>2286</v>
      </c>
      <c r="M2869" s="4" t="s">
        <v>76</v>
      </c>
      <c r="N2869" s="4" t="s">
        <v>47</v>
      </c>
      <c r="O2869" s="6" t="s">
        <v>38</v>
      </c>
      <c r="P2869" s="4">
        <v>7</v>
      </c>
      <c r="Q2869" s="4" t="s">
        <v>74</v>
      </c>
      <c r="R2869" s="4" t="s">
        <v>40</v>
      </c>
      <c r="S2869" s="4" t="s">
        <v>51</v>
      </c>
    </row>
    <row r="2870" spans="1:19" ht="14.25" customHeight="1" x14ac:dyDescent="0.35">
      <c r="A2870" s="4" t="s">
        <v>1055</v>
      </c>
      <c r="B2870" s="9">
        <v>45295</v>
      </c>
      <c r="C2870" s="4" t="s">
        <v>18</v>
      </c>
      <c r="D2870" s="4" t="s">
        <v>19</v>
      </c>
      <c r="E2870" s="4" t="s">
        <v>2274</v>
      </c>
      <c r="F2870" s="4" t="s">
        <v>2277</v>
      </c>
      <c r="G2870" s="4" t="s">
        <v>43</v>
      </c>
      <c r="H2870" s="4">
        <v>2020</v>
      </c>
      <c r="I2870" s="12">
        <v>45000</v>
      </c>
      <c r="J2870" s="12">
        <v>38250</v>
      </c>
      <c r="K2870" s="12">
        <f t="shared" si="44"/>
        <v>6750</v>
      </c>
      <c r="L2870" s="4" t="s">
        <v>2288</v>
      </c>
      <c r="M2870" s="4" t="s">
        <v>36</v>
      </c>
      <c r="N2870" s="4" t="s">
        <v>2289</v>
      </c>
      <c r="O2870" s="6" t="s">
        <v>57</v>
      </c>
      <c r="P2870" s="4">
        <v>7</v>
      </c>
      <c r="Q2870" s="4" t="s">
        <v>39</v>
      </c>
      <c r="R2870" s="4" t="s">
        <v>28</v>
      </c>
      <c r="S2870" s="4" t="s">
        <v>60</v>
      </c>
    </row>
    <row r="2871" spans="1:19" ht="14.25" customHeight="1" x14ac:dyDescent="0.35">
      <c r="A2871" s="4" t="s">
        <v>1846</v>
      </c>
      <c r="B2871" s="9">
        <v>45318</v>
      </c>
      <c r="C2871" s="4" t="s">
        <v>46</v>
      </c>
      <c r="D2871" s="4" t="s">
        <v>72</v>
      </c>
      <c r="E2871" s="4" t="s">
        <v>2272</v>
      </c>
      <c r="F2871" s="4" t="s">
        <v>2273</v>
      </c>
      <c r="G2871" s="4" t="s">
        <v>2283</v>
      </c>
      <c r="H2871" s="4">
        <v>2019</v>
      </c>
      <c r="I2871" s="12">
        <v>25000</v>
      </c>
      <c r="J2871" s="12">
        <v>20250</v>
      </c>
      <c r="K2871" s="12">
        <f t="shared" si="44"/>
        <v>4750</v>
      </c>
      <c r="L2871" s="4" t="s">
        <v>2286</v>
      </c>
      <c r="M2871" s="4" t="s">
        <v>2269</v>
      </c>
      <c r="N2871" s="4" t="s">
        <v>47</v>
      </c>
      <c r="O2871" s="6" t="s">
        <v>38</v>
      </c>
      <c r="P2871" s="4">
        <v>7</v>
      </c>
      <c r="Q2871" s="4" t="s">
        <v>82</v>
      </c>
      <c r="R2871" s="4" t="s">
        <v>28</v>
      </c>
      <c r="S2871" s="4" t="s">
        <v>60</v>
      </c>
    </row>
    <row r="2872" spans="1:19" ht="14.25" customHeight="1" x14ac:dyDescent="0.35">
      <c r="A2872" s="4" t="s">
        <v>2016</v>
      </c>
      <c r="B2872" s="9">
        <v>45535</v>
      </c>
      <c r="C2872" s="4" t="s">
        <v>2270</v>
      </c>
      <c r="D2872" s="4" t="s">
        <v>62</v>
      </c>
      <c r="E2872" s="4" t="s">
        <v>2272</v>
      </c>
      <c r="F2872" s="4" t="s">
        <v>2273</v>
      </c>
      <c r="G2872" s="4" t="s">
        <v>43</v>
      </c>
      <c r="H2872" s="4">
        <v>2021</v>
      </c>
      <c r="I2872" s="12">
        <v>20000</v>
      </c>
      <c r="J2872" s="12">
        <v>16000</v>
      </c>
      <c r="K2872" s="12">
        <f t="shared" si="44"/>
        <v>4000</v>
      </c>
      <c r="L2872" s="4" t="s">
        <v>66</v>
      </c>
      <c r="M2872" s="4" t="s">
        <v>76</v>
      </c>
      <c r="N2872" s="4" t="s">
        <v>2289</v>
      </c>
      <c r="O2872" s="6" t="s">
        <v>57</v>
      </c>
      <c r="P2872" s="4">
        <v>9</v>
      </c>
      <c r="Q2872" s="4" t="s">
        <v>59</v>
      </c>
      <c r="R2872" s="4" t="s">
        <v>28</v>
      </c>
      <c r="S2872" s="4" t="s">
        <v>70</v>
      </c>
    </row>
    <row r="2873" spans="1:19" ht="14.25" customHeight="1" x14ac:dyDescent="0.35">
      <c r="A2873" s="4" t="s">
        <v>332</v>
      </c>
      <c r="B2873" s="9">
        <v>45326</v>
      </c>
      <c r="C2873" s="4" t="s">
        <v>2269</v>
      </c>
      <c r="D2873" s="4" t="s">
        <v>72</v>
      </c>
      <c r="E2873" s="4" t="s">
        <v>2279</v>
      </c>
      <c r="F2873" s="4" t="s">
        <v>2280</v>
      </c>
      <c r="G2873" s="4" t="s">
        <v>43</v>
      </c>
      <c r="H2873" s="4">
        <v>2021</v>
      </c>
      <c r="I2873" s="12">
        <v>45000</v>
      </c>
      <c r="J2873" s="12">
        <v>35100</v>
      </c>
      <c r="K2873" s="12">
        <f t="shared" si="44"/>
        <v>9900</v>
      </c>
      <c r="L2873" s="4" t="s">
        <v>66</v>
      </c>
      <c r="M2873" s="4" t="s">
        <v>2269</v>
      </c>
      <c r="N2873" s="4" t="s">
        <v>2289</v>
      </c>
      <c r="O2873" s="6" t="s">
        <v>38</v>
      </c>
      <c r="P2873" s="4">
        <v>7</v>
      </c>
      <c r="Q2873" s="4" t="s">
        <v>27</v>
      </c>
      <c r="R2873" s="4" t="s">
        <v>40</v>
      </c>
      <c r="S2873" s="4" t="s">
        <v>70</v>
      </c>
    </row>
    <row r="2874" spans="1:19" ht="14.25" customHeight="1" x14ac:dyDescent="0.35">
      <c r="A2874" s="4" t="s">
        <v>619</v>
      </c>
      <c r="B2874" s="9">
        <v>45618</v>
      </c>
      <c r="C2874" s="4" t="s">
        <v>46</v>
      </c>
      <c r="D2874" s="4" t="s">
        <v>19</v>
      </c>
      <c r="E2874" s="4" t="s">
        <v>2281</v>
      </c>
      <c r="F2874" s="4" t="s">
        <v>2275</v>
      </c>
      <c r="G2874" s="4" t="s">
        <v>69</v>
      </c>
      <c r="H2874" s="4">
        <v>2018</v>
      </c>
      <c r="I2874" s="12">
        <v>30000</v>
      </c>
      <c r="J2874" s="12">
        <v>22500</v>
      </c>
      <c r="K2874" s="12">
        <f t="shared" si="44"/>
        <v>7500</v>
      </c>
      <c r="L2874" s="4" t="s">
        <v>55</v>
      </c>
      <c r="M2874" s="4" t="s">
        <v>36</v>
      </c>
      <c r="N2874" s="4" t="s">
        <v>47</v>
      </c>
      <c r="O2874" s="6" t="s">
        <v>38</v>
      </c>
      <c r="P2874" s="4">
        <v>10</v>
      </c>
      <c r="Q2874" s="4" t="s">
        <v>74</v>
      </c>
      <c r="R2874" s="4" t="s">
        <v>50</v>
      </c>
      <c r="S2874" s="4" t="s">
        <v>29</v>
      </c>
    </row>
    <row r="2875" spans="1:19" ht="14.25" customHeight="1" x14ac:dyDescent="0.35">
      <c r="A2875" s="4" t="s">
        <v>1703</v>
      </c>
      <c r="B2875" s="9">
        <v>45292</v>
      </c>
      <c r="C2875" s="4" t="s">
        <v>46</v>
      </c>
      <c r="D2875" s="4" t="s">
        <v>84</v>
      </c>
      <c r="E2875" s="4" t="s">
        <v>2272</v>
      </c>
      <c r="F2875" s="4" t="s">
        <v>2273</v>
      </c>
      <c r="G2875" s="4" t="s">
        <v>81</v>
      </c>
      <c r="H2875" s="4">
        <v>2021</v>
      </c>
      <c r="I2875" s="12">
        <v>45000</v>
      </c>
      <c r="J2875" s="12">
        <v>39600</v>
      </c>
      <c r="K2875" s="12">
        <f t="shared" si="44"/>
        <v>5400</v>
      </c>
      <c r="L2875" s="4" t="s">
        <v>66</v>
      </c>
      <c r="M2875" s="4" t="s">
        <v>2269</v>
      </c>
      <c r="N2875" s="4" t="s">
        <v>47</v>
      </c>
      <c r="O2875" s="6" t="s">
        <v>57</v>
      </c>
      <c r="P2875" s="4">
        <v>8.5</v>
      </c>
      <c r="Q2875" s="4" t="s">
        <v>74</v>
      </c>
      <c r="R2875" s="4" t="s">
        <v>40</v>
      </c>
      <c r="S2875" s="4" t="s">
        <v>51</v>
      </c>
    </row>
    <row r="2876" spans="1:19" ht="14.25" customHeight="1" x14ac:dyDescent="0.35">
      <c r="A2876" s="4" t="s">
        <v>2017</v>
      </c>
      <c r="B2876" s="9">
        <v>45656</v>
      </c>
      <c r="C2876" s="4" t="s">
        <v>46</v>
      </c>
      <c r="D2876" s="4" t="s">
        <v>19</v>
      </c>
      <c r="E2876" s="4" t="s">
        <v>2274</v>
      </c>
      <c r="F2876" s="4" t="s">
        <v>2275</v>
      </c>
      <c r="G2876" s="4" t="s">
        <v>43</v>
      </c>
      <c r="H2876" s="4">
        <v>2022</v>
      </c>
      <c r="I2876" s="12">
        <v>30000</v>
      </c>
      <c r="J2876" s="12">
        <v>26370</v>
      </c>
      <c r="K2876" s="12">
        <f t="shared" si="44"/>
        <v>3630</v>
      </c>
      <c r="L2876" s="4" t="s">
        <v>2287</v>
      </c>
      <c r="M2876" s="4" t="s">
        <v>36</v>
      </c>
      <c r="N2876" s="4" t="s">
        <v>2289</v>
      </c>
      <c r="O2876" s="6" t="s">
        <v>25</v>
      </c>
      <c r="P2876" s="4">
        <v>8.5</v>
      </c>
      <c r="Q2876" s="4" t="s">
        <v>74</v>
      </c>
      <c r="R2876" s="4" t="s">
        <v>50</v>
      </c>
      <c r="S2876" s="4" t="s">
        <v>60</v>
      </c>
    </row>
    <row r="2877" spans="1:19" ht="14.25" customHeight="1" x14ac:dyDescent="0.35">
      <c r="A2877" s="4" t="s">
        <v>2018</v>
      </c>
      <c r="B2877" s="9">
        <v>45346</v>
      </c>
      <c r="C2877" s="4" t="s">
        <v>46</v>
      </c>
      <c r="D2877" s="4" t="s">
        <v>62</v>
      </c>
      <c r="E2877" s="4" t="s">
        <v>2272</v>
      </c>
      <c r="F2877" s="4" t="s">
        <v>2273</v>
      </c>
      <c r="G2877" s="4" t="s">
        <v>43</v>
      </c>
      <c r="H2877" s="4">
        <v>2021</v>
      </c>
      <c r="I2877" s="12">
        <v>30000</v>
      </c>
      <c r="J2877" s="12">
        <v>26340</v>
      </c>
      <c r="K2877" s="12">
        <f t="shared" si="44"/>
        <v>3660</v>
      </c>
      <c r="L2877" s="4" t="s">
        <v>2288</v>
      </c>
      <c r="M2877" s="4" t="s">
        <v>76</v>
      </c>
      <c r="N2877" s="4" t="s">
        <v>2289</v>
      </c>
      <c r="O2877" s="6" t="s">
        <v>38</v>
      </c>
      <c r="P2877" s="4">
        <v>8</v>
      </c>
      <c r="Q2877" s="4" t="s">
        <v>74</v>
      </c>
      <c r="R2877" s="4" t="s">
        <v>28</v>
      </c>
      <c r="S2877" s="4" t="s">
        <v>51</v>
      </c>
    </row>
    <row r="2878" spans="1:19" ht="14.25" customHeight="1" x14ac:dyDescent="0.35">
      <c r="A2878" s="4" t="s">
        <v>2019</v>
      </c>
      <c r="B2878" s="8">
        <v>45483</v>
      </c>
      <c r="C2878" s="4" t="s">
        <v>18</v>
      </c>
      <c r="D2878" s="4" t="s">
        <v>32</v>
      </c>
      <c r="E2878" s="4" t="s">
        <v>2272</v>
      </c>
      <c r="F2878" s="4" t="s">
        <v>2273</v>
      </c>
      <c r="G2878" s="4" t="s">
        <v>2284</v>
      </c>
      <c r="H2878" s="4">
        <v>2022</v>
      </c>
      <c r="I2878" s="12">
        <v>45000</v>
      </c>
      <c r="J2878" s="12">
        <v>39465</v>
      </c>
      <c r="K2878" s="12">
        <f t="shared" si="44"/>
        <v>5535</v>
      </c>
      <c r="L2878" s="4" t="s">
        <v>2288</v>
      </c>
      <c r="M2878" s="4" t="s">
        <v>76</v>
      </c>
      <c r="N2878" s="4" t="s">
        <v>47</v>
      </c>
      <c r="O2878" s="6" t="s">
        <v>48</v>
      </c>
      <c r="P2878" s="4">
        <v>8.5</v>
      </c>
      <c r="Q2878" s="4" t="s">
        <v>27</v>
      </c>
      <c r="R2878" s="4" t="s">
        <v>28</v>
      </c>
      <c r="S2878" s="4" t="s">
        <v>60</v>
      </c>
    </row>
    <row r="2879" spans="1:19" ht="14.25" customHeight="1" x14ac:dyDescent="0.35">
      <c r="A2879" s="4" t="s">
        <v>762</v>
      </c>
      <c r="B2879" s="8">
        <v>45570</v>
      </c>
      <c r="C2879" s="4" t="s">
        <v>46</v>
      </c>
      <c r="D2879" s="4" t="s">
        <v>19</v>
      </c>
      <c r="E2879" s="4" t="s">
        <v>2276</v>
      </c>
      <c r="F2879" s="4" t="s">
        <v>2277</v>
      </c>
      <c r="G2879" s="4" t="s">
        <v>2283</v>
      </c>
      <c r="H2879" s="4">
        <v>2021</v>
      </c>
      <c r="I2879" s="12">
        <v>45000</v>
      </c>
      <c r="J2879" s="12">
        <v>39420</v>
      </c>
      <c r="K2879" s="12">
        <f t="shared" si="44"/>
        <v>5580</v>
      </c>
      <c r="L2879" s="4" t="s">
        <v>2286</v>
      </c>
      <c r="M2879" s="4" t="s">
        <v>46</v>
      </c>
      <c r="N2879" s="4" t="s">
        <v>2289</v>
      </c>
      <c r="O2879" s="6" t="s">
        <v>57</v>
      </c>
      <c r="P2879" s="4">
        <v>8.5</v>
      </c>
      <c r="Q2879" s="4" t="s">
        <v>74</v>
      </c>
      <c r="R2879" s="4" t="s">
        <v>28</v>
      </c>
      <c r="S2879" s="4" t="s">
        <v>51</v>
      </c>
    </row>
    <row r="2880" spans="1:19" ht="14.25" customHeight="1" x14ac:dyDescent="0.35">
      <c r="A2880" s="4" t="s">
        <v>611</v>
      </c>
      <c r="B2880" s="8">
        <v>45592</v>
      </c>
      <c r="C2880" s="4" t="s">
        <v>18</v>
      </c>
      <c r="D2880" s="4" t="s">
        <v>84</v>
      </c>
      <c r="E2880" s="4" t="s">
        <v>2272</v>
      </c>
      <c r="F2880" s="4" t="s">
        <v>2273</v>
      </c>
      <c r="G2880" s="4" t="s">
        <v>2284</v>
      </c>
      <c r="H2880" s="4">
        <v>2022</v>
      </c>
      <c r="I2880" s="12">
        <v>20000</v>
      </c>
      <c r="J2880" s="12">
        <v>17500</v>
      </c>
      <c r="K2880" s="12">
        <f t="shared" si="44"/>
        <v>2500</v>
      </c>
      <c r="L2880" s="4" t="s">
        <v>2287</v>
      </c>
      <c r="M2880" s="4" t="s">
        <v>76</v>
      </c>
      <c r="N2880" s="4" t="s">
        <v>47</v>
      </c>
      <c r="O2880" s="6" t="s">
        <v>48</v>
      </c>
      <c r="P2880" s="4">
        <v>8</v>
      </c>
      <c r="Q2880" s="4" t="s">
        <v>74</v>
      </c>
      <c r="R2880" s="4" t="s">
        <v>28</v>
      </c>
      <c r="S2880" s="4" t="s">
        <v>29</v>
      </c>
    </row>
    <row r="2881" spans="1:19" ht="14.25" customHeight="1" x14ac:dyDescent="0.35">
      <c r="A2881" s="4" t="s">
        <v>1444</v>
      </c>
      <c r="B2881" s="8">
        <v>45489</v>
      </c>
      <c r="C2881" s="4" t="s">
        <v>18</v>
      </c>
      <c r="D2881" s="4" t="s">
        <v>72</v>
      </c>
      <c r="E2881" s="4" t="s">
        <v>2278</v>
      </c>
      <c r="F2881" s="4" t="s">
        <v>2277</v>
      </c>
      <c r="G2881" s="4" t="s">
        <v>2284</v>
      </c>
      <c r="H2881" s="4">
        <v>2022</v>
      </c>
      <c r="I2881" s="12">
        <v>45000</v>
      </c>
      <c r="J2881" s="12">
        <v>39330</v>
      </c>
      <c r="K2881" s="12">
        <f t="shared" si="44"/>
        <v>5670</v>
      </c>
      <c r="L2881" s="4" t="s">
        <v>55</v>
      </c>
      <c r="M2881" s="4" t="s">
        <v>46</v>
      </c>
      <c r="N2881" s="4" t="s">
        <v>2289</v>
      </c>
      <c r="O2881" s="6" t="s">
        <v>48</v>
      </c>
      <c r="P2881" s="4">
        <v>7</v>
      </c>
      <c r="Q2881" s="4" t="s">
        <v>27</v>
      </c>
      <c r="R2881" s="4" t="s">
        <v>28</v>
      </c>
      <c r="S2881" s="4" t="s">
        <v>29</v>
      </c>
    </row>
    <row r="2882" spans="1:19" ht="14.25" customHeight="1" x14ac:dyDescent="0.35">
      <c r="A2882" s="4" t="s">
        <v>1487</v>
      </c>
      <c r="B2882" s="8">
        <v>45323</v>
      </c>
      <c r="C2882" s="4" t="s">
        <v>76</v>
      </c>
      <c r="D2882" s="4" t="s">
        <v>32</v>
      </c>
      <c r="E2882" s="4" t="s">
        <v>2276</v>
      </c>
      <c r="F2882" s="4" t="s">
        <v>2277</v>
      </c>
      <c r="G2882" s="4" t="s">
        <v>64</v>
      </c>
      <c r="H2882" s="4">
        <v>2021</v>
      </c>
      <c r="I2882" s="12">
        <v>50000</v>
      </c>
      <c r="J2882" s="12">
        <v>43650</v>
      </c>
      <c r="K2882" s="12">
        <f t="shared" si="44"/>
        <v>6350</v>
      </c>
      <c r="L2882" s="4" t="s">
        <v>2287</v>
      </c>
      <c r="M2882" s="4" t="s">
        <v>36</v>
      </c>
      <c r="N2882" s="4" t="s">
        <v>47</v>
      </c>
      <c r="O2882" s="6" t="s">
        <v>48</v>
      </c>
      <c r="P2882" s="4">
        <v>8.5</v>
      </c>
      <c r="Q2882" s="4" t="s">
        <v>82</v>
      </c>
      <c r="R2882" s="4" t="s">
        <v>50</v>
      </c>
      <c r="S2882" s="4" t="s">
        <v>29</v>
      </c>
    </row>
    <row r="2883" spans="1:19" ht="14.25" customHeight="1" x14ac:dyDescent="0.35">
      <c r="A2883" s="4" t="s">
        <v>2020</v>
      </c>
      <c r="B2883" s="8">
        <v>45604</v>
      </c>
      <c r="C2883" s="4" t="s">
        <v>46</v>
      </c>
      <c r="D2883" s="4" t="s">
        <v>62</v>
      </c>
      <c r="E2883" s="4" t="s">
        <v>2274</v>
      </c>
      <c r="F2883" s="4" t="s">
        <v>2277</v>
      </c>
      <c r="G2883" s="4" t="s">
        <v>2283</v>
      </c>
      <c r="H2883" s="4">
        <v>2022</v>
      </c>
      <c r="I2883" s="12">
        <v>25000</v>
      </c>
      <c r="J2883" s="12">
        <v>21250</v>
      </c>
      <c r="K2883" s="12">
        <f t="shared" ref="K2883:K2946" si="45">I2883-J2883</f>
        <v>3750</v>
      </c>
      <c r="L2883" s="4" t="s">
        <v>55</v>
      </c>
      <c r="M2883" s="4" t="s">
        <v>46</v>
      </c>
      <c r="N2883" s="4" t="s">
        <v>47</v>
      </c>
      <c r="O2883" s="6" t="s">
        <v>25</v>
      </c>
      <c r="P2883" s="4">
        <v>8.5</v>
      </c>
      <c r="Q2883" s="4" t="s">
        <v>82</v>
      </c>
      <c r="R2883" s="4" t="s">
        <v>40</v>
      </c>
      <c r="S2883" s="4" t="s">
        <v>29</v>
      </c>
    </row>
    <row r="2884" spans="1:19" ht="14.25" customHeight="1" x14ac:dyDescent="0.35">
      <c r="A2884" s="4" t="s">
        <v>1961</v>
      </c>
      <c r="B2884" s="8">
        <v>45499</v>
      </c>
      <c r="C2884" s="4" t="s">
        <v>18</v>
      </c>
      <c r="D2884" s="4" t="s">
        <v>84</v>
      </c>
      <c r="E2884" s="4" t="s">
        <v>2272</v>
      </c>
      <c r="F2884" s="4" t="s">
        <v>2273</v>
      </c>
      <c r="G2884" s="4" t="s">
        <v>64</v>
      </c>
      <c r="H2884" s="4">
        <v>2018</v>
      </c>
      <c r="I2884" s="12">
        <v>45000</v>
      </c>
      <c r="J2884" s="12">
        <v>36450</v>
      </c>
      <c r="K2884" s="12">
        <f t="shared" si="45"/>
        <v>8550</v>
      </c>
      <c r="L2884" s="4" t="s">
        <v>2286</v>
      </c>
      <c r="M2884" s="4" t="s">
        <v>2269</v>
      </c>
      <c r="N2884" s="4" t="s">
        <v>47</v>
      </c>
      <c r="O2884" s="6" t="s">
        <v>25</v>
      </c>
      <c r="P2884" s="4">
        <v>8.5</v>
      </c>
      <c r="Q2884" s="4" t="s">
        <v>39</v>
      </c>
      <c r="R2884" s="4" t="s">
        <v>28</v>
      </c>
      <c r="S2884" s="4" t="s">
        <v>60</v>
      </c>
    </row>
    <row r="2885" spans="1:19" ht="14.25" customHeight="1" x14ac:dyDescent="0.35">
      <c r="A2885" s="4" t="s">
        <v>2021</v>
      </c>
      <c r="B2885" s="8">
        <v>45479</v>
      </c>
      <c r="C2885" s="4" t="s">
        <v>76</v>
      </c>
      <c r="D2885" s="4" t="s">
        <v>84</v>
      </c>
      <c r="E2885" s="4" t="s">
        <v>2272</v>
      </c>
      <c r="F2885" s="4" t="s">
        <v>2273</v>
      </c>
      <c r="G2885" s="4" t="s">
        <v>69</v>
      </c>
      <c r="H2885" s="4">
        <v>2020</v>
      </c>
      <c r="I2885" s="12">
        <v>30000</v>
      </c>
      <c r="J2885" s="12">
        <v>24000</v>
      </c>
      <c r="K2885" s="12">
        <f t="shared" si="45"/>
        <v>6000</v>
      </c>
      <c r="L2885" s="4" t="s">
        <v>2287</v>
      </c>
      <c r="M2885" s="4" t="s">
        <v>46</v>
      </c>
      <c r="N2885" s="4" t="s">
        <v>2289</v>
      </c>
      <c r="O2885" s="6" t="s">
        <v>38</v>
      </c>
      <c r="P2885" s="4">
        <v>10</v>
      </c>
      <c r="Q2885" s="4" t="s">
        <v>27</v>
      </c>
      <c r="R2885" s="4" t="s">
        <v>28</v>
      </c>
      <c r="S2885" s="4" t="s">
        <v>51</v>
      </c>
    </row>
    <row r="2886" spans="1:19" ht="14.25" customHeight="1" x14ac:dyDescent="0.35">
      <c r="A2886" s="4" t="s">
        <v>1007</v>
      </c>
      <c r="B2886" s="8">
        <v>45383</v>
      </c>
      <c r="C2886" s="4" t="s">
        <v>2270</v>
      </c>
      <c r="D2886" s="4" t="s">
        <v>32</v>
      </c>
      <c r="E2886" s="4" t="s">
        <v>2279</v>
      </c>
      <c r="F2886" s="4" t="s">
        <v>2280</v>
      </c>
      <c r="G2886" s="4" t="s">
        <v>2283</v>
      </c>
      <c r="H2886" s="4">
        <v>2022</v>
      </c>
      <c r="I2886" s="12">
        <v>30000</v>
      </c>
      <c r="J2886" s="12">
        <v>23400</v>
      </c>
      <c r="K2886" s="12">
        <f t="shared" si="45"/>
        <v>6600</v>
      </c>
      <c r="L2886" s="4" t="s">
        <v>55</v>
      </c>
      <c r="M2886" s="4" t="s">
        <v>18</v>
      </c>
      <c r="N2886" s="4" t="s">
        <v>2289</v>
      </c>
      <c r="O2886" s="6" t="s">
        <v>38</v>
      </c>
      <c r="P2886" s="4">
        <v>8</v>
      </c>
      <c r="Q2886" s="4" t="s">
        <v>59</v>
      </c>
      <c r="R2886" s="4" t="s">
        <v>28</v>
      </c>
      <c r="S2886" s="4" t="s">
        <v>51</v>
      </c>
    </row>
    <row r="2887" spans="1:19" ht="14.25" customHeight="1" x14ac:dyDescent="0.35">
      <c r="A2887" s="4" t="s">
        <v>855</v>
      </c>
      <c r="B2887" s="8">
        <v>45569</v>
      </c>
      <c r="C2887" s="4" t="s">
        <v>2269</v>
      </c>
      <c r="D2887" s="4" t="s">
        <v>19</v>
      </c>
      <c r="E2887" s="4" t="s">
        <v>2281</v>
      </c>
      <c r="F2887" s="4" t="s">
        <v>2275</v>
      </c>
      <c r="G2887" s="4" t="s">
        <v>43</v>
      </c>
      <c r="H2887" s="4">
        <v>2022</v>
      </c>
      <c r="I2887" s="12">
        <v>45000</v>
      </c>
      <c r="J2887" s="12">
        <v>33750</v>
      </c>
      <c r="K2887" s="12">
        <f t="shared" si="45"/>
        <v>11250</v>
      </c>
      <c r="L2887" s="4" t="s">
        <v>2288</v>
      </c>
      <c r="M2887" s="4" t="s">
        <v>18</v>
      </c>
      <c r="N2887" s="4" t="s">
        <v>47</v>
      </c>
      <c r="O2887" s="6" t="s">
        <v>57</v>
      </c>
      <c r="P2887" s="4">
        <v>9</v>
      </c>
      <c r="Q2887" s="4" t="s">
        <v>82</v>
      </c>
      <c r="R2887" s="4" t="s">
        <v>40</v>
      </c>
      <c r="S2887" s="4" t="s">
        <v>70</v>
      </c>
    </row>
    <row r="2888" spans="1:19" ht="14.25" customHeight="1" x14ac:dyDescent="0.35">
      <c r="A2888" s="4" t="s">
        <v>601</v>
      </c>
      <c r="B2888" s="8">
        <v>45655</v>
      </c>
      <c r="C2888" s="4" t="s">
        <v>2269</v>
      </c>
      <c r="D2888" s="4" t="s">
        <v>19</v>
      </c>
      <c r="E2888" s="4" t="s">
        <v>2272</v>
      </c>
      <c r="F2888" s="4" t="s">
        <v>2273</v>
      </c>
      <c r="G2888" s="4" t="s">
        <v>43</v>
      </c>
      <c r="H2888" s="4">
        <v>2018</v>
      </c>
      <c r="I2888" s="12">
        <v>25000</v>
      </c>
      <c r="J2888" s="12">
        <v>22000</v>
      </c>
      <c r="K2888" s="12">
        <f t="shared" si="45"/>
        <v>3000</v>
      </c>
      <c r="L2888" s="4" t="s">
        <v>2287</v>
      </c>
      <c r="M2888" s="4" t="s">
        <v>36</v>
      </c>
      <c r="N2888" s="4" t="s">
        <v>2289</v>
      </c>
      <c r="O2888" s="6" t="s">
        <v>57</v>
      </c>
      <c r="P2888" s="4">
        <v>8</v>
      </c>
      <c r="Q2888" s="4" t="s">
        <v>59</v>
      </c>
      <c r="R2888" s="4" t="s">
        <v>50</v>
      </c>
      <c r="S2888" s="4" t="s">
        <v>70</v>
      </c>
    </row>
    <row r="2889" spans="1:19" ht="14.25" customHeight="1" x14ac:dyDescent="0.35">
      <c r="A2889" s="4" t="s">
        <v>1832</v>
      </c>
      <c r="B2889" s="8">
        <v>45375</v>
      </c>
      <c r="C2889" s="4" t="s">
        <v>2269</v>
      </c>
      <c r="D2889" s="4" t="s">
        <v>19</v>
      </c>
      <c r="E2889" s="4" t="s">
        <v>2274</v>
      </c>
      <c r="F2889" s="4" t="s">
        <v>2275</v>
      </c>
      <c r="G2889" s="4" t="s">
        <v>81</v>
      </c>
      <c r="H2889" s="4">
        <v>2018</v>
      </c>
      <c r="I2889" s="12">
        <v>25000</v>
      </c>
      <c r="J2889" s="12">
        <v>21975</v>
      </c>
      <c r="K2889" s="12">
        <f t="shared" si="45"/>
        <v>3025</v>
      </c>
      <c r="L2889" s="4" t="s">
        <v>55</v>
      </c>
      <c r="M2889" s="4" t="s">
        <v>18</v>
      </c>
      <c r="N2889" s="4" t="s">
        <v>47</v>
      </c>
      <c r="O2889" s="6" t="s">
        <v>57</v>
      </c>
      <c r="P2889" s="4">
        <v>8</v>
      </c>
      <c r="Q2889" s="4" t="s">
        <v>59</v>
      </c>
      <c r="R2889" s="4" t="s">
        <v>40</v>
      </c>
      <c r="S2889" s="4" t="s">
        <v>29</v>
      </c>
    </row>
    <row r="2890" spans="1:19" ht="14.25" customHeight="1" x14ac:dyDescent="0.35">
      <c r="A2890" s="4" t="s">
        <v>1895</v>
      </c>
      <c r="B2890" s="9">
        <v>45547</v>
      </c>
      <c r="C2890" s="4" t="s">
        <v>18</v>
      </c>
      <c r="D2890" s="4" t="s">
        <v>72</v>
      </c>
      <c r="E2890" s="4" t="s">
        <v>2272</v>
      </c>
      <c r="F2890" s="4" t="s">
        <v>2273</v>
      </c>
      <c r="G2890" s="4" t="s">
        <v>43</v>
      </c>
      <c r="H2890" s="4">
        <v>2019</v>
      </c>
      <c r="I2890" s="12">
        <v>20000</v>
      </c>
      <c r="J2890" s="12">
        <v>17560</v>
      </c>
      <c r="K2890" s="12">
        <f t="shared" si="45"/>
        <v>2440</v>
      </c>
      <c r="L2890" s="4" t="s">
        <v>2287</v>
      </c>
      <c r="M2890" s="4" t="s">
        <v>2269</v>
      </c>
      <c r="N2890" s="4" t="s">
        <v>47</v>
      </c>
      <c r="O2890" s="6" t="s">
        <v>57</v>
      </c>
      <c r="P2890" s="4">
        <v>8.5</v>
      </c>
      <c r="Q2890" s="4" t="s">
        <v>74</v>
      </c>
      <c r="R2890" s="4" t="s">
        <v>50</v>
      </c>
      <c r="S2890" s="4" t="s">
        <v>51</v>
      </c>
    </row>
    <row r="2891" spans="1:19" ht="14.25" customHeight="1" x14ac:dyDescent="0.35">
      <c r="A2891" s="4" t="s">
        <v>2022</v>
      </c>
      <c r="B2891" s="9">
        <v>45462</v>
      </c>
      <c r="C2891" s="4" t="s">
        <v>76</v>
      </c>
      <c r="D2891" s="4" t="s">
        <v>19</v>
      </c>
      <c r="E2891" s="4" t="s">
        <v>2272</v>
      </c>
      <c r="F2891" s="4" t="s">
        <v>2273</v>
      </c>
      <c r="G2891" s="4" t="s">
        <v>69</v>
      </c>
      <c r="H2891" s="4">
        <v>2020</v>
      </c>
      <c r="I2891" s="12">
        <v>20000</v>
      </c>
      <c r="J2891" s="12">
        <v>17540</v>
      </c>
      <c r="K2891" s="12">
        <f t="shared" si="45"/>
        <v>2460</v>
      </c>
      <c r="L2891" s="4" t="s">
        <v>2286</v>
      </c>
      <c r="M2891" s="4" t="s">
        <v>2269</v>
      </c>
      <c r="N2891" s="4" t="s">
        <v>47</v>
      </c>
      <c r="O2891" s="6" t="s">
        <v>38</v>
      </c>
      <c r="P2891" s="4">
        <v>7</v>
      </c>
      <c r="Q2891" s="4" t="s">
        <v>27</v>
      </c>
      <c r="R2891" s="4" t="s">
        <v>28</v>
      </c>
      <c r="S2891" s="4" t="s">
        <v>29</v>
      </c>
    </row>
    <row r="2892" spans="1:19" ht="14.25" customHeight="1" x14ac:dyDescent="0.35">
      <c r="A2892" s="4" t="s">
        <v>1258</v>
      </c>
      <c r="B2892" s="9">
        <v>45340</v>
      </c>
      <c r="C2892" s="4" t="s">
        <v>18</v>
      </c>
      <c r="D2892" s="4" t="s">
        <v>84</v>
      </c>
      <c r="E2892" s="4" t="s">
        <v>2276</v>
      </c>
      <c r="F2892" s="4" t="s">
        <v>2277</v>
      </c>
      <c r="G2892" s="4" t="s">
        <v>81</v>
      </c>
      <c r="H2892" s="4">
        <v>2019</v>
      </c>
      <c r="I2892" s="12">
        <v>20000</v>
      </c>
      <c r="J2892" s="12">
        <v>17520</v>
      </c>
      <c r="K2892" s="12">
        <f t="shared" si="45"/>
        <v>2480</v>
      </c>
      <c r="L2892" s="4" t="s">
        <v>2286</v>
      </c>
      <c r="M2892" s="4" t="s">
        <v>76</v>
      </c>
      <c r="N2892" s="4" t="s">
        <v>47</v>
      </c>
      <c r="O2892" s="6" t="s">
        <v>57</v>
      </c>
      <c r="P2892" s="4">
        <v>10</v>
      </c>
      <c r="Q2892" s="4" t="s">
        <v>59</v>
      </c>
      <c r="R2892" s="4" t="s">
        <v>28</v>
      </c>
      <c r="S2892" s="4" t="s">
        <v>51</v>
      </c>
    </row>
    <row r="2893" spans="1:19" ht="14.25" customHeight="1" x14ac:dyDescent="0.35">
      <c r="A2893" s="4" t="s">
        <v>2023</v>
      </c>
      <c r="B2893" s="9">
        <v>45576</v>
      </c>
      <c r="C2893" s="4" t="s">
        <v>2270</v>
      </c>
      <c r="D2893" s="4" t="s">
        <v>72</v>
      </c>
      <c r="E2893" s="4" t="s">
        <v>2272</v>
      </c>
      <c r="F2893" s="4" t="s">
        <v>2273</v>
      </c>
      <c r="G2893" s="4" t="s">
        <v>64</v>
      </c>
      <c r="H2893" s="4">
        <v>2022</v>
      </c>
      <c r="I2893" s="12">
        <v>25000</v>
      </c>
      <c r="J2893" s="12">
        <v>21875</v>
      </c>
      <c r="K2893" s="12">
        <f t="shared" si="45"/>
        <v>3125</v>
      </c>
      <c r="L2893" s="4" t="s">
        <v>2286</v>
      </c>
      <c r="M2893" s="4" t="s">
        <v>36</v>
      </c>
      <c r="N2893" s="4" t="s">
        <v>47</v>
      </c>
      <c r="O2893" s="6" t="s">
        <v>57</v>
      </c>
      <c r="P2893" s="4">
        <v>10</v>
      </c>
      <c r="Q2893" s="4" t="s">
        <v>27</v>
      </c>
      <c r="R2893" s="4" t="s">
        <v>28</v>
      </c>
      <c r="S2893" s="4" t="s">
        <v>51</v>
      </c>
    </row>
    <row r="2894" spans="1:19" ht="14.25" customHeight="1" x14ac:dyDescent="0.35">
      <c r="A2894" s="4" t="s">
        <v>1242</v>
      </c>
      <c r="B2894" s="9">
        <v>45296</v>
      </c>
      <c r="C2894" s="4" t="s">
        <v>2269</v>
      </c>
      <c r="D2894" s="4" t="s">
        <v>19</v>
      </c>
      <c r="E2894" s="4" t="s">
        <v>2278</v>
      </c>
      <c r="F2894" s="4" t="s">
        <v>2277</v>
      </c>
      <c r="G2894" s="4" t="s">
        <v>64</v>
      </c>
      <c r="H2894" s="4">
        <v>2018</v>
      </c>
      <c r="I2894" s="12">
        <v>30000</v>
      </c>
      <c r="J2894" s="12">
        <v>26220</v>
      </c>
      <c r="K2894" s="12">
        <f t="shared" si="45"/>
        <v>3780</v>
      </c>
      <c r="L2894" s="4" t="s">
        <v>2287</v>
      </c>
      <c r="M2894" s="4" t="s">
        <v>2269</v>
      </c>
      <c r="N2894" s="4" t="s">
        <v>2289</v>
      </c>
      <c r="O2894" s="6" t="s">
        <v>38</v>
      </c>
      <c r="P2894" s="4">
        <v>10</v>
      </c>
      <c r="Q2894" s="4" t="s">
        <v>59</v>
      </c>
      <c r="R2894" s="4" t="s">
        <v>28</v>
      </c>
      <c r="S2894" s="4" t="s">
        <v>51</v>
      </c>
    </row>
    <row r="2895" spans="1:19" ht="14.25" customHeight="1" x14ac:dyDescent="0.35">
      <c r="A2895" s="4" t="s">
        <v>2024</v>
      </c>
      <c r="B2895" s="9">
        <v>45532</v>
      </c>
      <c r="C2895" s="4" t="s">
        <v>76</v>
      </c>
      <c r="D2895" s="4" t="s">
        <v>84</v>
      </c>
      <c r="E2895" s="4" t="s">
        <v>2276</v>
      </c>
      <c r="F2895" s="4" t="s">
        <v>2277</v>
      </c>
      <c r="G2895" s="4" t="s">
        <v>69</v>
      </c>
      <c r="H2895" s="4">
        <v>2022</v>
      </c>
      <c r="I2895" s="12">
        <v>20000</v>
      </c>
      <c r="J2895" s="12">
        <v>17460</v>
      </c>
      <c r="K2895" s="12">
        <f t="shared" si="45"/>
        <v>2540</v>
      </c>
      <c r="L2895" s="4" t="s">
        <v>66</v>
      </c>
      <c r="M2895" s="4" t="s">
        <v>2269</v>
      </c>
      <c r="N2895" s="4" t="s">
        <v>47</v>
      </c>
      <c r="O2895" s="6" t="s">
        <v>38</v>
      </c>
      <c r="P2895" s="4">
        <v>9</v>
      </c>
      <c r="Q2895" s="4" t="s">
        <v>39</v>
      </c>
      <c r="R2895" s="4" t="s">
        <v>28</v>
      </c>
      <c r="S2895" s="4" t="s">
        <v>29</v>
      </c>
    </row>
    <row r="2896" spans="1:19" ht="14.25" customHeight="1" x14ac:dyDescent="0.35">
      <c r="A2896" s="4" t="s">
        <v>2025</v>
      </c>
      <c r="B2896" s="9">
        <v>45477</v>
      </c>
      <c r="C2896" s="4" t="s">
        <v>2269</v>
      </c>
      <c r="D2896" s="4" t="s">
        <v>62</v>
      </c>
      <c r="E2896" s="4" t="s">
        <v>2274</v>
      </c>
      <c r="F2896" s="4" t="s">
        <v>2277</v>
      </c>
      <c r="G2896" s="4" t="s">
        <v>69</v>
      </c>
      <c r="H2896" s="4">
        <v>2021</v>
      </c>
      <c r="I2896" s="12">
        <v>45000</v>
      </c>
      <c r="J2896" s="12">
        <v>38250</v>
      </c>
      <c r="K2896" s="12">
        <f t="shared" si="45"/>
        <v>6750</v>
      </c>
      <c r="L2896" s="4" t="s">
        <v>2287</v>
      </c>
      <c r="M2896" s="4" t="s">
        <v>36</v>
      </c>
      <c r="N2896" s="4" t="s">
        <v>47</v>
      </c>
      <c r="O2896" s="6" t="s">
        <v>25</v>
      </c>
      <c r="P2896" s="4">
        <v>9</v>
      </c>
      <c r="Q2896" s="4" t="s">
        <v>39</v>
      </c>
      <c r="R2896" s="4" t="s">
        <v>50</v>
      </c>
      <c r="S2896" s="4" t="s">
        <v>29</v>
      </c>
    </row>
    <row r="2897" spans="1:19" ht="14.25" customHeight="1" x14ac:dyDescent="0.35">
      <c r="A2897" s="4" t="s">
        <v>2026</v>
      </c>
      <c r="B2897" s="9">
        <v>45471</v>
      </c>
      <c r="C2897" s="4" t="s">
        <v>46</v>
      </c>
      <c r="D2897" s="4" t="s">
        <v>72</v>
      </c>
      <c r="E2897" s="4" t="s">
        <v>2272</v>
      </c>
      <c r="F2897" s="4" t="s">
        <v>2273</v>
      </c>
      <c r="G2897" s="4" t="s">
        <v>64</v>
      </c>
      <c r="H2897" s="4">
        <v>2020</v>
      </c>
      <c r="I2897" s="12">
        <v>20000</v>
      </c>
      <c r="J2897" s="12">
        <v>16200</v>
      </c>
      <c r="K2897" s="12">
        <f t="shared" si="45"/>
        <v>3800</v>
      </c>
      <c r="L2897" s="4" t="s">
        <v>55</v>
      </c>
      <c r="M2897" s="4" t="s">
        <v>46</v>
      </c>
      <c r="N2897" s="4" t="s">
        <v>2289</v>
      </c>
      <c r="O2897" s="6" t="s">
        <v>57</v>
      </c>
      <c r="P2897" s="4">
        <v>7</v>
      </c>
      <c r="Q2897" s="4" t="s">
        <v>27</v>
      </c>
      <c r="R2897" s="4" t="s">
        <v>40</v>
      </c>
      <c r="S2897" s="4" t="s">
        <v>51</v>
      </c>
    </row>
    <row r="2898" spans="1:19" ht="14.25" customHeight="1" x14ac:dyDescent="0.35">
      <c r="A2898" s="4" t="s">
        <v>2027</v>
      </c>
      <c r="B2898" s="9">
        <v>45352</v>
      </c>
      <c r="C2898" s="4" t="s">
        <v>46</v>
      </c>
      <c r="D2898" s="4" t="s">
        <v>72</v>
      </c>
      <c r="E2898" s="4" t="s">
        <v>2272</v>
      </c>
      <c r="F2898" s="4" t="s">
        <v>2273</v>
      </c>
      <c r="G2898" s="4" t="s">
        <v>81</v>
      </c>
      <c r="H2898" s="4">
        <v>2021</v>
      </c>
      <c r="I2898" s="12">
        <v>45000</v>
      </c>
      <c r="J2898" s="12">
        <v>36000</v>
      </c>
      <c r="K2898" s="12">
        <f t="shared" si="45"/>
        <v>9000</v>
      </c>
      <c r="L2898" s="4" t="s">
        <v>55</v>
      </c>
      <c r="M2898" s="4" t="s">
        <v>18</v>
      </c>
      <c r="N2898" s="4" t="s">
        <v>2289</v>
      </c>
      <c r="O2898" s="6" t="s">
        <v>25</v>
      </c>
      <c r="P2898" s="4">
        <v>8</v>
      </c>
      <c r="Q2898" s="4" t="s">
        <v>27</v>
      </c>
      <c r="R2898" s="4" t="s">
        <v>28</v>
      </c>
      <c r="S2898" s="4" t="s">
        <v>51</v>
      </c>
    </row>
    <row r="2899" spans="1:19" ht="14.25" customHeight="1" x14ac:dyDescent="0.35">
      <c r="A2899" s="4" t="s">
        <v>2028</v>
      </c>
      <c r="B2899" s="9">
        <v>45499</v>
      </c>
      <c r="C2899" s="4" t="s">
        <v>18</v>
      </c>
      <c r="D2899" s="4" t="s">
        <v>19</v>
      </c>
      <c r="E2899" s="4" t="s">
        <v>2279</v>
      </c>
      <c r="F2899" s="4" t="s">
        <v>2280</v>
      </c>
      <c r="G2899" s="4" t="s">
        <v>2283</v>
      </c>
      <c r="H2899" s="4">
        <v>2018</v>
      </c>
      <c r="I2899" s="12">
        <v>45000</v>
      </c>
      <c r="J2899" s="12">
        <v>35100</v>
      </c>
      <c r="K2899" s="12">
        <f t="shared" si="45"/>
        <v>9900</v>
      </c>
      <c r="L2899" s="4" t="s">
        <v>2288</v>
      </c>
      <c r="M2899" s="4" t="s">
        <v>46</v>
      </c>
      <c r="N2899" s="4" t="s">
        <v>2289</v>
      </c>
      <c r="O2899" s="6" t="s">
        <v>25</v>
      </c>
      <c r="P2899" s="4">
        <v>8.5</v>
      </c>
      <c r="Q2899" s="4" t="s">
        <v>74</v>
      </c>
      <c r="R2899" s="4" t="s">
        <v>28</v>
      </c>
      <c r="S2899" s="4" t="s">
        <v>51</v>
      </c>
    </row>
    <row r="2900" spans="1:19" ht="14.25" customHeight="1" x14ac:dyDescent="0.35">
      <c r="A2900" s="4" t="s">
        <v>291</v>
      </c>
      <c r="B2900" s="9">
        <v>45386</v>
      </c>
      <c r="C2900" s="4" t="s">
        <v>2269</v>
      </c>
      <c r="D2900" s="4" t="s">
        <v>62</v>
      </c>
      <c r="E2900" s="4" t="s">
        <v>2281</v>
      </c>
      <c r="F2900" s="4" t="s">
        <v>2275</v>
      </c>
      <c r="G2900" s="4" t="s">
        <v>2283</v>
      </c>
      <c r="H2900" s="4">
        <v>2018</v>
      </c>
      <c r="I2900" s="12">
        <v>30000</v>
      </c>
      <c r="J2900" s="12">
        <v>22500</v>
      </c>
      <c r="K2900" s="12">
        <f t="shared" si="45"/>
        <v>7500</v>
      </c>
      <c r="L2900" s="4" t="s">
        <v>55</v>
      </c>
      <c r="M2900" s="4" t="s">
        <v>76</v>
      </c>
      <c r="N2900" s="4" t="s">
        <v>47</v>
      </c>
      <c r="O2900" s="6" t="s">
        <v>57</v>
      </c>
      <c r="P2900" s="4">
        <v>7</v>
      </c>
      <c r="Q2900" s="4" t="s">
        <v>74</v>
      </c>
      <c r="R2900" s="4" t="s">
        <v>28</v>
      </c>
      <c r="S2900" s="4" t="s">
        <v>51</v>
      </c>
    </row>
    <row r="2901" spans="1:19" ht="14.25" customHeight="1" x14ac:dyDescent="0.35">
      <c r="A2901" s="4" t="s">
        <v>2029</v>
      </c>
      <c r="B2901" s="9">
        <v>45535</v>
      </c>
      <c r="C2901" s="4" t="s">
        <v>18</v>
      </c>
      <c r="D2901" s="4" t="s">
        <v>32</v>
      </c>
      <c r="E2901" s="4" t="s">
        <v>2272</v>
      </c>
      <c r="F2901" s="4" t="s">
        <v>2273</v>
      </c>
      <c r="G2901" s="4" t="s">
        <v>81</v>
      </c>
      <c r="H2901" s="4">
        <v>2018</v>
      </c>
      <c r="I2901" s="12">
        <v>45000</v>
      </c>
      <c r="J2901" s="12">
        <v>39600</v>
      </c>
      <c r="K2901" s="12">
        <f t="shared" si="45"/>
        <v>5400</v>
      </c>
      <c r="L2901" s="4" t="s">
        <v>55</v>
      </c>
      <c r="M2901" s="4" t="s">
        <v>76</v>
      </c>
      <c r="N2901" s="4" t="s">
        <v>47</v>
      </c>
      <c r="O2901" s="6" t="s">
        <v>38</v>
      </c>
      <c r="P2901" s="4">
        <v>10</v>
      </c>
      <c r="Q2901" s="4" t="s">
        <v>59</v>
      </c>
      <c r="R2901" s="4" t="s">
        <v>40</v>
      </c>
      <c r="S2901" s="4" t="s">
        <v>60</v>
      </c>
    </row>
    <row r="2902" spans="1:19" ht="14.25" customHeight="1" x14ac:dyDescent="0.35">
      <c r="A2902" s="4" t="s">
        <v>2030</v>
      </c>
      <c r="B2902" s="8">
        <v>45596</v>
      </c>
      <c r="C2902" s="4" t="s">
        <v>2269</v>
      </c>
      <c r="D2902" s="4" t="s">
        <v>19</v>
      </c>
      <c r="E2902" s="4" t="s">
        <v>2274</v>
      </c>
      <c r="F2902" s="4" t="s">
        <v>2275</v>
      </c>
      <c r="G2902" s="4" t="s">
        <v>81</v>
      </c>
      <c r="H2902" s="4">
        <v>2020</v>
      </c>
      <c r="I2902" s="12">
        <v>20000</v>
      </c>
      <c r="J2902" s="12">
        <v>17580</v>
      </c>
      <c r="K2902" s="12">
        <f t="shared" si="45"/>
        <v>2420</v>
      </c>
      <c r="L2902" s="4" t="s">
        <v>55</v>
      </c>
      <c r="M2902" s="4" t="s">
        <v>46</v>
      </c>
      <c r="N2902" s="4" t="s">
        <v>2289</v>
      </c>
      <c r="O2902" s="6" t="s">
        <v>48</v>
      </c>
      <c r="P2902" s="4">
        <v>10</v>
      </c>
      <c r="Q2902" s="4" t="s">
        <v>82</v>
      </c>
      <c r="R2902" s="4" t="s">
        <v>50</v>
      </c>
      <c r="S2902" s="4" t="s">
        <v>60</v>
      </c>
    </row>
    <row r="2903" spans="1:19" ht="14.25" customHeight="1" x14ac:dyDescent="0.35">
      <c r="A2903" s="4" t="s">
        <v>1573</v>
      </c>
      <c r="B2903" s="8">
        <v>45625</v>
      </c>
      <c r="C2903" s="4" t="s">
        <v>46</v>
      </c>
      <c r="D2903" s="4" t="s">
        <v>32</v>
      </c>
      <c r="E2903" s="4" t="s">
        <v>2272</v>
      </c>
      <c r="F2903" s="4" t="s">
        <v>2273</v>
      </c>
      <c r="G2903" s="4" t="s">
        <v>2284</v>
      </c>
      <c r="H2903" s="4">
        <v>2019</v>
      </c>
      <c r="I2903" s="12">
        <v>30000</v>
      </c>
      <c r="J2903" s="12">
        <v>26340</v>
      </c>
      <c r="K2903" s="12">
        <f t="shared" si="45"/>
        <v>3660</v>
      </c>
      <c r="L2903" s="4" t="s">
        <v>2287</v>
      </c>
      <c r="M2903" s="4" t="s">
        <v>18</v>
      </c>
      <c r="N2903" s="4" t="s">
        <v>47</v>
      </c>
      <c r="O2903" s="6" t="s">
        <v>48</v>
      </c>
      <c r="P2903" s="4">
        <v>10</v>
      </c>
      <c r="Q2903" s="4" t="s">
        <v>27</v>
      </c>
      <c r="R2903" s="4" t="s">
        <v>40</v>
      </c>
      <c r="S2903" s="4" t="s">
        <v>51</v>
      </c>
    </row>
    <row r="2904" spans="1:19" ht="14.25" customHeight="1" x14ac:dyDescent="0.35">
      <c r="A2904" s="4" t="s">
        <v>658</v>
      </c>
      <c r="B2904" s="8">
        <v>45598</v>
      </c>
      <c r="C2904" s="4" t="s">
        <v>46</v>
      </c>
      <c r="D2904" s="4" t="s">
        <v>62</v>
      </c>
      <c r="E2904" s="4" t="s">
        <v>2272</v>
      </c>
      <c r="F2904" s="4" t="s">
        <v>2273</v>
      </c>
      <c r="G2904" s="4" t="s">
        <v>43</v>
      </c>
      <c r="H2904" s="4">
        <v>2022</v>
      </c>
      <c r="I2904" s="12">
        <v>30000</v>
      </c>
      <c r="J2904" s="12">
        <v>26310</v>
      </c>
      <c r="K2904" s="12">
        <f t="shared" si="45"/>
        <v>3690</v>
      </c>
      <c r="L2904" s="4" t="s">
        <v>55</v>
      </c>
      <c r="M2904" s="4" t="s">
        <v>2269</v>
      </c>
      <c r="N2904" s="4" t="s">
        <v>2289</v>
      </c>
      <c r="O2904" s="6" t="s">
        <v>57</v>
      </c>
      <c r="P2904" s="4">
        <v>10</v>
      </c>
      <c r="Q2904" s="4" t="s">
        <v>59</v>
      </c>
      <c r="R2904" s="4" t="s">
        <v>50</v>
      </c>
      <c r="S2904" s="4" t="s">
        <v>60</v>
      </c>
    </row>
    <row r="2905" spans="1:19" ht="14.25" customHeight="1" x14ac:dyDescent="0.35">
      <c r="A2905" s="4" t="s">
        <v>1972</v>
      </c>
      <c r="B2905" s="8">
        <v>45309</v>
      </c>
      <c r="C2905" s="4" t="s">
        <v>46</v>
      </c>
      <c r="D2905" s="4" t="s">
        <v>19</v>
      </c>
      <c r="E2905" s="4" t="s">
        <v>2276</v>
      </c>
      <c r="F2905" s="4" t="s">
        <v>2277</v>
      </c>
      <c r="G2905" s="4" t="s">
        <v>2283</v>
      </c>
      <c r="H2905" s="4">
        <v>2022</v>
      </c>
      <c r="I2905" s="12">
        <v>25000</v>
      </c>
      <c r="J2905" s="12">
        <v>21900</v>
      </c>
      <c r="K2905" s="12">
        <f t="shared" si="45"/>
        <v>3100</v>
      </c>
      <c r="L2905" s="4" t="s">
        <v>2288</v>
      </c>
      <c r="M2905" s="4" t="s">
        <v>2269</v>
      </c>
      <c r="N2905" s="4" t="s">
        <v>47</v>
      </c>
      <c r="O2905" s="6" t="s">
        <v>38</v>
      </c>
      <c r="P2905" s="4">
        <v>9</v>
      </c>
      <c r="Q2905" s="4" t="s">
        <v>82</v>
      </c>
      <c r="R2905" s="4" t="s">
        <v>28</v>
      </c>
      <c r="S2905" s="4" t="s">
        <v>51</v>
      </c>
    </row>
    <row r="2906" spans="1:19" ht="14.25" customHeight="1" x14ac:dyDescent="0.35">
      <c r="A2906" s="4" t="s">
        <v>1744</v>
      </c>
      <c r="B2906" s="8">
        <v>45375</v>
      </c>
      <c r="C2906" s="4" t="s">
        <v>2269</v>
      </c>
      <c r="D2906" s="4" t="s">
        <v>19</v>
      </c>
      <c r="E2906" s="4" t="s">
        <v>2272</v>
      </c>
      <c r="F2906" s="4" t="s">
        <v>2273</v>
      </c>
      <c r="G2906" s="4" t="s">
        <v>69</v>
      </c>
      <c r="H2906" s="4">
        <v>2022</v>
      </c>
      <c r="I2906" s="12">
        <v>45000</v>
      </c>
      <c r="J2906" s="12">
        <v>39375</v>
      </c>
      <c r="K2906" s="12">
        <f t="shared" si="45"/>
        <v>5625</v>
      </c>
      <c r="L2906" s="4" t="s">
        <v>2288</v>
      </c>
      <c r="M2906" s="4" t="s">
        <v>46</v>
      </c>
      <c r="N2906" s="4" t="s">
        <v>47</v>
      </c>
      <c r="O2906" s="6" t="s">
        <v>38</v>
      </c>
      <c r="P2906" s="4">
        <v>9</v>
      </c>
      <c r="Q2906" s="4" t="s">
        <v>74</v>
      </c>
      <c r="R2906" s="4" t="s">
        <v>28</v>
      </c>
      <c r="S2906" s="4" t="s">
        <v>60</v>
      </c>
    </row>
    <row r="2907" spans="1:19" ht="14.25" customHeight="1" x14ac:dyDescent="0.35">
      <c r="A2907" s="4" t="s">
        <v>982</v>
      </c>
      <c r="B2907" s="8">
        <v>45637</v>
      </c>
      <c r="C2907" s="4" t="s">
        <v>46</v>
      </c>
      <c r="D2907" s="4" t="s">
        <v>84</v>
      </c>
      <c r="E2907" s="4" t="s">
        <v>2278</v>
      </c>
      <c r="F2907" s="4" t="s">
        <v>2277</v>
      </c>
      <c r="G2907" s="4" t="s">
        <v>64</v>
      </c>
      <c r="H2907" s="4">
        <v>2022</v>
      </c>
      <c r="I2907" s="12">
        <v>20000</v>
      </c>
      <c r="J2907" s="12">
        <v>17480</v>
      </c>
      <c r="K2907" s="12">
        <f t="shared" si="45"/>
        <v>2520</v>
      </c>
      <c r="L2907" s="4" t="s">
        <v>66</v>
      </c>
      <c r="M2907" s="4" t="s">
        <v>18</v>
      </c>
      <c r="N2907" s="4" t="s">
        <v>2289</v>
      </c>
      <c r="O2907" s="6" t="s">
        <v>38</v>
      </c>
      <c r="P2907" s="4">
        <v>7</v>
      </c>
      <c r="Q2907" s="4" t="s">
        <v>59</v>
      </c>
      <c r="R2907" s="4" t="s">
        <v>28</v>
      </c>
      <c r="S2907" s="4" t="s">
        <v>29</v>
      </c>
    </row>
    <row r="2908" spans="1:19" ht="14.25" customHeight="1" x14ac:dyDescent="0.35">
      <c r="A2908" s="4" t="s">
        <v>330</v>
      </c>
      <c r="B2908" s="8">
        <v>45501</v>
      </c>
      <c r="C2908" s="4" t="s">
        <v>18</v>
      </c>
      <c r="D2908" s="4" t="s">
        <v>19</v>
      </c>
      <c r="E2908" s="4" t="s">
        <v>2276</v>
      </c>
      <c r="F2908" s="4" t="s">
        <v>2277</v>
      </c>
      <c r="G2908" s="4" t="s">
        <v>2284</v>
      </c>
      <c r="H2908" s="4">
        <v>2022</v>
      </c>
      <c r="I2908" s="12">
        <v>45000</v>
      </c>
      <c r="J2908" s="12">
        <v>39285</v>
      </c>
      <c r="K2908" s="12">
        <f t="shared" si="45"/>
        <v>5715</v>
      </c>
      <c r="L2908" s="4" t="s">
        <v>2287</v>
      </c>
      <c r="M2908" s="4" t="s">
        <v>36</v>
      </c>
      <c r="N2908" s="4" t="s">
        <v>47</v>
      </c>
      <c r="O2908" s="6" t="s">
        <v>57</v>
      </c>
      <c r="P2908" s="4">
        <v>9</v>
      </c>
      <c r="Q2908" s="4" t="s">
        <v>74</v>
      </c>
      <c r="R2908" s="4" t="s">
        <v>28</v>
      </c>
      <c r="S2908" s="4" t="s">
        <v>70</v>
      </c>
    </row>
    <row r="2909" spans="1:19" ht="14.25" customHeight="1" x14ac:dyDescent="0.35">
      <c r="A2909" s="4" t="s">
        <v>737</v>
      </c>
      <c r="B2909" s="8">
        <v>45516</v>
      </c>
      <c r="C2909" s="4" t="s">
        <v>76</v>
      </c>
      <c r="D2909" s="4" t="s">
        <v>32</v>
      </c>
      <c r="E2909" s="4" t="s">
        <v>2274</v>
      </c>
      <c r="F2909" s="4" t="s">
        <v>2277</v>
      </c>
      <c r="G2909" s="4" t="s">
        <v>64</v>
      </c>
      <c r="H2909" s="4">
        <v>2019</v>
      </c>
      <c r="I2909" s="12">
        <v>20000</v>
      </c>
      <c r="J2909" s="12">
        <v>17000</v>
      </c>
      <c r="K2909" s="12">
        <f t="shared" si="45"/>
        <v>3000</v>
      </c>
      <c r="L2909" s="4" t="s">
        <v>66</v>
      </c>
      <c r="M2909" s="4" t="s">
        <v>2269</v>
      </c>
      <c r="N2909" s="4" t="s">
        <v>47</v>
      </c>
      <c r="O2909" s="6" t="s">
        <v>38</v>
      </c>
      <c r="P2909" s="4">
        <v>7</v>
      </c>
      <c r="Q2909" s="4" t="s">
        <v>27</v>
      </c>
      <c r="R2909" s="4" t="s">
        <v>28</v>
      </c>
      <c r="S2909" s="4" t="s">
        <v>70</v>
      </c>
    </row>
    <row r="2910" spans="1:19" ht="14.25" customHeight="1" x14ac:dyDescent="0.35">
      <c r="A2910" s="4" t="s">
        <v>713</v>
      </c>
      <c r="B2910" s="8">
        <v>45571</v>
      </c>
      <c r="C2910" s="4" t="s">
        <v>2270</v>
      </c>
      <c r="D2910" s="4" t="s">
        <v>19</v>
      </c>
      <c r="E2910" s="4" t="s">
        <v>2272</v>
      </c>
      <c r="F2910" s="4" t="s">
        <v>2273</v>
      </c>
      <c r="G2910" s="4" t="s">
        <v>2283</v>
      </c>
      <c r="H2910" s="4">
        <v>2021</v>
      </c>
      <c r="I2910" s="12">
        <v>50000</v>
      </c>
      <c r="J2910" s="12">
        <v>40500</v>
      </c>
      <c r="K2910" s="12">
        <f t="shared" si="45"/>
        <v>9500</v>
      </c>
      <c r="L2910" s="4" t="s">
        <v>2288</v>
      </c>
      <c r="M2910" s="4" t="s">
        <v>2269</v>
      </c>
      <c r="N2910" s="4" t="s">
        <v>47</v>
      </c>
      <c r="O2910" s="6" t="s">
        <v>25</v>
      </c>
      <c r="P2910" s="4">
        <v>8</v>
      </c>
      <c r="Q2910" s="4" t="s">
        <v>39</v>
      </c>
      <c r="R2910" s="4" t="s">
        <v>50</v>
      </c>
      <c r="S2910" s="4" t="s">
        <v>51</v>
      </c>
    </row>
    <row r="2911" spans="1:19" ht="14.25" customHeight="1" x14ac:dyDescent="0.35">
      <c r="A2911" s="4" t="s">
        <v>560</v>
      </c>
      <c r="B2911" s="8">
        <v>45351</v>
      </c>
      <c r="C2911" s="4" t="s">
        <v>2270</v>
      </c>
      <c r="D2911" s="4" t="s">
        <v>62</v>
      </c>
      <c r="E2911" s="4" t="s">
        <v>2272</v>
      </c>
      <c r="F2911" s="4" t="s">
        <v>2273</v>
      </c>
      <c r="G2911" s="4" t="s">
        <v>43</v>
      </c>
      <c r="H2911" s="4">
        <v>2020</v>
      </c>
      <c r="I2911" s="12">
        <v>25000</v>
      </c>
      <c r="J2911" s="12">
        <v>20000</v>
      </c>
      <c r="K2911" s="12">
        <f t="shared" si="45"/>
        <v>5000</v>
      </c>
      <c r="L2911" s="4" t="s">
        <v>2286</v>
      </c>
      <c r="M2911" s="4" t="s">
        <v>18</v>
      </c>
      <c r="N2911" s="4" t="s">
        <v>47</v>
      </c>
      <c r="O2911" s="6" t="s">
        <v>57</v>
      </c>
      <c r="P2911" s="4">
        <v>7</v>
      </c>
      <c r="Q2911" s="4" t="s">
        <v>27</v>
      </c>
      <c r="R2911" s="4" t="s">
        <v>40</v>
      </c>
      <c r="S2911" s="4" t="s">
        <v>70</v>
      </c>
    </row>
    <row r="2912" spans="1:19" ht="14.25" customHeight="1" x14ac:dyDescent="0.35">
      <c r="A2912" s="4" t="s">
        <v>2031</v>
      </c>
      <c r="B2912" s="8">
        <v>45543</v>
      </c>
      <c r="C2912" s="4" t="s">
        <v>76</v>
      </c>
      <c r="D2912" s="4" t="s">
        <v>32</v>
      </c>
      <c r="E2912" s="4" t="s">
        <v>2279</v>
      </c>
      <c r="F2912" s="4" t="s">
        <v>2280</v>
      </c>
      <c r="G2912" s="4" t="s">
        <v>43</v>
      </c>
      <c r="H2912" s="4">
        <v>2021</v>
      </c>
      <c r="I2912" s="12">
        <v>30000</v>
      </c>
      <c r="J2912" s="12">
        <v>23400</v>
      </c>
      <c r="K2912" s="12">
        <f t="shared" si="45"/>
        <v>6600</v>
      </c>
      <c r="L2912" s="4" t="s">
        <v>66</v>
      </c>
      <c r="M2912" s="4" t="s">
        <v>2269</v>
      </c>
      <c r="N2912" s="4" t="s">
        <v>2289</v>
      </c>
      <c r="O2912" s="6" t="s">
        <v>57</v>
      </c>
      <c r="P2912" s="4">
        <v>8.5</v>
      </c>
      <c r="Q2912" s="4" t="s">
        <v>74</v>
      </c>
      <c r="R2912" s="4" t="s">
        <v>28</v>
      </c>
      <c r="S2912" s="4" t="s">
        <v>29</v>
      </c>
    </row>
    <row r="2913" spans="1:19" ht="14.25" customHeight="1" x14ac:dyDescent="0.35">
      <c r="A2913" s="4" t="s">
        <v>460</v>
      </c>
      <c r="B2913" s="8">
        <v>45366</v>
      </c>
      <c r="C2913" s="4" t="s">
        <v>76</v>
      </c>
      <c r="D2913" s="4" t="s">
        <v>62</v>
      </c>
      <c r="E2913" s="4" t="s">
        <v>2281</v>
      </c>
      <c r="F2913" s="4" t="s">
        <v>2275</v>
      </c>
      <c r="G2913" s="4" t="s">
        <v>43</v>
      </c>
      <c r="H2913" s="4">
        <v>2021</v>
      </c>
      <c r="I2913" s="12">
        <v>25000</v>
      </c>
      <c r="J2913" s="12">
        <v>18750</v>
      </c>
      <c r="K2913" s="12">
        <f t="shared" si="45"/>
        <v>6250</v>
      </c>
      <c r="L2913" s="4" t="s">
        <v>2286</v>
      </c>
      <c r="M2913" s="4" t="s">
        <v>76</v>
      </c>
      <c r="N2913" s="4" t="s">
        <v>47</v>
      </c>
      <c r="O2913" s="6" t="s">
        <v>48</v>
      </c>
      <c r="P2913" s="4">
        <v>8.5</v>
      </c>
      <c r="Q2913" s="4" t="s">
        <v>39</v>
      </c>
      <c r="R2913" s="4" t="s">
        <v>28</v>
      </c>
      <c r="S2913" s="4" t="s">
        <v>51</v>
      </c>
    </row>
    <row r="2914" spans="1:19" ht="14.25" customHeight="1" x14ac:dyDescent="0.35">
      <c r="A2914" s="4" t="s">
        <v>518</v>
      </c>
      <c r="B2914" s="9">
        <v>45396</v>
      </c>
      <c r="C2914" s="4" t="s">
        <v>2269</v>
      </c>
      <c r="D2914" s="4" t="s">
        <v>32</v>
      </c>
      <c r="E2914" s="4" t="s">
        <v>2272</v>
      </c>
      <c r="F2914" s="4" t="s">
        <v>2273</v>
      </c>
      <c r="G2914" s="4" t="s">
        <v>43</v>
      </c>
      <c r="H2914" s="4">
        <v>2022</v>
      </c>
      <c r="I2914" s="12">
        <v>50000</v>
      </c>
      <c r="J2914" s="12">
        <v>44000</v>
      </c>
      <c r="K2914" s="12">
        <f t="shared" si="45"/>
        <v>6000</v>
      </c>
      <c r="L2914" s="4" t="s">
        <v>2286</v>
      </c>
      <c r="M2914" s="4" t="s">
        <v>46</v>
      </c>
      <c r="N2914" s="4" t="s">
        <v>47</v>
      </c>
      <c r="O2914" s="6" t="s">
        <v>48</v>
      </c>
      <c r="P2914" s="4">
        <v>9</v>
      </c>
      <c r="Q2914" s="4" t="s">
        <v>59</v>
      </c>
      <c r="R2914" s="4" t="s">
        <v>28</v>
      </c>
      <c r="S2914" s="4" t="s">
        <v>51</v>
      </c>
    </row>
    <row r="2915" spans="1:19" ht="14.25" customHeight="1" x14ac:dyDescent="0.35">
      <c r="A2915" s="4" t="s">
        <v>2032</v>
      </c>
      <c r="B2915" s="9">
        <v>45523</v>
      </c>
      <c r="C2915" s="4" t="s">
        <v>18</v>
      </c>
      <c r="D2915" s="4" t="s">
        <v>19</v>
      </c>
      <c r="E2915" s="4" t="s">
        <v>2274</v>
      </c>
      <c r="F2915" s="4" t="s">
        <v>2275</v>
      </c>
      <c r="G2915" s="4" t="s">
        <v>69</v>
      </c>
      <c r="H2915" s="4">
        <v>2022</v>
      </c>
      <c r="I2915" s="12">
        <v>25000</v>
      </c>
      <c r="J2915" s="12">
        <v>21975</v>
      </c>
      <c r="K2915" s="12">
        <f t="shared" si="45"/>
        <v>3025</v>
      </c>
      <c r="L2915" s="4" t="s">
        <v>2286</v>
      </c>
      <c r="M2915" s="4" t="s">
        <v>18</v>
      </c>
      <c r="N2915" s="4" t="s">
        <v>47</v>
      </c>
      <c r="O2915" s="6" t="s">
        <v>57</v>
      </c>
      <c r="P2915" s="4">
        <v>8.5</v>
      </c>
      <c r="Q2915" s="4" t="s">
        <v>74</v>
      </c>
      <c r="R2915" s="4" t="s">
        <v>40</v>
      </c>
      <c r="S2915" s="4" t="s">
        <v>51</v>
      </c>
    </row>
    <row r="2916" spans="1:19" ht="14.25" customHeight="1" x14ac:dyDescent="0.35">
      <c r="A2916" s="4" t="s">
        <v>492</v>
      </c>
      <c r="B2916" s="8">
        <v>45472</v>
      </c>
      <c r="C2916" s="4" t="s">
        <v>76</v>
      </c>
      <c r="D2916" s="4" t="s">
        <v>62</v>
      </c>
      <c r="E2916" s="4" t="s">
        <v>2272</v>
      </c>
      <c r="F2916" s="4" t="s">
        <v>2273</v>
      </c>
      <c r="G2916" s="4" t="s">
        <v>69</v>
      </c>
      <c r="H2916" s="4">
        <v>2019</v>
      </c>
      <c r="I2916" s="12">
        <v>25000</v>
      </c>
      <c r="J2916" s="12">
        <v>21950</v>
      </c>
      <c r="K2916" s="12">
        <f t="shared" si="45"/>
        <v>3050</v>
      </c>
      <c r="L2916" s="4" t="s">
        <v>55</v>
      </c>
      <c r="M2916" s="4" t="s">
        <v>46</v>
      </c>
      <c r="N2916" s="4" t="s">
        <v>2289</v>
      </c>
      <c r="O2916" s="6" t="s">
        <v>25</v>
      </c>
      <c r="P2916" s="4">
        <v>10</v>
      </c>
      <c r="Q2916" s="4" t="s">
        <v>74</v>
      </c>
      <c r="R2916" s="4" t="s">
        <v>50</v>
      </c>
      <c r="S2916" s="4" t="s">
        <v>70</v>
      </c>
    </row>
    <row r="2917" spans="1:19" ht="14.25" customHeight="1" x14ac:dyDescent="0.35">
      <c r="A2917" s="4" t="s">
        <v>885</v>
      </c>
      <c r="B2917" s="8">
        <v>45512</v>
      </c>
      <c r="C2917" s="4" t="s">
        <v>2269</v>
      </c>
      <c r="D2917" s="4" t="s">
        <v>62</v>
      </c>
      <c r="E2917" s="4" t="s">
        <v>2272</v>
      </c>
      <c r="F2917" s="4" t="s">
        <v>2273</v>
      </c>
      <c r="G2917" s="4" t="s">
        <v>2284</v>
      </c>
      <c r="H2917" s="4">
        <v>2020</v>
      </c>
      <c r="I2917" s="12">
        <v>50000</v>
      </c>
      <c r="J2917" s="12">
        <v>43850</v>
      </c>
      <c r="K2917" s="12">
        <f t="shared" si="45"/>
        <v>6150</v>
      </c>
      <c r="L2917" s="4" t="s">
        <v>2288</v>
      </c>
      <c r="M2917" s="4" t="s">
        <v>76</v>
      </c>
      <c r="N2917" s="4" t="s">
        <v>47</v>
      </c>
      <c r="O2917" s="6" t="s">
        <v>38</v>
      </c>
      <c r="P2917" s="4">
        <v>7</v>
      </c>
      <c r="Q2917" s="4" t="s">
        <v>27</v>
      </c>
      <c r="R2917" s="4" t="s">
        <v>40</v>
      </c>
      <c r="S2917" s="4" t="s">
        <v>60</v>
      </c>
    </row>
    <row r="2918" spans="1:19" ht="14.25" customHeight="1" x14ac:dyDescent="0.35">
      <c r="A2918" s="4" t="s">
        <v>2033</v>
      </c>
      <c r="B2918" s="8">
        <v>45410</v>
      </c>
      <c r="C2918" s="4" t="s">
        <v>18</v>
      </c>
      <c r="D2918" s="4" t="s">
        <v>62</v>
      </c>
      <c r="E2918" s="4" t="s">
        <v>2276</v>
      </c>
      <c r="F2918" s="4" t="s">
        <v>2277</v>
      </c>
      <c r="G2918" s="4" t="s">
        <v>69</v>
      </c>
      <c r="H2918" s="4">
        <v>2018</v>
      </c>
      <c r="I2918" s="12">
        <v>25000</v>
      </c>
      <c r="J2918" s="12">
        <v>21900</v>
      </c>
      <c r="K2918" s="12">
        <f t="shared" si="45"/>
        <v>3100</v>
      </c>
      <c r="L2918" s="4" t="s">
        <v>2288</v>
      </c>
      <c r="M2918" s="4" t="s">
        <v>76</v>
      </c>
      <c r="N2918" s="4" t="s">
        <v>47</v>
      </c>
      <c r="O2918" s="6" t="s">
        <v>25</v>
      </c>
      <c r="P2918" s="4">
        <v>10</v>
      </c>
      <c r="Q2918" s="4" t="s">
        <v>74</v>
      </c>
      <c r="R2918" s="4" t="s">
        <v>50</v>
      </c>
      <c r="S2918" s="4" t="s">
        <v>70</v>
      </c>
    </row>
    <row r="2919" spans="1:19" ht="14.25" customHeight="1" x14ac:dyDescent="0.35">
      <c r="A2919" s="4" t="s">
        <v>1900</v>
      </c>
      <c r="B2919" s="8">
        <v>45348</v>
      </c>
      <c r="C2919" s="4" t="s">
        <v>76</v>
      </c>
      <c r="D2919" s="4" t="s">
        <v>72</v>
      </c>
      <c r="E2919" s="4" t="s">
        <v>2272</v>
      </c>
      <c r="F2919" s="4" t="s">
        <v>2273</v>
      </c>
      <c r="G2919" s="4" t="s">
        <v>69</v>
      </c>
      <c r="H2919" s="4">
        <v>2021</v>
      </c>
      <c r="I2919" s="12">
        <v>25000</v>
      </c>
      <c r="J2919" s="12">
        <v>21875</v>
      </c>
      <c r="K2919" s="12">
        <f t="shared" si="45"/>
        <v>3125</v>
      </c>
      <c r="L2919" s="4" t="s">
        <v>2287</v>
      </c>
      <c r="M2919" s="4" t="s">
        <v>76</v>
      </c>
      <c r="N2919" s="4" t="s">
        <v>2289</v>
      </c>
      <c r="O2919" s="6" t="s">
        <v>48</v>
      </c>
      <c r="P2919" s="4">
        <v>10</v>
      </c>
      <c r="Q2919" s="4" t="s">
        <v>39</v>
      </c>
      <c r="R2919" s="4" t="s">
        <v>28</v>
      </c>
      <c r="S2919" s="4" t="s">
        <v>70</v>
      </c>
    </row>
    <row r="2920" spans="1:19" ht="14.25" customHeight="1" x14ac:dyDescent="0.35">
      <c r="A2920" s="4" t="s">
        <v>240</v>
      </c>
      <c r="B2920" s="8">
        <v>45514</v>
      </c>
      <c r="C2920" s="4" t="s">
        <v>2269</v>
      </c>
      <c r="D2920" s="4" t="s">
        <v>19</v>
      </c>
      <c r="E2920" s="4" t="s">
        <v>2278</v>
      </c>
      <c r="F2920" s="4" t="s">
        <v>2277</v>
      </c>
      <c r="G2920" s="4" t="s">
        <v>2284</v>
      </c>
      <c r="H2920" s="4">
        <v>2018</v>
      </c>
      <c r="I2920" s="12">
        <v>50000</v>
      </c>
      <c r="J2920" s="12">
        <v>43700</v>
      </c>
      <c r="K2920" s="12">
        <f t="shared" si="45"/>
        <v>6300</v>
      </c>
      <c r="L2920" s="4" t="s">
        <v>2287</v>
      </c>
      <c r="M2920" s="4" t="s">
        <v>76</v>
      </c>
      <c r="N2920" s="4" t="s">
        <v>2289</v>
      </c>
      <c r="O2920" s="6" t="s">
        <v>38</v>
      </c>
      <c r="P2920" s="4">
        <v>9</v>
      </c>
      <c r="Q2920" s="4" t="s">
        <v>74</v>
      </c>
      <c r="R2920" s="4" t="s">
        <v>28</v>
      </c>
      <c r="S2920" s="4" t="s">
        <v>60</v>
      </c>
    </row>
    <row r="2921" spans="1:19" ht="14.25" customHeight="1" x14ac:dyDescent="0.35">
      <c r="A2921" s="4" t="s">
        <v>289</v>
      </c>
      <c r="B2921" s="8">
        <v>45464</v>
      </c>
      <c r="C2921" s="4" t="s">
        <v>76</v>
      </c>
      <c r="D2921" s="4" t="s">
        <v>32</v>
      </c>
      <c r="E2921" s="4" t="s">
        <v>2276</v>
      </c>
      <c r="F2921" s="4" t="s">
        <v>2277</v>
      </c>
      <c r="G2921" s="4" t="s">
        <v>2284</v>
      </c>
      <c r="H2921" s="4">
        <v>2020</v>
      </c>
      <c r="I2921" s="12">
        <v>50000</v>
      </c>
      <c r="J2921" s="12">
        <v>43650</v>
      </c>
      <c r="K2921" s="12">
        <f t="shared" si="45"/>
        <v>6350</v>
      </c>
      <c r="L2921" s="4" t="s">
        <v>2287</v>
      </c>
      <c r="M2921" s="4" t="s">
        <v>76</v>
      </c>
      <c r="N2921" s="4" t="s">
        <v>47</v>
      </c>
      <c r="O2921" s="6" t="s">
        <v>38</v>
      </c>
      <c r="P2921" s="4">
        <v>8</v>
      </c>
      <c r="Q2921" s="4" t="s">
        <v>39</v>
      </c>
      <c r="R2921" s="4" t="s">
        <v>28</v>
      </c>
      <c r="S2921" s="4" t="s">
        <v>51</v>
      </c>
    </row>
    <row r="2922" spans="1:19" ht="14.25" customHeight="1" x14ac:dyDescent="0.35">
      <c r="A2922" s="4" t="s">
        <v>2034</v>
      </c>
      <c r="B2922" s="8">
        <v>45563</v>
      </c>
      <c r="C2922" s="4" t="s">
        <v>46</v>
      </c>
      <c r="D2922" s="4" t="s">
        <v>32</v>
      </c>
      <c r="E2922" s="4" t="s">
        <v>2274</v>
      </c>
      <c r="F2922" s="4" t="s">
        <v>2277</v>
      </c>
      <c r="G2922" s="4" t="s">
        <v>64</v>
      </c>
      <c r="H2922" s="4">
        <v>2021</v>
      </c>
      <c r="I2922" s="12">
        <v>30000</v>
      </c>
      <c r="J2922" s="12">
        <v>25500</v>
      </c>
      <c r="K2922" s="12">
        <f t="shared" si="45"/>
        <v>4500</v>
      </c>
      <c r="L2922" s="4" t="s">
        <v>2288</v>
      </c>
      <c r="M2922" s="4" t="s">
        <v>76</v>
      </c>
      <c r="N2922" s="4" t="s">
        <v>47</v>
      </c>
      <c r="O2922" s="6" t="s">
        <v>57</v>
      </c>
      <c r="P2922" s="4">
        <v>7</v>
      </c>
      <c r="Q2922" s="4" t="s">
        <v>39</v>
      </c>
      <c r="R2922" s="4" t="s">
        <v>28</v>
      </c>
      <c r="S2922" s="4" t="s">
        <v>60</v>
      </c>
    </row>
    <row r="2923" spans="1:19" ht="14.25" customHeight="1" x14ac:dyDescent="0.35">
      <c r="A2923" s="4" t="s">
        <v>2035</v>
      </c>
      <c r="B2923" s="8">
        <v>45632</v>
      </c>
      <c r="C2923" s="4" t="s">
        <v>46</v>
      </c>
      <c r="D2923" s="4" t="s">
        <v>19</v>
      </c>
      <c r="E2923" s="4" t="s">
        <v>2272</v>
      </c>
      <c r="F2923" s="4" t="s">
        <v>2273</v>
      </c>
      <c r="G2923" s="4" t="s">
        <v>43</v>
      </c>
      <c r="H2923" s="4">
        <v>2018</v>
      </c>
      <c r="I2923" s="12">
        <v>20000</v>
      </c>
      <c r="J2923" s="12">
        <v>16200</v>
      </c>
      <c r="K2923" s="12">
        <f t="shared" si="45"/>
        <v>3800</v>
      </c>
      <c r="L2923" s="4" t="s">
        <v>2287</v>
      </c>
      <c r="M2923" s="4" t="s">
        <v>18</v>
      </c>
      <c r="N2923" s="4" t="s">
        <v>47</v>
      </c>
      <c r="O2923" s="6" t="s">
        <v>48</v>
      </c>
      <c r="P2923" s="4">
        <v>10</v>
      </c>
      <c r="Q2923" s="4" t="s">
        <v>39</v>
      </c>
      <c r="R2923" s="4" t="s">
        <v>28</v>
      </c>
      <c r="S2923" s="4" t="s">
        <v>51</v>
      </c>
    </row>
    <row r="2924" spans="1:19" ht="14.25" customHeight="1" x14ac:dyDescent="0.35">
      <c r="A2924" s="4" t="s">
        <v>1607</v>
      </c>
      <c r="B2924" s="8">
        <v>45632</v>
      </c>
      <c r="C2924" s="4" t="s">
        <v>46</v>
      </c>
      <c r="D2924" s="4" t="s">
        <v>62</v>
      </c>
      <c r="E2924" s="4" t="s">
        <v>2272</v>
      </c>
      <c r="F2924" s="4" t="s">
        <v>2273</v>
      </c>
      <c r="G2924" s="4" t="s">
        <v>2284</v>
      </c>
      <c r="H2924" s="4">
        <v>2018</v>
      </c>
      <c r="I2924" s="12">
        <v>20000</v>
      </c>
      <c r="J2924" s="12">
        <v>16000</v>
      </c>
      <c r="K2924" s="12">
        <f t="shared" si="45"/>
        <v>4000</v>
      </c>
      <c r="L2924" s="4" t="s">
        <v>2288</v>
      </c>
      <c r="M2924" s="4" t="s">
        <v>46</v>
      </c>
      <c r="N2924" s="4" t="s">
        <v>47</v>
      </c>
      <c r="O2924" s="6" t="s">
        <v>38</v>
      </c>
      <c r="P2924" s="4">
        <v>9</v>
      </c>
      <c r="Q2924" s="4" t="s">
        <v>39</v>
      </c>
      <c r="R2924" s="4" t="s">
        <v>50</v>
      </c>
      <c r="S2924" s="4" t="s">
        <v>29</v>
      </c>
    </row>
    <row r="2925" spans="1:19" ht="14.25" customHeight="1" x14ac:dyDescent="0.35">
      <c r="A2925" s="4" t="s">
        <v>2036</v>
      </c>
      <c r="B2925" s="8">
        <v>45397</v>
      </c>
      <c r="C2925" s="4" t="s">
        <v>2270</v>
      </c>
      <c r="D2925" s="4" t="s">
        <v>84</v>
      </c>
      <c r="E2925" s="4" t="s">
        <v>2279</v>
      </c>
      <c r="F2925" s="4" t="s">
        <v>2280</v>
      </c>
      <c r="G2925" s="4" t="s">
        <v>43</v>
      </c>
      <c r="H2925" s="4">
        <v>2019</v>
      </c>
      <c r="I2925" s="12">
        <v>50000</v>
      </c>
      <c r="J2925" s="12">
        <v>39000</v>
      </c>
      <c r="K2925" s="12">
        <f t="shared" si="45"/>
        <v>11000</v>
      </c>
      <c r="L2925" s="4" t="s">
        <v>55</v>
      </c>
      <c r="M2925" s="4" t="s">
        <v>18</v>
      </c>
      <c r="N2925" s="4" t="s">
        <v>2289</v>
      </c>
      <c r="O2925" s="6" t="s">
        <v>48</v>
      </c>
      <c r="P2925" s="4">
        <v>8.5</v>
      </c>
      <c r="Q2925" s="4" t="s">
        <v>27</v>
      </c>
      <c r="R2925" s="4" t="s">
        <v>40</v>
      </c>
      <c r="S2925" s="4" t="s">
        <v>70</v>
      </c>
    </row>
    <row r="2926" spans="1:19" ht="14.25" customHeight="1" x14ac:dyDescent="0.35">
      <c r="A2926" s="4" t="s">
        <v>2037</v>
      </c>
      <c r="B2926" s="8">
        <v>45358</v>
      </c>
      <c r="C2926" s="4" t="s">
        <v>76</v>
      </c>
      <c r="D2926" s="4" t="s">
        <v>32</v>
      </c>
      <c r="E2926" s="4" t="s">
        <v>2281</v>
      </c>
      <c r="F2926" s="4" t="s">
        <v>2275</v>
      </c>
      <c r="G2926" s="4" t="s">
        <v>69</v>
      </c>
      <c r="H2926" s="4">
        <v>2020</v>
      </c>
      <c r="I2926" s="12">
        <v>20000</v>
      </c>
      <c r="J2926" s="12">
        <v>15000</v>
      </c>
      <c r="K2926" s="12">
        <f t="shared" si="45"/>
        <v>5000</v>
      </c>
      <c r="L2926" s="4" t="s">
        <v>55</v>
      </c>
      <c r="M2926" s="4" t="s">
        <v>76</v>
      </c>
      <c r="N2926" s="4" t="s">
        <v>47</v>
      </c>
      <c r="O2926" s="6" t="s">
        <v>38</v>
      </c>
      <c r="P2926" s="4">
        <v>8</v>
      </c>
      <c r="Q2926" s="4" t="s">
        <v>59</v>
      </c>
      <c r="R2926" s="4" t="s">
        <v>28</v>
      </c>
      <c r="S2926" s="4" t="s">
        <v>51</v>
      </c>
    </row>
    <row r="2927" spans="1:19" ht="14.25" customHeight="1" x14ac:dyDescent="0.35">
      <c r="A2927" s="4" t="s">
        <v>2038</v>
      </c>
      <c r="B2927" s="8">
        <v>45594</v>
      </c>
      <c r="C2927" s="4" t="s">
        <v>18</v>
      </c>
      <c r="D2927" s="4" t="s">
        <v>72</v>
      </c>
      <c r="E2927" s="4" t="s">
        <v>2272</v>
      </c>
      <c r="F2927" s="4" t="s">
        <v>2273</v>
      </c>
      <c r="G2927" s="4" t="s">
        <v>43</v>
      </c>
      <c r="H2927" s="4">
        <v>2020</v>
      </c>
      <c r="I2927" s="12">
        <v>45000</v>
      </c>
      <c r="J2927" s="12">
        <v>39600</v>
      </c>
      <c r="K2927" s="12">
        <f t="shared" si="45"/>
        <v>5400</v>
      </c>
      <c r="L2927" s="4" t="s">
        <v>55</v>
      </c>
      <c r="M2927" s="4" t="s">
        <v>76</v>
      </c>
      <c r="N2927" s="4" t="s">
        <v>47</v>
      </c>
      <c r="O2927" s="6" t="s">
        <v>38</v>
      </c>
      <c r="P2927" s="4">
        <v>9</v>
      </c>
      <c r="Q2927" s="4" t="s">
        <v>82</v>
      </c>
      <c r="R2927" s="4" t="s">
        <v>28</v>
      </c>
      <c r="S2927" s="4" t="s">
        <v>51</v>
      </c>
    </row>
    <row r="2928" spans="1:19" ht="14.25" customHeight="1" x14ac:dyDescent="0.35">
      <c r="A2928" s="4" t="s">
        <v>2039</v>
      </c>
      <c r="B2928" s="9">
        <v>45503</v>
      </c>
      <c r="C2928" s="4" t="s">
        <v>76</v>
      </c>
      <c r="D2928" s="4" t="s">
        <v>62</v>
      </c>
      <c r="E2928" s="4" t="s">
        <v>2274</v>
      </c>
      <c r="F2928" s="4" t="s">
        <v>2275</v>
      </c>
      <c r="G2928" s="4" t="s">
        <v>81</v>
      </c>
      <c r="H2928" s="4">
        <v>2020</v>
      </c>
      <c r="I2928" s="12">
        <v>45000</v>
      </c>
      <c r="J2928" s="12">
        <v>39555</v>
      </c>
      <c r="K2928" s="12">
        <f t="shared" si="45"/>
        <v>5445</v>
      </c>
      <c r="L2928" s="4" t="s">
        <v>55</v>
      </c>
      <c r="M2928" s="4" t="s">
        <v>46</v>
      </c>
      <c r="N2928" s="4" t="s">
        <v>2289</v>
      </c>
      <c r="O2928" s="6" t="s">
        <v>48</v>
      </c>
      <c r="P2928" s="4">
        <v>10</v>
      </c>
      <c r="Q2928" s="4" t="s">
        <v>39</v>
      </c>
      <c r="R2928" s="4" t="s">
        <v>28</v>
      </c>
      <c r="S2928" s="4" t="s">
        <v>70</v>
      </c>
    </row>
    <row r="2929" spans="1:19" ht="14.25" customHeight="1" x14ac:dyDescent="0.35">
      <c r="A2929" s="4" t="s">
        <v>2040</v>
      </c>
      <c r="B2929" s="9">
        <v>45514</v>
      </c>
      <c r="C2929" s="4" t="s">
        <v>2269</v>
      </c>
      <c r="D2929" s="4" t="s">
        <v>19</v>
      </c>
      <c r="E2929" s="4" t="s">
        <v>2272</v>
      </c>
      <c r="F2929" s="4" t="s">
        <v>2273</v>
      </c>
      <c r="G2929" s="4" t="s">
        <v>64</v>
      </c>
      <c r="H2929" s="4">
        <v>2021</v>
      </c>
      <c r="I2929" s="12">
        <v>45000</v>
      </c>
      <c r="J2929" s="12">
        <v>39510</v>
      </c>
      <c r="K2929" s="12">
        <f t="shared" si="45"/>
        <v>5490</v>
      </c>
      <c r="L2929" s="4" t="s">
        <v>55</v>
      </c>
      <c r="M2929" s="4" t="s">
        <v>76</v>
      </c>
      <c r="N2929" s="4" t="s">
        <v>2289</v>
      </c>
      <c r="O2929" s="6" t="s">
        <v>25</v>
      </c>
      <c r="P2929" s="4">
        <v>9</v>
      </c>
      <c r="Q2929" s="4" t="s">
        <v>27</v>
      </c>
      <c r="R2929" s="4" t="s">
        <v>40</v>
      </c>
      <c r="S2929" s="4" t="s">
        <v>51</v>
      </c>
    </row>
    <row r="2930" spans="1:19" ht="14.25" customHeight="1" x14ac:dyDescent="0.35">
      <c r="A2930" s="4" t="s">
        <v>2041</v>
      </c>
      <c r="B2930" s="9">
        <v>45459</v>
      </c>
      <c r="C2930" s="4" t="s">
        <v>2269</v>
      </c>
      <c r="D2930" s="4" t="s">
        <v>32</v>
      </c>
      <c r="E2930" s="4" t="s">
        <v>2272</v>
      </c>
      <c r="F2930" s="4" t="s">
        <v>2273</v>
      </c>
      <c r="G2930" s="4" t="s">
        <v>2283</v>
      </c>
      <c r="H2930" s="4">
        <v>2019</v>
      </c>
      <c r="I2930" s="12">
        <v>30000</v>
      </c>
      <c r="J2930" s="12">
        <v>26310</v>
      </c>
      <c r="K2930" s="12">
        <f t="shared" si="45"/>
        <v>3690</v>
      </c>
      <c r="L2930" s="4" t="s">
        <v>55</v>
      </c>
      <c r="M2930" s="4" t="s">
        <v>46</v>
      </c>
      <c r="N2930" s="4" t="s">
        <v>2289</v>
      </c>
      <c r="O2930" s="6" t="s">
        <v>25</v>
      </c>
      <c r="P2930" s="4">
        <v>10</v>
      </c>
      <c r="Q2930" s="4" t="s">
        <v>74</v>
      </c>
      <c r="R2930" s="4" t="s">
        <v>50</v>
      </c>
      <c r="S2930" s="4" t="s">
        <v>29</v>
      </c>
    </row>
    <row r="2931" spans="1:19" ht="14.25" customHeight="1" x14ac:dyDescent="0.35">
      <c r="A2931" s="4" t="s">
        <v>342</v>
      </c>
      <c r="B2931" s="9">
        <v>45323</v>
      </c>
      <c r="C2931" s="4" t="s">
        <v>46</v>
      </c>
      <c r="D2931" s="4" t="s">
        <v>72</v>
      </c>
      <c r="E2931" s="4" t="s">
        <v>2276</v>
      </c>
      <c r="F2931" s="4" t="s">
        <v>2277</v>
      </c>
      <c r="G2931" s="4" t="s">
        <v>64</v>
      </c>
      <c r="H2931" s="4">
        <v>2022</v>
      </c>
      <c r="I2931" s="12">
        <v>20000</v>
      </c>
      <c r="J2931" s="12">
        <v>17520</v>
      </c>
      <c r="K2931" s="12">
        <f t="shared" si="45"/>
        <v>2480</v>
      </c>
      <c r="L2931" s="4" t="s">
        <v>55</v>
      </c>
      <c r="M2931" s="4" t="s">
        <v>76</v>
      </c>
      <c r="N2931" s="4" t="s">
        <v>47</v>
      </c>
      <c r="O2931" s="6" t="s">
        <v>25</v>
      </c>
      <c r="P2931" s="4">
        <v>8.5</v>
      </c>
      <c r="Q2931" s="4" t="s">
        <v>59</v>
      </c>
      <c r="R2931" s="4" t="s">
        <v>40</v>
      </c>
      <c r="S2931" s="4" t="s">
        <v>70</v>
      </c>
    </row>
    <row r="2932" spans="1:19" ht="14.25" customHeight="1" x14ac:dyDescent="0.35">
      <c r="A2932" s="4" t="s">
        <v>1860</v>
      </c>
      <c r="B2932" s="9">
        <v>45614</v>
      </c>
      <c r="C2932" s="4" t="s">
        <v>46</v>
      </c>
      <c r="D2932" s="4" t="s">
        <v>62</v>
      </c>
      <c r="E2932" s="4" t="s">
        <v>2272</v>
      </c>
      <c r="F2932" s="4" t="s">
        <v>2273</v>
      </c>
      <c r="G2932" s="4" t="s">
        <v>2284</v>
      </c>
      <c r="H2932" s="4">
        <v>2021</v>
      </c>
      <c r="I2932" s="12">
        <v>25000</v>
      </c>
      <c r="J2932" s="12">
        <v>21875</v>
      </c>
      <c r="K2932" s="12">
        <f t="shared" si="45"/>
        <v>3125</v>
      </c>
      <c r="L2932" s="4" t="s">
        <v>55</v>
      </c>
      <c r="M2932" s="4" t="s">
        <v>36</v>
      </c>
      <c r="N2932" s="4" t="s">
        <v>47</v>
      </c>
      <c r="O2932" s="6" t="s">
        <v>57</v>
      </c>
      <c r="P2932" s="4">
        <v>7</v>
      </c>
      <c r="Q2932" s="4" t="s">
        <v>74</v>
      </c>
      <c r="R2932" s="4" t="s">
        <v>50</v>
      </c>
      <c r="S2932" s="4" t="s">
        <v>51</v>
      </c>
    </row>
    <row r="2933" spans="1:19" ht="14.25" customHeight="1" x14ac:dyDescent="0.35">
      <c r="A2933" s="4" t="s">
        <v>565</v>
      </c>
      <c r="B2933" s="9">
        <v>45648</v>
      </c>
      <c r="C2933" s="4" t="s">
        <v>46</v>
      </c>
      <c r="D2933" s="4" t="s">
        <v>84</v>
      </c>
      <c r="E2933" s="4" t="s">
        <v>2278</v>
      </c>
      <c r="F2933" s="4" t="s">
        <v>2277</v>
      </c>
      <c r="G2933" s="4" t="s">
        <v>43</v>
      </c>
      <c r="H2933" s="4">
        <v>2020</v>
      </c>
      <c r="I2933" s="12">
        <v>50000</v>
      </c>
      <c r="J2933" s="12">
        <v>43700</v>
      </c>
      <c r="K2933" s="12">
        <f t="shared" si="45"/>
        <v>6300</v>
      </c>
      <c r="L2933" s="4" t="s">
        <v>2287</v>
      </c>
      <c r="M2933" s="4" t="s">
        <v>2269</v>
      </c>
      <c r="N2933" s="4" t="s">
        <v>2289</v>
      </c>
      <c r="O2933" s="6" t="s">
        <v>57</v>
      </c>
      <c r="P2933" s="4">
        <v>7</v>
      </c>
      <c r="Q2933" s="4" t="s">
        <v>27</v>
      </c>
      <c r="R2933" s="4" t="s">
        <v>28</v>
      </c>
      <c r="S2933" s="4" t="s">
        <v>70</v>
      </c>
    </row>
    <row r="2934" spans="1:19" ht="14.25" customHeight="1" x14ac:dyDescent="0.35">
      <c r="A2934" s="4" t="s">
        <v>1262</v>
      </c>
      <c r="B2934" s="9">
        <v>45445</v>
      </c>
      <c r="C2934" s="4" t="s">
        <v>76</v>
      </c>
      <c r="D2934" s="4" t="s">
        <v>19</v>
      </c>
      <c r="E2934" s="4" t="s">
        <v>2276</v>
      </c>
      <c r="F2934" s="4" t="s">
        <v>2277</v>
      </c>
      <c r="G2934" s="4" t="s">
        <v>64</v>
      </c>
      <c r="H2934" s="4">
        <v>2021</v>
      </c>
      <c r="I2934" s="12">
        <v>20000</v>
      </c>
      <c r="J2934" s="12">
        <v>17460</v>
      </c>
      <c r="K2934" s="12">
        <f t="shared" si="45"/>
        <v>2540</v>
      </c>
      <c r="L2934" s="4" t="s">
        <v>2286</v>
      </c>
      <c r="M2934" s="4" t="s">
        <v>2269</v>
      </c>
      <c r="N2934" s="4" t="s">
        <v>47</v>
      </c>
      <c r="O2934" s="6" t="s">
        <v>38</v>
      </c>
      <c r="P2934" s="4">
        <v>8.5</v>
      </c>
      <c r="Q2934" s="4" t="s">
        <v>82</v>
      </c>
      <c r="R2934" s="4" t="s">
        <v>28</v>
      </c>
      <c r="S2934" s="4" t="s">
        <v>51</v>
      </c>
    </row>
    <row r="2935" spans="1:19" ht="14.25" customHeight="1" x14ac:dyDescent="0.35">
      <c r="A2935" s="4" t="s">
        <v>2042</v>
      </c>
      <c r="B2935" s="9">
        <v>45336</v>
      </c>
      <c r="C2935" s="4" t="s">
        <v>2270</v>
      </c>
      <c r="D2935" s="4" t="s">
        <v>72</v>
      </c>
      <c r="E2935" s="4" t="s">
        <v>2274</v>
      </c>
      <c r="F2935" s="4" t="s">
        <v>2277</v>
      </c>
      <c r="G2935" s="4" t="s">
        <v>43</v>
      </c>
      <c r="H2935" s="4">
        <v>2018</v>
      </c>
      <c r="I2935" s="12">
        <v>30000</v>
      </c>
      <c r="J2935" s="12">
        <v>25500</v>
      </c>
      <c r="K2935" s="12">
        <f t="shared" si="45"/>
        <v>4500</v>
      </c>
      <c r="L2935" s="4" t="s">
        <v>55</v>
      </c>
      <c r="M2935" s="4" t="s">
        <v>36</v>
      </c>
      <c r="N2935" s="4" t="s">
        <v>2289</v>
      </c>
      <c r="O2935" s="6" t="s">
        <v>25</v>
      </c>
      <c r="P2935" s="4">
        <v>10</v>
      </c>
      <c r="Q2935" s="4" t="s">
        <v>59</v>
      </c>
      <c r="R2935" s="4" t="s">
        <v>28</v>
      </c>
      <c r="S2935" s="4" t="s">
        <v>60</v>
      </c>
    </row>
    <row r="2936" spans="1:19" ht="14.25" customHeight="1" x14ac:dyDescent="0.35">
      <c r="A2936" s="4" t="s">
        <v>268</v>
      </c>
      <c r="B2936" s="9">
        <v>45560</v>
      </c>
      <c r="C2936" s="4" t="s">
        <v>18</v>
      </c>
      <c r="D2936" s="4" t="s">
        <v>19</v>
      </c>
      <c r="E2936" s="4" t="s">
        <v>2272</v>
      </c>
      <c r="F2936" s="4" t="s">
        <v>2273</v>
      </c>
      <c r="G2936" s="4" t="s">
        <v>64</v>
      </c>
      <c r="H2936" s="4">
        <v>2021</v>
      </c>
      <c r="I2936" s="12">
        <v>25000</v>
      </c>
      <c r="J2936" s="12">
        <v>20250</v>
      </c>
      <c r="K2936" s="12">
        <f t="shared" si="45"/>
        <v>4750</v>
      </c>
      <c r="L2936" s="4" t="s">
        <v>2288</v>
      </c>
      <c r="M2936" s="4" t="s">
        <v>46</v>
      </c>
      <c r="N2936" s="4" t="s">
        <v>47</v>
      </c>
      <c r="O2936" s="6" t="s">
        <v>38</v>
      </c>
      <c r="P2936" s="4">
        <v>9</v>
      </c>
      <c r="Q2936" s="4" t="s">
        <v>27</v>
      </c>
      <c r="R2936" s="4" t="s">
        <v>28</v>
      </c>
      <c r="S2936" s="4" t="s">
        <v>29</v>
      </c>
    </row>
    <row r="2937" spans="1:19" ht="14.25" customHeight="1" x14ac:dyDescent="0.35">
      <c r="A2937" s="4" t="s">
        <v>2043</v>
      </c>
      <c r="B2937" s="9">
        <v>45344</v>
      </c>
      <c r="C2937" s="4" t="s">
        <v>2270</v>
      </c>
      <c r="D2937" s="4" t="s">
        <v>84</v>
      </c>
      <c r="E2937" s="4" t="s">
        <v>2272</v>
      </c>
      <c r="F2937" s="4" t="s">
        <v>2273</v>
      </c>
      <c r="G2937" s="4" t="s">
        <v>81</v>
      </c>
      <c r="H2937" s="4">
        <v>2021</v>
      </c>
      <c r="I2937" s="12">
        <v>50000</v>
      </c>
      <c r="J2937" s="12">
        <v>40000</v>
      </c>
      <c r="K2937" s="12">
        <f t="shared" si="45"/>
        <v>10000</v>
      </c>
      <c r="L2937" s="4" t="s">
        <v>55</v>
      </c>
      <c r="M2937" s="4" t="s">
        <v>76</v>
      </c>
      <c r="N2937" s="4" t="s">
        <v>47</v>
      </c>
      <c r="O2937" s="6" t="s">
        <v>48</v>
      </c>
      <c r="P2937" s="4">
        <v>8.5</v>
      </c>
      <c r="Q2937" s="4" t="s">
        <v>27</v>
      </c>
      <c r="R2937" s="4" t="s">
        <v>28</v>
      </c>
      <c r="S2937" s="4" t="s">
        <v>51</v>
      </c>
    </row>
    <row r="2938" spans="1:19" ht="14.25" customHeight="1" x14ac:dyDescent="0.35">
      <c r="A2938" s="4" t="s">
        <v>803</v>
      </c>
      <c r="B2938" s="9">
        <v>45399</v>
      </c>
      <c r="C2938" s="4" t="s">
        <v>2269</v>
      </c>
      <c r="D2938" s="4" t="s">
        <v>84</v>
      </c>
      <c r="E2938" s="4" t="s">
        <v>2279</v>
      </c>
      <c r="F2938" s="4" t="s">
        <v>2280</v>
      </c>
      <c r="G2938" s="4" t="s">
        <v>2284</v>
      </c>
      <c r="H2938" s="4">
        <v>2020</v>
      </c>
      <c r="I2938" s="12">
        <v>25000</v>
      </c>
      <c r="J2938" s="12">
        <v>19500</v>
      </c>
      <c r="K2938" s="12">
        <f t="shared" si="45"/>
        <v>5500</v>
      </c>
      <c r="L2938" s="4" t="s">
        <v>2288</v>
      </c>
      <c r="M2938" s="4" t="s">
        <v>18</v>
      </c>
      <c r="N2938" s="4" t="s">
        <v>47</v>
      </c>
      <c r="O2938" s="6" t="s">
        <v>57</v>
      </c>
      <c r="P2938" s="4">
        <v>8</v>
      </c>
      <c r="Q2938" s="4" t="s">
        <v>59</v>
      </c>
      <c r="R2938" s="4" t="s">
        <v>50</v>
      </c>
      <c r="S2938" s="4" t="s">
        <v>60</v>
      </c>
    </row>
    <row r="2939" spans="1:19" ht="14.25" customHeight="1" x14ac:dyDescent="0.35">
      <c r="A2939" s="4" t="s">
        <v>2044</v>
      </c>
      <c r="B2939" s="9">
        <v>45378</v>
      </c>
      <c r="C2939" s="4" t="s">
        <v>18</v>
      </c>
      <c r="D2939" s="4" t="s">
        <v>62</v>
      </c>
      <c r="E2939" s="4" t="s">
        <v>2281</v>
      </c>
      <c r="F2939" s="4" t="s">
        <v>2275</v>
      </c>
      <c r="G2939" s="4" t="s">
        <v>64</v>
      </c>
      <c r="H2939" s="4">
        <v>2018</v>
      </c>
      <c r="I2939" s="12">
        <v>50000</v>
      </c>
      <c r="J2939" s="12">
        <v>37500</v>
      </c>
      <c r="K2939" s="12">
        <f t="shared" si="45"/>
        <v>12500</v>
      </c>
      <c r="L2939" s="4" t="s">
        <v>2287</v>
      </c>
      <c r="M2939" s="4" t="s">
        <v>18</v>
      </c>
      <c r="N2939" s="4" t="s">
        <v>2289</v>
      </c>
      <c r="O2939" s="6" t="s">
        <v>48</v>
      </c>
      <c r="P2939" s="4">
        <v>8.5</v>
      </c>
      <c r="Q2939" s="4" t="s">
        <v>27</v>
      </c>
      <c r="R2939" s="4" t="s">
        <v>40</v>
      </c>
      <c r="S2939" s="4" t="s">
        <v>29</v>
      </c>
    </row>
    <row r="2940" spans="1:19" ht="14.25" customHeight="1" x14ac:dyDescent="0.35">
      <c r="A2940" s="4" t="s">
        <v>2045</v>
      </c>
      <c r="B2940" s="8">
        <v>45572</v>
      </c>
      <c r="C2940" s="4" t="s">
        <v>46</v>
      </c>
      <c r="D2940" s="4" t="s">
        <v>32</v>
      </c>
      <c r="E2940" s="4" t="s">
        <v>2272</v>
      </c>
      <c r="F2940" s="4" t="s">
        <v>2273</v>
      </c>
      <c r="G2940" s="4" t="s">
        <v>64</v>
      </c>
      <c r="H2940" s="4">
        <v>2020</v>
      </c>
      <c r="I2940" s="12">
        <v>45000</v>
      </c>
      <c r="J2940" s="12">
        <v>39600</v>
      </c>
      <c r="K2940" s="12">
        <f t="shared" si="45"/>
        <v>5400</v>
      </c>
      <c r="L2940" s="4" t="s">
        <v>2288</v>
      </c>
      <c r="M2940" s="4" t="s">
        <v>76</v>
      </c>
      <c r="N2940" s="4" t="s">
        <v>2289</v>
      </c>
      <c r="O2940" s="6" t="s">
        <v>57</v>
      </c>
      <c r="P2940" s="4">
        <v>10</v>
      </c>
      <c r="Q2940" s="4" t="s">
        <v>74</v>
      </c>
      <c r="R2940" s="4" t="s">
        <v>28</v>
      </c>
      <c r="S2940" s="4" t="s">
        <v>60</v>
      </c>
    </row>
    <row r="2941" spans="1:19" ht="14.25" customHeight="1" x14ac:dyDescent="0.35">
      <c r="A2941" s="4" t="s">
        <v>1652</v>
      </c>
      <c r="B2941" s="8">
        <v>45577</v>
      </c>
      <c r="C2941" s="4" t="s">
        <v>46</v>
      </c>
      <c r="D2941" s="4" t="s">
        <v>19</v>
      </c>
      <c r="E2941" s="4" t="s">
        <v>2274</v>
      </c>
      <c r="F2941" s="4" t="s">
        <v>2275</v>
      </c>
      <c r="G2941" s="4" t="s">
        <v>69</v>
      </c>
      <c r="H2941" s="4">
        <v>2018</v>
      </c>
      <c r="I2941" s="12">
        <v>50000</v>
      </c>
      <c r="J2941" s="12">
        <v>43950</v>
      </c>
      <c r="K2941" s="12">
        <f t="shared" si="45"/>
        <v>6050</v>
      </c>
      <c r="L2941" s="4" t="s">
        <v>2287</v>
      </c>
      <c r="M2941" s="4" t="s">
        <v>36</v>
      </c>
      <c r="N2941" s="4" t="s">
        <v>2289</v>
      </c>
      <c r="O2941" s="6" t="s">
        <v>38</v>
      </c>
      <c r="P2941" s="4">
        <v>9</v>
      </c>
      <c r="Q2941" s="4" t="s">
        <v>82</v>
      </c>
      <c r="R2941" s="4" t="s">
        <v>28</v>
      </c>
      <c r="S2941" s="4" t="s">
        <v>60</v>
      </c>
    </row>
    <row r="2942" spans="1:19" ht="14.25" customHeight="1" x14ac:dyDescent="0.35">
      <c r="A2942" s="4" t="s">
        <v>2046</v>
      </c>
      <c r="B2942" s="8">
        <v>45528</v>
      </c>
      <c r="C2942" s="4" t="s">
        <v>76</v>
      </c>
      <c r="D2942" s="4" t="s">
        <v>32</v>
      </c>
      <c r="E2942" s="4" t="s">
        <v>2272</v>
      </c>
      <c r="F2942" s="4" t="s">
        <v>2273</v>
      </c>
      <c r="G2942" s="4" t="s">
        <v>81</v>
      </c>
      <c r="H2942" s="4">
        <v>2018</v>
      </c>
      <c r="I2942" s="12">
        <v>50000</v>
      </c>
      <c r="J2942" s="12">
        <v>43900</v>
      </c>
      <c r="K2942" s="12">
        <f t="shared" si="45"/>
        <v>6100</v>
      </c>
      <c r="L2942" s="4" t="s">
        <v>2286</v>
      </c>
      <c r="M2942" s="4" t="s">
        <v>76</v>
      </c>
      <c r="N2942" s="4" t="s">
        <v>47</v>
      </c>
      <c r="O2942" s="6" t="s">
        <v>38</v>
      </c>
      <c r="P2942" s="4">
        <v>7</v>
      </c>
      <c r="Q2942" s="4" t="s">
        <v>74</v>
      </c>
      <c r="R2942" s="4" t="s">
        <v>28</v>
      </c>
      <c r="S2942" s="4" t="s">
        <v>51</v>
      </c>
    </row>
    <row r="2943" spans="1:19" ht="14.25" customHeight="1" x14ac:dyDescent="0.35">
      <c r="A2943" s="4" t="s">
        <v>519</v>
      </c>
      <c r="B2943" s="8">
        <v>45386</v>
      </c>
      <c r="C2943" s="4" t="s">
        <v>2270</v>
      </c>
      <c r="D2943" s="4" t="s">
        <v>32</v>
      </c>
      <c r="E2943" s="4" t="s">
        <v>2272</v>
      </c>
      <c r="F2943" s="4" t="s">
        <v>2273</v>
      </c>
      <c r="G2943" s="4" t="s">
        <v>2284</v>
      </c>
      <c r="H2943" s="4">
        <v>2018</v>
      </c>
      <c r="I2943" s="12">
        <v>30000</v>
      </c>
      <c r="J2943" s="12">
        <v>26310</v>
      </c>
      <c r="K2943" s="12">
        <f t="shared" si="45"/>
        <v>3690</v>
      </c>
      <c r="L2943" s="4" t="s">
        <v>2288</v>
      </c>
      <c r="M2943" s="4" t="s">
        <v>46</v>
      </c>
      <c r="N2943" s="4" t="s">
        <v>47</v>
      </c>
      <c r="O2943" s="6" t="s">
        <v>38</v>
      </c>
      <c r="P2943" s="4">
        <v>8.5</v>
      </c>
      <c r="Q2943" s="4" t="s">
        <v>74</v>
      </c>
      <c r="R2943" s="4" t="s">
        <v>40</v>
      </c>
      <c r="S2943" s="4" t="s">
        <v>51</v>
      </c>
    </row>
    <row r="2944" spans="1:19" ht="14.25" customHeight="1" x14ac:dyDescent="0.35">
      <c r="A2944" s="4" t="s">
        <v>838</v>
      </c>
      <c r="B2944" s="8">
        <v>45519</v>
      </c>
      <c r="C2944" s="4" t="s">
        <v>2270</v>
      </c>
      <c r="D2944" s="4" t="s">
        <v>32</v>
      </c>
      <c r="E2944" s="4" t="s">
        <v>2276</v>
      </c>
      <c r="F2944" s="4" t="s">
        <v>2277</v>
      </c>
      <c r="G2944" s="4" t="s">
        <v>64</v>
      </c>
      <c r="H2944" s="4">
        <v>2020</v>
      </c>
      <c r="I2944" s="12">
        <v>30000</v>
      </c>
      <c r="J2944" s="12">
        <v>26280</v>
      </c>
      <c r="K2944" s="12">
        <f t="shared" si="45"/>
        <v>3720</v>
      </c>
      <c r="L2944" s="4" t="s">
        <v>66</v>
      </c>
      <c r="M2944" s="4" t="s">
        <v>18</v>
      </c>
      <c r="N2944" s="4" t="s">
        <v>47</v>
      </c>
      <c r="O2944" s="6" t="s">
        <v>38</v>
      </c>
      <c r="P2944" s="4">
        <v>8</v>
      </c>
      <c r="Q2944" s="4" t="s">
        <v>82</v>
      </c>
      <c r="R2944" s="4" t="s">
        <v>50</v>
      </c>
      <c r="S2944" s="4" t="s">
        <v>70</v>
      </c>
    </row>
    <row r="2945" spans="1:19" ht="14.25" customHeight="1" x14ac:dyDescent="0.35">
      <c r="A2945" s="4" t="s">
        <v>1853</v>
      </c>
      <c r="B2945" s="8">
        <v>45520</v>
      </c>
      <c r="C2945" s="4" t="s">
        <v>76</v>
      </c>
      <c r="D2945" s="4" t="s">
        <v>62</v>
      </c>
      <c r="E2945" s="4" t="s">
        <v>2272</v>
      </c>
      <c r="F2945" s="4" t="s">
        <v>2273</v>
      </c>
      <c r="G2945" s="4" t="s">
        <v>69</v>
      </c>
      <c r="H2945" s="4">
        <v>2018</v>
      </c>
      <c r="I2945" s="12">
        <v>30000</v>
      </c>
      <c r="J2945" s="12">
        <v>26250</v>
      </c>
      <c r="K2945" s="12">
        <f t="shared" si="45"/>
        <v>3750</v>
      </c>
      <c r="L2945" s="4" t="s">
        <v>2286</v>
      </c>
      <c r="M2945" s="4" t="s">
        <v>2269</v>
      </c>
      <c r="N2945" s="4" t="s">
        <v>2289</v>
      </c>
      <c r="O2945" s="6" t="s">
        <v>57</v>
      </c>
      <c r="P2945" s="4">
        <v>7</v>
      </c>
      <c r="Q2945" s="4" t="s">
        <v>27</v>
      </c>
      <c r="R2945" s="4" t="s">
        <v>40</v>
      </c>
      <c r="S2945" s="4" t="s">
        <v>29</v>
      </c>
    </row>
    <row r="2946" spans="1:19" ht="14.25" customHeight="1" x14ac:dyDescent="0.35">
      <c r="A2946" s="4" t="s">
        <v>2047</v>
      </c>
      <c r="B2946" s="8">
        <v>45574</v>
      </c>
      <c r="C2946" s="4" t="s">
        <v>2269</v>
      </c>
      <c r="D2946" s="4" t="s">
        <v>72</v>
      </c>
      <c r="E2946" s="4" t="s">
        <v>2278</v>
      </c>
      <c r="F2946" s="4" t="s">
        <v>2277</v>
      </c>
      <c r="G2946" s="4" t="s">
        <v>81</v>
      </c>
      <c r="H2946" s="4">
        <v>2019</v>
      </c>
      <c r="I2946" s="12">
        <v>20000</v>
      </c>
      <c r="J2946" s="12">
        <v>17480</v>
      </c>
      <c r="K2946" s="12">
        <f t="shared" si="45"/>
        <v>2520</v>
      </c>
      <c r="L2946" s="4" t="s">
        <v>55</v>
      </c>
      <c r="M2946" s="4" t="s">
        <v>36</v>
      </c>
      <c r="N2946" s="4" t="s">
        <v>2289</v>
      </c>
      <c r="O2946" s="6" t="s">
        <v>38</v>
      </c>
      <c r="P2946" s="4">
        <v>9</v>
      </c>
      <c r="Q2946" s="4" t="s">
        <v>74</v>
      </c>
      <c r="R2946" s="4" t="s">
        <v>50</v>
      </c>
      <c r="S2946" s="4" t="s">
        <v>51</v>
      </c>
    </row>
    <row r="2947" spans="1:19" ht="14.25" customHeight="1" x14ac:dyDescent="0.35">
      <c r="A2947" s="4" t="s">
        <v>2048</v>
      </c>
      <c r="B2947" s="8">
        <v>45639</v>
      </c>
      <c r="C2947" s="4" t="s">
        <v>46</v>
      </c>
      <c r="D2947" s="4" t="s">
        <v>19</v>
      </c>
      <c r="E2947" s="4" t="s">
        <v>2276</v>
      </c>
      <c r="F2947" s="4" t="s">
        <v>2277</v>
      </c>
      <c r="G2947" s="4" t="s">
        <v>69</v>
      </c>
      <c r="H2947" s="4">
        <v>2019</v>
      </c>
      <c r="I2947" s="12">
        <v>45000</v>
      </c>
      <c r="J2947" s="12">
        <v>39285</v>
      </c>
      <c r="K2947" s="12">
        <f t="shared" ref="K2947:K3010" si="46">I2947-J2947</f>
        <v>5715</v>
      </c>
      <c r="L2947" s="4" t="s">
        <v>55</v>
      </c>
      <c r="M2947" s="4" t="s">
        <v>36</v>
      </c>
      <c r="N2947" s="4" t="s">
        <v>47</v>
      </c>
      <c r="O2947" s="6" t="s">
        <v>38</v>
      </c>
      <c r="P2947" s="4">
        <v>9</v>
      </c>
      <c r="Q2947" s="4" t="s">
        <v>59</v>
      </c>
      <c r="R2947" s="4" t="s">
        <v>28</v>
      </c>
      <c r="S2947" s="4" t="s">
        <v>70</v>
      </c>
    </row>
    <row r="2948" spans="1:19" ht="14.25" customHeight="1" x14ac:dyDescent="0.35">
      <c r="A2948" s="4" t="s">
        <v>275</v>
      </c>
      <c r="B2948" s="8">
        <v>45328</v>
      </c>
      <c r="C2948" s="4" t="s">
        <v>2269</v>
      </c>
      <c r="D2948" s="4" t="s">
        <v>72</v>
      </c>
      <c r="E2948" s="4" t="s">
        <v>2274</v>
      </c>
      <c r="F2948" s="4" t="s">
        <v>2277</v>
      </c>
      <c r="G2948" s="4" t="s">
        <v>2283</v>
      </c>
      <c r="H2948" s="4">
        <v>2022</v>
      </c>
      <c r="I2948" s="12">
        <v>45000</v>
      </c>
      <c r="J2948" s="12">
        <v>38250</v>
      </c>
      <c r="K2948" s="12">
        <f t="shared" si="46"/>
        <v>6750</v>
      </c>
      <c r="L2948" s="4" t="s">
        <v>2287</v>
      </c>
      <c r="M2948" s="4" t="s">
        <v>46</v>
      </c>
      <c r="N2948" s="4" t="s">
        <v>47</v>
      </c>
      <c r="O2948" s="6" t="s">
        <v>57</v>
      </c>
      <c r="P2948" s="4">
        <v>8</v>
      </c>
      <c r="Q2948" s="4" t="s">
        <v>27</v>
      </c>
      <c r="R2948" s="4" t="s">
        <v>28</v>
      </c>
      <c r="S2948" s="4" t="s">
        <v>51</v>
      </c>
    </row>
    <row r="2949" spans="1:19" ht="14.25" customHeight="1" x14ac:dyDescent="0.35">
      <c r="A2949" s="4" t="s">
        <v>1061</v>
      </c>
      <c r="B2949" s="8">
        <v>45293</v>
      </c>
      <c r="C2949" s="4" t="s">
        <v>18</v>
      </c>
      <c r="D2949" s="4" t="s">
        <v>84</v>
      </c>
      <c r="E2949" s="4" t="s">
        <v>2272</v>
      </c>
      <c r="F2949" s="4" t="s">
        <v>2273</v>
      </c>
      <c r="G2949" s="4" t="s">
        <v>2283</v>
      </c>
      <c r="H2949" s="4">
        <v>2019</v>
      </c>
      <c r="I2949" s="12">
        <v>50000</v>
      </c>
      <c r="J2949" s="12">
        <v>40500</v>
      </c>
      <c r="K2949" s="12">
        <f t="shared" si="46"/>
        <v>9500</v>
      </c>
      <c r="L2949" s="4" t="s">
        <v>2288</v>
      </c>
      <c r="M2949" s="4" t="s">
        <v>18</v>
      </c>
      <c r="N2949" s="4" t="s">
        <v>47</v>
      </c>
      <c r="O2949" s="6" t="s">
        <v>25</v>
      </c>
      <c r="P2949" s="4">
        <v>9</v>
      </c>
      <c r="Q2949" s="4" t="s">
        <v>82</v>
      </c>
      <c r="R2949" s="4" t="s">
        <v>28</v>
      </c>
      <c r="S2949" s="4" t="s">
        <v>51</v>
      </c>
    </row>
    <row r="2950" spans="1:19" ht="14.25" customHeight="1" x14ac:dyDescent="0.35">
      <c r="A2950" s="4" t="s">
        <v>2049</v>
      </c>
      <c r="B2950" s="8">
        <v>45562</v>
      </c>
      <c r="C2950" s="4" t="s">
        <v>2269</v>
      </c>
      <c r="D2950" s="4" t="s">
        <v>62</v>
      </c>
      <c r="E2950" s="4" t="s">
        <v>2272</v>
      </c>
      <c r="F2950" s="4" t="s">
        <v>2273</v>
      </c>
      <c r="G2950" s="4" t="s">
        <v>69</v>
      </c>
      <c r="H2950" s="4">
        <v>2022</v>
      </c>
      <c r="I2950" s="12">
        <v>30000</v>
      </c>
      <c r="J2950" s="12">
        <v>24000</v>
      </c>
      <c r="K2950" s="12">
        <f t="shared" si="46"/>
        <v>6000</v>
      </c>
      <c r="L2950" s="4" t="s">
        <v>2286</v>
      </c>
      <c r="M2950" s="4" t="s">
        <v>2269</v>
      </c>
      <c r="N2950" s="4" t="s">
        <v>2289</v>
      </c>
      <c r="O2950" s="6" t="s">
        <v>25</v>
      </c>
      <c r="P2950" s="4">
        <v>9</v>
      </c>
      <c r="Q2950" s="4" t="s">
        <v>59</v>
      </c>
      <c r="R2950" s="4" t="s">
        <v>28</v>
      </c>
      <c r="S2950" s="4" t="s">
        <v>51</v>
      </c>
    </row>
    <row r="2951" spans="1:19" ht="14.25" customHeight="1" x14ac:dyDescent="0.35">
      <c r="A2951" s="4" t="s">
        <v>2050</v>
      </c>
      <c r="B2951" s="8">
        <v>45364</v>
      </c>
      <c r="C2951" s="4" t="s">
        <v>46</v>
      </c>
      <c r="D2951" s="4" t="s">
        <v>72</v>
      </c>
      <c r="E2951" s="4" t="s">
        <v>2279</v>
      </c>
      <c r="F2951" s="4" t="s">
        <v>2280</v>
      </c>
      <c r="G2951" s="4" t="s">
        <v>81</v>
      </c>
      <c r="H2951" s="4">
        <v>2019</v>
      </c>
      <c r="I2951" s="12">
        <v>45000</v>
      </c>
      <c r="J2951" s="12">
        <v>35100</v>
      </c>
      <c r="K2951" s="12">
        <f t="shared" si="46"/>
        <v>9900</v>
      </c>
      <c r="L2951" s="4" t="s">
        <v>55</v>
      </c>
      <c r="M2951" s="4" t="s">
        <v>18</v>
      </c>
      <c r="N2951" s="4" t="s">
        <v>47</v>
      </c>
      <c r="O2951" s="6" t="s">
        <v>38</v>
      </c>
      <c r="P2951" s="4">
        <v>7</v>
      </c>
      <c r="Q2951" s="4" t="s">
        <v>74</v>
      </c>
      <c r="R2951" s="4" t="s">
        <v>28</v>
      </c>
      <c r="S2951" s="4" t="s">
        <v>29</v>
      </c>
    </row>
    <row r="2952" spans="1:19" ht="14.25" customHeight="1" x14ac:dyDescent="0.35">
      <c r="A2952" s="4" t="s">
        <v>1360</v>
      </c>
      <c r="B2952" s="9">
        <v>45377</v>
      </c>
      <c r="C2952" s="4" t="s">
        <v>46</v>
      </c>
      <c r="D2952" s="4" t="s">
        <v>84</v>
      </c>
      <c r="E2952" s="4" t="s">
        <v>2281</v>
      </c>
      <c r="F2952" s="4" t="s">
        <v>2275</v>
      </c>
      <c r="G2952" s="4" t="s">
        <v>64</v>
      </c>
      <c r="H2952" s="4">
        <v>2020</v>
      </c>
      <c r="I2952" s="12">
        <v>45000</v>
      </c>
      <c r="J2952" s="12">
        <v>33750</v>
      </c>
      <c r="K2952" s="12">
        <f t="shared" si="46"/>
        <v>11250</v>
      </c>
      <c r="L2952" s="4" t="s">
        <v>55</v>
      </c>
      <c r="M2952" s="4" t="s">
        <v>76</v>
      </c>
      <c r="N2952" s="4" t="s">
        <v>47</v>
      </c>
      <c r="O2952" s="6" t="s">
        <v>38</v>
      </c>
      <c r="P2952" s="4">
        <v>8</v>
      </c>
      <c r="Q2952" s="4" t="s">
        <v>27</v>
      </c>
      <c r="R2952" s="4" t="s">
        <v>50</v>
      </c>
      <c r="S2952" s="4" t="s">
        <v>60</v>
      </c>
    </row>
    <row r="2953" spans="1:19" ht="14.25" customHeight="1" x14ac:dyDescent="0.35">
      <c r="A2953" s="4" t="s">
        <v>456</v>
      </c>
      <c r="B2953" s="9">
        <v>45519</v>
      </c>
      <c r="C2953" s="4" t="s">
        <v>2269</v>
      </c>
      <c r="D2953" s="4" t="s">
        <v>62</v>
      </c>
      <c r="E2953" s="4" t="s">
        <v>2272</v>
      </c>
      <c r="F2953" s="4" t="s">
        <v>2273</v>
      </c>
      <c r="G2953" s="4" t="s">
        <v>2283</v>
      </c>
      <c r="H2953" s="4">
        <v>2022</v>
      </c>
      <c r="I2953" s="12">
        <v>50000</v>
      </c>
      <c r="J2953" s="12">
        <v>44000</v>
      </c>
      <c r="K2953" s="12">
        <f t="shared" si="46"/>
        <v>6000</v>
      </c>
      <c r="L2953" s="4" t="s">
        <v>2288</v>
      </c>
      <c r="M2953" s="4" t="s">
        <v>18</v>
      </c>
      <c r="N2953" s="4" t="s">
        <v>47</v>
      </c>
      <c r="O2953" s="6" t="s">
        <v>48</v>
      </c>
      <c r="P2953" s="4">
        <v>7</v>
      </c>
      <c r="Q2953" s="4" t="s">
        <v>39</v>
      </c>
      <c r="R2953" s="4" t="s">
        <v>40</v>
      </c>
      <c r="S2953" s="4" t="s">
        <v>51</v>
      </c>
    </row>
    <row r="2954" spans="1:19" ht="14.25" customHeight="1" x14ac:dyDescent="0.35">
      <c r="A2954" s="4" t="s">
        <v>935</v>
      </c>
      <c r="B2954" s="9">
        <v>45358</v>
      </c>
      <c r="C2954" s="4" t="s">
        <v>2269</v>
      </c>
      <c r="D2954" s="4" t="s">
        <v>32</v>
      </c>
      <c r="E2954" s="4" t="s">
        <v>2274</v>
      </c>
      <c r="F2954" s="4" t="s">
        <v>2275</v>
      </c>
      <c r="G2954" s="4" t="s">
        <v>2283</v>
      </c>
      <c r="H2954" s="4">
        <v>2021</v>
      </c>
      <c r="I2954" s="12">
        <v>50000</v>
      </c>
      <c r="J2954" s="12">
        <v>43950</v>
      </c>
      <c r="K2954" s="12">
        <f t="shared" si="46"/>
        <v>6050</v>
      </c>
      <c r="L2954" s="4" t="s">
        <v>2288</v>
      </c>
      <c r="M2954" s="4" t="s">
        <v>76</v>
      </c>
      <c r="N2954" s="4" t="s">
        <v>47</v>
      </c>
      <c r="O2954" s="6" t="s">
        <v>38</v>
      </c>
      <c r="P2954" s="4">
        <v>9</v>
      </c>
      <c r="Q2954" s="4" t="s">
        <v>82</v>
      </c>
      <c r="R2954" s="4" t="s">
        <v>28</v>
      </c>
      <c r="S2954" s="4" t="s">
        <v>51</v>
      </c>
    </row>
    <row r="2955" spans="1:19" ht="14.25" customHeight="1" x14ac:dyDescent="0.35">
      <c r="A2955" s="4" t="s">
        <v>2051</v>
      </c>
      <c r="B2955" s="9">
        <v>45369</v>
      </c>
      <c r="C2955" s="4" t="s">
        <v>2269</v>
      </c>
      <c r="D2955" s="4" t="s">
        <v>62</v>
      </c>
      <c r="E2955" s="4" t="s">
        <v>2272</v>
      </c>
      <c r="F2955" s="4" t="s">
        <v>2273</v>
      </c>
      <c r="G2955" s="4" t="s">
        <v>64</v>
      </c>
      <c r="H2955" s="4">
        <v>2021</v>
      </c>
      <c r="I2955" s="12">
        <v>25000</v>
      </c>
      <c r="J2955" s="12">
        <v>21950</v>
      </c>
      <c r="K2955" s="12">
        <f t="shared" si="46"/>
        <v>3050</v>
      </c>
      <c r="L2955" s="4" t="s">
        <v>2287</v>
      </c>
      <c r="M2955" s="4" t="s">
        <v>2269</v>
      </c>
      <c r="N2955" s="4" t="s">
        <v>47</v>
      </c>
      <c r="O2955" s="6" t="s">
        <v>48</v>
      </c>
      <c r="P2955" s="4">
        <v>8</v>
      </c>
      <c r="Q2955" s="4" t="s">
        <v>27</v>
      </c>
      <c r="R2955" s="4" t="s">
        <v>28</v>
      </c>
      <c r="S2955" s="4" t="s">
        <v>70</v>
      </c>
    </row>
    <row r="2956" spans="1:19" ht="14.25" customHeight="1" x14ac:dyDescent="0.35">
      <c r="A2956" s="4" t="s">
        <v>181</v>
      </c>
      <c r="B2956" s="9">
        <v>45486</v>
      </c>
      <c r="C2956" s="4" t="s">
        <v>46</v>
      </c>
      <c r="D2956" s="4" t="s">
        <v>84</v>
      </c>
      <c r="E2956" s="4" t="s">
        <v>2272</v>
      </c>
      <c r="F2956" s="4" t="s">
        <v>2273</v>
      </c>
      <c r="G2956" s="4" t="s">
        <v>43</v>
      </c>
      <c r="H2956" s="4">
        <v>2019</v>
      </c>
      <c r="I2956" s="12">
        <v>25000</v>
      </c>
      <c r="J2956" s="12">
        <v>21925</v>
      </c>
      <c r="K2956" s="12">
        <f t="shared" si="46"/>
        <v>3075</v>
      </c>
      <c r="L2956" s="4" t="s">
        <v>2288</v>
      </c>
      <c r="M2956" s="4" t="s">
        <v>18</v>
      </c>
      <c r="N2956" s="4" t="s">
        <v>47</v>
      </c>
      <c r="O2956" s="6" t="s">
        <v>57</v>
      </c>
      <c r="P2956" s="4">
        <v>9</v>
      </c>
      <c r="Q2956" s="4" t="s">
        <v>27</v>
      </c>
      <c r="R2956" s="4" t="s">
        <v>28</v>
      </c>
      <c r="S2956" s="4" t="s">
        <v>70</v>
      </c>
    </row>
    <row r="2957" spans="1:19" ht="14.25" customHeight="1" x14ac:dyDescent="0.35">
      <c r="A2957" s="4" t="s">
        <v>849</v>
      </c>
      <c r="B2957" s="9">
        <v>45629</v>
      </c>
      <c r="C2957" s="4" t="s">
        <v>76</v>
      </c>
      <c r="D2957" s="4" t="s">
        <v>19</v>
      </c>
      <c r="E2957" s="4" t="s">
        <v>2276</v>
      </c>
      <c r="F2957" s="4" t="s">
        <v>2277</v>
      </c>
      <c r="G2957" s="4" t="s">
        <v>2284</v>
      </c>
      <c r="H2957" s="4">
        <v>2021</v>
      </c>
      <c r="I2957" s="12">
        <v>50000</v>
      </c>
      <c r="J2957" s="12">
        <v>43800</v>
      </c>
      <c r="K2957" s="12">
        <f t="shared" si="46"/>
        <v>6200</v>
      </c>
      <c r="L2957" s="4" t="s">
        <v>55</v>
      </c>
      <c r="M2957" s="4" t="s">
        <v>2269</v>
      </c>
      <c r="N2957" s="4" t="s">
        <v>47</v>
      </c>
      <c r="O2957" s="6" t="s">
        <v>38</v>
      </c>
      <c r="P2957" s="4">
        <v>10</v>
      </c>
      <c r="Q2957" s="4" t="s">
        <v>39</v>
      </c>
      <c r="R2957" s="4" t="s">
        <v>40</v>
      </c>
      <c r="S2957" s="4" t="s">
        <v>60</v>
      </c>
    </row>
    <row r="2958" spans="1:19" ht="14.25" customHeight="1" x14ac:dyDescent="0.35">
      <c r="A2958" s="4" t="s">
        <v>806</v>
      </c>
      <c r="B2958" s="9">
        <v>45519</v>
      </c>
      <c r="C2958" s="4" t="s">
        <v>76</v>
      </c>
      <c r="D2958" s="4" t="s">
        <v>72</v>
      </c>
      <c r="E2958" s="4" t="s">
        <v>2272</v>
      </c>
      <c r="F2958" s="4" t="s">
        <v>2273</v>
      </c>
      <c r="G2958" s="4" t="s">
        <v>2284</v>
      </c>
      <c r="H2958" s="4">
        <v>2019</v>
      </c>
      <c r="I2958" s="12">
        <v>25000</v>
      </c>
      <c r="J2958" s="12">
        <v>21875</v>
      </c>
      <c r="K2958" s="12">
        <f t="shared" si="46"/>
        <v>3125</v>
      </c>
      <c r="L2958" s="4" t="s">
        <v>2286</v>
      </c>
      <c r="M2958" s="4" t="s">
        <v>46</v>
      </c>
      <c r="N2958" s="4" t="s">
        <v>2289</v>
      </c>
      <c r="O2958" s="6" t="s">
        <v>25</v>
      </c>
      <c r="P2958" s="4">
        <v>10</v>
      </c>
      <c r="Q2958" s="4" t="s">
        <v>82</v>
      </c>
      <c r="R2958" s="4" t="s">
        <v>50</v>
      </c>
      <c r="S2958" s="4" t="s">
        <v>70</v>
      </c>
    </row>
    <row r="2959" spans="1:19" ht="14.25" customHeight="1" x14ac:dyDescent="0.35">
      <c r="A2959" s="4" t="s">
        <v>2052</v>
      </c>
      <c r="B2959" s="9">
        <v>45388</v>
      </c>
      <c r="C2959" s="4" t="s">
        <v>76</v>
      </c>
      <c r="D2959" s="4" t="s">
        <v>32</v>
      </c>
      <c r="E2959" s="4" t="s">
        <v>2278</v>
      </c>
      <c r="F2959" s="4" t="s">
        <v>2277</v>
      </c>
      <c r="G2959" s="4" t="s">
        <v>81</v>
      </c>
      <c r="H2959" s="4">
        <v>2019</v>
      </c>
      <c r="I2959" s="12">
        <v>45000</v>
      </c>
      <c r="J2959" s="12">
        <v>39330</v>
      </c>
      <c r="K2959" s="12">
        <f t="shared" si="46"/>
        <v>5670</v>
      </c>
      <c r="L2959" s="4" t="s">
        <v>2286</v>
      </c>
      <c r="M2959" s="4" t="s">
        <v>36</v>
      </c>
      <c r="N2959" s="4" t="s">
        <v>2289</v>
      </c>
      <c r="O2959" s="6" t="s">
        <v>48</v>
      </c>
      <c r="P2959" s="4">
        <v>8</v>
      </c>
      <c r="Q2959" s="4" t="s">
        <v>59</v>
      </c>
      <c r="R2959" s="4" t="s">
        <v>40</v>
      </c>
      <c r="S2959" s="4" t="s">
        <v>51</v>
      </c>
    </row>
    <row r="2960" spans="1:19" ht="14.25" customHeight="1" x14ac:dyDescent="0.35">
      <c r="A2960" s="4" t="s">
        <v>651</v>
      </c>
      <c r="B2960" s="9">
        <v>45470</v>
      </c>
      <c r="C2960" s="4" t="s">
        <v>18</v>
      </c>
      <c r="D2960" s="4" t="s">
        <v>19</v>
      </c>
      <c r="E2960" s="4" t="s">
        <v>2276</v>
      </c>
      <c r="F2960" s="4" t="s">
        <v>2277</v>
      </c>
      <c r="G2960" s="4" t="s">
        <v>2283</v>
      </c>
      <c r="H2960" s="4">
        <v>2021</v>
      </c>
      <c r="I2960" s="12">
        <v>50000</v>
      </c>
      <c r="J2960" s="12">
        <v>43650</v>
      </c>
      <c r="K2960" s="12">
        <f t="shared" si="46"/>
        <v>6350</v>
      </c>
      <c r="L2960" s="4" t="s">
        <v>2288</v>
      </c>
      <c r="M2960" s="4" t="s">
        <v>18</v>
      </c>
      <c r="N2960" s="4" t="s">
        <v>47</v>
      </c>
      <c r="O2960" s="6" t="s">
        <v>57</v>
      </c>
      <c r="P2960" s="4">
        <v>9</v>
      </c>
      <c r="Q2960" s="4" t="s">
        <v>39</v>
      </c>
      <c r="R2960" s="4" t="s">
        <v>50</v>
      </c>
      <c r="S2960" s="4" t="s">
        <v>60</v>
      </c>
    </row>
    <row r="2961" spans="1:19" ht="14.25" customHeight="1" x14ac:dyDescent="0.35">
      <c r="A2961" s="4" t="s">
        <v>1645</v>
      </c>
      <c r="B2961" s="9">
        <v>45370</v>
      </c>
      <c r="C2961" s="4" t="s">
        <v>2269</v>
      </c>
      <c r="D2961" s="4" t="s">
        <v>84</v>
      </c>
      <c r="E2961" s="4" t="s">
        <v>2274</v>
      </c>
      <c r="F2961" s="4" t="s">
        <v>2277</v>
      </c>
      <c r="G2961" s="4" t="s">
        <v>43</v>
      </c>
      <c r="H2961" s="4">
        <v>2021</v>
      </c>
      <c r="I2961" s="12">
        <v>50000</v>
      </c>
      <c r="J2961" s="12">
        <v>42500</v>
      </c>
      <c r="K2961" s="12">
        <f t="shared" si="46"/>
        <v>7500</v>
      </c>
      <c r="L2961" s="4" t="s">
        <v>2286</v>
      </c>
      <c r="M2961" s="4" t="s">
        <v>46</v>
      </c>
      <c r="N2961" s="4" t="s">
        <v>2289</v>
      </c>
      <c r="O2961" s="6" t="s">
        <v>25</v>
      </c>
      <c r="P2961" s="4">
        <v>9</v>
      </c>
      <c r="Q2961" s="4" t="s">
        <v>74</v>
      </c>
      <c r="R2961" s="4" t="s">
        <v>28</v>
      </c>
      <c r="S2961" s="4" t="s">
        <v>29</v>
      </c>
    </row>
    <row r="2962" spans="1:19" ht="14.25" customHeight="1" x14ac:dyDescent="0.35">
      <c r="A2962" s="4" t="s">
        <v>1612</v>
      </c>
      <c r="B2962" s="9">
        <v>45292</v>
      </c>
      <c r="C2962" s="4" t="s">
        <v>18</v>
      </c>
      <c r="D2962" s="4" t="s">
        <v>32</v>
      </c>
      <c r="E2962" s="4" t="s">
        <v>2272</v>
      </c>
      <c r="F2962" s="4" t="s">
        <v>2273</v>
      </c>
      <c r="G2962" s="4" t="s">
        <v>2284</v>
      </c>
      <c r="H2962" s="4">
        <v>2018</v>
      </c>
      <c r="I2962" s="12">
        <v>30000</v>
      </c>
      <c r="J2962" s="12">
        <v>24300</v>
      </c>
      <c r="K2962" s="12">
        <f t="shared" si="46"/>
        <v>5700</v>
      </c>
      <c r="L2962" s="4" t="s">
        <v>2288</v>
      </c>
      <c r="M2962" s="4" t="s">
        <v>36</v>
      </c>
      <c r="N2962" s="4" t="s">
        <v>2289</v>
      </c>
      <c r="O2962" s="6" t="s">
        <v>25</v>
      </c>
      <c r="P2962" s="4">
        <v>8</v>
      </c>
      <c r="Q2962" s="4" t="s">
        <v>82</v>
      </c>
      <c r="R2962" s="4" t="s">
        <v>28</v>
      </c>
      <c r="S2962" s="4" t="s">
        <v>70</v>
      </c>
    </row>
    <row r="2963" spans="1:19" ht="14.25" customHeight="1" x14ac:dyDescent="0.35">
      <c r="A2963" s="4" t="s">
        <v>1810</v>
      </c>
      <c r="B2963" s="9">
        <v>45337</v>
      </c>
      <c r="C2963" s="4" t="s">
        <v>2270</v>
      </c>
      <c r="D2963" s="4" t="s">
        <v>32</v>
      </c>
      <c r="E2963" s="4" t="s">
        <v>2272</v>
      </c>
      <c r="F2963" s="4" t="s">
        <v>2273</v>
      </c>
      <c r="G2963" s="4" t="s">
        <v>43</v>
      </c>
      <c r="H2963" s="4">
        <v>2022</v>
      </c>
      <c r="I2963" s="12">
        <v>45000</v>
      </c>
      <c r="J2963" s="12">
        <v>36000</v>
      </c>
      <c r="K2963" s="12">
        <f t="shared" si="46"/>
        <v>9000</v>
      </c>
      <c r="L2963" s="4" t="s">
        <v>2288</v>
      </c>
      <c r="M2963" s="4" t="s">
        <v>76</v>
      </c>
      <c r="N2963" s="4" t="s">
        <v>47</v>
      </c>
      <c r="O2963" s="6" t="s">
        <v>25</v>
      </c>
      <c r="P2963" s="4">
        <v>7</v>
      </c>
      <c r="Q2963" s="4" t="s">
        <v>82</v>
      </c>
      <c r="R2963" s="4" t="s">
        <v>28</v>
      </c>
      <c r="S2963" s="4" t="s">
        <v>70</v>
      </c>
    </row>
    <row r="2964" spans="1:19" ht="14.25" customHeight="1" x14ac:dyDescent="0.35">
      <c r="A2964" s="4" t="s">
        <v>1290</v>
      </c>
      <c r="B2964" s="8">
        <v>45495</v>
      </c>
      <c r="C2964" s="4" t="s">
        <v>2270</v>
      </c>
      <c r="D2964" s="4" t="s">
        <v>19</v>
      </c>
      <c r="E2964" s="4" t="s">
        <v>2279</v>
      </c>
      <c r="F2964" s="4" t="s">
        <v>2280</v>
      </c>
      <c r="G2964" s="4" t="s">
        <v>81</v>
      </c>
      <c r="H2964" s="4">
        <v>2019</v>
      </c>
      <c r="I2964" s="12">
        <v>45000</v>
      </c>
      <c r="J2964" s="12">
        <v>35100</v>
      </c>
      <c r="K2964" s="12">
        <f t="shared" si="46"/>
        <v>9900</v>
      </c>
      <c r="L2964" s="4" t="s">
        <v>66</v>
      </c>
      <c r="M2964" s="4" t="s">
        <v>2269</v>
      </c>
      <c r="N2964" s="4" t="s">
        <v>2289</v>
      </c>
      <c r="O2964" s="6" t="s">
        <v>57</v>
      </c>
      <c r="P2964" s="4">
        <v>8</v>
      </c>
      <c r="Q2964" s="4" t="s">
        <v>74</v>
      </c>
      <c r="R2964" s="4" t="s">
        <v>28</v>
      </c>
      <c r="S2964" s="4" t="s">
        <v>70</v>
      </c>
    </row>
    <row r="2965" spans="1:19" ht="14.25" customHeight="1" x14ac:dyDescent="0.35">
      <c r="A2965" s="4" t="s">
        <v>502</v>
      </c>
      <c r="B2965" s="8">
        <v>45529</v>
      </c>
      <c r="C2965" s="4" t="s">
        <v>76</v>
      </c>
      <c r="D2965" s="4" t="s">
        <v>62</v>
      </c>
      <c r="E2965" s="4" t="s">
        <v>2281</v>
      </c>
      <c r="F2965" s="4" t="s">
        <v>2275</v>
      </c>
      <c r="G2965" s="4" t="s">
        <v>69</v>
      </c>
      <c r="H2965" s="4">
        <v>2021</v>
      </c>
      <c r="I2965" s="12">
        <v>20000</v>
      </c>
      <c r="J2965" s="12">
        <v>15000</v>
      </c>
      <c r="K2965" s="12">
        <f t="shared" si="46"/>
        <v>5000</v>
      </c>
      <c r="L2965" s="4" t="s">
        <v>66</v>
      </c>
      <c r="M2965" s="4" t="s">
        <v>18</v>
      </c>
      <c r="N2965" s="4" t="s">
        <v>47</v>
      </c>
      <c r="O2965" s="6" t="s">
        <v>38</v>
      </c>
      <c r="P2965" s="4">
        <v>10</v>
      </c>
      <c r="Q2965" s="4" t="s">
        <v>27</v>
      </c>
      <c r="R2965" s="4" t="s">
        <v>28</v>
      </c>
      <c r="S2965" s="4" t="s">
        <v>60</v>
      </c>
    </row>
    <row r="2966" spans="1:19" ht="14.25" customHeight="1" x14ac:dyDescent="0.35">
      <c r="A2966" s="4" t="s">
        <v>2053</v>
      </c>
      <c r="B2966" s="8">
        <v>45625</v>
      </c>
      <c r="C2966" s="4" t="s">
        <v>46</v>
      </c>
      <c r="D2966" s="4" t="s">
        <v>19</v>
      </c>
      <c r="E2966" s="4" t="s">
        <v>2272</v>
      </c>
      <c r="F2966" s="4" t="s">
        <v>2273</v>
      </c>
      <c r="G2966" s="4" t="s">
        <v>2283</v>
      </c>
      <c r="H2966" s="4">
        <v>2022</v>
      </c>
      <c r="I2966" s="12">
        <v>20000</v>
      </c>
      <c r="J2966" s="12">
        <v>17600</v>
      </c>
      <c r="K2966" s="12">
        <f t="shared" si="46"/>
        <v>2400</v>
      </c>
      <c r="L2966" s="4" t="s">
        <v>55</v>
      </c>
      <c r="M2966" s="4" t="s">
        <v>18</v>
      </c>
      <c r="N2966" s="4" t="s">
        <v>2289</v>
      </c>
      <c r="O2966" s="6" t="s">
        <v>57</v>
      </c>
      <c r="P2966" s="4">
        <v>7</v>
      </c>
      <c r="Q2966" s="4" t="s">
        <v>74</v>
      </c>
      <c r="R2966" s="4" t="s">
        <v>50</v>
      </c>
      <c r="S2966" s="4" t="s">
        <v>29</v>
      </c>
    </row>
    <row r="2967" spans="1:19" ht="14.25" customHeight="1" x14ac:dyDescent="0.35">
      <c r="A2967" s="4" t="s">
        <v>1855</v>
      </c>
      <c r="B2967" s="8">
        <v>45610</v>
      </c>
      <c r="C2967" s="4" t="s">
        <v>2270</v>
      </c>
      <c r="D2967" s="4" t="s">
        <v>84</v>
      </c>
      <c r="E2967" s="4" t="s">
        <v>2274</v>
      </c>
      <c r="F2967" s="4" t="s">
        <v>2275</v>
      </c>
      <c r="G2967" s="4" t="s">
        <v>43</v>
      </c>
      <c r="H2967" s="4">
        <v>2021</v>
      </c>
      <c r="I2967" s="12">
        <v>30000</v>
      </c>
      <c r="J2967" s="12">
        <v>26370</v>
      </c>
      <c r="K2967" s="12">
        <f t="shared" si="46"/>
        <v>3630</v>
      </c>
      <c r="L2967" s="4" t="s">
        <v>2286</v>
      </c>
      <c r="M2967" s="4" t="s">
        <v>76</v>
      </c>
      <c r="N2967" s="4" t="s">
        <v>47</v>
      </c>
      <c r="O2967" s="6" t="s">
        <v>38</v>
      </c>
      <c r="P2967" s="4">
        <v>10</v>
      </c>
      <c r="Q2967" s="4" t="s">
        <v>82</v>
      </c>
      <c r="R2967" s="4" t="s">
        <v>40</v>
      </c>
      <c r="S2967" s="4" t="s">
        <v>29</v>
      </c>
    </row>
    <row r="2968" spans="1:19" ht="14.25" customHeight="1" x14ac:dyDescent="0.35">
      <c r="A2968" s="4" t="s">
        <v>2054</v>
      </c>
      <c r="B2968" s="8">
        <v>45410</v>
      </c>
      <c r="C2968" s="4" t="s">
        <v>76</v>
      </c>
      <c r="D2968" s="4" t="s">
        <v>32</v>
      </c>
      <c r="E2968" s="4" t="s">
        <v>2272</v>
      </c>
      <c r="F2968" s="4" t="s">
        <v>2273</v>
      </c>
      <c r="G2968" s="4" t="s">
        <v>81</v>
      </c>
      <c r="H2968" s="4">
        <v>2021</v>
      </c>
      <c r="I2968" s="12">
        <v>20000</v>
      </c>
      <c r="J2968" s="12">
        <v>17560</v>
      </c>
      <c r="K2968" s="12">
        <f t="shared" si="46"/>
        <v>2440</v>
      </c>
      <c r="L2968" s="4" t="s">
        <v>55</v>
      </c>
      <c r="M2968" s="4" t="s">
        <v>76</v>
      </c>
      <c r="N2968" s="4" t="s">
        <v>47</v>
      </c>
      <c r="O2968" s="6" t="s">
        <v>57</v>
      </c>
      <c r="P2968" s="4">
        <v>10</v>
      </c>
      <c r="Q2968" s="4" t="s">
        <v>59</v>
      </c>
      <c r="R2968" s="4" t="s">
        <v>28</v>
      </c>
      <c r="S2968" s="4" t="s">
        <v>60</v>
      </c>
    </row>
    <row r="2969" spans="1:19" ht="14.25" customHeight="1" x14ac:dyDescent="0.35">
      <c r="A2969" s="4" t="s">
        <v>2023</v>
      </c>
      <c r="B2969" s="8">
        <v>45651</v>
      </c>
      <c r="C2969" s="4" t="s">
        <v>46</v>
      </c>
      <c r="D2969" s="4" t="s">
        <v>32</v>
      </c>
      <c r="E2969" s="4" t="s">
        <v>2272</v>
      </c>
      <c r="F2969" s="4" t="s">
        <v>2273</v>
      </c>
      <c r="G2969" s="4" t="s">
        <v>81</v>
      </c>
      <c r="H2969" s="4">
        <v>2018</v>
      </c>
      <c r="I2969" s="12">
        <v>25000</v>
      </c>
      <c r="J2969" s="12">
        <v>21925</v>
      </c>
      <c r="K2969" s="12">
        <f t="shared" si="46"/>
        <v>3075</v>
      </c>
      <c r="L2969" s="4" t="s">
        <v>2286</v>
      </c>
      <c r="M2969" s="4" t="s">
        <v>76</v>
      </c>
      <c r="N2969" s="4" t="s">
        <v>47</v>
      </c>
      <c r="O2969" s="6" t="s">
        <v>48</v>
      </c>
      <c r="P2969" s="4">
        <v>8.5</v>
      </c>
      <c r="Q2969" s="4" t="s">
        <v>27</v>
      </c>
      <c r="R2969" s="4" t="s">
        <v>28</v>
      </c>
      <c r="S2969" s="4" t="s">
        <v>70</v>
      </c>
    </row>
    <row r="2970" spans="1:19" ht="14.25" customHeight="1" x14ac:dyDescent="0.35">
      <c r="A2970" s="4" t="s">
        <v>2055</v>
      </c>
      <c r="B2970" s="8">
        <v>45485</v>
      </c>
      <c r="C2970" s="4" t="s">
        <v>46</v>
      </c>
      <c r="D2970" s="4" t="s">
        <v>19</v>
      </c>
      <c r="E2970" s="4" t="s">
        <v>2276</v>
      </c>
      <c r="F2970" s="4" t="s">
        <v>2277</v>
      </c>
      <c r="G2970" s="4" t="s">
        <v>2283</v>
      </c>
      <c r="H2970" s="4">
        <v>2019</v>
      </c>
      <c r="I2970" s="12">
        <v>50000</v>
      </c>
      <c r="J2970" s="12">
        <v>43800</v>
      </c>
      <c r="K2970" s="12">
        <f t="shared" si="46"/>
        <v>6200</v>
      </c>
      <c r="L2970" s="4" t="s">
        <v>2286</v>
      </c>
      <c r="M2970" s="4" t="s">
        <v>76</v>
      </c>
      <c r="N2970" s="4" t="s">
        <v>2289</v>
      </c>
      <c r="O2970" s="6" t="s">
        <v>48</v>
      </c>
      <c r="P2970" s="4">
        <v>10</v>
      </c>
      <c r="Q2970" s="4" t="s">
        <v>39</v>
      </c>
      <c r="R2970" s="4" t="s">
        <v>28</v>
      </c>
      <c r="S2970" s="4" t="s">
        <v>29</v>
      </c>
    </row>
    <row r="2971" spans="1:19" ht="14.25" customHeight="1" x14ac:dyDescent="0.35">
      <c r="A2971" s="4" t="s">
        <v>2056</v>
      </c>
      <c r="B2971" s="8">
        <v>45522</v>
      </c>
      <c r="C2971" s="4" t="s">
        <v>2270</v>
      </c>
      <c r="D2971" s="4" t="s">
        <v>62</v>
      </c>
      <c r="E2971" s="4" t="s">
        <v>2272</v>
      </c>
      <c r="F2971" s="4" t="s">
        <v>2273</v>
      </c>
      <c r="G2971" s="4" t="s">
        <v>69</v>
      </c>
      <c r="H2971" s="4">
        <v>2019</v>
      </c>
      <c r="I2971" s="12">
        <v>25000</v>
      </c>
      <c r="J2971" s="12">
        <v>21875</v>
      </c>
      <c r="K2971" s="12">
        <f t="shared" si="46"/>
        <v>3125</v>
      </c>
      <c r="L2971" s="4" t="s">
        <v>55</v>
      </c>
      <c r="M2971" s="4" t="s">
        <v>76</v>
      </c>
      <c r="N2971" s="4" t="s">
        <v>47</v>
      </c>
      <c r="O2971" s="6" t="s">
        <v>38</v>
      </c>
      <c r="P2971" s="4">
        <v>7</v>
      </c>
      <c r="Q2971" s="4" t="s">
        <v>39</v>
      </c>
      <c r="R2971" s="4" t="s">
        <v>40</v>
      </c>
      <c r="S2971" s="4" t="s">
        <v>29</v>
      </c>
    </row>
    <row r="2972" spans="1:19" ht="14.25" customHeight="1" x14ac:dyDescent="0.35">
      <c r="A2972" s="4" t="s">
        <v>153</v>
      </c>
      <c r="B2972" s="8">
        <v>45496</v>
      </c>
      <c r="C2972" s="4" t="s">
        <v>18</v>
      </c>
      <c r="D2972" s="4" t="s">
        <v>62</v>
      </c>
      <c r="E2972" s="4" t="s">
        <v>2278</v>
      </c>
      <c r="F2972" s="4" t="s">
        <v>2277</v>
      </c>
      <c r="G2972" s="4" t="s">
        <v>2284</v>
      </c>
      <c r="H2972" s="4">
        <v>2020</v>
      </c>
      <c r="I2972" s="12">
        <v>45000</v>
      </c>
      <c r="J2972" s="12">
        <v>39330</v>
      </c>
      <c r="K2972" s="12">
        <f t="shared" si="46"/>
        <v>5670</v>
      </c>
      <c r="L2972" s="4" t="s">
        <v>2287</v>
      </c>
      <c r="M2972" s="4" t="s">
        <v>36</v>
      </c>
      <c r="N2972" s="4" t="s">
        <v>2289</v>
      </c>
      <c r="O2972" s="6" t="s">
        <v>48</v>
      </c>
      <c r="P2972" s="4">
        <v>8</v>
      </c>
      <c r="Q2972" s="4" t="s">
        <v>59</v>
      </c>
      <c r="R2972" s="4" t="s">
        <v>50</v>
      </c>
      <c r="S2972" s="4" t="s">
        <v>70</v>
      </c>
    </row>
    <row r="2973" spans="1:19" ht="14.25" customHeight="1" x14ac:dyDescent="0.35">
      <c r="A2973" s="4" t="s">
        <v>2057</v>
      </c>
      <c r="B2973" s="8">
        <v>45594</v>
      </c>
      <c r="C2973" s="4" t="s">
        <v>2270</v>
      </c>
      <c r="D2973" s="4" t="s">
        <v>32</v>
      </c>
      <c r="E2973" s="4" t="s">
        <v>2276</v>
      </c>
      <c r="F2973" s="4" t="s">
        <v>2277</v>
      </c>
      <c r="G2973" s="4" t="s">
        <v>64</v>
      </c>
      <c r="H2973" s="4">
        <v>2018</v>
      </c>
      <c r="I2973" s="12">
        <v>20000</v>
      </c>
      <c r="J2973" s="12">
        <v>17460</v>
      </c>
      <c r="K2973" s="12">
        <f t="shared" si="46"/>
        <v>2540</v>
      </c>
      <c r="L2973" s="4" t="s">
        <v>66</v>
      </c>
      <c r="M2973" s="4" t="s">
        <v>76</v>
      </c>
      <c r="N2973" s="4" t="s">
        <v>2289</v>
      </c>
      <c r="O2973" s="6" t="s">
        <v>48</v>
      </c>
      <c r="P2973" s="4">
        <v>8</v>
      </c>
      <c r="Q2973" s="4" t="s">
        <v>39</v>
      </c>
      <c r="R2973" s="4" t="s">
        <v>40</v>
      </c>
      <c r="S2973" s="4" t="s">
        <v>70</v>
      </c>
    </row>
    <row r="2974" spans="1:19" ht="14.25" customHeight="1" x14ac:dyDescent="0.35">
      <c r="A2974" s="4" t="s">
        <v>1454</v>
      </c>
      <c r="B2974" s="8">
        <v>45401</v>
      </c>
      <c r="C2974" s="4" t="s">
        <v>76</v>
      </c>
      <c r="D2974" s="4" t="s">
        <v>84</v>
      </c>
      <c r="E2974" s="4" t="s">
        <v>2274</v>
      </c>
      <c r="F2974" s="4" t="s">
        <v>2277</v>
      </c>
      <c r="G2974" s="4" t="s">
        <v>81</v>
      </c>
      <c r="H2974" s="4">
        <v>2022</v>
      </c>
      <c r="I2974" s="12">
        <v>25000</v>
      </c>
      <c r="J2974" s="12">
        <v>21250</v>
      </c>
      <c r="K2974" s="12">
        <f t="shared" si="46"/>
        <v>3750</v>
      </c>
      <c r="L2974" s="4" t="s">
        <v>55</v>
      </c>
      <c r="M2974" s="4" t="s">
        <v>46</v>
      </c>
      <c r="N2974" s="4" t="s">
        <v>2289</v>
      </c>
      <c r="O2974" s="6" t="s">
        <v>48</v>
      </c>
      <c r="P2974" s="4">
        <v>9</v>
      </c>
      <c r="Q2974" s="4" t="s">
        <v>39</v>
      </c>
      <c r="R2974" s="4" t="s">
        <v>50</v>
      </c>
      <c r="S2974" s="4" t="s">
        <v>70</v>
      </c>
    </row>
    <row r="2975" spans="1:19" ht="14.25" customHeight="1" x14ac:dyDescent="0.35">
      <c r="A2975" s="4" t="s">
        <v>2058</v>
      </c>
      <c r="B2975" s="8">
        <v>45371</v>
      </c>
      <c r="C2975" s="4" t="s">
        <v>46</v>
      </c>
      <c r="D2975" s="4" t="s">
        <v>32</v>
      </c>
      <c r="E2975" s="4" t="s">
        <v>2272</v>
      </c>
      <c r="F2975" s="4" t="s">
        <v>2273</v>
      </c>
      <c r="G2975" s="4" t="s">
        <v>81</v>
      </c>
      <c r="H2975" s="4">
        <v>2018</v>
      </c>
      <c r="I2975" s="12">
        <v>45000</v>
      </c>
      <c r="J2975" s="12">
        <v>36450</v>
      </c>
      <c r="K2975" s="12">
        <f t="shared" si="46"/>
        <v>8550</v>
      </c>
      <c r="L2975" s="4" t="s">
        <v>66</v>
      </c>
      <c r="M2975" s="4" t="s">
        <v>46</v>
      </c>
      <c r="N2975" s="4" t="s">
        <v>47</v>
      </c>
      <c r="O2975" s="6" t="s">
        <v>57</v>
      </c>
      <c r="P2975" s="4">
        <v>8</v>
      </c>
      <c r="Q2975" s="4" t="s">
        <v>82</v>
      </c>
      <c r="R2975" s="4" t="s">
        <v>28</v>
      </c>
      <c r="S2975" s="4" t="s">
        <v>70</v>
      </c>
    </row>
    <row r="2976" spans="1:19" ht="14.25" customHeight="1" x14ac:dyDescent="0.35">
      <c r="A2976" s="4" t="s">
        <v>314</v>
      </c>
      <c r="B2976" s="9">
        <v>45609</v>
      </c>
      <c r="C2976" s="4" t="s">
        <v>76</v>
      </c>
      <c r="D2976" s="4" t="s">
        <v>72</v>
      </c>
      <c r="E2976" s="4" t="s">
        <v>2272</v>
      </c>
      <c r="F2976" s="4" t="s">
        <v>2273</v>
      </c>
      <c r="G2976" s="4" t="s">
        <v>2284</v>
      </c>
      <c r="H2976" s="4">
        <v>2022</v>
      </c>
      <c r="I2976" s="12">
        <v>20000</v>
      </c>
      <c r="J2976" s="12">
        <v>16000</v>
      </c>
      <c r="K2976" s="12">
        <f t="shared" si="46"/>
        <v>4000</v>
      </c>
      <c r="L2976" s="4" t="s">
        <v>66</v>
      </c>
      <c r="M2976" s="4" t="s">
        <v>46</v>
      </c>
      <c r="N2976" s="4" t="s">
        <v>2289</v>
      </c>
      <c r="O2976" s="6" t="s">
        <v>48</v>
      </c>
      <c r="P2976" s="4">
        <v>7</v>
      </c>
      <c r="Q2976" s="4" t="s">
        <v>74</v>
      </c>
      <c r="R2976" s="4" t="s">
        <v>28</v>
      </c>
      <c r="S2976" s="4" t="s">
        <v>51</v>
      </c>
    </row>
    <row r="2977" spans="1:19" ht="14.25" customHeight="1" x14ac:dyDescent="0.35">
      <c r="A2977" s="4" t="s">
        <v>288</v>
      </c>
      <c r="B2977" s="9">
        <v>45523</v>
      </c>
      <c r="C2977" s="4" t="s">
        <v>46</v>
      </c>
      <c r="D2977" s="4" t="s">
        <v>19</v>
      </c>
      <c r="E2977" s="4" t="s">
        <v>2279</v>
      </c>
      <c r="F2977" s="4" t="s">
        <v>2280</v>
      </c>
      <c r="G2977" s="4" t="s">
        <v>43</v>
      </c>
      <c r="H2977" s="4">
        <v>2019</v>
      </c>
      <c r="I2977" s="12">
        <v>50000</v>
      </c>
      <c r="J2977" s="12">
        <v>39000</v>
      </c>
      <c r="K2977" s="12">
        <f t="shared" si="46"/>
        <v>11000</v>
      </c>
      <c r="L2977" s="4" t="s">
        <v>66</v>
      </c>
      <c r="M2977" s="4" t="s">
        <v>46</v>
      </c>
      <c r="N2977" s="4" t="s">
        <v>2289</v>
      </c>
      <c r="O2977" s="6" t="s">
        <v>38</v>
      </c>
      <c r="P2977" s="4">
        <v>8.5</v>
      </c>
      <c r="Q2977" s="4" t="s">
        <v>59</v>
      </c>
      <c r="R2977" s="4" t="s">
        <v>28</v>
      </c>
      <c r="S2977" s="4" t="s">
        <v>29</v>
      </c>
    </row>
    <row r="2978" spans="1:19" ht="14.25" customHeight="1" x14ac:dyDescent="0.35">
      <c r="A2978" s="4" t="s">
        <v>2059</v>
      </c>
      <c r="B2978" s="8">
        <v>45475</v>
      </c>
      <c r="C2978" s="4" t="s">
        <v>76</v>
      </c>
      <c r="D2978" s="4" t="s">
        <v>19</v>
      </c>
      <c r="E2978" s="4" t="s">
        <v>2281</v>
      </c>
      <c r="F2978" s="4" t="s">
        <v>2275</v>
      </c>
      <c r="G2978" s="4" t="s">
        <v>64</v>
      </c>
      <c r="H2978" s="4">
        <v>2020</v>
      </c>
      <c r="I2978" s="12">
        <v>50000</v>
      </c>
      <c r="J2978" s="12">
        <v>37500</v>
      </c>
      <c r="K2978" s="12">
        <f t="shared" si="46"/>
        <v>12500</v>
      </c>
      <c r="L2978" s="4" t="s">
        <v>2287</v>
      </c>
      <c r="M2978" s="4" t="s">
        <v>2269</v>
      </c>
      <c r="N2978" s="4" t="s">
        <v>2289</v>
      </c>
      <c r="O2978" s="6" t="s">
        <v>25</v>
      </c>
      <c r="P2978" s="4">
        <v>8.5</v>
      </c>
      <c r="Q2978" s="4" t="s">
        <v>39</v>
      </c>
      <c r="R2978" s="4" t="s">
        <v>28</v>
      </c>
      <c r="S2978" s="4" t="s">
        <v>51</v>
      </c>
    </row>
    <row r="2979" spans="1:19" ht="14.25" customHeight="1" x14ac:dyDescent="0.35">
      <c r="A2979" s="4" t="s">
        <v>849</v>
      </c>
      <c r="B2979" s="8">
        <v>45498</v>
      </c>
      <c r="C2979" s="4" t="s">
        <v>18</v>
      </c>
      <c r="D2979" s="4" t="s">
        <v>72</v>
      </c>
      <c r="E2979" s="4" t="s">
        <v>2272</v>
      </c>
      <c r="F2979" s="4" t="s">
        <v>2273</v>
      </c>
      <c r="G2979" s="4" t="s">
        <v>2284</v>
      </c>
      <c r="H2979" s="4">
        <v>2020</v>
      </c>
      <c r="I2979" s="12">
        <v>20000</v>
      </c>
      <c r="J2979" s="12">
        <v>17600</v>
      </c>
      <c r="K2979" s="12">
        <f t="shared" si="46"/>
        <v>2400</v>
      </c>
      <c r="L2979" s="4" t="s">
        <v>2286</v>
      </c>
      <c r="M2979" s="4" t="s">
        <v>76</v>
      </c>
      <c r="N2979" s="4" t="s">
        <v>2289</v>
      </c>
      <c r="O2979" s="6" t="s">
        <v>57</v>
      </c>
      <c r="P2979" s="4">
        <v>8.5</v>
      </c>
      <c r="Q2979" s="4" t="s">
        <v>39</v>
      </c>
      <c r="R2979" s="4" t="s">
        <v>28</v>
      </c>
      <c r="S2979" s="4" t="s">
        <v>51</v>
      </c>
    </row>
    <row r="2980" spans="1:19" ht="14.25" customHeight="1" x14ac:dyDescent="0.35">
      <c r="A2980" s="4" t="s">
        <v>222</v>
      </c>
      <c r="B2980" s="8">
        <v>45505</v>
      </c>
      <c r="C2980" s="4" t="s">
        <v>18</v>
      </c>
      <c r="D2980" s="4" t="s">
        <v>19</v>
      </c>
      <c r="E2980" s="4" t="s">
        <v>2274</v>
      </c>
      <c r="F2980" s="4" t="s">
        <v>2275</v>
      </c>
      <c r="G2980" s="4" t="s">
        <v>43</v>
      </c>
      <c r="H2980" s="4">
        <v>2019</v>
      </c>
      <c r="I2980" s="12">
        <v>50000</v>
      </c>
      <c r="J2980" s="12">
        <v>43950</v>
      </c>
      <c r="K2980" s="12">
        <f t="shared" si="46"/>
        <v>6050</v>
      </c>
      <c r="L2980" s="4" t="s">
        <v>66</v>
      </c>
      <c r="M2980" s="4" t="s">
        <v>18</v>
      </c>
      <c r="N2980" s="4" t="s">
        <v>47</v>
      </c>
      <c r="O2980" s="6" t="s">
        <v>38</v>
      </c>
      <c r="P2980" s="4">
        <v>8</v>
      </c>
      <c r="Q2980" s="4" t="s">
        <v>27</v>
      </c>
      <c r="R2980" s="4" t="s">
        <v>50</v>
      </c>
      <c r="S2980" s="4" t="s">
        <v>70</v>
      </c>
    </row>
    <row r="2981" spans="1:19" ht="14.25" customHeight="1" x14ac:dyDescent="0.35">
      <c r="A2981" s="4" t="s">
        <v>2060</v>
      </c>
      <c r="B2981" s="8">
        <v>45625</v>
      </c>
      <c r="C2981" s="4" t="s">
        <v>46</v>
      </c>
      <c r="D2981" s="4" t="s">
        <v>72</v>
      </c>
      <c r="E2981" s="4" t="s">
        <v>2272</v>
      </c>
      <c r="F2981" s="4" t="s">
        <v>2273</v>
      </c>
      <c r="G2981" s="4" t="s">
        <v>69</v>
      </c>
      <c r="H2981" s="4">
        <v>2021</v>
      </c>
      <c r="I2981" s="12">
        <v>30000</v>
      </c>
      <c r="J2981" s="12">
        <v>26340</v>
      </c>
      <c r="K2981" s="12">
        <f t="shared" si="46"/>
        <v>3660</v>
      </c>
      <c r="L2981" s="4" t="s">
        <v>55</v>
      </c>
      <c r="M2981" s="4" t="s">
        <v>46</v>
      </c>
      <c r="N2981" s="4" t="s">
        <v>2289</v>
      </c>
      <c r="O2981" s="6" t="s">
        <v>48</v>
      </c>
      <c r="P2981" s="4">
        <v>10</v>
      </c>
      <c r="Q2981" s="4" t="s">
        <v>27</v>
      </c>
      <c r="R2981" s="4" t="s">
        <v>40</v>
      </c>
      <c r="S2981" s="4" t="s">
        <v>70</v>
      </c>
    </row>
    <row r="2982" spans="1:19" ht="14.25" customHeight="1" x14ac:dyDescent="0.35">
      <c r="A2982" s="4" t="s">
        <v>2061</v>
      </c>
      <c r="B2982" s="8">
        <v>45301</v>
      </c>
      <c r="C2982" s="4" t="s">
        <v>18</v>
      </c>
      <c r="D2982" s="4" t="s">
        <v>62</v>
      </c>
      <c r="E2982" s="4" t="s">
        <v>2272</v>
      </c>
      <c r="F2982" s="4" t="s">
        <v>2273</v>
      </c>
      <c r="G2982" s="4" t="s">
        <v>43</v>
      </c>
      <c r="H2982" s="4">
        <v>2018</v>
      </c>
      <c r="I2982" s="12">
        <v>20000</v>
      </c>
      <c r="J2982" s="12">
        <v>17540</v>
      </c>
      <c r="K2982" s="12">
        <f t="shared" si="46"/>
        <v>2460</v>
      </c>
      <c r="L2982" s="4" t="s">
        <v>2286</v>
      </c>
      <c r="M2982" s="4" t="s">
        <v>18</v>
      </c>
      <c r="N2982" s="4" t="s">
        <v>47</v>
      </c>
      <c r="O2982" s="6" t="s">
        <v>48</v>
      </c>
      <c r="P2982" s="4">
        <v>8</v>
      </c>
      <c r="Q2982" s="4" t="s">
        <v>27</v>
      </c>
      <c r="R2982" s="4" t="s">
        <v>28</v>
      </c>
      <c r="S2982" s="4" t="s">
        <v>60</v>
      </c>
    </row>
    <row r="2983" spans="1:19" ht="14.25" customHeight="1" x14ac:dyDescent="0.35">
      <c r="A2983" s="4" t="s">
        <v>2062</v>
      </c>
      <c r="B2983" s="8">
        <v>45546</v>
      </c>
      <c r="C2983" s="4" t="s">
        <v>18</v>
      </c>
      <c r="D2983" s="4" t="s">
        <v>62</v>
      </c>
      <c r="E2983" s="4" t="s">
        <v>2276</v>
      </c>
      <c r="F2983" s="4" t="s">
        <v>2277</v>
      </c>
      <c r="G2983" s="4" t="s">
        <v>2284</v>
      </c>
      <c r="H2983" s="4">
        <v>2020</v>
      </c>
      <c r="I2983" s="12">
        <v>30000</v>
      </c>
      <c r="J2983" s="12">
        <v>26280</v>
      </c>
      <c r="K2983" s="12">
        <f t="shared" si="46"/>
        <v>3720</v>
      </c>
      <c r="L2983" s="4" t="s">
        <v>66</v>
      </c>
      <c r="M2983" s="4" t="s">
        <v>2269</v>
      </c>
      <c r="N2983" s="4" t="s">
        <v>47</v>
      </c>
      <c r="O2983" s="6" t="s">
        <v>48</v>
      </c>
      <c r="P2983" s="4">
        <v>8</v>
      </c>
      <c r="Q2983" s="4" t="s">
        <v>59</v>
      </c>
      <c r="R2983" s="4" t="s">
        <v>28</v>
      </c>
      <c r="S2983" s="4" t="s">
        <v>70</v>
      </c>
    </row>
    <row r="2984" spans="1:19" ht="14.25" customHeight="1" x14ac:dyDescent="0.35">
      <c r="A2984" s="4" t="s">
        <v>149</v>
      </c>
      <c r="B2984" s="8">
        <v>45633</v>
      </c>
      <c r="C2984" s="4" t="s">
        <v>76</v>
      </c>
      <c r="D2984" s="4" t="s">
        <v>72</v>
      </c>
      <c r="E2984" s="4" t="s">
        <v>2272</v>
      </c>
      <c r="F2984" s="4" t="s">
        <v>2273</v>
      </c>
      <c r="G2984" s="4" t="s">
        <v>69</v>
      </c>
      <c r="H2984" s="4">
        <v>2021</v>
      </c>
      <c r="I2984" s="12">
        <v>20000</v>
      </c>
      <c r="J2984" s="12">
        <v>17500</v>
      </c>
      <c r="K2984" s="12">
        <f t="shared" si="46"/>
        <v>2500</v>
      </c>
      <c r="L2984" s="4" t="s">
        <v>2287</v>
      </c>
      <c r="M2984" s="4" t="s">
        <v>2269</v>
      </c>
      <c r="N2984" s="4" t="s">
        <v>47</v>
      </c>
      <c r="O2984" s="6" t="s">
        <v>25</v>
      </c>
      <c r="P2984" s="4">
        <v>10</v>
      </c>
      <c r="Q2984" s="4" t="s">
        <v>82</v>
      </c>
      <c r="R2984" s="4" t="s">
        <v>28</v>
      </c>
      <c r="S2984" s="4" t="s">
        <v>51</v>
      </c>
    </row>
    <row r="2985" spans="1:19" ht="14.25" customHeight="1" x14ac:dyDescent="0.35">
      <c r="A2985" s="4" t="s">
        <v>1901</v>
      </c>
      <c r="B2985" s="8">
        <v>45519</v>
      </c>
      <c r="C2985" s="4" t="s">
        <v>76</v>
      </c>
      <c r="D2985" s="4" t="s">
        <v>32</v>
      </c>
      <c r="E2985" s="4" t="s">
        <v>2278</v>
      </c>
      <c r="F2985" s="4" t="s">
        <v>2277</v>
      </c>
      <c r="G2985" s="4" t="s">
        <v>64</v>
      </c>
      <c r="H2985" s="4">
        <v>2022</v>
      </c>
      <c r="I2985" s="12">
        <v>30000</v>
      </c>
      <c r="J2985" s="12">
        <v>26220</v>
      </c>
      <c r="K2985" s="12">
        <f t="shared" si="46"/>
        <v>3780</v>
      </c>
      <c r="L2985" s="4" t="s">
        <v>2288</v>
      </c>
      <c r="M2985" s="4" t="s">
        <v>76</v>
      </c>
      <c r="N2985" s="4" t="s">
        <v>47</v>
      </c>
      <c r="O2985" s="6" t="s">
        <v>48</v>
      </c>
      <c r="P2985" s="4">
        <v>8</v>
      </c>
      <c r="Q2985" s="4" t="s">
        <v>27</v>
      </c>
      <c r="R2985" s="4" t="s">
        <v>40</v>
      </c>
      <c r="S2985" s="4" t="s">
        <v>51</v>
      </c>
    </row>
    <row r="2986" spans="1:19" ht="14.25" customHeight="1" x14ac:dyDescent="0.35">
      <c r="A2986" s="4" t="s">
        <v>524</v>
      </c>
      <c r="B2986" s="8">
        <v>45519</v>
      </c>
      <c r="C2986" s="4" t="s">
        <v>18</v>
      </c>
      <c r="D2986" s="4" t="s">
        <v>32</v>
      </c>
      <c r="E2986" s="4" t="s">
        <v>2276</v>
      </c>
      <c r="F2986" s="4" t="s">
        <v>2277</v>
      </c>
      <c r="G2986" s="4" t="s">
        <v>81</v>
      </c>
      <c r="H2986" s="4">
        <v>2020</v>
      </c>
      <c r="I2986" s="12">
        <v>50000</v>
      </c>
      <c r="J2986" s="12">
        <v>43650</v>
      </c>
      <c r="K2986" s="12">
        <f t="shared" si="46"/>
        <v>6350</v>
      </c>
      <c r="L2986" s="4" t="s">
        <v>66</v>
      </c>
      <c r="M2986" s="4" t="s">
        <v>36</v>
      </c>
      <c r="N2986" s="4" t="s">
        <v>47</v>
      </c>
      <c r="O2986" s="6" t="s">
        <v>48</v>
      </c>
      <c r="P2986" s="4">
        <v>9</v>
      </c>
      <c r="Q2986" s="4" t="s">
        <v>74</v>
      </c>
      <c r="R2986" s="4" t="s">
        <v>50</v>
      </c>
      <c r="S2986" s="4" t="s">
        <v>51</v>
      </c>
    </row>
    <row r="2987" spans="1:19" ht="14.25" customHeight="1" x14ac:dyDescent="0.35">
      <c r="A2987" s="4" t="s">
        <v>2063</v>
      </c>
      <c r="B2987" s="8">
        <v>45572</v>
      </c>
      <c r="C2987" s="4" t="s">
        <v>76</v>
      </c>
      <c r="D2987" s="4" t="s">
        <v>84</v>
      </c>
      <c r="E2987" s="4" t="s">
        <v>2274</v>
      </c>
      <c r="F2987" s="4" t="s">
        <v>2277</v>
      </c>
      <c r="G2987" s="4" t="s">
        <v>43</v>
      </c>
      <c r="H2987" s="4">
        <v>2022</v>
      </c>
      <c r="I2987" s="12">
        <v>50000</v>
      </c>
      <c r="J2987" s="12">
        <v>42500</v>
      </c>
      <c r="K2987" s="12">
        <f t="shared" si="46"/>
        <v>7500</v>
      </c>
      <c r="L2987" s="4" t="s">
        <v>2287</v>
      </c>
      <c r="M2987" s="4" t="s">
        <v>36</v>
      </c>
      <c r="N2987" s="4" t="s">
        <v>47</v>
      </c>
      <c r="O2987" s="6" t="s">
        <v>38</v>
      </c>
      <c r="P2987" s="4">
        <v>8</v>
      </c>
      <c r="Q2987" s="4" t="s">
        <v>27</v>
      </c>
      <c r="R2987" s="4" t="s">
        <v>40</v>
      </c>
      <c r="S2987" s="4" t="s">
        <v>70</v>
      </c>
    </row>
    <row r="2988" spans="1:19" ht="14.25" customHeight="1" x14ac:dyDescent="0.35">
      <c r="A2988" s="4" t="s">
        <v>2064</v>
      </c>
      <c r="B2988" s="8">
        <v>45406</v>
      </c>
      <c r="C2988" s="4" t="s">
        <v>2269</v>
      </c>
      <c r="D2988" s="4" t="s">
        <v>32</v>
      </c>
      <c r="E2988" s="4" t="s">
        <v>2272</v>
      </c>
      <c r="F2988" s="4" t="s">
        <v>2273</v>
      </c>
      <c r="G2988" s="4" t="s">
        <v>64</v>
      </c>
      <c r="H2988" s="4">
        <v>2021</v>
      </c>
      <c r="I2988" s="12">
        <v>25000</v>
      </c>
      <c r="J2988" s="12">
        <v>20250</v>
      </c>
      <c r="K2988" s="12">
        <f t="shared" si="46"/>
        <v>4750</v>
      </c>
      <c r="L2988" s="4" t="s">
        <v>66</v>
      </c>
      <c r="M2988" s="4" t="s">
        <v>2269</v>
      </c>
      <c r="N2988" s="4" t="s">
        <v>47</v>
      </c>
      <c r="O2988" s="6" t="s">
        <v>57</v>
      </c>
      <c r="P2988" s="4">
        <v>7</v>
      </c>
      <c r="Q2988" s="4" t="s">
        <v>59</v>
      </c>
      <c r="R2988" s="4" t="s">
        <v>50</v>
      </c>
      <c r="S2988" s="4" t="s">
        <v>51</v>
      </c>
    </row>
    <row r="2989" spans="1:19" ht="14.25" customHeight="1" x14ac:dyDescent="0.35">
      <c r="A2989" s="4" t="s">
        <v>1955</v>
      </c>
      <c r="B2989" s="8">
        <v>45410</v>
      </c>
      <c r="C2989" s="4" t="s">
        <v>76</v>
      </c>
      <c r="D2989" s="4" t="s">
        <v>84</v>
      </c>
      <c r="E2989" s="4" t="s">
        <v>2272</v>
      </c>
      <c r="F2989" s="4" t="s">
        <v>2273</v>
      </c>
      <c r="G2989" s="4" t="s">
        <v>81</v>
      </c>
      <c r="H2989" s="4">
        <v>2022</v>
      </c>
      <c r="I2989" s="12">
        <v>45000</v>
      </c>
      <c r="J2989" s="12">
        <v>36000</v>
      </c>
      <c r="K2989" s="12">
        <f t="shared" si="46"/>
        <v>9000</v>
      </c>
      <c r="L2989" s="4" t="s">
        <v>66</v>
      </c>
      <c r="M2989" s="4" t="s">
        <v>2269</v>
      </c>
      <c r="N2989" s="4" t="s">
        <v>47</v>
      </c>
      <c r="O2989" s="6" t="s">
        <v>57</v>
      </c>
      <c r="P2989" s="4">
        <v>9</v>
      </c>
      <c r="Q2989" s="4" t="s">
        <v>59</v>
      </c>
      <c r="R2989" s="4" t="s">
        <v>28</v>
      </c>
      <c r="S2989" s="4" t="s">
        <v>51</v>
      </c>
    </row>
    <row r="2990" spans="1:19" ht="14.25" customHeight="1" x14ac:dyDescent="0.35">
      <c r="A2990" s="4" t="s">
        <v>1888</v>
      </c>
      <c r="B2990" s="9">
        <v>45604</v>
      </c>
      <c r="C2990" s="4" t="s">
        <v>2269</v>
      </c>
      <c r="D2990" s="4" t="s">
        <v>19</v>
      </c>
      <c r="E2990" s="4" t="s">
        <v>2279</v>
      </c>
      <c r="F2990" s="4" t="s">
        <v>2280</v>
      </c>
      <c r="G2990" s="4" t="s">
        <v>64</v>
      </c>
      <c r="H2990" s="4">
        <v>2021</v>
      </c>
      <c r="I2990" s="12">
        <v>30000</v>
      </c>
      <c r="J2990" s="12">
        <v>23400</v>
      </c>
      <c r="K2990" s="12">
        <f t="shared" si="46"/>
        <v>6600</v>
      </c>
      <c r="L2990" s="4" t="s">
        <v>66</v>
      </c>
      <c r="M2990" s="4" t="s">
        <v>18</v>
      </c>
      <c r="N2990" s="4" t="s">
        <v>2289</v>
      </c>
      <c r="O2990" s="6" t="s">
        <v>38</v>
      </c>
      <c r="P2990" s="4">
        <v>8.5</v>
      </c>
      <c r="Q2990" s="4" t="s">
        <v>74</v>
      </c>
      <c r="R2990" s="4" t="s">
        <v>28</v>
      </c>
      <c r="S2990" s="4" t="s">
        <v>70</v>
      </c>
    </row>
    <row r="2991" spans="1:19" ht="14.25" customHeight="1" x14ac:dyDescent="0.35">
      <c r="A2991" s="4" t="s">
        <v>2065</v>
      </c>
      <c r="B2991" s="9">
        <v>45519</v>
      </c>
      <c r="C2991" s="4" t="s">
        <v>2269</v>
      </c>
      <c r="D2991" s="4" t="s">
        <v>32</v>
      </c>
      <c r="E2991" s="4" t="s">
        <v>2281</v>
      </c>
      <c r="F2991" s="4" t="s">
        <v>2275</v>
      </c>
      <c r="G2991" s="4" t="s">
        <v>69</v>
      </c>
      <c r="H2991" s="4">
        <v>2022</v>
      </c>
      <c r="I2991" s="12">
        <v>20000</v>
      </c>
      <c r="J2991" s="12">
        <v>15000</v>
      </c>
      <c r="K2991" s="12">
        <f t="shared" si="46"/>
        <v>5000</v>
      </c>
      <c r="L2991" s="4" t="s">
        <v>55</v>
      </c>
      <c r="M2991" s="4" t="s">
        <v>46</v>
      </c>
      <c r="N2991" s="4" t="s">
        <v>47</v>
      </c>
      <c r="O2991" s="6" t="s">
        <v>25</v>
      </c>
      <c r="P2991" s="4">
        <v>7</v>
      </c>
      <c r="Q2991" s="4" t="s">
        <v>27</v>
      </c>
      <c r="R2991" s="4" t="s">
        <v>28</v>
      </c>
      <c r="S2991" s="4" t="s">
        <v>51</v>
      </c>
    </row>
    <row r="2992" spans="1:19" ht="14.25" customHeight="1" x14ac:dyDescent="0.35">
      <c r="A2992" s="4" t="s">
        <v>337</v>
      </c>
      <c r="B2992" s="9">
        <v>45590</v>
      </c>
      <c r="C2992" s="4" t="s">
        <v>2269</v>
      </c>
      <c r="D2992" s="4" t="s">
        <v>62</v>
      </c>
      <c r="E2992" s="4" t="s">
        <v>2272</v>
      </c>
      <c r="F2992" s="4" t="s">
        <v>2273</v>
      </c>
      <c r="G2992" s="4" t="s">
        <v>2284</v>
      </c>
      <c r="H2992" s="4">
        <v>2018</v>
      </c>
      <c r="I2992" s="12">
        <v>50000</v>
      </c>
      <c r="J2992" s="12">
        <v>44000</v>
      </c>
      <c r="K2992" s="12">
        <f t="shared" si="46"/>
        <v>6000</v>
      </c>
      <c r="L2992" s="4" t="s">
        <v>66</v>
      </c>
      <c r="M2992" s="4" t="s">
        <v>46</v>
      </c>
      <c r="N2992" s="4" t="s">
        <v>2289</v>
      </c>
      <c r="O2992" s="6" t="s">
        <v>48</v>
      </c>
      <c r="P2992" s="4">
        <v>8</v>
      </c>
      <c r="Q2992" s="4" t="s">
        <v>59</v>
      </c>
      <c r="R2992" s="4" t="s">
        <v>28</v>
      </c>
      <c r="S2992" s="4" t="s">
        <v>60</v>
      </c>
    </row>
    <row r="2993" spans="1:19" ht="14.25" customHeight="1" x14ac:dyDescent="0.35">
      <c r="A2993" s="4" t="s">
        <v>1015</v>
      </c>
      <c r="B2993" s="9">
        <v>45574</v>
      </c>
      <c r="C2993" s="4" t="s">
        <v>76</v>
      </c>
      <c r="D2993" s="4" t="s">
        <v>32</v>
      </c>
      <c r="E2993" s="4" t="s">
        <v>2274</v>
      </c>
      <c r="F2993" s="4" t="s">
        <v>2275</v>
      </c>
      <c r="G2993" s="4" t="s">
        <v>69</v>
      </c>
      <c r="H2993" s="4">
        <v>2020</v>
      </c>
      <c r="I2993" s="12">
        <v>50000</v>
      </c>
      <c r="J2993" s="12">
        <v>43950</v>
      </c>
      <c r="K2993" s="12">
        <f t="shared" si="46"/>
        <v>6050</v>
      </c>
      <c r="L2993" s="4" t="s">
        <v>66</v>
      </c>
      <c r="M2993" s="4" t="s">
        <v>2269</v>
      </c>
      <c r="N2993" s="4" t="s">
        <v>47</v>
      </c>
      <c r="O2993" s="6" t="s">
        <v>25</v>
      </c>
      <c r="P2993" s="4">
        <v>9</v>
      </c>
      <c r="Q2993" s="4" t="s">
        <v>39</v>
      </c>
      <c r="R2993" s="4" t="s">
        <v>28</v>
      </c>
      <c r="S2993" s="4" t="s">
        <v>29</v>
      </c>
    </row>
    <row r="2994" spans="1:19" ht="14.25" customHeight="1" x14ac:dyDescent="0.35">
      <c r="A2994" s="4" t="s">
        <v>1678</v>
      </c>
      <c r="B2994" s="9">
        <v>45560</v>
      </c>
      <c r="C2994" s="4" t="s">
        <v>76</v>
      </c>
      <c r="D2994" s="4" t="s">
        <v>32</v>
      </c>
      <c r="E2994" s="4" t="s">
        <v>2272</v>
      </c>
      <c r="F2994" s="4" t="s">
        <v>2273</v>
      </c>
      <c r="G2994" s="4" t="s">
        <v>81</v>
      </c>
      <c r="H2994" s="4">
        <v>2020</v>
      </c>
      <c r="I2994" s="12">
        <v>20000</v>
      </c>
      <c r="J2994" s="12">
        <v>17560</v>
      </c>
      <c r="K2994" s="12">
        <f t="shared" si="46"/>
        <v>2440</v>
      </c>
      <c r="L2994" s="4" t="s">
        <v>2286</v>
      </c>
      <c r="M2994" s="4" t="s">
        <v>46</v>
      </c>
      <c r="N2994" s="4" t="s">
        <v>47</v>
      </c>
      <c r="O2994" s="6" t="s">
        <v>38</v>
      </c>
      <c r="P2994" s="4">
        <v>9</v>
      </c>
      <c r="Q2994" s="4" t="s">
        <v>74</v>
      </c>
      <c r="R2994" s="4" t="s">
        <v>50</v>
      </c>
      <c r="S2994" s="4" t="s">
        <v>51</v>
      </c>
    </row>
    <row r="2995" spans="1:19" ht="14.25" customHeight="1" x14ac:dyDescent="0.35">
      <c r="A2995" s="4" t="s">
        <v>1895</v>
      </c>
      <c r="B2995" s="9">
        <v>45629</v>
      </c>
      <c r="C2995" s="4" t="s">
        <v>2269</v>
      </c>
      <c r="D2995" s="4" t="s">
        <v>19</v>
      </c>
      <c r="E2995" s="4" t="s">
        <v>2272</v>
      </c>
      <c r="F2995" s="4" t="s">
        <v>2273</v>
      </c>
      <c r="G2995" s="4" t="s">
        <v>2283</v>
      </c>
      <c r="H2995" s="4">
        <v>2021</v>
      </c>
      <c r="I2995" s="12">
        <v>45000</v>
      </c>
      <c r="J2995" s="12">
        <v>39465</v>
      </c>
      <c r="K2995" s="12">
        <f t="shared" si="46"/>
        <v>5535</v>
      </c>
      <c r="L2995" s="4" t="s">
        <v>2286</v>
      </c>
      <c r="M2995" s="4" t="s">
        <v>76</v>
      </c>
      <c r="N2995" s="4" t="s">
        <v>2289</v>
      </c>
      <c r="O2995" s="6" t="s">
        <v>25</v>
      </c>
      <c r="P2995" s="4">
        <v>8.5</v>
      </c>
      <c r="Q2995" s="4" t="s">
        <v>74</v>
      </c>
      <c r="R2995" s="4" t="s">
        <v>40</v>
      </c>
      <c r="S2995" s="4" t="s">
        <v>70</v>
      </c>
    </row>
    <row r="2996" spans="1:19" ht="14.25" customHeight="1" x14ac:dyDescent="0.35">
      <c r="A2996" s="4" t="s">
        <v>2066</v>
      </c>
      <c r="B2996" s="9">
        <v>45300</v>
      </c>
      <c r="C2996" s="4" t="s">
        <v>76</v>
      </c>
      <c r="D2996" s="4" t="s">
        <v>72</v>
      </c>
      <c r="E2996" s="4" t="s">
        <v>2276</v>
      </c>
      <c r="F2996" s="4" t="s">
        <v>2277</v>
      </c>
      <c r="G2996" s="4" t="s">
        <v>64</v>
      </c>
      <c r="H2996" s="4">
        <v>2022</v>
      </c>
      <c r="I2996" s="12">
        <v>20000</v>
      </c>
      <c r="J2996" s="12">
        <v>17520</v>
      </c>
      <c r="K2996" s="12">
        <f t="shared" si="46"/>
        <v>2480</v>
      </c>
      <c r="L2996" s="4" t="s">
        <v>66</v>
      </c>
      <c r="M2996" s="4" t="s">
        <v>46</v>
      </c>
      <c r="N2996" s="4" t="s">
        <v>2289</v>
      </c>
      <c r="O2996" s="6" t="s">
        <v>57</v>
      </c>
      <c r="P2996" s="4">
        <v>7</v>
      </c>
      <c r="Q2996" s="4" t="s">
        <v>74</v>
      </c>
      <c r="R2996" s="4" t="s">
        <v>28</v>
      </c>
      <c r="S2996" s="4" t="s">
        <v>29</v>
      </c>
    </row>
    <row r="2997" spans="1:19" ht="14.25" customHeight="1" x14ac:dyDescent="0.35">
      <c r="A2997" s="4" t="s">
        <v>1103</v>
      </c>
      <c r="B2997" s="9">
        <v>45533</v>
      </c>
      <c r="C2997" s="4" t="s">
        <v>76</v>
      </c>
      <c r="D2997" s="4" t="s">
        <v>62</v>
      </c>
      <c r="E2997" s="4" t="s">
        <v>2272</v>
      </c>
      <c r="F2997" s="4" t="s">
        <v>2273</v>
      </c>
      <c r="G2997" s="4" t="s">
        <v>43</v>
      </c>
      <c r="H2997" s="4">
        <v>2019</v>
      </c>
      <c r="I2997" s="12">
        <v>30000</v>
      </c>
      <c r="J2997" s="12">
        <v>26250</v>
      </c>
      <c r="K2997" s="12">
        <f t="shared" si="46"/>
        <v>3750</v>
      </c>
      <c r="L2997" s="4" t="s">
        <v>2288</v>
      </c>
      <c r="M2997" s="4" t="s">
        <v>2269</v>
      </c>
      <c r="N2997" s="4" t="s">
        <v>2289</v>
      </c>
      <c r="O2997" s="6" t="s">
        <v>25</v>
      </c>
      <c r="P2997" s="4">
        <v>9</v>
      </c>
      <c r="Q2997" s="4" t="s">
        <v>59</v>
      </c>
      <c r="R2997" s="4" t="s">
        <v>28</v>
      </c>
      <c r="S2997" s="4" t="s">
        <v>51</v>
      </c>
    </row>
    <row r="2998" spans="1:19" ht="14.25" customHeight="1" x14ac:dyDescent="0.35">
      <c r="A2998" s="4" t="s">
        <v>180</v>
      </c>
      <c r="B2998" s="9">
        <v>45579</v>
      </c>
      <c r="C2998" s="4" t="s">
        <v>2270</v>
      </c>
      <c r="D2998" s="4" t="s">
        <v>32</v>
      </c>
      <c r="E2998" s="4" t="s">
        <v>2278</v>
      </c>
      <c r="F2998" s="4" t="s">
        <v>2277</v>
      </c>
      <c r="G2998" s="4" t="s">
        <v>43</v>
      </c>
      <c r="H2998" s="4">
        <v>2020</v>
      </c>
      <c r="I2998" s="12">
        <v>30000</v>
      </c>
      <c r="J2998" s="12">
        <v>26220</v>
      </c>
      <c r="K2998" s="12">
        <f t="shared" si="46"/>
        <v>3780</v>
      </c>
      <c r="L2998" s="4" t="s">
        <v>2288</v>
      </c>
      <c r="M2998" s="4" t="s">
        <v>2269</v>
      </c>
      <c r="N2998" s="4" t="s">
        <v>2289</v>
      </c>
      <c r="O2998" s="6" t="s">
        <v>38</v>
      </c>
      <c r="P2998" s="4">
        <v>7</v>
      </c>
      <c r="Q2998" s="4" t="s">
        <v>82</v>
      </c>
      <c r="R2998" s="4" t="s">
        <v>28</v>
      </c>
      <c r="S2998" s="4" t="s">
        <v>60</v>
      </c>
    </row>
    <row r="2999" spans="1:19" ht="14.25" customHeight="1" x14ac:dyDescent="0.35">
      <c r="A2999" s="4" t="s">
        <v>2067</v>
      </c>
      <c r="B2999" s="9">
        <v>45559</v>
      </c>
      <c r="C2999" s="4" t="s">
        <v>2270</v>
      </c>
      <c r="D2999" s="4" t="s">
        <v>32</v>
      </c>
      <c r="E2999" s="4" t="s">
        <v>2276</v>
      </c>
      <c r="F2999" s="4" t="s">
        <v>2277</v>
      </c>
      <c r="G2999" s="4" t="s">
        <v>2284</v>
      </c>
      <c r="H2999" s="4">
        <v>2022</v>
      </c>
      <c r="I2999" s="12">
        <v>25000</v>
      </c>
      <c r="J2999" s="12">
        <v>21825</v>
      </c>
      <c r="K2999" s="12">
        <f t="shared" si="46"/>
        <v>3175</v>
      </c>
      <c r="L2999" s="4" t="s">
        <v>2286</v>
      </c>
      <c r="M2999" s="4" t="s">
        <v>76</v>
      </c>
      <c r="N2999" s="4" t="s">
        <v>2289</v>
      </c>
      <c r="O2999" s="6" t="s">
        <v>25</v>
      </c>
      <c r="P2999" s="4">
        <v>8</v>
      </c>
      <c r="Q2999" s="4" t="s">
        <v>27</v>
      </c>
      <c r="R2999" s="4" t="s">
        <v>40</v>
      </c>
      <c r="S2999" s="4" t="s">
        <v>70</v>
      </c>
    </row>
    <row r="3000" spans="1:19" ht="14.25" customHeight="1" x14ac:dyDescent="0.35">
      <c r="A3000" s="4" t="s">
        <v>1275</v>
      </c>
      <c r="B3000" s="9">
        <v>45519</v>
      </c>
      <c r="C3000" s="4" t="s">
        <v>2269</v>
      </c>
      <c r="D3000" s="4" t="s">
        <v>72</v>
      </c>
      <c r="E3000" s="4" t="s">
        <v>2274</v>
      </c>
      <c r="F3000" s="4" t="s">
        <v>2277</v>
      </c>
      <c r="G3000" s="4" t="s">
        <v>81</v>
      </c>
      <c r="H3000" s="4">
        <v>2022</v>
      </c>
      <c r="I3000" s="12">
        <v>20000</v>
      </c>
      <c r="J3000" s="12">
        <v>17000</v>
      </c>
      <c r="K3000" s="12">
        <f t="shared" si="46"/>
        <v>3000</v>
      </c>
      <c r="L3000" s="4" t="s">
        <v>2288</v>
      </c>
      <c r="M3000" s="4" t="s">
        <v>46</v>
      </c>
      <c r="N3000" s="4" t="s">
        <v>47</v>
      </c>
      <c r="O3000" s="6" t="s">
        <v>38</v>
      </c>
      <c r="P3000" s="4">
        <v>10</v>
      </c>
      <c r="Q3000" s="4" t="s">
        <v>27</v>
      </c>
      <c r="R3000" s="4" t="s">
        <v>50</v>
      </c>
      <c r="S3000" s="4" t="s">
        <v>70</v>
      </c>
    </row>
    <row r="3001" spans="1:19" ht="14.25" customHeight="1" x14ac:dyDescent="0.35">
      <c r="A3001" s="4" t="s">
        <v>414</v>
      </c>
      <c r="B3001" s="9">
        <v>45540</v>
      </c>
      <c r="C3001" s="4" t="s">
        <v>2270</v>
      </c>
      <c r="D3001" s="4" t="s">
        <v>72</v>
      </c>
      <c r="E3001" s="4" t="s">
        <v>2272</v>
      </c>
      <c r="F3001" s="4" t="s">
        <v>2273</v>
      </c>
      <c r="G3001" s="4" t="s">
        <v>43</v>
      </c>
      <c r="H3001" s="4">
        <v>2018</v>
      </c>
      <c r="I3001" s="12">
        <v>50000</v>
      </c>
      <c r="J3001" s="12">
        <v>40500</v>
      </c>
      <c r="K3001" s="12">
        <f t="shared" si="46"/>
        <v>9500</v>
      </c>
      <c r="L3001" s="4" t="s">
        <v>2287</v>
      </c>
      <c r="M3001" s="4" t="s">
        <v>76</v>
      </c>
      <c r="N3001" s="4" t="s">
        <v>47</v>
      </c>
      <c r="O3001" s="6" t="s">
        <v>25</v>
      </c>
      <c r="P3001" s="4">
        <v>10</v>
      </c>
      <c r="Q3001" s="4" t="s">
        <v>74</v>
      </c>
      <c r="R3001" s="4" t="s">
        <v>40</v>
      </c>
      <c r="S3001" s="4" t="s">
        <v>60</v>
      </c>
    </row>
    <row r="3002" spans="1:19" ht="14.25" customHeight="1" x14ac:dyDescent="0.35">
      <c r="A3002" s="4" t="s">
        <v>2068</v>
      </c>
      <c r="B3002" s="8">
        <v>45560</v>
      </c>
      <c r="C3002" s="4" t="s">
        <v>46</v>
      </c>
      <c r="D3002" s="4" t="s">
        <v>19</v>
      </c>
      <c r="E3002" s="4" t="s">
        <v>2272</v>
      </c>
      <c r="F3002" s="4" t="s">
        <v>2273</v>
      </c>
      <c r="G3002" s="4" t="s">
        <v>43</v>
      </c>
      <c r="H3002" s="4">
        <v>2019</v>
      </c>
      <c r="I3002" s="12">
        <v>25000</v>
      </c>
      <c r="J3002" s="12">
        <v>20000</v>
      </c>
      <c r="K3002" s="12">
        <f t="shared" si="46"/>
        <v>5000</v>
      </c>
      <c r="L3002" s="4" t="s">
        <v>2287</v>
      </c>
      <c r="M3002" s="4" t="s">
        <v>2269</v>
      </c>
      <c r="N3002" s="4" t="s">
        <v>2289</v>
      </c>
      <c r="O3002" s="6" t="s">
        <v>38</v>
      </c>
      <c r="P3002" s="4">
        <v>8</v>
      </c>
      <c r="Q3002" s="4" t="s">
        <v>82</v>
      </c>
      <c r="R3002" s="4" t="s">
        <v>50</v>
      </c>
      <c r="S3002" s="4" t="s">
        <v>29</v>
      </c>
    </row>
    <row r="3003" spans="1:19" ht="14.25" customHeight="1" x14ac:dyDescent="0.35">
      <c r="A3003" s="4" t="s">
        <v>1780</v>
      </c>
      <c r="B3003" s="8">
        <v>45382</v>
      </c>
      <c r="C3003" s="4" t="s">
        <v>18</v>
      </c>
      <c r="D3003" s="4" t="s">
        <v>62</v>
      </c>
      <c r="E3003" s="4" t="s">
        <v>2279</v>
      </c>
      <c r="F3003" s="4" t="s">
        <v>2280</v>
      </c>
      <c r="G3003" s="4" t="s">
        <v>69</v>
      </c>
      <c r="H3003" s="4">
        <v>2020</v>
      </c>
      <c r="I3003" s="12">
        <v>20000</v>
      </c>
      <c r="J3003" s="12">
        <v>15600</v>
      </c>
      <c r="K3003" s="12">
        <f t="shared" si="46"/>
        <v>4400</v>
      </c>
      <c r="L3003" s="4" t="s">
        <v>66</v>
      </c>
      <c r="M3003" s="4" t="s">
        <v>46</v>
      </c>
      <c r="N3003" s="4" t="s">
        <v>47</v>
      </c>
      <c r="O3003" s="6" t="s">
        <v>48</v>
      </c>
      <c r="P3003" s="4">
        <v>8</v>
      </c>
      <c r="Q3003" s="4" t="s">
        <v>39</v>
      </c>
      <c r="R3003" s="4" t="s">
        <v>28</v>
      </c>
      <c r="S3003" s="4" t="s">
        <v>51</v>
      </c>
    </row>
    <row r="3004" spans="1:19" ht="14.25" customHeight="1" x14ac:dyDescent="0.35">
      <c r="A3004" s="4" t="s">
        <v>2069</v>
      </c>
      <c r="B3004" s="8">
        <v>45519</v>
      </c>
      <c r="C3004" s="4" t="s">
        <v>76</v>
      </c>
      <c r="D3004" s="4" t="s">
        <v>84</v>
      </c>
      <c r="E3004" s="4" t="s">
        <v>2281</v>
      </c>
      <c r="F3004" s="4" t="s">
        <v>2275</v>
      </c>
      <c r="G3004" s="4" t="s">
        <v>81</v>
      </c>
      <c r="H3004" s="4">
        <v>2018</v>
      </c>
      <c r="I3004" s="12">
        <v>20000</v>
      </c>
      <c r="J3004" s="12">
        <v>15000</v>
      </c>
      <c r="K3004" s="12">
        <f t="shared" si="46"/>
        <v>5000</v>
      </c>
      <c r="L3004" s="4" t="s">
        <v>66</v>
      </c>
      <c r="M3004" s="4" t="s">
        <v>36</v>
      </c>
      <c r="N3004" s="4" t="s">
        <v>2289</v>
      </c>
      <c r="O3004" s="6" t="s">
        <v>57</v>
      </c>
      <c r="P3004" s="4">
        <v>8.5</v>
      </c>
      <c r="Q3004" s="4" t="s">
        <v>39</v>
      </c>
      <c r="R3004" s="4" t="s">
        <v>28</v>
      </c>
      <c r="S3004" s="4" t="s">
        <v>60</v>
      </c>
    </row>
    <row r="3005" spans="1:19" ht="14.25" customHeight="1" x14ac:dyDescent="0.35">
      <c r="A3005" s="4" t="s">
        <v>2070</v>
      </c>
      <c r="B3005" s="8">
        <v>45353</v>
      </c>
      <c r="C3005" s="4" t="s">
        <v>2269</v>
      </c>
      <c r="D3005" s="4" t="s">
        <v>72</v>
      </c>
      <c r="E3005" s="4" t="s">
        <v>2272</v>
      </c>
      <c r="F3005" s="4" t="s">
        <v>2273</v>
      </c>
      <c r="G3005" s="4" t="s">
        <v>2283</v>
      </c>
      <c r="H3005" s="4">
        <v>2019</v>
      </c>
      <c r="I3005" s="12">
        <v>50000</v>
      </c>
      <c r="J3005" s="12">
        <v>44000</v>
      </c>
      <c r="K3005" s="12">
        <f t="shared" si="46"/>
        <v>6000</v>
      </c>
      <c r="L3005" s="4" t="s">
        <v>55</v>
      </c>
      <c r="M3005" s="4" t="s">
        <v>76</v>
      </c>
      <c r="N3005" s="4" t="s">
        <v>47</v>
      </c>
      <c r="O3005" s="6" t="s">
        <v>57</v>
      </c>
      <c r="P3005" s="4">
        <v>7</v>
      </c>
      <c r="Q3005" s="4" t="s">
        <v>74</v>
      </c>
      <c r="R3005" s="4" t="s">
        <v>28</v>
      </c>
      <c r="S3005" s="4" t="s">
        <v>70</v>
      </c>
    </row>
    <row r="3006" spans="1:19" ht="14.25" customHeight="1" x14ac:dyDescent="0.35">
      <c r="A3006" s="4" t="s">
        <v>348</v>
      </c>
      <c r="B3006" s="8">
        <v>45444</v>
      </c>
      <c r="C3006" s="4" t="s">
        <v>46</v>
      </c>
      <c r="D3006" s="4" t="s">
        <v>62</v>
      </c>
      <c r="E3006" s="4" t="s">
        <v>2274</v>
      </c>
      <c r="F3006" s="4" t="s">
        <v>2275</v>
      </c>
      <c r="G3006" s="4" t="s">
        <v>2284</v>
      </c>
      <c r="H3006" s="4">
        <v>2020</v>
      </c>
      <c r="I3006" s="12">
        <v>45000</v>
      </c>
      <c r="J3006" s="12">
        <v>39555</v>
      </c>
      <c r="K3006" s="12">
        <f t="shared" si="46"/>
        <v>5445</v>
      </c>
      <c r="L3006" s="4" t="s">
        <v>2286</v>
      </c>
      <c r="M3006" s="4" t="s">
        <v>18</v>
      </c>
      <c r="N3006" s="4" t="s">
        <v>47</v>
      </c>
      <c r="O3006" s="6" t="s">
        <v>25</v>
      </c>
      <c r="P3006" s="4">
        <v>8.5</v>
      </c>
      <c r="Q3006" s="4" t="s">
        <v>59</v>
      </c>
      <c r="R3006" s="4" t="s">
        <v>28</v>
      </c>
      <c r="S3006" s="4" t="s">
        <v>51</v>
      </c>
    </row>
    <row r="3007" spans="1:19" ht="14.25" customHeight="1" x14ac:dyDescent="0.35">
      <c r="A3007" s="4" t="s">
        <v>2071</v>
      </c>
      <c r="B3007" s="8">
        <v>45381</v>
      </c>
      <c r="C3007" s="4" t="s">
        <v>2270</v>
      </c>
      <c r="D3007" s="4" t="s">
        <v>32</v>
      </c>
      <c r="E3007" s="4" t="s">
        <v>2272</v>
      </c>
      <c r="F3007" s="4" t="s">
        <v>2273</v>
      </c>
      <c r="G3007" s="4" t="s">
        <v>69</v>
      </c>
      <c r="H3007" s="4">
        <v>2018</v>
      </c>
      <c r="I3007" s="12">
        <v>20000</v>
      </c>
      <c r="J3007" s="12">
        <v>17560</v>
      </c>
      <c r="K3007" s="12">
        <f t="shared" si="46"/>
        <v>2440</v>
      </c>
      <c r="L3007" s="4" t="s">
        <v>66</v>
      </c>
      <c r="M3007" s="4" t="s">
        <v>76</v>
      </c>
      <c r="N3007" s="4" t="s">
        <v>47</v>
      </c>
      <c r="O3007" s="6" t="s">
        <v>25</v>
      </c>
      <c r="P3007" s="4">
        <v>9</v>
      </c>
      <c r="Q3007" s="4" t="s">
        <v>74</v>
      </c>
      <c r="R3007" s="4" t="s">
        <v>28</v>
      </c>
      <c r="S3007" s="4" t="s">
        <v>70</v>
      </c>
    </row>
    <row r="3008" spans="1:19" ht="14.25" customHeight="1" x14ac:dyDescent="0.35">
      <c r="A3008" s="4" t="s">
        <v>2072</v>
      </c>
      <c r="B3008" s="8">
        <v>45601</v>
      </c>
      <c r="C3008" s="4" t="s">
        <v>76</v>
      </c>
      <c r="D3008" s="4" t="s">
        <v>32</v>
      </c>
      <c r="E3008" s="4" t="s">
        <v>2272</v>
      </c>
      <c r="F3008" s="4" t="s">
        <v>2273</v>
      </c>
      <c r="G3008" s="4" t="s">
        <v>64</v>
      </c>
      <c r="H3008" s="4">
        <v>2019</v>
      </c>
      <c r="I3008" s="12">
        <v>25000</v>
      </c>
      <c r="J3008" s="12">
        <v>21925</v>
      </c>
      <c r="K3008" s="12">
        <f t="shared" si="46"/>
        <v>3075</v>
      </c>
      <c r="L3008" s="4" t="s">
        <v>55</v>
      </c>
      <c r="M3008" s="4" t="s">
        <v>36</v>
      </c>
      <c r="N3008" s="4" t="s">
        <v>47</v>
      </c>
      <c r="O3008" s="6" t="s">
        <v>25</v>
      </c>
      <c r="P3008" s="4">
        <v>8</v>
      </c>
      <c r="Q3008" s="4" t="s">
        <v>27</v>
      </c>
      <c r="R3008" s="4" t="s">
        <v>50</v>
      </c>
      <c r="S3008" s="4" t="s">
        <v>29</v>
      </c>
    </row>
    <row r="3009" spans="1:19" ht="14.25" customHeight="1" x14ac:dyDescent="0.35">
      <c r="A3009" s="4" t="s">
        <v>2073</v>
      </c>
      <c r="B3009" s="8">
        <v>45519</v>
      </c>
      <c r="C3009" s="4" t="s">
        <v>2270</v>
      </c>
      <c r="D3009" s="4" t="s">
        <v>84</v>
      </c>
      <c r="E3009" s="4" t="s">
        <v>2276</v>
      </c>
      <c r="F3009" s="4" t="s">
        <v>2277</v>
      </c>
      <c r="G3009" s="4" t="s">
        <v>2284</v>
      </c>
      <c r="H3009" s="4">
        <v>2020</v>
      </c>
      <c r="I3009" s="12">
        <v>50000</v>
      </c>
      <c r="J3009" s="12">
        <v>43800</v>
      </c>
      <c r="K3009" s="12">
        <f t="shared" si="46"/>
        <v>6200</v>
      </c>
      <c r="L3009" s="4" t="s">
        <v>2286</v>
      </c>
      <c r="M3009" s="4" t="s">
        <v>76</v>
      </c>
      <c r="N3009" s="4" t="s">
        <v>47</v>
      </c>
      <c r="O3009" s="6" t="s">
        <v>38</v>
      </c>
      <c r="P3009" s="4">
        <v>8.5</v>
      </c>
      <c r="Q3009" s="4" t="s">
        <v>27</v>
      </c>
      <c r="R3009" s="4" t="s">
        <v>40</v>
      </c>
      <c r="S3009" s="4" t="s">
        <v>51</v>
      </c>
    </row>
    <row r="3010" spans="1:19" ht="14.25" customHeight="1" x14ac:dyDescent="0.35">
      <c r="A3010" s="4" t="s">
        <v>1187</v>
      </c>
      <c r="B3010" s="8">
        <v>45317</v>
      </c>
      <c r="C3010" s="4" t="s">
        <v>2269</v>
      </c>
      <c r="D3010" s="4" t="s">
        <v>32</v>
      </c>
      <c r="E3010" s="4" t="s">
        <v>2272</v>
      </c>
      <c r="F3010" s="4" t="s">
        <v>2273</v>
      </c>
      <c r="G3010" s="4" t="s">
        <v>2283</v>
      </c>
      <c r="H3010" s="4">
        <v>2019</v>
      </c>
      <c r="I3010" s="12">
        <v>30000</v>
      </c>
      <c r="J3010" s="12">
        <v>26250</v>
      </c>
      <c r="K3010" s="12">
        <f t="shared" si="46"/>
        <v>3750</v>
      </c>
      <c r="L3010" s="4" t="s">
        <v>66</v>
      </c>
      <c r="M3010" s="4" t="s">
        <v>76</v>
      </c>
      <c r="N3010" s="4" t="s">
        <v>47</v>
      </c>
      <c r="O3010" s="6" t="s">
        <v>25</v>
      </c>
      <c r="P3010" s="4">
        <v>10</v>
      </c>
      <c r="Q3010" s="4" t="s">
        <v>27</v>
      </c>
      <c r="R3010" s="4" t="s">
        <v>28</v>
      </c>
      <c r="S3010" s="4" t="s">
        <v>60</v>
      </c>
    </row>
    <row r="3011" spans="1:19" ht="14.25" customHeight="1" x14ac:dyDescent="0.35">
      <c r="A3011" s="4" t="s">
        <v>2074</v>
      </c>
      <c r="B3011" s="8">
        <v>45519</v>
      </c>
      <c r="C3011" s="4" t="s">
        <v>46</v>
      </c>
      <c r="D3011" s="4" t="s">
        <v>84</v>
      </c>
      <c r="E3011" s="4" t="s">
        <v>2278</v>
      </c>
      <c r="F3011" s="4" t="s">
        <v>2277</v>
      </c>
      <c r="G3011" s="4" t="s">
        <v>2284</v>
      </c>
      <c r="H3011" s="4">
        <v>2022</v>
      </c>
      <c r="I3011" s="12">
        <v>45000</v>
      </c>
      <c r="J3011" s="12">
        <v>39330</v>
      </c>
      <c r="K3011" s="12">
        <f t="shared" ref="K3011:K3074" si="47">I3011-J3011</f>
        <v>5670</v>
      </c>
      <c r="L3011" s="4" t="s">
        <v>66</v>
      </c>
      <c r="M3011" s="4" t="s">
        <v>18</v>
      </c>
      <c r="N3011" s="4" t="s">
        <v>2289</v>
      </c>
      <c r="O3011" s="6" t="s">
        <v>38</v>
      </c>
      <c r="P3011" s="4">
        <v>8</v>
      </c>
      <c r="Q3011" s="4" t="s">
        <v>82</v>
      </c>
      <c r="R3011" s="4" t="s">
        <v>28</v>
      </c>
      <c r="S3011" s="4" t="s">
        <v>70</v>
      </c>
    </row>
    <row r="3012" spans="1:19" ht="14.25" customHeight="1" x14ac:dyDescent="0.35">
      <c r="A3012" s="4" t="s">
        <v>2075</v>
      </c>
      <c r="B3012" s="8">
        <v>45598</v>
      </c>
      <c r="C3012" s="4" t="s">
        <v>2269</v>
      </c>
      <c r="D3012" s="4" t="s">
        <v>19</v>
      </c>
      <c r="E3012" s="4" t="s">
        <v>2276</v>
      </c>
      <c r="F3012" s="4" t="s">
        <v>2277</v>
      </c>
      <c r="G3012" s="4" t="s">
        <v>64</v>
      </c>
      <c r="H3012" s="4">
        <v>2021</v>
      </c>
      <c r="I3012" s="12">
        <v>50000</v>
      </c>
      <c r="J3012" s="12">
        <v>43650</v>
      </c>
      <c r="K3012" s="12">
        <f t="shared" si="47"/>
        <v>6350</v>
      </c>
      <c r="L3012" s="4" t="s">
        <v>2287</v>
      </c>
      <c r="M3012" s="4" t="s">
        <v>36</v>
      </c>
      <c r="N3012" s="4" t="s">
        <v>47</v>
      </c>
      <c r="O3012" s="6" t="s">
        <v>25</v>
      </c>
      <c r="P3012" s="4">
        <v>9</v>
      </c>
      <c r="Q3012" s="4" t="s">
        <v>74</v>
      </c>
      <c r="R3012" s="4" t="s">
        <v>28</v>
      </c>
      <c r="S3012" s="4" t="s">
        <v>70</v>
      </c>
    </row>
    <row r="3013" spans="1:19" ht="14.25" customHeight="1" x14ac:dyDescent="0.35">
      <c r="A3013" s="4" t="s">
        <v>742</v>
      </c>
      <c r="B3013" s="8">
        <v>45400</v>
      </c>
      <c r="C3013" s="4" t="s">
        <v>46</v>
      </c>
      <c r="D3013" s="4" t="s">
        <v>84</v>
      </c>
      <c r="E3013" s="4" t="s">
        <v>2274</v>
      </c>
      <c r="F3013" s="4" t="s">
        <v>2277</v>
      </c>
      <c r="G3013" s="4" t="s">
        <v>81</v>
      </c>
      <c r="H3013" s="4">
        <v>2021</v>
      </c>
      <c r="I3013" s="12">
        <v>25000</v>
      </c>
      <c r="J3013" s="12">
        <v>21250</v>
      </c>
      <c r="K3013" s="12">
        <f t="shared" si="47"/>
        <v>3750</v>
      </c>
      <c r="L3013" s="4" t="s">
        <v>2287</v>
      </c>
      <c r="M3013" s="4" t="s">
        <v>18</v>
      </c>
      <c r="N3013" s="4" t="s">
        <v>2289</v>
      </c>
      <c r="O3013" s="6" t="s">
        <v>25</v>
      </c>
      <c r="P3013" s="4">
        <v>7</v>
      </c>
      <c r="Q3013" s="4" t="s">
        <v>27</v>
      </c>
      <c r="R3013" s="4" t="s">
        <v>40</v>
      </c>
      <c r="S3013" s="4" t="s">
        <v>60</v>
      </c>
    </row>
    <row r="3014" spans="1:19" ht="14.25" customHeight="1" x14ac:dyDescent="0.35">
      <c r="A3014" s="4" t="s">
        <v>2076</v>
      </c>
      <c r="B3014" s="9">
        <v>45516</v>
      </c>
      <c r="C3014" s="4" t="s">
        <v>18</v>
      </c>
      <c r="D3014" s="4" t="s">
        <v>62</v>
      </c>
      <c r="E3014" s="4" t="s">
        <v>2272</v>
      </c>
      <c r="F3014" s="4" t="s">
        <v>2273</v>
      </c>
      <c r="G3014" s="4" t="s">
        <v>2283</v>
      </c>
      <c r="H3014" s="4">
        <v>2022</v>
      </c>
      <c r="I3014" s="12">
        <v>20000</v>
      </c>
      <c r="J3014" s="12">
        <v>16200</v>
      </c>
      <c r="K3014" s="12">
        <f t="shared" si="47"/>
        <v>3800</v>
      </c>
      <c r="L3014" s="4" t="s">
        <v>66</v>
      </c>
      <c r="M3014" s="4" t="s">
        <v>2269</v>
      </c>
      <c r="N3014" s="4" t="s">
        <v>47</v>
      </c>
      <c r="O3014" s="6" t="s">
        <v>48</v>
      </c>
      <c r="P3014" s="4">
        <v>8.5</v>
      </c>
      <c r="Q3014" s="4" t="s">
        <v>82</v>
      </c>
      <c r="R3014" s="4" t="s">
        <v>50</v>
      </c>
      <c r="S3014" s="4" t="s">
        <v>51</v>
      </c>
    </row>
    <row r="3015" spans="1:19" ht="14.25" customHeight="1" x14ac:dyDescent="0.35">
      <c r="A3015" s="4" t="s">
        <v>2077</v>
      </c>
      <c r="B3015" s="9">
        <v>45336</v>
      </c>
      <c r="C3015" s="4" t="s">
        <v>76</v>
      </c>
      <c r="D3015" s="4" t="s">
        <v>19</v>
      </c>
      <c r="E3015" s="4" t="s">
        <v>2272</v>
      </c>
      <c r="F3015" s="4" t="s">
        <v>2273</v>
      </c>
      <c r="G3015" s="4" t="s">
        <v>2283</v>
      </c>
      <c r="H3015" s="4">
        <v>2019</v>
      </c>
      <c r="I3015" s="12">
        <v>25000</v>
      </c>
      <c r="J3015" s="12">
        <v>20000</v>
      </c>
      <c r="K3015" s="12">
        <f t="shared" si="47"/>
        <v>5000</v>
      </c>
      <c r="L3015" s="4" t="s">
        <v>66</v>
      </c>
      <c r="M3015" s="4" t="s">
        <v>46</v>
      </c>
      <c r="N3015" s="4" t="s">
        <v>47</v>
      </c>
      <c r="O3015" s="6" t="s">
        <v>38</v>
      </c>
      <c r="P3015" s="4">
        <v>7</v>
      </c>
      <c r="Q3015" s="4" t="s">
        <v>27</v>
      </c>
      <c r="R3015" s="4" t="s">
        <v>40</v>
      </c>
      <c r="S3015" s="4" t="s">
        <v>51</v>
      </c>
    </row>
    <row r="3016" spans="1:19" ht="14.25" customHeight="1" x14ac:dyDescent="0.35">
      <c r="A3016" s="4" t="s">
        <v>357</v>
      </c>
      <c r="B3016" s="9">
        <v>45546</v>
      </c>
      <c r="C3016" s="4" t="s">
        <v>2270</v>
      </c>
      <c r="D3016" s="4" t="s">
        <v>62</v>
      </c>
      <c r="E3016" s="4" t="s">
        <v>2279</v>
      </c>
      <c r="F3016" s="4" t="s">
        <v>2280</v>
      </c>
      <c r="G3016" s="4" t="s">
        <v>2283</v>
      </c>
      <c r="H3016" s="4">
        <v>2022</v>
      </c>
      <c r="I3016" s="12">
        <v>20000</v>
      </c>
      <c r="J3016" s="12">
        <v>15600</v>
      </c>
      <c r="K3016" s="12">
        <f t="shared" si="47"/>
        <v>4400</v>
      </c>
      <c r="L3016" s="4" t="s">
        <v>2288</v>
      </c>
      <c r="M3016" s="4" t="s">
        <v>76</v>
      </c>
      <c r="N3016" s="4" t="s">
        <v>2289</v>
      </c>
      <c r="O3016" s="6" t="s">
        <v>25</v>
      </c>
      <c r="P3016" s="4">
        <v>10</v>
      </c>
      <c r="Q3016" s="4" t="s">
        <v>39</v>
      </c>
      <c r="R3016" s="4" t="s">
        <v>50</v>
      </c>
      <c r="S3016" s="4" t="s">
        <v>29</v>
      </c>
    </row>
    <row r="3017" spans="1:19" ht="14.25" customHeight="1" x14ac:dyDescent="0.35">
      <c r="A3017" s="4" t="s">
        <v>2078</v>
      </c>
      <c r="B3017" s="9">
        <v>45574</v>
      </c>
      <c r="C3017" s="4" t="s">
        <v>18</v>
      </c>
      <c r="D3017" s="4" t="s">
        <v>62</v>
      </c>
      <c r="E3017" s="4" t="s">
        <v>2281</v>
      </c>
      <c r="F3017" s="4" t="s">
        <v>2275</v>
      </c>
      <c r="G3017" s="4" t="s">
        <v>69</v>
      </c>
      <c r="H3017" s="4">
        <v>2021</v>
      </c>
      <c r="I3017" s="12">
        <v>50000</v>
      </c>
      <c r="J3017" s="12">
        <v>37500</v>
      </c>
      <c r="K3017" s="12">
        <f t="shared" si="47"/>
        <v>12500</v>
      </c>
      <c r="L3017" s="4" t="s">
        <v>55</v>
      </c>
      <c r="M3017" s="4" t="s">
        <v>76</v>
      </c>
      <c r="N3017" s="4" t="s">
        <v>47</v>
      </c>
      <c r="O3017" s="6" t="s">
        <v>57</v>
      </c>
      <c r="P3017" s="4">
        <v>8.5</v>
      </c>
      <c r="Q3017" s="4" t="s">
        <v>74</v>
      </c>
      <c r="R3017" s="4" t="s">
        <v>28</v>
      </c>
      <c r="S3017" s="4" t="s">
        <v>51</v>
      </c>
    </row>
    <row r="3018" spans="1:19" ht="14.25" customHeight="1" x14ac:dyDescent="0.35">
      <c r="A3018" s="4" t="s">
        <v>329</v>
      </c>
      <c r="B3018" s="9">
        <v>45333</v>
      </c>
      <c r="C3018" s="4" t="s">
        <v>46</v>
      </c>
      <c r="D3018" s="4" t="s">
        <v>62</v>
      </c>
      <c r="E3018" s="4" t="s">
        <v>2272</v>
      </c>
      <c r="F3018" s="4" t="s">
        <v>2273</v>
      </c>
      <c r="G3018" s="4" t="s">
        <v>64</v>
      </c>
      <c r="H3018" s="4">
        <v>2021</v>
      </c>
      <c r="I3018" s="12">
        <v>45000</v>
      </c>
      <c r="J3018" s="12">
        <v>39600</v>
      </c>
      <c r="K3018" s="12">
        <f t="shared" si="47"/>
        <v>5400</v>
      </c>
      <c r="L3018" s="4" t="s">
        <v>55</v>
      </c>
      <c r="M3018" s="4" t="s">
        <v>2269</v>
      </c>
      <c r="N3018" s="4" t="s">
        <v>47</v>
      </c>
      <c r="O3018" s="6" t="s">
        <v>38</v>
      </c>
      <c r="P3018" s="4">
        <v>8</v>
      </c>
      <c r="Q3018" s="4" t="s">
        <v>74</v>
      </c>
      <c r="R3018" s="4" t="s">
        <v>28</v>
      </c>
      <c r="S3018" s="4" t="s">
        <v>29</v>
      </c>
    </row>
    <row r="3019" spans="1:19" ht="14.25" customHeight="1" x14ac:dyDescent="0.35">
      <c r="A3019" s="4" t="s">
        <v>2048</v>
      </c>
      <c r="B3019" s="9">
        <v>45495</v>
      </c>
      <c r="C3019" s="4" t="s">
        <v>18</v>
      </c>
      <c r="D3019" s="4" t="s">
        <v>84</v>
      </c>
      <c r="E3019" s="4" t="s">
        <v>2274</v>
      </c>
      <c r="F3019" s="4" t="s">
        <v>2275</v>
      </c>
      <c r="G3019" s="4" t="s">
        <v>64</v>
      </c>
      <c r="H3019" s="4">
        <v>2019</v>
      </c>
      <c r="I3019" s="12">
        <v>50000</v>
      </c>
      <c r="J3019" s="12">
        <v>43950</v>
      </c>
      <c r="K3019" s="12">
        <f t="shared" si="47"/>
        <v>6050</v>
      </c>
      <c r="L3019" s="4" t="s">
        <v>2287</v>
      </c>
      <c r="M3019" s="4" t="s">
        <v>76</v>
      </c>
      <c r="N3019" s="4" t="s">
        <v>47</v>
      </c>
      <c r="O3019" s="6" t="s">
        <v>38</v>
      </c>
      <c r="P3019" s="4">
        <v>9</v>
      </c>
      <c r="Q3019" s="4" t="s">
        <v>82</v>
      </c>
      <c r="R3019" s="4" t="s">
        <v>28</v>
      </c>
      <c r="S3019" s="4" t="s">
        <v>29</v>
      </c>
    </row>
    <row r="3020" spans="1:19" ht="14.25" customHeight="1" x14ac:dyDescent="0.35">
      <c r="A3020" s="4" t="s">
        <v>2079</v>
      </c>
      <c r="B3020" s="9">
        <v>45501</v>
      </c>
      <c r="C3020" s="4" t="s">
        <v>18</v>
      </c>
      <c r="D3020" s="4" t="s">
        <v>72</v>
      </c>
      <c r="E3020" s="4" t="s">
        <v>2272</v>
      </c>
      <c r="F3020" s="4" t="s">
        <v>2273</v>
      </c>
      <c r="G3020" s="4" t="s">
        <v>64</v>
      </c>
      <c r="H3020" s="4">
        <v>2021</v>
      </c>
      <c r="I3020" s="12">
        <v>25000</v>
      </c>
      <c r="J3020" s="12">
        <v>21950</v>
      </c>
      <c r="K3020" s="12">
        <f t="shared" si="47"/>
        <v>3050</v>
      </c>
      <c r="L3020" s="4" t="s">
        <v>2287</v>
      </c>
      <c r="M3020" s="4" t="s">
        <v>2269</v>
      </c>
      <c r="N3020" s="4" t="s">
        <v>47</v>
      </c>
      <c r="O3020" s="6" t="s">
        <v>38</v>
      </c>
      <c r="P3020" s="4">
        <v>9</v>
      </c>
      <c r="Q3020" s="4" t="s">
        <v>39</v>
      </c>
      <c r="R3020" s="4" t="s">
        <v>28</v>
      </c>
      <c r="S3020" s="4" t="s">
        <v>51</v>
      </c>
    </row>
    <row r="3021" spans="1:19" ht="14.25" customHeight="1" x14ac:dyDescent="0.35">
      <c r="A3021" s="4" t="s">
        <v>2080</v>
      </c>
      <c r="B3021" s="9">
        <v>45524</v>
      </c>
      <c r="C3021" s="4" t="s">
        <v>76</v>
      </c>
      <c r="D3021" s="4" t="s">
        <v>72</v>
      </c>
      <c r="E3021" s="4" t="s">
        <v>2272</v>
      </c>
      <c r="F3021" s="4" t="s">
        <v>2273</v>
      </c>
      <c r="G3021" s="4" t="s">
        <v>64</v>
      </c>
      <c r="H3021" s="4">
        <v>2022</v>
      </c>
      <c r="I3021" s="12">
        <v>25000</v>
      </c>
      <c r="J3021" s="12">
        <v>21925</v>
      </c>
      <c r="K3021" s="12">
        <f t="shared" si="47"/>
        <v>3075</v>
      </c>
      <c r="L3021" s="4" t="s">
        <v>66</v>
      </c>
      <c r="M3021" s="4" t="s">
        <v>2269</v>
      </c>
      <c r="N3021" s="4" t="s">
        <v>2289</v>
      </c>
      <c r="O3021" s="6" t="s">
        <v>57</v>
      </c>
      <c r="P3021" s="4">
        <v>7</v>
      </c>
      <c r="Q3021" s="4" t="s">
        <v>39</v>
      </c>
      <c r="R3021" s="4" t="s">
        <v>28</v>
      </c>
      <c r="S3021" s="4" t="s">
        <v>70</v>
      </c>
    </row>
    <row r="3022" spans="1:19" ht="14.25" customHeight="1" x14ac:dyDescent="0.35">
      <c r="A3022" s="4" t="s">
        <v>2081</v>
      </c>
      <c r="B3022" s="9">
        <v>45446</v>
      </c>
      <c r="C3022" s="4" t="s">
        <v>46</v>
      </c>
      <c r="D3022" s="4" t="s">
        <v>19</v>
      </c>
      <c r="E3022" s="4" t="s">
        <v>2276</v>
      </c>
      <c r="F3022" s="4" t="s">
        <v>2277</v>
      </c>
      <c r="G3022" s="4" t="s">
        <v>81</v>
      </c>
      <c r="H3022" s="4">
        <v>2019</v>
      </c>
      <c r="I3022" s="12">
        <v>30000</v>
      </c>
      <c r="J3022" s="12">
        <v>26280</v>
      </c>
      <c r="K3022" s="12">
        <f t="shared" si="47"/>
        <v>3720</v>
      </c>
      <c r="L3022" s="4" t="s">
        <v>2288</v>
      </c>
      <c r="M3022" s="4" t="s">
        <v>76</v>
      </c>
      <c r="N3022" s="4" t="s">
        <v>2289</v>
      </c>
      <c r="O3022" s="6" t="s">
        <v>57</v>
      </c>
      <c r="P3022" s="4">
        <v>9</v>
      </c>
      <c r="Q3022" s="4" t="s">
        <v>74</v>
      </c>
      <c r="R3022" s="4" t="s">
        <v>50</v>
      </c>
      <c r="S3022" s="4" t="s">
        <v>60</v>
      </c>
    </row>
    <row r="3023" spans="1:19" ht="14.25" customHeight="1" x14ac:dyDescent="0.35">
      <c r="A3023" s="4" t="s">
        <v>2082</v>
      </c>
      <c r="B3023" s="9">
        <v>45503</v>
      </c>
      <c r="C3023" s="4" t="s">
        <v>2269</v>
      </c>
      <c r="D3023" s="4" t="s">
        <v>72</v>
      </c>
      <c r="E3023" s="4" t="s">
        <v>2272</v>
      </c>
      <c r="F3023" s="4" t="s">
        <v>2273</v>
      </c>
      <c r="G3023" s="4" t="s">
        <v>43</v>
      </c>
      <c r="H3023" s="4">
        <v>2022</v>
      </c>
      <c r="I3023" s="12">
        <v>30000</v>
      </c>
      <c r="J3023" s="12">
        <v>26250</v>
      </c>
      <c r="K3023" s="12">
        <f t="shared" si="47"/>
        <v>3750</v>
      </c>
      <c r="L3023" s="4" t="s">
        <v>2286</v>
      </c>
      <c r="M3023" s="4" t="s">
        <v>2269</v>
      </c>
      <c r="N3023" s="4" t="s">
        <v>2289</v>
      </c>
      <c r="O3023" s="6" t="s">
        <v>38</v>
      </c>
      <c r="P3023" s="4">
        <v>8</v>
      </c>
      <c r="Q3023" s="4" t="s">
        <v>39</v>
      </c>
      <c r="R3023" s="4" t="s">
        <v>40</v>
      </c>
      <c r="S3023" s="4" t="s">
        <v>51</v>
      </c>
    </row>
    <row r="3024" spans="1:19" ht="14.25" customHeight="1" x14ac:dyDescent="0.35">
      <c r="A3024" s="4" t="s">
        <v>1426</v>
      </c>
      <c r="B3024" s="9">
        <v>45372</v>
      </c>
      <c r="C3024" s="4" t="s">
        <v>46</v>
      </c>
      <c r="D3024" s="4" t="s">
        <v>84</v>
      </c>
      <c r="E3024" s="4" t="s">
        <v>2278</v>
      </c>
      <c r="F3024" s="4" t="s">
        <v>2277</v>
      </c>
      <c r="G3024" s="4" t="s">
        <v>81</v>
      </c>
      <c r="H3024" s="4">
        <v>2019</v>
      </c>
      <c r="I3024" s="12">
        <v>20000</v>
      </c>
      <c r="J3024" s="12">
        <v>17480</v>
      </c>
      <c r="K3024" s="12">
        <f t="shared" si="47"/>
        <v>2520</v>
      </c>
      <c r="L3024" s="4" t="s">
        <v>66</v>
      </c>
      <c r="M3024" s="4" t="s">
        <v>2269</v>
      </c>
      <c r="N3024" s="4" t="s">
        <v>2289</v>
      </c>
      <c r="O3024" s="6" t="s">
        <v>38</v>
      </c>
      <c r="P3024" s="4">
        <v>9</v>
      </c>
      <c r="Q3024" s="4" t="s">
        <v>27</v>
      </c>
      <c r="R3024" s="4" t="s">
        <v>28</v>
      </c>
      <c r="S3024" s="4" t="s">
        <v>60</v>
      </c>
    </row>
    <row r="3025" spans="1:19" ht="14.25" customHeight="1" x14ac:dyDescent="0.35">
      <c r="A3025" s="4" t="s">
        <v>1686</v>
      </c>
      <c r="B3025" s="9">
        <v>45557</v>
      </c>
      <c r="C3025" s="4" t="s">
        <v>18</v>
      </c>
      <c r="D3025" s="4" t="s">
        <v>84</v>
      </c>
      <c r="E3025" s="4" t="s">
        <v>2276</v>
      </c>
      <c r="F3025" s="4" t="s">
        <v>2277</v>
      </c>
      <c r="G3025" s="4" t="s">
        <v>81</v>
      </c>
      <c r="H3025" s="4">
        <v>2021</v>
      </c>
      <c r="I3025" s="12">
        <v>25000</v>
      </c>
      <c r="J3025" s="12">
        <v>21825</v>
      </c>
      <c r="K3025" s="12">
        <f t="shared" si="47"/>
        <v>3175</v>
      </c>
      <c r="L3025" s="4" t="s">
        <v>2288</v>
      </c>
      <c r="M3025" s="4" t="s">
        <v>36</v>
      </c>
      <c r="N3025" s="4" t="s">
        <v>47</v>
      </c>
      <c r="O3025" s="6" t="s">
        <v>57</v>
      </c>
      <c r="P3025" s="4">
        <v>10</v>
      </c>
      <c r="Q3025" s="4" t="s">
        <v>82</v>
      </c>
      <c r="R3025" s="4" t="s">
        <v>28</v>
      </c>
      <c r="S3025" s="4" t="s">
        <v>60</v>
      </c>
    </row>
    <row r="3026" spans="1:19" ht="14.25" customHeight="1" x14ac:dyDescent="0.35">
      <c r="A3026" s="4" t="s">
        <v>951</v>
      </c>
      <c r="B3026" s="8">
        <v>45546</v>
      </c>
      <c r="C3026" s="4" t="s">
        <v>2270</v>
      </c>
      <c r="D3026" s="4" t="s">
        <v>62</v>
      </c>
      <c r="E3026" s="4" t="s">
        <v>2274</v>
      </c>
      <c r="F3026" s="4" t="s">
        <v>2277</v>
      </c>
      <c r="G3026" s="4" t="s">
        <v>2284</v>
      </c>
      <c r="H3026" s="4">
        <v>2020</v>
      </c>
      <c r="I3026" s="12">
        <v>30000</v>
      </c>
      <c r="J3026" s="12">
        <v>25500</v>
      </c>
      <c r="K3026" s="12">
        <f t="shared" si="47"/>
        <v>4500</v>
      </c>
      <c r="L3026" s="4" t="s">
        <v>2287</v>
      </c>
      <c r="M3026" s="4" t="s">
        <v>2269</v>
      </c>
      <c r="N3026" s="4" t="s">
        <v>2289</v>
      </c>
      <c r="O3026" s="6" t="s">
        <v>38</v>
      </c>
      <c r="P3026" s="4">
        <v>7</v>
      </c>
      <c r="Q3026" s="4" t="s">
        <v>74</v>
      </c>
      <c r="R3026" s="4" t="s">
        <v>28</v>
      </c>
      <c r="S3026" s="4" t="s">
        <v>70</v>
      </c>
    </row>
    <row r="3027" spans="1:19" ht="14.25" customHeight="1" x14ac:dyDescent="0.35">
      <c r="A3027" s="4" t="s">
        <v>2083</v>
      </c>
      <c r="B3027" s="8">
        <v>45322</v>
      </c>
      <c r="C3027" s="4" t="s">
        <v>46</v>
      </c>
      <c r="D3027" s="4" t="s">
        <v>72</v>
      </c>
      <c r="E3027" s="4" t="s">
        <v>2272</v>
      </c>
      <c r="F3027" s="4" t="s">
        <v>2273</v>
      </c>
      <c r="G3027" s="4" t="s">
        <v>43</v>
      </c>
      <c r="H3027" s="4">
        <v>2019</v>
      </c>
      <c r="I3027" s="12">
        <v>30000</v>
      </c>
      <c r="J3027" s="12">
        <v>24300</v>
      </c>
      <c r="K3027" s="12">
        <f t="shared" si="47"/>
        <v>5700</v>
      </c>
      <c r="L3027" s="4" t="s">
        <v>55</v>
      </c>
      <c r="M3027" s="4" t="s">
        <v>2269</v>
      </c>
      <c r="N3027" s="4" t="s">
        <v>47</v>
      </c>
      <c r="O3027" s="6" t="s">
        <v>38</v>
      </c>
      <c r="P3027" s="4">
        <v>8</v>
      </c>
      <c r="Q3027" s="4" t="s">
        <v>59</v>
      </c>
      <c r="R3027" s="4" t="s">
        <v>40</v>
      </c>
      <c r="S3027" s="4" t="s">
        <v>51</v>
      </c>
    </row>
    <row r="3028" spans="1:19" ht="14.25" customHeight="1" x14ac:dyDescent="0.35">
      <c r="A3028" s="4" t="s">
        <v>645</v>
      </c>
      <c r="B3028" s="8">
        <v>45595</v>
      </c>
      <c r="C3028" s="4" t="s">
        <v>2270</v>
      </c>
      <c r="D3028" s="4" t="s">
        <v>62</v>
      </c>
      <c r="E3028" s="4" t="s">
        <v>2272</v>
      </c>
      <c r="F3028" s="4" t="s">
        <v>2273</v>
      </c>
      <c r="G3028" s="4" t="s">
        <v>64</v>
      </c>
      <c r="H3028" s="4">
        <v>2019</v>
      </c>
      <c r="I3028" s="12">
        <v>50000</v>
      </c>
      <c r="J3028" s="12">
        <v>40000</v>
      </c>
      <c r="K3028" s="12">
        <f t="shared" si="47"/>
        <v>10000</v>
      </c>
      <c r="L3028" s="4" t="s">
        <v>55</v>
      </c>
      <c r="M3028" s="4" t="s">
        <v>46</v>
      </c>
      <c r="N3028" s="4" t="s">
        <v>47</v>
      </c>
      <c r="O3028" s="6" t="s">
        <v>38</v>
      </c>
      <c r="P3028" s="4">
        <v>7</v>
      </c>
      <c r="Q3028" s="4" t="s">
        <v>27</v>
      </c>
      <c r="R3028" s="4" t="s">
        <v>50</v>
      </c>
      <c r="S3028" s="4" t="s">
        <v>51</v>
      </c>
    </row>
    <row r="3029" spans="1:19" ht="14.25" customHeight="1" x14ac:dyDescent="0.35">
      <c r="A3029" s="4" t="s">
        <v>615</v>
      </c>
      <c r="B3029" s="8">
        <v>45519</v>
      </c>
      <c r="C3029" s="4" t="s">
        <v>2270</v>
      </c>
      <c r="D3029" s="4" t="s">
        <v>72</v>
      </c>
      <c r="E3029" s="4" t="s">
        <v>2279</v>
      </c>
      <c r="F3029" s="4" t="s">
        <v>2280</v>
      </c>
      <c r="G3029" s="4" t="s">
        <v>81</v>
      </c>
      <c r="H3029" s="4">
        <v>2020</v>
      </c>
      <c r="I3029" s="12">
        <v>20000</v>
      </c>
      <c r="J3029" s="12">
        <v>15600</v>
      </c>
      <c r="K3029" s="12">
        <f t="shared" si="47"/>
        <v>4400</v>
      </c>
      <c r="L3029" s="4" t="s">
        <v>2287</v>
      </c>
      <c r="M3029" s="4" t="s">
        <v>2269</v>
      </c>
      <c r="N3029" s="4" t="s">
        <v>47</v>
      </c>
      <c r="O3029" s="6" t="s">
        <v>38</v>
      </c>
      <c r="P3029" s="4">
        <v>10</v>
      </c>
      <c r="Q3029" s="4" t="s">
        <v>82</v>
      </c>
      <c r="R3029" s="4" t="s">
        <v>40</v>
      </c>
      <c r="S3029" s="4" t="s">
        <v>51</v>
      </c>
    </row>
    <row r="3030" spans="1:19" ht="14.25" customHeight="1" x14ac:dyDescent="0.35">
      <c r="A3030" s="4" t="s">
        <v>2084</v>
      </c>
      <c r="B3030" s="8">
        <v>45337</v>
      </c>
      <c r="C3030" s="4" t="s">
        <v>46</v>
      </c>
      <c r="D3030" s="4" t="s">
        <v>72</v>
      </c>
      <c r="E3030" s="4" t="s">
        <v>2281</v>
      </c>
      <c r="F3030" s="4" t="s">
        <v>2275</v>
      </c>
      <c r="G3030" s="4" t="s">
        <v>81</v>
      </c>
      <c r="H3030" s="4">
        <v>2021</v>
      </c>
      <c r="I3030" s="12">
        <v>45000</v>
      </c>
      <c r="J3030" s="12">
        <v>33750</v>
      </c>
      <c r="K3030" s="12">
        <f t="shared" si="47"/>
        <v>11250</v>
      </c>
      <c r="L3030" s="4" t="s">
        <v>55</v>
      </c>
      <c r="M3030" s="4" t="s">
        <v>46</v>
      </c>
      <c r="N3030" s="4" t="s">
        <v>47</v>
      </c>
      <c r="O3030" s="6" t="s">
        <v>48</v>
      </c>
      <c r="P3030" s="4">
        <v>8</v>
      </c>
      <c r="Q3030" s="4" t="s">
        <v>27</v>
      </c>
      <c r="R3030" s="4" t="s">
        <v>50</v>
      </c>
      <c r="S3030" s="4" t="s">
        <v>70</v>
      </c>
    </row>
    <row r="3031" spans="1:19" ht="14.25" customHeight="1" x14ac:dyDescent="0.35">
      <c r="A3031" s="4" t="s">
        <v>2085</v>
      </c>
      <c r="B3031" s="8">
        <v>45650</v>
      </c>
      <c r="C3031" s="4" t="s">
        <v>18</v>
      </c>
      <c r="D3031" s="4" t="s">
        <v>62</v>
      </c>
      <c r="E3031" s="4" t="s">
        <v>2272</v>
      </c>
      <c r="F3031" s="4" t="s">
        <v>2273</v>
      </c>
      <c r="G3031" s="4" t="s">
        <v>69</v>
      </c>
      <c r="H3031" s="4">
        <v>2022</v>
      </c>
      <c r="I3031" s="12">
        <v>50000</v>
      </c>
      <c r="J3031" s="12">
        <v>44000</v>
      </c>
      <c r="K3031" s="12">
        <f t="shared" si="47"/>
        <v>6000</v>
      </c>
      <c r="L3031" s="4" t="s">
        <v>2288</v>
      </c>
      <c r="M3031" s="4" t="s">
        <v>76</v>
      </c>
      <c r="N3031" s="4" t="s">
        <v>47</v>
      </c>
      <c r="O3031" s="6" t="s">
        <v>38</v>
      </c>
      <c r="P3031" s="4">
        <v>8</v>
      </c>
      <c r="Q3031" s="4" t="s">
        <v>59</v>
      </c>
      <c r="R3031" s="4" t="s">
        <v>28</v>
      </c>
      <c r="S3031" s="4" t="s">
        <v>29</v>
      </c>
    </row>
    <row r="3032" spans="1:19" ht="14.25" customHeight="1" x14ac:dyDescent="0.35">
      <c r="A3032" s="4" t="s">
        <v>1213</v>
      </c>
      <c r="B3032" s="8">
        <v>45303</v>
      </c>
      <c r="C3032" s="4" t="s">
        <v>18</v>
      </c>
      <c r="D3032" s="4" t="s">
        <v>62</v>
      </c>
      <c r="E3032" s="4" t="s">
        <v>2274</v>
      </c>
      <c r="F3032" s="4" t="s">
        <v>2275</v>
      </c>
      <c r="G3032" s="4" t="s">
        <v>2283</v>
      </c>
      <c r="H3032" s="4">
        <v>2018</v>
      </c>
      <c r="I3032" s="12">
        <v>20000</v>
      </c>
      <c r="J3032" s="12">
        <v>17580</v>
      </c>
      <c r="K3032" s="12">
        <f t="shared" si="47"/>
        <v>2420</v>
      </c>
      <c r="L3032" s="4" t="s">
        <v>2286</v>
      </c>
      <c r="M3032" s="4" t="s">
        <v>2269</v>
      </c>
      <c r="N3032" s="4" t="s">
        <v>47</v>
      </c>
      <c r="O3032" s="6" t="s">
        <v>57</v>
      </c>
      <c r="P3032" s="4">
        <v>8</v>
      </c>
      <c r="Q3032" s="4" t="s">
        <v>59</v>
      </c>
      <c r="R3032" s="4" t="s">
        <v>28</v>
      </c>
      <c r="S3032" s="4" t="s">
        <v>51</v>
      </c>
    </row>
    <row r="3033" spans="1:19" ht="14.25" customHeight="1" x14ac:dyDescent="0.35">
      <c r="A3033" s="4" t="s">
        <v>1516</v>
      </c>
      <c r="B3033" s="8">
        <v>45348</v>
      </c>
      <c r="C3033" s="4" t="s">
        <v>76</v>
      </c>
      <c r="D3033" s="4" t="s">
        <v>62</v>
      </c>
      <c r="E3033" s="4" t="s">
        <v>2272</v>
      </c>
      <c r="F3033" s="4" t="s">
        <v>2273</v>
      </c>
      <c r="G3033" s="4" t="s">
        <v>64</v>
      </c>
      <c r="H3033" s="4">
        <v>2020</v>
      </c>
      <c r="I3033" s="12">
        <v>20000</v>
      </c>
      <c r="J3033" s="12">
        <v>17560</v>
      </c>
      <c r="K3033" s="12">
        <f t="shared" si="47"/>
        <v>2440</v>
      </c>
      <c r="L3033" s="4" t="s">
        <v>2287</v>
      </c>
      <c r="M3033" s="4" t="s">
        <v>46</v>
      </c>
      <c r="N3033" s="4" t="s">
        <v>2289</v>
      </c>
      <c r="O3033" s="6" t="s">
        <v>57</v>
      </c>
      <c r="P3033" s="4">
        <v>8.5</v>
      </c>
      <c r="Q3033" s="4" t="s">
        <v>74</v>
      </c>
      <c r="R3033" s="4" t="s">
        <v>28</v>
      </c>
      <c r="S3033" s="4" t="s">
        <v>51</v>
      </c>
    </row>
    <row r="3034" spans="1:19" ht="14.25" customHeight="1" x14ac:dyDescent="0.35">
      <c r="A3034" s="4" t="s">
        <v>1593</v>
      </c>
      <c r="B3034" s="8">
        <v>45456</v>
      </c>
      <c r="C3034" s="4" t="s">
        <v>2270</v>
      </c>
      <c r="D3034" s="4" t="s">
        <v>62</v>
      </c>
      <c r="E3034" s="4" t="s">
        <v>2272</v>
      </c>
      <c r="F3034" s="4" t="s">
        <v>2273</v>
      </c>
      <c r="G3034" s="4" t="s">
        <v>43</v>
      </c>
      <c r="H3034" s="4">
        <v>2018</v>
      </c>
      <c r="I3034" s="12">
        <v>50000</v>
      </c>
      <c r="J3034" s="12">
        <v>43850</v>
      </c>
      <c r="K3034" s="12">
        <f t="shared" si="47"/>
        <v>6150</v>
      </c>
      <c r="L3034" s="4" t="s">
        <v>2288</v>
      </c>
      <c r="M3034" s="4" t="s">
        <v>36</v>
      </c>
      <c r="N3034" s="4" t="s">
        <v>47</v>
      </c>
      <c r="O3034" s="6" t="s">
        <v>38</v>
      </c>
      <c r="P3034" s="4">
        <v>8</v>
      </c>
      <c r="Q3034" s="4" t="s">
        <v>74</v>
      </c>
      <c r="R3034" s="4" t="s">
        <v>28</v>
      </c>
      <c r="S3034" s="4" t="s">
        <v>51</v>
      </c>
    </row>
    <row r="3035" spans="1:19" ht="14.25" customHeight="1" x14ac:dyDescent="0.35">
      <c r="A3035" s="4" t="s">
        <v>2086</v>
      </c>
      <c r="B3035" s="8">
        <v>45559</v>
      </c>
      <c r="C3035" s="4" t="s">
        <v>2269</v>
      </c>
      <c r="D3035" s="4" t="s">
        <v>32</v>
      </c>
      <c r="E3035" s="4" t="s">
        <v>2276</v>
      </c>
      <c r="F3035" s="4" t="s">
        <v>2277</v>
      </c>
      <c r="G3035" s="4" t="s">
        <v>81</v>
      </c>
      <c r="H3035" s="4">
        <v>2021</v>
      </c>
      <c r="I3035" s="12">
        <v>30000</v>
      </c>
      <c r="J3035" s="12">
        <v>26280</v>
      </c>
      <c r="K3035" s="12">
        <f t="shared" si="47"/>
        <v>3720</v>
      </c>
      <c r="L3035" s="4" t="s">
        <v>2286</v>
      </c>
      <c r="M3035" s="4" t="s">
        <v>2269</v>
      </c>
      <c r="N3035" s="4" t="s">
        <v>2289</v>
      </c>
      <c r="O3035" s="6" t="s">
        <v>25</v>
      </c>
      <c r="P3035" s="4">
        <v>8.5</v>
      </c>
      <c r="Q3035" s="4" t="s">
        <v>59</v>
      </c>
      <c r="R3035" s="4" t="s">
        <v>28</v>
      </c>
      <c r="S3035" s="4" t="s">
        <v>70</v>
      </c>
    </row>
    <row r="3036" spans="1:19" ht="14.25" customHeight="1" x14ac:dyDescent="0.35">
      <c r="A3036" s="4" t="s">
        <v>845</v>
      </c>
      <c r="B3036" s="8">
        <v>45568</v>
      </c>
      <c r="C3036" s="4" t="s">
        <v>46</v>
      </c>
      <c r="D3036" s="4" t="s">
        <v>72</v>
      </c>
      <c r="E3036" s="4" t="s">
        <v>2272</v>
      </c>
      <c r="F3036" s="4" t="s">
        <v>2273</v>
      </c>
      <c r="G3036" s="4" t="s">
        <v>43</v>
      </c>
      <c r="H3036" s="4">
        <v>2019</v>
      </c>
      <c r="I3036" s="12">
        <v>30000</v>
      </c>
      <c r="J3036" s="12">
        <v>26250</v>
      </c>
      <c r="K3036" s="12">
        <f t="shared" si="47"/>
        <v>3750</v>
      </c>
      <c r="L3036" s="4" t="s">
        <v>2286</v>
      </c>
      <c r="M3036" s="4" t="s">
        <v>18</v>
      </c>
      <c r="N3036" s="4" t="s">
        <v>47</v>
      </c>
      <c r="O3036" s="6" t="s">
        <v>38</v>
      </c>
      <c r="P3036" s="4">
        <v>9</v>
      </c>
      <c r="Q3036" s="4" t="s">
        <v>27</v>
      </c>
      <c r="R3036" s="4" t="s">
        <v>50</v>
      </c>
      <c r="S3036" s="4" t="s">
        <v>51</v>
      </c>
    </row>
    <row r="3037" spans="1:19" ht="14.25" customHeight="1" x14ac:dyDescent="0.35">
      <c r="A3037" s="4" t="s">
        <v>1266</v>
      </c>
      <c r="B3037" s="8">
        <v>45519</v>
      </c>
      <c r="C3037" s="4" t="s">
        <v>2270</v>
      </c>
      <c r="D3037" s="4" t="s">
        <v>19</v>
      </c>
      <c r="E3037" s="4" t="s">
        <v>2278</v>
      </c>
      <c r="F3037" s="4" t="s">
        <v>2277</v>
      </c>
      <c r="G3037" s="4" t="s">
        <v>64</v>
      </c>
      <c r="H3037" s="4">
        <v>2019</v>
      </c>
      <c r="I3037" s="12">
        <v>45000</v>
      </c>
      <c r="J3037" s="12">
        <v>39330</v>
      </c>
      <c r="K3037" s="12">
        <f t="shared" si="47"/>
        <v>5670</v>
      </c>
      <c r="L3037" s="4" t="s">
        <v>55</v>
      </c>
      <c r="M3037" s="4" t="s">
        <v>18</v>
      </c>
      <c r="N3037" s="4" t="s">
        <v>2289</v>
      </c>
      <c r="O3037" s="6" t="s">
        <v>38</v>
      </c>
      <c r="P3037" s="4">
        <v>7</v>
      </c>
      <c r="Q3037" s="4" t="s">
        <v>59</v>
      </c>
      <c r="R3037" s="4" t="s">
        <v>40</v>
      </c>
      <c r="S3037" s="4" t="s">
        <v>70</v>
      </c>
    </row>
    <row r="3038" spans="1:19" ht="14.25" customHeight="1" x14ac:dyDescent="0.35">
      <c r="A3038" s="4" t="s">
        <v>2087</v>
      </c>
      <c r="B3038" s="9">
        <v>45458</v>
      </c>
      <c r="C3038" s="4" t="s">
        <v>18</v>
      </c>
      <c r="D3038" s="4" t="s">
        <v>32</v>
      </c>
      <c r="E3038" s="4" t="s">
        <v>2276</v>
      </c>
      <c r="F3038" s="4" t="s">
        <v>2277</v>
      </c>
      <c r="G3038" s="4" t="s">
        <v>64</v>
      </c>
      <c r="H3038" s="4">
        <v>2021</v>
      </c>
      <c r="I3038" s="12">
        <v>45000</v>
      </c>
      <c r="J3038" s="12">
        <v>39285</v>
      </c>
      <c r="K3038" s="12">
        <f t="shared" si="47"/>
        <v>5715</v>
      </c>
      <c r="L3038" s="4" t="s">
        <v>2286</v>
      </c>
      <c r="M3038" s="4" t="s">
        <v>18</v>
      </c>
      <c r="N3038" s="4" t="s">
        <v>47</v>
      </c>
      <c r="O3038" s="6" t="s">
        <v>25</v>
      </c>
      <c r="P3038" s="4">
        <v>8</v>
      </c>
      <c r="Q3038" s="4" t="s">
        <v>27</v>
      </c>
      <c r="R3038" s="4" t="s">
        <v>28</v>
      </c>
      <c r="S3038" s="4" t="s">
        <v>70</v>
      </c>
    </row>
    <row r="3039" spans="1:19" ht="14.25" customHeight="1" x14ac:dyDescent="0.35">
      <c r="A3039" s="4" t="s">
        <v>2088</v>
      </c>
      <c r="B3039" s="9">
        <v>45459</v>
      </c>
      <c r="C3039" s="4" t="s">
        <v>2269</v>
      </c>
      <c r="D3039" s="4" t="s">
        <v>62</v>
      </c>
      <c r="E3039" s="4" t="s">
        <v>2274</v>
      </c>
      <c r="F3039" s="4" t="s">
        <v>2277</v>
      </c>
      <c r="G3039" s="4" t="s">
        <v>64</v>
      </c>
      <c r="H3039" s="4">
        <v>2022</v>
      </c>
      <c r="I3039" s="12">
        <v>20000</v>
      </c>
      <c r="J3039" s="12">
        <v>17000</v>
      </c>
      <c r="K3039" s="12">
        <f t="shared" si="47"/>
        <v>3000</v>
      </c>
      <c r="L3039" s="4" t="s">
        <v>2286</v>
      </c>
      <c r="M3039" s="4" t="s">
        <v>46</v>
      </c>
      <c r="N3039" s="4" t="s">
        <v>2289</v>
      </c>
      <c r="O3039" s="6" t="s">
        <v>25</v>
      </c>
      <c r="P3039" s="4">
        <v>8.5</v>
      </c>
      <c r="Q3039" s="4" t="s">
        <v>59</v>
      </c>
      <c r="R3039" s="4" t="s">
        <v>28</v>
      </c>
      <c r="S3039" s="4" t="s">
        <v>29</v>
      </c>
    </row>
    <row r="3040" spans="1:19" ht="14.25" customHeight="1" x14ac:dyDescent="0.35">
      <c r="A3040" s="4" t="s">
        <v>2089</v>
      </c>
      <c r="B3040" s="8">
        <v>45519</v>
      </c>
      <c r="C3040" s="4" t="s">
        <v>18</v>
      </c>
      <c r="D3040" s="4" t="s">
        <v>72</v>
      </c>
      <c r="E3040" s="4" t="s">
        <v>2272</v>
      </c>
      <c r="F3040" s="4" t="s">
        <v>2273</v>
      </c>
      <c r="G3040" s="4" t="s">
        <v>43</v>
      </c>
      <c r="H3040" s="4">
        <v>2022</v>
      </c>
      <c r="I3040" s="12">
        <v>45000</v>
      </c>
      <c r="J3040" s="12">
        <v>36450</v>
      </c>
      <c r="K3040" s="12">
        <f t="shared" si="47"/>
        <v>8550</v>
      </c>
      <c r="L3040" s="4" t="s">
        <v>2288</v>
      </c>
      <c r="M3040" s="4" t="s">
        <v>2269</v>
      </c>
      <c r="N3040" s="4" t="s">
        <v>47</v>
      </c>
      <c r="O3040" s="6" t="s">
        <v>57</v>
      </c>
      <c r="P3040" s="4">
        <v>8</v>
      </c>
      <c r="Q3040" s="4" t="s">
        <v>74</v>
      </c>
      <c r="R3040" s="4" t="s">
        <v>28</v>
      </c>
      <c r="S3040" s="4" t="s">
        <v>51</v>
      </c>
    </row>
    <row r="3041" spans="1:19" ht="14.25" customHeight="1" x14ac:dyDescent="0.35">
      <c r="A3041" s="4" t="s">
        <v>1243</v>
      </c>
      <c r="B3041" s="8">
        <v>45562</v>
      </c>
      <c r="C3041" s="4" t="s">
        <v>76</v>
      </c>
      <c r="D3041" s="4" t="s">
        <v>72</v>
      </c>
      <c r="E3041" s="4" t="s">
        <v>2272</v>
      </c>
      <c r="F3041" s="4" t="s">
        <v>2273</v>
      </c>
      <c r="G3041" s="4" t="s">
        <v>2283</v>
      </c>
      <c r="H3041" s="4">
        <v>2021</v>
      </c>
      <c r="I3041" s="12">
        <v>50000</v>
      </c>
      <c r="J3041" s="12">
        <v>40000</v>
      </c>
      <c r="K3041" s="12">
        <f t="shared" si="47"/>
        <v>10000</v>
      </c>
      <c r="L3041" s="4" t="s">
        <v>2287</v>
      </c>
      <c r="M3041" s="4" t="s">
        <v>46</v>
      </c>
      <c r="N3041" s="4" t="s">
        <v>2289</v>
      </c>
      <c r="O3041" s="6" t="s">
        <v>57</v>
      </c>
      <c r="P3041" s="4">
        <v>8.5</v>
      </c>
      <c r="Q3041" s="4" t="s">
        <v>59</v>
      </c>
      <c r="R3041" s="4" t="s">
        <v>40</v>
      </c>
      <c r="S3041" s="4" t="s">
        <v>29</v>
      </c>
    </row>
    <row r="3042" spans="1:19" ht="14.25" customHeight="1" x14ac:dyDescent="0.35">
      <c r="A3042" s="4" t="s">
        <v>2030</v>
      </c>
      <c r="B3042" s="8">
        <v>45358</v>
      </c>
      <c r="C3042" s="4" t="s">
        <v>2269</v>
      </c>
      <c r="D3042" s="4" t="s">
        <v>84</v>
      </c>
      <c r="E3042" s="4" t="s">
        <v>2279</v>
      </c>
      <c r="F3042" s="4" t="s">
        <v>2280</v>
      </c>
      <c r="G3042" s="4" t="s">
        <v>81</v>
      </c>
      <c r="H3042" s="4">
        <v>2021</v>
      </c>
      <c r="I3042" s="12">
        <v>45000</v>
      </c>
      <c r="J3042" s="12">
        <v>35100</v>
      </c>
      <c r="K3042" s="12">
        <f t="shared" si="47"/>
        <v>9900</v>
      </c>
      <c r="L3042" s="4" t="s">
        <v>55</v>
      </c>
      <c r="M3042" s="4" t="s">
        <v>46</v>
      </c>
      <c r="N3042" s="4" t="s">
        <v>47</v>
      </c>
      <c r="O3042" s="6" t="s">
        <v>48</v>
      </c>
      <c r="P3042" s="4">
        <v>9</v>
      </c>
      <c r="Q3042" s="4" t="s">
        <v>82</v>
      </c>
      <c r="R3042" s="4" t="s">
        <v>50</v>
      </c>
      <c r="S3042" s="4" t="s">
        <v>70</v>
      </c>
    </row>
    <row r="3043" spans="1:19" ht="14.25" customHeight="1" x14ac:dyDescent="0.35">
      <c r="A3043" s="4" t="s">
        <v>687</v>
      </c>
      <c r="B3043" s="8">
        <v>45388</v>
      </c>
      <c r="C3043" s="4" t="s">
        <v>46</v>
      </c>
      <c r="D3043" s="4" t="s">
        <v>62</v>
      </c>
      <c r="E3043" s="4" t="s">
        <v>2281</v>
      </c>
      <c r="F3043" s="4" t="s">
        <v>2275</v>
      </c>
      <c r="G3043" s="4" t="s">
        <v>2284</v>
      </c>
      <c r="H3043" s="4">
        <v>2021</v>
      </c>
      <c r="I3043" s="12">
        <v>25000</v>
      </c>
      <c r="J3043" s="12">
        <v>18750</v>
      </c>
      <c r="K3043" s="12">
        <f t="shared" si="47"/>
        <v>6250</v>
      </c>
      <c r="L3043" s="4" t="s">
        <v>2288</v>
      </c>
      <c r="M3043" s="4" t="s">
        <v>18</v>
      </c>
      <c r="N3043" s="4" t="s">
        <v>47</v>
      </c>
      <c r="O3043" s="6" t="s">
        <v>25</v>
      </c>
      <c r="P3043" s="4">
        <v>10</v>
      </c>
      <c r="Q3043" s="4" t="s">
        <v>82</v>
      </c>
      <c r="R3043" s="4" t="s">
        <v>40</v>
      </c>
      <c r="S3043" s="4" t="s">
        <v>60</v>
      </c>
    </row>
    <row r="3044" spans="1:19" ht="14.25" customHeight="1" x14ac:dyDescent="0.35">
      <c r="A3044" s="4" t="s">
        <v>1924</v>
      </c>
      <c r="B3044" s="8">
        <v>45519</v>
      </c>
      <c r="C3044" s="4" t="s">
        <v>2269</v>
      </c>
      <c r="D3044" s="4" t="s">
        <v>84</v>
      </c>
      <c r="E3044" s="4" t="s">
        <v>2272</v>
      </c>
      <c r="F3044" s="4" t="s">
        <v>2273</v>
      </c>
      <c r="G3044" s="4" t="s">
        <v>2283</v>
      </c>
      <c r="H3044" s="4">
        <v>2021</v>
      </c>
      <c r="I3044" s="12">
        <v>20000</v>
      </c>
      <c r="J3044" s="12">
        <v>17600</v>
      </c>
      <c r="K3044" s="12">
        <f t="shared" si="47"/>
        <v>2400</v>
      </c>
      <c r="L3044" s="4" t="s">
        <v>2288</v>
      </c>
      <c r="M3044" s="4" t="s">
        <v>2269</v>
      </c>
      <c r="N3044" s="4" t="s">
        <v>2289</v>
      </c>
      <c r="O3044" s="6" t="s">
        <v>38</v>
      </c>
      <c r="P3044" s="4">
        <v>8</v>
      </c>
      <c r="Q3044" s="4" t="s">
        <v>59</v>
      </c>
      <c r="R3044" s="4" t="s">
        <v>50</v>
      </c>
      <c r="S3044" s="4" t="s">
        <v>29</v>
      </c>
    </row>
    <row r="3045" spans="1:19" ht="14.25" customHeight="1" x14ac:dyDescent="0.35">
      <c r="A3045" s="4" t="s">
        <v>381</v>
      </c>
      <c r="B3045" s="8">
        <v>45631</v>
      </c>
      <c r="C3045" s="4" t="s">
        <v>76</v>
      </c>
      <c r="D3045" s="4" t="s">
        <v>32</v>
      </c>
      <c r="E3045" s="4" t="s">
        <v>2274</v>
      </c>
      <c r="F3045" s="4" t="s">
        <v>2275</v>
      </c>
      <c r="G3045" s="4" t="s">
        <v>69</v>
      </c>
      <c r="H3045" s="4">
        <v>2021</v>
      </c>
      <c r="I3045" s="12">
        <v>25000</v>
      </c>
      <c r="J3045" s="12">
        <v>21975</v>
      </c>
      <c r="K3045" s="12">
        <f t="shared" si="47"/>
        <v>3025</v>
      </c>
      <c r="L3045" s="4" t="s">
        <v>66</v>
      </c>
      <c r="M3045" s="4" t="s">
        <v>36</v>
      </c>
      <c r="N3045" s="4" t="s">
        <v>2289</v>
      </c>
      <c r="O3045" s="6" t="s">
        <v>25</v>
      </c>
      <c r="P3045" s="4">
        <v>8.5</v>
      </c>
      <c r="Q3045" s="4" t="s">
        <v>74</v>
      </c>
      <c r="R3045" s="4" t="s">
        <v>28</v>
      </c>
      <c r="S3045" s="4" t="s">
        <v>60</v>
      </c>
    </row>
    <row r="3046" spans="1:19" ht="14.25" customHeight="1" x14ac:dyDescent="0.35">
      <c r="A3046" s="4" t="s">
        <v>1854</v>
      </c>
      <c r="B3046" s="8">
        <v>45650</v>
      </c>
      <c r="C3046" s="4" t="s">
        <v>2270</v>
      </c>
      <c r="D3046" s="4" t="s">
        <v>84</v>
      </c>
      <c r="E3046" s="4" t="s">
        <v>2272</v>
      </c>
      <c r="F3046" s="4" t="s">
        <v>2273</v>
      </c>
      <c r="G3046" s="4" t="s">
        <v>2284</v>
      </c>
      <c r="H3046" s="4">
        <v>2021</v>
      </c>
      <c r="I3046" s="12">
        <v>20000</v>
      </c>
      <c r="J3046" s="12">
        <v>17560</v>
      </c>
      <c r="K3046" s="12">
        <f t="shared" si="47"/>
        <v>2440</v>
      </c>
      <c r="L3046" s="4" t="s">
        <v>66</v>
      </c>
      <c r="M3046" s="4" t="s">
        <v>76</v>
      </c>
      <c r="N3046" s="4" t="s">
        <v>47</v>
      </c>
      <c r="O3046" s="6" t="s">
        <v>38</v>
      </c>
      <c r="P3046" s="4">
        <v>9</v>
      </c>
      <c r="Q3046" s="4" t="s">
        <v>59</v>
      </c>
      <c r="R3046" s="4" t="s">
        <v>28</v>
      </c>
      <c r="S3046" s="4" t="s">
        <v>70</v>
      </c>
    </row>
    <row r="3047" spans="1:19" ht="14.25" customHeight="1" x14ac:dyDescent="0.35">
      <c r="A3047" s="4" t="s">
        <v>1716</v>
      </c>
      <c r="B3047" s="8">
        <v>45519</v>
      </c>
      <c r="C3047" s="4" t="s">
        <v>2270</v>
      </c>
      <c r="D3047" s="4" t="s">
        <v>32</v>
      </c>
      <c r="E3047" s="4" t="s">
        <v>2272</v>
      </c>
      <c r="F3047" s="4" t="s">
        <v>2273</v>
      </c>
      <c r="G3047" s="4" t="s">
        <v>69</v>
      </c>
      <c r="H3047" s="4">
        <v>2019</v>
      </c>
      <c r="I3047" s="12">
        <v>20000</v>
      </c>
      <c r="J3047" s="12">
        <v>17540</v>
      </c>
      <c r="K3047" s="12">
        <f t="shared" si="47"/>
        <v>2460</v>
      </c>
      <c r="L3047" s="4" t="s">
        <v>55</v>
      </c>
      <c r="M3047" s="4" t="s">
        <v>18</v>
      </c>
      <c r="N3047" s="4" t="s">
        <v>47</v>
      </c>
      <c r="O3047" s="6" t="s">
        <v>38</v>
      </c>
      <c r="P3047" s="4">
        <v>8.5</v>
      </c>
      <c r="Q3047" s="4" t="s">
        <v>82</v>
      </c>
      <c r="R3047" s="4" t="s">
        <v>28</v>
      </c>
      <c r="S3047" s="4" t="s">
        <v>51</v>
      </c>
    </row>
    <row r="3048" spans="1:19" ht="14.25" customHeight="1" x14ac:dyDescent="0.35">
      <c r="A3048" s="4" t="s">
        <v>1491</v>
      </c>
      <c r="B3048" s="8">
        <v>45519</v>
      </c>
      <c r="C3048" s="4" t="s">
        <v>2270</v>
      </c>
      <c r="D3048" s="4" t="s">
        <v>19</v>
      </c>
      <c r="E3048" s="4" t="s">
        <v>2276</v>
      </c>
      <c r="F3048" s="4" t="s">
        <v>2277</v>
      </c>
      <c r="G3048" s="4" t="s">
        <v>2284</v>
      </c>
      <c r="H3048" s="4">
        <v>2018</v>
      </c>
      <c r="I3048" s="12">
        <v>50000</v>
      </c>
      <c r="J3048" s="12">
        <v>43800</v>
      </c>
      <c r="K3048" s="12">
        <f t="shared" si="47"/>
        <v>6200</v>
      </c>
      <c r="L3048" s="4" t="s">
        <v>2286</v>
      </c>
      <c r="M3048" s="4" t="s">
        <v>36</v>
      </c>
      <c r="N3048" s="4" t="s">
        <v>47</v>
      </c>
      <c r="O3048" s="6" t="s">
        <v>48</v>
      </c>
      <c r="P3048" s="4">
        <v>8.5</v>
      </c>
      <c r="Q3048" s="4" t="s">
        <v>59</v>
      </c>
      <c r="R3048" s="4" t="s">
        <v>28</v>
      </c>
      <c r="S3048" s="4" t="s">
        <v>51</v>
      </c>
    </row>
    <row r="3049" spans="1:19" ht="14.25" customHeight="1" x14ac:dyDescent="0.35">
      <c r="A3049" s="4" t="s">
        <v>1302</v>
      </c>
      <c r="B3049" s="8">
        <v>45574</v>
      </c>
      <c r="C3049" s="4" t="s">
        <v>2269</v>
      </c>
      <c r="D3049" s="4" t="s">
        <v>62</v>
      </c>
      <c r="E3049" s="4" t="s">
        <v>2272</v>
      </c>
      <c r="F3049" s="4" t="s">
        <v>2273</v>
      </c>
      <c r="G3049" s="4" t="s">
        <v>64</v>
      </c>
      <c r="H3049" s="4">
        <v>2022</v>
      </c>
      <c r="I3049" s="12">
        <v>30000</v>
      </c>
      <c r="J3049" s="12">
        <v>26250</v>
      </c>
      <c r="K3049" s="12">
        <f t="shared" si="47"/>
        <v>3750</v>
      </c>
      <c r="L3049" s="4" t="s">
        <v>2287</v>
      </c>
      <c r="M3049" s="4" t="s">
        <v>36</v>
      </c>
      <c r="N3049" s="4" t="s">
        <v>47</v>
      </c>
      <c r="O3049" s="6" t="s">
        <v>38</v>
      </c>
      <c r="P3049" s="4">
        <v>9</v>
      </c>
      <c r="Q3049" s="4" t="s">
        <v>74</v>
      </c>
      <c r="R3049" s="4" t="s">
        <v>28</v>
      </c>
      <c r="S3049" s="4" t="s">
        <v>70</v>
      </c>
    </row>
    <row r="3050" spans="1:19" ht="14.25" customHeight="1" x14ac:dyDescent="0.35">
      <c r="A3050" s="4" t="s">
        <v>2077</v>
      </c>
      <c r="B3050" s="8">
        <v>45565</v>
      </c>
      <c r="C3050" s="4" t="s">
        <v>2269</v>
      </c>
      <c r="D3050" s="4" t="s">
        <v>62</v>
      </c>
      <c r="E3050" s="4" t="s">
        <v>2278</v>
      </c>
      <c r="F3050" s="4" t="s">
        <v>2277</v>
      </c>
      <c r="G3050" s="4" t="s">
        <v>64</v>
      </c>
      <c r="H3050" s="4">
        <v>2018</v>
      </c>
      <c r="I3050" s="12">
        <v>45000</v>
      </c>
      <c r="J3050" s="12">
        <v>39330</v>
      </c>
      <c r="K3050" s="12">
        <f t="shared" si="47"/>
        <v>5670</v>
      </c>
      <c r="L3050" s="4" t="s">
        <v>55</v>
      </c>
      <c r="M3050" s="4" t="s">
        <v>18</v>
      </c>
      <c r="N3050" s="4" t="s">
        <v>2289</v>
      </c>
      <c r="O3050" s="6" t="s">
        <v>57</v>
      </c>
      <c r="P3050" s="4">
        <v>8</v>
      </c>
      <c r="Q3050" s="4" t="s">
        <v>39</v>
      </c>
      <c r="R3050" s="4" t="s">
        <v>50</v>
      </c>
      <c r="S3050" s="4" t="s">
        <v>51</v>
      </c>
    </row>
    <row r="3051" spans="1:19" ht="14.25" customHeight="1" x14ac:dyDescent="0.35">
      <c r="A3051" s="4" t="s">
        <v>2090</v>
      </c>
      <c r="B3051" s="8">
        <v>45403</v>
      </c>
      <c r="C3051" s="4" t="s">
        <v>2270</v>
      </c>
      <c r="D3051" s="4" t="s">
        <v>72</v>
      </c>
      <c r="E3051" s="4" t="s">
        <v>2276</v>
      </c>
      <c r="F3051" s="4" t="s">
        <v>2277</v>
      </c>
      <c r="G3051" s="4" t="s">
        <v>2284</v>
      </c>
      <c r="H3051" s="4">
        <v>2019</v>
      </c>
      <c r="I3051" s="12">
        <v>25000</v>
      </c>
      <c r="J3051" s="12">
        <v>21825</v>
      </c>
      <c r="K3051" s="12">
        <f t="shared" si="47"/>
        <v>3175</v>
      </c>
      <c r="L3051" s="4" t="s">
        <v>2286</v>
      </c>
      <c r="M3051" s="4" t="s">
        <v>18</v>
      </c>
      <c r="N3051" s="4" t="s">
        <v>47</v>
      </c>
      <c r="O3051" s="6" t="s">
        <v>38</v>
      </c>
      <c r="P3051" s="4">
        <v>10</v>
      </c>
      <c r="Q3051" s="4" t="s">
        <v>74</v>
      </c>
      <c r="R3051" s="4" t="s">
        <v>40</v>
      </c>
      <c r="S3051" s="4" t="s">
        <v>70</v>
      </c>
    </row>
    <row r="3052" spans="1:19" ht="14.25" customHeight="1" x14ac:dyDescent="0.35">
      <c r="A3052" s="4" t="s">
        <v>314</v>
      </c>
      <c r="B3052" s="9">
        <v>45296</v>
      </c>
      <c r="C3052" s="4" t="s">
        <v>2269</v>
      </c>
      <c r="D3052" s="4" t="s">
        <v>19</v>
      </c>
      <c r="E3052" s="4" t="s">
        <v>2274</v>
      </c>
      <c r="F3052" s="4" t="s">
        <v>2277</v>
      </c>
      <c r="G3052" s="4" t="s">
        <v>81</v>
      </c>
      <c r="H3052" s="4">
        <v>2020</v>
      </c>
      <c r="I3052" s="12">
        <v>45000</v>
      </c>
      <c r="J3052" s="12">
        <v>38250</v>
      </c>
      <c r="K3052" s="12">
        <f t="shared" si="47"/>
        <v>6750</v>
      </c>
      <c r="L3052" s="4" t="s">
        <v>66</v>
      </c>
      <c r="M3052" s="4" t="s">
        <v>76</v>
      </c>
      <c r="N3052" s="4" t="s">
        <v>47</v>
      </c>
      <c r="O3052" s="6" t="s">
        <v>57</v>
      </c>
      <c r="P3052" s="4">
        <v>9</v>
      </c>
      <c r="Q3052" s="4" t="s">
        <v>27</v>
      </c>
      <c r="R3052" s="4" t="s">
        <v>28</v>
      </c>
      <c r="S3052" s="4" t="s">
        <v>29</v>
      </c>
    </row>
    <row r="3053" spans="1:19" ht="14.25" customHeight="1" x14ac:dyDescent="0.35">
      <c r="A3053" s="4" t="s">
        <v>2091</v>
      </c>
      <c r="B3053" s="9">
        <v>45303</v>
      </c>
      <c r="C3053" s="4" t="s">
        <v>18</v>
      </c>
      <c r="D3053" s="4" t="s">
        <v>19</v>
      </c>
      <c r="E3053" s="4" t="s">
        <v>2272</v>
      </c>
      <c r="F3053" s="4" t="s">
        <v>2273</v>
      </c>
      <c r="G3053" s="4" t="s">
        <v>2284</v>
      </c>
      <c r="H3053" s="4">
        <v>2018</v>
      </c>
      <c r="I3053" s="12">
        <v>20000</v>
      </c>
      <c r="J3053" s="12">
        <v>16200</v>
      </c>
      <c r="K3053" s="12">
        <f t="shared" si="47"/>
        <v>3800</v>
      </c>
      <c r="L3053" s="4" t="s">
        <v>2288</v>
      </c>
      <c r="M3053" s="4" t="s">
        <v>76</v>
      </c>
      <c r="N3053" s="4" t="s">
        <v>47</v>
      </c>
      <c r="O3053" s="6" t="s">
        <v>38</v>
      </c>
      <c r="P3053" s="4">
        <v>8.5</v>
      </c>
      <c r="Q3053" s="4" t="s">
        <v>74</v>
      </c>
      <c r="R3053" s="4" t="s">
        <v>28</v>
      </c>
      <c r="S3053" s="4" t="s">
        <v>29</v>
      </c>
    </row>
    <row r="3054" spans="1:19" ht="14.25" customHeight="1" x14ac:dyDescent="0.35">
      <c r="A3054" s="4" t="s">
        <v>604</v>
      </c>
      <c r="B3054" s="9">
        <v>45523</v>
      </c>
      <c r="C3054" s="4" t="s">
        <v>2269</v>
      </c>
      <c r="D3054" s="4" t="s">
        <v>62</v>
      </c>
      <c r="E3054" s="4" t="s">
        <v>2272</v>
      </c>
      <c r="F3054" s="4" t="s">
        <v>2273</v>
      </c>
      <c r="G3054" s="4" t="s">
        <v>69</v>
      </c>
      <c r="H3054" s="4">
        <v>2020</v>
      </c>
      <c r="I3054" s="12">
        <v>25000</v>
      </c>
      <c r="J3054" s="12">
        <v>20000</v>
      </c>
      <c r="K3054" s="12">
        <f t="shared" si="47"/>
        <v>5000</v>
      </c>
      <c r="L3054" s="4" t="s">
        <v>2287</v>
      </c>
      <c r="M3054" s="4" t="s">
        <v>36</v>
      </c>
      <c r="N3054" s="4" t="s">
        <v>2289</v>
      </c>
      <c r="O3054" s="6" t="s">
        <v>57</v>
      </c>
      <c r="P3054" s="4">
        <v>9</v>
      </c>
      <c r="Q3054" s="4" t="s">
        <v>39</v>
      </c>
      <c r="R3054" s="4" t="s">
        <v>28</v>
      </c>
      <c r="S3054" s="4" t="s">
        <v>29</v>
      </c>
    </row>
    <row r="3055" spans="1:19" ht="14.25" customHeight="1" x14ac:dyDescent="0.35">
      <c r="A3055" s="4" t="s">
        <v>943</v>
      </c>
      <c r="B3055" s="9">
        <v>45504</v>
      </c>
      <c r="C3055" s="4" t="s">
        <v>76</v>
      </c>
      <c r="D3055" s="4" t="s">
        <v>62</v>
      </c>
      <c r="E3055" s="4" t="s">
        <v>2279</v>
      </c>
      <c r="F3055" s="4" t="s">
        <v>2280</v>
      </c>
      <c r="G3055" s="4" t="s">
        <v>64</v>
      </c>
      <c r="H3055" s="4">
        <v>2019</v>
      </c>
      <c r="I3055" s="12">
        <v>25000</v>
      </c>
      <c r="J3055" s="12">
        <v>19500</v>
      </c>
      <c r="K3055" s="12">
        <f t="shared" si="47"/>
        <v>5500</v>
      </c>
      <c r="L3055" s="4" t="s">
        <v>55</v>
      </c>
      <c r="M3055" s="4" t="s">
        <v>18</v>
      </c>
      <c r="N3055" s="4" t="s">
        <v>2289</v>
      </c>
      <c r="O3055" s="6" t="s">
        <v>48</v>
      </c>
      <c r="P3055" s="4">
        <v>8.5</v>
      </c>
      <c r="Q3055" s="4" t="s">
        <v>74</v>
      </c>
      <c r="R3055" s="4" t="s">
        <v>40</v>
      </c>
      <c r="S3055" s="4" t="s">
        <v>51</v>
      </c>
    </row>
    <row r="3056" spans="1:19" ht="14.25" customHeight="1" x14ac:dyDescent="0.35">
      <c r="A3056" s="4" t="s">
        <v>2092</v>
      </c>
      <c r="B3056" s="9">
        <v>45410</v>
      </c>
      <c r="C3056" s="4" t="s">
        <v>2269</v>
      </c>
      <c r="D3056" s="4" t="s">
        <v>62</v>
      </c>
      <c r="E3056" s="4" t="s">
        <v>2281</v>
      </c>
      <c r="F3056" s="4" t="s">
        <v>2275</v>
      </c>
      <c r="G3056" s="4" t="s">
        <v>81</v>
      </c>
      <c r="H3056" s="4">
        <v>2022</v>
      </c>
      <c r="I3056" s="12">
        <v>20000</v>
      </c>
      <c r="J3056" s="12">
        <v>15000</v>
      </c>
      <c r="K3056" s="12">
        <f t="shared" si="47"/>
        <v>5000</v>
      </c>
      <c r="L3056" s="4" t="s">
        <v>2288</v>
      </c>
      <c r="M3056" s="4" t="s">
        <v>46</v>
      </c>
      <c r="N3056" s="4" t="s">
        <v>2289</v>
      </c>
      <c r="O3056" s="6" t="s">
        <v>25</v>
      </c>
      <c r="P3056" s="4">
        <v>7</v>
      </c>
      <c r="Q3056" s="4" t="s">
        <v>82</v>
      </c>
      <c r="R3056" s="4" t="s">
        <v>50</v>
      </c>
      <c r="S3056" s="4" t="s">
        <v>29</v>
      </c>
    </row>
    <row r="3057" spans="1:19" ht="14.25" customHeight="1" x14ac:dyDescent="0.35">
      <c r="A3057" s="4" t="s">
        <v>2093</v>
      </c>
      <c r="B3057" s="9">
        <v>45448</v>
      </c>
      <c r="C3057" s="4" t="s">
        <v>2270</v>
      </c>
      <c r="D3057" s="4" t="s">
        <v>62</v>
      </c>
      <c r="E3057" s="4" t="s">
        <v>2272</v>
      </c>
      <c r="F3057" s="4" t="s">
        <v>2273</v>
      </c>
      <c r="G3057" s="4" t="s">
        <v>64</v>
      </c>
      <c r="H3057" s="4">
        <v>2020</v>
      </c>
      <c r="I3057" s="12">
        <v>45000</v>
      </c>
      <c r="J3057" s="12">
        <v>39600</v>
      </c>
      <c r="K3057" s="12">
        <f t="shared" si="47"/>
        <v>5400</v>
      </c>
      <c r="L3057" s="4" t="s">
        <v>2286</v>
      </c>
      <c r="M3057" s="4" t="s">
        <v>76</v>
      </c>
      <c r="N3057" s="4" t="s">
        <v>2289</v>
      </c>
      <c r="O3057" s="6" t="s">
        <v>38</v>
      </c>
      <c r="P3057" s="4">
        <v>9</v>
      </c>
      <c r="Q3057" s="4" t="s">
        <v>82</v>
      </c>
      <c r="R3057" s="4" t="s">
        <v>40</v>
      </c>
      <c r="S3057" s="4" t="s">
        <v>51</v>
      </c>
    </row>
    <row r="3058" spans="1:19" ht="14.25" customHeight="1" x14ac:dyDescent="0.35">
      <c r="A3058" s="4" t="s">
        <v>2094</v>
      </c>
      <c r="B3058" s="9">
        <v>45399</v>
      </c>
      <c r="C3058" s="4" t="s">
        <v>76</v>
      </c>
      <c r="D3058" s="4" t="s">
        <v>19</v>
      </c>
      <c r="E3058" s="4" t="s">
        <v>2274</v>
      </c>
      <c r="F3058" s="4" t="s">
        <v>2275</v>
      </c>
      <c r="G3058" s="4" t="s">
        <v>81</v>
      </c>
      <c r="H3058" s="4">
        <v>2019</v>
      </c>
      <c r="I3058" s="12">
        <v>25000</v>
      </c>
      <c r="J3058" s="12">
        <v>21975</v>
      </c>
      <c r="K3058" s="12">
        <f t="shared" si="47"/>
        <v>3025</v>
      </c>
      <c r="L3058" s="4" t="s">
        <v>2287</v>
      </c>
      <c r="M3058" s="4" t="s">
        <v>76</v>
      </c>
      <c r="N3058" s="4" t="s">
        <v>47</v>
      </c>
      <c r="O3058" s="6" t="s">
        <v>25</v>
      </c>
      <c r="P3058" s="4">
        <v>10</v>
      </c>
      <c r="Q3058" s="4" t="s">
        <v>82</v>
      </c>
      <c r="R3058" s="4" t="s">
        <v>50</v>
      </c>
      <c r="S3058" s="4" t="s">
        <v>70</v>
      </c>
    </row>
    <row r="3059" spans="1:19" ht="14.25" customHeight="1" x14ac:dyDescent="0.35">
      <c r="A3059" s="4" t="s">
        <v>2095</v>
      </c>
      <c r="B3059" s="9">
        <v>45356</v>
      </c>
      <c r="C3059" s="4" t="s">
        <v>76</v>
      </c>
      <c r="D3059" s="4" t="s">
        <v>19</v>
      </c>
      <c r="E3059" s="4" t="s">
        <v>2272</v>
      </c>
      <c r="F3059" s="4" t="s">
        <v>2273</v>
      </c>
      <c r="G3059" s="4" t="s">
        <v>2284</v>
      </c>
      <c r="H3059" s="4">
        <v>2021</v>
      </c>
      <c r="I3059" s="12">
        <v>45000</v>
      </c>
      <c r="J3059" s="12">
        <v>39510</v>
      </c>
      <c r="K3059" s="12">
        <f t="shared" si="47"/>
        <v>5490</v>
      </c>
      <c r="L3059" s="4" t="s">
        <v>2288</v>
      </c>
      <c r="M3059" s="4" t="s">
        <v>46</v>
      </c>
      <c r="N3059" s="4" t="s">
        <v>2289</v>
      </c>
      <c r="O3059" s="6" t="s">
        <v>38</v>
      </c>
      <c r="P3059" s="4">
        <v>8.5</v>
      </c>
      <c r="Q3059" s="4" t="s">
        <v>39</v>
      </c>
      <c r="R3059" s="4" t="s">
        <v>28</v>
      </c>
      <c r="S3059" s="4" t="s">
        <v>70</v>
      </c>
    </row>
    <row r="3060" spans="1:19" ht="14.25" customHeight="1" x14ac:dyDescent="0.35">
      <c r="A3060" s="4" t="s">
        <v>670</v>
      </c>
      <c r="B3060" s="9">
        <v>45403</v>
      </c>
      <c r="C3060" s="4" t="s">
        <v>46</v>
      </c>
      <c r="D3060" s="4" t="s">
        <v>62</v>
      </c>
      <c r="E3060" s="4" t="s">
        <v>2272</v>
      </c>
      <c r="F3060" s="4" t="s">
        <v>2273</v>
      </c>
      <c r="G3060" s="4" t="s">
        <v>2284</v>
      </c>
      <c r="H3060" s="4">
        <v>2022</v>
      </c>
      <c r="I3060" s="12">
        <v>25000</v>
      </c>
      <c r="J3060" s="12">
        <v>21925</v>
      </c>
      <c r="K3060" s="12">
        <f t="shared" si="47"/>
        <v>3075</v>
      </c>
      <c r="L3060" s="4" t="s">
        <v>2288</v>
      </c>
      <c r="M3060" s="4" t="s">
        <v>46</v>
      </c>
      <c r="N3060" s="4" t="s">
        <v>2289</v>
      </c>
      <c r="O3060" s="6" t="s">
        <v>25</v>
      </c>
      <c r="P3060" s="4">
        <v>8.5</v>
      </c>
      <c r="Q3060" s="4" t="s">
        <v>59</v>
      </c>
      <c r="R3060" s="4" t="s">
        <v>28</v>
      </c>
      <c r="S3060" s="4" t="s">
        <v>60</v>
      </c>
    </row>
    <row r="3061" spans="1:19" ht="14.25" customHeight="1" x14ac:dyDescent="0.35">
      <c r="A3061" s="4" t="s">
        <v>956</v>
      </c>
      <c r="B3061" s="9">
        <v>45316</v>
      </c>
      <c r="C3061" s="4" t="s">
        <v>18</v>
      </c>
      <c r="D3061" s="4" t="s">
        <v>84</v>
      </c>
      <c r="E3061" s="4" t="s">
        <v>2276</v>
      </c>
      <c r="F3061" s="4" t="s">
        <v>2277</v>
      </c>
      <c r="G3061" s="4" t="s">
        <v>69</v>
      </c>
      <c r="H3061" s="4">
        <v>2021</v>
      </c>
      <c r="I3061" s="12">
        <v>30000</v>
      </c>
      <c r="J3061" s="12">
        <v>26280</v>
      </c>
      <c r="K3061" s="12">
        <f t="shared" si="47"/>
        <v>3720</v>
      </c>
      <c r="L3061" s="4" t="s">
        <v>2287</v>
      </c>
      <c r="M3061" s="4" t="s">
        <v>18</v>
      </c>
      <c r="N3061" s="4" t="s">
        <v>2289</v>
      </c>
      <c r="O3061" s="6" t="s">
        <v>38</v>
      </c>
      <c r="P3061" s="4">
        <v>9</v>
      </c>
      <c r="Q3061" s="4" t="s">
        <v>59</v>
      </c>
      <c r="R3061" s="4" t="s">
        <v>28</v>
      </c>
      <c r="S3061" s="4" t="s">
        <v>60</v>
      </c>
    </row>
    <row r="3062" spans="1:19" ht="14.25" customHeight="1" x14ac:dyDescent="0.35">
      <c r="A3062" s="4" t="s">
        <v>2096</v>
      </c>
      <c r="B3062" s="9">
        <v>45506</v>
      </c>
      <c r="C3062" s="4" t="s">
        <v>76</v>
      </c>
      <c r="D3062" s="4" t="s">
        <v>62</v>
      </c>
      <c r="E3062" s="4" t="s">
        <v>2272</v>
      </c>
      <c r="F3062" s="4" t="s">
        <v>2273</v>
      </c>
      <c r="G3062" s="4" t="s">
        <v>81</v>
      </c>
      <c r="H3062" s="4">
        <v>2022</v>
      </c>
      <c r="I3062" s="12">
        <v>50000</v>
      </c>
      <c r="J3062" s="12">
        <v>43750</v>
      </c>
      <c r="K3062" s="12">
        <f t="shared" si="47"/>
        <v>6250</v>
      </c>
      <c r="L3062" s="4" t="s">
        <v>66</v>
      </c>
      <c r="M3062" s="4" t="s">
        <v>76</v>
      </c>
      <c r="N3062" s="4" t="s">
        <v>47</v>
      </c>
      <c r="O3062" s="6" t="s">
        <v>57</v>
      </c>
      <c r="P3062" s="4">
        <v>8.5</v>
      </c>
      <c r="Q3062" s="4" t="s">
        <v>59</v>
      </c>
      <c r="R3062" s="4" t="s">
        <v>28</v>
      </c>
      <c r="S3062" s="4" t="s">
        <v>29</v>
      </c>
    </row>
    <row r="3063" spans="1:19" ht="14.25" customHeight="1" x14ac:dyDescent="0.35">
      <c r="A3063" s="4" t="s">
        <v>2097</v>
      </c>
      <c r="B3063" s="9">
        <v>45363</v>
      </c>
      <c r="C3063" s="4" t="s">
        <v>46</v>
      </c>
      <c r="D3063" s="4" t="s">
        <v>32</v>
      </c>
      <c r="E3063" s="4" t="s">
        <v>2278</v>
      </c>
      <c r="F3063" s="4" t="s">
        <v>2277</v>
      </c>
      <c r="G3063" s="4" t="s">
        <v>2283</v>
      </c>
      <c r="H3063" s="4">
        <v>2022</v>
      </c>
      <c r="I3063" s="12">
        <v>20000</v>
      </c>
      <c r="J3063" s="12">
        <v>17480</v>
      </c>
      <c r="K3063" s="12">
        <f t="shared" si="47"/>
        <v>2520</v>
      </c>
      <c r="L3063" s="4" t="s">
        <v>2287</v>
      </c>
      <c r="M3063" s="4" t="s">
        <v>76</v>
      </c>
      <c r="N3063" s="4" t="s">
        <v>2289</v>
      </c>
      <c r="O3063" s="6" t="s">
        <v>48</v>
      </c>
      <c r="P3063" s="4">
        <v>8.5</v>
      </c>
      <c r="Q3063" s="4" t="s">
        <v>82</v>
      </c>
      <c r="R3063" s="4" t="s">
        <v>28</v>
      </c>
      <c r="S3063" s="4" t="s">
        <v>51</v>
      </c>
    </row>
    <row r="3064" spans="1:19" ht="14.25" customHeight="1" x14ac:dyDescent="0.35">
      <c r="A3064" s="4" t="s">
        <v>2098</v>
      </c>
      <c r="B3064" s="8">
        <v>45295</v>
      </c>
      <c r="C3064" s="4" t="s">
        <v>2269</v>
      </c>
      <c r="D3064" s="4" t="s">
        <v>19</v>
      </c>
      <c r="E3064" s="4" t="s">
        <v>2276</v>
      </c>
      <c r="F3064" s="4" t="s">
        <v>2277</v>
      </c>
      <c r="G3064" s="4" t="s">
        <v>69</v>
      </c>
      <c r="H3064" s="4">
        <v>2018</v>
      </c>
      <c r="I3064" s="12">
        <v>50000</v>
      </c>
      <c r="J3064" s="12">
        <v>43650</v>
      </c>
      <c r="K3064" s="12">
        <f t="shared" si="47"/>
        <v>6350</v>
      </c>
      <c r="L3064" s="4" t="s">
        <v>2288</v>
      </c>
      <c r="M3064" s="4" t="s">
        <v>46</v>
      </c>
      <c r="N3064" s="4" t="s">
        <v>2289</v>
      </c>
      <c r="O3064" s="6" t="s">
        <v>38</v>
      </c>
      <c r="P3064" s="4">
        <v>9</v>
      </c>
      <c r="Q3064" s="4" t="s">
        <v>82</v>
      </c>
      <c r="R3064" s="4" t="s">
        <v>50</v>
      </c>
      <c r="S3064" s="4" t="s">
        <v>70</v>
      </c>
    </row>
    <row r="3065" spans="1:19" ht="14.25" customHeight="1" x14ac:dyDescent="0.35">
      <c r="A3065" s="4" t="s">
        <v>1043</v>
      </c>
      <c r="B3065" s="8">
        <v>45533</v>
      </c>
      <c r="C3065" s="4" t="s">
        <v>76</v>
      </c>
      <c r="D3065" s="4" t="s">
        <v>72</v>
      </c>
      <c r="E3065" s="4" t="s">
        <v>2274</v>
      </c>
      <c r="F3065" s="4" t="s">
        <v>2277</v>
      </c>
      <c r="G3065" s="4" t="s">
        <v>2284</v>
      </c>
      <c r="H3065" s="4">
        <v>2022</v>
      </c>
      <c r="I3065" s="12">
        <v>45000</v>
      </c>
      <c r="J3065" s="12">
        <v>38250</v>
      </c>
      <c r="K3065" s="12">
        <f t="shared" si="47"/>
        <v>6750</v>
      </c>
      <c r="L3065" s="4" t="s">
        <v>66</v>
      </c>
      <c r="M3065" s="4" t="s">
        <v>46</v>
      </c>
      <c r="N3065" s="4" t="s">
        <v>2289</v>
      </c>
      <c r="O3065" s="6" t="s">
        <v>57</v>
      </c>
      <c r="P3065" s="4">
        <v>9</v>
      </c>
      <c r="Q3065" s="4" t="s">
        <v>39</v>
      </c>
      <c r="R3065" s="4" t="s">
        <v>40</v>
      </c>
      <c r="S3065" s="4" t="s">
        <v>70</v>
      </c>
    </row>
    <row r="3066" spans="1:19" ht="14.25" customHeight="1" x14ac:dyDescent="0.35">
      <c r="A3066" s="4" t="s">
        <v>2099</v>
      </c>
      <c r="B3066" s="8">
        <v>45519</v>
      </c>
      <c r="C3066" s="4" t="s">
        <v>2270</v>
      </c>
      <c r="D3066" s="4" t="s">
        <v>62</v>
      </c>
      <c r="E3066" s="4" t="s">
        <v>2272</v>
      </c>
      <c r="F3066" s="4" t="s">
        <v>2273</v>
      </c>
      <c r="G3066" s="4" t="s">
        <v>43</v>
      </c>
      <c r="H3066" s="4">
        <v>2018</v>
      </c>
      <c r="I3066" s="12">
        <v>50000</v>
      </c>
      <c r="J3066" s="12">
        <v>40500</v>
      </c>
      <c r="K3066" s="12">
        <f t="shared" si="47"/>
        <v>9500</v>
      </c>
      <c r="L3066" s="4" t="s">
        <v>2288</v>
      </c>
      <c r="M3066" s="4" t="s">
        <v>46</v>
      </c>
      <c r="N3066" s="4" t="s">
        <v>47</v>
      </c>
      <c r="O3066" s="6" t="s">
        <v>57</v>
      </c>
      <c r="P3066" s="4">
        <v>10</v>
      </c>
      <c r="Q3066" s="4" t="s">
        <v>82</v>
      </c>
      <c r="R3066" s="4" t="s">
        <v>28</v>
      </c>
      <c r="S3066" s="4" t="s">
        <v>51</v>
      </c>
    </row>
    <row r="3067" spans="1:19" ht="14.25" customHeight="1" x14ac:dyDescent="0.35">
      <c r="A3067" s="4" t="s">
        <v>137</v>
      </c>
      <c r="B3067" s="8">
        <v>45343</v>
      </c>
      <c r="C3067" s="4" t="s">
        <v>76</v>
      </c>
      <c r="D3067" s="4" t="s">
        <v>84</v>
      </c>
      <c r="E3067" s="4" t="s">
        <v>2272</v>
      </c>
      <c r="F3067" s="4" t="s">
        <v>2273</v>
      </c>
      <c r="G3067" s="4" t="s">
        <v>2283</v>
      </c>
      <c r="H3067" s="4">
        <v>2020</v>
      </c>
      <c r="I3067" s="12">
        <v>50000</v>
      </c>
      <c r="J3067" s="12">
        <v>40000</v>
      </c>
      <c r="K3067" s="12">
        <f t="shared" si="47"/>
        <v>10000</v>
      </c>
      <c r="L3067" s="4" t="s">
        <v>2287</v>
      </c>
      <c r="M3067" s="4" t="s">
        <v>18</v>
      </c>
      <c r="N3067" s="4" t="s">
        <v>2289</v>
      </c>
      <c r="O3067" s="6" t="s">
        <v>38</v>
      </c>
      <c r="P3067" s="4">
        <v>9</v>
      </c>
      <c r="Q3067" s="4" t="s">
        <v>39</v>
      </c>
      <c r="R3067" s="4" t="s">
        <v>28</v>
      </c>
      <c r="S3067" s="4" t="s">
        <v>51</v>
      </c>
    </row>
    <row r="3068" spans="1:19" ht="14.25" customHeight="1" x14ac:dyDescent="0.35">
      <c r="A3068" s="4" t="s">
        <v>2100</v>
      </c>
      <c r="B3068" s="8">
        <v>45506</v>
      </c>
      <c r="C3068" s="4" t="s">
        <v>18</v>
      </c>
      <c r="D3068" s="4" t="s">
        <v>19</v>
      </c>
      <c r="E3068" s="4" t="s">
        <v>2279</v>
      </c>
      <c r="F3068" s="4" t="s">
        <v>2280</v>
      </c>
      <c r="G3068" s="4" t="s">
        <v>69</v>
      </c>
      <c r="H3068" s="4">
        <v>2022</v>
      </c>
      <c r="I3068" s="12">
        <v>50000</v>
      </c>
      <c r="J3068" s="12">
        <v>39000</v>
      </c>
      <c r="K3068" s="12">
        <f t="shared" si="47"/>
        <v>11000</v>
      </c>
      <c r="L3068" s="4" t="s">
        <v>66</v>
      </c>
      <c r="M3068" s="4" t="s">
        <v>36</v>
      </c>
      <c r="N3068" s="4" t="s">
        <v>47</v>
      </c>
      <c r="O3068" s="6" t="s">
        <v>25</v>
      </c>
      <c r="P3068" s="4">
        <v>8</v>
      </c>
      <c r="Q3068" s="4" t="s">
        <v>82</v>
      </c>
      <c r="R3068" s="4" t="s">
        <v>28</v>
      </c>
      <c r="S3068" s="4" t="s">
        <v>51</v>
      </c>
    </row>
    <row r="3069" spans="1:19" ht="14.25" customHeight="1" x14ac:dyDescent="0.35">
      <c r="A3069" s="4" t="s">
        <v>1587</v>
      </c>
      <c r="B3069" s="8">
        <v>45613</v>
      </c>
      <c r="C3069" s="4" t="s">
        <v>2270</v>
      </c>
      <c r="D3069" s="4" t="s">
        <v>19</v>
      </c>
      <c r="E3069" s="4" t="s">
        <v>2281</v>
      </c>
      <c r="F3069" s="4" t="s">
        <v>2275</v>
      </c>
      <c r="G3069" s="4" t="s">
        <v>2283</v>
      </c>
      <c r="H3069" s="4">
        <v>2020</v>
      </c>
      <c r="I3069" s="12">
        <v>50000</v>
      </c>
      <c r="J3069" s="12">
        <v>37500</v>
      </c>
      <c r="K3069" s="12">
        <f t="shared" si="47"/>
        <v>12500</v>
      </c>
      <c r="L3069" s="4" t="s">
        <v>66</v>
      </c>
      <c r="M3069" s="4" t="s">
        <v>36</v>
      </c>
      <c r="N3069" s="4" t="s">
        <v>2289</v>
      </c>
      <c r="O3069" s="6" t="s">
        <v>38</v>
      </c>
      <c r="P3069" s="4">
        <v>10</v>
      </c>
      <c r="Q3069" s="4" t="s">
        <v>59</v>
      </c>
      <c r="R3069" s="4" t="s">
        <v>40</v>
      </c>
      <c r="S3069" s="4" t="s">
        <v>70</v>
      </c>
    </row>
    <row r="3070" spans="1:19" ht="14.25" customHeight="1" x14ac:dyDescent="0.35">
      <c r="A3070" s="4" t="s">
        <v>1179</v>
      </c>
      <c r="B3070" s="8">
        <v>45318</v>
      </c>
      <c r="C3070" s="4" t="s">
        <v>2270</v>
      </c>
      <c r="D3070" s="4" t="s">
        <v>32</v>
      </c>
      <c r="E3070" s="4" t="s">
        <v>2272</v>
      </c>
      <c r="F3070" s="4" t="s">
        <v>2273</v>
      </c>
      <c r="G3070" s="4" t="s">
        <v>69</v>
      </c>
      <c r="H3070" s="4">
        <v>2022</v>
      </c>
      <c r="I3070" s="12">
        <v>20000</v>
      </c>
      <c r="J3070" s="12">
        <v>17600</v>
      </c>
      <c r="K3070" s="12">
        <f t="shared" si="47"/>
        <v>2400</v>
      </c>
      <c r="L3070" s="4" t="s">
        <v>2288</v>
      </c>
      <c r="M3070" s="4" t="s">
        <v>18</v>
      </c>
      <c r="N3070" s="4" t="s">
        <v>47</v>
      </c>
      <c r="O3070" s="6" t="s">
        <v>57</v>
      </c>
      <c r="P3070" s="4">
        <v>9</v>
      </c>
      <c r="Q3070" s="4" t="s">
        <v>39</v>
      </c>
      <c r="R3070" s="4" t="s">
        <v>50</v>
      </c>
      <c r="S3070" s="4" t="s">
        <v>51</v>
      </c>
    </row>
    <row r="3071" spans="1:19" ht="14.25" customHeight="1" x14ac:dyDescent="0.35">
      <c r="A3071" s="4" t="s">
        <v>627</v>
      </c>
      <c r="B3071" s="8">
        <v>45538</v>
      </c>
      <c r="C3071" s="4" t="s">
        <v>18</v>
      </c>
      <c r="D3071" s="4" t="s">
        <v>72</v>
      </c>
      <c r="E3071" s="4" t="s">
        <v>2274</v>
      </c>
      <c r="F3071" s="4" t="s">
        <v>2275</v>
      </c>
      <c r="G3071" s="4" t="s">
        <v>69</v>
      </c>
      <c r="H3071" s="4">
        <v>2018</v>
      </c>
      <c r="I3071" s="12">
        <v>30000</v>
      </c>
      <c r="J3071" s="12">
        <v>26370</v>
      </c>
      <c r="K3071" s="12">
        <f t="shared" si="47"/>
        <v>3630</v>
      </c>
      <c r="L3071" s="4" t="s">
        <v>2286</v>
      </c>
      <c r="M3071" s="4" t="s">
        <v>18</v>
      </c>
      <c r="N3071" s="4" t="s">
        <v>2289</v>
      </c>
      <c r="O3071" s="6" t="s">
        <v>57</v>
      </c>
      <c r="P3071" s="4">
        <v>7</v>
      </c>
      <c r="Q3071" s="4" t="s">
        <v>39</v>
      </c>
      <c r="R3071" s="4" t="s">
        <v>40</v>
      </c>
      <c r="S3071" s="4" t="s">
        <v>70</v>
      </c>
    </row>
    <row r="3072" spans="1:19" ht="14.25" customHeight="1" x14ac:dyDescent="0.35">
      <c r="A3072" s="4" t="s">
        <v>1602</v>
      </c>
      <c r="B3072" s="8">
        <v>45569</v>
      </c>
      <c r="C3072" s="4" t="s">
        <v>76</v>
      </c>
      <c r="D3072" s="4" t="s">
        <v>72</v>
      </c>
      <c r="E3072" s="4" t="s">
        <v>2272</v>
      </c>
      <c r="F3072" s="4" t="s">
        <v>2273</v>
      </c>
      <c r="G3072" s="4" t="s">
        <v>81</v>
      </c>
      <c r="H3072" s="4">
        <v>2021</v>
      </c>
      <c r="I3072" s="12">
        <v>30000</v>
      </c>
      <c r="J3072" s="12">
        <v>26340</v>
      </c>
      <c r="K3072" s="12">
        <f t="shared" si="47"/>
        <v>3660</v>
      </c>
      <c r="L3072" s="4" t="s">
        <v>2288</v>
      </c>
      <c r="M3072" s="4" t="s">
        <v>18</v>
      </c>
      <c r="N3072" s="4" t="s">
        <v>2289</v>
      </c>
      <c r="O3072" s="6" t="s">
        <v>25</v>
      </c>
      <c r="P3072" s="4">
        <v>9</v>
      </c>
      <c r="Q3072" s="4" t="s">
        <v>82</v>
      </c>
      <c r="R3072" s="4" t="s">
        <v>50</v>
      </c>
      <c r="S3072" s="4" t="s">
        <v>51</v>
      </c>
    </row>
    <row r="3073" spans="1:19" ht="14.25" customHeight="1" x14ac:dyDescent="0.35">
      <c r="A3073" s="4" t="s">
        <v>2101</v>
      </c>
      <c r="B3073" s="8">
        <v>45604</v>
      </c>
      <c r="C3073" s="4" t="s">
        <v>46</v>
      </c>
      <c r="D3073" s="4" t="s">
        <v>62</v>
      </c>
      <c r="E3073" s="4" t="s">
        <v>2272</v>
      </c>
      <c r="F3073" s="4" t="s">
        <v>2273</v>
      </c>
      <c r="G3073" s="4" t="s">
        <v>2284</v>
      </c>
      <c r="H3073" s="4">
        <v>2022</v>
      </c>
      <c r="I3073" s="12">
        <v>50000</v>
      </c>
      <c r="J3073" s="12">
        <v>43850</v>
      </c>
      <c r="K3073" s="12">
        <f t="shared" si="47"/>
        <v>6150</v>
      </c>
      <c r="L3073" s="4" t="s">
        <v>2287</v>
      </c>
      <c r="M3073" s="4" t="s">
        <v>36</v>
      </c>
      <c r="N3073" s="4" t="s">
        <v>2289</v>
      </c>
      <c r="O3073" s="6" t="s">
        <v>57</v>
      </c>
      <c r="P3073" s="4">
        <v>9</v>
      </c>
      <c r="Q3073" s="4" t="s">
        <v>27</v>
      </c>
      <c r="R3073" s="4" t="s">
        <v>28</v>
      </c>
      <c r="S3073" s="4" t="s">
        <v>51</v>
      </c>
    </row>
    <row r="3074" spans="1:19" ht="14.25" customHeight="1" x14ac:dyDescent="0.35">
      <c r="A3074" s="4" t="s">
        <v>2102</v>
      </c>
      <c r="B3074" s="8">
        <v>45483</v>
      </c>
      <c r="C3074" s="4" t="s">
        <v>46</v>
      </c>
      <c r="D3074" s="4" t="s">
        <v>19</v>
      </c>
      <c r="E3074" s="4" t="s">
        <v>2276</v>
      </c>
      <c r="F3074" s="4" t="s">
        <v>2277</v>
      </c>
      <c r="G3074" s="4" t="s">
        <v>2284</v>
      </c>
      <c r="H3074" s="4">
        <v>2019</v>
      </c>
      <c r="I3074" s="12">
        <v>30000</v>
      </c>
      <c r="J3074" s="12">
        <v>26280</v>
      </c>
      <c r="K3074" s="12">
        <f t="shared" si="47"/>
        <v>3720</v>
      </c>
      <c r="L3074" s="4" t="s">
        <v>66</v>
      </c>
      <c r="M3074" s="4" t="s">
        <v>46</v>
      </c>
      <c r="N3074" s="4" t="s">
        <v>47</v>
      </c>
      <c r="O3074" s="6" t="s">
        <v>38</v>
      </c>
      <c r="P3074" s="4">
        <v>7</v>
      </c>
      <c r="Q3074" s="4" t="s">
        <v>27</v>
      </c>
      <c r="R3074" s="4" t="s">
        <v>28</v>
      </c>
      <c r="S3074" s="4" t="s">
        <v>60</v>
      </c>
    </row>
    <row r="3075" spans="1:19" ht="14.25" customHeight="1" x14ac:dyDescent="0.35">
      <c r="A3075" s="4" t="s">
        <v>700</v>
      </c>
      <c r="B3075" s="8">
        <v>45507</v>
      </c>
      <c r="C3075" s="4" t="s">
        <v>76</v>
      </c>
      <c r="D3075" s="4" t="s">
        <v>32</v>
      </c>
      <c r="E3075" s="4" t="s">
        <v>2272</v>
      </c>
      <c r="F3075" s="4" t="s">
        <v>2273</v>
      </c>
      <c r="G3075" s="4" t="s">
        <v>2283</v>
      </c>
      <c r="H3075" s="4">
        <v>2021</v>
      </c>
      <c r="I3075" s="12">
        <v>30000</v>
      </c>
      <c r="J3075" s="12">
        <v>26250</v>
      </c>
      <c r="K3075" s="12">
        <f t="shared" ref="K3075:K3138" si="48">I3075-J3075</f>
        <v>3750</v>
      </c>
      <c r="L3075" s="4" t="s">
        <v>2287</v>
      </c>
      <c r="M3075" s="4" t="s">
        <v>2269</v>
      </c>
      <c r="N3075" s="4" t="s">
        <v>2289</v>
      </c>
      <c r="O3075" s="6" t="s">
        <v>38</v>
      </c>
      <c r="P3075" s="4">
        <v>10</v>
      </c>
      <c r="Q3075" s="4" t="s">
        <v>74</v>
      </c>
      <c r="R3075" s="4" t="s">
        <v>28</v>
      </c>
      <c r="S3075" s="4" t="s">
        <v>51</v>
      </c>
    </row>
    <row r="3076" spans="1:19" ht="14.25" customHeight="1" x14ac:dyDescent="0.35">
      <c r="A3076" s="4" t="s">
        <v>1993</v>
      </c>
      <c r="B3076" s="9">
        <v>45656</v>
      </c>
      <c r="C3076" s="4" t="s">
        <v>76</v>
      </c>
      <c r="D3076" s="4" t="s">
        <v>72</v>
      </c>
      <c r="E3076" s="4" t="s">
        <v>2278</v>
      </c>
      <c r="F3076" s="4" t="s">
        <v>2277</v>
      </c>
      <c r="G3076" s="4" t="s">
        <v>81</v>
      </c>
      <c r="H3076" s="4">
        <v>2018</v>
      </c>
      <c r="I3076" s="12">
        <v>20000</v>
      </c>
      <c r="J3076" s="12">
        <v>17480</v>
      </c>
      <c r="K3076" s="12">
        <f t="shared" si="48"/>
        <v>2520</v>
      </c>
      <c r="L3076" s="4" t="s">
        <v>2286</v>
      </c>
      <c r="M3076" s="4" t="s">
        <v>2269</v>
      </c>
      <c r="N3076" s="4" t="s">
        <v>47</v>
      </c>
      <c r="O3076" s="6" t="s">
        <v>48</v>
      </c>
      <c r="P3076" s="4">
        <v>8.5</v>
      </c>
      <c r="Q3076" s="4" t="s">
        <v>27</v>
      </c>
      <c r="R3076" s="4" t="s">
        <v>28</v>
      </c>
      <c r="S3076" s="4" t="s">
        <v>60</v>
      </c>
    </row>
    <row r="3077" spans="1:19" ht="14.25" customHeight="1" x14ac:dyDescent="0.35">
      <c r="A3077" s="4" t="s">
        <v>1178</v>
      </c>
      <c r="B3077" s="9">
        <v>45572</v>
      </c>
      <c r="C3077" s="4" t="s">
        <v>46</v>
      </c>
      <c r="D3077" s="4" t="s">
        <v>62</v>
      </c>
      <c r="E3077" s="4" t="s">
        <v>2276</v>
      </c>
      <c r="F3077" s="4" t="s">
        <v>2277</v>
      </c>
      <c r="G3077" s="4" t="s">
        <v>43</v>
      </c>
      <c r="H3077" s="4">
        <v>2019</v>
      </c>
      <c r="I3077" s="12">
        <v>50000</v>
      </c>
      <c r="J3077" s="12">
        <v>43650</v>
      </c>
      <c r="K3077" s="12">
        <f t="shared" si="48"/>
        <v>6350</v>
      </c>
      <c r="L3077" s="4" t="s">
        <v>2286</v>
      </c>
      <c r="M3077" s="4" t="s">
        <v>76</v>
      </c>
      <c r="N3077" s="4" t="s">
        <v>47</v>
      </c>
      <c r="O3077" s="6" t="s">
        <v>48</v>
      </c>
      <c r="P3077" s="4">
        <v>8</v>
      </c>
      <c r="Q3077" s="4" t="s">
        <v>74</v>
      </c>
      <c r="R3077" s="4" t="s">
        <v>28</v>
      </c>
      <c r="S3077" s="4" t="s">
        <v>51</v>
      </c>
    </row>
    <row r="3078" spans="1:19" ht="14.25" customHeight="1" x14ac:dyDescent="0.35">
      <c r="A3078" s="4" t="s">
        <v>2103</v>
      </c>
      <c r="B3078" s="9">
        <v>45640</v>
      </c>
      <c r="C3078" s="4" t="s">
        <v>2269</v>
      </c>
      <c r="D3078" s="4" t="s">
        <v>19</v>
      </c>
      <c r="E3078" s="4" t="s">
        <v>2274</v>
      </c>
      <c r="F3078" s="4" t="s">
        <v>2277</v>
      </c>
      <c r="G3078" s="4" t="s">
        <v>2284</v>
      </c>
      <c r="H3078" s="4">
        <v>2020</v>
      </c>
      <c r="I3078" s="12">
        <v>45000</v>
      </c>
      <c r="J3078" s="12">
        <v>38250</v>
      </c>
      <c r="K3078" s="12">
        <f t="shared" si="48"/>
        <v>6750</v>
      </c>
      <c r="L3078" s="4" t="s">
        <v>66</v>
      </c>
      <c r="M3078" s="4" t="s">
        <v>2269</v>
      </c>
      <c r="N3078" s="4" t="s">
        <v>2289</v>
      </c>
      <c r="O3078" s="6" t="s">
        <v>38</v>
      </c>
      <c r="P3078" s="4">
        <v>7</v>
      </c>
      <c r="Q3078" s="4" t="s">
        <v>74</v>
      </c>
      <c r="R3078" s="4" t="s">
        <v>50</v>
      </c>
      <c r="S3078" s="4" t="s">
        <v>51</v>
      </c>
    </row>
    <row r="3079" spans="1:19" ht="14.25" customHeight="1" x14ac:dyDescent="0.35">
      <c r="A3079" s="4" t="s">
        <v>2104</v>
      </c>
      <c r="B3079" s="9">
        <v>45393</v>
      </c>
      <c r="C3079" s="4" t="s">
        <v>46</v>
      </c>
      <c r="D3079" s="4" t="s">
        <v>72</v>
      </c>
      <c r="E3079" s="4" t="s">
        <v>2272</v>
      </c>
      <c r="F3079" s="4" t="s">
        <v>2273</v>
      </c>
      <c r="G3079" s="4" t="s">
        <v>2284</v>
      </c>
      <c r="H3079" s="4">
        <v>2018</v>
      </c>
      <c r="I3079" s="12">
        <v>50000</v>
      </c>
      <c r="J3079" s="12">
        <v>40500</v>
      </c>
      <c r="K3079" s="12">
        <f t="shared" si="48"/>
        <v>9500</v>
      </c>
      <c r="L3079" s="4" t="s">
        <v>2286</v>
      </c>
      <c r="M3079" s="4" t="s">
        <v>36</v>
      </c>
      <c r="N3079" s="4" t="s">
        <v>47</v>
      </c>
      <c r="O3079" s="6" t="s">
        <v>38</v>
      </c>
      <c r="P3079" s="4">
        <v>10</v>
      </c>
      <c r="Q3079" s="4" t="s">
        <v>39</v>
      </c>
      <c r="R3079" s="4" t="s">
        <v>40</v>
      </c>
      <c r="S3079" s="4" t="s">
        <v>70</v>
      </c>
    </row>
    <row r="3080" spans="1:19" ht="14.25" customHeight="1" x14ac:dyDescent="0.35">
      <c r="A3080" s="4" t="s">
        <v>226</v>
      </c>
      <c r="B3080" s="9">
        <v>45366</v>
      </c>
      <c r="C3080" s="4" t="s">
        <v>46</v>
      </c>
      <c r="D3080" s="4" t="s">
        <v>84</v>
      </c>
      <c r="E3080" s="4" t="s">
        <v>2272</v>
      </c>
      <c r="F3080" s="4" t="s">
        <v>2273</v>
      </c>
      <c r="G3080" s="4" t="s">
        <v>81</v>
      </c>
      <c r="H3080" s="4">
        <v>2021</v>
      </c>
      <c r="I3080" s="12">
        <v>30000</v>
      </c>
      <c r="J3080" s="12">
        <v>24000</v>
      </c>
      <c r="K3080" s="12">
        <f t="shared" si="48"/>
        <v>6000</v>
      </c>
      <c r="L3080" s="4" t="s">
        <v>2288</v>
      </c>
      <c r="M3080" s="4" t="s">
        <v>18</v>
      </c>
      <c r="N3080" s="4" t="s">
        <v>47</v>
      </c>
      <c r="O3080" s="6" t="s">
        <v>38</v>
      </c>
      <c r="P3080" s="4">
        <v>8.5</v>
      </c>
      <c r="Q3080" s="4" t="s">
        <v>39</v>
      </c>
      <c r="R3080" s="4" t="s">
        <v>28</v>
      </c>
      <c r="S3080" s="4" t="s">
        <v>29</v>
      </c>
    </row>
    <row r="3081" spans="1:19" ht="14.25" customHeight="1" x14ac:dyDescent="0.35">
      <c r="A3081" s="4" t="s">
        <v>2105</v>
      </c>
      <c r="B3081" s="9">
        <v>45294</v>
      </c>
      <c r="C3081" s="4" t="s">
        <v>2270</v>
      </c>
      <c r="D3081" s="4" t="s">
        <v>72</v>
      </c>
      <c r="E3081" s="4" t="s">
        <v>2279</v>
      </c>
      <c r="F3081" s="4" t="s">
        <v>2280</v>
      </c>
      <c r="G3081" s="4" t="s">
        <v>69</v>
      </c>
      <c r="H3081" s="4">
        <v>2020</v>
      </c>
      <c r="I3081" s="12">
        <v>45000</v>
      </c>
      <c r="J3081" s="12">
        <v>35100</v>
      </c>
      <c r="K3081" s="12">
        <f t="shared" si="48"/>
        <v>9900</v>
      </c>
      <c r="L3081" s="4" t="s">
        <v>55</v>
      </c>
      <c r="M3081" s="4" t="s">
        <v>2269</v>
      </c>
      <c r="N3081" s="4" t="s">
        <v>47</v>
      </c>
      <c r="O3081" s="6" t="s">
        <v>25</v>
      </c>
      <c r="P3081" s="4">
        <v>7</v>
      </c>
      <c r="Q3081" s="4" t="s">
        <v>82</v>
      </c>
      <c r="R3081" s="4" t="s">
        <v>28</v>
      </c>
      <c r="S3081" s="4" t="s">
        <v>60</v>
      </c>
    </row>
    <row r="3082" spans="1:19" ht="14.25" customHeight="1" x14ac:dyDescent="0.35">
      <c r="A3082" s="4" t="s">
        <v>2090</v>
      </c>
      <c r="B3082" s="9">
        <v>45409</v>
      </c>
      <c r="C3082" s="4" t="s">
        <v>2269</v>
      </c>
      <c r="D3082" s="4" t="s">
        <v>19</v>
      </c>
      <c r="E3082" s="4" t="s">
        <v>2281</v>
      </c>
      <c r="F3082" s="4" t="s">
        <v>2275</v>
      </c>
      <c r="G3082" s="4" t="s">
        <v>43</v>
      </c>
      <c r="H3082" s="4">
        <v>2020</v>
      </c>
      <c r="I3082" s="12">
        <v>30000</v>
      </c>
      <c r="J3082" s="12">
        <v>22500</v>
      </c>
      <c r="K3082" s="12">
        <f t="shared" si="48"/>
        <v>7500</v>
      </c>
      <c r="L3082" s="4" t="s">
        <v>2286</v>
      </c>
      <c r="M3082" s="4" t="s">
        <v>76</v>
      </c>
      <c r="N3082" s="4" t="s">
        <v>47</v>
      </c>
      <c r="O3082" s="6" t="s">
        <v>48</v>
      </c>
      <c r="P3082" s="4">
        <v>7</v>
      </c>
      <c r="Q3082" s="4" t="s">
        <v>59</v>
      </c>
      <c r="R3082" s="4" t="s">
        <v>28</v>
      </c>
      <c r="S3082" s="4" t="s">
        <v>60</v>
      </c>
    </row>
    <row r="3083" spans="1:19" ht="14.25" customHeight="1" x14ac:dyDescent="0.35">
      <c r="A3083" s="4" t="s">
        <v>1021</v>
      </c>
      <c r="B3083" s="9">
        <v>45558</v>
      </c>
      <c r="C3083" s="4" t="s">
        <v>2270</v>
      </c>
      <c r="D3083" s="4" t="s">
        <v>72</v>
      </c>
      <c r="E3083" s="4" t="s">
        <v>2272</v>
      </c>
      <c r="F3083" s="4" t="s">
        <v>2273</v>
      </c>
      <c r="G3083" s="4" t="s">
        <v>2284</v>
      </c>
      <c r="H3083" s="4">
        <v>2018</v>
      </c>
      <c r="I3083" s="12">
        <v>30000</v>
      </c>
      <c r="J3083" s="12">
        <v>26400</v>
      </c>
      <c r="K3083" s="12">
        <f t="shared" si="48"/>
        <v>3600</v>
      </c>
      <c r="L3083" s="4" t="s">
        <v>55</v>
      </c>
      <c r="M3083" s="4" t="s">
        <v>18</v>
      </c>
      <c r="N3083" s="4" t="s">
        <v>2289</v>
      </c>
      <c r="O3083" s="6" t="s">
        <v>57</v>
      </c>
      <c r="P3083" s="4">
        <v>8.5</v>
      </c>
      <c r="Q3083" s="4" t="s">
        <v>82</v>
      </c>
      <c r="R3083" s="4" t="s">
        <v>40</v>
      </c>
      <c r="S3083" s="4" t="s">
        <v>51</v>
      </c>
    </row>
    <row r="3084" spans="1:19" ht="14.25" customHeight="1" x14ac:dyDescent="0.35">
      <c r="A3084" s="4" t="s">
        <v>1703</v>
      </c>
      <c r="B3084" s="9">
        <v>45490</v>
      </c>
      <c r="C3084" s="4" t="s">
        <v>2270</v>
      </c>
      <c r="D3084" s="4" t="s">
        <v>32</v>
      </c>
      <c r="E3084" s="4" t="s">
        <v>2274</v>
      </c>
      <c r="F3084" s="4" t="s">
        <v>2275</v>
      </c>
      <c r="G3084" s="4" t="s">
        <v>64</v>
      </c>
      <c r="H3084" s="4">
        <v>2021</v>
      </c>
      <c r="I3084" s="12">
        <v>25000</v>
      </c>
      <c r="J3084" s="12">
        <v>21975</v>
      </c>
      <c r="K3084" s="12">
        <f t="shared" si="48"/>
        <v>3025</v>
      </c>
      <c r="L3084" s="4" t="s">
        <v>2287</v>
      </c>
      <c r="M3084" s="4" t="s">
        <v>2269</v>
      </c>
      <c r="N3084" s="4" t="s">
        <v>47</v>
      </c>
      <c r="O3084" s="6" t="s">
        <v>25</v>
      </c>
      <c r="P3084" s="4">
        <v>10</v>
      </c>
      <c r="Q3084" s="4" t="s">
        <v>82</v>
      </c>
      <c r="R3084" s="4" t="s">
        <v>50</v>
      </c>
      <c r="S3084" s="4" t="s">
        <v>51</v>
      </c>
    </row>
    <row r="3085" spans="1:19" ht="14.25" customHeight="1" x14ac:dyDescent="0.35">
      <c r="A3085" s="4" t="s">
        <v>312</v>
      </c>
      <c r="B3085" s="9">
        <v>45538</v>
      </c>
      <c r="C3085" s="4" t="s">
        <v>2269</v>
      </c>
      <c r="D3085" s="4" t="s">
        <v>72</v>
      </c>
      <c r="E3085" s="4" t="s">
        <v>2272</v>
      </c>
      <c r="F3085" s="4" t="s">
        <v>2273</v>
      </c>
      <c r="G3085" s="4" t="s">
        <v>81</v>
      </c>
      <c r="H3085" s="4">
        <v>2018</v>
      </c>
      <c r="I3085" s="12">
        <v>25000</v>
      </c>
      <c r="J3085" s="12">
        <v>21950</v>
      </c>
      <c r="K3085" s="12">
        <f t="shared" si="48"/>
        <v>3050</v>
      </c>
      <c r="L3085" s="4" t="s">
        <v>2288</v>
      </c>
      <c r="M3085" s="4" t="s">
        <v>2269</v>
      </c>
      <c r="N3085" s="4" t="s">
        <v>47</v>
      </c>
      <c r="O3085" s="6" t="s">
        <v>38</v>
      </c>
      <c r="P3085" s="4">
        <v>9</v>
      </c>
      <c r="Q3085" s="4" t="s">
        <v>39</v>
      </c>
      <c r="R3085" s="4" t="s">
        <v>40</v>
      </c>
      <c r="S3085" s="4" t="s">
        <v>51</v>
      </c>
    </row>
    <row r="3086" spans="1:19" ht="14.25" customHeight="1" x14ac:dyDescent="0.35">
      <c r="A3086" s="4" t="s">
        <v>354</v>
      </c>
      <c r="B3086" s="9">
        <v>45528</v>
      </c>
      <c r="C3086" s="4" t="s">
        <v>76</v>
      </c>
      <c r="D3086" s="4" t="s">
        <v>72</v>
      </c>
      <c r="E3086" s="4" t="s">
        <v>2272</v>
      </c>
      <c r="F3086" s="4" t="s">
        <v>2273</v>
      </c>
      <c r="G3086" s="4" t="s">
        <v>2283</v>
      </c>
      <c r="H3086" s="4">
        <v>2019</v>
      </c>
      <c r="I3086" s="12">
        <v>25000</v>
      </c>
      <c r="J3086" s="12">
        <v>21925</v>
      </c>
      <c r="K3086" s="12">
        <f t="shared" si="48"/>
        <v>3075</v>
      </c>
      <c r="L3086" s="4" t="s">
        <v>2287</v>
      </c>
      <c r="M3086" s="4" t="s">
        <v>2269</v>
      </c>
      <c r="N3086" s="4" t="s">
        <v>47</v>
      </c>
      <c r="O3086" s="6" t="s">
        <v>38</v>
      </c>
      <c r="P3086" s="4">
        <v>9</v>
      </c>
      <c r="Q3086" s="4" t="s">
        <v>82</v>
      </c>
      <c r="R3086" s="4" t="s">
        <v>50</v>
      </c>
      <c r="S3086" s="4" t="s">
        <v>29</v>
      </c>
    </row>
    <row r="3087" spans="1:19" ht="14.25" customHeight="1" x14ac:dyDescent="0.35">
      <c r="A3087" s="4" t="s">
        <v>2106</v>
      </c>
      <c r="B3087" s="9">
        <v>45503</v>
      </c>
      <c r="C3087" s="4" t="s">
        <v>46</v>
      </c>
      <c r="D3087" s="4" t="s">
        <v>72</v>
      </c>
      <c r="E3087" s="4" t="s">
        <v>2276</v>
      </c>
      <c r="F3087" s="4" t="s">
        <v>2277</v>
      </c>
      <c r="G3087" s="4" t="s">
        <v>81</v>
      </c>
      <c r="H3087" s="4">
        <v>2019</v>
      </c>
      <c r="I3087" s="12">
        <v>30000</v>
      </c>
      <c r="J3087" s="12">
        <v>26280</v>
      </c>
      <c r="K3087" s="12">
        <f t="shared" si="48"/>
        <v>3720</v>
      </c>
      <c r="L3087" s="4" t="s">
        <v>66</v>
      </c>
      <c r="M3087" s="4" t="s">
        <v>18</v>
      </c>
      <c r="N3087" s="4" t="s">
        <v>47</v>
      </c>
      <c r="O3087" s="6" t="s">
        <v>57</v>
      </c>
      <c r="P3087" s="4">
        <v>8.5</v>
      </c>
      <c r="Q3087" s="4" t="s">
        <v>27</v>
      </c>
      <c r="R3087" s="4" t="s">
        <v>28</v>
      </c>
      <c r="S3087" s="4" t="s">
        <v>51</v>
      </c>
    </row>
    <row r="3088" spans="1:19" ht="14.25" customHeight="1" x14ac:dyDescent="0.35">
      <c r="A3088" s="4" t="s">
        <v>2087</v>
      </c>
      <c r="B3088" s="8">
        <v>45630</v>
      </c>
      <c r="C3088" s="4" t="s">
        <v>76</v>
      </c>
      <c r="D3088" s="4" t="s">
        <v>19</v>
      </c>
      <c r="E3088" s="4" t="s">
        <v>2272</v>
      </c>
      <c r="F3088" s="4" t="s">
        <v>2273</v>
      </c>
      <c r="G3088" s="4" t="s">
        <v>69</v>
      </c>
      <c r="H3088" s="4">
        <v>2022</v>
      </c>
      <c r="I3088" s="12">
        <v>50000</v>
      </c>
      <c r="J3088" s="12">
        <v>43750</v>
      </c>
      <c r="K3088" s="12">
        <f t="shared" si="48"/>
        <v>6250</v>
      </c>
      <c r="L3088" s="4" t="s">
        <v>55</v>
      </c>
      <c r="M3088" s="4" t="s">
        <v>46</v>
      </c>
      <c r="N3088" s="4" t="s">
        <v>47</v>
      </c>
      <c r="O3088" s="6" t="s">
        <v>48</v>
      </c>
      <c r="P3088" s="4">
        <v>9</v>
      </c>
      <c r="Q3088" s="4" t="s">
        <v>82</v>
      </c>
      <c r="R3088" s="4" t="s">
        <v>28</v>
      </c>
      <c r="S3088" s="4" t="s">
        <v>29</v>
      </c>
    </row>
    <row r="3089" spans="1:19" ht="14.25" customHeight="1" x14ac:dyDescent="0.35">
      <c r="A3089" s="4" t="s">
        <v>2092</v>
      </c>
      <c r="B3089" s="8">
        <v>45535</v>
      </c>
      <c r="C3089" s="4" t="s">
        <v>2269</v>
      </c>
      <c r="D3089" s="4" t="s">
        <v>19</v>
      </c>
      <c r="E3089" s="4" t="s">
        <v>2278</v>
      </c>
      <c r="F3089" s="4" t="s">
        <v>2277</v>
      </c>
      <c r="G3089" s="4" t="s">
        <v>64</v>
      </c>
      <c r="H3089" s="4">
        <v>2020</v>
      </c>
      <c r="I3089" s="12">
        <v>50000</v>
      </c>
      <c r="J3089" s="12">
        <v>43700</v>
      </c>
      <c r="K3089" s="12">
        <f t="shared" si="48"/>
        <v>6300</v>
      </c>
      <c r="L3089" s="4" t="s">
        <v>55</v>
      </c>
      <c r="M3089" s="4" t="s">
        <v>2269</v>
      </c>
      <c r="N3089" s="4" t="s">
        <v>47</v>
      </c>
      <c r="O3089" s="6" t="s">
        <v>57</v>
      </c>
      <c r="P3089" s="4">
        <v>7</v>
      </c>
      <c r="Q3089" s="4" t="s">
        <v>39</v>
      </c>
      <c r="R3089" s="4" t="s">
        <v>28</v>
      </c>
      <c r="S3089" s="4" t="s">
        <v>70</v>
      </c>
    </row>
    <row r="3090" spans="1:19" ht="14.25" customHeight="1" x14ac:dyDescent="0.35">
      <c r="A3090" s="4" t="s">
        <v>566</v>
      </c>
      <c r="B3090" s="8">
        <v>45377</v>
      </c>
      <c r="C3090" s="4" t="s">
        <v>76</v>
      </c>
      <c r="D3090" s="4" t="s">
        <v>19</v>
      </c>
      <c r="E3090" s="4" t="s">
        <v>2276</v>
      </c>
      <c r="F3090" s="4" t="s">
        <v>2277</v>
      </c>
      <c r="G3090" s="4" t="s">
        <v>81</v>
      </c>
      <c r="H3090" s="4">
        <v>2022</v>
      </c>
      <c r="I3090" s="12">
        <v>30000</v>
      </c>
      <c r="J3090" s="12">
        <v>26190</v>
      </c>
      <c r="K3090" s="12">
        <f t="shared" si="48"/>
        <v>3810</v>
      </c>
      <c r="L3090" s="4" t="s">
        <v>2286</v>
      </c>
      <c r="M3090" s="4" t="s">
        <v>46</v>
      </c>
      <c r="N3090" s="4" t="s">
        <v>2289</v>
      </c>
      <c r="O3090" s="6" t="s">
        <v>25</v>
      </c>
      <c r="P3090" s="4">
        <v>7</v>
      </c>
      <c r="Q3090" s="4" t="s">
        <v>59</v>
      </c>
      <c r="R3090" s="4" t="s">
        <v>28</v>
      </c>
      <c r="S3090" s="4" t="s">
        <v>29</v>
      </c>
    </row>
    <row r="3091" spans="1:19" ht="14.25" customHeight="1" x14ac:dyDescent="0.35">
      <c r="A3091" s="4" t="s">
        <v>2107</v>
      </c>
      <c r="B3091" s="8">
        <v>45566</v>
      </c>
      <c r="C3091" s="4" t="s">
        <v>46</v>
      </c>
      <c r="D3091" s="4" t="s">
        <v>32</v>
      </c>
      <c r="E3091" s="4" t="s">
        <v>2274</v>
      </c>
      <c r="F3091" s="4" t="s">
        <v>2277</v>
      </c>
      <c r="G3091" s="4" t="s">
        <v>43</v>
      </c>
      <c r="H3091" s="4">
        <v>2021</v>
      </c>
      <c r="I3091" s="12">
        <v>25000</v>
      </c>
      <c r="J3091" s="12">
        <v>21250</v>
      </c>
      <c r="K3091" s="12">
        <f t="shared" si="48"/>
        <v>3750</v>
      </c>
      <c r="L3091" s="4" t="s">
        <v>2288</v>
      </c>
      <c r="M3091" s="4" t="s">
        <v>36</v>
      </c>
      <c r="N3091" s="4" t="s">
        <v>47</v>
      </c>
      <c r="O3091" s="6" t="s">
        <v>57</v>
      </c>
      <c r="P3091" s="4">
        <v>9</v>
      </c>
      <c r="Q3091" s="4" t="s">
        <v>82</v>
      </c>
      <c r="R3091" s="4" t="s">
        <v>28</v>
      </c>
      <c r="S3091" s="4" t="s">
        <v>51</v>
      </c>
    </row>
    <row r="3092" spans="1:19" ht="14.25" customHeight="1" x14ac:dyDescent="0.35">
      <c r="A3092" s="4" t="s">
        <v>1483</v>
      </c>
      <c r="B3092" s="8">
        <v>45654</v>
      </c>
      <c r="C3092" s="4" t="s">
        <v>2270</v>
      </c>
      <c r="D3092" s="4" t="s">
        <v>72</v>
      </c>
      <c r="E3092" s="4" t="s">
        <v>2272</v>
      </c>
      <c r="F3092" s="4" t="s">
        <v>2273</v>
      </c>
      <c r="G3092" s="4" t="s">
        <v>2283</v>
      </c>
      <c r="H3092" s="4">
        <v>2019</v>
      </c>
      <c r="I3092" s="12">
        <v>30000</v>
      </c>
      <c r="J3092" s="12">
        <v>24300</v>
      </c>
      <c r="K3092" s="12">
        <f t="shared" si="48"/>
        <v>5700</v>
      </c>
      <c r="L3092" s="4" t="s">
        <v>2286</v>
      </c>
      <c r="M3092" s="4" t="s">
        <v>18</v>
      </c>
      <c r="N3092" s="4" t="s">
        <v>47</v>
      </c>
      <c r="O3092" s="6" t="s">
        <v>38</v>
      </c>
      <c r="P3092" s="4">
        <v>8</v>
      </c>
      <c r="Q3092" s="4" t="s">
        <v>82</v>
      </c>
      <c r="R3092" s="4" t="s">
        <v>50</v>
      </c>
      <c r="S3092" s="4" t="s">
        <v>29</v>
      </c>
    </row>
    <row r="3093" spans="1:19" ht="14.25" customHeight="1" x14ac:dyDescent="0.35">
      <c r="A3093" s="4" t="s">
        <v>2108</v>
      </c>
      <c r="B3093" s="8">
        <v>45495</v>
      </c>
      <c r="C3093" s="4" t="s">
        <v>76</v>
      </c>
      <c r="D3093" s="4" t="s">
        <v>72</v>
      </c>
      <c r="E3093" s="4" t="s">
        <v>2272</v>
      </c>
      <c r="F3093" s="4" t="s">
        <v>2273</v>
      </c>
      <c r="G3093" s="4" t="s">
        <v>64</v>
      </c>
      <c r="H3093" s="4">
        <v>2022</v>
      </c>
      <c r="I3093" s="12">
        <v>50000</v>
      </c>
      <c r="J3093" s="12">
        <v>40000</v>
      </c>
      <c r="K3093" s="12">
        <f t="shared" si="48"/>
        <v>10000</v>
      </c>
      <c r="L3093" s="4" t="s">
        <v>2286</v>
      </c>
      <c r="M3093" s="4" t="s">
        <v>46</v>
      </c>
      <c r="N3093" s="4" t="s">
        <v>47</v>
      </c>
      <c r="O3093" s="6" t="s">
        <v>48</v>
      </c>
      <c r="P3093" s="4">
        <v>7</v>
      </c>
      <c r="Q3093" s="4" t="s">
        <v>59</v>
      </c>
      <c r="R3093" s="4" t="s">
        <v>40</v>
      </c>
      <c r="S3093" s="4" t="s">
        <v>29</v>
      </c>
    </row>
    <row r="3094" spans="1:19" ht="14.25" customHeight="1" x14ac:dyDescent="0.35">
      <c r="A3094" s="4" t="s">
        <v>2109</v>
      </c>
      <c r="B3094" s="8">
        <v>45519</v>
      </c>
      <c r="C3094" s="4" t="s">
        <v>18</v>
      </c>
      <c r="D3094" s="4" t="s">
        <v>32</v>
      </c>
      <c r="E3094" s="4" t="s">
        <v>2279</v>
      </c>
      <c r="F3094" s="4" t="s">
        <v>2280</v>
      </c>
      <c r="G3094" s="4" t="s">
        <v>69</v>
      </c>
      <c r="H3094" s="4">
        <v>2019</v>
      </c>
      <c r="I3094" s="12">
        <v>50000</v>
      </c>
      <c r="J3094" s="12">
        <v>39000</v>
      </c>
      <c r="K3094" s="12">
        <f t="shared" si="48"/>
        <v>11000</v>
      </c>
      <c r="L3094" s="4" t="s">
        <v>2287</v>
      </c>
      <c r="M3094" s="4" t="s">
        <v>46</v>
      </c>
      <c r="N3094" s="4" t="s">
        <v>2289</v>
      </c>
      <c r="O3094" s="6" t="s">
        <v>48</v>
      </c>
      <c r="P3094" s="4">
        <v>8.5</v>
      </c>
      <c r="Q3094" s="4" t="s">
        <v>82</v>
      </c>
      <c r="R3094" s="4" t="s">
        <v>28</v>
      </c>
      <c r="S3094" s="4" t="s">
        <v>60</v>
      </c>
    </row>
    <row r="3095" spans="1:19" ht="14.25" customHeight="1" x14ac:dyDescent="0.35">
      <c r="A3095" s="4" t="s">
        <v>592</v>
      </c>
      <c r="B3095" s="8">
        <v>45519</v>
      </c>
      <c r="C3095" s="4" t="s">
        <v>2269</v>
      </c>
      <c r="D3095" s="4" t="s">
        <v>19</v>
      </c>
      <c r="E3095" s="4" t="s">
        <v>2281</v>
      </c>
      <c r="F3095" s="4" t="s">
        <v>2275</v>
      </c>
      <c r="G3095" s="4" t="s">
        <v>64</v>
      </c>
      <c r="H3095" s="4">
        <v>2019</v>
      </c>
      <c r="I3095" s="12">
        <v>20000</v>
      </c>
      <c r="J3095" s="12">
        <v>15000</v>
      </c>
      <c r="K3095" s="12">
        <f t="shared" si="48"/>
        <v>5000</v>
      </c>
      <c r="L3095" s="4" t="s">
        <v>2288</v>
      </c>
      <c r="M3095" s="4" t="s">
        <v>18</v>
      </c>
      <c r="N3095" s="4" t="s">
        <v>2289</v>
      </c>
      <c r="O3095" s="6" t="s">
        <v>48</v>
      </c>
      <c r="P3095" s="4">
        <v>9</v>
      </c>
      <c r="Q3095" s="4" t="s">
        <v>59</v>
      </c>
      <c r="R3095" s="4" t="s">
        <v>28</v>
      </c>
      <c r="S3095" s="4" t="s">
        <v>60</v>
      </c>
    </row>
    <row r="3096" spans="1:19" ht="14.25" customHeight="1" x14ac:dyDescent="0.35">
      <c r="A3096" s="4" t="s">
        <v>934</v>
      </c>
      <c r="B3096" s="8">
        <v>45518</v>
      </c>
      <c r="C3096" s="4" t="s">
        <v>18</v>
      </c>
      <c r="D3096" s="4" t="s">
        <v>19</v>
      </c>
      <c r="E3096" s="4" t="s">
        <v>2272</v>
      </c>
      <c r="F3096" s="4" t="s">
        <v>2273</v>
      </c>
      <c r="G3096" s="4" t="s">
        <v>69</v>
      </c>
      <c r="H3096" s="4">
        <v>2019</v>
      </c>
      <c r="I3096" s="12">
        <v>50000</v>
      </c>
      <c r="J3096" s="12">
        <v>44000</v>
      </c>
      <c r="K3096" s="12">
        <f t="shared" si="48"/>
        <v>6000</v>
      </c>
      <c r="L3096" s="4" t="s">
        <v>55</v>
      </c>
      <c r="M3096" s="4" t="s">
        <v>36</v>
      </c>
      <c r="N3096" s="4" t="s">
        <v>47</v>
      </c>
      <c r="O3096" s="6" t="s">
        <v>48</v>
      </c>
      <c r="P3096" s="4">
        <v>8.5</v>
      </c>
      <c r="Q3096" s="4" t="s">
        <v>39</v>
      </c>
      <c r="R3096" s="4" t="s">
        <v>28</v>
      </c>
      <c r="S3096" s="4" t="s">
        <v>70</v>
      </c>
    </row>
    <row r="3097" spans="1:19" ht="14.25" customHeight="1" x14ac:dyDescent="0.35">
      <c r="A3097" s="4" t="s">
        <v>2110</v>
      </c>
      <c r="B3097" s="8">
        <v>45512</v>
      </c>
      <c r="C3097" s="4" t="s">
        <v>2270</v>
      </c>
      <c r="D3097" s="4" t="s">
        <v>32</v>
      </c>
      <c r="E3097" s="4" t="s">
        <v>2274</v>
      </c>
      <c r="F3097" s="4" t="s">
        <v>2275</v>
      </c>
      <c r="G3097" s="4" t="s">
        <v>2283</v>
      </c>
      <c r="H3097" s="4">
        <v>2018</v>
      </c>
      <c r="I3097" s="12">
        <v>20000</v>
      </c>
      <c r="J3097" s="12">
        <v>17580</v>
      </c>
      <c r="K3097" s="12">
        <f t="shared" si="48"/>
        <v>2420</v>
      </c>
      <c r="L3097" s="4" t="s">
        <v>2286</v>
      </c>
      <c r="M3097" s="4" t="s">
        <v>36</v>
      </c>
      <c r="N3097" s="4" t="s">
        <v>47</v>
      </c>
      <c r="O3097" s="6" t="s">
        <v>25</v>
      </c>
      <c r="P3097" s="4">
        <v>10</v>
      </c>
      <c r="Q3097" s="4" t="s">
        <v>39</v>
      </c>
      <c r="R3097" s="4" t="s">
        <v>40</v>
      </c>
      <c r="S3097" s="4" t="s">
        <v>60</v>
      </c>
    </row>
    <row r="3098" spans="1:19" ht="14.25" customHeight="1" x14ac:dyDescent="0.35">
      <c r="A3098" s="4" t="s">
        <v>2111</v>
      </c>
      <c r="B3098" s="8">
        <v>45628</v>
      </c>
      <c r="C3098" s="4" t="s">
        <v>2269</v>
      </c>
      <c r="D3098" s="4" t="s">
        <v>32</v>
      </c>
      <c r="E3098" s="4" t="s">
        <v>2272</v>
      </c>
      <c r="F3098" s="4" t="s">
        <v>2273</v>
      </c>
      <c r="G3098" s="4" t="s">
        <v>2283</v>
      </c>
      <c r="H3098" s="4">
        <v>2022</v>
      </c>
      <c r="I3098" s="12">
        <v>30000</v>
      </c>
      <c r="J3098" s="12">
        <v>26340</v>
      </c>
      <c r="K3098" s="12">
        <f t="shared" si="48"/>
        <v>3660</v>
      </c>
      <c r="L3098" s="4" t="s">
        <v>55</v>
      </c>
      <c r="M3098" s="4" t="s">
        <v>46</v>
      </c>
      <c r="N3098" s="4" t="s">
        <v>2289</v>
      </c>
      <c r="O3098" s="6" t="s">
        <v>25</v>
      </c>
      <c r="P3098" s="4">
        <v>9</v>
      </c>
      <c r="Q3098" s="4" t="s">
        <v>74</v>
      </c>
      <c r="R3098" s="4" t="s">
        <v>50</v>
      </c>
      <c r="S3098" s="4" t="s">
        <v>60</v>
      </c>
    </row>
    <row r="3099" spans="1:19" ht="14.25" customHeight="1" x14ac:dyDescent="0.35">
      <c r="A3099" s="4" t="s">
        <v>2112</v>
      </c>
      <c r="B3099" s="8">
        <v>45537</v>
      </c>
      <c r="C3099" s="4" t="s">
        <v>2269</v>
      </c>
      <c r="D3099" s="4" t="s">
        <v>62</v>
      </c>
      <c r="E3099" s="4" t="s">
        <v>2272</v>
      </c>
      <c r="F3099" s="4" t="s">
        <v>2273</v>
      </c>
      <c r="G3099" s="4" t="s">
        <v>64</v>
      </c>
      <c r="H3099" s="4">
        <v>2020</v>
      </c>
      <c r="I3099" s="12">
        <v>50000</v>
      </c>
      <c r="J3099" s="12">
        <v>43850</v>
      </c>
      <c r="K3099" s="12">
        <f t="shared" si="48"/>
        <v>6150</v>
      </c>
      <c r="L3099" s="4" t="s">
        <v>2288</v>
      </c>
      <c r="M3099" s="4" t="s">
        <v>46</v>
      </c>
      <c r="N3099" s="4" t="s">
        <v>2289</v>
      </c>
      <c r="O3099" s="6" t="s">
        <v>57</v>
      </c>
      <c r="P3099" s="4">
        <v>8</v>
      </c>
      <c r="Q3099" s="4" t="s">
        <v>82</v>
      </c>
      <c r="R3099" s="4" t="s">
        <v>40</v>
      </c>
      <c r="S3099" s="4" t="s">
        <v>51</v>
      </c>
    </row>
    <row r="3100" spans="1:19" ht="14.25" customHeight="1" x14ac:dyDescent="0.35">
      <c r="A3100" s="4" t="s">
        <v>1824</v>
      </c>
      <c r="B3100" s="9">
        <v>45367</v>
      </c>
      <c r="C3100" s="4" t="s">
        <v>18</v>
      </c>
      <c r="D3100" s="4" t="s">
        <v>32</v>
      </c>
      <c r="E3100" s="4" t="s">
        <v>2276</v>
      </c>
      <c r="F3100" s="4" t="s">
        <v>2277</v>
      </c>
      <c r="G3100" s="4" t="s">
        <v>43</v>
      </c>
      <c r="H3100" s="4">
        <v>2022</v>
      </c>
      <c r="I3100" s="12">
        <v>20000</v>
      </c>
      <c r="J3100" s="12">
        <v>17520</v>
      </c>
      <c r="K3100" s="12">
        <f t="shared" si="48"/>
        <v>2480</v>
      </c>
      <c r="L3100" s="4" t="s">
        <v>2286</v>
      </c>
      <c r="M3100" s="4" t="s">
        <v>76</v>
      </c>
      <c r="N3100" s="4" t="s">
        <v>47</v>
      </c>
      <c r="O3100" s="6" t="s">
        <v>25</v>
      </c>
      <c r="P3100" s="4">
        <v>8</v>
      </c>
      <c r="Q3100" s="4" t="s">
        <v>82</v>
      </c>
      <c r="R3100" s="4" t="s">
        <v>50</v>
      </c>
      <c r="S3100" s="4" t="s">
        <v>70</v>
      </c>
    </row>
    <row r="3101" spans="1:19" ht="14.25" customHeight="1" x14ac:dyDescent="0.35">
      <c r="A3101" s="4" t="s">
        <v>271</v>
      </c>
      <c r="B3101" s="9">
        <v>45519</v>
      </c>
      <c r="C3101" s="4" t="s">
        <v>18</v>
      </c>
      <c r="D3101" s="4" t="s">
        <v>62</v>
      </c>
      <c r="E3101" s="4" t="s">
        <v>2272</v>
      </c>
      <c r="F3101" s="4" t="s">
        <v>2273</v>
      </c>
      <c r="G3101" s="4" t="s">
        <v>69</v>
      </c>
      <c r="H3101" s="4">
        <v>2020</v>
      </c>
      <c r="I3101" s="12">
        <v>50000</v>
      </c>
      <c r="J3101" s="12">
        <v>43750</v>
      </c>
      <c r="K3101" s="12">
        <f t="shared" si="48"/>
        <v>6250</v>
      </c>
      <c r="L3101" s="4" t="s">
        <v>2287</v>
      </c>
      <c r="M3101" s="4" t="s">
        <v>76</v>
      </c>
      <c r="N3101" s="4" t="s">
        <v>47</v>
      </c>
      <c r="O3101" s="6" t="s">
        <v>48</v>
      </c>
      <c r="P3101" s="4">
        <v>7</v>
      </c>
      <c r="Q3101" s="4" t="s">
        <v>27</v>
      </c>
      <c r="R3101" s="4" t="s">
        <v>28</v>
      </c>
      <c r="S3101" s="4" t="s">
        <v>51</v>
      </c>
    </row>
    <row r="3102" spans="1:19" ht="14.25" customHeight="1" x14ac:dyDescent="0.35">
      <c r="A3102" s="4" t="s">
        <v>2113</v>
      </c>
      <c r="B3102" s="8">
        <v>45569</v>
      </c>
      <c r="C3102" s="4" t="s">
        <v>2270</v>
      </c>
      <c r="D3102" s="4" t="s">
        <v>72</v>
      </c>
      <c r="E3102" s="4" t="s">
        <v>2278</v>
      </c>
      <c r="F3102" s="4" t="s">
        <v>2277</v>
      </c>
      <c r="G3102" s="4" t="s">
        <v>2284</v>
      </c>
      <c r="H3102" s="4">
        <v>2022</v>
      </c>
      <c r="I3102" s="12">
        <v>20000</v>
      </c>
      <c r="J3102" s="12">
        <v>17480</v>
      </c>
      <c r="K3102" s="12">
        <f t="shared" si="48"/>
        <v>2520</v>
      </c>
      <c r="L3102" s="4" t="s">
        <v>66</v>
      </c>
      <c r="M3102" s="4" t="s">
        <v>2269</v>
      </c>
      <c r="N3102" s="4" t="s">
        <v>2289</v>
      </c>
      <c r="O3102" s="6" t="s">
        <v>38</v>
      </c>
      <c r="P3102" s="4">
        <v>8.5</v>
      </c>
      <c r="Q3102" s="4" t="s">
        <v>74</v>
      </c>
      <c r="R3102" s="4" t="s">
        <v>28</v>
      </c>
      <c r="S3102" s="4" t="s">
        <v>60</v>
      </c>
    </row>
    <row r="3103" spans="1:19" ht="14.25" customHeight="1" x14ac:dyDescent="0.35">
      <c r="A3103" s="4" t="s">
        <v>2114</v>
      </c>
      <c r="B3103" s="8">
        <v>45309</v>
      </c>
      <c r="C3103" s="4" t="s">
        <v>76</v>
      </c>
      <c r="D3103" s="4" t="s">
        <v>62</v>
      </c>
      <c r="E3103" s="4" t="s">
        <v>2276</v>
      </c>
      <c r="F3103" s="4" t="s">
        <v>2277</v>
      </c>
      <c r="G3103" s="4" t="s">
        <v>69</v>
      </c>
      <c r="H3103" s="4">
        <v>2022</v>
      </c>
      <c r="I3103" s="12">
        <v>50000</v>
      </c>
      <c r="J3103" s="12">
        <v>43650</v>
      </c>
      <c r="K3103" s="12">
        <f t="shared" si="48"/>
        <v>6350</v>
      </c>
      <c r="L3103" s="4" t="s">
        <v>2286</v>
      </c>
      <c r="M3103" s="4" t="s">
        <v>2269</v>
      </c>
      <c r="N3103" s="4" t="s">
        <v>2289</v>
      </c>
      <c r="O3103" s="6" t="s">
        <v>57</v>
      </c>
      <c r="P3103" s="4">
        <v>10</v>
      </c>
      <c r="Q3103" s="4" t="s">
        <v>74</v>
      </c>
      <c r="R3103" s="4" t="s">
        <v>28</v>
      </c>
      <c r="S3103" s="4" t="s">
        <v>51</v>
      </c>
    </row>
    <row r="3104" spans="1:19" ht="14.25" customHeight="1" x14ac:dyDescent="0.35">
      <c r="A3104" s="4" t="s">
        <v>2115</v>
      </c>
      <c r="B3104" s="8">
        <v>45613</v>
      </c>
      <c r="C3104" s="4" t="s">
        <v>2269</v>
      </c>
      <c r="D3104" s="4" t="s">
        <v>32</v>
      </c>
      <c r="E3104" s="4" t="s">
        <v>2274</v>
      </c>
      <c r="F3104" s="4" t="s">
        <v>2277</v>
      </c>
      <c r="G3104" s="4" t="s">
        <v>81</v>
      </c>
      <c r="H3104" s="4">
        <v>2019</v>
      </c>
      <c r="I3104" s="12">
        <v>50000</v>
      </c>
      <c r="J3104" s="12">
        <v>42500</v>
      </c>
      <c r="K3104" s="12">
        <f t="shared" si="48"/>
        <v>7500</v>
      </c>
      <c r="L3104" s="4" t="s">
        <v>55</v>
      </c>
      <c r="M3104" s="4" t="s">
        <v>46</v>
      </c>
      <c r="N3104" s="4" t="s">
        <v>2289</v>
      </c>
      <c r="O3104" s="6" t="s">
        <v>38</v>
      </c>
      <c r="P3104" s="4">
        <v>8.5</v>
      </c>
      <c r="Q3104" s="4" t="s">
        <v>82</v>
      </c>
      <c r="R3104" s="4" t="s">
        <v>28</v>
      </c>
      <c r="S3104" s="4" t="s">
        <v>60</v>
      </c>
    </row>
    <row r="3105" spans="1:19" ht="14.25" customHeight="1" x14ac:dyDescent="0.35">
      <c r="A3105" s="4" t="s">
        <v>1371</v>
      </c>
      <c r="B3105" s="8">
        <v>45392</v>
      </c>
      <c r="C3105" s="4" t="s">
        <v>46</v>
      </c>
      <c r="D3105" s="4" t="s">
        <v>19</v>
      </c>
      <c r="E3105" s="4" t="s">
        <v>2272</v>
      </c>
      <c r="F3105" s="4" t="s">
        <v>2273</v>
      </c>
      <c r="G3105" s="4" t="s">
        <v>2284</v>
      </c>
      <c r="H3105" s="4">
        <v>2020</v>
      </c>
      <c r="I3105" s="12">
        <v>45000</v>
      </c>
      <c r="J3105" s="12">
        <v>36450</v>
      </c>
      <c r="K3105" s="12">
        <f t="shared" si="48"/>
        <v>8550</v>
      </c>
      <c r="L3105" s="4" t="s">
        <v>2288</v>
      </c>
      <c r="M3105" s="4" t="s">
        <v>2269</v>
      </c>
      <c r="N3105" s="4" t="s">
        <v>47</v>
      </c>
      <c r="O3105" s="6" t="s">
        <v>48</v>
      </c>
      <c r="P3105" s="4">
        <v>10</v>
      </c>
      <c r="Q3105" s="4" t="s">
        <v>27</v>
      </c>
      <c r="R3105" s="4" t="s">
        <v>28</v>
      </c>
      <c r="S3105" s="4" t="s">
        <v>51</v>
      </c>
    </row>
    <row r="3106" spans="1:19" ht="14.25" customHeight="1" x14ac:dyDescent="0.35">
      <c r="A3106" s="4" t="s">
        <v>1978</v>
      </c>
      <c r="B3106" s="8">
        <v>45318</v>
      </c>
      <c r="C3106" s="4" t="s">
        <v>18</v>
      </c>
      <c r="D3106" s="4" t="s">
        <v>19</v>
      </c>
      <c r="E3106" s="4" t="s">
        <v>2272</v>
      </c>
      <c r="F3106" s="4" t="s">
        <v>2273</v>
      </c>
      <c r="G3106" s="4" t="s">
        <v>2284</v>
      </c>
      <c r="H3106" s="4">
        <v>2020</v>
      </c>
      <c r="I3106" s="12">
        <v>30000</v>
      </c>
      <c r="J3106" s="12">
        <v>24000</v>
      </c>
      <c r="K3106" s="12">
        <f t="shared" si="48"/>
        <v>6000</v>
      </c>
      <c r="L3106" s="4" t="s">
        <v>66</v>
      </c>
      <c r="M3106" s="4" t="s">
        <v>2269</v>
      </c>
      <c r="N3106" s="4" t="s">
        <v>47</v>
      </c>
      <c r="O3106" s="6" t="s">
        <v>38</v>
      </c>
      <c r="P3106" s="4">
        <v>7</v>
      </c>
      <c r="Q3106" s="4" t="s">
        <v>74</v>
      </c>
      <c r="R3106" s="4" t="s">
        <v>50</v>
      </c>
      <c r="S3106" s="4" t="s">
        <v>51</v>
      </c>
    </row>
    <row r="3107" spans="1:19" ht="14.25" customHeight="1" x14ac:dyDescent="0.35">
      <c r="A3107" s="4" t="s">
        <v>2116</v>
      </c>
      <c r="B3107" s="8">
        <v>45607</v>
      </c>
      <c r="C3107" s="4" t="s">
        <v>2269</v>
      </c>
      <c r="D3107" s="4" t="s">
        <v>19</v>
      </c>
      <c r="E3107" s="4" t="s">
        <v>2279</v>
      </c>
      <c r="F3107" s="4" t="s">
        <v>2280</v>
      </c>
      <c r="G3107" s="4" t="s">
        <v>69</v>
      </c>
      <c r="H3107" s="4">
        <v>2020</v>
      </c>
      <c r="I3107" s="12">
        <v>30000</v>
      </c>
      <c r="J3107" s="12">
        <v>23400</v>
      </c>
      <c r="K3107" s="12">
        <f t="shared" si="48"/>
        <v>6600</v>
      </c>
      <c r="L3107" s="4" t="s">
        <v>55</v>
      </c>
      <c r="M3107" s="4" t="s">
        <v>46</v>
      </c>
      <c r="N3107" s="4" t="s">
        <v>47</v>
      </c>
      <c r="O3107" s="6" t="s">
        <v>57</v>
      </c>
      <c r="P3107" s="4">
        <v>9</v>
      </c>
      <c r="Q3107" s="4" t="s">
        <v>82</v>
      </c>
      <c r="R3107" s="4" t="s">
        <v>40</v>
      </c>
      <c r="S3107" s="4" t="s">
        <v>70</v>
      </c>
    </row>
    <row r="3108" spans="1:19" ht="14.25" customHeight="1" x14ac:dyDescent="0.35">
      <c r="A3108" s="4" t="s">
        <v>699</v>
      </c>
      <c r="B3108" s="8">
        <v>45558</v>
      </c>
      <c r="C3108" s="4" t="s">
        <v>2269</v>
      </c>
      <c r="D3108" s="4" t="s">
        <v>19</v>
      </c>
      <c r="E3108" s="4" t="s">
        <v>2281</v>
      </c>
      <c r="F3108" s="4" t="s">
        <v>2275</v>
      </c>
      <c r="G3108" s="4" t="s">
        <v>2284</v>
      </c>
      <c r="H3108" s="4">
        <v>2022</v>
      </c>
      <c r="I3108" s="12">
        <v>50000</v>
      </c>
      <c r="J3108" s="12">
        <v>37500</v>
      </c>
      <c r="K3108" s="12">
        <f t="shared" si="48"/>
        <v>12500</v>
      </c>
      <c r="L3108" s="4" t="s">
        <v>2287</v>
      </c>
      <c r="M3108" s="4" t="s">
        <v>46</v>
      </c>
      <c r="N3108" s="4" t="s">
        <v>47</v>
      </c>
      <c r="O3108" s="6" t="s">
        <v>25</v>
      </c>
      <c r="P3108" s="4">
        <v>9</v>
      </c>
      <c r="Q3108" s="4" t="s">
        <v>27</v>
      </c>
      <c r="R3108" s="4" t="s">
        <v>28</v>
      </c>
      <c r="S3108" s="4" t="s">
        <v>51</v>
      </c>
    </row>
    <row r="3109" spans="1:19" ht="14.25" customHeight="1" x14ac:dyDescent="0.35">
      <c r="A3109" s="4" t="s">
        <v>446</v>
      </c>
      <c r="B3109" s="8">
        <v>45412</v>
      </c>
      <c r="C3109" s="4" t="s">
        <v>2269</v>
      </c>
      <c r="D3109" s="4" t="s">
        <v>19</v>
      </c>
      <c r="E3109" s="4" t="s">
        <v>2272</v>
      </c>
      <c r="F3109" s="4" t="s">
        <v>2273</v>
      </c>
      <c r="G3109" s="4" t="s">
        <v>43</v>
      </c>
      <c r="H3109" s="4">
        <v>2020</v>
      </c>
      <c r="I3109" s="12">
        <v>20000</v>
      </c>
      <c r="J3109" s="12">
        <v>17600</v>
      </c>
      <c r="K3109" s="12">
        <f t="shared" si="48"/>
        <v>2400</v>
      </c>
      <c r="L3109" s="4" t="s">
        <v>2288</v>
      </c>
      <c r="M3109" s="4" t="s">
        <v>18</v>
      </c>
      <c r="N3109" s="4" t="s">
        <v>47</v>
      </c>
      <c r="O3109" s="6" t="s">
        <v>48</v>
      </c>
      <c r="P3109" s="4">
        <v>7</v>
      </c>
      <c r="Q3109" s="4" t="s">
        <v>74</v>
      </c>
      <c r="R3109" s="4" t="s">
        <v>28</v>
      </c>
      <c r="S3109" s="4" t="s">
        <v>70</v>
      </c>
    </row>
    <row r="3110" spans="1:19" ht="14.25" customHeight="1" x14ac:dyDescent="0.35">
      <c r="A3110" s="4" t="s">
        <v>2117</v>
      </c>
      <c r="B3110" s="8">
        <v>45446</v>
      </c>
      <c r="C3110" s="4" t="s">
        <v>2270</v>
      </c>
      <c r="D3110" s="4" t="s">
        <v>84</v>
      </c>
      <c r="E3110" s="4" t="s">
        <v>2274</v>
      </c>
      <c r="F3110" s="4" t="s">
        <v>2275</v>
      </c>
      <c r="G3110" s="4" t="s">
        <v>64</v>
      </c>
      <c r="H3110" s="4">
        <v>2022</v>
      </c>
      <c r="I3110" s="12">
        <v>25000</v>
      </c>
      <c r="J3110" s="12">
        <v>21975</v>
      </c>
      <c r="K3110" s="12">
        <f t="shared" si="48"/>
        <v>3025</v>
      </c>
      <c r="L3110" s="4" t="s">
        <v>2287</v>
      </c>
      <c r="M3110" s="4" t="s">
        <v>18</v>
      </c>
      <c r="N3110" s="4" t="s">
        <v>47</v>
      </c>
      <c r="O3110" s="6" t="s">
        <v>38</v>
      </c>
      <c r="P3110" s="4">
        <v>10</v>
      </c>
      <c r="Q3110" s="4" t="s">
        <v>82</v>
      </c>
      <c r="R3110" s="4" t="s">
        <v>28</v>
      </c>
      <c r="S3110" s="4" t="s">
        <v>51</v>
      </c>
    </row>
    <row r="3111" spans="1:19" ht="14.25" customHeight="1" x14ac:dyDescent="0.35">
      <c r="A3111" s="4" t="s">
        <v>1434</v>
      </c>
      <c r="B3111" s="8">
        <v>45621</v>
      </c>
      <c r="C3111" s="4" t="s">
        <v>76</v>
      </c>
      <c r="D3111" s="4" t="s">
        <v>72</v>
      </c>
      <c r="E3111" s="4" t="s">
        <v>2272</v>
      </c>
      <c r="F3111" s="4" t="s">
        <v>2273</v>
      </c>
      <c r="G3111" s="4" t="s">
        <v>69</v>
      </c>
      <c r="H3111" s="4">
        <v>2018</v>
      </c>
      <c r="I3111" s="12">
        <v>20000</v>
      </c>
      <c r="J3111" s="12">
        <v>17560</v>
      </c>
      <c r="K3111" s="12">
        <f t="shared" si="48"/>
        <v>2440</v>
      </c>
      <c r="L3111" s="4" t="s">
        <v>2286</v>
      </c>
      <c r="M3111" s="4" t="s">
        <v>2269</v>
      </c>
      <c r="N3111" s="4" t="s">
        <v>2289</v>
      </c>
      <c r="O3111" s="6" t="s">
        <v>57</v>
      </c>
      <c r="P3111" s="4">
        <v>7</v>
      </c>
      <c r="Q3111" s="4" t="s">
        <v>27</v>
      </c>
      <c r="R3111" s="4" t="s">
        <v>40</v>
      </c>
      <c r="S3111" s="4" t="s">
        <v>29</v>
      </c>
    </row>
    <row r="3112" spans="1:19" ht="14.25" customHeight="1" x14ac:dyDescent="0.35">
      <c r="A3112" s="4" t="s">
        <v>2118</v>
      </c>
      <c r="B3112" s="8">
        <v>45357</v>
      </c>
      <c r="C3112" s="4" t="s">
        <v>76</v>
      </c>
      <c r="D3112" s="4" t="s">
        <v>72</v>
      </c>
      <c r="E3112" s="4" t="s">
        <v>2272</v>
      </c>
      <c r="F3112" s="4" t="s">
        <v>2273</v>
      </c>
      <c r="G3112" s="4" t="s">
        <v>81</v>
      </c>
      <c r="H3112" s="4">
        <v>2019</v>
      </c>
      <c r="I3112" s="12">
        <v>50000</v>
      </c>
      <c r="J3112" s="12">
        <v>43850</v>
      </c>
      <c r="K3112" s="12">
        <f t="shared" si="48"/>
        <v>6150</v>
      </c>
      <c r="L3112" s="4" t="s">
        <v>2288</v>
      </c>
      <c r="M3112" s="4" t="s">
        <v>36</v>
      </c>
      <c r="N3112" s="4" t="s">
        <v>47</v>
      </c>
      <c r="O3112" s="6" t="s">
        <v>25</v>
      </c>
      <c r="P3112" s="4">
        <v>8</v>
      </c>
      <c r="Q3112" s="4" t="s">
        <v>27</v>
      </c>
      <c r="R3112" s="4" t="s">
        <v>50</v>
      </c>
      <c r="S3112" s="4" t="s">
        <v>51</v>
      </c>
    </row>
    <row r="3113" spans="1:19" ht="14.25" customHeight="1" x14ac:dyDescent="0.35">
      <c r="A3113" s="4" t="s">
        <v>1346</v>
      </c>
      <c r="B3113" s="8">
        <v>45449</v>
      </c>
      <c r="C3113" s="4" t="s">
        <v>2270</v>
      </c>
      <c r="D3113" s="4" t="s">
        <v>32</v>
      </c>
      <c r="E3113" s="4" t="s">
        <v>2276</v>
      </c>
      <c r="F3113" s="4" t="s">
        <v>2277</v>
      </c>
      <c r="G3113" s="4" t="s">
        <v>69</v>
      </c>
      <c r="H3113" s="4">
        <v>2021</v>
      </c>
      <c r="I3113" s="12">
        <v>30000</v>
      </c>
      <c r="J3113" s="12">
        <v>26280</v>
      </c>
      <c r="K3113" s="12">
        <f t="shared" si="48"/>
        <v>3720</v>
      </c>
      <c r="L3113" s="4" t="s">
        <v>2286</v>
      </c>
      <c r="M3113" s="4" t="s">
        <v>76</v>
      </c>
      <c r="N3113" s="4" t="s">
        <v>2289</v>
      </c>
      <c r="O3113" s="6" t="s">
        <v>38</v>
      </c>
      <c r="P3113" s="4">
        <v>9</v>
      </c>
      <c r="Q3113" s="4" t="s">
        <v>74</v>
      </c>
      <c r="R3113" s="4" t="s">
        <v>40</v>
      </c>
      <c r="S3113" s="4" t="s">
        <v>29</v>
      </c>
    </row>
    <row r="3114" spans="1:19" ht="14.25" customHeight="1" x14ac:dyDescent="0.35">
      <c r="A3114" s="4" t="s">
        <v>1274</v>
      </c>
      <c r="B3114" s="9">
        <v>45353</v>
      </c>
      <c r="C3114" s="4" t="s">
        <v>46</v>
      </c>
      <c r="D3114" s="4" t="s">
        <v>72</v>
      </c>
      <c r="E3114" s="4" t="s">
        <v>2272</v>
      </c>
      <c r="F3114" s="4" t="s">
        <v>2273</v>
      </c>
      <c r="G3114" s="4" t="s">
        <v>2284</v>
      </c>
      <c r="H3114" s="4">
        <v>2018</v>
      </c>
      <c r="I3114" s="12">
        <v>20000</v>
      </c>
      <c r="J3114" s="12">
        <v>17500</v>
      </c>
      <c r="K3114" s="12">
        <f t="shared" si="48"/>
        <v>2500</v>
      </c>
      <c r="L3114" s="4" t="s">
        <v>66</v>
      </c>
      <c r="M3114" s="4" t="s">
        <v>36</v>
      </c>
      <c r="N3114" s="4" t="s">
        <v>2289</v>
      </c>
      <c r="O3114" s="6" t="s">
        <v>48</v>
      </c>
      <c r="P3114" s="4">
        <v>8</v>
      </c>
      <c r="Q3114" s="4" t="s">
        <v>27</v>
      </c>
      <c r="R3114" s="4" t="s">
        <v>50</v>
      </c>
      <c r="S3114" s="4" t="s">
        <v>29</v>
      </c>
    </row>
    <row r="3115" spans="1:19" ht="14.25" customHeight="1" x14ac:dyDescent="0.35">
      <c r="A3115" s="4" t="s">
        <v>2119</v>
      </c>
      <c r="B3115" s="9">
        <v>45511</v>
      </c>
      <c r="C3115" s="4" t="s">
        <v>2270</v>
      </c>
      <c r="D3115" s="4" t="s">
        <v>84</v>
      </c>
      <c r="E3115" s="4" t="s">
        <v>2278</v>
      </c>
      <c r="F3115" s="4" t="s">
        <v>2277</v>
      </c>
      <c r="G3115" s="4" t="s">
        <v>69</v>
      </c>
      <c r="H3115" s="4">
        <v>2020</v>
      </c>
      <c r="I3115" s="12">
        <v>45000</v>
      </c>
      <c r="J3115" s="12">
        <v>39330</v>
      </c>
      <c r="K3115" s="12">
        <f t="shared" si="48"/>
        <v>5670</v>
      </c>
      <c r="L3115" s="4" t="s">
        <v>2287</v>
      </c>
      <c r="M3115" s="4" t="s">
        <v>76</v>
      </c>
      <c r="N3115" s="4" t="s">
        <v>47</v>
      </c>
      <c r="O3115" s="6" t="s">
        <v>38</v>
      </c>
      <c r="P3115" s="4">
        <v>9</v>
      </c>
      <c r="Q3115" s="4" t="s">
        <v>39</v>
      </c>
      <c r="R3115" s="4" t="s">
        <v>28</v>
      </c>
      <c r="S3115" s="4" t="s">
        <v>29</v>
      </c>
    </row>
    <row r="3116" spans="1:19" ht="14.25" customHeight="1" x14ac:dyDescent="0.35">
      <c r="A3116" s="4" t="s">
        <v>1136</v>
      </c>
      <c r="B3116" s="9">
        <v>45519</v>
      </c>
      <c r="C3116" s="4" t="s">
        <v>2269</v>
      </c>
      <c r="D3116" s="4" t="s">
        <v>19</v>
      </c>
      <c r="E3116" s="4" t="s">
        <v>2276</v>
      </c>
      <c r="F3116" s="4" t="s">
        <v>2277</v>
      </c>
      <c r="G3116" s="4" t="s">
        <v>81</v>
      </c>
      <c r="H3116" s="4">
        <v>2019</v>
      </c>
      <c r="I3116" s="12">
        <v>50000</v>
      </c>
      <c r="J3116" s="12">
        <v>43650</v>
      </c>
      <c r="K3116" s="12">
        <f t="shared" si="48"/>
        <v>6350</v>
      </c>
      <c r="L3116" s="4" t="s">
        <v>2288</v>
      </c>
      <c r="M3116" s="4" t="s">
        <v>76</v>
      </c>
      <c r="N3116" s="4" t="s">
        <v>2289</v>
      </c>
      <c r="O3116" s="6" t="s">
        <v>38</v>
      </c>
      <c r="P3116" s="4">
        <v>8</v>
      </c>
      <c r="Q3116" s="4" t="s">
        <v>74</v>
      </c>
      <c r="R3116" s="4" t="s">
        <v>28</v>
      </c>
      <c r="S3116" s="4" t="s">
        <v>51</v>
      </c>
    </row>
    <row r="3117" spans="1:19" ht="14.25" customHeight="1" x14ac:dyDescent="0.35">
      <c r="A3117" s="4" t="s">
        <v>517</v>
      </c>
      <c r="B3117" s="9">
        <v>45519</v>
      </c>
      <c r="C3117" s="4" t="s">
        <v>2269</v>
      </c>
      <c r="D3117" s="4" t="s">
        <v>19</v>
      </c>
      <c r="E3117" s="4" t="s">
        <v>2274</v>
      </c>
      <c r="F3117" s="4" t="s">
        <v>2277</v>
      </c>
      <c r="G3117" s="4" t="s">
        <v>69</v>
      </c>
      <c r="H3117" s="4">
        <v>2019</v>
      </c>
      <c r="I3117" s="12">
        <v>20000</v>
      </c>
      <c r="J3117" s="12">
        <v>17000</v>
      </c>
      <c r="K3117" s="12">
        <f t="shared" si="48"/>
        <v>3000</v>
      </c>
      <c r="L3117" s="4" t="s">
        <v>2286</v>
      </c>
      <c r="M3117" s="4" t="s">
        <v>46</v>
      </c>
      <c r="N3117" s="4" t="s">
        <v>47</v>
      </c>
      <c r="O3117" s="6" t="s">
        <v>25</v>
      </c>
      <c r="P3117" s="4">
        <v>8.5</v>
      </c>
      <c r="Q3117" s="4" t="s">
        <v>27</v>
      </c>
      <c r="R3117" s="4" t="s">
        <v>28</v>
      </c>
      <c r="S3117" s="4" t="s">
        <v>29</v>
      </c>
    </row>
    <row r="3118" spans="1:19" ht="14.25" customHeight="1" x14ac:dyDescent="0.35">
      <c r="A3118" s="4" t="s">
        <v>2120</v>
      </c>
      <c r="B3118" s="9">
        <v>45519</v>
      </c>
      <c r="C3118" s="4" t="s">
        <v>2269</v>
      </c>
      <c r="D3118" s="4" t="s">
        <v>72</v>
      </c>
      <c r="E3118" s="4" t="s">
        <v>2272</v>
      </c>
      <c r="F3118" s="4" t="s">
        <v>2273</v>
      </c>
      <c r="G3118" s="4" t="s">
        <v>2284</v>
      </c>
      <c r="H3118" s="4">
        <v>2019</v>
      </c>
      <c r="I3118" s="12">
        <v>20000</v>
      </c>
      <c r="J3118" s="12">
        <v>16200</v>
      </c>
      <c r="K3118" s="12">
        <f t="shared" si="48"/>
        <v>3800</v>
      </c>
      <c r="L3118" s="4" t="s">
        <v>66</v>
      </c>
      <c r="M3118" s="4" t="s">
        <v>46</v>
      </c>
      <c r="N3118" s="4" t="s">
        <v>47</v>
      </c>
      <c r="O3118" s="6" t="s">
        <v>38</v>
      </c>
      <c r="P3118" s="4">
        <v>10</v>
      </c>
      <c r="Q3118" s="4" t="s">
        <v>39</v>
      </c>
      <c r="R3118" s="4" t="s">
        <v>28</v>
      </c>
      <c r="S3118" s="4" t="s">
        <v>29</v>
      </c>
    </row>
    <row r="3119" spans="1:19" ht="14.25" customHeight="1" x14ac:dyDescent="0.35">
      <c r="A3119" s="4" t="s">
        <v>1856</v>
      </c>
      <c r="B3119" s="9">
        <v>45458</v>
      </c>
      <c r="C3119" s="4" t="s">
        <v>18</v>
      </c>
      <c r="D3119" s="4" t="s">
        <v>84</v>
      </c>
      <c r="E3119" s="4" t="s">
        <v>2272</v>
      </c>
      <c r="F3119" s="4" t="s">
        <v>2273</v>
      </c>
      <c r="G3119" s="4" t="s">
        <v>69</v>
      </c>
      <c r="H3119" s="4">
        <v>2019</v>
      </c>
      <c r="I3119" s="12">
        <v>45000</v>
      </c>
      <c r="J3119" s="12">
        <v>36000</v>
      </c>
      <c r="K3119" s="12">
        <f t="shared" si="48"/>
        <v>9000</v>
      </c>
      <c r="L3119" s="4" t="s">
        <v>2287</v>
      </c>
      <c r="M3119" s="4" t="s">
        <v>2269</v>
      </c>
      <c r="N3119" s="4" t="s">
        <v>2289</v>
      </c>
      <c r="O3119" s="6" t="s">
        <v>57</v>
      </c>
      <c r="P3119" s="4">
        <v>10</v>
      </c>
      <c r="Q3119" s="4" t="s">
        <v>82</v>
      </c>
      <c r="R3119" s="4" t="s">
        <v>28</v>
      </c>
      <c r="S3119" s="4" t="s">
        <v>51</v>
      </c>
    </row>
    <row r="3120" spans="1:19" ht="14.25" customHeight="1" x14ac:dyDescent="0.35">
      <c r="A3120" s="4" t="s">
        <v>112</v>
      </c>
      <c r="B3120" s="9">
        <v>45466</v>
      </c>
      <c r="C3120" s="4" t="s">
        <v>18</v>
      </c>
      <c r="D3120" s="4" t="s">
        <v>19</v>
      </c>
      <c r="E3120" s="4" t="s">
        <v>2279</v>
      </c>
      <c r="F3120" s="4" t="s">
        <v>2280</v>
      </c>
      <c r="G3120" s="4" t="s">
        <v>69</v>
      </c>
      <c r="H3120" s="4">
        <v>2020</v>
      </c>
      <c r="I3120" s="12">
        <v>25000</v>
      </c>
      <c r="J3120" s="12">
        <v>19500</v>
      </c>
      <c r="K3120" s="12">
        <f t="shared" si="48"/>
        <v>5500</v>
      </c>
      <c r="L3120" s="4" t="s">
        <v>66</v>
      </c>
      <c r="M3120" s="4" t="s">
        <v>36</v>
      </c>
      <c r="N3120" s="4" t="s">
        <v>2289</v>
      </c>
      <c r="O3120" s="6" t="s">
        <v>57</v>
      </c>
      <c r="P3120" s="4">
        <v>9</v>
      </c>
      <c r="Q3120" s="4" t="s">
        <v>39</v>
      </c>
      <c r="R3120" s="4" t="s">
        <v>50</v>
      </c>
      <c r="S3120" s="4" t="s">
        <v>29</v>
      </c>
    </row>
    <row r="3121" spans="1:19" ht="14.25" customHeight="1" x14ac:dyDescent="0.35">
      <c r="A3121" s="4" t="s">
        <v>2121</v>
      </c>
      <c r="B3121" s="9">
        <v>45399</v>
      </c>
      <c r="C3121" s="4" t="s">
        <v>46</v>
      </c>
      <c r="D3121" s="4" t="s">
        <v>62</v>
      </c>
      <c r="E3121" s="4" t="s">
        <v>2281</v>
      </c>
      <c r="F3121" s="4" t="s">
        <v>2275</v>
      </c>
      <c r="G3121" s="4" t="s">
        <v>2284</v>
      </c>
      <c r="H3121" s="4">
        <v>2019</v>
      </c>
      <c r="I3121" s="12">
        <v>25000</v>
      </c>
      <c r="J3121" s="12">
        <v>18750</v>
      </c>
      <c r="K3121" s="12">
        <f t="shared" si="48"/>
        <v>6250</v>
      </c>
      <c r="L3121" s="4" t="s">
        <v>2286</v>
      </c>
      <c r="M3121" s="4" t="s">
        <v>2269</v>
      </c>
      <c r="N3121" s="4" t="s">
        <v>47</v>
      </c>
      <c r="O3121" s="6" t="s">
        <v>38</v>
      </c>
      <c r="P3121" s="4">
        <v>9</v>
      </c>
      <c r="Q3121" s="4" t="s">
        <v>74</v>
      </c>
      <c r="R3121" s="4" t="s">
        <v>40</v>
      </c>
      <c r="S3121" s="4" t="s">
        <v>70</v>
      </c>
    </row>
    <row r="3122" spans="1:19" ht="14.25" customHeight="1" x14ac:dyDescent="0.35">
      <c r="A3122" s="4" t="s">
        <v>2122</v>
      </c>
      <c r="B3122" s="9">
        <v>45533</v>
      </c>
      <c r="C3122" s="4" t="s">
        <v>2269</v>
      </c>
      <c r="D3122" s="4" t="s">
        <v>62</v>
      </c>
      <c r="E3122" s="4" t="s">
        <v>2272</v>
      </c>
      <c r="F3122" s="4" t="s">
        <v>2273</v>
      </c>
      <c r="G3122" s="4" t="s">
        <v>43</v>
      </c>
      <c r="H3122" s="4">
        <v>2021</v>
      </c>
      <c r="I3122" s="12">
        <v>20000</v>
      </c>
      <c r="J3122" s="12">
        <v>17600</v>
      </c>
      <c r="K3122" s="12">
        <f t="shared" si="48"/>
        <v>2400</v>
      </c>
      <c r="L3122" s="4" t="s">
        <v>66</v>
      </c>
      <c r="M3122" s="4" t="s">
        <v>46</v>
      </c>
      <c r="N3122" s="4" t="s">
        <v>2289</v>
      </c>
      <c r="O3122" s="6" t="s">
        <v>57</v>
      </c>
      <c r="P3122" s="4">
        <v>8</v>
      </c>
      <c r="Q3122" s="4" t="s">
        <v>39</v>
      </c>
      <c r="R3122" s="4" t="s">
        <v>28</v>
      </c>
      <c r="S3122" s="4" t="s">
        <v>51</v>
      </c>
    </row>
    <row r="3123" spans="1:19" ht="14.25" customHeight="1" x14ac:dyDescent="0.35">
      <c r="A3123" s="4" t="s">
        <v>1569</v>
      </c>
      <c r="B3123" s="9">
        <v>45315</v>
      </c>
      <c r="C3123" s="4" t="s">
        <v>2270</v>
      </c>
      <c r="D3123" s="4" t="s">
        <v>62</v>
      </c>
      <c r="E3123" s="4" t="s">
        <v>2274</v>
      </c>
      <c r="F3123" s="4" t="s">
        <v>2275</v>
      </c>
      <c r="G3123" s="4" t="s">
        <v>81</v>
      </c>
      <c r="H3123" s="4">
        <v>2021</v>
      </c>
      <c r="I3123" s="12">
        <v>50000</v>
      </c>
      <c r="J3123" s="12">
        <v>43950</v>
      </c>
      <c r="K3123" s="12">
        <f t="shared" si="48"/>
        <v>6050</v>
      </c>
      <c r="L3123" s="4" t="s">
        <v>2286</v>
      </c>
      <c r="M3123" s="4" t="s">
        <v>76</v>
      </c>
      <c r="N3123" s="4" t="s">
        <v>47</v>
      </c>
      <c r="O3123" s="6" t="s">
        <v>48</v>
      </c>
      <c r="P3123" s="4">
        <v>8.5</v>
      </c>
      <c r="Q3123" s="4" t="s">
        <v>82</v>
      </c>
      <c r="R3123" s="4" t="s">
        <v>28</v>
      </c>
      <c r="S3123" s="4" t="s">
        <v>51</v>
      </c>
    </row>
    <row r="3124" spans="1:19" ht="14.25" customHeight="1" x14ac:dyDescent="0.35">
      <c r="A3124" s="4" t="s">
        <v>326</v>
      </c>
      <c r="B3124" s="9">
        <v>45598</v>
      </c>
      <c r="C3124" s="4" t="s">
        <v>18</v>
      </c>
      <c r="D3124" s="4" t="s">
        <v>84</v>
      </c>
      <c r="E3124" s="4" t="s">
        <v>2272</v>
      </c>
      <c r="F3124" s="4" t="s">
        <v>2273</v>
      </c>
      <c r="G3124" s="4" t="s">
        <v>2284</v>
      </c>
      <c r="H3124" s="4">
        <v>2019</v>
      </c>
      <c r="I3124" s="12">
        <v>45000</v>
      </c>
      <c r="J3124" s="12">
        <v>39510</v>
      </c>
      <c r="K3124" s="12">
        <f t="shared" si="48"/>
        <v>5490</v>
      </c>
      <c r="L3124" s="4" t="s">
        <v>55</v>
      </c>
      <c r="M3124" s="4" t="s">
        <v>46</v>
      </c>
      <c r="N3124" s="4" t="s">
        <v>47</v>
      </c>
      <c r="O3124" s="6" t="s">
        <v>48</v>
      </c>
      <c r="P3124" s="4">
        <v>9</v>
      </c>
      <c r="Q3124" s="4" t="s">
        <v>59</v>
      </c>
      <c r="R3124" s="4" t="s">
        <v>28</v>
      </c>
      <c r="S3124" s="4" t="s">
        <v>60</v>
      </c>
    </row>
    <row r="3125" spans="1:19" ht="14.25" customHeight="1" x14ac:dyDescent="0.35">
      <c r="A3125" s="4" t="s">
        <v>1475</v>
      </c>
      <c r="B3125" s="9">
        <v>45548</v>
      </c>
      <c r="C3125" s="4" t="s">
        <v>2270</v>
      </c>
      <c r="D3125" s="4" t="s">
        <v>32</v>
      </c>
      <c r="E3125" s="4" t="s">
        <v>2272</v>
      </c>
      <c r="F3125" s="4" t="s">
        <v>2273</v>
      </c>
      <c r="G3125" s="4" t="s">
        <v>2284</v>
      </c>
      <c r="H3125" s="4">
        <v>2022</v>
      </c>
      <c r="I3125" s="12">
        <v>25000</v>
      </c>
      <c r="J3125" s="12">
        <v>21925</v>
      </c>
      <c r="K3125" s="12">
        <f t="shared" si="48"/>
        <v>3075</v>
      </c>
      <c r="L3125" s="4" t="s">
        <v>2286</v>
      </c>
      <c r="M3125" s="4" t="s">
        <v>36</v>
      </c>
      <c r="N3125" s="4" t="s">
        <v>47</v>
      </c>
      <c r="O3125" s="6" t="s">
        <v>38</v>
      </c>
      <c r="P3125" s="4">
        <v>9</v>
      </c>
      <c r="Q3125" s="4" t="s">
        <v>27</v>
      </c>
      <c r="R3125" s="4" t="s">
        <v>40</v>
      </c>
      <c r="S3125" s="4" t="s">
        <v>70</v>
      </c>
    </row>
    <row r="3126" spans="1:19" ht="14.25" customHeight="1" x14ac:dyDescent="0.35">
      <c r="A3126" s="4" t="s">
        <v>2123</v>
      </c>
      <c r="B3126" s="8">
        <v>45519</v>
      </c>
      <c r="C3126" s="4" t="s">
        <v>46</v>
      </c>
      <c r="D3126" s="4" t="s">
        <v>62</v>
      </c>
      <c r="E3126" s="4" t="s">
        <v>2276</v>
      </c>
      <c r="F3126" s="4" t="s">
        <v>2277</v>
      </c>
      <c r="G3126" s="4" t="s">
        <v>43</v>
      </c>
      <c r="H3126" s="4">
        <v>2020</v>
      </c>
      <c r="I3126" s="12">
        <v>20000</v>
      </c>
      <c r="J3126" s="12">
        <v>17520</v>
      </c>
      <c r="K3126" s="12">
        <f t="shared" si="48"/>
        <v>2480</v>
      </c>
      <c r="L3126" s="4" t="s">
        <v>2286</v>
      </c>
      <c r="M3126" s="4" t="s">
        <v>18</v>
      </c>
      <c r="N3126" s="4" t="s">
        <v>47</v>
      </c>
      <c r="O3126" s="6" t="s">
        <v>25</v>
      </c>
      <c r="P3126" s="4">
        <v>8.5</v>
      </c>
      <c r="Q3126" s="4" t="s">
        <v>27</v>
      </c>
      <c r="R3126" s="4" t="s">
        <v>50</v>
      </c>
      <c r="S3126" s="4" t="s">
        <v>70</v>
      </c>
    </row>
    <row r="3127" spans="1:19" ht="14.25" customHeight="1" x14ac:dyDescent="0.35">
      <c r="A3127" s="4" t="s">
        <v>1025</v>
      </c>
      <c r="B3127" s="8">
        <v>45468</v>
      </c>
      <c r="C3127" s="4" t="s">
        <v>76</v>
      </c>
      <c r="D3127" s="4" t="s">
        <v>84</v>
      </c>
      <c r="E3127" s="4" t="s">
        <v>2272</v>
      </c>
      <c r="F3127" s="4" t="s">
        <v>2273</v>
      </c>
      <c r="G3127" s="4" t="s">
        <v>2284</v>
      </c>
      <c r="H3127" s="4">
        <v>2021</v>
      </c>
      <c r="I3127" s="12">
        <v>50000</v>
      </c>
      <c r="J3127" s="12">
        <v>43750</v>
      </c>
      <c r="K3127" s="12">
        <f t="shared" si="48"/>
        <v>6250</v>
      </c>
      <c r="L3127" s="4" t="s">
        <v>2288</v>
      </c>
      <c r="M3127" s="4" t="s">
        <v>46</v>
      </c>
      <c r="N3127" s="4" t="s">
        <v>47</v>
      </c>
      <c r="O3127" s="6" t="s">
        <v>38</v>
      </c>
      <c r="P3127" s="4">
        <v>10</v>
      </c>
      <c r="Q3127" s="4" t="s">
        <v>59</v>
      </c>
      <c r="R3127" s="4" t="s">
        <v>40</v>
      </c>
      <c r="S3127" s="4" t="s">
        <v>51</v>
      </c>
    </row>
    <row r="3128" spans="1:19" ht="14.25" customHeight="1" x14ac:dyDescent="0.35">
      <c r="A3128" s="4" t="s">
        <v>2035</v>
      </c>
      <c r="B3128" s="8">
        <v>45378</v>
      </c>
      <c r="C3128" s="4" t="s">
        <v>2270</v>
      </c>
      <c r="D3128" s="4" t="s">
        <v>32</v>
      </c>
      <c r="E3128" s="4" t="s">
        <v>2278</v>
      </c>
      <c r="F3128" s="4" t="s">
        <v>2277</v>
      </c>
      <c r="G3128" s="4" t="s">
        <v>81</v>
      </c>
      <c r="H3128" s="4">
        <v>2021</v>
      </c>
      <c r="I3128" s="12">
        <v>25000</v>
      </c>
      <c r="J3128" s="12">
        <v>21850</v>
      </c>
      <c r="K3128" s="12">
        <f t="shared" si="48"/>
        <v>3150</v>
      </c>
      <c r="L3128" s="4" t="s">
        <v>2287</v>
      </c>
      <c r="M3128" s="4" t="s">
        <v>76</v>
      </c>
      <c r="N3128" s="4" t="s">
        <v>2289</v>
      </c>
      <c r="O3128" s="6" t="s">
        <v>25</v>
      </c>
      <c r="P3128" s="4">
        <v>7</v>
      </c>
      <c r="Q3128" s="4" t="s">
        <v>59</v>
      </c>
      <c r="R3128" s="4" t="s">
        <v>50</v>
      </c>
      <c r="S3128" s="4" t="s">
        <v>70</v>
      </c>
    </row>
    <row r="3129" spans="1:19" ht="14.25" customHeight="1" x14ac:dyDescent="0.35">
      <c r="A3129" s="4" t="s">
        <v>2124</v>
      </c>
      <c r="B3129" s="8">
        <v>45331</v>
      </c>
      <c r="C3129" s="4" t="s">
        <v>2270</v>
      </c>
      <c r="D3129" s="4" t="s">
        <v>84</v>
      </c>
      <c r="E3129" s="4" t="s">
        <v>2276</v>
      </c>
      <c r="F3129" s="4" t="s">
        <v>2277</v>
      </c>
      <c r="G3129" s="4" t="s">
        <v>2284</v>
      </c>
      <c r="H3129" s="4">
        <v>2021</v>
      </c>
      <c r="I3129" s="12">
        <v>30000</v>
      </c>
      <c r="J3129" s="12">
        <v>26190</v>
      </c>
      <c r="K3129" s="12">
        <f t="shared" si="48"/>
        <v>3810</v>
      </c>
      <c r="L3129" s="4" t="s">
        <v>2288</v>
      </c>
      <c r="M3129" s="4" t="s">
        <v>46</v>
      </c>
      <c r="N3129" s="4" t="s">
        <v>47</v>
      </c>
      <c r="O3129" s="6" t="s">
        <v>25</v>
      </c>
      <c r="P3129" s="4">
        <v>8.5</v>
      </c>
      <c r="Q3129" s="4" t="s">
        <v>59</v>
      </c>
      <c r="R3129" s="4" t="s">
        <v>28</v>
      </c>
      <c r="S3129" s="4" t="s">
        <v>29</v>
      </c>
    </row>
    <row r="3130" spans="1:19" ht="14.25" customHeight="1" x14ac:dyDescent="0.35">
      <c r="A3130" s="4" t="s">
        <v>2125</v>
      </c>
      <c r="B3130" s="8">
        <v>45579</v>
      </c>
      <c r="C3130" s="4" t="s">
        <v>2269</v>
      </c>
      <c r="D3130" s="4" t="s">
        <v>72</v>
      </c>
      <c r="E3130" s="4" t="s">
        <v>2274</v>
      </c>
      <c r="F3130" s="4" t="s">
        <v>2277</v>
      </c>
      <c r="G3130" s="4" t="s">
        <v>2283</v>
      </c>
      <c r="H3130" s="4">
        <v>2018</v>
      </c>
      <c r="I3130" s="12">
        <v>20000</v>
      </c>
      <c r="J3130" s="12">
        <v>17000</v>
      </c>
      <c r="K3130" s="12">
        <f t="shared" si="48"/>
        <v>3000</v>
      </c>
      <c r="L3130" s="4" t="s">
        <v>2286</v>
      </c>
      <c r="M3130" s="4" t="s">
        <v>46</v>
      </c>
      <c r="N3130" s="4" t="s">
        <v>47</v>
      </c>
      <c r="O3130" s="6" t="s">
        <v>25</v>
      </c>
      <c r="P3130" s="4">
        <v>8</v>
      </c>
      <c r="Q3130" s="4" t="s">
        <v>27</v>
      </c>
      <c r="R3130" s="4" t="s">
        <v>28</v>
      </c>
      <c r="S3130" s="4" t="s">
        <v>51</v>
      </c>
    </row>
    <row r="3131" spans="1:19" ht="14.25" customHeight="1" x14ac:dyDescent="0.35">
      <c r="A3131" s="4" t="s">
        <v>2126</v>
      </c>
      <c r="B3131" s="8">
        <v>45391</v>
      </c>
      <c r="C3131" s="4" t="s">
        <v>2270</v>
      </c>
      <c r="D3131" s="4" t="s">
        <v>72</v>
      </c>
      <c r="E3131" s="4" t="s">
        <v>2272</v>
      </c>
      <c r="F3131" s="4" t="s">
        <v>2273</v>
      </c>
      <c r="G3131" s="4" t="s">
        <v>43</v>
      </c>
      <c r="H3131" s="4">
        <v>2018</v>
      </c>
      <c r="I3131" s="12">
        <v>45000</v>
      </c>
      <c r="J3131" s="12">
        <v>36450</v>
      </c>
      <c r="K3131" s="12">
        <f t="shared" si="48"/>
        <v>8550</v>
      </c>
      <c r="L3131" s="4" t="s">
        <v>2288</v>
      </c>
      <c r="M3131" s="4" t="s">
        <v>46</v>
      </c>
      <c r="N3131" s="4" t="s">
        <v>47</v>
      </c>
      <c r="O3131" s="6" t="s">
        <v>38</v>
      </c>
      <c r="P3131" s="4">
        <v>10</v>
      </c>
      <c r="Q3131" s="4" t="s">
        <v>59</v>
      </c>
      <c r="R3131" s="4" t="s">
        <v>28</v>
      </c>
      <c r="S3131" s="4" t="s">
        <v>51</v>
      </c>
    </row>
    <row r="3132" spans="1:19" ht="14.25" customHeight="1" x14ac:dyDescent="0.35">
      <c r="A3132" s="4" t="s">
        <v>2127</v>
      </c>
      <c r="B3132" s="8">
        <v>45302</v>
      </c>
      <c r="C3132" s="4" t="s">
        <v>76</v>
      </c>
      <c r="D3132" s="4" t="s">
        <v>84</v>
      </c>
      <c r="E3132" s="4" t="s">
        <v>2272</v>
      </c>
      <c r="F3132" s="4" t="s">
        <v>2273</v>
      </c>
      <c r="G3132" s="4" t="s">
        <v>64</v>
      </c>
      <c r="H3132" s="4">
        <v>2021</v>
      </c>
      <c r="I3132" s="12">
        <v>50000</v>
      </c>
      <c r="J3132" s="12">
        <v>40000</v>
      </c>
      <c r="K3132" s="12">
        <f t="shared" si="48"/>
        <v>10000</v>
      </c>
      <c r="L3132" s="4" t="s">
        <v>2286</v>
      </c>
      <c r="M3132" s="4" t="s">
        <v>2269</v>
      </c>
      <c r="N3132" s="4" t="s">
        <v>47</v>
      </c>
      <c r="O3132" s="6" t="s">
        <v>38</v>
      </c>
      <c r="P3132" s="4">
        <v>7</v>
      </c>
      <c r="Q3132" s="4" t="s">
        <v>39</v>
      </c>
      <c r="R3132" s="4" t="s">
        <v>28</v>
      </c>
      <c r="S3132" s="4" t="s">
        <v>60</v>
      </c>
    </row>
    <row r="3133" spans="1:19" ht="14.25" customHeight="1" x14ac:dyDescent="0.35">
      <c r="A3133" s="4" t="s">
        <v>2128</v>
      </c>
      <c r="B3133" s="8">
        <v>45315</v>
      </c>
      <c r="C3133" s="4" t="s">
        <v>18</v>
      </c>
      <c r="D3133" s="4" t="s">
        <v>19</v>
      </c>
      <c r="E3133" s="4" t="s">
        <v>2279</v>
      </c>
      <c r="F3133" s="4" t="s">
        <v>2280</v>
      </c>
      <c r="G3133" s="4" t="s">
        <v>81</v>
      </c>
      <c r="H3133" s="4">
        <v>2022</v>
      </c>
      <c r="I3133" s="12">
        <v>20000</v>
      </c>
      <c r="J3133" s="12">
        <v>15600</v>
      </c>
      <c r="K3133" s="12">
        <f t="shared" si="48"/>
        <v>4400</v>
      </c>
      <c r="L3133" s="4" t="s">
        <v>2286</v>
      </c>
      <c r="M3133" s="4" t="s">
        <v>36</v>
      </c>
      <c r="N3133" s="4" t="s">
        <v>47</v>
      </c>
      <c r="O3133" s="6" t="s">
        <v>48</v>
      </c>
      <c r="P3133" s="4">
        <v>10</v>
      </c>
      <c r="Q3133" s="4" t="s">
        <v>82</v>
      </c>
      <c r="R3133" s="4" t="s">
        <v>28</v>
      </c>
      <c r="S3133" s="4" t="s">
        <v>51</v>
      </c>
    </row>
    <row r="3134" spans="1:19" ht="14.25" customHeight="1" x14ac:dyDescent="0.35">
      <c r="A3134" s="4" t="s">
        <v>2129</v>
      </c>
      <c r="B3134" s="8">
        <v>45367</v>
      </c>
      <c r="C3134" s="4" t="s">
        <v>2270</v>
      </c>
      <c r="D3134" s="4" t="s">
        <v>84</v>
      </c>
      <c r="E3134" s="4" t="s">
        <v>2281</v>
      </c>
      <c r="F3134" s="4" t="s">
        <v>2275</v>
      </c>
      <c r="G3134" s="4" t="s">
        <v>2283</v>
      </c>
      <c r="H3134" s="4">
        <v>2020</v>
      </c>
      <c r="I3134" s="12">
        <v>25000</v>
      </c>
      <c r="J3134" s="12">
        <v>18750</v>
      </c>
      <c r="K3134" s="12">
        <f t="shared" si="48"/>
        <v>6250</v>
      </c>
      <c r="L3134" s="4" t="s">
        <v>66</v>
      </c>
      <c r="M3134" s="4" t="s">
        <v>36</v>
      </c>
      <c r="N3134" s="4" t="s">
        <v>2289</v>
      </c>
      <c r="O3134" s="6" t="s">
        <v>25</v>
      </c>
      <c r="P3134" s="4">
        <v>7</v>
      </c>
      <c r="Q3134" s="4" t="s">
        <v>82</v>
      </c>
      <c r="R3134" s="4" t="s">
        <v>50</v>
      </c>
      <c r="S3134" s="4" t="s">
        <v>70</v>
      </c>
    </row>
    <row r="3135" spans="1:19" ht="14.25" customHeight="1" x14ac:dyDescent="0.35">
      <c r="A3135" s="4" t="s">
        <v>1973</v>
      </c>
      <c r="B3135" s="8">
        <v>45594</v>
      </c>
      <c r="C3135" s="4" t="s">
        <v>18</v>
      </c>
      <c r="D3135" s="4" t="s">
        <v>32</v>
      </c>
      <c r="E3135" s="4" t="s">
        <v>2272</v>
      </c>
      <c r="F3135" s="4" t="s">
        <v>2273</v>
      </c>
      <c r="G3135" s="4" t="s">
        <v>64</v>
      </c>
      <c r="H3135" s="4">
        <v>2020</v>
      </c>
      <c r="I3135" s="12">
        <v>20000</v>
      </c>
      <c r="J3135" s="12">
        <v>17600</v>
      </c>
      <c r="K3135" s="12">
        <f t="shared" si="48"/>
        <v>2400</v>
      </c>
      <c r="L3135" s="4" t="s">
        <v>2287</v>
      </c>
      <c r="M3135" s="4" t="s">
        <v>76</v>
      </c>
      <c r="N3135" s="4" t="s">
        <v>2289</v>
      </c>
      <c r="O3135" s="6" t="s">
        <v>38</v>
      </c>
      <c r="P3135" s="4">
        <v>7</v>
      </c>
      <c r="Q3135" s="4" t="s">
        <v>74</v>
      </c>
      <c r="R3135" s="4" t="s">
        <v>40</v>
      </c>
      <c r="S3135" s="4" t="s">
        <v>51</v>
      </c>
    </row>
    <row r="3136" spans="1:19" ht="14.25" customHeight="1" x14ac:dyDescent="0.35">
      <c r="A3136" s="4" t="s">
        <v>1851</v>
      </c>
      <c r="B3136" s="8">
        <v>45466</v>
      </c>
      <c r="C3136" s="4" t="s">
        <v>18</v>
      </c>
      <c r="D3136" s="4" t="s">
        <v>84</v>
      </c>
      <c r="E3136" s="4" t="s">
        <v>2274</v>
      </c>
      <c r="F3136" s="4" t="s">
        <v>2275</v>
      </c>
      <c r="G3136" s="4" t="s">
        <v>2284</v>
      </c>
      <c r="H3136" s="4">
        <v>2021</v>
      </c>
      <c r="I3136" s="12">
        <v>20000</v>
      </c>
      <c r="J3136" s="12">
        <v>17580</v>
      </c>
      <c r="K3136" s="12">
        <f t="shared" si="48"/>
        <v>2420</v>
      </c>
      <c r="L3136" s="4" t="s">
        <v>2288</v>
      </c>
      <c r="M3136" s="4" t="s">
        <v>2269</v>
      </c>
      <c r="N3136" s="4" t="s">
        <v>47</v>
      </c>
      <c r="O3136" s="6" t="s">
        <v>38</v>
      </c>
      <c r="P3136" s="4">
        <v>10</v>
      </c>
      <c r="Q3136" s="4" t="s">
        <v>74</v>
      </c>
      <c r="R3136" s="4" t="s">
        <v>28</v>
      </c>
      <c r="S3136" s="4" t="s">
        <v>51</v>
      </c>
    </row>
    <row r="3137" spans="1:19" ht="14.25" customHeight="1" x14ac:dyDescent="0.35">
      <c r="A3137" s="4" t="s">
        <v>1369</v>
      </c>
      <c r="B3137" s="8">
        <v>45353</v>
      </c>
      <c r="C3137" s="4" t="s">
        <v>2269</v>
      </c>
      <c r="D3137" s="4" t="s">
        <v>72</v>
      </c>
      <c r="E3137" s="4" t="s">
        <v>2272</v>
      </c>
      <c r="F3137" s="4" t="s">
        <v>2273</v>
      </c>
      <c r="G3137" s="4" t="s">
        <v>2284</v>
      </c>
      <c r="H3137" s="4">
        <v>2021</v>
      </c>
      <c r="I3137" s="12">
        <v>25000</v>
      </c>
      <c r="J3137" s="12">
        <v>21950</v>
      </c>
      <c r="K3137" s="12">
        <f t="shared" si="48"/>
        <v>3050</v>
      </c>
      <c r="L3137" s="4" t="s">
        <v>2287</v>
      </c>
      <c r="M3137" s="4" t="s">
        <v>76</v>
      </c>
      <c r="N3137" s="4" t="s">
        <v>2289</v>
      </c>
      <c r="O3137" s="6" t="s">
        <v>48</v>
      </c>
      <c r="P3137" s="4">
        <v>10</v>
      </c>
      <c r="Q3137" s="4" t="s">
        <v>74</v>
      </c>
      <c r="R3137" s="4" t="s">
        <v>28</v>
      </c>
      <c r="S3137" s="4" t="s">
        <v>70</v>
      </c>
    </row>
    <row r="3138" spans="1:19" ht="14.25" customHeight="1" x14ac:dyDescent="0.35">
      <c r="A3138" s="4" t="s">
        <v>285</v>
      </c>
      <c r="B3138" s="9">
        <v>45578</v>
      </c>
      <c r="C3138" s="4" t="s">
        <v>2270</v>
      </c>
      <c r="D3138" s="4" t="s">
        <v>84</v>
      </c>
      <c r="E3138" s="4" t="s">
        <v>2272</v>
      </c>
      <c r="F3138" s="4" t="s">
        <v>2273</v>
      </c>
      <c r="G3138" s="4" t="s">
        <v>81</v>
      </c>
      <c r="H3138" s="4">
        <v>2020</v>
      </c>
      <c r="I3138" s="12">
        <v>30000</v>
      </c>
      <c r="J3138" s="12">
        <v>26310</v>
      </c>
      <c r="K3138" s="12">
        <f t="shared" si="48"/>
        <v>3690</v>
      </c>
      <c r="L3138" s="4" t="s">
        <v>2288</v>
      </c>
      <c r="M3138" s="4" t="s">
        <v>46</v>
      </c>
      <c r="N3138" s="4" t="s">
        <v>47</v>
      </c>
      <c r="O3138" s="6" t="s">
        <v>38</v>
      </c>
      <c r="P3138" s="4">
        <v>10</v>
      </c>
      <c r="Q3138" s="4" t="s">
        <v>39</v>
      </c>
      <c r="R3138" s="4" t="s">
        <v>28</v>
      </c>
      <c r="S3138" s="4" t="s">
        <v>60</v>
      </c>
    </row>
    <row r="3139" spans="1:19" ht="14.25" customHeight="1" x14ac:dyDescent="0.35">
      <c r="A3139" s="4" t="s">
        <v>2130</v>
      </c>
      <c r="B3139" s="9">
        <v>45335</v>
      </c>
      <c r="C3139" s="4" t="s">
        <v>2270</v>
      </c>
      <c r="D3139" s="4" t="s">
        <v>84</v>
      </c>
      <c r="E3139" s="4" t="s">
        <v>2276</v>
      </c>
      <c r="F3139" s="4" t="s">
        <v>2277</v>
      </c>
      <c r="G3139" s="4" t="s">
        <v>2284</v>
      </c>
      <c r="H3139" s="4">
        <v>2022</v>
      </c>
      <c r="I3139" s="12">
        <v>50000</v>
      </c>
      <c r="J3139" s="12">
        <v>43800</v>
      </c>
      <c r="K3139" s="12">
        <f t="shared" ref="K3139:K3202" si="49">I3139-J3139</f>
        <v>6200</v>
      </c>
      <c r="L3139" s="4" t="s">
        <v>2286</v>
      </c>
      <c r="M3139" s="4" t="s">
        <v>76</v>
      </c>
      <c r="N3139" s="4" t="s">
        <v>47</v>
      </c>
      <c r="O3139" s="6" t="s">
        <v>57</v>
      </c>
      <c r="P3139" s="4">
        <v>8.5</v>
      </c>
      <c r="Q3139" s="4" t="s">
        <v>74</v>
      </c>
      <c r="R3139" s="4" t="s">
        <v>40</v>
      </c>
      <c r="S3139" s="4" t="s">
        <v>51</v>
      </c>
    </row>
    <row r="3140" spans="1:19" ht="14.25" customHeight="1" x14ac:dyDescent="0.35">
      <c r="A3140" s="4" t="s">
        <v>2131</v>
      </c>
      <c r="B3140" s="9">
        <v>45377</v>
      </c>
      <c r="C3140" s="4" t="s">
        <v>2269</v>
      </c>
      <c r="D3140" s="4" t="s">
        <v>19</v>
      </c>
      <c r="E3140" s="4" t="s">
        <v>2272</v>
      </c>
      <c r="F3140" s="4" t="s">
        <v>2273</v>
      </c>
      <c r="G3140" s="4" t="s">
        <v>2283</v>
      </c>
      <c r="H3140" s="4">
        <v>2018</v>
      </c>
      <c r="I3140" s="12">
        <v>25000</v>
      </c>
      <c r="J3140" s="12">
        <v>21875</v>
      </c>
      <c r="K3140" s="12">
        <f t="shared" si="49"/>
        <v>3125</v>
      </c>
      <c r="L3140" s="4" t="s">
        <v>2286</v>
      </c>
      <c r="M3140" s="4" t="s">
        <v>76</v>
      </c>
      <c r="N3140" s="4" t="s">
        <v>2289</v>
      </c>
      <c r="O3140" s="6" t="s">
        <v>38</v>
      </c>
      <c r="P3140" s="4">
        <v>9</v>
      </c>
      <c r="Q3140" s="4" t="s">
        <v>39</v>
      </c>
      <c r="R3140" s="4" t="s">
        <v>50</v>
      </c>
      <c r="S3140" s="4" t="s">
        <v>51</v>
      </c>
    </row>
    <row r="3141" spans="1:19" ht="14.25" customHeight="1" x14ac:dyDescent="0.35">
      <c r="A3141" s="4" t="s">
        <v>251</v>
      </c>
      <c r="B3141" s="9">
        <v>45397</v>
      </c>
      <c r="C3141" s="4" t="s">
        <v>18</v>
      </c>
      <c r="D3141" s="4" t="s">
        <v>84</v>
      </c>
      <c r="E3141" s="4" t="s">
        <v>2278</v>
      </c>
      <c r="F3141" s="4" t="s">
        <v>2277</v>
      </c>
      <c r="G3141" s="4" t="s">
        <v>64</v>
      </c>
      <c r="H3141" s="4">
        <v>2018</v>
      </c>
      <c r="I3141" s="12">
        <v>20000</v>
      </c>
      <c r="J3141" s="12">
        <v>17480</v>
      </c>
      <c r="K3141" s="12">
        <f t="shared" si="49"/>
        <v>2520</v>
      </c>
      <c r="L3141" s="4" t="s">
        <v>2286</v>
      </c>
      <c r="M3141" s="4" t="s">
        <v>46</v>
      </c>
      <c r="N3141" s="4" t="s">
        <v>47</v>
      </c>
      <c r="O3141" s="6" t="s">
        <v>25</v>
      </c>
      <c r="P3141" s="4">
        <v>9</v>
      </c>
      <c r="Q3141" s="4" t="s">
        <v>27</v>
      </c>
      <c r="R3141" s="4" t="s">
        <v>40</v>
      </c>
      <c r="S3141" s="4" t="s">
        <v>51</v>
      </c>
    </row>
    <row r="3142" spans="1:19" ht="14.25" customHeight="1" x14ac:dyDescent="0.35">
      <c r="A3142" s="4" t="s">
        <v>2132</v>
      </c>
      <c r="B3142" s="9">
        <v>45485</v>
      </c>
      <c r="C3142" s="4" t="s">
        <v>76</v>
      </c>
      <c r="D3142" s="4" t="s">
        <v>19</v>
      </c>
      <c r="E3142" s="4" t="s">
        <v>2276</v>
      </c>
      <c r="F3142" s="4" t="s">
        <v>2277</v>
      </c>
      <c r="G3142" s="4" t="s">
        <v>2284</v>
      </c>
      <c r="H3142" s="4">
        <v>2021</v>
      </c>
      <c r="I3142" s="12">
        <v>20000</v>
      </c>
      <c r="J3142" s="12">
        <v>17460</v>
      </c>
      <c r="K3142" s="12">
        <f t="shared" si="49"/>
        <v>2540</v>
      </c>
      <c r="L3142" s="4" t="s">
        <v>2287</v>
      </c>
      <c r="M3142" s="4" t="s">
        <v>76</v>
      </c>
      <c r="N3142" s="4" t="s">
        <v>47</v>
      </c>
      <c r="O3142" s="6" t="s">
        <v>38</v>
      </c>
      <c r="P3142" s="4">
        <v>7</v>
      </c>
      <c r="Q3142" s="4" t="s">
        <v>82</v>
      </c>
      <c r="R3142" s="4" t="s">
        <v>50</v>
      </c>
      <c r="S3142" s="4" t="s">
        <v>70</v>
      </c>
    </row>
    <row r="3143" spans="1:19" ht="14.25" customHeight="1" x14ac:dyDescent="0.35">
      <c r="A3143" s="4" t="s">
        <v>2133</v>
      </c>
      <c r="B3143" s="9">
        <v>45342</v>
      </c>
      <c r="C3143" s="4" t="s">
        <v>2270</v>
      </c>
      <c r="D3143" s="4" t="s">
        <v>62</v>
      </c>
      <c r="E3143" s="4" t="s">
        <v>2274</v>
      </c>
      <c r="F3143" s="4" t="s">
        <v>2277</v>
      </c>
      <c r="G3143" s="4" t="s">
        <v>81</v>
      </c>
      <c r="H3143" s="4">
        <v>2020</v>
      </c>
      <c r="I3143" s="12">
        <v>45000</v>
      </c>
      <c r="J3143" s="12">
        <v>38250</v>
      </c>
      <c r="K3143" s="12">
        <f t="shared" si="49"/>
        <v>6750</v>
      </c>
      <c r="L3143" s="4" t="s">
        <v>55</v>
      </c>
      <c r="M3143" s="4" t="s">
        <v>46</v>
      </c>
      <c r="N3143" s="4" t="s">
        <v>47</v>
      </c>
      <c r="O3143" s="6" t="s">
        <v>25</v>
      </c>
      <c r="P3143" s="4">
        <v>9</v>
      </c>
      <c r="Q3143" s="4" t="s">
        <v>39</v>
      </c>
      <c r="R3143" s="4" t="s">
        <v>28</v>
      </c>
      <c r="S3143" s="4" t="s">
        <v>70</v>
      </c>
    </row>
    <row r="3144" spans="1:19" ht="14.25" customHeight="1" x14ac:dyDescent="0.35">
      <c r="A3144" s="4" t="s">
        <v>2134</v>
      </c>
      <c r="B3144" s="9">
        <v>45478</v>
      </c>
      <c r="C3144" s="4" t="s">
        <v>18</v>
      </c>
      <c r="D3144" s="4" t="s">
        <v>84</v>
      </c>
      <c r="E3144" s="4" t="s">
        <v>2272</v>
      </c>
      <c r="F3144" s="4" t="s">
        <v>2273</v>
      </c>
      <c r="G3144" s="4" t="s">
        <v>43</v>
      </c>
      <c r="H3144" s="4">
        <v>2018</v>
      </c>
      <c r="I3144" s="12">
        <v>20000</v>
      </c>
      <c r="J3144" s="12">
        <v>16200</v>
      </c>
      <c r="K3144" s="12">
        <f t="shared" si="49"/>
        <v>3800</v>
      </c>
      <c r="L3144" s="4" t="s">
        <v>66</v>
      </c>
      <c r="M3144" s="4" t="s">
        <v>76</v>
      </c>
      <c r="N3144" s="4" t="s">
        <v>47</v>
      </c>
      <c r="O3144" s="6" t="s">
        <v>38</v>
      </c>
      <c r="P3144" s="4">
        <v>10</v>
      </c>
      <c r="Q3144" s="4" t="s">
        <v>59</v>
      </c>
      <c r="R3144" s="4" t="s">
        <v>28</v>
      </c>
      <c r="S3144" s="4" t="s">
        <v>60</v>
      </c>
    </row>
    <row r="3145" spans="1:19" ht="14.25" customHeight="1" x14ac:dyDescent="0.35">
      <c r="A3145" s="4" t="s">
        <v>2135</v>
      </c>
      <c r="B3145" s="9">
        <v>45488</v>
      </c>
      <c r="C3145" s="4" t="s">
        <v>76</v>
      </c>
      <c r="D3145" s="4" t="s">
        <v>62</v>
      </c>
      <c r="E3145" s="4" t="s">
        <v>2272</v>
      </c>
      <c r="F3145" s="4" t="s">
        <v>2273</v>
      </c>
      <c r="G3145" s="4" t="s">
        <v>69</v>
      </c>
      <c r="H3145" s="4">
        <v>2022</v>
      </c>
      <c r="I3145" s="12">
        <v>25000</v>
      </c>
      <c r="J3145" s="12">
        <v>20000</v>
      </c>
      <c r="K3145" s="12">
        <f t="shared" si="49"/>
        <v>5000</v>
      </c>
      <c r="L3145" s="4" t="s">
        <v>55</v>
      </c>
      <c r="M3145" s="4" t="s">
        <v>76</v>
      </c>
      <c r="N3145" s="4" t="s">
        <v>47</v>
      </c>
      <c r="O3145" s="6" t="s">
        <v>38</v>
      </c>
      <c r="P3145" s="4">
        <v>10</v>
      </c>
      <c r="Q3145" s="4" t="s">
        <v>39</v>
      </c>
      <c r="R3145" s="4" t="s">
        <v>28</v>
      </c>
      <c r="S3145" s="4" t="s">
        <v>51</v>
      </c>
    </row>
    <row r="3146" spans="1:19" ht="14.25" customHeight="1" x14ac:dyDescent="0.35">
      <c r="A3146" s="4" t="s">
        <v>2136</v>
      </c>
      <c r="B3146" s="9">
        <v>45651</v>
      </c>
      <c r="C3146" s="4" t="s">
        <v>76</v>
      </c>
      <c r="D3146" s="4" t="s">
        <v>32</v>
      </c>
      <c r="E3146" s="4" t="s">
        <v>2279</v>
      </c>
      <c r="F3146" s="4" t="s">
        <v>2280</v>
      </c>
      <c r="G3146" s="4" t="s">
        <v>69</v>
      </c>
      <c r="H3146" s="4">
        <v>2021</v>
      </c>
      <c r="I3146" s="12">
        <v>45000</v>
      </c>
      <c r="J3146" s="12">
        <v>35100</v>
      </c>
      <c r="K3146" s="12">
        <f t="shared" si="49"/>
        <v>9900</v>
      </c>
      <c r="L3146" s="4" t="s">
        <v>2286</v>
      </c>
      <c r="M3146" s="4" t="s">
        <v>46</v>
      </c>
      <c r="N3146" s="4" t="s">
        <v>47</v>
      </c>
      <c r="O3146" s="6" t="s">
        <v>48</v>
      </c>
      <c r="P3146" s="4">
        <v>9</v>
      </c>
      <c r="Q3146" s="4" t="s">
        <v>27</v>
      </c>
      <c r="R3146" s="4" t="s">
        <v>28</v>
      </c>
      <c r="S3146" s="4" t="s">
        <v>51</v>
      </c>
    </row>
    <row r="3147" spans="1:19" ht="14.25" customHeight="1" x14ac:dyDescent="0.35">
      <c r="A3147" s="4" t="s">
        <v>2137</v>
      </c>
      <c r="B3147" s="9">
        <v>45509</v>
      </c>
      <c r="C3147" s="4" t="s">
        <v>46</v>
      </c>
      <c r="D3147" s="4" t="s">
        <v>32</v>
      </c>
      <c r="E3147" s="4" t="s">
        <v>2281</v>
      </c>
      <c r="F3147" s="4" t="s">
        <v>2275</v>
      </c>
      <c r="G3147" s="4" t="s">
        <v>43</v>
      </c>
      <c r="H3147" s="4">
        <v>2019</v>
      </c>
      <c r="I3147" s="12">
        <v>20000</v>
      </c>
      <c r="J3147" s="12">
        <v>15000</v>
      </c>
      <c r="K3147" s="12">
        <f t="shared" si="49"/>
        <v>5000</v>
      </c>
      <c r="L3147" s="4" t="s">
        <v>2286</v>
      </c>
      <c r="M3147" s="4" t="s">
        <v>36</v>
      </c>
      <c r="N3147" s="4" t="s">
        <v>2289</v>
      </c>
      <c r="O3147" s="6" t="s">
        <v>57</v>
      </c>
      <c r="P3147" s="4">
        <v>8</v>
      </c>
      <c r="Q3147" s="4" t="s">
        <v>74</v>
      </c>
      <c r="R3147" s="4" t="s">
        <v>28</v>
      </c>
      <c r="S3147" s="4" t="s">
        <v>70</v>
      </c>
    </row>
    <row r="3148" spans="1:19" ht="14.25" customHeight="1" x14ac:dyDescent="0.35">
      <c r="A3148" s="4" t="s">
        <v>1918</v>
      </c>
      <c r="B3148" s="9">
        <v>45460</v>
      </c>
      <c r="C3148" s="4" t="s">
        <v>76</v>
      </c>
      <c r="D3148" s="4" t="s">
        <v>62</v>
      </c>
      <c r="E3148" s="4" t="s">
        <v>2272</v>
      </c>
      <c r="F3148" s="4" t="s">
        <v>2273</v>
      </c>
      <c r="G3148" s="4" t="s">
        <v>81</v>
      </c>
      <c r="H3148" s="4">
        <v>2021</v>
      </c>
      <c r="I3148" s="12">
        <v>25000</v>
      </c>
      <c r="J3148" s="12">
        <v>22000</v>
      </c>
      <c r="K3148" s="12">
        <f t="shared" si="49"/>
        <v>3000</v>
      </c>
      <c r="L3148" s="4" t="s">
        <v>55</v>
      </c>
      <c r="M3148" s="4" t="s">
        <v>76</v>
      </c>
      <c r="N3148" s="4" t="s">
        <v>47</v>
      </c>
      <c r="O3148" s="6" t="s">
        <v>57</v>
      </c>
      <c r="P3148" s="4">
        <v>8.5</v>
      </c>
      <c r="Q3148" s="4" t="s">
        <v>27</v>
      </c>
      <c r="R3148" s="4" t="s">
        <v>50</v>
      </c>
      <c r="S3148" s="4" t="s">
        <v>51</v>
      </c>
    </row>
    <row r="3149" spans="1:19" ht="14.25" customHeight="1" x14ac:dyDescent="0.35">
      <c r="A3149" s="4" t="s">
        <v>331</v>
      </c>
      <c r="B3149" s="9">
        <v>45311</v>
      </c>
      <c r="C3149" s="4" t="s">
        <v>2270</v>
      </c>
      <c r="D3149" s="4" t="s">
        <v>72</v>
      </c>
      <c r="E3149" s="4" t="s">
        <v>2274</v>
      </c>
      <c r="F3149" s="4" t="s">
        <v>2275</v>
      </c>
      <c r="G3149" s="4" t="s">
        <v>2284</v>
      </c>
      <c r="H3149" s="4">
        <v>2019</v>
      </c>
      <c r="I3149" s="12">
        <v>50000</v>
      </c>
      <c r="J3149" s="12">
        <v>43950</v>
      </c>
      <c r="K3149" s="12">
        <f t="shared" si="49"/>
        <v>6050</v>
      </c>
      <c r="L3149" s="4" t="s">
        <v>66</v>
      </c>
      <c r="M3149" s="4" t="s">
        <v>18</v>
      </c>
      <c r="N3149" s="4" t="s">
        <v>47</v>
      </c>
      <c r="O3149" s="6" t="s">
        <v>38</v>
      </c>
      <c r="P3149" s="4">
        <v>7</v>
      </c>
      <c r="Q3149" s="4" t="s">
        <v>59</v>
      </c>
      <c r="R3149" s="4" t="s">
        <v>40</v>
      </c>
      <c r="S3149" s="4" t="s">
        <v>70</v>
      </c>
    </row>
    <row r="3150" spans="1:19" ht="14.25" customHeight="1" x14ac:dyDescent="0.35">
      <c r="A3150" s="4" t="s">
        <v>898</v>
      </c>
      <c r="B3150" s="8">
        <v>45332</v>
      </c>
      <c r="C3150" s="4" t="s">
        <v>76</v>
      </c>
      <c r="D3150" s="4" t="s">
        <v>84</v>
      </c>
      <c r="E3150" s="4" t="s">
        <v>2272</v>
      </c>
      <c r="F3150" s="4" t="s">
        <v>2273</v>
      </c>
      <c r="G3150" s="4" t="s">
        <v>69</v>
      </c>
      <c r="H3150" s="4">
        <v>2021</v>
      </c>
      <c r="I3150" s="12">
        <v>50000</v>
      </c>
      <c r="J3150" s="12">
        <v>43900</v>
      </c>
      <c r="K3150" s="12">
        <f t="shared" si="49"/>
        <v>6100</v>
      </c>
      <c r="L3150" s="4" t="s">
        <v>2288</v>
      </c>
      <c r="M3150" s="4" t="s">
        <v>2269</v>
      </c>
      <c r="N3150" s="4" t="s">
        <v>2289</v>
      </c>
      <c r="O3150" s="6" t="s">
        <v>38</v>
      </c>
      <c r="P3150" s="4">
        <v>8</v>
      </c>
      <c r="Q3150" s="4" t="s">
        <v>59</v>
      </c>
      <c r="R3150" s="4" t="s">
        <v>28</v>
      </c>
      <c r="S3150" s="4" t="s">
        <v>29</v>
      </c>
    </row>
    <row r="3151" spans="1:19" ht="14.25" customHeight="1" x14ac:dyDescent="0.35">
      <c r="A3151" s="4" t="s">
        <v>724</v>
      </c>
      <c r="B3151" s="8">
        <v>45341</v>
      </c>
      <c r="C3151" s="4" t="s">
        <v>2269</v>
      </c>
      <c r="D3151" s="4" t="s">
        <v>72</v>
      </c>
      <c r="E3151" s="4" t="s">
        <v>2272</v>
      </c>
      <c r="F3151" s="4" t="s">
        <v>2273</v>
      </c>
      <c r="G3151" s="4" t="s">
        <v>2284</v>
      </c>
      <c r="H3151" s="4">
        <v>2020</v>
      </c>
      <c r="I3151" s="12">
        <v>20000</v>
      </c>
      <c r="J3151" s="12">
        <v>17540</v>
      </c>
      <c r="K3151" s="12">
        <f t="shared" si="49"/>
        <v>2460</v>
      </c>
      <c r="L3151" s="4" t="s">
        <v>2286</v>
      </c>
      <c r="M3151" s="4" t="s">
        <v>18</v>
      </c>
      <c r="N3151" s="4" t="s">
        <v>47</v>
      </c>
      <c r="O3151" s="6" t="s">
        <v>48</v>
      </c>
      <c r="P3151" s="4">
        <v>10</v>
      </c>
      <c r="Q3151" s="4" t="s">
        <v>59</v>
      </c>
      <c r="R3151" s="4" t="s">
        <v>28</v>
      </c>
      <c r="S3151" s="4" t="s">
        <v>29</v>
      </c>
    </row>
    <row r="3152" spans="1:19" ht="14.25" customHeight="1" x14ac:dyDescent="0.35">
      <c r="A3152" s="4" t="s">
        <v>2138</v>
      </c>
      <c r="B3152" s="8">
        <v>45461</v>
      </c>
      <c r="C3152" s="4" t="s">
        <v>76</v>
      </c>
      <c r="D3152" s="4" t="s">
        <v>62</v>
      </c>
      <c r="E3152" s="4" t="s">
        <v>2276</v>
      </c>
      <c r="F3152" s="4" t="s">
        <v>2277</v>
      </c>
      <c r="G3152" s="4" t="s">
        <v>81</v>
      </c>
      <c r="H3152" s="4">
        <v>2020</v>
      </c>
      <c r="I3152" s="12">
        <v>50000</v>
      </c>
      <c r="J3152" s="12">
        <v>43800</v>
      </c>
      <c r="K3152" s="12">
        <f t="shared" si="49"/>
        <v>6200</v>
      </c>
      <c r="L3152" s="4" t="s">
        <v>2287</v>
      </c>
      <c r="M3152" s="4" t="s">
        <v>18</v>
      </c>
      <c r="N3152" s="4" t="s">
        <v>2289</v>
      </c>
      <c r="O3152" s="6" t="s">
        <v>38</v>
      </c>
      <c r="P3152" s="4">
        <v>10</v>
      </c>
      <c r="Q3152" s="4" t="s">
        <v>39</v>
      </c>
      <c r="R3152" s="4" t="s">
        <v>28</v>
      </c>
      <c r="S3152" s="4" t="s">
        <v>60</v>
      </c>
    </row>
    <row r="3153" spans="1:19" ht="14.25" customHeight="1" x14ac:dyDescent="0.35">
      <c r="A3153" s="4" t="s">
        <v>239</v>
      </c>
      <c r="B3153" s="8">
        <v>45392</v>
      </c>
      <c r="C3153" s="4" t="s">
        <v>76</v>
      </c>
      <c r="D3153" s="4" t="s">
        <v>72</v>
      </c>
      <c r="E3153" s="4" t="s">
        <v>2272</v>
      </c>
      <c r="F3153" s="4" t="s">
        <v>2273</v>
      </c>
      <c r="G3153" s="4" t="s">
        <v>2283</v>
      </c>
      <c r="H3153" s="4">
        <v>2020</v>
      </c>
      <c r="I3153" s="12">
        <v>20000</v>
      </c>
      <c r="J3153" s="12">
        <v>17500</v>
      </c>
      <c r="K3153" s="12">
        <f t="shared" si="49"/>
        <v>2500</v>
      </c>
      <c r="L3153" s="4" t="s">
        <v>2287</v>
      </c>
      <c r="M3153" s="4" t="s">
        <v>2269</v>
      </c>
      <c r="N3153" s="4" t="s">
        <v>47</v>
      </c>
      <c r="O3153" s="6" t="s">
        <v>38</v>
      </c>
      <c r="P3153" s="4">
        <v>9</v>
      </c>
      <c r="Q3153" s="4" t="s">
        <v>74</v>
      </c>
      <c r="R3153" s="4" t="s">
        <v>40</v>
      </c>
      <c r="S3153" s="4" t="s">
        <v>51</v>
      </c>
    </row>
    <row r="3154" spans="1:19" ht="14.25" customHeight="1" x14ac:dyDescent="0.35">
      <c r="A3154" s="4" t="s">
        <v>996</v>
      </c>
      <c r="B3154" s="8">
        <v>45616</v>
      </c>
      <c r="C3154" s="4" t="s">
        <v>2270</v>
      </c>
      <c r="D3154" s="4" t="s">
        <v>72</v>
      </c>
      <c r="E3154" s="4" t="s">
        <v>2278</v>
      </c>
      <c r="F3154" s="4" t="s">
        <v>2277</v>
      </c>
      <c r="G3154" s="4" t="s">
        <v>81</v>
      </c>
      <c r="H3154" s="4">
        <v>2020</v>
      </c>
      <c r="I3154" s="12">
        <v>45000</v>
      </c>
      <c r="J3154" s="12">
        <v>39330</v>
      </c>
      <c r="K3154" s="12">
        <f t="shared" si="49"/>
        <v>5670</v>
      </c>
      <c r="L3154" s="4" t="s">
        <v>2286</v>
      </c>
      <c r="M3154" s="4" t="s">
        <v>76</v>
      </c>
      <c r="N3154" s="4" t="s">
        <v>47</v>
      </c>
      <c r="O3154" s="6" t="s">
        <v>38</v>
      </c>
      <c r="P3154" s="4">
        <v>7</v>
      </c>
      <c r="Q3154" s="4" t="s">
        <v>27</v>
      </c>
      <c r="R3154" s="4" t="s">
        <v>50</v>
      </c>
      <c r="S3154" s="4" t="s">
        <v>60</v>
      </c>
    </row>
    <row r="3155" spans="1:19" ht="14.25" customHeight="1" x14ac:dyDescent="0.35">
      <c r="A3155" s="4" t="s">
        <v>1043</v>
      </c>
      <c r="B3155" s="8">
        <v>45519</v>
      </c>
      <c r="C3155" s="4" t="s">
        <v>46</v>
      </c>
      <c r="D3155" s="4" t="s">
        <v>32</v>
      </c>
      <c r="E3155" s="4" t="s">
        <v>2276</v>
      </c>
      <c r="F3155" s="4" t="s">
        <v>2277</v>
      </c>
      <c r="G3155" s="4" t="s">
        <v>2283</v>
      </c>
      <c r="H3155" s="4">
        <v>2022</v>
      </c>
      <c r="I3155" s="12">
        <v>50000</v>
      </c>
      <c r="J3155" s="12">
        <v>43650</v>
      </c>
      <c r="K3155" s="12">
        <f t="shared" si="49"/>
        <v>6350</v>
      </c>
      <c r="L3155" s="4" t="s">
        <v>2286</v>
      </c>
      <c r="M3155" s="4" t="s">
        <v>18</v>
      </c>
      <c r="N3155" s="4" t="s">
        <v>2289</v>
      </c>
      <c r="O3155" s="6" t="s">
        <v>48</v>
      </c>
      <c r="P3155" s="4">
        <v>10</v>
      </c>
      <c r="Q3155" s="4" t="s">
        <v>27</v>
      </c>
      <c r="R3155" s="4" t="s">
        <v>40</v>
      </c>
      <c r="S3155" s="4" t="s">
        <v>51</v>
      </c>
    </row>
    <row r="3156" spans="1:19" ht="14.25" customHeight="1" x14ac:dyDescent="0.35">
      <c r="A3156" s="4" t="s">
        <v>2139</v>
      </c>
      <c r="B3156" s="8">
        <v>45489</v>
      </c>
      <c r="C3156" s="4" t="s">
        <v>46</v>
      </c>
      <c r="D3156" s="4" t="s">
        <v>32</v>
      </c>
      <c r="E3156" s="4" t="s">
        <v>2274</v>
      </c>
      <c r="F3156" s="4" t="s">
        <v>2277</v>
      </c>
      <c r="G3156" s="4" t="s">
        <v>81</v>
      </c>
      <c r="H3156" s="4">
        <v>2022</v>
      </c>
      <c r="I3156" s="12">
        <v>45000</v>
      </c>
      <c r="J3156" s="12">
        <v>38250</v>
      </c>
      <c r="K3156" s="12">
        <f t="shared" si="49"/>
        <v>6750</v>
      </c>
      <c r="L3156" s="4" t="s">
        <v>2287</v>
      </c>
      <c r="M3156" s="4" t="s">
        <v>76</v>
      </c>
      <c r="N3156" s="4" t="s">
        <v>47</v>
      </c>
      <c r="O3156" s="6" t="s">
        <v>25</v>
      </c>
      <c r="P3156" s="4">
        <v>7</v>
      </c>
      <c r="Q3156" s="4" t="s">
        <v>59</v>
      </c>
      <c r="R3156" s="4" t="s">
        <v>50</v>
      </c>
      <c r="S3156" s="4" t="s">
        <v>51</v>
      </c>
    </row>
    <row r="3157" spans="1:19" ht="14.25" customHeight="1" x14ac:dyDescent="0.35">
      <c r="A3157" s="4" t="s">
        <v>944</v>
      </c>
      <c r="B3157" s="8">
        <v>45298</v>
      </c>
      <c r="C3157" s="4" t="s">
        <v>76</v>
      </c>
      <c r="D3157" s="4" t="s">
        <v>72</v>
      </c>
      <c r="E3157" s="4" t="s">
        <v>2272</v>
      </c>
      <c r="F3157" s="4" t="s">
        <v>2273</v>
      </c>
      <c r="G3157" s="4" t="s">
        <v>2283</v>
      </c>
      <c r="H3157" s="4">
        <v>2019</v>
      </c>
      <c r="I3157" s="12">
        <v>45000</v>
      </c>
      <c r="J3157" s="12">
        <v>36450</v>
      </c>
      <c r="K3157" s="12">
        <f t="shared" si="49"/>
        <v>8550</v>
      </c>
      <c r="L3157" s="4" t="s">
        <v>2288</v>
      </c>
      <c r="M3157" s="4" t="s">
        <v>76</v>
      </c>
      <c r="N3157" s="4" t="s">
        <v>47</v>
      </c>
      <c r="O3157" s="6" t="s">
        <v>57</v>
      </c>
      <c r="P3157" s="4">
        <v>8</v>
      </c>
      <c r="Q3157" s="4" t="s">
        <v>27</v>
      </c>
      <c r="R3157" s="4" t="s">
        <v>28</v>
      </c>
      <c r="S3157" s="4" t="s">
        <v>29</v>
      </c>
    </row>
    <row r="3158" spans="1:19" ht="14.25" customHeight="1" x14ac:dyDescent="0.35">
      <c r="A3158" s="4" t="s">
        <v>1862</v>
      </c>
      <c r="B3158" s="8">
        <v>45456</v>
      </c>
      <c r="C3158" s="4" t="s">
        <v>2270</v>
      </c>
      <c r="D3158" s="4" t="s">
        <v>19</v>
      </c>
      <c r="E3158" s="4" t="s">
        <v>2272</v>
      </c>
      <c r="F3158" s="4" t="s">
        <v>2273</v>
      </c>
      <c r="G3158" s="4" t="s">
        <v>43</v>
      </c>
      <c r="H3158" s="4">
        <v>2022</v>
      </c>
      <c r="I3158" s="12">
        <v>45000</v>
      </c>
      <c r="J3158" s="12">
        <v>36000</v>
      </c>
      <c r="K3158" s="12">
        <f t="shared" si="49"/>
        <v>9000</v>
      </c>
      <c r="L3158" s="4" t="s">
        <v>55</v>
      </c>
      <c r="M3158" s="4" t="s">
        <v>46</v>
      </c>
      <c r="N3158" s="4" t="s">
        <v>47</v>
      </c>
      <c r="O3158" s="6" t="s">
        <v>25</v>
      </c>
      <c r="P3158" s="4">
        <v>8.5</v>
      </c>
      <c r="Q3158" s="4" t="s">
        <v>59</v>
      </c>
      <c r="R3158" s="4" t="s">
        <v>28</v>
      </c>
      <c r="S3158" s="4" t="s">
        <v>70</v>
      </c>
    </row>
    <row r="3159" spans="1:19" ht="14.25" customHeight="1" x14ac:dyDescent="0.35">
      <c r="A3159" s="4" t="s">
        <v>1332</v>
      </c>
      <c r="B3159" s="8">
        <v>45321</v>
      </c>
      <c r="C3159" s="4" t="s">
        <v>76</v>
      </c>
      <c r="D3159" s="4" t="s">
        <v>32</v>
      </c>
      <c r="E3159" s="4" t="s">
        <v>2279</v>
      </c>
      <c r="F3159" s="4" t="s">
        <v>2280</v>
      </c>
      <c r="G3159" s="4" t="s">
        <v>64</v>
      </c>
      <c r="H3159" s="4">
        <v>2021</v>
      </c>
      <c r="I3159" s="12">
        <v>30000</v>
      </c>
      <c r="J3159" s="12">
        <v>23400</v>
      </c>
      <c r="K3159" s="12">
        <f t="shared" si="49"/>
        <v>6600</v>
      </c>
      <c r="L3159" s="4" t="s">
        <v>2286</v>
      </c>
      <c r="M3159" s="4" t="s">
        <v>36</v>
      </c>
      <c r="N3159" s="4" t="s">
        <v>47</v>
      </c>
      <c r="O3159" s="6" t="s">
        <v>38</v>
      </c>
      <c r="P3159" s="4">
        <v>7</v>
      </c>
      <c r="Q3159" s="4" t="s">
        <v>82</v>
      </c>
      <c r="R3159" s="4" t="s">
        <v>28</v>
      </c>
      <c r="S3159" s="4" t="s">
        <v>70</v>
      </c>
    </row>
    <row r="3160" spans="1:19" ht="14.25" customHeight="1" x14ac:dyDescent="0.35">
      <c r="A3160" s="4" t="s">
        <v>1087</v>
      </c>
      <c r="B3160" s="8">
        <v>45533</v>
      </c>
      <c r="C3160" s="4" t="s">
        <v>2270</v>
      </c>
      <c r="D3160" s="4" t="s">
        <v>62</v>
      </c>
      <c r="E3160" s="4" t="s">
        <v>2281</v>
      </c>
      <c r="F3160" s="4" t="s">
        <v>2275</v>
      </c>
      <c r="G3160" s="4" t="s">
        <v>43</v>
      </c>
      <c r="H3160" s="4">
        <v>2020</v>
      </c>
      <c r="I3160" s="12">
        <v>25000</v>
      </c>
      <c r="J3160" s="12">
        <v>18750</v>
      </c>
      <c r="K3160" s="12">
        <f t="shared" si="49"/>
        <v>6250</v>
      </c>
      <c r="L3160" s="4" t="s">
        <v>2287</v>
      </c>
      <c r="M3160" s="4" t="s">
        <v>2269</v>
      </c>
      <c r="N3160" s="4" t="s">
        <v>47</v>
      </c>
      <c r="O3160" s="6" t="s">
        <v>57</v>
      </c>
      <c r="P3160" s="4">
        <v>8.5</v>
      </c>
      <c r="Q3160" s="4" t="s">
        <v>27</v>
      </c>
      <c r="R3160" s="4" t="s">
        <v>28</v>
      </c>
      <c r="S3160" s="4" t="s">
        <v>51</v>
      </c>
    </row>
    <row r="3161" spans="1:19" ht="14.25" customHeight="1" x14ac:dyDescent="0.35">
      <c r="A3161" s="4" t="s">
        <v>1935</v>
      </c>
      <c r="B3161" s="8">
        <v>45313</v>
      </c>
      <c r="C3161" s="4" t="s">
        <v>2269</v>
      </c>
      <c r="D3161" s="4" t="s">
        <v>84</v>
      </c>
      <c r="E3161" s="4" t="s">
        <v>2272</v>
      </c>
      <c r="F3161" s="4" t="s">
        <v>2273</v>
      </c>
      <c r="G3161" s="4" t="s">
        <v>81</v>
      </c>
      <c r="H3161" s="4">
        <v>2018</v>
      </c>
      <c r="I3161" s="12">
        <v>20000</v>
      </c>
      <c r="J3161" s="12">
        <v>17600</v>
      </c>
      <c r="K3161" s="12">
        <f t="shared" si="49"/>
        <v>2400</v>
      </c>
      <c r="L3161" s="4" t="s">
        <v>2286</v>
      </c>
      <c r="M3161" s="4" t="s">
        <v>46</v>
      </c>
      <c r="N3161" s="4" t="s">
        <v>47</v>
      </c>
      <c r="O3161" s="6" t="s">
        <v>38</v>
      </c>
      <c r="P3161" s="4">
        <v>9</v>
      </c>
      <c r="Q3161" s="4" t="s">
        <v>39</v>
      </c>
      <c r="R3161" s="4" t="s">
        <v>28</v>
      </c>
      <c r="S3161" s="4" t="s">
        <v>51</v>
      </c>
    </row>
    <row r="3162" spans="1:19" ht="14.25" customHeight="1" x14ac:dyDescent="0.35">
      <c r="A3162" s="4" t="s">
        <v>760</v>
      </c>
      <c r="B3162" s="9">
        <v>45353</v>
      </c>
      <c r="C3162" s="4" t="s">
        <v>2270</v>
      </c>
      <c r="D3162" s="4" t="s">
        <v>62</v>
      </c>
      <c r="E3162" s="4" t="s">
        <v>2274</v>
      </c>
      <c r="F3162" s="4" t="s">
        <v>2275</v>
      </c>
      <c r="G3162" s="4" t="s">
        <v>81</v>
      </c>
      <c r="H3162" s="4">
        <v>2018</v>
      </c>
      <c r="I3162" s="12">
        <v>45000</v>
      </c>
      <c r="J3162" s="12">
        <v>39555</v>
      </c>
      <c r="K3162" s="12">
        <f t="shared" si="49"/>
        <v>5445</v>
      </c>
      <c r="L3162" s="4" t="s">
        <v>2287</v>
      </c>
      <c r="M3162" s="4" t="s">
        <v>18</v>
      </c>
      <c r="N3162" s="4" t="s">
        <v>2289</v>
      </c>
      <c r="O3162" s="6" t="s">
        <v>48</v>
      </c>
      <c r="P3162" s="4">
        <v>7</v>
      </c>
      <c r="Q3162" s="4" t="s">
        <v>27</v>
      </c>
      <c r="R3162" s="4" t="s">
        <v>50</v>
      </c>
      <c r="S3162" s="4" t="s">
        <v>60</v>
      </c>
    </row>
    <row r="3163" spans="1:19" ht="14.25" customHeight="1" x14ac:dyDescent="0.35">
      <c r="A3163" s="4" t="s">
        <v>2140</v>
      </c>
      <c r="B3163" s="9">
        <v>45520</v>
      </c>
      <c r="C3163" s="4" t="s">
        <v>76</v>
      </c>
      <c r="D3163" s="4" t="s">
        <v>84</v>
      </c>
      <c r="E3163" s="4" t="s">
        <v>2272</v>
      </c>
      <c r="F3163" s="4" t="s">
        <v>2273</v>
      </c>
      <c r="G3163" s="4" t="s">
        <v>69</v>
      </c>
      <c r="H3163" s="4">
        <v>2018</v>
      </c>
      <c r="I3163" s="12">
        <v>20000</v>
      </c>
      <c r="J3163" s="12">
        <v>17560</v>
      </c>
      <c r="K3163" s="12">
        <f t="shared" si="49"/>
        <v>2440</v>
      </c>
      <c r="L3163" s="4" t="s">
        <v>66</v>
      </c>
      <c r="M3163" s="4" t="s">
        <v>46</v>
      </c>
      <c r="N3163" s="4" t="s">
        <v>2289</v>
      </c>
      <c r="O3163" s="6" t="s">
        <v>38</v>
      </c>
      <c r="P3163" s="4">
        <v>7</v>
      </c>
      <c r="Q3163" s="4" t="s">
        <v>59</v>
      </c>
      <c r="R3163" s="4" t="s">
        <v>40</v>
      </c>
      <c r="S3163" s="4" t="s">
        <v>60</v>
      </c>
    </row>
    <row r="3164" spans="1:19" ht="14.25" customHeight="1" x14ac:dyDescent="0.35">
      <c r="A3164" s="4" t="s">
        <v>947</v>
      </c>
      <c r="B3164" s="8">
        <v>45418</v>
      </c>
      <c r="C3164" s="4" t="s">
        <v>76</v>
      </c>
      <c r="D3164" s="4" t="s">
        <v>84</v>
      </c>
      <c r="E3164" s="4" t="s">
        <v>2272</v>
      </c>
      <c r="F3164" s="4" t="s">
        <v>2273</v>
      </c>
      <c r="G3164" s="4" t="s">
        <v>43</v>
      </c>
      <c r="H3164" s="4">
        <v>2021</v>
      </c>
      <c r="I3164" s="12">
        <v>45000</v>
      </c>
      <c r="J3164" s="12">
        <v>39465</v>
      </c>
      <c r="K3164" s="12">
        <f t="shared" si="49"/>
        <v>5535</v>
      </c>
      <c r="L3164" s="4" t="s">
        <v>66</v>
      </c>
      <c r="M3164" s="4" t="s">
        <v>46</v>
      </c>
      <c r="N3164" s="4" t="s">
        <v>47</v>
      </c>
      <c r="O3164" s="6" t="s">
        <v>48</v>
      </c>
      <c r="P3164" s="4">
        <v>8.5</v>
      </c>
      <c r="Q3164" s="4" t="s">
        <v>74</v>
      </c>
      <c r="R3164" s="4" t="s">
        <v>28</v>
      </c>
      <c r="S3164" s="4" t="s">
        <v>60</v>
      </c>
    </row>
    <row r="3165" spans="1:19" ht="14.25" customHeight="1" x14ac:dyDescent="0.35">
      <c r="A3165" s="4" t="s">
        <v>2141</v>
      </c>
      <c r="B3165" s="8">
        <v>45349</v>
      </c>
      <c r="C3165" s="4" t="s">
        <v>2269</v>
      </c>
      <c r="D3165" s="4" t="s">
        <v>32</v>
      </c>
      <c r="E3165" s="4" t="s">
        <v>2276</v>
      </c>
      <c r="F3165" s="4" t="s">
        <v>2277</v>
      </c>
      <c r="G3165" s="4" t="s">
        <v>2284</v>
      </c>
      <c r="H3165" s="4">
        <v>2018</v>
      </c>
      <c r="I3165" s="12">
        <v>25000</v>
      </c>
      <c r="J3165" s="12">
        <v>21900</v>
      </c>
      <c r="K3165" s="12">
        <f t="shared" si="49"/>
        <v>3100</v>
      </c>
      <c r="L3165" s="4" t="s">
        <v>2287</v>
      </c>
      <c r="M3165" s="4" t="s">
        <v>76</v>
      </c>
      <c r="N3165" s="4" t="s">
        <v>2289</v>
      </c>
      <c r="O3165" s="6" t="s">
        <v>57</v>
      </c>
      <c r="P3165" s="4">
        <v>7</v>
      </c>
      <c r="Q3165" s="4" t="s">
        <v>74</v>
      </c>
      <c r="R3165" s="4" t="s">
        <v>28</v>
      </c>
      <c r="S3165" s="4" t="s">
        <v>29</v>
      </c>
    </row>
    <row r="3166" spans="1:19" ht="14.25" customHeight="1" x14ac:dyDescent="0.35">
      <c r="A3166" s="4" t="s">
        <v>273</v>
      </c>
      <c r="B3166" s="8">
        <v>45657</v>
      </c>
      <c r="C3166" s="4" t="s">
        <v>76</v>
      </c>
      <c r="D3166" s="4" t="s">
        <v>19</v>
      </c>
      <c r="E3166" s="4" t="s">
        <v>2272</v>
      </c>
      <c r="F3166" s="4" t="s">
        <v>2273</v>
      </c>
      <c r="G3166" s="4" t="s">
        <v>2283</v>
      </c>
      <c r="H3166" s="4">
        <v>2018</v>
      </c>
      <c r="I3166" s="12">
        <v>50000</v>
      </c>
      <c r="J3166" s="12">
        <v>43750</v>
      </c>
      <c r="K3166" s="12">
        <f t="shared" si="49"/>
        <v>6250</v>
      </c>
      <c r="L3166" s="4" t="s">
        <v>2287</v>
      </c>
      <c r="M3166" s="4" t="s">
        <v>76</v>
      </c>
      <c r="N3166" s="4" t="s">
        <v>47</v>
      </c>
      <c r="O3166" s="6" t="s">
        <v>57</v>
      </c>
      <c r="P3166" s="4">
        <v>8.5</v>
      </c>
      <c r="Q3166" s="4" t="s">
        <v>74</v>
      </c>
      <c r="R3166" s="4" t="s">
        <v>28</v>
      </c>
      <c r="S3166" s="4" t="s">
        <v>60</v>
      </c>
    </row>
    <row r="3167" spans="1:19" ht="14.25" customHeight="1" x14ac:dyDescent="0.35">
      <c r="A3167" s="4" t="s">
        <v>1446</v>
      </c>
      <c r="B3167" s="8">
        <v>45411</v>
      </c>
      <c r="C3167" s="4" t="s">
        <v>2269</v>
      </c>
      <c r="D3167" s="4" t="s">
        <v>19</v>
      </c>
      <c r="E3167" s="4" t="s">
        <v>2278</v>
      </c>
      <c r="F3167" s="4" t="s">
        <v>2277</v>
      </c>
      <c r="G3167" s="4" t="s">
        <v>64</v>
      </c>
      <c r="H3167" s="4">
        <v>2019</v>
      </c>
      <c r="I3167" s="12">
        <v>20000</v>
      </c>
      <c r="J3167" s="12">
        <v>17480</v>
      </c>
      <c r="K3167" s="12">
        <f t="shared" si="49"/>
        <v>2520</v>
      </c>
      <c r="L3167" s="4" t="s">
        <v>66</v>
      </c>
      <c r="M3167" s="4" t="s">
        <v>18</v>
      </c>
      <c r="N3167" s="4" t="s">
        <v>2289</v>
      </c>
      <c r="O3167" s="6" t="s">
        <v>48</v>
      </c>
      <c r="P3167" s="4">
        <v>8.5</v>
      </c>
      <c r="Q3167" s="4" t="s">
        <v>82</v>
      </c>
      <c r="R3167" s="4" t="s">
        <v>40</v>
      </c>
      <c r="S3167" s="4" t="s">
        <v>51</v>
      </c>
    </row>
    <row r="3168" spans="1:19" ht="14.25" customHeight="1" x14ac:dyDescent="0.35">
      <c r="A3168" s="4" t="s">
        <v>2142</v>
      </c>
      <c r="B3168" s="8">
        <v>45631</v>
      </c>
      <c r="C3168" s="4" t="s">
        <v>2269</v>
      </c>
      <c r="D3168" s="4" t="s">
        <v>19</v>
      </c>
      <c r="E3168" s="4" t="s">
        <v>2276</v>
      </c>
      <c r="F3168" s="4" t="s">
        <v>2277</v>
      </c>
      <c r="G3168" s="4" t="s">
        <v>69</v>
      </c>
      <c r="H3168" s="4">
        <v>2021</v>
      </c>
      <c r="I3168" s="12">
        <v>30000</v>
      </c>
      <c r="J3168" s="12">
        <v>26190</v>
      </c>
      <c r="K3168" s="12">
        <f t="shared" si="49"/>
        <v>3810</v>
      </c>
      <c r="L3168" s="4" t="s">
        <v>2288</v>
      </c>
      <c r="M3168" s="4" t="s">
        <v>36</v>
      </c>
      <c r="N3168" s="4" t="s">
        <v>2289</v>
      </c>
      <c r="O3168" s="6" t="s">
        <v>38</v>
      </c>
      <c r="P3168" s="4">
        <v>9</v>
      </c>
      <c r="Q3168" s="4" t="s">
        <v>82</v>
      </c>
      <c r="R3168" s="4" t="s">
        <v>50</v>
      </c>
      <c r="S3168" s="4" t="s">
        <v>29</v>
      </c>
    </row>
    <row r="3169" spans="1:19" ht="14.25" customHeight="1" x14ac:dyDescent="0.35">
      <c r="A3169" s="4" t="s">
        <v>2143</v>
      </c>
      <c r="B3169" s="8">
        <v>45440</v>
      </c>
      <c r="C3169" s="4" t="s">
        <v>2270</v>
      </c>
      <c r="D3169" s="4" t="s">
        <v>19</v>
      </c>
      <c r="E3169" s="4" t="s">
        <v>2274</v>
      </c>
      <c r="F3169" s="4" t="s">
        <v>2277</v>
      </c>
      <c r="G3169" s="4" t="s">
        <v>2284</v>
      </c>
      <c r="H3169" s="4">
        <v>2021</v>
      </c>
      <c r="I3169" s="12">
        <v>20000</v>
      </c>
      <c r="J3169" s="12">
        <v>17000</v>
      </c>
      <c r="K3169" s="12">
        <f t="shared" si="49"/>
        <v>3000</v>
      </c>
      <c r="L3169" s="4" t="s">
        <v>2286</v>
      </c>
      <c r="M3169" s="4" t="s">
        <v>36</v>
      </c>
      <c r="N3169" s="4" t="s">
        <v>47</v>
      </c>
      <c r="O3169" s="6" t="s">
        <v>38</v>
      </c>
      <c r="P3169" s="4">
        <v>8</v>
      </c>
      <c r="Q3169" s="4" t="s">
        <v>82</v>
      </c>
      <c r="R3169" s="4" t="s">
        <v>40</v>
      </c>
      <c r="S3169" s="4" t="s">
        <v>70</v>
      </c>
    </row>
    <row r="3170" spans="1:19" ht="14.25" customHeight="1" x14ac:dyDescent="0.35">
      <c r="A3170" s="4" t="s">
        <v>200</v>
      </c>
      <c r="B3170" s="8">
        <v>45647</v>
      </c>
      <c r="C3170" s="4" t="s">
        <v>2269</v>
      </c>
      <c r="D3170" s="4" t="s">
        <v>84</v>
      </c>
      <c r="E3170" s="4" t="s">
        <v>2272</v>
      </c>
      <c r="F3170" s="4" t="s">
        <v>2273</v>
      </c>
      <c r="G3170" s="4" t="s">
        <v>69</v>
      </c>
      <c r="H3170" s="4">
        <v>2018</v>
      </c>
      <c r="I3170" s="12">
        <v>25000</v>
      </c>
      <c r="J3170" s="12">
        <v>20250</v>
      </c>
      <c r="K3170" s="12">
        <f t="shared" si="49"/>
        <v>4750</v>
      </c>
      <c r="L3170" s="4" t="s">
        <v>66</v>
      </c>
      <c r="M3170" s="4" t="s">
        <v>46</v>
      </c>
      <c r="N3170" s="4" t="s">
        <v>47</v>
      </c>
      <c r="O3170" s="6" t="s">
        <v>48</v>
      </c>
      <c r="P3170" s="4">
        <v>8</v>
      </c>
      <c r="Q3170" s="4" t="s">
        <v>74</v>
      </c>
      <c r="R3170" s="4" t="s">
        <v>50</v>
      </c>
      <c r="S3170" s="4" t="s">
        <v>51</v>
      </c>
    </row>
    <row r="3171" spans="1:19" ht="14.25" customHeight="1" x14ac:dyDescent="0.35">
      <c r="A3171" s="4" t="s">
        <v>1584</v>
      </c>
      <c r="B3171" s="8">
        <v>45561</v>
      </c>
      <c r="C3171" s="4" t="s">
        <v>46</v>
      </c>
      <c r="D3171" s="4" t="s">
        <v>72</v>
      </c>
      <c r="E3171" s="4" t="s">
        <v>2272</v>
      </c>
      <c r="F3171" s="4" t="s">
        <v>2273</v>
      </c>
      <c r="G3171" s="4" t="s">
        <v>81</v>
      </c>
      <c r="H3171" s="4">
        <v>2021</v>
      </c>
      <c r="I3171" s="12">
        <v>45000</v>
      </c>
      <c r="J3171" s="12">
        <v>36000</v>
      </c>
      <c r="K3171" s="12">
        <f t="shared" si="49"/>
        <v>9000</v>
      </c>
      <c r="L3171" s="4" t="s">
        <v>66</v>
      </c>
      <c r="M3171" s="4" t="s">
        <v>76</v>
      </c>
      <c r="N3171" s="4" t="s">
        <v>2289</v>
      </c>
      <c r="O3171" s="6" t="s">
        <v>25</v>
      </c>
      <c r="P3171" s="4">
        <v>9</v>
      </c>
      <c r="Q3171" s="4" t="s">
        <v>59</v>
      </c>
      <c r="R3171" s="4" t="s">
        <v>28</v>
      </c>
      <c r="S3171" s="4" t="s">
        <v>51</v>
      </c>
    </row>
    <row r="3172" spans="1:19" ht="14.25" customHeight="1" x14ac:dyDescent="0.35">
      <c r="A3172" s="4" t="s">
        <v>255</v>
      </c>
      <c r="B3172" s="8">
        <v>45404</v>
      </c>
      <c r="C3172" s="4" t="s">
        <v>18</v>
      </c>
      <c r="D3172" s="4" t="s">
        <v>32</v>
      </c>
      <c r="E3172" s="4" t="s">
        <v>2279</v>
      </c>
      <c r="F3172" s="4" t="s">
        <v>2280</v>
      </c>
      <c r="G3172" s="4" t="s">
        <v>81</v>
      </c>
      <c r="H3172" s="4">
        <v>2019</v>
      </c>
      <c r="I3172" s="12">
        <v>20000</v>
      </c>
      <c r="J3172" s="12">
        <v>15600</v>
      </c>
      <c r="K3172" s="12">
        <f t="shared" si="49"/>
        <v>4400</v>
      </c>
      <c r="L3172" s="4" t="s">
        <v>2287</v>
      </c>
      <c r="M3172" s="4" t="s">
        <v>76</v>
      </c>
      <c r="N3172" s="4" t="s">
        <v>2289</v>
      </c>
      <c r="O3172" s="6" t="s">
        <v>38</v>
      </c>
      <c r="P3172" s="4">
        <v>8.5</v>
      </c>
      <c r="Q3172" s="4" t="s">
        <v>39</v>
      </c>
      <c r="R3172" s="4" t="s">
        <v>28</v>
      </c>
      <c r="S3172" s="4" t="s">
        <v>51</v>
      </c>
    </row>
    <row r="3173" spans="1:19" ht="14.25" customHeight="1" x14ac:dyDescent="0.35">
      <c r="A3173" s="4" t="s">
        <v>153</v>
      </c>
      <c r="B3173" s="8">
        <v>45402</v>
      </c>
      <c r="C3173" s="4" t="s">
        <v>46</v>
      </c>
      <c r="D3173" s="4" t="s">
        <v>84</v>
      </c>
      <c r="E3173" s="4" t="s">
        <v>2281</v>
      </c>
      <c r="F3173" s="4" t="s">
        <v>2275</v>
      </c>
      <c r="G3173" s="4" t="s">
        <v>2283</v>
      </c>
      <c r="H3173" s="4">
        <v>2019</v>
      </c>
      <c r="I3173" s="12">
        <v>25000</v>
      </c>
      <c r="J3173" s="12">
        <v>18750</v>
      </c>
      <c r="K3173" s="12">
        <f t="shared" si="49"/>
        <v>6250</v>
      </c>
      <c r="L3173" s="4" t="s">
        <v>2287</v>
      </c>
      <c r="M3173" s="4" t="s">
        <v>18</v>
      </c>
      <c r="N3173" s="4" t="s">
        <v>2289</v>
      </c>
      <c r="O3173" s="6" t="s">
        <v>38</v>
      </c>
      <c r="P3173" s="4">
        <v>9</v>
      </c>
      <c r="Q3173" s="4" t="s">
        <v>74</v>
      </c>
      <c r="R3173" s="4" t="s">
        <v>28</v>
      </c>
      <c r="S3173" s="4" t="s">
        <v>51</v>
      </c>
    </row>
    <row r="3174" spans="1:19" ht="14.25" customHeight="1" x14ac:dyDescent="0.35">
      <c r="A3174" s="4" t="s">
        <v>2144</v>
      </c>
      <c r="B3174" s="8">
        <v>45647</v>
      </c>
      <c r="C3174" s="4" t="s">
        <v>2269</v>
      </c>
      <c r="D3174" s="4" t="s">
        <v>32</v>
      </c>
      <c r="E3174" s="4" t="s">
        <v>2272</v>
      </c>
      <c r="F3174" s="4" t="s">
        <v>2273</v>
      </c>
      <c r="G3174" s="4" t="s">
        <v>81</v>
      </c>
      <c r="H3174" s="4">
        <v>2020</v>
      </c>
      <c r="I3174" s="12">
        <v>45000</v>
      </c>
      <c r="J3174" s="12">
        <v>39600</v>
      </c>
      <c r="K3174" s="12">
        <f t="shared" si="49"/>
        <v>5400</v>
      </c>
      <c r="L3174" s="4" t="s">
        <v>2288</v>
      </c>
      <c r="M3174" s="4" t="s">
        <v>76</v>
      </c>
      <c r="N3174" s="4" t="s">
        <v>47</v>
      </c>
      <c r="O3174" s="6" t="s">
        <v>38</v>
      </c>
      <c r="P3174" s="4">
        <v>10</v>
      </c>
      <c r="Q3174" s="4" t="s">
        <v>74</v>
      </c>
      <c r="R3174" s="4" t="s">
        <v>28</v>
      </c>
      <c r="S3174" s="4" t="s">
        <v>70</v>
      </c>
    </row>
    <row r="3175" spans="1:19" ht="14.25" customHeight="1" x14ac:dyDescent="0.35">
      <c r="A3175" s="4" t="s">
        <v>2145</v>
      </c>
      <c r="B3175" s="8">
        <v>45598</v>
      </c>
      <c r="C3175" s="4" t="s">
        <v>76</v>
      </c>
      <c r="D3175" s="4" t="s">
        <v>19</v>
      </c>
      <c r="E3175" s="4" t="s">
        <v>2274</v>
      </c>
      <c r="F3175" s="4" t="s">
        <v>2275</v>
      </c>
      <c r="G3175" s="4" t="s">
        <v>43</v>
      </c>
      <c r="H3175" s="4">
        <v>2019</v>
      </c>
      <c r="I3175" s="12">
        <v>50000</v>
      </c>
      <c r="J3175" s="12">
        <v>43950</v>
      </c>
      <c r="K3175" s="12">
        <f t="shared" si="49"/>
        <v>6050</v>
      </c>
      <c r="L3175" s="4" t="s">
        <v>55</v>
      </c>
      <c r="M3175" s="4" t="s">
        <v>2269</v>
      </c>
      <c r="N3175" s="4" t="s">
        <v>2289</v>
      </c>
      <c r="O3175" s="6" t="s">
        <v>38</v>
      </c>
      <c r="P3175" s="4">
        <v>10</v>
      </c>
      <c r="Q3175" s="4" t="s">
        <v>59</v>
      </c>
      <c r="R3175" s="4" t="s">
        <v>28</v>
      </c>
      <c r="S3175" s="4" t="s">
        <v>70</v>
      </c>
    </row>
    <row r="3176" spans="1:19" ht="14.25" customHeight="1" x14ac:dyDescent="0.35">
      <c r="A3176" s="4" t="s">
        <v>606</v>
      </c>
      <c r="B3176" s="9">
        <v>45365</v>
      </c>
      <c r="C3176" s="4" t="s">
        <v>18</v>
      </c>
      <c r="D3176" s="4" t="s">
        <v>84</v>
      </c>
      <c r="E3176" s="4" t="s">
        <v>2272</v>
      </c>
      <c r="F3176" s="4" t="s">
        <v>2273</v>
      </c>
      <c r="G3176" s="4" t="s">
        <v>64</v>
      </c>
      <c r="H3176" s="4">
        <v>2020</v>
      </c>
      <c r="I3176" s="12">
        <v>25000</v>
      </c>
      <c r="J3176" s="12">
        <v>21950</v>
      </c>
      <c r="K3176" s="12">
        <f t="shared" si="49"/>
        <v>3050</v>
      </c>
      <c r="L3176" s="4" t="s">
        <v>2286</v>
      </c>
      <c r="M3176" s="4" t="s">
        <v>18</v>
      </c>
      <c r="N3176" s="4" t="s">
        <v>47</v>
      </c>
      <c r="O3176" s="6" t="s">
        <v>25</v>
      </c>
      <c r="P3176" s="4">
        <v>8.5</v>
      </c>
      <c r="Q3176" s="4" t="s">
        <v>74</v>
      </c>
      <c r="R3176" s="4" t="s">
        <v>50</v>
      </c>
      <c r="S3176" s="4" t="s">
        <v>29</v>
      </c>
    </row>
    <row r="3177" spans="1:19" ht="14.25" customHeight="1" x14ac:dyDescent="0.35">
      <c r="A3177" s="4" t="s">
        <v>649</v>
      </c>
      <c r="B3177" s="9">
        <v>45615</v>
      </c>
      <c r="C3177" s="4" t="s">
        <v>46</v>
      </c>
      <c r="D3177" s="4" t="s">
        <v>19</v>
      </c>
      <c r="E3177" s="4" t="s">
        <v>2272</v>
      </c>
      <c r="F3177" s="4" t="s">
        <v>2273</v>
      </c>
      <c r="G3177" s="4" t="s">
        <v>2283</v>
      </c>
      <c r="H3177" s="4">
        <v>2018</v>
      </c>
      <c r="I3177" s="12">
        <v>30000</v>
      </c>
      <c r="J3177" s="12">
        <v>26310</v>
      </c>
      <c r="K3177" s="12">
        <f t="shared" si="49"/>
        <v>3690</v>
      </c>
      <c r="L3177" s="4" t="s">
        <v>55</v>
      </c>
      <c r="M3177" s="4" t="s">
        <v>18</v>
      </c>
      <c r="N3177" s="4" t="s">
        <v>2289</v>
      </c>
      <c r="O3177" s="6" t="s">
        <v>38</v>
      </c>
      <c r="P3177" s="4">
        <v>10</v>
      </c>
      <c r="Q3177" s="4" t="s">
        <v>27</v>
      </c>
      <c r="R3177" s="4" t="s">
        <v>40</v>
      </c>
      <c r="S3177" s="4" t="s">
        <v>70</v>
      </c>
    </row>
    <row r="3178" spans="1:19" ht="14.25" customHeight="1" x14ac:dyDescent="0.35">
      <c r="A3178" s="4" t="s">
        <v>2098</v>
      </c>
      <c r="B3178" s="9">
        <v>45532</v>
      </c>
      <c r="C3178" s="4" t="s">
        <v>18</v>
      </c>
      <c r="D3178" s="4" t="s">
        <v>84</v>
      </c>
      <c r="E3178" s="4" t="s">
        <v>2276</v>
      </c>
      <c r="F3178" s="4" t="s">
        <v>2277</v>
      </c>
      <c r="G3178" s="4" t="s">
        <v>2283</v>
      </c>
      <c r="H3178" s="4">
        <v>2020</v>
      </c>
      <c r="I3178" s="12">
        <v>20000</v>
      </c>
      <c r="J3178" s="12">
        <v>17520</v>
      </c>
      <c r="K3178" s="12">
        <f t="shared" si="49"/>
        <v>2480</v>
      </c>
      <c r="L3178" s="4" t="s">
        <v>2288</v>
      </c>
      <c r="M3178" s="4" t="s">
        <v>2269</v>
      </c>
      <c r="N3178" s="4" t="s">
        <v>47</v>
      </c>
      <c r="O3178" s="6" t="s">
        <v>38</v>
      </c>
      <c r="P3178" s="4">
        <v>8</v>
      </c>
      <c r="Q3178" s="4" t="s">
        <v>39</v>
      </c>
      <c r="R3178" s="4" t="s">
        <v>28</v>
      </c>
      <c r="S3178" s="4" t="s">
        <v>51</v>
      </c>
    </row>
    <row r="3179" spans="1:19" ht="14.25" customHeight="1" x14ac:dyDescent="0.35">
      <c r="A3179" s="4" t="s">
        <v>1274</v>
      </c>
      <c r="B3179" s="9">
        <v>45548</v>
      </c>
      <c r="C3179" s="4" t="s">
        <v>2270</v>
      </c>
      <c r="D3179" s="4" t="s">
        <v>19</v>
      </c>
      <c r="E3179" s="4" t="s">
        <v>2272</v>
      </c>
      <c r="F3179" s="4" t="s">
        <v>2273</v>
      </c>
      <c r="G3179" s="4" t="s">
        <v>2284</v>
      </c>
      <c r="H3179" s="4">
        <v>2020</v>
      </c>
      <c r="I3179" s="12">
        <v>25000</v>
      </c>
      <c r="J3179" s="12">
        <v>21875</v>
      </c>
      <c r="K3179" s="12">
        <f t="shared" si="49"/>
        <v>3125</v>
      </c>
      <c r="L3179" s="4" t="s">
        <v>2286</v>
      </c>
      <c r="M3179" s="4" t="s">
        <v>18</v>
      </c>
      <c r="N3179" s="4" t="s">
        <v>47</v>
      </c>
      <c r="O3179" s="6" t="s">
        <v>57</v>
      </c>
      <c r="P3179" s="4">
        <v>8.5</v>
      </c>
      <c r="Q3179" s="4" t="s">
        <v>27</v>
      </c>
      <c r="R3179" s="4" t="s">
        <v>28</v>
      </c>
      <c r="S3179" s="4" t="s">
        <v>70</v>
      </c>
    </row>
    <row r="3180" spans="1:19" ht="14.25" customHeight="1" x14ac:dyDescent="0.35">
      <c r="A3180" s="4" t="s">
        <v>1469</v>
      </c>
      <c r="B3180" s="9">
        <v>45557</v>
      </c>
      <c r="C3180" s="4" t="s">
        <v>76</v>
      </c>
      <c r="D3180" s="4" t="s">
        <v>62</v>
      </c>
      <c r="E3180" s="4" t="s">
        <v>2278</v>
      </c>
      <c r="F3180" s="4" t="s">
        <v>2277</v>
      </c>
      <c r="G3180" s="4" t="s">
        <v>43</v>
      </c>
      <c r="H3180" s="4">
        <v>2018</v>
      </c>
      <c r="I3180" s="12">
        <v>45000</v>
      </c>
      <c r="J3180" s="12">
        <v>39330</v>
      </c>
      <c r="K3180" s="12">
        <f t="shared" si="49"/>
        <v>5670</v>
      </c>
      <c r="L3180" s="4" t="s">
        <v>55</v>
      </c>
      <c r="M3180" s="4" t="s">
        <v>76</v>
      </c>
      <c r="N3180" s="4" t="s">
        <v>47</v>
      </c>
      <c r="O3180" s="6" t="s">
        <v>48</v>
      </c>
      <c r="P3180" s="4">
        <v>8.5</v>
      </c>
      <c r="Q3180" s="4" t="s">
        <v>82</v>
      </c>
      <c r="R3180" s="4" t="s">
        <v>28</v>
      </c>
      <c r="S3180" s="4" t="s">
        <v>60</v>
      </c>
    </row>
    <row r="3181" spans="1:19" ht="14.25" customHeight="1" x14ac:dyDescent="0.35">
      <c r="A3181" s="4" t="s">
        <v>1973</v>
      </c>
      <c r="B3181" s="9">
        <v>45335</v>
      </c>
      <c r="C3181" s="4" t="s">
        <v>46</v>
      </c>
      <c r="D3181" s="4" t="s">
        <v>19</v>
      </c>
      <c r="E3181" s="4" t="s">
        <v>2276</v>
      </c>
      <c r="F3181" s="4" t="s">
        <v>2277</v>
      </c>
      <c r="G3181" s="4" t="s">
        <v>2283</v>
      </c>
      <c r="H3181" s="4">
        <v>2020</v>
      </c>
      <c r="I3181" s="12">
        <v>45000</v>
      </c>
      <c r="J3181" s="12">
        <v>39285</v>
      </c>
      <c r="K3181" s="12">
        <f t="shared" si="49"/>
        <v>5715</v>
      </c>
      <c r="L3181" s="4" t="s">
        <v>66</v>
      </c>
      <c r="M3181" s="4" t="s">
        <v>46</v>
      </c>
      <c r="N3181" s="4" t="s">
        <v>47</v>
      </c>
      <c r="O3181" s="6" t="s">
        <v>57</v>
      </c>
      <c r="P3181" s="4">
        <v>8.5</v>
      </c>
      <c r="Q3181" s="4" t="s">
        <v>59</v>
      </c>
      <c r="R3181" s="4" t="s">
        <v>40</v>
      </c>
      <c r="S3181" s="4" t="s">
        <v>70</v>
      </c>
    </row>
    <row r="3182" spans="1:19" ht="14.25" customHeight="1" x14ac:dyDescent="0.35">
      <c r="A3182" s="4" t="s">
        <v>1842</v>
      </c>
      <c r="B3182" s="9">
        <v>45450</v>
      </c>
      <c r="C3182" s="4" t="s">
        <v>76</v>
      </c>
      <c r="D3182" s="4" t="s">
        <v>19</v>
      </c>
      <c r="E3182" s="4" t="s">
        <v>2274</v>
      </c>
      <c r="F3182" s="4" t="s">
        <v>2277</v>
      </c>
      <c r="G3182" s="4" t="s">
        <v>64</v>
      </c>
      <c r="H3182" s="4">
        <v>2019</v>
      </c>
      <c r="I3182" s="12">
        <v>30000</v>
      </c>
      <c r="J3182" s="12">
        <v>25500</v>
      </c>
      <c r="K3182" s="12">
        <f t="shared" si="49"/>
        <v>4500</v>
      </c>
      <c r="L3182" s="4" t="s">
        <v>66</v>
      </c>
      <c r="M3182" s="4" t="s">
        <v>18</v>
      </c>
      <c r="N3182" s="4" t="s">
        <v>47</v>
      </c>
      <c r="O3182" s="6" t="s">
        <v>38</v>
      </c>
      <c r="P3182" s="4">
        <v>9</v>
      </c>
      <c r="Q3182" s="4" t="s">
        <v>27</v>
      </c>
      <c r="R3182" s="4" t="s">
        <v>50</v>
      </c>
      <c r="S3182" s="4" t="s">
        <v>51</v>
      </c>
    </row>
    <row r="3183" spans="1:19" ht="14.25" customHeight="1" x14ac:dyDescent="0.35">
      <c r="A3183" s="4" t="s">
        <v>2146</v>
      </c>
      <c r="B3183" s="9">
        <v>45437</v>
      </c>
      <c r="C3183" s="4" t="s">
        <v>18</v>
      </c>
      <c r="D3183" s="4" t="s">
        <v>19</v>
      </c>
      <c r="E3183" s="4" t="s">
        <v>2272</v>
      </c>
      <c r="F3183" s="4" t="s">
        <v>2273</v>
      </c>
      <c r="G3183" s="4" t="s">
        <v>64</v>
      </c>
      <c r="H3183" s="4">
        <v>2018</v>
      </c>
      <c r="I3183" s="12">
        <v>20000</v>
      </c>
      <c r="J3183" s="12">
        <v>16200</v>
      </c>
      <c r="K3183" s="12">
        <f t="shared" si="49"/>
        <v>3800</v>
      </c>
      <c r="L3183" s="4" t="s">
        <v>2287</v>
      </c>
      <c r="M3183" s="4" t="s">
        <v>18</v>
      </c>
      <c r="N3183" s="4" t="s">
        <v>47</v>
      </c>
      <c r="O3183" s="6" t="s">
        <v>57</v>
      </c>
      <c r="P3183" s="4">
        <v>9</v>
      </c>
      <c r="Q3183" s="4" t="s">
        <v>82</v>
      </c>
      <c r="R3183" s="4" t="s">
        <v>40</v>
      </c>
      <c r="S3183" s="4" t="s">
        <v>51</v>
      </c>
    </row>
    <row r="3184" spans="1:19" ht="14.25" customHeight="1" x14ac:dyDescent="0.35">
      <c r="A3184" s="4" t="s">
        <v>1187</v>
      </c>
      <c r="B3184" s="9">
        <v>45469</v>
      </c>
      <c r="C3184" s="4" t="s">
        <v>76</v>
      </c>
      <c r="D3184" s="4" t="s">
        <v>19</v>
      </c>
      <c r="E3184" s="4" t="s">
        <v>2272</v>
      </c>
      <c r="F3184" s="4" t="s">
        <v>2273</v>
      </c>
      <c r="G3184" s="4" t="s">
        <v>64</v>
      </c>
      <c r="H3184" s="4">
        <v>2021</v>
      </c>
      <c r="I3184" s="12">
        <v>45000</v>
      </c>
      <c r="J3184" s="12">
        <v>36000</v>
      </c>
      <c r="K3184" s="12">
        <f t="shared" si="49"/>
        <v>9000</v>
      </c>
      <c r="L3184" s="4" t="s">
        <v>2288</v>
      </c>
      <c r="M3184" s="4" t="s">
        <v>18</v>
      </c>
      <c r="N3184" s="4" t="s">
        <v>47</v>
      </c>
      <c r="O3184" s="6" t="s">
        <v>25</v>
      </c>
      <c r="P3184" s="4">
        <v>8</v>
      </c>
      <c r="Q3184" s="4" t="s">
        <v>74</v>
      </c>
      <c r="R3184" s="4" t="s">
        <v>50</v>
      </c>
      <c r="S3184" s="4" t="s">
        <v>60</v>
      </c>
    </row>
    <row r="3185" spans="1:19" ht="14.25" customHeight="1" x14ac:dyDescent="0.35">
      <c r="A3185" s="4" t="s">
        <v>2147</v>
      </c>
      <c r="B3185" s="9">
        <v>45372</v>
      </c>
      <c r="C3185" s="4" t="s">
        <v>46</v>
      </c>
      <c r="D3185" s="4" t="s">
        <v>72</v>
      </c>
      <c r="E3185" s="4" t="s">
        <v>2279</v>
      </c>
      <c r="F3185" s="4" t="s">
        <v>2280</v>
      </c>
      <c r="G3185" s="4" t="s">
        <v>64</v>
      </c>
      <c r="H3185" s="4">
        <v>2020</v>
      </c>
      <c r="I3185" s="12">
        <v>45000</v>
      </c>
      <c r="J3185" s="12">
        <v>35100</v>
      </c>
      <c r="K3185" s="12">
        <f t="shared" si="49"/>
        <v>9900</v>
      </c>
      <c r="L3185" s="4" t="s">
        <v>2287</v>
      </c>
      <c r="M3185" s="4" t="s">
        <v>76</v>
      </c>
      <c r="N3185" s="4" t="s">
        <v>47</v>
      </c>
      <c r="O3185" s="6" t="s">
        <v>38</v>
      </c>
      <c r="P3185" s="4">
        <v>8.5</v>
      </c>
      <c r="Q3185" s="4" t="s">
        <v>82</v>
      </c>
      <c r="R3185" s="4" t="s">
        <v>28</v>
      </c>
      <c r="S3185" s="4" t="s">
        <v>51</v>
      </c>
    </row>
    <row r="3186" spans="1:19" ht="14.25" customHeight="1" x14ac:dyDescent="0.35">
      <c r="A3186" s="4" t="s">
        <v>483</v>
      </c>
      <c r="B3186" s="9">
        <v>45632</v>
      </c>
      <c r="C3186" s="4" t="s">
        <v>2270</v>
      </c>
      <c r="D3186" s="4" t="s">
        <v>72</v>
      </c>
      <c r="E3186" s="4" t="s">
        <v>2281</v>
      </c>
      <c r="F3186" s="4" t="s">
        <v>2275</v>
      </c>
      <c r="G3186" s="4" t="s">
        <v>64</v>
      </c>
      <c r="H3186" s="4">
        <v>2019</v>
      </c>
      <c r="I3186" s="12">
        <v>45000</v>
      </c>
      <c r="J3186" s="12">
        <v>33750</v>
      </c>
      <c r="K3186" s="12">
        <f t="shared" si="49"/>
        <v>11250</v>
      </c>
      <c r="L3186" s="4" t="s">
        <v>2288</v>
      </c>
      <c r="M3186" s="4" t="s">
        <v>36</v>
      </c>
      <c r="N3186" s="4" t="s">
        <v>2289</v>
      </c>
      <c r="O3186" s="6" t="s">
        <v>48</v>
      </c>
      <c r="P3186" s="4">
        <v>8.5</v>
      </c>
      <c r="Q3186" s="4" t="s">
        <v>82</v>
      </c>
      <c r="R3186" s="4" t="s">
        <v>28</v>
      </c>
      <c r="S3186" s="4" t="s">
        <v>29</v>
      </c>
    </row>
    <row r="3187" spans="1:19" ht="14.25" customHeight="1" x14ac:dyDescent="0.35">
      <c r="A3187" s="4" t="s">
        <v>1030</v>
      </c>
      <c r="B3187" s="9">
        <v>45379</v>
      </c>
      <c r="C3187" s="4" t="s">
        <v>2270</v>
      </c>
      <c r="D3187" s="4" t="s">
        <v>72</v>
      </c>
      <c r="E3187" s="4" t="s">
        <v>2272</v>
      </c>
      <c r="F3187" s="4" t="s">
        <v>2273</v>
      </c>
      <c r="G3187" s="4" t="s">
        <v>2284</v>
      </c>
      <c r="H3187" s="4">
        <v>2021</v>
      </c>
      <c r="I3187" s="12">
        <v>25000</v>
      </c>
      <c r="J3187" s="12">
        <v>22000</v>
      </c>
      <c r="K3187" s="12">
        <f t="shared" si="49"/>
        <v>3000</v>
      </c>
      <c r="L3187" s="4" t="s">
        <v>2288</v>
      </c>
      <c r="M3187" s="4" t="s">
        <v>76</v>
      </c>
      <c r="N3187" s="4" t="s">
        <v>47</v>
      </c>
      <c r="O3187" s="6" t="s">
        <v>48</v>
      </c>
      <c r="P3187" s="4">
        <v>8.5</v>
      </c>
      <c r="Q3187" s="4" t="s">
        <v>59</v>
      </c>
      <c r="R3187" s="4" t="s">
        <v>28</v>
      </c>
      <c r="S3187" s="4" t="s">
        <v>60</v>
      </c>
    </row>
    <row r="3188" spans="1:19" ht="14.25" customHeight="1" x14ac:dyDescent="0.35">
      <c r="A3188" s="4" t="s">
        <v>1098</v>
      </c>
      <c r="B3188" s="8">
        <v>45638</v>
      </c>
      <c r="C3188" s="4" t="s">
        <v>2269</v>
      </c>
      <c r="D3188" s="4" t="s">
        <v>19</v>
      </c>
      <c r="E3188" s="4" t="s">
        <v>2274</v>
      </c>
      <c r="F3188" s="4" t="s">
        <v>2275</v>
      </c>
      <c r="G3188" s="4" t="s">
        <v>43</v>
      </c>
      <c r="H3188" s="4">
        <v>2018</v>
      </c>
      <c r="I3188" s="12">
        <v>25000</v>
      </c>
      <c r="J3188" s="12">
        <v>21975</v>
      </c>
      <c r="K3188" s="12">
        <f t="shared" si="49"/>
        <v>3025</v>
      </c>
      <c r="L3188" s="4" t="s">
        <v>2287</v>
      </c>
      <c r="M3188" s="4" t="s">
        <v>2269</v>
      </c>
      <c r="N3188" s="4" t="s">
        <v>47</v>
      </c>
      <c r="O3188" s="6" t="s">
        <v>48</v>
      </c>
      <c r="P3188" s="4">
        <v>10</v>
      </c>
      <c r="Q3188" s="4" t="s">
        <v>27</v>
      </c>
      <c r="R3188" s="4" t="s">
        <v>28</v>
      </c>
      <c r="S3188" s="4" t="s">
        <v>70</v>
      </c>
    </row>
    <row r="3189" spans="1:19" ht="14.25" customHeight="1" x14ac:dyDescent="0.35">
      <c r="A3189" s="4" t="s">
        <v>2148</v>
      </c>
      <c r="B3189" s="8">
        <v>45333</v>
      </c>
      <c r="C3189" s="4" t="s">
        <v>18</v>
      </c>
      <c r="D3189" s="4" t="s">
        <v>72</v>
      </c>
      <c r="E3189" s="4" t="s">
        <v>2272</v>
      </c>
      <c r="F3189" s="4" t="s">
        <v>2273</v>
      </c>
      <c r="G3189" s="4" t="s">
        <v>2283</v>
      </c>
      <c r="H3189" s="4">
        <v>2018</v>
      </c>
      <c r="I3189" s="12">
        <v>20000</v>
      </c>
      <c r="J3189" s="12">
        <v>17560</v>
      </c>
      <c r="K3189" s="12">
        <f t="shared" si="49"/>
        <v>2440</v>
      </c>
      <c r="L3189" s="4" t="s">
        <v>2286</v>
      </c>
      <c r="M3189" s="4" t="s">
        <v>18</v>
      </c>
      <c r="N3189" s="4" t="s">
        <v>2289</v>
      </c>
      <c r="O3189" s="6" t="s">
        <v>25</v>
      </c>
      <c r="P3189" s="4">
        <v>8</v>
      </c>
      <c r="Q3189" s="4" t="s">
        <v>39</v>
      </c>
      <c r="R3189" s="4" t="s">
        <v>28</v>
      </c>
      <c r="S3189" s="4" t="s">
        <v>51</v>
      </c>
    </row>
    <row r="3190" spans="1:19" ht="14.25" customHeight="1" x14ac:dyDescent="0.35">
      <c r="A3190" s="4" t="s">
        <v>2149</v>
      </c>
      <c r="B3190" s="8">
        <v>45624</v>
      </c>
      <c r="C3190" s="4" t="s">
        <v>18</v>
      </c>
      <c r="D3190" s="4" t="s">
        <v>32</v>
      </c>
      <c r="E3190" s="4" t="s">
        <v>2272</v>
      </c>
      <c r="F3190" s="4" t="s">
        <v>2273</v>
      </c>
      <c r="G3190" s="4" t="s">
        <v>43</v>
      </c>
      <c r="H3190" s="4">
        <v>2018</v>
      </c>
      <c r="I3190" s="12">
        <v>30000</v>
      </c>
      <c r="J3190" s="12">
        <v>26310</v>
      </c>
      <c r="K3190" s="12">
        <f t="shared" si="49"/>
        <v>3690</v>
      </c>
      <c r="L3190" s="4" t="s">
        <v>66</v>
      </c>
      <c r="M3190" s="4" t="s">
        <v>36</v>
      </c>
      <c r="N3190" s="4" t="s">
        <v>47</v>
      </c>
      <c r="O3190" s="6" t="s">
        <v>48</v>
      </c>
      <c r="P3190" s="4">
        <v>8.5</v>
      </c>
      <c r="Q3190" s="4" t="s">
        <v>27</v>
      </c>
      <c r="R3190" s="4" t="s">
        <v>50</v>
      </c>
      <c r="S3190" s="4" t="s">
        <v>60</v>
      </c>
    </row>
    <row r="3191" spans="1:19" ht="14.25" customHeight="1" x14ac:dyDescent="0.35">
      <c r="A3191" s="4" t="s">
        <v>1744</v>
      </c>
      <c r="B3191" s="8">
        <v>45573</v>
      </c>
      <c r="C3191" s="4" t="s">
        <v>18</v>
      </c>
      <c r="D3191" s="4" t="s">
        <v>72</v>
      </c>
      <c r="E3191" s="4" t="s">
        <v>2276</v>
      </c>
      <c r="F3191" s="4" t="s">
        <v>2277</v>
      </c>
      <c r="G3191" s="4" t="s">
        <v>2283</v>
      </c>
      <c r="H3191" s="4">
        <v>2019</v>
      </c>
      <c r="I3191" s="12">
        <v>20000</v>
      </c>
      <c r="J3191" s="12">
        <v>17520</v>
      </c>
      <c r="K3191" s="12">
        <f t="shared" si="49"/>
        <v>2480</v>
      </c>
      <c r="L3191" s="4" t="s">
        <v>55</v>
      </c>
      <c r="M3191" s="4" t="s">
        <v>36</v>
      </c>
      <c r="N3191" s="4" t="s">
        <v>2289</v>
      </c>
      <c r="O3191" s="6" t="s">
        <v>57</v>
      </c>
      <c r="P3191" s="4">
        <v>8.5</v>
      </c>
      <c r="Q3191" s="4" t="s">
        <v>82</v>
      </c>
      <c r="R3191" s="4" t="s">
        <v>40</v>
      </c>
      <c r="S3191" s="4" t="s">
        <v>60</v>
      </c>
    </row>
    <row r="3192" spans="1:19" ht="14.25" customHeight="1" x14ac:dyDescent="0.35">
      <c r="A3192" s="4" t="s">
        <v>2013</v>
      </c>
      <c r="B3192" s="8">
        <v>45566</v>
      </c>
      <c r="C3192" s="4" t="s">
        <v>2270</v>
      </c>
      <c r="D3192" s="4" t="s">
        <v>32</v>
      </c>
      <c r="E3192" s="4" t="s">
        <v>2272</v>
      </c>
      <c r="F3192" s="4" t="s">
        <v>2273</v>
      </c>
      <c r="G3192" s="4" t="s">
        <v>2283</v>
      </c>
      <c r="H3192" s="4">
        <v>2021</v>
      </c>
      <c r="I3192" s="12">
        <v>30000</v>
      </c>
      <c r="J3192" s="12">
        <v>26250</v>
      </c>
      <c r="K3192" s="12">
        <f t="shared" si="49"/>
        <v>3750</v>
      </c>
      <c r="L3192" s="4" t="s">
        <v>2287</v>
      </c>
      <c r="M3192" s="4" t="s">
        <v>46</v>
      </c>
      <c r="N3192" s="4" t="s">
        <v>47</v>
      </c>
      <c r="O3192" s="6" t="s">
        <v>57</v>
      </c>
      <c r="P3192" s="4">
        <v>7</v>
      </c>
      <c r="Q3192" s="4" t="s">
        <v>74</v>
      </c>
      <c r="R3192" s="4" t="s">
        <v>28</v>
      </c>
      <c r="S3192" s="4" t="s">
        <v>51</v>
      </c>
    </row>
    <row r="3193" spans="1:19" ht="14.25" customHeight="1" x14ac:dyDescent="0.35">
      <c r="A3193" s="4" t="s">
        <v>1066</v>
      </c>
      <c r="B3193" s="8">
        <v>45450</v>
      </c>
      <c r="C3193" s="4" t="s">
        <v>2269</v>
      </c>
      <c r="D3193" s="4" t="s">
        <v>62</v>
      </c>
      <c r="E3193" s="4" t="s">
        <v>2278</v>
      </c>
      <c r="F3193" s="4" t="s">
        <v>2277</v>
      </c>
      <c r="G3193" s="4" t="s">
        <v>2284</v>
      </c>
      <c r="H3193" s="4">
        <v>2018</v>
      </c>
      <c r="I3193" s="12">
        <v>50000</v>
      </c>
      <c r="J3193" s="12">
        <v>43700</v>
      </c>
      <c r="K3193" s="12">
        <f t="shared" si="49"/>
        <v>6300</v>
      </c>
      <c r="L3193" s="4" t="s">
        <v>55</v>
      </c>
      <c r="M3193" s="4" t="s">
        <v>18</v>
      </c>
      <c r="N3193" s="4" t="s">
        <v>2289</v>
      </c>
      <c r="O3193" s="6" t="s">
        <v>38</v>
      </c>
      <c r="P3193" s="4">
        <v>9</v>
      </c>
      <c r="Q3193" s="4" t="s">
        <v>39</v>
      </c>
      <c r="R3193" s="4" t="s">
        <v>28</v>
      </c>
      <c r="S3193" s="4" t="s">
        <v>60</v>
      </c>
    </row>
    <row r="3194" spans="1:19" ht="14.25" customHeight="1" x14ac:dyDescent="0.35">
      <c r="A3194" s="4" t="s">
        <v>268</v>
      </c>
      <c r="B3194" s="8">
        <v>45343</v>
      </c>
      <c r="C3194" s="4" t="s">
        <v>2269</v>
      </c>
      <c r="D3194" s="4" t="s">
        <v>84</v>
      </c>
      <c r="E3194" s="4" t="s">
        <v>2276</v>
      </c>
      <c r="F3194" s="4" t="s">
        <v>2277</v>
      </c>
      <c r="G3194" s="4" t="s">
        <v>69</v>
      </c>
      <c r="H3194" s="4">
        <v>2019</v>
      </c>
      <c r="I3194" s="12">
        <v>45000</v>
      </c>
      <c r="J3194" s="12">
        <v>39285</v>
      </c>
      <c r="K3194" s="12">
        <f t="shared" si="49"/>
        <v>5715</v>
      </c>
      <c r="L3194" s="4" t="s">
        <v>2287</v>
      </c>
      <c r="M3194" s="4" t="s">
        <v>18</v>
      </c>
      <c r="N3194" s="4" t="s">
        <v>47</v>
      </c>
      <c r="O3194" s="6" t="s">
        <v>48</v>
      </c>
      <c r="P3194" s="4">
        <v>8</v>
      </c>
      <c r="Q3194" s="4" t="s">
        <v>39</v>
      </c>
      <c r="R3194" s="4" t="s">
        <v>28</v>
      </c>
      <c r="S3194" s="4" t="s">
        <v>51</v>
      </c>
    </row>
    <row r="3195" spans="1:19" ht="14.25" customHeight="1" x14ac:dyDescent="0.35">
      <c r="A3195" s="4" t="s">
        <v>2150</v>
      </c>
      <c r="B3195" s="8">
        <v>45380</v>
      </c>
      <c r="C3195" s="4" t="s">
        <v>18</v>
      </c>
      <c r="D3195" s="4" t="s">
        <v>62</v>
      </c>
      <c r="E3195" s="4" t="s">
        <v>2274</v>
      </c>
      <c r="F3195" s="4" t="s">
        <v>2277</v>
      </c>
      <c r="G3195" s="4" t="s">
        <v>2284</v>
      </c>
      <c r="H3195" s="4">
        <v>2022</v>
      </c>
      <c r="I3195" s="12">
        <v>30000</v>
      </c>
      <c r="J3195" s="12">
        <v>25500</v>
      </c>
      <c r="K3195" s="12">
        <f t="shared" si="49"/>
        <v>4500</v>
      </c>
      <c r="L3195" s="4" t="s">
        <v>2288</v>
      </c>
      <c r="M3195" s="4" t="s">
        <v>46</v>
      </c>
      <c r="N3195" s="4" t="s">
        <v>2289</v>
      </c>
      <c r="O3195" s="6" t="s">
        <v>25</v>
      </c>
      <c r="P3195" s="4">
        <v>10</v>
      </c>
      <c r="Q3195" s="4" t="s">
        <v>39</v>
      </c>
      <c r="R3195" s="4" t="s">
        <v>40</v>
      </c>
      <c r="S3195" s="4" t="s">
        <v>51</v>
      </c>
    </row>
    <row r="3196" spans="1:19" ht="14.25" customHeight="1" x14ac:dyDescent="0.35">
      <c r="A3196" s="4" t="s">
        <v>2151</v>
      </c>
      <c r="B3196" s="8">
        <v>45386</v>
      </c>
      <c r="C3196" s="4" t="s">
        <v>2270</v>
      </c>
      <c r="D3196" s="4" t="s">
        <v>19</v>
      </c>
      <c r="E3196" s="4" t="s">
        <v>2272</v>
      </c>
      <c r="F3196" s="4" t="s">
        <v>2273</v>
      </c>
      <c r="G3196" s="4" t="s">
        <v>64</v>
      </c>
      <c r="H3196" s="4">
        <v>2019</v>
      </c>
      <c r="I3196" s="12">
        <v>45000</v>
      </c>
      <c r="J3196" s="12">
        <v>36450</v>
      </c>
      <c r="K3196" s="12">
        <f t="shared" si="49"/>
        <v>8550</v>
      </c>
      <c r="L3196" s="4" t="s">
        <v>66</v>
      </c>
      <c r="M3196" s="4" t="s">
        <v>36</v>
      </c>
      <c r="N3196" s="4" t="s">
        <v>2289</v>
      </c>
      <c r="O3196" s="6" t="s">
        <v>38</v>
      </c>
      <c r="P3196" s="4">
        <v>8.5</v>
      </c>
      <c r="Q3196" s="4" t="s">
        <v>27</v>
      </c>
      <c r="R3196" s="4" t="s">
        <v>50</v>
      </c>
      <c r="S3196" s="4" t="s">
        <v>60</v>
      </c>
    </row>
    <row r="3197" spans="1:19" ht="14.25" customHeight="1" x14ac:dyDescent="0.35">
      <c r="A3197" s="4" t="s">
        <v>2152</v>
      </c>
      <c r="B3197" s="8">
        <v>45315</v>
      </c>
      <c r="C3197" s="4" t="s">
        <v>76</v>
      </c>
      <c r="D3197" s="4" t="s">
        <v>62</v>
      </c>
      <c r="E3197" s="4" t="s">
        <v>2272</v>
      </c>
      <c r="F3197" s="4" t="s">
        <v>2273</v>
      </c>
      <c r="G3197" s="4" t="s">
        <v>69</v>
      </c>
      <c r="H3197" s="4">
        <v>2022</v>
      </c>
      <c r="I3197" s="12">
        <v>30000</v>
      </c>
      <c r="J3197" s="12">
        <v>24000</v>
      </c>
      <c r="K3197" s="12">
        <f t="shared" si="49"/>
        <v>6000</v>
      </c>
      <c r="L3197" s="4" t="s">
        <v>2286</v>
      </c>
      <c r="M3197" s="4" t="s">
        <v>2269</v>
      </c>
      <c r="N3197" s="4" t="s">
        <v>2289</v>
      </c>
      <c r="O3197" s="6" t="s">
        <v>57</v>
      </c>
      <c r="P3197" s="4">
        <v>9</v>
      </c>
      <c r="Q3197" s="4" t="s">
        <v>39</v>
      </c>
      <c r="R3197" s="4" t="s">
        <v>40</v>
      </c>
      <c r="S3197" s="4" t="s">
        <v>60</v>
      </c>
    </row>
    <row r="3198" spans="1:19" ht="14.25" customHeight="1" x14ac:dyDescent="0.35">
      <c r="A3198" s="4" t="s">
        <v>708</v>
      </c>
      <c r="B3198" s="8">
        <v>45369</v>
      </c>
      <c r="C3198" s="4" t="s">
        <v>2269</v>
      </c>
      <c r="D3198" s="4" t="s">
        <v>72</v>
      </c>
      <c r="E3198" s="4" t="s">
        <v>2279</v>
      </c>
      <c r="F3198" s="4" t="s">
        <v>2280</v>
      </c>
      <c r="G3198" s="4" t="s">
        <v>81</v>
      </c>
      <c r="H3198" s="4">
        <v>2021</v>
      </c>
      <c r="I3198" s="12">
        <v>50000</v>
      </c>
      <c r="J3198" s="12">
        <v>39000</v>
      </c>
      <c r="K3198" s="12">
        <f t="shared" si="49"/>
        <v>11000</v>
      </c>
      <c r="L3198" s="4" t="s">
        <v>2288</v>
      </c>
      <c r="M3198" s="4" t="s">
        <v>46</v>
      </c>
      <c r="N3198" s="4" t="s">
        <v>2289</v>
      </c>
      <c r="O3198" s="6" t="s">
        <v>38</v>
      </c>
      <c r="P3198" s="4">
        <v>8</v>
      </c>
      <c r="Q3198" s="4" t="s">
        <v>74</v>
      </c>
      <c r="R3198" s="4" t="s">
        <v>50</v>
      </c>
      <c r="S3198" s="4" t="s">
        <v>51</v>
      </c>
    </row>
    <row r="3199" spans="1:19" ht="14.25" customHeight="1" x14ac:dyDescent="0.35">
      <c r="A3199" s="4" t="s">
        <v>1074</v>
      </c>
      <c r="B3199" s="8">
        <v>45561</v>
      </c>
      <c r="C3199" s="4" t="s">
        <v>46</v>
      </c>
      <c r="D3199" s="4" t="s">
        <v>84</v>
      </c>
      <c r="E3199" s="4" t="s">
        <v>2281</v>
      </c>
      <c r="F3199" s="4" t="s">
        <v>2275</v>
      </c>
      <c r="G3199" s="4" t="s">
        <v>64</v>
      </c>
      <c r="H3199" s="4">
        <v>2018</v>
      </c>
      <c r="I3199" s="12">
        <v>30000</v>
      </c>
      <c r="J3199" s="12">
        <v>22500</v>
      </c>
      <c r="K3199" s="12">
        <f t="shared" si="49"/>
        <v>7500</v>
      </c>
      <c r="L3199" s="4" t="s">
        <v>55</v>
      </c>
      <c r="M3199" s="4" t="s">
        <v>36</v>
      </c>
      <c r="N3199" s="4" t="s">
        <v>2289</v>
      </c>
      <c r="O3199" s="6" t="s">
        <v>57</v>
      </c>
      <c r="P3199" s="4">
        <v>10</v>
      </c>
      <c r="Q3199" s="4" t="s">
        <v>27</v>
      </c>
      <c r="R3199" s="4" t="s">
        <v>28</v>
      </c>
      <c r="S3199" s="4" t="s">
        <v>60</v>
      </c>
    </row>
    <row r="3200" spans="1:19" ht="14.25" customHeight="1" x14ac:dyDescent="0.35">
      <c r="A3200" s="4" t="s">
        <v>1723</v>
      </c>
      <c r="B3200" s="9">
        <v>45377</v>
      </c>
      <c r="C3200" s="4" t="s">
        <v>2269</v>
      </c>
      <c r="D3200" s="4" t="s">
        <v>84</v>
      </c>
      <c r="E3200" s="4" t="s">
        <v>2272</v>
      </c>
      <c r="F3200" s="4" t="s">
        <v>2273</v>
      </c>
      <c r="G3200" s="4" t="s">
        <v>81</v>
      </c>
      <c r="H3200" s="4">
        <v>2018</v>
      </c>
      <c r="I3200" s="12">
        <v>20000</v>
      </c>
      <c r="J3200" s="12">
        <v>17600</v>
      </c>
      <c r="K3200" s="12">
        <f t="shared" si="49"/>
        <v>2400</v>
      </c>
      <c r="L3200" s="4" t="s">
        <v>2286</v>
      </c>
      <c r="M3200" s="4" t="s">
        <v>76</v>
      </c>
      <c r="N3200" s="4" t="s">
        <v>47</v>
      </c>
      <c r="O3200" s="6" t="s">
        <v>57</v>
      </c>
      <c r="P3200" s="4">
        <v>7</v>
      </c>
      <c r="Q3200" s="4" t="s">
        <v>74</v>
      </c>
      <c r="R3200" s="4" t="s">
        <v>28</v>
      </c>
      <c r="S3200" s="4" t="s">
        <v>70</v>
      </c>
    </row>
    <row r="3201" spans="1:19" ht="14.25" customHeight="1" x14ac:dyDescent="0.35">
      <c r="A3201" s="4" t="s">
        <v>772</v>
      </c>
      <c r="B3201" s="9">
        <v>45476</v>
      </c>
      <c r="C3201" s="4" t="s">
        <v>46</v>
      </c>
      <c r="D3201" s="4" t="s">
        <v>62</v>
      </c>
      <c r="E3201" s="4" t="s">
        <v>2274</v>
      </c>
      <c r="F3201" s="4" t="s">
        <v>2275</v>
      </c>
      <c r="G3201" s="4" t="s">
        <v>2283</v>
      </c>
      <c r="H3201" s="4">
        <v>2020</v>
      </c>
      <c r="I3201" s="12">
        <v>25000</v>
      </c>
      <c r="J3201" s="12">
        <v>21975</v>
      </c>
      <c r="K3201" s="12">
        <f t="shared" si="49"/>
        <v>3025</v>
      </c>
      <c r="L3201" s="4" t="s">
        <v>55</v>
      </c>
      <c r="M3201" s="4" t="s">
        <v>36</v>
      </c>
      <c r="N3201" s="4" t="s">
        <v>47</v>
      </c>
      <c r="O3201" s="6" t="s">
        <v>38</v>
      </c>
      <c r="P3201" s="4">
        <v>10</v>
      </c>
      <c r="Q3201" s="4" t="s">
        <v>74</v>
      </c>
      <c r="R3201" s="4" t="s">
        <v>28</v>
      </c>
      <c r="S3201" s="4" t="s">
        <v>29</v>
      </c>
    </row>
    <row r="3202" spans="1:19" ht="14.25" customHeight="1" x14ac:dyDescent="0.35">
      <c r="A3202" s="4" t="s">
        <v>695</v>
      </c>
      <c r="B3202" s="9">
        <v>45425</v>
      </c>
      <c r="C3202" s="4" t="s">
        <v>2270</v>
      </c>
      <c r="D3202" s="4" t="s">
        <v>84</v>
      </c>
      <c r="E3202" s="4" t="s">
        <v>2272</v>
      </c>
      <c r="F3202" s="4" t="s">
        <v>2273</v>
      </c>
      <c r="G3202" s="4" t="s">
        <v>2284</v>
      </c>
      <c r="H3202" s="4">
        <v>2018</v>
      </c>
      <c r="I3202" s="12">
        <v>45000</v>
      </c>
      <c r="J3202" s="12">
        <v>39510</v>
      </c>
      <c r="K3202" s="12">
        <f t="shared" si="49"/>
        <v>5490</v>
      </c>
      <c r="L3202" s="4" t="s">
        <v>2287</v>
      </c>
      <c r="M3202" s="4" t="s">
        <v>36</v>
      </c>
      <c r="N3202" s="4" t="s">
        <v>47</v>
      </c>
      <c r="O3202" s="6" t="s">
        <v>57</v>
      </c>
      <c r="P3202" s="4">
        <v>8.5</v>
      </c>
      <c r="Q3202" s="4" t="s">
        <v>59</v>
      </c>
      <c r="R3202" s="4" t="s">
        <v>28</v>
      </c>
      <c r="S3202" s="4" t="s">
        <v>60</v>
      </c>
    </row>
    <row r="3203" spans="1:19" ht="14.25" customHeight="1" x14ac:dyDescent="0.35">
      <c r="A3203" s="4" t="s">
        <v>1484</v>
      </c>
      <c r="B3203" s="9">
        <v>45536</v>
      </c>
      <c r="C3203" s="4" t="s">
        <v>2270</v>
      </c>
      <c r="D3203" s="4" t="s">
        <v>19</v>
      </c>
      <c r="E3203" s="4" t="s">
        <v>2272</v>
      </c>
      <c r="F3203" s="4" t="s">
        <v>2273</v>
      </c>
      <c r="G3203" s="4" t="s">
        <v>2283</v>
      </c>
      <c r="H3203" s="4">
        <v>2021</v>
      </c>
      <c r="I3203" s="12">
        <v>25000</v>
      </c>
      <c r="J3203" s="12">
        <v>21925</v>
      </c>
      <c r="K3203" s="12">
        <f t="shared" ref="K3203:K3266" si="50">I3203-J3203</f>
        <v>3075</v>
      </c>
      <c r="L3203" s="4" t="s">
        <v>2287</v>
      </c>
      <c r="M3203" s="4" t="s">
        <v>46</v>
      </c>
      <c r="N3203" s="4" t="s">
        <v>47</v>
      </c>
      <c r="O3203" s="6" t="s">
        <v>57</v>
      </c>
      <c r="P3203" s="4">
        <v>10</v>
      </c>
      <c r="Q3203" s="4" t="s">
        <v>74</v>
      </c>
      <c r="R3203" s="4" t="s">
        <v>28</v>
      </c>
      <c r="S3203" s="4" t="s">
        <v>51</v>
      </c>
    </row>
    <row r="3204" spans="1:19" ht="14.25" customHeight="1" x14ac:dyDescent="0.35">
      <c r="A3204" s="4" t="s">
        <v>2153</v>
      </c>
      <c r="B3204" s="9">
        <v>45509</v>
      </c>
      <c r="C3204" s="4" t="s">
        <v>76</v>
      </c>
      <c r="D3204" s="4" t="s">
        <v>62</v>
      </c>
      <c r="E3204" s="4" t="s">
        <v>2276</v>
      </c>
      <c r="F3204" s="4" t="s">
        <v>2277</v>
      </c>
      <c r="G3204" s="4" t="s">
        <v>2283</v>
      </c>
      <c r="H3204" s="4">
        <v>2019</v>
      </c>
      <c r="I3204" s="12">
        <v>30000</v>
      </c>
      <c r="J3204" s="12">
        <v>26280</v>
      </c>
      <c r="K3204" s="12">
        <f t="shared" si="50"/>
        <v>3720</v>
      </c>
      <c r="L3204" s="4" t="s">
        <v>66</v>
      </c>
      <c r="M3204" s="4" t="s">
        <v>2269</v>
      </c>
      <c r="N3204" s="4" t="s">
        <v>47</v>
      </c>
      <c r="O3204" s="6" t="s">
        <v>25</v>
      </c>
      <c r="P3204" s="4">
        <v>10</v>
      </c>
      <c r="Q3204" s="4" t="s">
        <v>27</v>
      </c>
      <c r="R3204" s="4" t="s">
        <v>50</v>
      </c>
      <c r="S3204" s="4" t="s">
        <v>51</v>
      </c>
    </row>
    <row r="3205" spans="1:19" ht="14.25" customHeight="1" x14ac:dyDescent="0.35">
      <c r="A3205" s="4" t="s">
        <v>633</v>
      </c>
      <c r="B3205" s="9">
        <v>45310</v>
      </c>
      <c r="C3205" s="4" t="s">
        <v>46</v>
      </c>
      <c r="D3205" s="4" t="s">
        <v>72</v>
      </c>
      <c r="E3205" s="4" t="s">
        <v>2272</v>
      </c>
      <c r="F3205" s="4" t="s">
        <v>2273</v>
      </c>
      <c r="G3205" s="4" t="s">
        <v>43</v>
      </c>
      <c r="H3205" s="4">
        <v>2021</v>
      </c>
      <c r="I3205" s="12">
        <v>20000</v>
      </c>
      <c r="J3205" s="12">
        <v>17500</v>
      </c>
      <c r="K3205" s="12">
        <f t="shared" si="50"/>
        <v>2500</v>
      </c>
      <c r="L3205" s="4" t="s">
        <v>55</v>
      </c>
      <c r="M3205" s="4" t="s">
        <v>18</v>
      </c>
      <c r="N3205" s="4" t="s">
        <v>47</v>
      </c>
      <c r="O3205" s="6" t="s">
        <v>38</v>
      </c>
      <c r="P3205" s="4">
        <v>10</v>
      </c>
      <c r="Q3205" s="4" t="s">
        <v>74</v>
      </c>
      <c r="R3205" s="4" t="s">
        <v>40</v>
      </c>
      <c r="S3205" s="4" t="s">
        <v>51</v>
      </c>
    </row>
    <row r="3206" spans="1:19" ht="14.25" customHeight="1" x14ac:dyDescent="0.35">
      <c r="A3206" s="4" t="s">
        <v>2154</v>
      </c>
      <c r="B3206" s="9">
        <v>45332</v>
      </c>
      <c r="C3206" s="4" t="s">
        <v>76</v>
      </c>
      <c r="D3206" s="4" t="s">
        <v>84</v>
      </c>
      <c r="E3206" s="4" t="s">
        <v>2278</v>
      </c>
      <c r="F3206" s="4" t="s">
        <v>2277</v>
      </c>
      <c r="G3206" s="4" t="s">
        <v>43</v>
      </c>
      <c r="H3206" s="4">
        <v>2018</v>
      </c>
      <c r="I3206" s="12">
        <v>30000</v>
      </c>
      <c r="J3206" s="12">
        <v>26220</v>
      </c>
      <c r="K3206" s="12">
        <f t="shared" si="50"/>
        <v>3780</v>
      </c>
      <c r="L3206" s="4" t="s">
        <v>66</v>
      </c>
      <c r="M3206" s="4" t="s">
        <v>36</v>
      </c>
      <c r="N3206" s="4" t="s">
        <v>2289</v>
      </c>
      <c r="O3206" s="6" t="s">
        <v>38</v>
      </c>
      <c r="P3206" s="4">
        <v>8.5</v>
      </c>
      <c r="Q3206" s="4" t="s">
        <v>39</v>
      </c>
      <c r="R3206" s="4" t="s">
        <v>28</v>
      </c>
      <c r="S3206" s="4" t="s">
        <v>29</v>
      </c>
    </row>
    <row r="3207" spans="1:19" ht="14.25" customHeight="1" x14ac:dyDescent="0.35">
      <c r="A3207" s="4" t="s">
        <v>2155</v>
      </c>
      <c r="B3207" s="9">
        <v>45507</v>
      </c>
      <c r="C3207" s="4" t="s">
        <v>76</v>
      </c>
      <c r="D3207" s="4" t="s">
        <v>84</v>
      </c>
      <c r="E3207" s="4" t="s">
        <v>2276</v>
      </c>
      <c r="F3207" s="4" t="s">
        <v>2277</v>
      </c>
      <c r="G3207" s="4" t="s">
        <v>69</v>
      </c>
      <c r="H3207" s="4">
        <v>2019</v>
      </c>
      <c r="I3207" s="12">
        <v>50000</v>
      </c>
      <c r="J3207" s="12">
        <v>43650</v>
      </c>
      <c r="K3207" s="12">
        <f t="shared" si="50"/>
        <v>6350</v>
      </c>
      <c r="L3207" s="4" t="s">
        <v>2288</v>
      </c>
      <c r="M3207" s="4" t="s">
        <v>18</v>
      </c>
      <c r="N3207" s="4" t="s">
        <v>2289</v>
      </c>
      <c r="O3207" s="6" t="s">
        <v>38</v>
      </c>
      <c r="P3207" s="4">
        <v>8</v>
      </c>
      <c r="Q3207" s="4" t="s">
        <v>27</v>
      </c>
      <c r="R3207" s="4" t="s">
        <v>28</v>
      </c>
      <c r="S3207" s="4" t="s">
        <v>51</v>
      </c>
    </row>
    <row r="3208" spans="1:19" ht="14.25" customHeight="1" x14ac:dyDescent="0.35">
      <c r="A3208" s="4" t="s">
        <v>449</v>
      </c>
      <c r="B3208" s="9">
        <v>45426</v>
      </c>
      <c r="C3208" s="4" t="s">
        <v>2269</v>
      </c>
      <c r="D3208" s="4" t="s">
        <v>19</v>
      </c>
      <c r="E3208" s="4" t="s">
        <v>2274</v>
      </c>
      <c r="F3208" s="4" t="s">
        <v>2277</v>
      </c>
      <c r="G3208" s="4" t="s">
        <v>2284</v>
      </c>
      <c r="H3208" s="4">
        <v>2021</v>
      </c>
      <c r="I3208" s="12">
        <v>50000</v>
      </c>
      <c r="J3208" s="12">
        <v>42500</v>
      </c>
      <c r="K3208" s="12">
        <f t="shared" si="50"/>
        <v>7500</v>
      </c>
      <c r="L3208" s="4" t="s">
        <v>2287</v>
      </c>
      <c r="M3208" s="4" t="s">
        <v>36</v>
      </c>
      <c r="N3208" s="4" t="s">
        <v>47</v>
      </c>
      <c r="O3208" s="6" t="s">
        <v>48</v>
      </c>
      <c r="P3208" s="4">
        <v>10</v>
      </c>
      <c r="Q3208" s="4" t="s">
        <v>74</v>
      </c>
      <c r="R3208" s="4" t="s">
        <v>28</v>
      </c>
      <c r="S3208" s="4" t="s">
        <v>51</v>
      </c>
    </row>
    <row r="3209" spans="1:19" ht="14.25" customHeight="1" x14ac:dyDescent="0.35">
      <c r="A3209" s="4" t="s">
        <v>869</v>
      </c>
      <c r="B3209" s="9">
        <v>45647</v>
      </c>
      <c r="C3209" s="4" t="s">
        <v>46</v>
      </c>
      <c r="D3209" s="4" t="s">
        <v>72</v>
      </c>
      <c r="E3209" s="4" t="s">
        <v>2272</v>
      </c>
      <c r="F3209" s="4" t="s">
        <v>2273</v>
      </c>
      <c r="G3209" s="4" t="s">
        <v>43</v>
      </c>
      <c r="H3209" s="4">
        <v>2018</v>
      </c>
      <c r="I3209" s="12">
        <v>50000</v>
      </c>
      <c r="J3209" s="12">
        <v>40500</v>
      </c>
      <c r="K3209" s="12">
        <f t="shared" si="50"/>
        <v>9500</v>
      </c>
      <c r="L3209" s="4" t="s">
        <v>2288</v>
      </c>
      <c r="M3209" s="4" t="s">
        <v>36</v>
      </c>
      <c r="N3209" s="4" t="s">
        <v>2289</v>
      </c>
      <c r="O3209" s="6" t="s">
        <v>38</v>
      </c>
      <c r="P3209" s="4">
        <v>8.5</v>
      </c>
      <c r="Q3209" s="4" t="s">
        <v>27</v>
      </c>
      <c r="R3209" s="4" t="s">
        <v>40</v>
      </c>
      <c r="S3209" s="4" t="s">
        <v>51</v>
      </c>
    </row>
    <row r="3210" spans="1:19" ht="14.25" customHeight="1" x14ac:dyDescent="0.35">
      <c r="A3210" s="4" t="s">
        <v>2156</v>
      </c>
      <c r="B3210" s="9">
        <v>45657</v>
      </c>
      <c r="C3210" s="4" t="s">
        <v>2270</v>
      </c>
      <c r="D3210" s="4" t="s">
        <v>84</v>
      </c>
      <c r="E3210" s="4" t="s">
        <v>2272</v>
      </c>
      <c r="F3210" s="4" t="s">
        <v>2273</v>
      </c>
      <c r="G3210" s="4" t="s">
        <v>81</v>
      </c>
      <c r="H3210" s="4">
        <v>2018</v>
      </c>
      <c r="I3210" s="12">
        <v>30000</v>
      </c>
      <c r="J3210" s="12">
        <v>24000</v>
      </c>
      <c r="K3210" s="12">
        <f t="shared" si="50"/>
        <v>6000</v>
      </c>
      <c r="L3210" s="4" t="s">
        <v>2287</v>
      </c>
      <c r="M3210" s="4" t="s">
        <v>2269</v>
      </c>
      <c r="N3210" s="4" t="s">
        <v>47</v>
      </c>
      <c r="O3210" s="6" t="s">
        <v>57</v>
      </c>
      <c r="P3210" s="4">
        <v>9</v>
      </c>
      <c r="Q3210" s="4" t="s">
        <v>59</v>
      </c>
      <c r="R3210" s="4" t="s">
        <v>50</v>
      </c>
      <c r="S3210" s="4" t="s">
        <v>51</v>
      </c>
    </row>
    <row r="3211" spans="1:19" ht="14.25" customHeight="1" x14ac:dyDescent="0.35">
      <c r="A3211" s="4" t="s">
        <v>2157</v>
      </c>
      <c r="B3211" s="9">
        <v>45580</v>
      </c>
      <c r="C3211" s="4" t="s">
        <v>2270</v>
      </c>
      <c r="D3211" s="4" t="s">
        <v>19</v>
      </c>
      <c r="E3211" s="4" t="s">
        <v>2279</v>
      </c>
      <c r="F3211" s="4" t="s">
        <v>2280</v>
      </c>
      <c r="G3211" s="4" t="s">
        <v>81</v>
      </c>
      <c r="H3211" s="4">
        <v>2018</v>
      </c>
      <c r="I3211" s="12">
        <v>50000</v>
      </c>
      <c r="J3211" s="12">
        <v>39000</v>
      </c>
      <c r="K3211" s="12">
        <f t="shared" si="50"/>
        <v>11000</v>
      </c>
      <c r="L3211" s="4" t="s">
        <v>2288</v>
      </c>
      <c r="M3211" s="4" t="s">
        <v>2269</v>
      </c>
      <c r="N3211" s="4" t="s">
        <v>2289</v>
      </c>
      <c r="O3211" s="6" t="s">
        <v>25</v>
      </c>
      <c r="P3211" s="4">
        <v>8.5</v>
      </c>
      <c r="Q3211" s="4" t="s">
        <v>74</v>
      </c>
      <c r="R3211" s="4" t="s">
        <v>40</v>
      </c>
      <c r="S3211" s="4" t="s">
        <v>51</v>
      </c>
    </row>
    <row r="3212" spans="1:19" ht="14.25" customHeight="1" x14ac:dyDescent="0.35">
      <c r="A3212" s="4" t="s">
        <v>2158</v>
      </c>
      <c r="B3212" s="8">
        <v>45395</v>
      </c>
      <c r="C3212" s="4" t="s">
        <v>46</v>
      </c>
      <c r="D3212" s="4" t="s">
        <v>32</v>
      </c>
      <c r="E3212" s="4" t="s">
        <v>2281</v>
      </c>
      <c r="F3212" s="4" t="s">
        <v>2275</v>
      </c>
      <c r="G3212" s="4" t="s">
        <v>2283</v>
      </c>
      <c r="H3212" s="4">
        <v>2020</v>
      </c>
      <c r="I3212" s="12">
        <v>30000</v>
      </c>
      <c r="J3212" s="12">
        <v>22500</v>
      </c>
      <c r="K3212" s="12">
        <f t="shared" si="50"/>
        <v>7500</v>
      </c>
      <c r="L3212" s="4" t="s">
        <v>55</v>
      </c>
      <c r="M3212" s="4" t="s">
        <v>36</v>
      </c>
      <c r="N3212" s="4" t="s">
        <v>47</v>
      </c>
      <c r="O3212" s="6" t="s">
        <v>48</v>
      </c>
      <c r="P3212" s="4">
        <v>10</v>
      </c>
      <c r="Q3212" s="4" t="s">
        <v>59</v>
      </c>
      <c r="R3212" s="4" t="s">
        <v>50</v>
      </c>
      <c r="S3212" s="4" t="s">
        <v>70</v>
      </c>
    </row>
    <row r="3213" spans="1:19" ht="14.25" customHeight="1" x14ac:dyDescent="0.35">
      <c r="A3213" s="4" t="s">
        <v>2159</v>
      </c>
      <c r="B3213" s="8">
        <v>45492</v>
      </c>
      <c r="C3213" s="4" t="s">
        <v>2270</v>
      </c>
      <c r="D3213" s="4" t="s">
        <v>32</v>
      </c>
      <c r="E3213" s="4" t="s">
        <v>2272</v>
      </c>
      <c r="F3213" s="4" t="s">
        <v>2273</v>
      </c>
      <c r="G3213" s="4" t="s">
        <v>2283</v>
      </c>
      <c r="H3213" s="4">
        <v>2020</v>
      </c>
      <c r="I3213" s="12">
        <v>30000</v>
      </c>
      <c r="J3213" s="12">
        <v>26400</v>
      </c>
      <c r="K3213" s="12">
        <f t="shared" si="50"/>
        <v>3600</v>
      </c>
      <c r="L3213" s="4" t="s">
        <v>66</v>
      </c>
      <c r="M3213" s="4" t="s">
        <v>36</v>
      </c>
      <c r="N3213" s="4" t="s">
        <v>47</v>
      </c>
      <c r="O3213" s="6" t="s">
        <v>38</v>
      </c>
      <c r="P3213" s="4">
        <v>9</v>
      </c>
      <c r="Q3213" s="4" t="s">
        <v>82</v>
      </c>
      <c r="R3213" s="4" t="s">
        <v>28</v>
      </c>
      <c r="S3213" s="4" t="s">
        <v>60</v>
      </c>
    </row>
    <row r="3214" spans="1:19" ht="14.25" customHeight="1" x14ac:dyDescent="0.35">
      <c r="A3214" s="4" t="s">
        <v>2160</v>
      </c>
      <c r="B3214" s="8">
        <v>45464</v>
      </c>
      <c r="C3214" s="4" t="s">
        <v>2269</v>
      </c>
      <c r="D3214" s="4" t="s">
        <v>72</v>
      </c>
      <c r="E3214" s="4" t="s">
        <v>2274</v>
      </c>
      <c r="F3214" s="4" t="s">
        <v>2275</v>
      </c>
      <c r="G3214" s="4" t="s">
        <v>43</v>
      </c>
      <c r="H3214" s="4">
        <v>2020</v>
      </c>
      <c r="I3214" s="12">
        <v>20000</v>
      </c>
      <c r="J3214" s="12">
        <v>17580</v>
      </c>
      <c r="K3214" s="12">
        <f t="shared" si="50"/>
        <v>2420</v>
      </c>
      <c r="L3214" s="4" t="s">
        <v>66</v>
      </c>
      <c r="M3214" s="4" t="s">
        <v>2269</v>
      </c>
      <c r="N3214" s="4" t="s">
        <v>47</v>
      </c>
      <c r="O3214" s="6" t="s">
        <v>38</v>
      </c>
      <c r="P3214" s="4">
        <v>9</v>
      </c>
      <c r="Q3214" s="4" t="s">
        <v>74</v>
      </c>
      <c r="R3214" s="4" t="s">
        <v>28</v>
      </c>
      <c r="S3214" s="4" t="s">
        <v>60</v>
      </c>
    </row>
    <row r="3215" spans="1:19" ht="14.25" customHeight="1" x14ac:dyDescent="0.35">
      <c r="A3215" s="4" t="s">
        <v>869</v>
      </c>
      <c r="B3215" s="8">
        <v>45602</v>
      </c>
      <c r="C3215" s="4" t="s">
        <v>76</v>
      </c>
      <c r="D3215" s="4" t="s">
        <v>84</v>
      </c>
      <c r="E3215" s="4" t="s">
        <v>2272</v>
      </c>
      <c r="F3215" s="4" t="s">
        <v>2273</v>
      </c>
      <c r="G3215" s="4" t="s">
        <v>81</v>
      </c>
      <c r="H3215" s="4">
        <v>2019</v>
      </c>
      <c r="I3215" s="12">
        <v>45000</v>
      </c>
      <c r="J3215" s="12">
        <v>39510</v>
      </c>
      <c r="K3215" s="12">
        <f t="shared" si="50"/>
        <v>5490</v>
      </c>
      <c r="L3215" s="4" t="s">
        <v>2286</v>
      </c>
      <c r="M3215" s="4" t="s">
        <v>18</v>
      </c>
      <c r="N3215" s="4" t="s">
        <v>47</v>
      </c>
      <c r="O3215" s="6" t="s">
        <v>25</v>
      </c>
      <c r="P3215" s="4">
        <v>10</v>
      </c>
      <c r="Q3215" s="4" t="s">
        <v>59</v>
      </c>
      <c r="R3215" s="4" t="s">
        <v>28</v>
      </c>
      <c r="S3215" s="4" t="s">
        <v>60</v>
      </c>
    </row>
    <row r="3216" spans="1:19" ht="14.25" customHeight="1" x14ac:dyDescent="0.35">
      <c r="A3216" s="4" t="s">
        <v>2161</v>
      </c>
      <c r="B3216" s="8">
        <v>45292</v>
      </c>
      <c r="C3216" s="4" t="s">
        <v>46</v>
      </c>
      <c r="D3216" s="4" t="s">
        <v>72</v>
      </c>
      <c r="E3216" s="4" t="s">
        <v>2272</v>
      </c>
      <c r="F3216" s="4" t="s">
        <v>2273</v>
      </c>
      <c r="G3216" s="4" t="s">
        <v>81</v>
      </c>
      <c r="H3216" s="4">
        <v>2021</v>
      </c>
      <c r="I3216" s="12">
        <v>25000</v>
      </c>
      <c r="J3216" s="12">
        <v>21925</v>
      </c>
      <c r="K3216" s="12">
        <f t="shared" si="50"/>
        <v>3075</v>
      </c>
      <c r="L3216" s="4" t="s">
        <v>66</v>
      </c>
      <c r="M3216" s="4" t="s">
        <v>36</v>
      </c>
      <c r="N3216" s="4" t="s">
        <v>47</v>
      </c>
      <c r="O3216" s="6" t="s">
        <v>38</v>
      </c>
      <c r="P3216" s="4">
        <v>7</v>
      </c>
      <c r="Q3216" s="4" t="s">
        <v>59</v>
      </c>
      <c r="R3216" s="4" t="s">
        <v>28</v>
      </c>
      <c r="S3216" s="4" t="s">
        <v>51</v>
      </c>
    </row>
    <row r="3217" spans="1:19" ht="14.25" customHeight="1" x14ac:dyDescent="0.35">
      <c r="A3217" s="4" t="s">
        <v>1212</v>
      </c>
      <c r="B3217" s="8">
        <v>45469</v>
      </c>
      <c r="C3217" s="4" t="s">
        <v>2270</v>
      </c>
      <c r="D3217" s="4" t="s">
        <v>72</v>
      </c>
      <c r="E3217" s="4" t="s">
        <v>2276</v>
      </c>
      <c r="F3217" s="4" t="s">
        <v>2277</v>
      </c>
      <c r="G3217" s="4" t="s">
        <v>2284</v>
      </c>
      <c r="H3217" s="4">
        <v>2019</v>
      </c>
      <c r="I3217" s="12">
        <v>45000</v>
      </c>
      <c r="J3217" s="12">
        <v>39420</v>
      </c>
      <c r="K3217" s="12">
        <f t="shared" si="50"/>
        <v>5580</v>
      </c>
      <c r="L3217" s="4" t="s">
        <v>2287</v>
      </c>
      <c r="M3217" s="4" t="s">
        <v>46</v>
      </c>
      <c r="N3217" s="4" t="s">
        <v>47</v>
      </c>
      <c r="O3217" s="6" t="s">
        <v>57</v>
      </c>
      <c r="P3217" s="4">
        <v>10</v>
      </c>
      <c r="Q3217" s="4" t="s">
        <v>27</v>
      </c>
      <c r="R3217" s="4" t="s">
        <v>28</v>
      </c>
      <c r="S3217" s="4" t="s">
        <v>70</v>
      </c>
    </row>
    <row r="3218" spans="1:19" ht="14.25" customHeight="1" x14ac:dyDescent="0.35">
      <c r="A3218" s="4" t="s">
        <v>2162</v>
      </c>
      <c r="B3218" s="8">
        <v>45626</v>
      </c>
      <c r="C3218" s="4" t="s">
        <v>76</v>
      </c>
      <c r="D3218" s="4" t="s">
        <v>62</v>
      </c>
      <c r="E3218" s="4" t="s">
        <v>2272</v>
      </c>
      <c r="F3218" s="4" t="s">
        <v>2273</v>
      </c>
      <c r="G3218" s="4" t="s">
        <v>81</v>
      </c>
      <c r="H3218" s="4">
        <v>2019</v>
      </c>
      <c r="I3218" s="12">
        <v>25000</v>
      </c>
      <c r="J3218" s="12">
        <v>21875</v>
      </c>
      <c r="K3218" s="12">
        <f t="shared" si="50"/>
        <v>3125</v>
      </c>
      <c r="L3218" s="4" t="s">
        <v>66</v>
      </c>
      <c r="M3218" s="4" t="s">
        <v>18</v>
      </c>
      <c r="N3218" s="4" t="s">
        <v>47</v>
      </c>
      <c r="O3218" s="6" t="s">
        <v>48</v>
      </c>
      <c r="P3218" s="4">
        <v>7</v>
      </c>
      <c r="Q3218" s="4" t="s">
        <v>27</v>
      </c>
      <c r="R3218" s="4" t="s">
        <v>50</v>
      </c>
      <c r="S3218" s="4" t="s">
        <v>51</v>
      </c>
    </row>
    <row r="3219" spans="1:19" ht="14.25" customHeight="1" x14ac:dyDescent="0.35">
      <c r="A3219" s="4" t="s">
        <v>2163</v>
      </c>
      <c r="B3219" s="8">
        <v>45511</v>
      </c>
      <c r="C3219" s="4" t="s">
        <v>46</v>
      </c>
      <c r="D3219" s="4" t="s">
        <v>19</v>
      </c>
      <c r="E3219" s="4" t="s">
        <v>2278</v>
      </c>
      <c r="F3219" s="4" t="s">
        <v>2277</v>
      </c>
      <c r="G3219" s="4" t="s">
        <v>64</v>
      </c>
      <c r="H3219" s="4">
        <v>2018</v>
      </c>
      <c r="I3219" s="12">
        <v>25000</v>
      </c>
      <c r="J3219" s="12">
        <v>21850</v>
      </c>
      <c r="K3219" s="12">
        <f t="shared" si="50"/>
        <v>3150</v>
      </c>
      <c r="L3219" s="4" t="s">
        <v>2286</v>
      </c>
      <c r="M3219" s="4" t="s">
        <v>36</v>
      </c>
      <c r="N3219" s="4" t="s">
        <v>47</v>
      </c>
      <c r="O3219" s="6" t="s">
        <v>38</v>
      </c>
      <c r="P3219" s="4">
        <v>8</v>
      </c>
      <c r="Q3219" s="4" t="s">
        <v>82</v>
      </c>
      <c r="R3219" s="4" t="s">
        <v>40</v>
      </c>
      <c r="S3219" s="4" t="s">
        <v>70</v>
      </c>
    </row>
    <row r="3220" spans="1:19" ht="14.25" customHeight="1" x14ac:dyDescent="0.35">
      <c r="A3220" s="4" t="s">
        <v>2164</v>
      </c>
      <c r="B3220" s="8">
        <v>45310</v>
      </c>
      <c r="C3220" s="4" t="s">
        <v>2270</v>
      </c>
      <c r="D3220" s="4" t="s">
        <v>62</v>
      </c>
      <c r="E3220" s="4" t="s">
        <v>2276</v>
      </c>
      <c r="F3220" s="4" t="s">
        <v>2277</v>
      </c>
      <c r="G3220" s="4" t="s">
        <v>69</v>
      </c>
      <c r="H3220" s="4">
        <v>2022</v>
      </c>
      <c r="I3220" s="12">
        <v>30000</v>
      </c>
      <c r="J3220" s="12">
        <v>26190</v>
      </c>
      <c r="K3220" s="12">
        <f t="shared" si="50"/>
        <v>3810</v>
      </c>
      <c r="L3220" s="4" t="s">
        <v>2288</v>
      </c>
      <c r="M3220" s="4" t="s">
        <v>2269</v>
      </c>
      <c r="N3220" s="4" t="s">
        <v>47</v>
      </c>
      <c r="O3220" s="6" t="s">
        <v>48</v>
      </c>
      <c r="P3220" s="4">
        <v>9</v>
      </c>
      <c r="Q3220" s="4" t="s">
        <v>82</v>
      </c>
      <c r="R3220" s="4" t="s">
        <v>28</v>
      </c>
      <c r="S3220" s="4" t="s">
        <v>70</v>
      </c>
    </row>
    <row r="3221" spans="1:19" ht="14.25" customHeight="1" x14ac:dyDescent="0.35">
      <c r="A3221" s="4" t="s">
        <v>1214</v>
      </c>
      <c r="B3221" s="8">
        <v>45318</v>
      </c>
      <c r="C3221" s="4" t="s">
        <v>2269</v>
      </c>
      <c r="D3221" s="4" t="s">
        <v>72</v>
      </c>
      <c r="E3221" s="4" t="s">
        <v>2274</v>
      </c>
      <c r="F3221" s="4" t="s">
        <v>2277</v>
      </c>
      <c r="G3221" s="4" t="s">
        <v>43</v>
      </c>
      <c r="H3221" s="4">
        <v>2022</v>
      </c>
      <c r="I3221" s="12">
        <v>50000</v>
      </c>
      <c r="J3221" s="12">
        <v>42500</v>
      </c>
      <c r="K3221" s="12">
        <f t="shared" si="50"/>
        <v>7500</v>
      </c>
      <c r="L3221" s="4" t="s">
        <v>2286</v>
      </c>
      <c r="M3221" s="4" t="s">
        <v>2269</v>
      </c>
      <c r="N3221" s="4" t="s">
        <v>2289</v>
      </c>
      <c r="O3221" s="6" t="s">
        <v>57</v>
      </c>
      <c r="P3221" s="4">
        <v>10</v>
      </c>
      <c r="Q3221" s="4" t="s">
        <v>27</v>
      </c>
      <c r="R3221" s="4" t="s">
        <v>28</v>
      </c>
      <c r="S3221" s="4" t="s">
        <v>51</v>
      </c>
    </row>
    <row r="3222" spans="1:19" ht="14.25" customHeight="1" x14ac:dyDescent="0.35">
      <c r="A3222" s="4" t="s">
        <v>2165</v>
      </c>
      <c r="B3222" s="8">
        <v>45373</v>
      </c>
      <c r="C3222" s="4" t="s">
        <v>76</v>
      </c>
      <c r="D3222" s="4" t="s">
        <v>32</v>
      </c>
      <c r="E3222" s="4" t="s">
        <v>2272</v>
      </c>
      <c r="F3222" s="4" t="s">
        <v>2273</v>
      </c>
      <c r="G3222" s="4" t="s">
        <v>64</v>
      </c>
      <c r="H3222" s="4">
        <v>2018</v>
      </c>
      <c r="I3222" s="12">
        <v>50000</v>
      </c>
      <c r="J3222" s="12">
        <v>40500</v>
      </c>
      <c r="K3222" s="12">
        <f t="shared" si="50"/>
        <v>9500</v>
      </c>
      <c r="L3222" s="4" t="s">
        <v>55</v>
      </c>
      <c r="M3222" s="4" t="s">
        <v>76</v>
      </c>
      <c r="N3222" s="4" t="s">
        <v>47</v>
      </c>
      <c r="O3222" s="6" t="s">
        <v>57</v>
      </c>
      <c r="P3222" s="4">
        <v>7</v>
      </c>
      <c r="Q3222" s="4" t="s">
        <v>82</v>
      </c>
      <c r="R3222" s="4" t="s">
        <v>28</v>
      </c>
      <c r="S3222" s="4" t="s">
        <v>51</v>
      </c>
    </row>
    <row r="3223" spans="1:19" ht="14.25" customHeight="1" x14ac:dyDescent="0.35">
      <c r="A3223" s="4" t="s">
        <v>823</v>
      </c>
      <c r="B3223" s="8">
        <v>45295</v>
      </c>
      <c r="C3223" s="4" t="s">
        <v>18</v>
      </c>
      <c r="D3223" s="4" t="s">
        <v>84</v>
      </c>
      <c r="E3223" s="4" t="s">
        <v>2272</v>
      </c>
      <c r="F3223" s="4" t="s">
        <v>2273</v>
      </c>
      <c r="G3223" s="4" t="s">
        <v>81</v>
      </c>
      <c r="H3223" s="4">
        <v>2022</v>
      </c>
      <c r="I3223" s="12">
        <v>50000</v>
      </c>
      <c r="J3223" s="12">
        <v>40000</v>
      </c>
      <c r="K3223" s="12">
        <f t="shared" si="50"/>
        <v>10000</v>
      </c>
      <c r="L3223" s="4" t="s">
        <v>66</v>
      </c>
      <c r="M3223" s="4" t="s">
        <v>36</v>
      </c>
      <c r="N3223" s="4" t="s">
        <v>2289</v>
      </c>
      <c r="O3223" s="6" t="s">
        <v>38</v>
      </c>
      <c r="P3223" s="4">
        <v>8</v>
      </c>
      <c r="Q3223" s="4" t="s">
        <v>59</v>
      </c>
      <c r="R3223" s="4" t="s">
        <v>40</v>
      </c>
      <c r="S3223" s="4" t="s">
        <v>29</v>
      </c>
    </row>
    <row r="3224" spans="1:19" ht="14.25" customHeight="1" x14ac:dyDescent="0.35">
      <c r="A3224" s="4" t="s">
        <v>2166</v>
      </c>
      <c r="B3224" s="9">
        <v>45601</v>
      </c>
      <c r="C3224" s="4" t="s">
        <v>46</v>
      </c>
      <c r="D3224" s="4" t="s">
        <v>84</v>
      </c>
      <c r="E3224" s="4" t="s">
        <v>2279</v>
      </c>
      <c r="F3224" s="4" t="s">
        <v>2280</v>
      </c>
      <c r="G3224" s="4" t="s">
        <v>2283</v>
      </c>
      <c r="H3224" s="4">
        <v>2019</v>
      </c>
      <c r="I3224" s="12">
        <v>45000</v>
      </c>
      <c r="J3224" s="12">
        <v>35100</v>
      </c>
      <c r="K3224" s="12">
        <f t="shared" si="50"/>
        <v>9900</v>
      </c>
      <c r="L3224" s="4" t="s">
        <v>2288</v>
      </c>
      <c r="M3224" s="4" t="s">
        <v>46</v>
      </c>
      <c r="N3224" s="4" t="s">
        <v>47</v>
      </c>
      <c r="O3224" s="6" t="s">
        <v>48</v>
      </c>
      <c r="P3224" s="4">
        <v>8.5</v>
      </c>
      <c r="Q3224" s="4" t="s">
        <v>27</v>
      </c>
      <c r="R3224" s="4" t="s">
        <v>50</v>
      </c>
      <c r="S3224" s="4" t="s">
        <v>29</v>
      </c>
    </row>
    <row r="3225" spans="1:19" ht="14.25" customHeight="1" x14ac:dyDescent="0.35">
      <c r="A3225" s="4" t="s">
        <v>554</v>
      </c>
      <c r="B3225" s="9">
        <v>45356</v>
      </c>
      <c r="C3225" s="4" t="s">
        <v>46</v>
      </c>
      <c r="D3225" s="4" t="s">
        <v>19</v>
      </c>
      <c r="E3225" s="4" t="s">
        <v>2281</v>
      </c>
      <c r="F3225" s="4" t="s">
        <v>2275</v>
      </c>
      <c r="G3225" s="4" t="s">
        <v>2283</v>
      </c>
      <c r="H3225" s="4">
        <v>2021</v>
      </c>
      <c r="I3225" s="12">
        <v>50000</v>
      </c>
      <c r="J3225" s="12">
        <v>37500</v>
      </c>
      <c r="K3225" s="12">
        <f t="shared" si="50"/>
        <v>12500</v>
      </c>
      <c r="L3225" s="4" t="s">
        <v>55</v>
      </c>
      <c r="M3225" s="4" t="s">
        <v>36</v>
      </c>
      <c r="N3225" s="4" t="s">
        <v>2289</v>
      </c>
      <c r="O3225" s="6" t="s">
        <v>48</v>
      </c>
      <c r="P3225" s="4">
        <v>7</v>
      </c>
      <c r="Q3225" s="4" t="s">
        <v>59</v>
      </c>
      <c r="R3225" s="4" t="s">
        <v>40</v>
      </c>
      <c r="S3225" s="4" t="s">
        <v>51</v>
      </c>
    </row>
    <row r="3226" spans="1:19" ht="14.25" customHeight="1" x14ac:dyDescent="0.35">
      <c r="A3226" s="4" t="s">
        <v>1045</v>
      </c>
      <c r="B3226" s="8">
        <v>45550</v>
      </c>
      <c r="C3226" s="4" t="s">
        <v>2270</v>
      </c>
      <c r="D3226" s="4" t="s">
        <v>84</v>
      </c>
      <c r="E3226" s="4" t="s">
        <v>2272</v>
      </c>
      <c r="F3226" s="4" t="s">
        <v>2273</v>
      </c>
      <c r="G3226" s="4" t="s">
        <v>2283</v>
      </c>
      <c r="H3226" s="4">
        <v>2020</v>
      </c>
      <c r="I3226" s="12">
        <v>20000</v>
      </c>
      <c r="J3226" s="12">
        <v>17600</v>
      </c>
      <c r="K3226" s="12">
        <f t="shared" si="50"/>
        <v>2400</v>
      </c>
      <c r="L3226" s="4" t="s">
        <v>2288</v>
      </c>
      <c r="M3226" s="4" t="s">
        <v>2269</v>
      </c>
      <c r="N3226" s="4" t="s">
        <v>47</v>
      </c>
      <c r="O3226" s="6" t="s">
        <v>48</v>
      </c>
      <c r="P3226" s="4">
        <v>8.5</v>
      </c>
      <c r="Q3226" s="4" t="s">
        <v>82</v>
      </c>
      <c r="R3226" s="4" t="s">
        <v>50</v>
      </c>
      <c r="S3226" s="4" t="s">
        <v>29</v>
      </c>
    </row>
    <row r="3227" spans="1:19" ht="14.25" customHeight="1" x14ac:dyDescent="0.35">
      <c r="A3227" s="4" t="s">
        <v>860</v>
      </c>
      <c r="B3227" s="8">
        <v>45648</v>
      </c>
      <c r="C3227" s="4" t="s">
        <v>46</v>
      </c>
      <c r="D3227" s="4" t="s">
        <v>32</v>
      </c>
      <c r="E3227" s="4" t="s">
        <v>2274</v>
      </c>
      <c r="F3227" s="4" t="s">
        <v>2275</v>
      </c>
      <c r="G3227" s="4" t="s">
        <v>81</v>
      </c>
      <c r="H3227" s="4">
        <v>2019</v>
      </c>
      <c r="I3227" s="12">
        <v>30000</v>
      </c>
      <c r="J3227" s="12">
        <v>26370</v>
      </c>
      <c r="K3227" s="12">
        <f t="shared" si="50"/>
        <v>3630</v>
      </c>
      <c r="L3227" s="4" t="s">
        <v>55</v>
      </c>
      <c r="M3227" s="4" t="s">
        <v>2269</v>
      </c>
      <c r="N3227" s="4" t="s">
        <v>2289</v>
      </c>
      <c r="O3227" s="6" t="s">
        <v>48</v>
      </c>
      <c r="P3227" s="4">
        <v>8.5</v>
      </c>
      <c r="Q3227" s="4" t="s">
        <v>59</v>
      </c>
      <c r="R3227" s="4" t="s">
        <v>28</v>
      </c>
      <c r="S3227" s="4" t="s">
        <v>29</v>
      </c>
    </row>
    <row r="3228" spans="1:19" ht="14.25" customHeight="1" x14ac:dyDescent="0.35">
      <c r="A3228" s="4" t="s">
        <v>1542</v>
      </c>
      <c r="B3228" s="8">
        <v>45413</v>
      </c>
      <c r="C3228" s="4" t="s">
        <v>76</v>
      </c>
      <c r="D3228" s="4" t="s">
        <v>32</v>
      </c>
      <c r="E3228" s="4" t="s">
        <v>2272</v>
      </c>
      <c r="F3228" s="4" t="s">
        <v>2273</v>
      </c>
      <c r="G3228" s="4" t="s">
        <v>64</v>
      </c>
      <c r="H3228" s="4">
        <v>2019</v>
      </c>
      <c r="I3228" s="12">
        <v>50000</v>
      </c>
      <c r="J3228" s="12">
        <v>43900</v>
      </c>
      <c r="K3228" s="12">
        <f t="shared" si="50"/>
        <v>6100</v>
      </c>
      <c r="L3228" s="4" t="s">
        <v>2286</v>
      </c>
      <c r="M3228" s="4" t="s">
        <v>76</v>
      </c>
      <c r="N3228" s="4" t="s">
        <v>47</v>
      </c>
      <c r="O3228" s="6" t="s">
        <v>25</v>
      </c>
      <c r="P3228" s="4">
        <v>9</v>
      </c>
      <c r="Q3228" s="4" t="s">
        <v>82</v>
      </c>
      <c r="R3228" s="4" t="s">
        <v>28</v>
      </c>
      <c r="S3228" s="4" t="s">
        <v>70</v>
      </c>
    </row>
    <row r="3229" spans="1:19" ht="14.25" customHeight="1" x14ac:dyDescent="0.35">
      <c r="A3229" s="4" t="s">
        <v>2167</v>
      </c>
      <c r="B3229" s="8">
        <v>45390</v>
      </c>
      <c r="C3229" s="4" t="s">
        <v>2270</v>
      </c>
      <c r="D3229" s="4" t="s">
        <v>84</v>
      </c>
      <c r="E3229" s="4" t="s">
        <v>2272</v>
      </c>
      <c r="F3229" s="4" t="s">
        <v>2273</v>
      </c>
      <c r="G3229" s="4" t="s">
        <v>64</v>
      </c>
      <c r="H3229" s="4">
        <v>2021</v>
      </c>
      <c r="I3229" s="12">
        <v>50000</v>
      </c>
      <c r="J3229" s="12">
        <v>43850</v>
      </c>
      <c r="K3229" s="12">
        <f t="shared" si="50"/>
        <v>6150</v>
      </c>
      <c r="L3229" s="4" t="s">
        <v>55</v>
      </c>
      <c r="M3229" s="4" t="s">
        <v>18</v>
      </c>
      <c r="N3229" s="4" t="s">
        <v>47</v>
      </c>
      <c r="O3229" s="6" t="s">
        <v>38</v>
      </c>
      <c r="P3229" s="4">
        <v>9</v>
      </c>
      <c r="Q3229" s="4" t="s">
        <v>59</v>
      </c>
      <c r="R3229" s="4" t="s">
        <v>28</v>
      </c>
      <c r="S3229" s="4" t="s">
        <v>51</v>
      </c>
    </row>
    <row r="3230" spans="1:19" ht="14.25" customHeight="1" x14ac:dyDescent="0.35">
      <c r="A3230" s="4" t="s">
        <v>1069</v>
      </c>
      <c r="B3230" s="8">
        <v>45522</v>
      </c>
      <c r="C3230" s="4" t="s">
        <v>18</v>
      </c>
      <c r="D3230" s="4" t="s">
        <v>84</v>
      </c>
      <c r="E3230" s="4" t="s">
        <v>2276</v>
      </c>
      <c r="F3230" s="4" t="s">
        <v>2277</v>
      </c>
      <c r="G3230" s="4" t="s">
        <v>69</v>
      </c>
      <c r="H3230" s="4">
        <v>2022</v>
      </c>
      <c r="I3230" s="12">
        <v>50000</v>
      </c>
      <c r="J3230" s="12">
        <v>43800</v>
      </c>
      <c r="K3230" s="12">
        <f t="shared" si="50"/>
        <v>6200</v>
      </c>
      <c r="L3230" s="4" t="s">
        <v>2286</v>
      </c>
      <c r="M3230" s="4" t="s">
        <v>46</v>
      </c>
      <c r="N3230" s="4" t="s">
        <v>2289</v>
      </c>
      <c r="O3230" s="6" t="s">
        <v>38</v>
      </c>
      <c r="P3230" s="4">
        <v>9</v>
      </c>
      <c r="Q3230" s="4" t="s">
        <v>39</v>
      </c>
      <c r="R3230" s="4" t="s">
        <v>28</v>
      </c>
      <c r="S3230" s="4" t="s">
        <v>70</v>
      </c>
    </row>
    <row r="3231" spans="1:19" ht="14.25" customHeight="1" x14ac:dyDescent="0.35">
      <c r="A3231" s="4" t="s">
        <v>2168</v>
      </c>
      <c r="B3231" s="8">
        <v>45323</v>
      </c>
      <c r="C3231" s="4" t="s">
        <v>2269</v>
      </c>
      <c r="D3231" s="4" t="s">
        <v>32</v>
      </c>
      <c r="E3231" s="4" t="s">
        <v>2272</v>
      </c>
      <c r="F3231" s="4" t="s">
        <v>2273</v>
      </c>
      <c r="G3231" s="4" t="s">
        <v>43</v>
      </c>
      <c r="H3231" s="4">
        <v>2021</v>
      </c>
      <c r="I3231" s="12">
        <v>45000</v>
      </c>
      <c r="J3231" s="12">
        <v>39375</v>
      </c>
      <c r="K3231" s="12">
        <f t="shared" si="50"/>
        <v>5625</v>
      </c>
      <c r="L3231" s="4" t="s">
        <v>2287</v>
      </c>
      <c r="M3231" s="4" t="s">
        <v>18</v>
      </c>
      <c r="N3231" s="4" t="s">
        <v>2289</v>
      </c>
      <c r="O3231" s="6" t="s">
        <v>25</v>
      </c>
      <c r="P3231" s="4">
        <v>7</v>
      </c>
      <c r="Q3231" s="4" t="s">
        <v>27</v>
      </c>
      <c r="R3231" s="4" t="s">
        <v>28</v>
      </c>
      <c r="S3231" s="4" t="s">
        <v>51</v>
      </c>
    </row>
    <row r="3232" spans="1:19" ht="14.25" customHeight="1" x14ac:dyDescent="0.35">
      <c r="A3232" s="4" t="s">
        <v>2169</v>
      </c>
      <c r="B3232" s="8">
        <v>45524</v>
      </c>
      <c r="C3232" s="4" t="s">
        <v>76</v>
      </c>
      <c r="D3232" s="4" t="s">
        <v>84</v>
      </c>
      <c r="E3232" s="4" t="s">
        <v>2278</v>
      </c>
      <c r="F3232" s="4" t="s">
        <v>2277</v>
      </c>
      <c r="G3232" s="4" t="s">
        <v>2284</v>
      </c>
      <c r="H3232" s="4">
        <v>2019</v>
      </c>
      <c r="I3232" s="12">
        <v>30000</v>
      </c>
      <c r="J3232" s="12">
        <v>26220</v>
      </c>
      <c r="K3232" s="12">
        <f t="shared" si="50"/>
        <v>3780</v>
      </c>
      <c r="L3232" s="4" t="s">
        <v>2288</v>
      </c>
      <c r="M3232" s="4" t="s">
        <v>76</v>
      </c>
      <c r="N3232" s="4" t="s">
        <v>47</v>
      </c>
      <c r="O3232" s="6" t="s">
        <v>48</v>
      </c>
      <c r="P3232" s="4">
        <v>8</v>
      </c>
      <c r="Q3232" s="4" t="s">
        <v>74</v>
      </c>
      <c r="R3232" s="4" t="s">
        <v>50</v>
      </c>
      <c r="S3232" s="4" t="s">
        <v>60</v>
      </c>
    </row>
    <row r="3233" spans="1:19" ht="14.25" customHeight="1" x14ac:dyDescent="0.35">
      <c r="A3233" s="4" t="s">
        <v>2059</v>
      </c>
      <c r="B3233" s="8">
        <v>45626</v>
      </c>
      <c r="C3233" s="4" t="s">
        <v>18</v>
      </c>
      <c r="D3233" s="4" t="s">
        <v>19</v>
      </c>
      <c r="E3233" s="4" t="s">
        <v>2276</v>
      </c>
      <c r="F3233" s="4" t="s">
        <v>2277</v>
      </c>
      <c r="G3233" s="4" t="s">
        <v>69</v>
      </c>
      <c r="H3233" s="4">
        <v>2018</v>
      </c>
      <c r="I3233" s="12">
        <v>20000</v>
      </c>
      <c r="J3233" s="12">
        <v>17460</v>
      </c>
      <c r="K3233" s="12">
        <f t="shared" si="50"/>
        <v>2540</v>
      </c>
      <c r="L3233" s="4" t="s">
        <v>55</v>
      </c>
      <c r="M3233" s="4" t="s">
        <v>2269</v>
      </c>
      <c r="N3233" s="4" t="s">
        <v>2289</v>
      </c>
      <c r="O3233" s="6" t="s">
        <v>57</v>
      </c>
      <c r="P3233" s="4">
        <v>7</v>
      </c>
      <c r="Q3233" s="4" t="s">
        <v>74</v>
      </c>
      <c r="R3233" s="4" t="s">
        <v>40</v>
      </c>
      <c r="S3233" s="4" t="s">
        <v>51</v>
      </c>
    </row>
    <row r="3234" spans="1:19" ht="14.25" customHeight="1" x14ac:dyDescent="0.35">
      <c r="A3234" s="4" t="s">
        <v>2170</v>
      </c>
      <c r="B3234" s="8">
        <v>45629</v>
      </c>
      <c r="C3234" s="4" t="s">
        <v>18</v>
      </c>
      <c r="D3234" s="4" t="s">
        <v>62</v>
      </c>
      <c r="E3234" s="4" t="s">
        <v>2274</v>
      </c>
      <c r="F3234" s="4" t="s">
        <v>2277</v>
      </c>
      <c r="G3234" s="4" t="s">
        <v>2283</v>
      </c>
      <c r="H3234" s="4">
        <v>2018</v>
      </c>
      <c r="I3234" s="12">
        <v>50000</v>
      </c>
      <c r="J3234" s="12">
        <v>42500</v>
      </c>
      <c r="K3234" s="12">
        <f t="shared" si="50"/>
        <v>7500</v>
      </c>
      <c r="L3234" s="4" t="s">
        <v>2288</v>
      </c>
      <c r="M3234" s="4" t="s">
        <v>18</v>
      </c>
      <c r="N3234" s="4" t="s">
        <v>47</v>
      </c>
      <c r="O3234" s="6" t="s">
        <v>57</v>
      </c>
      <c r="P3234" s="4">
        <v>7</v>
      </c>
      <c r="Q3234" s="4" t="s">
        <v>39</v>
      </c>
      <c r="R3234" s="4" t="s">
        <v>28</v>
      </c>
      <c r="S3234" s="4" t="s">
        <v>51</v>
      </c>
    </row>
    <row r="3235" spans="1:19" ht="14.25" customHeight="1" x14ac:dyDescent="0.35">
      <c r="A3235" s="4" t="s">
        <v>956</v>
      </c>
      <c r="B3235" s="8">
        <v>45653</v>
      </c>
      <c r="C3235" s="4" t="s">
        <v>2269</v>
      </c>
      <c r="D3235" s="4" t="s">
        <v>72</v>
      </c>
      <c r="E3235" s="4" t="s">
        <v>2272</v>
      </c>
      <c r="F3235" s="4" t="s">
        <v>2273</v>
      </c>
      <c r="G3235" s="4" t="s">
        <v>43</v>
      </c>
      <c r="H3235" s="4">
        <v>2019</v>
      </c>
      <c r="I3235" s="12">
        <v>25000</v>
      </c>
      <c r="J3235" s="12">
        <v>20250</v>
      </c>
      <c r="K3235" s="12">
        <f t="shared" si="50"/>
        <v>4750</v>
      </c>
      <c r="L3235" s="4" t="s">
        <v>2286</v>
      </c>
      <c r="M3235" s="4" t="s">
        <v>36</v>
      </c>
      <c r="N3235" s="4" t="s">
        <v>2289</v>
      </c>
      <c r="O3235" s="6" t="s">
        <v>48</v>
      </c>
      <c r="P3235" s="4">
        <v>10</v>
      </c>
      <c r="Q3235" s="4" t="s">
        <v>82</v>
      </c>
      <c r="R3235" s="4" t="s">
        <v>28</v>
      </c>
      <c r="S3235" s="4" t="s">
        <v>29</v>
      </c>
    </row>
    <row r="3236" spans="1:19" ht="14.25" customHeight="1" x14ac:dyDescent="0.35">
      <c r="A3236" s="4" t="s">
        <v>1598</v>
      </c>
      <c r="B3236" s="8">
        <v>45503</v>
      </c>
      <c r="C3236" s="4" t="s">
        <v>46</v>
      </c>
      <c r="D3236" s="4" t="s">
        <v>72</v>
      </c>
      <c r="E3236" s="4" t="s">
        <v>2272</v>
      </c>
      <c r="F3236" s="4" t="s">
        <v>2273</v>
      </c>
      <c r="G3236" s="4" t="s">
        <v>81</v>
      </c>
      <c r="H3236" s="4">
        <v>2018</v>
      </c>
      <c r="I3236" s="12">
        <v>45000</v>
      </c>
      <c r="J3236" s="12">
        <v>36000</v>
      </c>
      <c r="K3236" s="12">
        <f t="shared" si="50"/>
        <v>9000</v>
      </c>
      <c r="L3236" s="4" t="s">
        <v>2288</v>
      </c>
      <c r="M3236" s="4" t="s">
        <v>76</v>
      </c>
      <c r="N3236" s="4" t="s">
        <v>47</v>
      </c>
      <c r="O3236" s="6" t="s">
        <v>25</v>
      </c>
      <c r="P3236" s="4">
        <v>8</v>
      </c>
      <c r="Q3236" s="4" t="s">
        <v>59</v>
      </c>
      <c r="R3236" s="4" t="s">
        <v>28</v>
      </c>
      <c r="S3236" s="4" t="s">
        <v>70</v>
      </c>
    </row>
    <row r="3237" spans="1:19" ht="14.25" customHeight="1" x14ac:dyDescent="0.35">
      <c r="A3237" s="4" t="s">
        <v>1068</v>
      </c>
      <c r="B3237" s="8">
        <v>45344</v>
      </c>
      <c r="C3237" s="4" t="s">
        <v>18</v>
      </c>
      <c r="D3237" s="4" t="s">
        <v>32</v>
      </c>
      <c r="E3237" s="4" t="s">
        <v>2279</v>
      </c>
      <c r="F3237" s="4" t="s">
        <v>2280</v>
      </c>
      <c r="G3237" s="4" t="s">
        <v>2283</v>
      </c>
      <c r="H3237" s="4">
        <v>2022</v>
      </c>
      <c r="I3237" s="12">
        <v>50000</v>
      </c>
      <c r="J3237" s="12">
        <v>39000</v>
      </c>
      <c r="K3237" s="12">
        <f t="shared" si="50"/>
        <v>11000</v>
      </c>
      <c r="L3237" s="4" t="s">
        <v>66</v>
      </c>
      <c r="M3237" s="4" t="s">
        <v>2269</v>
      </c>
      <c r="N3237" s="4" t="s">
        <v>47</v>
      </c>
      <c r="O3237" s="6" t="s">
        <v>25</v>
      </c>
      <c r="P3237" s="4">
        <v>8.5</v>
      </c>
      <c r="Q3237" s="4" t="s">
        <v>74</v>
      </c>
      <c r="R3237" s="4" t="s">
        <v>40</v>
      </c>
      <c r="S3237" s="4" t="s">
        <v>29</v>
      </c>
    </row>
    <row r="3238" spans="1:19" ht="14.25" customHeight="1" x14ac:dyDescent="0.35">
      <c r="A3238" s="4" t="s">
        <v>2171</v>
      </c>
      <c r="B3238" s="9">
        <v>45646</v>
      </c>
      <c r="C3238" s="4" t="s">
        <v>18</v>
      </c>
      <c r="D3238" s="4" t="s">
        <v>72</v>
      </c>
      <c r="E3238" s="4" t="s">
        <v>2281</v>
      </c>
      <c r="F3238" s="4" t="s">
        <v>2275</v>
      </c>
      <c r="G3238" s="4" t="s">
        <v>43</v>
      </c>
      <c r="H3238" s="4">
        <v>2021</v>
      </c>
      <c r="I3238" s="12">
        <v>50000</v>
      </c>
      <c r="J3238" s="12">
        <v>37500</v>
      </c>
      <c r="K3238" s="12">
        <f t="shared" si="50"/>
        <v>12500</v>
      </c>
      <c r="L3238" s="4" t="s">
        <v>2287</v>
      </c>
      <c r="M3238" s="4" t="s">
        <v>36</v>
      </c>
      <c r="N3238" s="4" t="s">
        <v>2289</v>
      </c>
      <c r="O3238" s="6" t="s">
        <v>38</v>
      </c>
      <c r="P3238" s="4">
        <v>8.5</v>
      </c>
      <c r="Q3238" s="4" t="s">
        <v>59</v>
      </c>
      <c r="R3238" s="4" t="s">
        <v>50</v>
      </c>
      <c r="S3238" s="4" t="s">
        <v>29</v>
      </c>
    </row>
    <row r="3239" spans="1:19" ht="14.25" customHeight="1" x14ac:dyDescent="0.35">
      <c r="A3239" s="4" t="s">
        <v>2172</v>
      </c>
      <c r="B3239" s="9">
        <v>45355</v>
      </c>
      <c r="C3239" s="4" t="s">
        <v>18</v>
      </c>
      <c r="D3239" s="4" t="s">
        <v>72</v>
      </c>
      <c r="E3239" s="4" t="s">
        <v>2272</v>
      </c>
      <c r="F3239" s="4" t="s">
        <v>2273</v>
      </c>
      <c r="G3239" s="4" t="s">
        <v>43</v>
      </c>
      <c r="H3239" s="4">
        <v>2020</v>
      </c>
      <c r="I3239" s="12">
        <v>45000</v>
      </c>
      <c r="J3239" s="12">
        <v>39600</v>
      </c>
      <c r="K3239" s="12">
        <f t="shared" si="50"/>
        <v>5400</v>
      </c>
      <c r="L3239" s="4" t="s">
        <v>2288</v>
      </c>
      <c r="M3239" s="4" t="s">
        <v>18</v>
      </c>
      <c r="N3239" s="4" t="s">
        <v>2289</v>
      </c>
      <c r="O3239" s="6" t="s">
        <v>57</v>
      </c>
      <c r="P3239" s="4">
        <v>10</v>
      </c>
      <c r="Q3239" s="4" t="s">
        <v>82</v>
      </c>
      <c r="R3239" s="4" t="s">
        <v>40</v>
      </c>
      <c r="S3239" s="4" t="s">
        <v>29</v>
      </c>
    </row>
    <row r="3240" spans="1:19" ht="14.25" customHeight="1" x14ac:dyDescent="0.35">
      <c r="A3240" s="4" t="s">
        <v>1908</v>
      </c>
      <c r="B3240" s="9">
        <v>45436</v>
      </c>
      <c r="C3240" s="4" t="s">
        <v>2270</v>
      </c>
      <c r="D3240" s="4" t="s">
        <v>72</v>
      </c>
      <c r="E3240" s="4" t="s">
        <v>2274</v>
      </c>
      <c r="F3240" s="4" t="s">
        <v>2275</v>
      </c>
      <c r="G3240" s="4" t="s">
        <v>2284</v>
      </c>
      <c r="H3240" s="4">
        <v>2021</v>
      </c>
      <c r="I3240" s="12">
        <v>20000</v>
      </c>
      <c r="J3240" s="12">
        <v>17580</v>
      </c>
      <c r="K3240" s="12">
        <f t="shared" si="50"/>
        <v>2420</v>
      </c>
      <c r="L3240" s="4" t="s">
        <v>2288</v>
      </c>
      <c r="M3240" s="4" t="s">
        <v>46</v>
      </c>
      <c r="N3240" s="4" t="s">
        <v>47</v>
      </c>
      <c r="O3240" s="6" t="s">
        <v>48</v>
      </c>
      <c r="P3240" s="4">
        <v>8.5</v>
      </c>
      <c r="Q3240" s="4" t="s">
        <v>82</v>
      </c>
      <c r="R3240" s="4" t="s">
        <v>50</v>
      </c>
      <c r="S3240" s="4" t="s">
        <v>29</v>
      </c>
    </row>
    <row r="3241" spans="1:19" ht="14.25" customHeight="1" x14ac:dyDescent="0.35">
      <c r="A3241" s="4" t="s">
        <v>2173</v>
      </c>
      <c r="B3241" s="9">
        <v>45613</v>
      </c>
      <c r="C3241" s="4" t="s">
        <v>46</v>
      </c>
      <c r="D3241" s="4" t="s">
        <v>32</v>
      </c>
      <c r="E3241" s="4" t="s">
        <v>2272</v>
      </c>
      <c r="F3241" s="4" t="s">
        <v>2273</v>
      </c>
      <c r="G3241" s="4" t="s">
        <v>43</v>
      </c>
      <c r="H3241" s="4">
        <v>2020</v>
      </c>
      <c r="I3241" s="12">
        <v>25000</v>
      </c>
      <c r="J3241" s="12">
        <v>21950</v>
      </c>
      <c r="K3241" s="12">
        <f t="shared" si="50"/>
        <v>3050</v>
      </c>
      <c r="L3241" s="4" t="s">
        <v>2287</v>
      </c>
      <c r="M3241" s="4" t="s">
        <v>46</v>
      </c>
      <c r="N3241" s="4" t="s">
        <v>47</v>
      </c>
      <c r="O3241" s="6" t="s">
        <v>25</v>
      </c>
      <c r="P3241" s="4">
        <v>8</v>
      </c>
      <c r="Q3241" s="4" t="s">
        <v>59</v>
      </c>
      <c r="R3241" s="4" t="s">
        <v>28</v>
      </c>
      <c r="S3241" s="4" t="s">
        <v>51</v>
      </c>
    </row>
    <row r="3242" spans="1:19" ht="14.25" customHeight="1" x14ac:dyDescent="0.35">
      <c r="A3242" s="4" t="s">
        <v>1570</v>
      </c>
      <c r="B3242" s="9">
        <v>45490</v>
      </c>
      <c r="C3242" s="4" t="s">
        <v>2270</v>
      </c>
      <c r="D3242" s="4" t="s">
        <v>32</v>
      </c>
      <c r="E3242" s="4" t="s">
        <v>2272</v>
      </c>
      <c r="F3242" s="4" t="s">
        <v>2273</v>
      </c>
      <c r="G3242" s="4" t="s">
        <v>81</v>
      </c>
      <c r="H3242" s="4">
        <v>2019</v>
      </c>
      <c r="I3242" s="12">
        <v>25000</v>
      </c>
      <c r="J3242" s="12">
        <v>21925</v>
      </c>
      <c r="K3242" s="12">
        <f t="shared" si="50"/>
        <v>3075</v>
      </c>
      <c r="L3242" s="4" t="s">
        <v>66</v>
      </c>
      <c r="M3242" s="4" t="s">
        <v>76</v>
      </c>
      <c r="N3242" s="4" t="s">
        <v>2289</v>
      </c>
      <c r="O3242" s="6" t="s">
        <v>25</v>
      </c>
      <c r="P3242" s="4">
        <v>8.5</v>
      </c>
      <c r="Q3242" s="4" t="s">
        <v>82</v>
      </c>
      <c r="R3242" s="4" t="s">
        <v>28</v>
      </c>
      <c r="S3242" s="4" t="s">
        <v>60</v>
      </c>
    </row>
    <row r="3243" spans="1:19" ht="14.25" customHeight="1" x14ac:dyDescent="0.35">
      <c r="A3243" s="4" t="s">
        <v>1939</v>
      </c>
      <c r="B3243" s="9">
        <v>45400</v>
      </c>
      <c r="C3243" s="4" t="s">
        <v>76</v>
      </c>
      <c r="D3243" s="4" t="s">
        <v>62</v>
      </c>
      <c r="E3243" s="4" t="s">
        <v>2276</v>
      </c>
      <c r="F3243" s="4" t="s">
        <v>2277</v>
      </c>
      <c r="G3243" s="4" t="s">
        <v>69</v>
      </c>
      <c r="H3243" s="4">
        <v>2019</v>
      </c>
      <c r="I3243" s="12">
        <v>20000</v>
      </c>
      <c r="J3243" s="12">
        <v>17520</v>
      </c>
      <c r="K3243" s="12">
        <f t="shared" si="50"/>
        <v>2480</v>
      </c>
      <c r="L3243" s="4" t="s">
        <v>2287</v>
      </c>
      <c r="M3243" s="4" t="s">
        <v>46</v>
      </c>
      <c r="N3243" s="4" t="s">
        <v>2289</v>
      </c>
      <c r="O3243" s="6" t="s">
        <v>38</v>
      </c>
      <c r="P3243" s="4">
        <v>9</v>
      </c>
      <c r="Q3243" s="4" t="s">
        <v>74</v>
      </c>
      <c r="R3243" s="4" t="s">
        <v>28</v>
      </c>
      <c r="S3243" s="4" t="s">
        <v>29</v>
      </c>
    </row>
    <row r="3244" spans="1:19" ht="14.25" customHeight="1" x14ac:dyDescent="0.35">
      <c r="A3244" s="4" t="s">
        <v>2174</v>
      </c>
      <c r="B3244" s="9">
        <v>45472</v>
      </c>
      <c r="C3244" s="4" t="s">
        <v>76</v>
      </c>
      <c r="D3244" s="4" t="s">
        <v>72</v>
      </c>
      <c r="E3244" s="4" t="s">
        <v>2272</v>
      </c>
      <c r="F3244" s="4" t="s">
        <v>2273</v>
      </c>
      <c r="G3244" s="4" t="s">
        <v>64</v>
      </c>
      <c r="H3244" s="4">
        <v>2020</v>
      </c>
      <c r="I3244" s="12">
        <v>45000</v>
      </c>
      <c r="J3244" s="12">
        <v>39375</v>
      </c>
      <c r="K3244" s="12">
        <f t="shared" si="50"/>
        <v>5625</v>
      </c>
      <c r="L3244" s="4" t="s">
        <v>2286</v>
      </c>
      <c r="M3244" s="4" t="s">
        <v>76</v>
      </c>
      <c r="N3244" s="4" t="s">
        <v>47</v>
      </c>
      <c r="O3244" s="6" t="s">
        <v>38</v>
      </c>
      <c r="P3244" s="4">
        <v>10</v>
      </c>
      <c r="Q3244" s="4" t="s">
        <v>74</v>
      </c>
      <c r="R3244" s="4" t="s">
        <v>28</v>
      </c>
      <c r="S3244" s="4" t="s">
        <v>51</v>
      </c>
    </row>
    <row r="3245" spans="1:19" ht="14.25" customHeight="1" x14ac:dyDescent="0.35">
      <c r="A3245" s="4" t="s">
        <v>399</v>
      </c>
      <c r="B3245" s="9">
        <v>45319</v>
      </c>
      <c r="C3245" s="4" t="s">
        <v>2270</v>
      </c>
      <c r="D3245" s="4" t="s">
        <v>72</v>
      </c>
      <c r="E3245" s="4" t="s">
        <v>2278</v>
      </c>
      <c r="F3245" s="4" t="s">
        <v>2277</v>
      </c>
      <c r="G3245" s="4" t="s">
        <v>43</v>
      </c>
      <c r="H3245" s="4">
        <v>2018</v>
      </c>
      <c r="I3245" s="12">
        <v>50000</v>
      </c>
      <c r="J3245" s="12">
        <v>43700</v>
      </c>
      <c r="K3245" s="12">
        <f t="shared" si="50"/>
        <v>6300</v>
      </c>
      <c r="L3245" s="4" t="s">
        <v>2287</v>
      </c>
      <c r="M3245" s="4" t="s">
        <v>46</v>
      </c>
      <c r="N3245" s="4" t="s">
        <v>47</v>
      </c>
      <c r="O3245" s="6" t="s">
        <v>38</v>
      </c>
      <c r="P3245" s="4">
        <v>8</v>
      </c>
      <c r="Q3245" s="4" t="s">
        <v>74</v>
      </c>
      <c r="R3245" s="4" t="s">
        <v>28</v>
      </c>
      <c r="S3245" s="4" t="s">
        <v>60</v>
      </c>
    </row>
    <row r="3246" spans="1:19" ht="14.25" customHeight="1" x14ac:dyDescent="0.35">
      <c r="A3246" s="4" t="s">
        <v>2175</v>
      </c>
      <c r="B3246" s="9">
        <v>45552</v>
      </c>
      <c r="C3246" s="4" t="s">
        <v>2269</v>
      </c>
      <c r="D3246" s="4" t="s">
        <v>72</v>
      </c>
      <c r="E3246" s="4" t="s">
        <v>2276</v>
      </c>
      <c r="F3246" s="4" t="s">
        <v>2277</v>
      </c>
      <c r="G3246" s="4" t="s">
        <v>2283</v>
      </c>
      <c r="H3246" s="4">
        <v>2019</v>
      </c>
      <c r="I3246" s="12">
        <v>20000</v>
      </c>
      <c r="J3246" s="12">
        <v>17460</v>
      </c>
      <c r="K3246" s="12">
        <f t="shared" si="50"/>
        <v>2540</v>
      </c>
      <c r="L3246" s="4" t="s">
        <v>2288</v>
      </c>
      <c r="M3246" s="4" t="s">
        <v>46</v>
      </c>
      <c r="N3246" s="4" t="s">
        <v>47</v>
      </c>
      <c r="O3246" s="6" t="s">
        <v>57</v>
      </c>
      <c r="P3246" s="4">
        <v>9</v>
      </c>
      <c r="Q3246" s="4" t="s">
        <v>39</v>
      </c>
      <c r="R3246" s="4" t="s">
        <v>50</v>
      </c>
      <c r="S3246" s="4" t="s">
        <v>51</v>
      </c>
    </row>
    <row r="3247" spans="1:19" ht="14.25" customHeight="1" x14ac:dyDescent="0.35">
      <c r="A3247" s="4" t="s">
        <v>2174</v>
      </c>
      <c r="B3247" s="9">
        <v>45589</v>
      </c>
      <c r="C3247" s="4" t="s">
        <v>18</v>
      </c>
      <c r="D3247" s="4" t="s">
        <v>19</v>
      </c>
      <c r="E3247" s="4" t="s">
        <v>2274</v>
      </c>
      <c r="F3247" s="4" t="s">
        <v>2277</v>
      </c>
      <c r="G3247" s="4" t="s">
        <v>43</v>
      </c>
      <c r="H3247" s="4">
        <v>2022</v>
      </c>
      <c r="I3247" s="12">
        <v>45000</v>
      </c>
      <c r="J3247" s="12">
        <v>38250</v>
      </c>
      <c r="K3247" s="12">
        <f t="shared" si="50"/>
        <v>6750</v>
      </c>
      <c r="L3247" s="4" t="s">
        <v>2288</v>
      </c>
      <c r="M3247" s="4" t="s">
        <v>36</v>
      </c>
      <c r="N3247" s="4" t="s">
        <v>47</v>
      </c>
      <c r="O3247" s="6" t="s">
        <v>48</v>
      </c>
      <c r="P3247" s="4">
        <v>10</v>
      </c>
      <c r="Q3247" s="4" t="s">
        <v>27</v>
      </c>
      <c r="R3247" s="4" t="s">
        <v>40</v>
      </c>
      <c r="S3247" s="4" t="s">
        <v>70</v>
      </c>
    </row>
    <row r="3248" spans="1:19" ht="14.25" customHeight="1" x14ac:dyDescent="0.35">
      <c r="A3248" s="4" t="s">
        <v>2176</v>
      </c>
      <c r="B3248" s="9">
        <v>45469</v>
      </c>
      <c r="C3248" s="4" t="s">
        <v>76</v>
      </c>
      <c r="D3248" s="4" t="s">
        <v>62</v>
      </c>
      <c r="E3248" s="4" t="s">
        <v>2272</v>
      </c>
      <c r="F3248" s="4" t="s">
        <v>2273</v>
      </c>
      <c r="G3248" s="4" t="s">
        <v>64</v>
      </c>
      <c r="H3248" s="4">
        <v>2022</v>
      </c>
      <c r="I3248" s="12">
        <v>45000</v>
      </c>
      <c r="J3248" s="12">
        <v>36450</v>
      </c>
      <c r="K3248" s="12">
        <f t="shared" si="50"/>
        <v>8550</v>
      </c>
      <c r="L3248" s="4" t="s">
        <v>2286</v>
      </c>
      <c r="M3248" s="4" t="s">
        <v>76</v>
      </c>
      <c r="N3248" s="4" t="s">
        <v>47</v>
      </c>
      <c r="O3248" s="6" t="s">
        <v>57</v>
      </c>
      <c r="P3248" s="4">
        <v>8.5</v>
      </c>
      <c r="Q3248" s="4" t="s">
        <v>74</v>
      </c>
      <c r="R3248" s="4" t="s">
        <v>28</v>
      </c>
      <c r="S3248" s="4" t="s">
        <v>29</v>
      </c>
    </row>
    <row r="3249" spans="1:19" ht="14.25" customHeight="1" x14ac:dyDescent="0.35">
      <c r="A3249" s="4" t="s">
        <v>579</v>
      </c>
      <c r="B3249" s="9">
        <v>45305</v>
      </c>
      <c r="C3249" s="4" t="s">
        <v>46</v>
      </c>
      <c r="D3249" s="4" t="s">
        <v>84</v>
      </c>
      <c r="E3249" s="4" t="s">
        <v>2272</v>
      </c>
      <c r="F3249" s="4" t="s">
        <v>2273</v>
      </c>
      <c r="G3249" s="4" t="s">
        <v>43</v>
      </c>
      <c r="H3249" s="4">
        <v>2022</v>
      </c>
      <c r="I3249" s="12">
        <v>45000</v>
      </c>
      <c r="J3249" s="12">
        <v>36000</v>
      </c>
      <c r="K3249" s="12">
        <f t="shared" si="50"/>
        <v>9000</v>
      </c>
      <c r="L3249" s="4" t="s">
        <v>2288</v>
      </c>
      <c r="M3249" s="4" t="s">
        <v>2269</v>
      </c>
      <c r="N3249" s="4" t="s">
        <v>47</v>
      </c>
      <c r="O3249" s="6" t="s">
        <v>48</v>
      </c>
      <c r="P3249" s="4">
        <v>10</v>
      </c>
      <c r="Q3249" s="4" t="s">
        <v>27</v>
      </c>
      <c r="R3249" s="4" t="s">
        <v>28</v>
      </c>
      <c r="S3249" s="4" t="s">
        <v>29</v>
      </c>
    </row>
    <row r="3250" spans="1:19" ht="14.25" customHeight="1" x14ac:dyDescent="0.35">
      <c r="A3250" s="4" t="s">
        <v>2177</v>
      </c>
      <c r="B3250" s="8">
        <v>45584</v>
      </c>
      <c r="C3250" s="4" t="s">
        <v>18</v>
      </c>
      <c r="D3250" s="4" t="s">
        <v>84</v>
      </c>
      <c r="E3250" s="4" t="s">
        <v>2279</v>
      </c>
      <c r="F3250" s="4" t="s">
        <v>2280</v>
      </c>
      <c r="G3250" s="4" t="s">
        <v>64</v>
      </c>
      <c r="H3250" s="4">
        <v>2022</v>
      </c>
      <c r="I3250" s="12">
        <v>45000</v>
      </c>
      <c r="J3250" s="12">
        <v>35100</v>
      </c>
      <c r="K3250" s="12">
        <f t="shared" si="50"/>
        <v>9900</v>
      </c>
      <c r="L3250" s="4" t="s">
        <v>2288</v>
      </c>
      <c r="M3250" s="4" t="s">
        <v>18</v>
      </c>
      <c r="N3250" s="4" t="s">
        <v>47</v>
      </c>
      <c r="O3250" s="6" t="s">
        <v>25</v>
      </c>
      <c r="P3250" s="4">
        <v>8.5</v>
      </c>
      <c r="Q3250" s="4" t="s">
        <v>82</v>
      </c>
      <c r="R3250" s="4" t="s">
        <v>28</v>
      </c>
      <c r="S3250" s="4" t="s">
        <v>29</v>
      </c>
    </row>
    <row r="3251" spans="1:19" ht="14.25" customHeight="1" x14ac:dyDescent="0.35">
      <c r="A3251" s="4" t="s">
        <v>694</v>
      </c>
      <c r="B3251" s="8">
        <v>45474</v>
      </c>
      <c r="C3251" s="4" t="s">
        <v>46</v>
      </c>
      <c r="D3251" s="4" t="s">
        <v>62</v>
      </c>
      <c r="E3251" s="4" t="s">
        <v>2281</v>
      </c>
      <c r="F3251" s="4" t="s">
        <v>2275</v>
      </c>
      <c r="G3251" s="4" t="s">
        <v>2283</v>
      </c>
      <c r="H3251" s="4">
        <v>2020</v>
      </c>
      <c r="I3251" s="12">
        <v>25000</v>
      </c>
      <c r="J3251" s="12">
        <v>18750</v>
      </c>
      <c r="K3251" s="12">
        <f t="shared" si="50"/>
        <v>6250</v>
      </c>
      <c r="L3251" s="4" t="s">
        <v>2287</v>
      </c>
      <c r="M3251" s="4" t="s">
        <v>36</v>
      </c>
      <c r="N3251" s="4" t="s">
        <v>47</v>
      </c>
      <c r="O3251" s="6" t="s">
        <v>25</v>
      </c>
      <c r="P3251" s="4">
        <v>9</v>
      </c>
      <c r="Q3251" s="4" t="s">
        <v>59</v>
      </c>
      <c r="R3251" s="4" t="s">
        <v>40</v>
      </c>
      <c r="S3251" s="4" t="s">
        <v>51</v>
      </c>
    </row>
    <row r="3252" spans="1:19" ht="14.25" customHeight="1" x14ac:dyDescent="0.35">
      <c r="A3252" s="4" t="s">
        <v>1628</v>
      </c>
      <c r="B3252" s="8">
        <v>45598</v>
      </c>
      <c r="C3252" s="4" t="s">
        <v>76</v>
      </c>
      <c r="D3252" s="4" t="s">
        <v>84</v>
      </c>
      <c r="E3252" s="4" t="s">
        <v>2272</v>
      </c>
      <c r="F3252" s="4" t="s">
        <v>2273</v>
      </c>
      <c r="G3252" s="4" t="s">
        <v>69</v>
      </c>
      <c r="H3252" s="4">
        <v>2018</v>
      </c>
      <c r="I3252" s="12">
        <v>45000</v>
      </c>
      <c r="J3252" s="12">
        <v>39600</v>
      </c>
      <c r="K3252" s="12">
        <f t="shared" si="50"/>
        <v>5400</v>
      </c>
      <c r="L3252" s="4" t="s">
        <v>66</v>
      </c>
      <c r="M3252" s="4" t="s">
        <v>46</v>
      </c>
      <c r="N3252" s="4" t="s">
        <v>47</v>
      </c>
      <c r="O3252" s="6" t="s">
        <v>48</v>
      </c>
      <c r="P3252" s="4">
        <v>9</v>
      </c>
      <c r="Q3252" s="4" t="s">
        <v>82</v>
      </c>
      <c r="R3252" s="4" t="s">
        <v>50</v>
      </c>
      <c r="S3252" s="4" t="s">
        <v>51</v>
      </c>
    </row>
    <row r="3253" spans="1:19" ht="14.25" customHeight="1" x14ac:dyDescent="0.35">
      <c r="A3253" s="4" t="s">
        <v>1296</v>
      </c>
      <c r="B3253" s="8">
        <v>45487</v>
      </c>
      <c r="C3253" s="4" t="s">
        <v>2269</v>
      </c>
      <c r="D3253" s="4" t="s">
        <v>32</v>
      </c>
      <c r="E3253" s="4" t="s">
        <v>2274</v>
      </c>
      <c r="F3253" s="4" t="s">
        <v>2275</v>
      </c>
      <c r="G3253" s="4" t="s">
        <v>64</v>
      </c>
      <c r="H3253" s="4">
        <v>2020</v>
      </c>
      <c r="I3253" s="12">
        <v>20000</v>
      </c>
      <c r="J3253" s="12">
        <v>17580</v>
      </c>
      <c r="K3253" s="12">
        <f t="shared" si="50"/>
        <v>2420</v>
      </c>
      <c r="L3253" s="4" t="s">
        <v>55</v>
      </c>
      <c r="M3253" s="4" t="s">
        <v>2269</v>
      </c>
      <c r="N3253" s="4" t="s">
        <v>47</v>
      </c>
      <c r="O3253" s="6" t="s">
        <v>57</v>
      </c>
      <c r="P3253" s="4">
        <v>10</v>
      </c>
      <c r="Q3253" s="4" t="s">
        <v>82</v>
      </c>
      <c r="R3253" s="4" t="s">
        <v>40</v>
      </c>
      <c r="S3253" s="4" t="s">
        <v>51</v>
      </c>
    </row>
    <row r="3254" spans="1:19" ht="14.25" customHeight="1" x14ac:dyDescent="0.35">
      <c r="A3254" s="4" t="s">
        <v>459</v>
      </c>
      <c r="B3254" s="8">
        <v>45347</v>
      </c>
      <c r="C3254" s="4" t="s">
        <v>76</v>
      </c>
      <c r="D3254" s="4" t="s">
        <v>19</v>
      </c>
      <c r="E3254" s="4" t="s">
        <v>2272</v>
      </c>
      <c r="F3254" s="4" t="s">
        <v>2273</v>
      </c>
      <c r="G3254" s="4" t="s">
        <v>69</v>
      </c>
      <c r="H3254" s="4">
        <v>2019</v>
      </c>
      <c r="I3254" s="12">
        <v>50000</v>
      </c>
      <c r="J3254" s="12">
        <v>43900</v>
      </c>
      <c r="K3254" s="12">
        <f t="shared" si="50"/>
        <v>6100</v>
      </c>
      <c r="L3254" s="4" t="s">
        <v>2287</v>
      </c>
      <c r="M3254" s="4" t="s">
        <v>36</v>
      </c>
      <c r="N3254" s="4" t="s">
        <v>2289</v>
      </c>
      <c r="O3254" s="6" t="s">
        <v>57</v>
      </c>
      <c r="P3254" s="4">
        <v>10</v>
      </c>
      <c r="Q3254" s="4" t="s">
        <v>74</v>
      </c>
      <c r="R3254" s="4" t="s">
        <v>50</v>
      </c>
      <c r="S3254" s="4" t="s">
        <v>70</v>
      </c>
    </row>
    <row r="3255" spans="1:19" ht="14.25" customHeight="1" x14ac:dyDescent="0.35">
      <c r="A3255" s="4" t="s">
        <v>2178</v>
      </c>
      <c r="B3255" s="8">
        <v>45432</v>
      </c>
      <c r="C3255" s="4" t="s">
        <v>2270</v>
      </c>
      <c r="D3255" s="4" t="s">
        <v>62</v>
      </c>
      <c r="E3255" s="4" t="s">
        <v>2272</v>
      </c>
      <c r="F3255" s="4" t="s">
        <v>2273</v>
      </c>
      <c r="G3255" s="4" t="s">
        <v>2283</v>
      </c>
      <c r="H3255" s="4">
        <v>2022</v>
      </c>
      <c r="I3255" s="12">
        <v>50000</v>
      </c>
      <c r="J3255" s="12">
        <v>43850</v>
      </c>
      <c r="K3255" s="12">
        <f t="shared" si="50"/>
        <v>6150</v>
      </c>
      <c r="L3255" s="4" t="s">
        <v>55</v>
      </c>
      <c r="M3255" s="4" t="s">
        <v>76</v>
      </c>
      <c r="N3255" s="4" t="s">
        <v>2289</v>
      </c>
      <c r="O3255" s="6" t="s">
        <v>38</v>
      </c>
      <c r="P3255" s="4">
        <v>8</v>
      </c>
      <c r="Q3255" s="4" t="s">
        <v>82</v>
      </c>
      <c r="R3255" s="4" t="s">
        <v>28</v>
      </c>
      <c r="S3255" s="4" t="s">
        <v>51</v>
      </c>
    </row>
    <row r="3256" spans="1:19" ht="14.25" customHeight="1" x14ac:dyDescent="0.35">
      <c r="A3256" s="4" t="s">
        <v>2044</v>
      </c>
      <c r="B3256" s="8">
        <v>45611</v>
      </c>
      <c r="C3256" s="4" t="s">
        <v>2269</v>
      </c>
      <c r="D3256" s="4" t="s">
        <v>72</v>
      </c>
      <c r="E3256" s="4" t="s">
        <v>2276</v>
      </c>
      <c r="F3256" s="4" t="s">
        <v>2277</v>
      </c>
      <c r="G3256" s="4" t="s">
        <v>64</v>
      </c>
      <c r="H3256" s="4">
        <v>2022</v>
      </c>
      <c r="I3256" s="12">
        <v>30000</v>
      </c>
      <c r="J3256" s="12">
        <v>26280</v>
      </c>
      <c r="K3256" s="12">
        <f t="shared" si="50"/>
        <v>3720</v>
      </c>
      <c r="L3256" s="4" t="s">
        <v>55</v>
      </c>
      <c r="M3256" s="4" t="s">
        <v>18</v>
      </c>
      <c r="N3256" s="4" t="s">
        <v>47</v>
      </c>
      <c r="O3256" s="6" t="s">
        <v>38</v>
      </c>
      <c r="P3256" s="4">
        <v>9</v>
      </c>
      <c r="Q3256" s="4" t="s">
        <v>27</v>
      </c>
      <c r="R3256" s="4" t="s">
        <v>28</v>
      </c>
      <c r="S3256" s="4" t="s">
        <v>51</v>
      </c>
    </row>
    <row r="3257" spans="1:19" ht="14.25" customHeight="1" x14ac:dyDescent="0.35">
      <c r="A3257" s="4" t="s">
        <v>1511</v>
      </c>
      <c r="B3257" s="8">
        <v>45326</v>
      </c>
      <c r="C3257" s="4" t="s">
        <v>18</v>
      </c>
      <c r="D3257" s="4" t="s">
        <v>19</v>
      </c>
      <c r="E3257" s="4" t="s">
        <v>2272</v>
      </c>
      <c r="F3257" s="4" t="s">
        <v>2273</v>
      </c>
      <c r="G3257" s="4" t="s">
        <v>69</v>
      </c>
      <c r="H3257" s="4">
        <v>2022</v>
      </c>
      <c r="I3257" s="12">
        <v>20000</v>
      </c>
      <c r="J3257" s="12">
        <v>17500</v>
      </c>
      <c r="K3257" s="12">
        <f t="shared" si="50"/>
        <v>2500</v>
      </c>
      <c r="L3257" s="4" t="s">
        <v>2287</v>
      </c>
      <c r="M3257" s="4" t="s">
        <v>36</v>
      </c>
      <c r="N3257" s="4" t="s">
        <v>2289</v>
      </c>
      <c r="O3257" s="6" t="s">
        <v>48</v>
      </c>
      <c r="P3257" s="4">
        <v>10</v>
      </c>
      <c r="Q3257" s="4" t="s">
        <v>27</v>
      </c>
      <c r="R3257" s="4" t="s">
        <v>28</v>
      </c>
      <c r="S3257" s="4" t="s">
        <v>29</v>
      </c>
    </row>
    <row r="3258" spans="1:19" ht="14.25" customHeight="1" x14ac:dyDescent="0.35">
      <c r="A3258" s="4" t="s">
        <v>2179</v>
      </c>
      <c r="B3258" s="8">
        <v>45537</v>
      </c>
      <c r="C3258" s="4" t="s">
        <v>76</v>
      </c>
      <c r="D3258" s="4" t="s">
        <v>84</v>
      </c>
      <c r="E3258" s="4" t="s">
        <v>2278</v>
      </c>
      <c r="F3258" s="4" t="s">
        <v>2277</v>
      </c>
      <c r="G3258" s="4" t="s">
        <v>2283</v>
      </c>
      <c r="H3258" s="4">
        <v>2019</v>
      </c>
      <c r="I3258" s="12">
        <v>30000</v>
      </c>
      <c r="J3258" s="12">
        <v>26220</v>
      </c>
      <c r="K3258" s="12">
        <f t="shared" si="50"/>
        <v>3780</v>
      </c>
      <c r="L3258" s="4" t="s">
        <v>2287</v>
      </c>
      <c r="M3258" s="4" t="s">
        <v>46</v>
      </c>
      <c r="N3258" s="4" t="s">
        <v>47</v>
      </c>
      <c r="O3258" s="6" t="s">
        <v>57</v>
      </c>
      <c r="P3258" s="4">
        <v>8.5</v>
      </c>
      <c r="Q3258" s="4" t="s">
        <v>27</v>
      </c>
      <c r="R3258" s="4" t="s">
        <v>28</v>
      </c>
      <c r="S3258" s="4" t="s">
        <v>51</v>
      </c>
    </row>
    <row r="3259" spans="1:19" ht="14.25" customHeight="1" x14ac:dyDescent="0.35">
      <c r="A3259" s="4" t="s">
        <v>1241</v>
      </c>
      <c r="B3259" s="8">
        <v>45651</v>
      </c>
      <c r="C3259" s="4" t="s">
        <v>46</v>
      </c>
      <c r="D3259" s="4" t="s">
        <v>19</v>
      </c>
      <c r="E3259" s="4" t="s">
        <v>2276</v>
      </c>
      <c r="F3259" s="4" t="s">
        <v>2277</v>
      </c>
      <c r="G3259" s="4" t="s">
        <v>64</v>
      </c>
      <c r="H3259" s="4">
        <v>2021</v>
      </c>
      <c r="I3259" s="12">
        <v>20000</v>
      </c>
      <c r="J3259" s="12">
        <v>17460</v>
      </c>
      <c r="K3259" s="12">
        <f t="shared" si="50"/>
        <v>2540</v>
      </c>
      <c r="L3259" s="4" t="s">
        <v>55</v>
      </c>
      <c r="M3259" s="4" t="s">
        <v>18</v>
      </c>
      <c r="N3259" s="4" t="s">
        <v>2289</v>
      </c>
      <c r="O3259" s="6" t="s">
        <v>25</v>
      </c>
      <c r="P3259" s="4">
        <v>8.5</v>
      </c>
      <c r="Q3259" s="4" t="s">
        <v>27</v>
      </c>
      <c r="R3259" s="4" t="s">
        <v>28</v>
      </c>
      <c r="S3259" s="4" t="s">
        <v>29</v>
      </c>
    </row>
    <row r="3260" spans="1:19" ht="14.25" customHeight="1" x14ac:dyDescent="0.35">
      <c r="A3260" s="4" t="s">
        <v>1860</v>
      </c>
      <c r="B3260" s="8">
        <v>45333</v>
      </c>
      <c r="C3260" s="4" t="s">
        <v>2269</v>
      </c>
      <c r="D3260" s="4" t="s">
        <v>84</v>
      </c>
      <c r="E3260" s="4" t="s">
        <v>2274</v>
      </c>
      <c r="F3260" s="4" t="s">
        <v>2277</v>
      </c>
      <c r="G3260" s="4" t="s">
        <v>2284</v>
      </c>
      <c r="H3260" s="4">
        <v>2020</v>
      </c>
      <c r="I3260" s="12">
        <v>45000</v>
      </c>
      <c r="J3260" s="12">
        <v>38250</v>
      </c>
      <c r="K3260" s="12">
        <f t="shared" si="50"/>
        <v>6750</v>
      </c>
      <c r="L3260" s="4" t="s">
        <v>2288</v>
      </c>
      <c r="M3260" s="4" t="s">
        <v>2269</v>
      </c>
      <c r="N3260" s="4" t="s">
        <v>2289</v>
      </c>
      <c r="O3260" s="6" t="s">
        <v>57</v>
      </c>
      <c r="P3260" s="4">
        <v>10</v>
      </c>
      <c r="Q3260" s="4" t="s">
        <v>82</v>
      </c>
      <c r="R3260" s="4" t="s">
        <v>50</v>
      </c>
      <c r="S3260" s="4" t="s">
        <v>70</v>
      </c>
    </row>
    <row r="3261" spans="1:19" ht="14.25" customHeight="1" x14ac:dyDescent="0.35">
      <c r="A3261" s="4" t="s">
        <v>2180</v>
      </c>
      <c r="B3261" s="8">
        <v>45383</v>
      </c>
      <c r="C3261" s="4" t="s">
        <v>46</v>
      </c>
      <c r="D3261" s="4" t="s">
        <v>62</v>
      </c>
      <c r="E3261" s="4" t="s">
        <v>2272</v>
      </c>
      <c r="F3261" s="4" t="s">
        <v>2273</v>
      </c>
      <c r="G3261" s="4" t="s">
        <v>81</v>
      </c>
      <c r="H3261" s="4">
        <v>2018</v>
      </c>
      <c r="I3261" s="12">
        <v>30000</v>
      </c>
      <c r="J3261" s="12">
        <v>24300</v>
      </c>
      <c r="K3261" s="12">
        <f t="shared" si="50"/>
        <v>5700</v>
      </c>
      <c r="L3261" s="4" t="s">
        <v>55</v>
      </c>
      <c r="M3261" s="4" t="s">
        <v>46</v>
      </c>
      <c r="N3261" s="4" t="s">
        <v>2289</v>
      </c>
      <c r="O3261" s="6" t="s">
        <v>57</v>
      </c>
      <c r="P3261" s="4">
        <v>7</v>
      </c>
      <c r="Q3261" s="4" t="s">
        <v>59</v>
      </c>
      <c r="R3261" s="4" t="s">
        <v>40</v>
      </c>
      <c r="S3261" s="4" t="s">
        <v>51</v>
      </c>
    </row>
    <row r="3262" spans="1:19" ht="14.25" customHeight="1" x14ac:dyDescent="0.35">
      <c r="A3262" s="4" t="s">
        <v>841</v>
      </c>
      <c r="B3262" s="9">
        <v>45445</v>
      </c>
      <c r="C3262" s="4" t="s">
        <v>2270</v>
      </c>
      <c r="D3262" s="4" t="s">
        <v>32</v>
      </c>
      <c r="E3262" s="4" t="s">
        <v>2272</v>
      </c>
      <c r="F3262" s="4" t="s">
        <v>2273</v>
      </c>
      <c r="G3262" s="4" t="s">
        <v>81</v>
      </c>
      <c r="H3262" s="4">
        <v>2019</v>
      </c>
      <c r="I3262" s="12">
        <v>45000</v>
      </c>
      <c r="J3262" s="12">
        <v>36000</v>
      </c>
      <c r="K3262" s="12">
        <f t="shared" si="50"/>
        <v>9000</v>
      </c>
      <c r="L3262" s="4" t="s">
        <v>2288</v>
      </c>
      <c r="M3262" s="4" t="s">
        <v>76</v>
      </c>
      <c r="N3262" s="4" t="s">
        <v>47</v>
      </c>
      <c r="O3262" s="6" t="s">
        <v>38</v>
      </c>
      <c r="P3262" s="4">
        <v>8</v>
      </c>
      <c r="Q3262" s="4" t="s">
        <v>27</v>
      </c>
      <c r="R3262" s="4" t="s">
        <v>28</v>
      </c>
      <c r="S3262" s="4" t="s">
        <v>60</v>
      </c>
    </row>
    <row r="3263" spans="1:19" ht="14.25" customHeight="1" x14ac:dyDescent="0.35">
      <c r="A3263" s="4" t="s">
        <v>678</v>
      </c>
      <c r="B3263" s="9">
        <v>45297</v>
      </c>
      <c r="C3263" s="4" t="s">
        <v>2269</v>
      </c>
      <c r="D3263" s="4" t="s">
        <v>62</v>
      </c>
      <c r="E3263" s="4" t="s">
        <v>2279</v>
      </c>
      <c r="F3263" s="4" t="s">
        <v>2280</v>
      </c>
      <c r="G3263" s="4" t="s">
        <v>2283</v>
      </c>
      <c r="H3263" s="4">
        <v>2021</v>
      </c>
      <c r="I3263" s="12">
        <v>20000</v>
      </c>
      <c r="J3263" s="12">
        <v>15600</v>
      </c>
      <c r="K3263" s="12">
        <f t="shared" si="50"/>
        <v>4400</v>
      </c>
      <c r="L3263" s="4" t="s">
        <v>66</v>
      </c>
      <c r="M3263" s="4" t="s">
        <v>46</v>
      </c>
      <c r="N3263" s="4" t="s">
        <v>47</v>
      </c>
      <c r="O3263" s="6" t="s">
        <v>57</v>
      </c>
      <c r="P3263" s="4">
        <v>10</v>
      </c>
      <c r="Q3263" s="4" t="s">
        <v>27</v>
      </c>
      <c r="R3263" s="4" t="s">
        <v>28</v>
      </c>
      <c r="S3263" s="4" t="s">
        <v>29</v>
      </c>
    </row>
    <row r="3264" spans="1:19" ht="14.25" customHeight="1" x14ac:dyDescent="0.35">
      <c r="A3264" s="4" t="s">
        <v>2181</v>
      </c>
      <c r="B3264" s="9">
        <v>45450</v>
      </c>
      <c r="C3264" s="4" t="s">
        <v>2269</v>
      </c>
      <c r="D3264" s="4" t="s">
        <v>72</v>
      </c>
      <c r="E3264" s="4" t="s">
        <v>2281</v>
      </c>
      <c r="F3264" s="4" t="s">
        <v>2275</v>
      </c>
      <c r="G3264" s="4" t="s">
        <v>64</v>
      </c>
      <c r="H3264" s="4">
        <v>2021</v>
      </c>
      <c r="I3264" s="12">
        <v>25000</v>
      </c>
      <c r="J3264" s="12">
        <v>18750</v>
      </c>
      <c r="K3264" s="12">
        <f t="shared" si="50"/>
        <v>6250</v>
      </c>
      <c r="L3264" s="4" t="s">
        <v>55</v>
      </c>
      <c r="M3264" s="4" t="s">
        <v>76</v>
      </c>
      <c r="N3264" s="4" t="s">
        <v>47</v>
      </c>
      <c r="O3264" s="6" t="s">
        <v>38</v>
      </c>
      <c r="P3264" s="4">
        <v>8</v>
      </c>
      <c r="Q3264" s="4" t="s">
        <v>74</v>
      </c>
      <c r="R3264" s="4" t="s">
        <v>28</v>
      </c>
      <c r="S3264" s="4" t="s">
        <v>51</v>
      </c>
    </row>
    <row r="3265" spans="1:19" ht="14.25" customHeight="1" x14ac:dyDescent="0.35">
      <c r="A3265" s="4" t="s">
        <v>2182</v>
      </c>
      <c r="B3265" s="9">
        <v>45393</v>
      </c>
      <c r="C3265" s="4" t="s">
        <v>2269</v>
      </c>
      <c r="D3265" s="4" t="s">
        <v>62</v>
      </c>
      <c r="E3265" s="4" t="s">
        <v>2272</v>
      </c>
      <c r="F3265" s="4" t="s">
        <v>2273</v>
      </c>
      <c r="G3265" s="4" t="s">
        <v>2284</v>
      </c>
      <c r="H3265" s="4">
        <v>2018</v>
      </c>
      <c r="I3265" s="12">
        <v>25000</v>
      </c>
      <c r="J3265" s="12">
        <v>22000</v>
      </c>
      <c r="K3265" s="12">
        <f t="shared" si="50"/>
        <v>3000</v>
      </c>
      <c r="L3265" s="4" t="s">
        <v>2286</v>
      </c>
      <c r="M3265" s="4" t="s">
        <v>18</v>
      </c>
      <c r="N3265" s="4" t="s">
        <v>47</v>
      </c>
      <c r="O3265" s="6" t="s">
        <v>25</v>
      </c>
      <c r="P3265" s="4">
        <v>9</v>
      </c>
      <c r="Q3265" s="4" t="s">
        <v>39</v>
      </c>
      <c r="R3265" s="4" t="s">
        <v>40</v>
      </c>
      <c r="S3265" s="4" t="s">
        <v>60</v>
      </c>
    </row>
    <row r="3266" spans="1:19" ht="14.25" customHeight="1" x14ac:dyDescent="0.35">
      <c r="A3266" s="4" t="s">
        <v>770</v>
      </c>
      <c r="B3266" s="9">
        <v>45509</v>
      </c>
      <c r="C3266" s="4" t="s">
        <v>46</v>
      </c>
      <c r="D3266" s="4" t="s">
        <v>19</v>
      </c>
      <c r="E3266" s="4" t="s">
        <v>2274</v>
      </c>
      <c r="F3266" s="4" t="s">
        <v>2275</v>
      </c>
      <c r="G3266" s="4" t="s">
        <v>69</v>
      </c>
      <c r="H3266" s="4">
        <v>2019</v>
      </c>
      <c r="I3266" s="12">
        <v>25000</v>
      </c>
      <c r="J3266" s="12">
        <v>21975</v>
      </c>
      <c r="K3266" s="12">
        <f t="shared" si="50"/>
        <v>3025</v>
      </c>
      <c r="L3266" s="4" t="s">
        <v>66</v>
      </c>
      <c r="M3266" s="4" t="s">
        <v>76</v>
      </c>
      <c r="N3266" s="4" t="s">
        <v>47</v>
      </c>
      <c r="O3266" s="6" t="s">
        <v>25</v>
      </c>
      <c r="P3266" s="4">
        <v>8</v>
      </c>
      <c r="Q3266" s="4" t="s">
        <v>59</v>
      </c>
      <c r="R3266" s="4" t="s">
        <v>50</v>
      </c>
      <c r="S3266" s="4" t="s">
        <v>70</v>
      </c>
    </row>
    <row r="3267" spans="1:19" ht="14.25" customHeight="1" x14ac:dyDescent="0.35">
      <c r="A3267" s="4" t="s">
        <v>1506</v>
      </c>
      <c r="B3267" s="9">
        <v>45386</v>
      </c>
      <c r="C3267" s="4" t="s">
        <v>46</v>
      </c>
      <c r="D3267" s="4" t="s">
        <v>84</v>
      </c>
      <c r="E3267" s="4" t="s">
        <v>2272</v>
      </c>
      <c r="F3267" s="4" t="s">
        <v>2273</v>
      </c>
      <c r="G3267" s="4" t="s">
        <v>81</v>
      </c>
      <c r="H3267" s="4">
        <v>2021</v>
      </c>
      <c r="I3267" s="12">
        <v>25000</v>
      </c>
      <c r="J3267" s="12">
        <v>21950</v>
      </c>
      <c r="K3267" s="12">
        <f t="shared" ref="K3267:K3330" si="51">I3267-J3267</f>
        <v>3050</v>
      </c>
      <c r="L3267" s="4" t="s">
        <v>2288</v>
      </c>
      <c r="M3267" s="4" t="s">
        <v>46</v>
      </c>
      <c r="N3267" s="4" t="s">
        <v>2289</v>
      </c>
      <c r="O3267" s="6" t="s">
        <v>25</v>
      </c>
      <c r="P3267" s="4">
        <v>10</v>
      </c>
      <c r="Q3267" s="4" t="s">
        <v>82</v>
      </c>
      <c r="R3267" s="4" t="s">
        <v>40</v>
      </c>
      <c r="S3267" s="4" t="s">
        <v>70</v>
      </c>
    </row>
    <row r="3268" spans="1:19" ht="14.25" customHeight="1" x14ac:dyDescent="0.35">
      <c r="A3268" s="4" t="s">
        <v>929</v>
      </c>
      <c r="B3268" s="9">
        <v>45342</v>
      </c>
      <c r="C3268" s="4" t="s">
        <v>2270</v>
      </c>
      <c r="D3268" s="4" t="s">
        <v>19</v>
      </c>
      <c r="E3268" s="4" t="s">
        <v>2272</v>
      </c>
      <c r="F3268" s="4" t="s">
        <v>2273</v>
      </c>
      <c r="G3268" s="4" t="s">
        <v>64</v>
      </c>
      <c r="H3268" s="4">
        <v>2022</v>
      </c>
      <c r="I3268" s="12">
        <v>50000</v>
      </c>
      <c r="J3268" s="12">
        <v>43850</v>
      </c>
      <c r="K3268" s="12">
        <f t="shared" si="51"/>
        <v>6150</v>
      </c>
      <c r="L3268" s="4" t="s">
        <v>55</v>
      </c>
      <c r="M3268" s="4" t="s">
        <v>2269</v>
      </c>
      <c r="N3268" s="4" t="s">
        <v>47</v>
      </c>
      <c r="O3268" s="6" t="s">
        <v>25</v>
      </c>
      <c r="P3268" s="4">
        <v>8</v>
      </c>
      <c r="Q3268" s="4" t="s">
        <v>59</v>
      </c>
      <c r="R3268" s="4" t="s">
        <v>50</v>
      </c>
      <c r="S3268" s="4" t="s">
        <v>29</v>
      </c>
    </row>
    <row r="3269" spans="1:19" ht="14.25" customHeight="1" x14ac:dyDescent="0.35">
      <c r="A3269" s="4" t="s">
        <v>621</v>
      </c>
      <c r="B3269" s="9">
        <v>45601</v>
      </c>
      <c r="C3269" s="4" t="s">
        <v>18</v>
      </c>
      <c r="D3269" s="4" t="s">
        <v>19</v>
      </c>
      <c r="E3269" s="4" t="s">
        <v>2276</v>
      </c>
      <c r="F3269" s="4" t="s">
        <v>2277</v>
      </c>
      <c r="G3269" s="4" t="s">
        <v>2283</v>
      </c>
      <c r="H3269" s="4">
        <v>2018</v>
      </c>
      <c r="I3269" s="12">
        <v>25000</v>
      </c>
      <c r="J3269" s="12">
        <v>21900</v>
      </c>
      <c r="K3269" s="12">
        <f t="shared" si="51"/>
        <v>3100</v>
      </c>
      <c r="L3269" s="4" t="s">
        <v>2286</v>
      </c>
      <c r="M3269" s="4" t="s">
        <v>36</v>
      </c>
      <c r="N3269" s="4" t="s">
        <v>47</v>
      </c>
      <c r="O3269" s="6" t="s">
        <v>25</v>
      </c>
      <c r="P3269" s="4">
        <v>8.5</v>
      </c>
      <c r="Q3269" s="4" t="s">
        <v>74</v>
      </c>
      <c r="R3269" s="4" t="s">
        <v>28</v>
      </c>
      <c r="S3269" s="4" t="s">
        <v>51</v>
      </c>
    </row>
    <row r="3270" spans="1:19" ht="14.25" customHeight="1" x14ac:dyDescent="0.35">
      <c r="A3270" s="4" t="s">
        <v>1692</v>
      </c>
      <c r="B3270" s="9">
        <v>45467</v>
      </c>
      <c r="C3270" s="4" t="s">
        <v>76</v>
      </c>
      <c r="D3270" s="4" t="s">
        <v>62</v>
      </c>
      <c r="E3270" s="4" t="s">
        <v>2272</v>
      </c>
      <c r="F3270" s="4" t="s">
        <v>2273</v>
      </c>
      <c r="G3270" s="4" t="s">
        <v>81</v>
      </c>
      <c r="H3270" s="4">
        <v>2022</v>
      </c>
      <c r="I3270" s="12">
        <v>20000</v>
      </c>
      <c r="J3270" s="12">
        <v>17500</v>
      </c>
      <c r="K3270" s="12">
        <f t="shared" si="51"/>
        <v>2500</v>
      </c>
      <c r="L3270" s="4" t="s">
        <v>2287</v>
      </c>
      <c r="M3270" s="4" t="s">
        <v>76</v>
      </c>
      <c r="N3270" s="4" t="s">
        <v>2289</v>
      </c>
      <c r="O3270" s="6" t="s">
        <v>57</v>
      </c>
      <c r="P3270" s="4">
        <v>9</v>
      </c>
      <c r="Q3270" s="4" t="s">
        <v>59</v>
      </c>
      <c r="R3270" s="4" t="s">
        <v>28</v>
      </c>
      <c r="S3270" s="4" t="s">
        <v>29</v>
      </c>
    </row>
    <row r="3271" spans="1:19" ht="14.25" customHeight="1" x14ac:dyDescent="0.35">
      <c r="A3271" s="4" t="s">
        <v>2183</v>
      </c>
      <c r="B3271" s="9">
        <v>45295</v>
      </c>
      <c r="C3271" s="4" t="s">
        <v>46</v>
      </c>
      <c r="D3271" s="4" t="s">
        <v>32</v>
      </c>
      <c r="E3271" s="4" t="s">
        <v>2278</v>
      </c>
      <c r="F3271" s="4" t="s">
        <v>2277</v>
      </c>
      <c r="G3271" s="4" t="s">
        <v>81</v>
      </c>
      <c r="H3271" s="4">
        <v>2018</v>
      </c>
      <c r="I3271" s="12">
        <v>25000</v>
      </c>
      <c r="J3271" s="12">
        <v>21850</v>
      </c>
      <c r="K3271" s="12">
        <f t="shared" si="51"/>
        <v>3150</v>
      </c>
      <c r="L3271" s="4" t="s">
        <v>2286</v>
      </c>
      <c r="M3271" s="4" t="s">
        <v>2269</v>
      </c>
      <c r="N3271" s="4" t="s">
        <v>47</v>
      </c>
      <c r="O3271" s="6" t="s">
        <v>38</v>
      </c>
      <c r="P3271" s="4">
        <v>8.5</v>
      </c>
      <c r="Q3271" s="4" t="s">
        <v>82</v>
      </c>
      <c r="R3271" s="4" t="s">
        <v>28</v>
      </c>
      <c r="S3271" s="4" t="s">
        <v>60</v>
      </c>
    </row>
    <row r="3272" spans="1:19" ht="14.25" customHeight="1" x14ac:dyDescent="0.35">
      <c r="A3272" s="4" t="s">
        <v>2184</v>
      </c>
      <c r="B3272" s="9">
        <v>45361</v>
      </c>
      <c r="C3272" s="4" t="s">
        <v>2269</v>
      </c>
      <c r="D3272" s="4" t="s">
        <v>72</v>
      </c>
      <c r="E3272" s="4" t="s">
        <v>2276</v>
      </c>
      <c r="F3272" s="4" t="s">
        <v>2277</v>
      </c>
      <c r="G3272" s="4" t="s">
        <v>69</v>
      </c>
      <c r="H3272" s="4">
        <v>2020</v>
      </c>
      <c r="I3272" s="12">
        <v>50000</v>
      </c>
      <c r="J3272" s="12">
        <v>43650</v>
      </c>
      <c r="K3272" s="12">
        <f t="shared" si="51"/>
        <v>6350</v>
      </c>
      <c r="L3272" s="4" t="s">
        <v>2286</v>
      </c>
      <c r="M3272" s="4" t="s">
        <v>46</v>
      </c>
      <c r="N3272" s="4" t="s">
        <v>47</v>
      </c>
      <c r="O3272" s="6" t="s">
        <v>48</v>
      </c>
      <c r="P3272" s="4">
        <v>7</v>
      </c>
      <c r="Q3272" s="4" t="s">
        <v>74</v>
      </c>
      <c r="R3272" s="4" t="s">
        <v>28</v>
      </c>
      <c r="S3272" s="4" t="s">
        <v>60</v>
      </c>
    </row>
    <row r="3273" spans="1:19" ht="14.25" customHeight="1" x14ac:dyDescent="0.35">
      <c r="A3273" s="4" t="s">
        <v>462</v>
      </c>
      <c r="B3273" s="9">
        <v>45389</v>
      </c>
      <c r="C3273" s="4" t="s">
        <v>2269</v>
      </c>
      <c r="D3273" s="4" t="s">
        <v>32</v>
      </c>
      <c r="E3273" s="4" t="s">
        <v>2274</v>
      </c>
      <c r="F3273" s="4" t="s">
        <v>2277</v>
      </c>
      <c r="G3273" s="4" t="s">
        <v>2283</v>
      </c>
      <c r="H3273" s="4">
        <v>2020</v>
      </c>
      <c r="I3273" s="12">
        <v>45000</v>
      </c>
      <c r="J3273" s="12">
        <v>38250</v>
      </c>
      <c r="K3273" s="12">
        <f t="shared" si="51"/>
        <v>6750</v>
      </c>
      <c r="L3273" s="4" t="s">
        <v>55</v>
      </c>
      <c r="M3273" s="4" t="s">
        <v>18</v>
      </c>
      <c r="N3273" s="4" t="s">
        <v>47</v>
      </c>
      <c r="O3273" s="6" t="s">
        <v>25</v>
      </c>
      <c r="P3273" s="4">
        <v>7</v>
      </c>
      <c r="Q3273" s="4" t="s">
        <v>74</v>
      </c>
      <c r="R3273" s="4" t="s">
        <v>28</v>
      </c>
      <c r="S3273" s="4" t="s">
        <v>70</v>
      </c>
    </row>
    <row r="3274" spans="1:19" ht="14.25" customHeight="1" x14ac:dyDescent="0.35">
      <c r="A3274" s="4" t="s">
        <v>2185</v>
      </c>
      <c r="B3274" s="8">
        <v>45493</v>
      </c>
      <c r="C3274" s="4" t="s">
        <v>76</v>
      </c>
      <c r="D3274" s="4" t="s">
        <v>62</v>
      </c>
      <c r="E3274" s="4" t="s">
        <v>2272</v>
      </c>
      <c r="F3274" s="4" t="s">
        <v>2273</v>
      </c>
      <c r="G3274" s="4" t="s">
        <v>64</v>
      </c>
      <c r="H3274" s="4">
        <v>2019</v>
      </c>
      <c r="I3274" s="12">
        <v>30000</v>
      </c>
      <c r="J3274" s="12">
        <v>24300</v>
      </c>
      <c r="K3274" s="12">
        <f t="shared" si="51"/>
        <v>5700</v>
      </c>
      <c r="L3274" s="4" t="s">
        <v>2287</v>
      </c>
      <c r="M3274" s="4" t="s">
        <v>2269</v>
      </c>
      <c r="N3274" s="4" t="s">
        <v>47</v>
      </c>
      <c r="O3274" s="6" t="s">
        <v>38</v>
      </c>
      <c r="P3274" s="4">
        <v>10</v>
      </c>
      <c r="Q3274" s="4" t="s">
        <v>39</v>
      </c>
      <c r="R3274" s="4" t="s">
        <v>50</v>
      </c>
      <c r="S3274" s="4" t="s">
        <v>70</v>
      </c>
    </row>
    <row r="3275" spans="1:19" ht="14.25" customHeight="1" x14ac:dyDescent="0.35">
      <c r="A3275" s="4" t="s">
        <v>2186</v>
      </c>
      <c r="B3275" s="8">
        <v>45656</v>
      </c>
      <c r="C3275" s="4" t="s">
        <v>18</v>
      </c>
      <c r="D3275" s="4" t="s">
        <v>72</v>
      </c>
      <c r="E3275" s="4" t="s">
        <v>2272</v>
      </c>
      <c r="F3275" s="4" t="s">
        <v>2273</v>
      </c>
      <c r="G3275" s="4" t="s">
        <v>43</v>
      </c>
      <c r="H3275" s="4">
        <v>2021</v>
      </c>
      <c r="I3275" s="12">
        <v>45000</v>
      </c>
      <c r="J3275" s="12">
        <v>36000</v>
      </c>
      <c r="K3275" s="12">
        <f t="shared" si="51"/>
        <v>9000</v>
      </c>
      <c r="L3275" s="4" t="s">
        <v>2288</v>
      </c>
      <c r="M3275" s="4" t="s">
        <v>2269</v>
      </c>
      <c r="N3275" s="4" t="s">
        <v>47</v>
      </c>
      <c r="O3275" s="6" t="s">
        <v>38</v>
      </c>
      <c r="P3275" s="4">
        <v>10</v>
      </c>
      <c r="Q3275" s="4" t="s">
        <v>27</v>
      </c>
      <c r="R3275" s="4" t="s">
        <v>40</v>
      </c>
      <c r="S3275" s="4" t="s">
        <v>29</v>
      </c>
    </row>
    <row r="3276" spans="1:19" ht="14.25" customHeight="1" x14ac:dyDescent="0.35">
      <c r="A3276" s="4" t="s">
        <v>2187</v>
      </c>
      <c r="B3276" s="8">
        <v>45592</v>
      </c>
      <c r="C3276" s="4" t="s">
        <v>46</v>
      </c>
      <c r="D3276" s="4" t="s">
        <v>62</v>
      </c>
      <c r="E3276" s="4" t="s">
        <v>2279</v>
      </c>
      <c r="F3276" s="4" t="s">
        <v>2280</v>
      </c>
      <c r="G3276" s="4" t="s">
        <v>43</v>
      </c>
      <c r="H3276" s="4">
        <v>2022</v>
      </c>
      <c r="I3276" s="12">
        <v>45000</v>
      </c>
      <c r="J3276" s="12">
        <v>35100</v>
      </c>
      <c r="K3276" s="12">
        <f t="shared" si="51"/>
        <v>9900</v>
      </c>
      <c r="L3276" s="4" t="s">
        <v>2288</v>
      </c>
      <c r="M3276" s="4" t="s">
        <v>2269</v>
      </c>
      <c r="N3276" s="4" t="s">
        <v>47</v>
      </c>
      <c r="O3276" s="6" t="s">
        <v>38</v>
      </c>
      <c r="P3276" s="4">
        <v>8</v>
      </c>
      <c r="Q3276" s="4" t="s">
        <v>82</v>
      </c>
      <c r="R3276" s="4" t="s">
        <v>28</v>
      </c>
      <c r="S3276" s="4" t="s">
        <v>60</v>
      </c>
    </row>
    <row r="3277" spans="1:19" ht="14.25" customHeight="1" x14ac:dyDescent="0.35">
      <c r="A3277" s="4" t="s">
        <v>2103</v>
      </c>
      <c r="B3277" s="8">
        <v>45571</v>
      </c>
      <c r="C3277" s="4" t="s">
        <v>76</v>
      </c>
      <c r="D3277" s="4" t="s">
        <v>19</v>
      </c>
      <c r="E3277" s="4" t="s">
        <v>2281</v>
      </c>
      <c r="F3277" s="4" t="s">
        <v>2275</v>
      </c>
      <c r="G3277" s="4" t="s">
        <v>43</v>
      </c>
      <c r="H3277" s="4">
        <v>2021</v>
      </c>
      <c r="I3277" s="12">
        <v>30000</v>
      </c>
      <c r="J3277" s="12">
        <v>22500</v>
      </c>
      <c r="K3277" s="12">
        <f t="shared" si="51"/>
        <v>7500</v>
      </c>
      <c r="L3277" s="4" t="s">
        <v>2288</v>
      </c>
      <c r="M3277" s="4" t="s">
        <v>76</v>
      </c>
      <c r="N3277" s="4" t="s">
        <v>2289</v>
      </c>
      <c r="O3277" s="6" t="s">
        <v>57</v>
      </c>
      <c r="P3277" s="4">
        <v>10</v>
      </c>
      <c r="Q3277" s="4" t="s">
        <v>39</v>
      </c>
      <c r="R3277" s="4" t="s">
        <v>28</v>
      </c>
      <c r="S3277" s="4" t="s">
        <v>29</v>
      </c>
    </row>
    <row r="3278" spans="1:19" ht="14.25" customHeight="1" x14ac:dyDescent="0.35">
      <c r="A3278" s="4" t="s">
        <v>166</v>
      </c>
      <c r="B3278" s="8">
        <v>45382</v>
      </c>
      <c r="C3278" s="4" t="s">
        <v>2269</v>
      </c>
      <c r="D3278" s="4" t="s">
        <v>19</v>
      </c>
      <c r="E3278" s="4" t="s">
        <v>2272</v>
      </c>
      <c r="F3278" s="4" t="s">
        <v>2273</v>
      </c>
      <c r="G3278" s="4" t="s">
        <v>2283</v>
      </c>
      <c r="H3278" s="4">
        <v>2020</v>
      </c>
      <c r="I3278" s="12">
        <v>25000</v>
      </c>
      <c r="J3278" s="12">
        <v>22000</v>
      </c>
      <c r="K3278" s="12">
        <f t="shared" si="51"/>
        <v>3000</v>
      </c>
      <c r="L3278" s="4" t="s">
        <v>55</v>
      </c>
      <c r="M3278" s="4" t="s">
        <v>36</v>
      </c>
      <c r="N3278" s="4" t="s">
        <v>2289</v>
      </c>
      <c r="O3278" s="6" t="s">
        <v>38</v>
      </c>
      <c r="P3278" s="4">
        <v>10</v>
      </c>
      <c r="Q3278" s="4" t="s">
        <v>82</v>
      </c>
      <c r="R3278" s="4" t="s">
        <v>28</v>
      </c>
      <c r="S3278" s="4" t="s">
        <v>29</v>
      </c>
    </row>
    <row r="3279" spans="1:19" ht="14.25" customHeight="1" x14ac:dyDescent="0.35">
      <c r="A3279" s="4" t="s">
        <v>2188</v>
      </c>
      <c r="B3279" s="8">
        <v>45407</v>
      </c>
      <c r="C3279" s="4" t="s">
        <v>18</v>
      </c>
      <c r="D3279" s="4" t="s">
        <v>72</v>
      </c>
      <c r="E3279" s="4" t="s">
        <v>2274</v>
      </c>
      <c r="F3279" s="4" t="s">
        <v>2275</v>
      </c>
      <c r="G3279" s="4" t="s">
        <v>2284</v>
      </c>
      <c r="H3279" s="4">
        <v>2022</v>
      </c>
      <c r="I3279" s="12">
        <v>25000</v>
      </c>
      <c r="J3279" s="12">
        <v>21975</v>
      </c>
      <c r="K3279" s="12">
        <f t="shared" si="51"/>
        <v>3025</v>
      </c>
      <c r="L3279" s="4" t="s">
        <v>66</v>
      </c>
      <c r="M3279" s="4" t="s">
        <v>18</v>
      </c>
      <c r="N3279" s="4" t="s">
        <v>2289</v>
      </c>
      <c r="O3279" s="6" t="s">
        <v>25</v>
      </c>
      <c r="P3279" s="4">
        <v>10</v>
      </c>
      <c r="Q3279" s="4" t="s">
        <v>59</v>
      </c>
      <c r="R3279" s="4" t="s">
        <v>40</v>
      </c>
      <c r="S3279" s="4" t="s">
        <v>60</v>
      </c>
    </row>
    <row r="3280" spans="1:19" ht="14.25" customHeight="1" x14ac:dyDescent="0.35">
      <c r="A3280" s="4" t="s">
        <v>2189</v>
      </c>
      <c r="B3280" s="8">
        <v>45532</v>
      </c>
      <c r="C3280" s="4" t="s">
        <v>2270</v>
      </c>
      <c r="D3280" s="4" t="s">
        <v>72</v>
      </c>
      <c r="E3280" s="4" t="s">
        <v>2272</v>
      </c>
      <c r="F3280" s="4" t="s">
        <v>2273</v>
      </c>
      <c r="G3280" s="4" t="s">
        <v>2283</v>
      </c>
      <c r="H3280" s="4">
        <v>2019</v>
      </c>
      <c r="I3280" s="12">
        <v>20000</v>
      </c>
      <c r="J3280" s="12">
        <v>17560</v>
      </c>
      <c r="K3280" s="12">
        <f t="shared" si="51"/>
        <v>2440</v>
      </c>
      <c r="L3280" s="4" t="s">
        <v>2287</v>
      </c>
      <c r="M3280" s="4" t="s">
        <v>2269</v>
      </c>
      <c r="N3280" s="4" t="s">
        <v>47</v>
      </c>
      <c r="O3280" s="6" t="s">
        <v>38</v>
      </c>
      <c r="P3280" s="4">
        <v>8</v>
      </c>
      <c r="Q3280" s="4" t="s">
        <v>82</v>
      </c>
      <c r="R3280" s="4" t="s">
        <v>50</v>
      </c>
      <c r="S3280" s="4" t="s">
        <v>29</v>
      </c>
    </row>
    <row r="3281" spans="1:19" ht="14.25" customHeight="1" x14ac:dyDescent="0.35">
      <c r="A3281" s="4" t="s">
        <v>923</v>
      </c>
      <c r="B3281" s="8">
        <v>45344</v>
      </c>
      <c r="C3281" s="4" t="s">
        <v>2270</v>
      </c>
      <c r="D3281" s="4" t="s">
        <v>72</v>
      </c>
      <c r="E3281" s="4" t="s">
        <v>2272</v>
      </c>
      <c r="F3281" s="4" t="s">
        <v>2273</v>
      </c>
      <c r="G3281" s="4" t="s">
        <v>64</v>
      </c>
      <c r="H3281" s="4">
        <v>2021</v>
      </c>
      <c r="I3281" s="12">
        <v>25000</v>
      </c>
      <c r="J3281" s="12">
        <v>21925</v>
      </c>
      <c r="K3281" s="12">
        <f t="shared" si="51"/>
        <v>3075</v>
      </c>
      <c r="L3281" s="4" t="s">
        <v>66</v>
      </c>
      <c r="M3281" s="4" t="s">
        <v>76</v>
      </c>
      <c r="N3281" s="4" t="s">
        <v>47</v>
      </c>
      <c r="O3281" s="6" t="s">
        <v>48</v>
      </c>
      <c r="P3281" s="4">
        <v>9</v>
      </c>
      <c r="Q3281" s="4" t="s">
        <v>82</v>
      </c>
      <c r="R3281" s="4" t="s">
        <v>40</v>
      </c>
      <c r="S3281" s="4" t="s">
        <v>51</v>
      </c>
    </row>
    <row r="3282" spans="1:19" ht="14.25" customHeight="1" x14ac:dyDescent="0.35">
      <c r="A3282" s="4" t="s">
        <v>2190</v>
      </c>
      <c r="B3282" s="8">
        <v>45619</v>
      </c>
      <c r="C3282" s="4" t="s">
        <v>46</v>
      </c>
      <c r="D3282" s="4" t="s">
        <v>84</v>
      </c>
      <c r="E3282" s="4" t="s">
        <v>2276</v>
      </c>
      <c r="F3282" s="4" t="s">
        <v>2277</v>
      </c>
      <c r="G3282" s="4" t="s">
        <v>81</v>
      </c>
      <c r="H3282" s="4">
        <v>2018</v>
      </c>
      <c r="I3282" s="12">
        <v>25000</v>
      </c>
      <c r="J3282" s="12">
        <v>21900</v>
      </c>
      <c r="K3282" s="12">
        <f t="shared" si="51"/>
        <v>3100</v>
      </c>
      <c r="L3282" s="4" t="s">
        <v>66</v>
      </c>
      <c r="M3282" s="4" t="s">
        <v>2269</v>
      </c>
      <c r="N3282" s="4" t="s">
        <v>47</v>
      </c>
      <c r="O3282" s="6" t="s">
        <v>57</v>
      </c>
      <c r="P3282" s="4">
        <v>10</v>
      </c>
      <c r="Q3282" s="4" t="s">
        <v>27</v>
      </c>
      <c r="R3282" s="4" t="s">
        <v>50</v>
      </c>
      <c r="S3282" s="4" t="s">
        <v>60</v>
      </c>
    </row>
    <row r="3283" spans="1:19" ht="14.25" customHeight="1" x14ac:dyDescent="0.35">
      <c r="A3283" s="4" t="s">
        <v>2191</v>
      </c>
      <c r="B3283" s="8">
        <v>45584</v>
      </c>
      <c r="C3283" s="4" t="s">
        <v>46</v>
      </c>
      <c r="D3283" s="4" t="s">
        <v>32</v>
      </c>
      <c r="E3283" s="4" t="s">
        <v>2272</v>
      </c>
      <c r="F3283" s="4" t="s">
        <v>2273</v>
      </c>
      <c r="G3283" s="4" t="s">
        <v>2283</v>
      </c>
      <c r="H3283" s="4">
        <v>2018</v>
      </c>
      <c r="I3283" s="12">
        <v>20000</v>
      </c>
      <c r="J3283" s="12">
        <v>17500</v>
      </c>
      <c r="K3283" s="12">
        <f t="shared" si="51"/>
        <v>2500</v>
      </c>
      <c r="L3283" s="4" t="s">
        <v>2287</v>
      </c>
      <c r="M3283" s="4" t="s">
        <v>36</v>
      </c>
      <c r="N3283" s="4" t="s">
        <v>47</v>
      </c>
      <c r="O3283" s="6" t="s">
        <v>57</v>
      </c>
      <c r="P3283" s="4">
        <v>9</v>
      </c>
      <c r="Q3283" s="4" t="s">
        <v>82</v>
      </c>
      <c r="R3283" s="4" t="s">
        <v>28</v>
      </c>
      <c r="S3283" s="4" t="s">
        <v>70</v>
      </c>
    </row>
    <row r="3284" spans="1:19" ht="14.25" customHeight="1" x14ac:dyDescent="0.35">
      <c r="A3284" s="4" t="s">
        <v>208</v>
      </c>
      <c r="B3284" s="8">
        <v>45486</v>
      </c>
      <c r="C3284" s="4" t="s">
        <v>2269</v>
      </c>
      <c r="D3284" s="4" t="s">
        <v>84</v>
      </c>
      <c r="E3284" s="4" t="s">
        <v>2278</v>
      </c>
      <c r="F3284" s="4" t="s">
        <v>2277</v>
      </c>
      <c r="G3284" s="4" t="s">
        <v>64</v>
      </c>
      <c r="H3284" s="4">
        <v>2022</v>
      </c>
      <c r="I3284" s="12">
        <v>30000</v>
      </c>
      <c r="J3284" s="12">
        <v>26220</v>
      </c>
      <c r="K3284" s="12">
        <f t="shared" si="51"/>
        <v>3780</v>
      </c>
      <c r="L3284" s="4" t="s">
        <v>55</v>
      </c>
      <c r="M3284" s="4" t="s">
        <v>18</v>
      </c>
      <c r="N3284" s="4" t="s">
        <v>47</v>
      </c>
      <c r="O3284" s="6" t="s">
        <v>57</v>
      </c>
      <c r="P3284" s="4">
        <v>8</v>
      </c>
      <c r="Q3284" s="4" t="s">
        <v>39</v>
      </c>
      <c r="R3284" s="4" t="s">
        <v>28</v>
      </c>
      <c r="S3284" s="4" t="s">
        <v>51</v>
      </c>
    </row>
    <row r="3285" spans="1:19" ht="14.25" customHeight="1" x14ac:dyDescent="0.35">
      <c r="A3285" s="4" t="s">
        <v>552</v>
      </c>
      <c r="B3285" s="8">
        <v>45447</v>
      </c>
      <c r="C3285" s="4" t="s">
        <v>18</v>
      </c>
      <c r="D3285" s="4" t="s">
        <v>32</v>
      </c>
      <c r="E3285" s="4" t="s">
        <v>2276</v>
      </c>
      <c r="F3285" s="4" t="s">
        <v>2277</v>
      </c>
      <c r="G3285" s="4" t="s">
        <v>69</v>
      </c>
      <c r="H3285" s="4">
        <v>2018</v>
      </c>
      <c r="I3285" s="12">
        <v>20000</v>
      </c>
      <c r="J3285" s="12">
        <v>17460</v>
      </c>
      <c r="K3285" s="12">
        <f t="shared" si="51"/>
        <v>2540</v>
      </c>
      <c r="L3285" s="4" t="s">
        <v>2288</v>
      </c>
      <c r="M3285" s="4" t="s">
        <v>2269</v>
      </c>
      <c r="N3285" s="4" t="s">
        <v>2289</v>
      </c>
      <c r="O3285" s="6" t="s">
        <v>38</v>
      </c>
      <c r="P3285" s="4">
        <v>7</v>
      </c>
      <c r="Q3285" s="4" t="s">
        <v>74</v>
      </c>
      <c r="R3285" s="4" t="s">
        <v>28</v>
      </c>
      <c r="S3285" s="4" t="s">
        <v>29</v>
      </c>
    </row>
    <row r="3286" spans="1:19" ht="14.25" customHeight="1" x14ac:dyDescent="0.35">
      <c r="A3286" s="4" t="s">
        <v>91</v>
      </c>
      <c r="B3286" s="9">
        <v>45524</v>
      </c>
      <c r="C3286" s="4" t="s">
        <v>76</v>
      </c>
      <c r="D3286" s="4" t="s">
        <v>84</v>
      </c>
      <c r="E3286" s="4" t="s">
        <v>2274</v>
      </c>
      <c r="F3286" s="4" t="s">
        <v>2277</v>
      </c>
      <c r="G3286" s="4" t="s">
        <v>2284</v>
      </c>
      <c r="H3286" s="4">
        <v>2018</v>
      </c>
      <c r="I3286" s="12">
        <v>25000</v>
      </c>
      <c r="J3286" s="12">
        <v>21250</v>
      </c>
      <c r="K3286" s="12">
        <f t="shared" si="51"/>
        <v>3750</v>
      </c>
      <c r="L3286" s="4" t="s">
        <v>55</v>
      </c>
      <c r="M3286" s="4" t="s">
        <v>46</v>
      </c>
      <c r="N3286" s="4" t="s">
        <v>2289</v>
      </c>
      <c r="O3286" s="6" t="s">
        <v>38</v>
      </c>
      <c r="P3286" s="4">
        <v>10</v>
      </c>
      <c r="Q3286" s="4" t="s">
        <v>39</v>
      </c>
      <c r="R3286" s="4" t="s">
        <v>28</v>
      </c>
      <c r="S3286" s="4" t="s">
        <v>29</v>
      </c>
    </row>
    <row r="3287" spans="1:19" ht="14.25" customHeight="1" x14ac:dyDescent="0.35">
      <c r="A3287" s="4" t="s">
        <v>888</v>
      </c>
      <c r="B3287" s="9">
        <v>45471</v>
      </c>
      <c r="C3287" s="4" t="s">
        <v>76</v>
      </c>
      <c r="D3287" s="4" t="s">
        <v>62</v>
      </c>
      <c r="E3287" s="4" t="s">
        <v>2272</v>
      </c>
      <c r="F3287" s="4" t="s">
        <v>2273</v>
      </c>
      <c r="G3287" s="4" t="s">
        <v>69</v>
      </c>
      <c r="H3287" s="4">
        <v>2020</v>
      </c>
      <c r="I3287" s="12">
        <v>25000</v>
      </c>
      <c r="J3287" s="12">
        <v>20250</v>
      </c>
      <c r="K3287" s="12">
        <f t="shared" si="51"/>
        <v>4750</v>
      </c>
      <c r="L3287" s="4" t="s">
        <v>55</v>
      </c>
      <c r="M3287" s="4" t="s">
        <v>18</v>
      </c>
      <c r="N3287" s="4" t="s">
        <v>2289</v>
      </c>
      <c r="O3287" s="6" t="s">
        <v>48</v>
      </c>
      <c r="P3287" s="4">
        <v>7</v>
      </c>
      <c r="Q3287" s="4" t="s">
        <v>59</v>
      </c>
      <c r="R3287" s="4" t="s">
        <v>28</v>
      </c>
      <c r="S3287" s="4" t="s">
        <v>60</v>
      </c>
    </row>
    <row r="3288" spans="1:19" ht="14.25" customHeight="1" x14ac:dyDescent="0.35">
      <c r="A3288" s="4" t="s">
        <v>1614</v>
      </c>
      <c r="B3288" s="8">
        <v>45607</v>
      </c>
      <c r="C3288" s="4" t="s">
        <v>18</v>
      </c>
      <c r="D3288" s="4" t="s">
        <v>32</v>
      </c>
      <c r="E3288" s="4" t="s">
        <v>2272</v>
      </c>
      <c r="F3288" s="4" t="s">
        <v>2273</v>
      </c>
      <c r="G3288" s="4" t="s">
        <v>2284</v>
      </c>
      <c r="H3288" s="4">
        <v>2019</v>
      </c>
      <c r="I3288" s="12">
        <v>25000</v>
      </c>
      <c r="J3288" s="12">
        <v>20000</v>
      </c>
      <c r="K3288" s="12">
        <f t="shared" si="51"/>
        <v>5000</v>
      </c>
      <c r="L3288" s="4" t="s">
        <v>66</v>
      </c>
      <c r="M3288" s="4" t="s">
        <v>76</v>
      </c>
      <c r="N3288" s="4" t="s">
        <v>47</v>
      </c>
      <c r="O3288" s="6" t="s">
        <v>25</v>
      </c>
      <c r="P3288" s="4">
        <v>9</v>
      </c>
      <c r="Q3288" s="4" t="s">
        <v>74</v>
      </c>
      <c r="R3288" s="4" t="s">
        <v>50</v>
      </c>
      <c r="S3288" s="4" t="s">
        <v>51</v>
      </c>
    </row>
    <row r="3289" spans="1:19" ht="14.25" customHeight="1" x14ac:dyDescent="0.35">
      <c r="A3289" s="4" t="s">
        <v>2060</v>
      </c>
      <c r="B3289" s="8">
        <v>45377</v>
      </c>
      <c r="C3289" s="4" t="s">
        <v>46</v>
      </c>
      <c r="D3289" s="4" t="s">
        <v>32</v>
      </c>
      <c r="E3289" s="4" t="s">
        <v>2279</v>
      </c>
      <c r="F3289" s="4" t="s">
        <v>2280</v>
      </c>
      <c r="G3289" s="4" t="s">
        <v>2284</v>
      </c>
      <c r="H3289" s="4">
        <v>2018</v>
      </c>
      <c r="I3289" s="12">
        <v>20000</v>
      </c>
      <c r="J3289" s="12">
        <v>15600</v>
      </c>
      <c r="K3289" s="12">
        <f t="shared" si="51"/>
        <v>4400</v>
      </c>
      <c r="L3289" s="4" t="s">
        <v>2288</v>
      </c>
      <c r="M3289" s="4" t="s">
        <v>46</v>
      </c>
      <c r="N3289" s="4" t="s">
        <v>47</v>
      </c>
      <c r="O3289" s="6" t="s">
        <v>38</v>
      </c>
      <c r="P3289" s="4">
        <v>10</v>
      </c>
      <c r="Q3289" s="4" t="s">
        <v>27</v>
      </c>
      <c r="R3289" s="4" t="s">
        <v>40</v>
      </c>
      <c r="S3289" s="4" t="s">
        <v>29</v>
      </c>
    </row>
    <row r="3290" spans="1:19" ht="14.25" customHeight="1" x14ac:dyDescent="0.35">
      <c r="A3290" s="4" t="s">
        <v>748</v>
      </c>
      <c r="B3290" s="8">
        <v>45400</v>
      </c>
      <c r="C3290" s="4" t="s">
        <v>18</v>
      </c>
      <c r="D3290" s="4" t="s">
        <v>84</v>
      </c>
      <c r="E3290" s="4" t="s">
        <v>2281</v>
      </c>
      <c r="F3290" s="4" t="s">
        <v>2275</v>
      </c>
      <c r="G3290" s="4" t="s">
        <v>81</v>
      </c>
      <c r="H3290" s="4">
        <v>2018</v>
      </c>
      <c r="I3290" s="12">
        <v>30000</v>
      </c>
      <c r="J3290" s="12">
        <v>22500</v>
      </c>
      <c r="K3290" s="12">
        <f t="shared" si="51"/>
        <v>7500</v>
      </c>
      <c r="L3290" s="4" t="s">
        <v>2286</v>
      </c>
      <c r="M3290" s="4" t="s">
        <v>2269</v>
      </c>
      <c r="N3290" s="4" t="s">
        <v>2289</v>
      </c>
      <c r="O3290" s="6" t="s">
        <v>25</v>
      </c>
      <c r="P3290" s="4">
        <v>9</v>
      </c>
      <c r="Q3290" s="4" t="s">
        <v>59</v>
      </c>
      <c r="R3290" s="4" t="s">
        <v>28</v>
      </c>
      <c r="S3290" s="4" t="s">
        <v>70</v>
      </c>
    </row>
    <row r="3291" spans="1:19" ht="14.25" customHeight="1" x14ac:dyDescent="0.35">
      <c r="A3291" s="4" t="s">
        <v>1657</v>
      </c>
      <c r="B3291" s="8">
        <v>45503</v>
      </c>
      <c r="C3291" s="4" t="s">
        <v>2269</v>
      </c>
      <c r="D3291" s="4" t="s">
        <v>84</v>
      </c>
      <c r="E3291" s="4" t="s">
        <v>2272</v>
      </c>
      <c r="F3291" s="4" t="s">
        <v>2273</v>
      </c>
      <c r="G3291" s="4" t="s">
        <v>64</v>
      </c>
      <c r="H3291" s="4">
        <v>2021</v>
      </c>
      <c r="I3291" s="12">
        <v>50000</v>
      </c>
      <c r="J3291" s="12">
        <v>44000</v>
      </c>
      <c r="K3291" s="12">
        <f t="shared" si="51"/>
        <v>6000</v>
      </c>
      <c r="L3291" s="4" t="s">
        <v>66</v>
      </c>
      <c r="M3291" s="4" t="s">
        <v>18</v>
      </c>
      <c r="N3291" s="4" t="s">
        <v>2289</v>
      </c>
      <c r="O3291" s="6" t="s">
        <v>38</v>
      </c>
      <c r="P3291" s="4">
        <v>7</v>
      </c>
      <c r="Q3291" s="4" t="s">
        <v>82</v>
      </c>
      <c r="R3291" s="4" t="s">
        <v>28</v>
      </c>
      <c r="S3291" s="4" t="s">
        <v>60</v>
      </c>
    </row>
    <row r="3292" spans="1:19" ht="14.25" customHeight="1" x14ac:dyDescent="0.35">
      <c r="A3292" s="4" t="s">
        <v>519</v>
      </c>
      <c r="B3292" s="8">
        <v>45297</v>
      </c>
      <c r="C3292" s="4" t="s">
        <v>76</v>
      </c>
      <c r="D3292" s="4" t="s">
        <v>19</v>
      </c>
      <c r="E3292" s="4" t="s">
        <v>2274</v>
      </c>
      <c r="F3292" s="4" t="s">
        <v>2275</v>
      </c>
      <c r="G3292" s="4" t="s">
        <v>43</v>
      </c>
      <c r="H3292" s="4">
        <v>2022</v>
      </c>
      <c r="I3292" s="12">
        <v>20000</v>
      </c>
      <c r="J3292" s="12">
        <v>17580</v>
      </c>
      <c r="K3292" s="12">
        <f t="shared" si="51"/>
        <v>2420</v>
      </c>
      <c r="L3292" s="4" t="s">
        <v>2286</v>
      </c>
      <c r="M3292" s="4" t="s">
        <v>46</v>
      </c>
      <c r="N3292" s="4" t="s">
        <v>2289</v>
      </c>
      <c r="O3292" s="6" t="s">
        <v>48</v>
      </c>
      <c r="P3292" s="4">
        <v>9</v>
      </c>
      <c r="Q3292" s="4" t="s">
        <v>74</v>
      </c>
      <c r="R3292" s="4" t="s">
        <v>28</v>
      </c>
      <c r="S3292" s="4" t="s">
        <v>60</v>
      </c>
    </row>
    <row r="3293" spans="1:19" ht="14.25" customHeight="1" x14ac:dyDescent="0.35">
      <c r="A3293" s="4" t="s">
        <v>1821</v>
      </c>
      <c r="B3293" s="8">
        <v>45473</v>
      </c>
      <c r="C3293" s="4" t="s">
        <v>46</v>
      </c>
      <c r="D3293" s="4" t="s">
        <v>19</v>
      </c>
      <c r="E3293" s="4" t="s">
        <v>2272</v>
      </c>
      <c r="F3293" s="4" t="s">
        <v>2273</v>
      </c>
      <c r="G3293" s="4" t="s">
        <v>64</v>
      </c>
      <c r="H3293" s="4">
        <v>2020</v>
      </c>
      <c r="I3293" s="12">
        <v>30000</v>
      </c>
      <c r="J3293" s="12">
        <v>26340</v>
      </c>
      <c r="K3293" s="12">
        <f t="shared" si="51"/>
        <v>3660</v>
      </c>
      <c r="L3293" s="4" t="s">
        <v>2288</v>
      </c>
      <c r="M3293" s="4" t="s">
        <v>36</v>
      </c>
      <c r="N3293" s="4" t="s">
        <v>47</v>
      </c>
      <c r="O3293" s="6" t="s">
        <v>57</v>
      </c>
      <c r="P3293" s="4">
        <v>8</v>
      </c>
      <c r="Q3293" s="4" t="s">
        <v>59</v>
      </c>
      <c r="R3293" s="4" t="s">
        <v>40</v>
      </c>
      <c r="S3293" s="4" t="s">
        <v>51</v>
      </c>
    </row>
    <row r="3294" spans="1:19" ht="14.25" customHeight="1" x14ac:dyDescent="0.35">
      <c r="A3294" s="4" t="s">
        <v>2192</v>
      </c>
      <c r="B3294" s="8">
        <v>45382</v>
      </c>
      <c r="C3294" s="4" t="s">
        <v>2270</v>
      </c>
      <c r="D3294" s="4" t="s">
        <v>19</v>
      </c>
      <c r="E3294" s="4" t="s">
        <v>2272</v>
      </c>
      <c r="F3294" s="4" t="s">
        <v>2273</v>
      </c>
      <c r="G3294" s="4" t="s">
        <v>2284</v>
      </c>
      <c r="H3294" s="4">
        <v>2022</v>
      </c>
      <c r="I3294" s="12">
        <v>25000</v>
      </c>
      <c r="J3294" s="12">
        <v>21925</v>
      </c>
      <c r="K3294" s="12">
        <f t="shared" si="51"/>
        <v>3075</v>
      </c>
      <c r="L3294" s="4" t="s">
        <v>66</v>
      </c>
      <c r="M3294" s="4" t="s">
        <v>18</v>
      </c>
      <c r="N3294" s="4" t="s">
        <v>2289</v>
      </c>
      <c r="O3294" s="6" t="s">
        <v>25</v>
      </c>
      <c r="P3294" s="4">
        <v>8.5</v>
      </c>
      <c r="Q3294" s="4" t="s">
        <v>59</v>
      </c>
      <c r="R3294" s="4" t="s">
        <v>50</v>
      </c>
      <c r="S3294" s="4" t="s">
        <v>29</v>
      </c>
    </row>
    <row r="3295" spans="1:19" ht="14.25" customHeight="1" x14ac:dyDescent="0.35">
      <c r="A3295" s="4" t="s">
        <v>1695</v>
      </c>
      <c r="B3295" s="8">
        <v>45490</v>
      </c>
      <c r="C3295" s="4" t="s">
        <v>46</v>
      </c>
      <c r="D3295" s="4" t="s">
        <v>32</v>
      </c>
      <c r="E3295" s="4" t="s">
        <v>2276</v>
      </c>
      <c r="F3295" s="4" t="s">
        <v>2277</v>
      </c>
      <c r="G3295" s="4" t="s">
        <v>2284</v>
      </c>
      <c r="H3295" s="4">
        <v>2021</v>
      </c>
      <c r="I3295" s="12">
        <v>30000</v>
      </c>
      <c r="J3295" s="12">
        <v>26280</v>
      </c>
      <c r="K3295" s="12">
        <f t="shared" si="51"/>
        <v>3720</v>
      </c>
      <c r="L3295" s="4" t="s">
        <v>2286</v>
      </c>
      <c r="M3295" s="4" t="s">
        <v>2269</v>
      </c>
      <c r="N3295" s="4" t="s">
        <v>47</v>
      </c>
      <c r="O3295" s="6" t="s">
        <v>57</v>
      </c>
      <c r="P3295" s="4">
        <v>10</v>
      </c>
      <c r="Q3295" s="4" t="s">
        <v>39</v>
      </c>
      <c r="R3295" s="4" t="s">
        <v>40</v>
      </c>
      <c r="S3295" s="4" t="s">
        <v>60</v>
      </c>
    </row>
    <row r="3296" spans="1:19" ht="14.25" customHeight="1" x14ac:dyDescent="0.35">
      <c r="A3296" s="4" t="s">
        <v>389</v>
      </c>
      <c r="B3296" s="8">
        <v>45583</v>
      </c>
      <c r="C3296" s="4" t="s">
        <v>46</v>
      </c>
      <c r="D3296" s="4" t="s">
        <v>84</v>
      </c>
      <c r="E3296" s="4" t="s">
        <v>2272</v>
      </c>
      <c r="F3296" s="4" t="s">
        <v>2273</v>
      </c>
      <c r="G3296" s="4" t="s">
        <v>43</v>
      </c>
      <c r="H3296" s="4">
        <v>2021</v>
      </c>
      <c r="I3296" s="12">
        <v>45000</v>
      </c>
      <c r="J3296" s="12">
        <v>39375</v>
      </c>
      <c r="K3296" s="12">
        <f t="shared" si="51"/>
        <v>5625</v>
      </c>
      <c r="L3296" s="4" t="s">
        <v>2288</v>
      </c>
      <c r="M3296" s="4" t="s">
        <v>18</v>
      </c>
      <c r="N3296" s="4" t="s">
        <v>47</v>
      </c>
      <c r="O3296" s="6" t="s">
        <v>38</v>
      </c>
      <c r="P3296" s="4">
        <v>7</v>
      </c>
      <c r="Q3296" s="4" t="s">
        <v>27</v>
      </c>
      <c r="R3296" s="4" t="s">
        <v>50</v>
      </c>
      <c r="S3296" s="4" t="s">
        <v>29</v>
      </c>
    </row>
    <row r="3297" spans="1:19" ht="14.25" customHeight="1" x14ac:dyDescent="0.35">
      <c r="A3297" s="4" t="s">
        <v>2130</v>
      </c>
      <c r="B3297" s="8">
        <v>45520</v>
      </c>
      <c r="C3297" s="4" t="s">
        <v>18</v>
      </c>
      <c r="D3297" s="4" t="s">
        <v>84</v>
      </c>
      <c r="E3297" s="4" t="s">
        <v>2278</v>
      </c>
      <c r="F3297" s="4" t="s">
        <v>2277</v>
      </c>
      <c r="G3297" s="4" t="s">
        <v>2283</v>
      </c>
      <c r="H3297" s="4">
        <v>2021</v>
      </c>
      <c r="I3297" s="12">
        <v>45000</v>
      </c>
      <c r="J3297" s="12">
        <v>39330</v>
      </c>
      <c r="K3297" s="12">
        <f t="shared" si="51"/>
        <v>5670</v>
      </c>
      <c r="L3297" s="4" t="s">
        <v>66</v>
      </c>
      <c r="M3297" s="4" t="s">
        <v>2269</v>
      </c>
      <c r="N3297" s="4" t="s">
        <v>2289</v>
      </c>
      <c r="O3297" s="6" t="s">
        <v>38</v>
      </c>
      <c r="P3297" s="4">
        <v>10</v>
      </c>
      <c r="Q3297" s="4" t="s">
        <v>39</v>
      </c>
      <c r="R3297" s="4" t="s">
        <v>28</v>
      </c>
      <c r="S3297" s="4" t="s">
        <v>60</v>
      </c>
    </row>
    <row r="3298" spans="1:19" ht="14.25" customHeight="1" x14ac:dyDescent="0.35">
      <c r="A3298" s="4" t="s">
        <v>2193</v>
      </c>
      <c r="B3298" s="8">
        <v>45557</v>
      </c>
      <c r="C3298" s="4" t="s">
        <v>2270</v>
      </c>
      <c r="D3298" s="4" t="s">
        <v>62</v>
      </c>
      <c r="E3298" s="4" t="s">
        <v>2276</v>
      </c>
      <c r="F3298" s="4" t="s">
        <v>2277</v>
      </c>
      <c r="G3298" s="4" t="s">
        <v>81</v>
      </c>
      <c r="H3298" s="4">
        <v>2018</v>
      </c>
      <c r="I3298" s="12">
        <v>50000</v>
      </c>
      <c r="J3298" s="12">
        <v>43650</v>
      </c>
      <c r="K3298" s="12">
        <f t="shared" si="51"/>
        <v>6350</v>
      </c>
      <c r="L3298" s="4" t="s">
        <v>66</v>
      </c>
      <c r="M3298" s="4" t="s">
        <v>2269</v>
      </c>
      <c r="N3298" s="4" t="s">
        <v>47</v>
      </c>
      <c r="O3298" s="6" t="s">
        <v>38</v>
      </c>
      <c r="P3298" s="4">
        <v>8</v>
      </c>
      <c r="Q3298" s="4" t="s">
        <v>74</v>
      </c>
      <c r="R3298" s="4" t="s">
        <v>28</v>
      </c>
      <c r="S3298" s="4" t="s">
        <v>51</v>
      </c>
    </row>
    <row r="3299" spans="1:19" ht="14.25" customHeight="1" x14ac:dyDescent="0.35">
      <c r="A3299" s="4" t="s">
        <v>2194</v>
      </c>
      <c r="B3299" s="8">
        <v>45635</v>
      </c>
      <c r="C3299" s="4" t="s">
        <v>2270</v>
      </c>
      <c r="D3299" s="4" t="s">
        <v>72</v>
      </c>
      <c r="E3299" s="4" t="s">
        <v>2274</v>
      </c>
      <c r="F3299" s="4" t="s">
        <v>2277</v>
      </c>
      <c r="G3299" s="4" t="s">
        <v>69</v>
      </c>
      <c r="H3299" s="4">
        <v>2022</v>
      </c>
      <c r="I3299" s="12">
        <v>25000</v>
      </c>
      <c r="J3299" s="12">
        <v>21250</v>
      </c>
      <c r="K3299" s="12">
        <f t="shared" si="51"/>
        <v>3750</v>
      </c>
      <c r="L3299" s="4" t="s">
        <v>2288</v>
      </c>
      <c r="M3299" s="4" t="s">
        <v>18</v>
      </c>
      <c r="N3299" s="4" t="s">
        <v>2289</v>
      </c>
      <c r="O3299" s="6" t="s">
        <v>57</v>
      </c>
      <c r="P3299" s="4">
        <v>8.5</v>
      </c>
      <c r="Q3299" s="4" t="s">
        <v>39</v>
      </c>
      <c r="R3299" s="4" t="s">
        <v>28</v>
      </c>
      <c r="S3299" s="4" t="s">
        <v>60</v>
      </c>
    </row>
    <row r="3300" spans="1:19" ht="14.25" customHeight="1" x14ac:dyDescent="0.35">
      <c r="A3300" s="4" t="s">
        <v>891</v>
      </c>
      <c r="B3300" s="9">
        <v>45529</v>
      </c>
      <c r="C3300" s="4" t="s">
        <v>2269</v>
      </c>
      <c r="D3300" s="4" t="s">
        <v>84</v>
      </c>
      <c r="E3300" s="4" t="s">
        <v>2272</v>
      </c>
      <c r="F3300" s="4" t="s">
        <v>2273</v>
      </c>
      <c r="G3300" s="4" t="s">
        <v>69</v>
      </c>
      <c r="H3300" s="4">
        <v>2022</v>
      </c>
      <c r="I3300" s="12">
        <v>50000</v>
      </c>
      <c r="J3300" s="12">
        <v>40500</v>
      </c>
      <c r="K3300" s="12">
        <f t="shared" si="51"/>
        <v>9500</v>
      </c>
      <c r="L3300" s="4" t="s">
        <v>66</v>
      </c>
      <c r="M3300" s="4" t="s">
        <v>36</v>
      </c>
      <c r="N3300" s="4" t="s">
        <v>2289</v>
      </c>
      <c r="O3300" s="6" t="s">
        <v>25</v>
      </c>
      <c r="P3300" s="4">
        <v>8</v>
      </c>
      <c r="Q3300" s="4" t="s">
        <v>39</v>
      </c>
      <c r="R3300" s="4" t="s">
        <v>28</v>
      </c>
      <c r="S3300" s="4" t="s">
        <v>70</v>
      </c>
    </row>
    <row r="3301" spans="1:19" ht="14.25" customHeight="1" x14ac:dyDescent="0.35">
      <c r="A3301" s="4" t="s">
        <v>1517</v>
      </c>
      <c r="B3301" s="9">
        <v>45509</v>
      </c>
      <c r="C3301" s="4" t="s">
        <v>18</v>
      </c>
      <c r="D3301" s="4" t="s">
        <v>62</v>
      </c>
      <c r="E3301" s="4" t="s">
        <v>2272</v>
      </c>
      <c r="F3301" s="4" t="s">
        <v>2273</v>
      </c>
      <c r="G3301" s="4" t="s">
        <v>2284</v>
      </c>
      <c r="H3301" s="4">
        <v>2022</v>
      </c>
      <c r="I3301" s="12">
        <v>45000</v>
      </c>
      <c r="J3301" s="12">
        <v>36000</v>
      </c>
      <c r="K3301" s="12">
        <f t="shared" si="51"/>
        <v>9000</v>
      </c>
      <c r="L3301" s="4" t="s">
        <v>2286</v>
      </c>
      <c r="M3301" s="4" t="s">
        <v>46</v>
      </c>
      <c r="N3301" s="4" t="s">
        <v>47</v>
      </c>
      <c r="O3301" s="6" t="s">
        <v>38</v>
      </c>
      <c r="P3301" s="4">
        <v>9</v>
      </c>
      <c r="Q3301" s="4" t="s">
        <v>59</v>
      </c>
      <c r="R3301" s="4" t="s">
        <v>28</v>
      </c>
      <c r="S3301" s="4" t="s">
        <v>29</v>
      </c>
    </row>
    <row r="3302" spans="1:19" ht="14.25" customHeight="1" x14ac:dyDescent="0.35">
      <c r="A3302" s="4" t="s">
        <v>515</v>
      </c>
      <c r="B3302" s="9">
        <v>45328</v>
      </c>
      <c r="C3302" s="4" t="s">
        <v>2270</v>
      </c>
      <c r="D3302" s="4" t="s">
        <v>62</v>
      </c>
      <c r="E3302" s="4" t="s">
        <v>2279</v>
      </c>
      <c r="F3302" s="4" t="s">
        <v>2280</v>
      </c>
      <c r="G3302" s="4" t="s">
        <v>2283</v>
      </c>
      <c r="H3302" s="4">
        <v>2019</v>
      </c>
      <c r="I3302" s="12">
        <v>50000</v>
      </c>
      <c r="J3302" s="12">
        <v>39000</v>
      </c>
      <c r="K3302" s="12">
        <f t="shared" si="51"/>
        <v>11000</v>
      </c>
      <c r="L3302" s="4" t="s">
        <v>2286</v>
      </c>
      <c r="M3302" s="4" t="s">
        <v>36</v>
      </c>
      <c r="N3302" s="4" t="s">
        <v>47</v>
      </c>
      <c r="O3302" s="6" t="s">
        <v>38</v>
      </c>
      <c r="P3302" s="4">
        <v>7</v>
      </c>
      <c r="Q3302" s="4" t="s">
        <v>74</v>
      </c>
      <c r="R3302" s="4" t="s">
        <v>50</v>
      </c>
      <c r="S3302" s="4" t="s">
        <v>29</v>
      </c>
    </row>
    <row r="3303" spans="1:19" ht="14.25" customHeight="1" x14ac:dyDescent="0.35">
      <c r="A3303" s="4" t="s">
        <v>1454</v>
      </c>
      <c r="B3303" s="9">
        <v>45575</v>
      </c>
      <c r="C3303" s="4" t="s">
        <v>46</v>
      </c>
      <c r="D3303" s="4" t="s">
        <v>32</v>
      </c>
      <c r="E3303" s="4" t="s">
        <v>2281</v>
      </c>
      <c r="F3303" s="4" t="s">
        <v>2275</v>
      </c>
      <c r="G3303" s="4" t="s">
        <v>81</v>
      </c>
      <c r="H3303" s="4">
        <v>2020</v>
      </c>
      <c r="I3303" s="12">
        <v>45000</v>
      </c>
      <c r="J3303" s="12">
        <v>33750</v>
      </c>
      <c r="K3303" s="12">
        <f t="shared" si="51"/>
        <v>11250</v>
      </c>
      <c r="L3303" s="4" t="s">
        <v>66</v>
      </c>
      <c r="M3303" s="4" t="s">
        <v>46</v>
      </c>
      <c r="N3303" s="4" t="s">
        <v>2289</v>
      </c>
      <c r="O3303" s="6" t="s">
        <v>38</v>
      </c>
      <c r="P3303" s="4">
        <v>9</v>
      </c>
      <c r="Q3303" s="4" t="s">
        <v>59</v>
      </c>
      <c r="R3303" s="4" t="s">
        <v>40</v>
      </c>
      <c r="S3303" s="4" t="s">
        <v>29</v>
      </c>
    </row>
    <row r="3304" spans="1:19" ht="14.25" customHeight="1" x14ac:dyDescent="0.35">
      <c r="A3304" s="4" t="s">
        <v>2195</v>
      </c>
      <c r="B3304" s="9">
        <v>45384</v>
      </c>
      <c r="C3304" s="4" t="s">
        <v>46</v>
      </c>
      <c r="D3304" s="4" t="s">
        <v>19</v>
      </c>
      <c r="E3304" s="4" t="s">
        <v>2272</v>
      </c>
      <c r="F3304" s="4" t="s">
        <v>2273</v>
      </c>
      <c r="G3304" s="4" t="s">
        <v>81</v>
      </c>
      <c r="H3304" s="4">
        <v>2018</v>
      </c>
      <c r="I3304" s="12">
        <v>45000</v>
      </c>
      <c r="J3304" s="12">
        <v>39600</v>
      </c>
      <c r="K3304" s="12">
        <f t="shared" si="51"/>
        <v>5400</v>
      </c>
      <c r="L3304" s="4" t="s">
        <v>2287</v>
      </c>
      <c r="M3304" s="4" t="s">
        <v>46</v>
      </c>
      <c r="N3304" s="4" t="s">
        <v>47</v>
      </c>
      <c r="O3304" s="6" t="s">
        <v>25</v>
      </c>
      <c r="P3304" s="4">
        <v>8.5</v>
      </c>
      <c r="Q3304" s="4" t="s">
        <v>74</v>
      </c>
      <c r="R3304" s="4" t="s">
        <v>28</v>
      </c>
      <c r="S3304" s="4" t="s">
        <v>29</v>
      </c>
    </row>
    <row r="3305" spans="1:19" ht="14.25" customHeight="1" x14ac:dyDescent="0.35">
      <c r="A3305" s="4" t="s">
        <v>1267</v>
      </c>
      <c r="B3305" s="9">
        <v>45614</v>
      </c>
      <c r="C3305" s="4" t="s">
        <v>76</v>
      </c>
      <c r="D3305" s="4" t="s">
        <v>32</v>
      </c>
      <c r="E3305" s="4" t="s">
        <v>2274</v>
      </c>
      <c r="F3305" s="4" t="s">
        <v>2275</v>
      </c>
      <c r="G3305" s="4" t="s">
        <v>81</v>
      </c>
      <c r="H3305" s="4">
        <v>2020</v>
      </c>
      <c r="I3305" s="12">
        <v>30000</v>
      </c>
      <c r="J3305" s="12">
        <v>26370</v>
      </c>
      <c r="K3305" s="12">
        <f t="shared" si="51"/>
        <v>3630</v>
      </c>
      <c r="L3305" s="4" t="s">
        <v>2287</v>
      </c>
      <c r="M3305" s="4" t="s">
        <v>46</v>
      </c>
      <c r="N3305" s="4" t="s">
        <v>47</v>
      </c>
      <c r="O3305" s="6" t="s">
        <v>48</v>
      </c>
      <c r="P3305" s="4">
        <v>7</v>
      </c>
      <c r="Q3305" s="4" t="s">
        <v>59</v>
      </c>
      <c r="R3305" s="4" t="s">
        <v>28</v>
      </c>
      <c r="S3305" s="4" t="s">
        <v>60</v>
      </c>
    </row>
    <row r="3306" spans="1:19" ht="14.25" customHeight="1" x14ac:dyDescent="0.35">
      <c r="A3306" s="4" t="s">
        <v>558</v>
      </c>
      <c r="B3306" s="9">
        <v>45529</v>
      </c>
      <c r="C3306" s="4" t="s">
        <v>2269</v>
      </c>
      <c r="D3306" s="4" t="s">
        <v>62</v>
      </c>
      <c r="E3306" s="4" t="s">
        <v>2272</v>
      </c>
      <c r="F3306" s="4" t="s">
        <v>2273</v>
      </c>
      <c r="G3306" s="4" t="s">
        <v>81</v>
      </c>
      <c r="H3306" s="4">
        <v>2018</v>
      </c>
      <c r="I3306" s="12">
        <v>25000</v>
      </c>
      <c r="J3306" s="12">
        <v>21950</v>
      </c>
      <c r="K3306" s="12">
        <f t="shared" si="51"/>
        <v>3050</v>
      </c>
      <c r="L3306" s="4" t="s">
        <v>66</v>
      </c>
      <c r="M3306" s="4" t="s">
        <v>46</v>
      </c>
      <c r="N3306" s="4" t="s">
        <v>47</v>
      </c>
      <c r="O3306" s="6" t="s">
        <v>25</v>
      </c>
      <c r="P3306" s="4">
        <v>7</v>
      </c>
      <c r="Q3306" s="4" t="s">
        <v>39</v>
      </c>
      <c r="R3306" s="4" t="s">
        <v>28</v>
      </c>
      <c r="S3306" s="4" t="s">
        <v>29</v>
      </c>
    </row>
    <row r="3307" spans="1:19" ht="14.25" customHeight="1" x14ac:dyDescent="0.35">
      <c r="A3307" s="4" t="s">
        <v>2196</v>
      </c>
      <c r="B3307" s="9">
        <v>45601</v>
      </c>
      <c r="C3307" s="4" t="s">
        <v>18</v>
      </c>
      <c r="D3307" s="4" t="s">
        <v>19</v>
      </c>
      <c r="E3307" s="4" t="s">
        <v>2272</v>
      </c>
      <c r="F3307" s="4" t="s">
        <v>2273</v>
      </c>
      <c r="G3307" s="4" t="s">
        <v>43</v>
      </c>
      <c r="H3307" s="4">
        <v>2022</v>
      </c>
      <c r="I3307" s="12">
        <v>45000</v>
      </c>
      <c r="J3307" s="12">
        <v>39465</v>
      </c>
      <c r="K3307" s="12">
        <f t="shared" si="51"/>
        <v>5535</v>
      </c>
      <c r="L3307" s="4" t="s">
        <v>2286</v>
      </c>
      <c r="M3307" s="4" t="s">
        <v>36</v>
      </c>
      <c r="N3307" s="4" t="s">
        <v>47</v>
      </c>
      <c r="O3307" s="6" t="s">
        <v>48</v>
      </c>
      <c r="P3307" s="4">
        <v>10</v>
      </c>
      <c r="Q3307" s="4" t="s">
        <v>27</v>
      </c>
      <c r="R3307" s="4" t="s">
        <v>40</v>
      </c>
      <c r="S3307" s="4" t="s">
        <v>70</v>
      </c>
    </row>
    <row r="3308" spans="1:19" ht="14.25" customHeight="1" x14ac:dyDescent="0.35">
      <c r="A3308" s="4" t="s">
        <v>557</v>
      </c>
      <c r="B3308" s="9">
        <v>45523</v>
      </c>
      <c r="C3308" s="4" t="s">
        <v>46</v>
      </c>
      <c r="D3308" s="4" t="s">
        <v>72</v>
      </c>
      <c r="E3308" s="4" t="s">
        <v>2276</v>
      </c>
      <c r="F3308" s="4" t="s">
        <v>2277</v>
      </c>
      <c r="G3308" s="4" t="s">
        <v>43</v>
      </c>
      <c r="H3308" s="4">
        <v>2019</v>
      </c>
      <c r="I3308" s="12">
        <v>25000</v>
      </c>
      <c r="J3308" s="12">
        <v>21900</v>
      </c>
      <c r="K3308" s="12">
        <f t="shared" si="51"/>
        <v>3100</v>
      </c>
      <c r="L3308" s="4" t="s">
        <v>2286</v>
      </c>
      <c r="M3308" s="4" t="s">
        <v>18</v>
      </c>
      <c r="N3308" s="4" t="s">
        <v>47</v>
      </c>
      <c r="O3308" s="6" t="s">
        <v>38</v>
      </c>
      <c r="P3308" s="4">
        <v>10</v>
      </c>
      <c r="Q3308" s="4" t="s">
        <v>27</v>
      </c>
      <c r="R3308" s="4" t="s">
        <v>50</v>
      </c>
      <c r="S3308" s="4" t="s">
        <v>51</v>
      </c>
    </row>
    <row r="3309" spans="1:19" ht="14.25" customHeight="1" x14ac:dyDescent="0.35">
      <c r="A3309" s="4" t="s">
        <v>2197</v>
      </c>
      <c r="B3309" s="9">
        <v>45411</v>
      </c>
      <c r="C3309" s="4" t="s">
        <v>76</v>
      </c>
      <c r="D3309" s="4" t="s">
        <v>84</v>
      </c>
      <c r="E3309" s="4" t="s">
        <v>2272</v>
      </c>
      <c r="F3309" s="4" t="s">
        <v>2273</v>
      </c>
      <c r="G3309" s="4" t="s">
        <v>2284</v>
      </c>
      <c r="H3309" s="4">
        <v>2019</v>
      </c>
      <c r="I3309" s="12">
        <v>50000</v>
      </c>
      <c r="J3309" s="12">
        <v>43750</v>
      </c>
      <c r="K3309" s="12">
        <f t="shared" si="51"/>
        <v>6250</v>
      </c>
      <c r="L3309" s="4" t="s">
        <v>2286</v>
      </c>
      <c r="M3309" s="4" t="s">
        <v>2269</v>
      </c>
      <c r="N3309" s="4" t="s">
        <v>47</v>
      </c>
      <c r="O3309" s="6" t="s">
        <v>48</v>
      </c>
      <c r="P3309" s="4">
        <v>8</v>
      </c>
      <c r="Q3309" s="4" t="s">
        <v>27</v>
      </c>
      <c r="R3309" s="4" t="s">
        <v>40</v>
      </c>
      <c r="S3309" s="4" t="s">
        <v>51</v>
      </c>
    </row>
    <row r="3310" spans="1:19" ht="14.25" customHeight="1" x14ac:dyDescent="0.35">
      <c r="A3310" s="4" t="s">
        <v>194</v>
      </c>
      <c r="B3310" s="9">
        <v>45426</v>
      </c>
      <c r="C3310" s="4" t="s">
        <v>18</v>
      </c>
      <c r="D3310" s="4" t="s">
        <v>72</v>
      </c>
      <c r="E3310" s="4" t="s">
        <v>2278</v>
      </c>
      <c r="F3310" s="4" t="s">
        <v>2277</v>
      </c>
      <c r="G3310" s="4" t="s">
        <v>69</v>
      </c>
      <c r="H3310" s="4">
        <v>2022</v>
      </c>
      <c r="I3310" s="12">
        <v>50000</v>
      </c>
      <c r="J3310" s="12">
        <v>43700</v>
      </c>
      <c r="K3310" s="12">
        <f t="shared" si="51"/>
        <v>6300</v>
      </c>
      <c r="L3310" s="4" t="s">
        <v>2288</v>
      </c>
      <c r="M3310" s="4" t="s">
        <v>2269</v>
      </c>
      <c r="N3310" s="4" t="s">
        <v>2289</v>
      </c>
      <c r="O3310" s="6" t="s">
        <v>25</v>
      </c>
      <c r="P3310" s="4">
        <v>10</v>
      </c>
      <c r="Q3310" s="4" t="s">
        <v>59</v>
      </c>
      <c r="R3310" s="4" t="s">
        <v>50</v>
      </c>
      <c r="S3310" s="4" t="s">
        <v>29</v>
      </c>
    </row>
    <row r="3311" spans="1:19" ht="14.25" customHeight="1" x14ac:dyDescent="0.35">
      <c r="A3311" s="4" t="s">
        <v>2198</v>
      </c>
      <c r="B3311" s="9">
        <v>45349</v>
      </c>
      <c r="C3311" s="4" t="s">
        <v>76</v>
      </c>
      <c r="D3311" s="4" t="s">
        <v>32</v>
      </c>
      <c r="E3311" s="4" t="s">
        <v>2276</v>
      </c>
      <c r="F3311" s="4" t="s">
        <v>2277</v>
      </c>
      <c r="G3311" s="4" t="s">
        <v>69</v>
      </c>
      <c r="H3311" s="4">
        <v>2020</v>
      </c>
      <c r="I3311" s="12">
        <v>45000</v>
      </c>
      <c r="J3311" s="12">
        <v>39285</v>
      </c>
      <c r="K3311" s="12">
        <f t="shared" si="51"/>
        <v>5715</v>
      </c>
      <c r="L3311" s="4" t="s">
        <v>2286</v>
      </c>
      <c r="M3311" s="4" t="s">
        <v>46</v>
      </c>
      <c r="N3311" s="4" t="s">
        <v>47</v>
      </c>
      <c r="O3311" s="6" t="s">
        <v>38</v>
      </c>
      <c r="P3311" s="4">
        <v>9</v>
      </c>
      <c r="Q3311" s="4" t="s">
        <v>27</v>
      </c>
      <c r="R3311" s="4" t="s">
        <v>28</v>
      </c>
      <c r="S3311" s="4" t="s">
        <v>60</v>
      </c>
    </row>
    <row r="3312" spans="1:19" ht="14.25" customHeight="1" x14ac:dyDescent="0.35">
      <c r="A3312" s="4" t="s">
        <v>902</v>
      </c>
      <c r="B3312" s="8">
        <v>45627</v>
      </c>
      <c r="C3312" s="4" t="s">
        <v>2270</v>
      </c>
      <c r="D3312" s="4" t="s">
        <v>32</v>
      </c>
      <c r="E3312" s="4" t="s">
        <v>2274</v>
      </c>
      <c r="F3312" s="4" t="s">
        <v>2277</v>
      </c>
      <c r="G3312" s="4" t="s">
        <v>2283</v>
      </c>
      <c r="H3312" s="4">
        <v>2021</v>
      </c>
      <c r="I3312" s="12">
        <v>25000</v>
      </c>
      <c r="J3312" s="12">
        <v>21250</v>
      </c>
      <c r="K3312" s="12">
        <f t="shared" si="51"/>
        <v>3750</v>
      </c>
      <c r="L3312" s="4" t="s">
        <v>55</v>
      </c>
      <c r="M3312" s="4" t="s">
        <v>46</v>
      </c>
      <c r="N3312" s="4" t="s">
        <v>47</v>
      </c>
      <c r="O3312" s="6" t="s">
        <v>57</v>
      </c>
      <c r="P3312" s="4">
        <v>8</v>
      </c>
      <c r="Q3312" s="4" t="s">
        <v>74</v>
      </c>
      <c r="R3312" s="4" t="s">
        <v>28</v>
      </c>
      <c r="S3312" s="4" t="s">
        <v>70</v>
      </c>
    </row>
    <row r="3313" spans="1:19" ht="14.25" customHeight="1" x14ac:dyDescent="0.35">
      <c r="A3313" s="4" t="s">
        <v>2199</v>
      </c>
      <c r="B3313" s="8">
        <v>45647</v>
      </c>
      <c r="C3313" s="4" t="s">
        <v>76</v>
      </c>
      <c r="D3313" s="4" t="s">
        <v>72</v>
      </c>
      <c r="E3313" s="4" t="s">
        <v>2272</v>
      </c>
      <c r="F3313" s="4" t="s">
        <v>2273</v>
      </c>
      <c r="G3313" s="4" t="s">
        <v>64</v>
      </c>
      <c r="H3313" s="4">
        <v>2022</v>
      </c>
      <c r="I3313" s="12">
        <v>45000</v>
      </c>
      <c r="J3313" s="12">
        <v>36450</v>
      </c>
      <c r="K3313" s="12">
        <f t="shared" si="51"/>
        <v>8550</v>
      </c>
      <c r="L3313" s="4" t="s">
        <v>2287</v>
      </c>
      <c r="M3313" s="4" t="s">
        <v>18</v>
      </c>
      <c r="N3313" s="4" t="s">
        <v>2289</v>
      </c>
      <c r="O3313" s="6" t="s">
        <v>38</v>
      </c>
      <c r="P3313" s="4">
        <v>8</v>
      </c>
      <c r="Q3313" s="4" t="s">
        <v>82</v>
      </c>
      <c r="R3313" s="4" t="s">
        <v>28</v>
      </c>
      <c r="S3313" s="4" t="s">
        <v>51</v>
      </c>
    </row>
    <row r="3314" spans="1:19" ht="14.25" customHeight="1" x14ac:dyDescent="0.35">
      <c r="A3314" s="4" t="s">
        <v>2200</v>
      </c>
      <c r="B3314" s="8">
        <v>45346</v>
      </c>
      <c r="C3314" s="4" t="s">
        <v>2269</v>
      </c>
      <c r="D3314" s="4" t="s">
        <v>62</v>
      </c>
      <c r="E3314" s="4" t="s">
        <v>2272</v>
      </c>
      <c r="F3314" s="4" t="s">
        <v>2273</v>
      </c>
      <c r="G3314" s="4" t="s">
        <v>64</v>
      </c>
      <c r="H3314" s="4">
        <v>2018</v>
      </c>
      <c r="I3314" s="12">
        <v>45000</v>
      </c>
      <c r="J3314" s="12">
        <v>36000</v>
      </c>
      <c r="K3314" s="12">
        <f t="shared" si="51"/>
        <v>9000</v>
      </c>
      <c r="L3314" s="4" t="s">
        <v>2288</v>
      </c>
      <c r="M3314" s="4" t="s">
        <v>76</v>
      </c>
      <c r="N3314" s="4" t="s">
        <v>47</v>
      </c>
      <c r="O3314" s="6" t="s">
        <v>25</v>
      </c>
      <c r="P3314" s="4">
        <v>10</v>
      </c>
      <c r="Q3314" s="4" t="s">
        <v>39</v>
      </c>
      <c r="R3314" s="4" t="s">
        <v>28</v>
      </c>
      <c r="S3314" s="4" t="s">
        <v>29</v>
      </c>
    </row>
    <row r="3315" spans="1:19" ht="14.25" customHeight="1" x14ac:dyDescent="0.35">
      <c r="A3315" s="4" t="s">
        <v>414</v>
      </c>
      <c r="B3315" s="8">
        <v>45333</v>
      </c>
      <c r="C3315" s="4" t="s">
        <v>76</v>
      </c>
      <c r="D3315" s="4" t="s">
        <v>84</v>
      </c>
      <c r="E3315" s="4" t="s">
        <v>2279</v>
      </c>
      <c r="F3315" s="4" t="s">
        <v>2280</v>
      </c>
      <c r="G3315" s="4" t="s">
        <v>64</v>
      </c>
      <c r="H3315" s="4">
        <v>2020</v>
      </c>
      <c r="I3315" s="12">
        <v>30000</v>
      </c>
      <c r="J3315" s="12">
        <v>23400</v>
      </c>
      <c r="K3315" s="12">
        <f t="shared" si="51"/>
        <v>6600</v>
      </c>
      <c r="L3315" s="4" t="s">
        <v>2286</v>
      </c>
      <c r="M3315" s="4" t="s">
        <v>46</v>
      </c>
      <c r="N3315" s="4" t="s">
        <v>47</v>
      </c>
      <c r="O3315" s="6" t="s">
        <v>25</v>
      </c>
      <c r="P3315" s="4">
        <v>10</v>
      </c>
      <c r="Q3315" s="4" t="s">
        <v>39</v>
      </c>
      <c r="R3315" s="4" t="s">
        <v>28</v>
      </c>
      <c r="S3315" s="4" t="s">
        <v>60</v>
      </c>
    </row>
    <row r="3316" spans="1:19" ht="14.25" customHeight="1" x14ac:dyDescent="0.35">
      <c r="A3316" s="4" t="s">
        <v>689</v>
      </c>
      <c r="B3316" s="8">
        <v>45624</v>
      </c>
      <c r="C3316" s="4" t="s">
        <v>46</v>
      </c>
      <c r="D3316" s="4" t="s">
        <v>19</v>
      </c>
      <c r="E3316" s="4" t="s">
        <v>2281</v>
      </c>
      <c r="F3316" s="4" t="s">
        <v>2275</v>
      </c>
      <c r="G3316" s="4" t="s">
        <v>2283</v>
      </c>
      <c r="H3316" s="4">
        <v>2021</v>
      </c>
      <c r="I3316" s="12">
        <v>50000</v>
      </c>
      <c r="J3316" s="12">
        <v>37500</v>
      </c>
      <c r="K3316" s="12">
        <f t="shared" si="51"/>
        <v>12500</v>
      </c>
      <c r="L3316" s="4" t="s">
        <v>2288</v>
      </c>
      <c r="M3316" s="4" t="s">
        <v>46</v>
      </c>
      <c r="N3316" s="4" t="s">
        <v>47</v>
      </c>
      <c r="O3316" s="6" t="s">
        <v>48</v>
      </c>
      <c r="P3316" s="4">
        <v>9</v>
      </c>
      <c r="Q3316" s="4" t="s">
        <v>27</v>
      </c>
      <c r="R3316" s="4" t="s">
        <v>50</v>
      </c>
      <c r="S3316" s="4" t="s">
        <v>70</v>
      </c>
    </row>
    <row r="3317" spans="1:19" ht="14.25" customHeight="1" x14ac:dyDescent="0.35">
      <c r="A3317" s="4" t="s">
        <v>1909</v>
      </c>
      <c r="B3317" s="8">
        <v>45353</v>
      </c>
      <c r="C3317" s="4" t="s">
        <v>76</v>
      </c>
      <c r="D3317" s="4" t="s">
        <v>84</v>
      </c>
      <c r="E3317" s="4" t="s">
        <v>2272</v>
      </c>
      <c r="F3317" s="4" t="s">
        <v>2273</v>
      </c>
      <c r="G3317" s="4" t="s">
        <v>2284</v>
      </c>
      <c r="H3317" s="4">
        <v>2019</v>
      </c>
      <c r="I3317" s="12">
        <v>25000</v>
      </c>
      <c r="J3317" s="12">
        <v>22000</v>
      </c>
      <c r="K3317" s="12">
        <f t="shared" si="51"/>
        <v>3000</v>
      </c>
      <c r="L3317" s="4" t="s">
        <v>2286</v>
      </c>
      <c r="M3317" s="4" t="s">
        <v>18</v>
      </c>
      <c r="N3317" s="4" t="s">
        <v>47</v>
      </c>
      <c r="O3317" s="6" t="s">
        <v>38</v>
      </c>
      <c r="P3317" s="4">
        <v>8</v>
      </c>
      <c r="Q3317" s="4" t="s">
        <v>82</v>
      </c>
      <c r="R3317" s="4" t="s">
        <v>40</v>
      </c>
      <c r="S3317" s="4" t="s">
        <v>60</v>
      </c>
    </row>
    <row r="3318" spans="1:19" ht="14.25" customHeight="1" x14ac:dyDescent="0.35">
      <c r="A3318" s="4" t="s">
        <v>2201</v>
      </c>
      <c r="B3318" s="8">
        <v>45435</v>
      </c>
      <c r="C3318" s="4" t="s">
        <v>2270</v>
      </c>
      <c r="D3318" s="4" t="s">
        <v>19</v>
      </c>
      <c r="E3318" s="4" t="s">
        <v>2274</v>
      </c>
      <c r="F3318" s="4" t="s">
        <v>2275</v>
      </c>
      <c r="G3318" s="4" t="s">
        <v>2283</v>
      </c>
      <c r="H3318" s="4">
        <v>2018</v>
      </c>
      <c r="I3318" s="12">
        <v>50000</v>
      </c>
      <c r="J3318" s="12">
        <v>43950</v>
      </c>
      <c r="K3318" s="12">
        <f t="shared" si="51"/>
        <v>6050</v>
      </c>
      <c r="L3318" s="4" t="s">
        <v>2288</v>
      </c>
      <c r="M3318" s="4" t="s">
        <v>76</v>
      </c>
      <c r="N3318" s="4" t="s">
        <v>47</v>
      </c>
      <c r="O3318" s="6" t="s">
        <v>48</v>
      </c>
      <c r="P3318" s="4">
        <v>7</v>
      </c>
      <c r="Q3318" s="4" t="s">
        <v>27</v>
      </c>
      <c r="R3318" s="4" t="s">
        <v>28</v>
      </c>
      <c r="S3318" s="4" t="s">
        <v>29</v>
      </c>
    </row>
    <row r="3319" spans="1:19" ht="14.25" customHeight="1" x14ac:dyDescent="0.35">
      <c r="A3319" s="4" t="s">
        <v>282</v>
      </c>
      <c r="B3319" s="8">
        <v>45301</v>
      </c>
      <c r="C3319" s="4" t="s">
        <v>2269</v>
      </c>
      <c r="D3319" s="4" t="s">
        <v>62</v>
      </c>
      <c r="E3319" s="4" t="s">
        <v>2272</v>
      </c>
      <c r="F3319" s="4" t="s">
        <v>2273</v>
      </c>
      <c r="G3319" s="4" t="s">
        <v>43</v>
      </c>
      <c r="H3319" s="4">
        <v>2019</v>
      </c>
      <c r="I3319" s="12">
        <v>30000</v>
      </c>
      <c r="J3319" s="12">
        <v>26340</v>
      </c>
      <c r="K3319" s="12">
        <f t="shared" si="51"/>
        <v>3660</v>
      </c>
      <c r="L3319" s="4" t="s">
        <v>66</v>
      </c>
      <c r="M3319" s="4" t="s">
        <v>76</v>
      </c>
      <c r="N3319" s="4" t="s">
        <v>2289</v>
      </c>
      <c r="O3319" s="6" t="s">
        <v>48</v>
      </c>
      <c r="P3319" s="4">
        <v>9</v>
      </c>
      <c r="Q3319" s="4" t="s">
        <v>39</v>
      </c>
      <c r="R3319" s="4" t="s">
        <v>28</v>
      </c>
      <c r="S3319" s="4" t="s">
        <v>29</v>
      </c>
    </row>
    <row r="3320" spans="1:19" ht="14.25" customHeight="1" x14ac:dyDescent="0.35">
      <c r="A3320" s="4" t="s">
        <v>1940</v>
      </c>
      <c r="B3320" s="8">
        <v>45548</v>
      </c>
      <c r="C3320" s="4" t="s">
        <v>46</v>
      </c>
      <c r="D3320" s="4" t="s">
        <v>62</v>
      </c>
      <c r="E3320" s="4" t="s">
        <v>2272</v>
      </c>
      <c r="F3320" s="4" t="s">
        <v>2273</v>
      </c>
      <c r="G3320" s="4" t="s">
        <v>2284</v>
      </c>
      <c r="H3320" s="4">
        <v>2018</v>
      </c>
      <c r="I3320" s="12">
        <v>20000</v>
      </c>
      <c r="J3320" s="12">
        <v>17540</v>
      </c>
      <c r="K3320" s="12">
        <f t="shared" si="51"/>
        <v>2460</v>
      </c>
      <c r="L3320" s="4" t="s">
        <v>55</v>
      </c>
      <c r="M3320" s="4" t="s">
        <v>46</v>
      </c>
      <c r="N3320" s="4" t="s">
        <v>47</v>
      </c>
      <c r="O3320" s="6" t="s">
        <v>25</v>
      </c>
      <c r="P3320" s="4">
        <v>9</v>
      </c>
      <c r="Q3320" s="4" t="s">
        <v>27</v>
      </c>
      <c r="R3320" s="4" t="s">
        <v>28</v>
      </c>
      <c r="S3320" s="4" t="s">
        <v>29</v>
      </c>
    </row>
    <row r="3321" spans="1:19" ht="14.25" customHeight="1" x14ac:dyDescent="0.35">
      <c r="A3321" s="4" t="s">
        <v>1810</v>
      </c>
      <c r="B3321" s="8">
        <v>45570</v>
      </c>
      <c r="C3321" s="4" t="s">
        <v>76</v>
      </c>
      <c r="D3321" s="4" t="s">
        <v>32</v>
      </c>
      <c r="E3321" s="4" t="s">
        <v>2276</v>
      </c>
      <c r="F3321" s="4" t="s">
        <v>2277</v>
      </c>
      <c r="G3321" s="4" t="s">
        <v>2283</v>
      </c>
      <c r="H3321" s="4">
        <v>2021</v>
      </c>
      <c r="I3321" s="12">
        <v>50000</v>
      </c>
      <c r="J3321" s="12">
        <v>43800</v>
      </c>
      <c r="K3321" s="12">
        <f t="shared" si="51"/>
        <v>6200</v>
      </c>
      <c r="L3321" s="4" t="s">
        <v>2287</v>
      </c>
      <c r="M3321" s="4" t="s">
        <v>76</v>
      </c>
      <c r="N3321" s="4" t="s">
        <v>47</v>
      </c>
      <c r="O3321" s="6" t="s">
        <v>38</v>
      </c>
      <c r="P3321" s="4">
        <v>10</v>
      </c>
      <c r="Q3321" s="4" t="s">
        <v>59</v>
      </c>
      <c r="R3321" s="4" t="s">
        <v>40</v>
      </c>
      <c r="S3321" s="4" t="s">
        <v>60</v>
      </c>
    </row>
    <row r="3322" spans="1:19" ht="14.25" customHeight="1" x14ac:dyDescent="0.35">
      <c r="A3322" s="4" t="s">
        <v>814</v>
      </c>
      <c r="B3322" s="8">
        <v>45420</v>
      </c>
      <c r="C3322" s="4" t="s">
        <v>18</v>
      </c>
      <c r="D3322" s="4" t="s">
        <v>62</v>
      </c>
      <c r="E3322" s="4" t="s">
        <v>2272</v>
      </c>
      <c r="F3322" s="4" t="s">
        <v>2273</v>
      </c>
      <c r="G3322" s="4" t="s">
        <v>69</v>
      </c>
      <c r="H3322" s="4">
        <v>2018</v>
      </c>
      <c r="I3322" s="12">
        <v>30000</v>
      </c>
      <c r="J3322" s="12">
        <v>26250</v>
      </c>
      <c r="K3322" s="12">
        <f t="shared" si="51"/>
        <v>3750</v>
      </c>
      <c r="L3322" s="4" t="s">
        <v>2288</v>
      </c>
      <c r="M3322" s="4" t="s">
        <v>76</v>
      </c>
      <c r="N3322" s="4" t="s">
        <v>47</v>
      </c>
      <c r="O3322" s="6" t="s">
        <v>38</v>
      </c>
      <c r="P3322" s="4">
        <v>9</v>
      </c>
      <c r="Q3322" s="4" t="s">
        <v>39</v>
      </c>
      <c r="R3322" s="4" t="s">
        <v>50</v>
      </c>
      <c r="S3322" s="4" t="s">
        <v>51</v>
      </c>
    </row>
    <row r="3323" spans="1:19" ht="14.25" customHeight="1" x14ac:dyDescent="0.35">
      <c r="A3323" s="4" t="s">
        <v>2202</v>
      </c>
      <c r="B3323" s="8">
        <v>45334</v>
      </c>
      <c r="C3323" s="4" t="s">
        <v>46</v>
      </c>
      <c r="D3323" s="4" t="s">
        <v>84</v>
      </c>
      <c r="E3323" s="4" t="s">
        <v>2278</v>
      </c>
      <c r="F3323" s="4" t="s">
        <v>2277</v>
      </c>
      <c r="G3323" s="4" t="s">
        <v>69</v>
      </c>
      <c r="H3323" s="4">
        <v>2021</v>
      </c>
      <c r="I3323" s="12">
        <v>50000</v>
      </c>
      <c r="J3323" s="12">
        <v>43700</v>
      </c>
      <c r="K3323" s="12">
        <f t="shared" si="51"/>
        <v>6300</v>
      </c>
      <c r="L3323" s="4" t="s">
        <v>2286</v>
      </c>
      <c r="M3323" s="4" t="s">
        <v>46</v>
      </c>
      <c r="N3323" s="4" t="s">
        <v>47</v>
      </c>
      <c r="O3323" s="6" t="s">
        <v>25</v>
      </c>
      <c r="P3323" s="4">
        <v>9</v>
      </c>
      <c r="Q3323" s="4" t="s">
        <v>59</v>
      </c>
      <c r="R3323" s="4" t="s">
        <v>40</v>
      </c>
      <c r="S3323" s="4" t="s">
        <v>51</v>
      </c>
    </row>
    <row r="3324" spans="1:19" ht="14.25" customHeight="1" x14ac:dyDescent="0.35">
      <c r="A3324" s="4" t="s">
        <v>722</v>
      </c>
      <c r="B3324" s="9">
        <v>45474</v>
      </c>
      <c r="C3324" s="4" t="s">
        <v>46</v>
      </c>
      <c r="D3324" s="4" t="s">
        <v>72</v>
      </c>
      <c r="E3324" s="4" t="s">
        <v>2276</v>
      </c>
      <c r="F3324" s="4" t="s">
        <v>2277</v>
      </c>
      <c r="G3324" s="4" t="s">
        <v>64</v>
      </c>
      <c r="H3324" s="4">
        <v>2022</v>
      </c>
      <c r="I3324" s="12">
        <v>25000</v>
      </c>
      <c r="J3324" s="12">
        <v>21825</v>
      </c>
      <c r="K3324" s="12">
        <f t="shared" si="51"/>
        <v>3175</v>
      </c>
      <c r="L3324" s="4" t="s">
        <v>55</v>
      </c>
      <c r="M3324" s="4" t="s">
        <v>46</v>
      </c>
      <c r="N3324" s="4" t="s">
        <v>47</v>
      </c>
      <c r="O3324" s="6" t="s">
        <v>25</v>
      </c>
      <c r="P3324" s="4">
        <v>8</v>
      </c>
      <c r="Q3324" s="4" t="s">
        <v>82</v>
      </c>
      <c r="R3324" s="4" t="s">
        <v>50</v>
      </c>
      <c r="S3324" s="4" t="s">
        <v>29</v>
      </c>
    </row>
    <row r="3325" spans="1:19" ht="14.25" customHeight="1" x14ac:dyDescent="0.35">
      <c r="A3325" s="4" t="s">
        <v>1530</v>
      </c>
      <c r="B3325" s="9">
        <v>45486</v>
      </c>
      <c r="C3325" s="4" t="s">
        <v>2269</v>
      </c>
      <c r="D3325" s="4" t="s">
        <v>19</v>
      </c>
      <c r="E3325" s="4" t="s">
        <v>2274</v>
      </c>
      <c r="F3325" s="4" t="s">
        <v>2277</v>
      </c>
      <c r="G3325" s="4" t="s">
        <v>69</v>
      </c>
      <c r="H3325" s="4">
        <v>2022</v>
      </c>
      <c r="I3325" s="12">
        <v>30000</v>
      </c>
      <c r="J3325" s="12">
        <v>25500</v>
      </c>
      <c r="K3325" s="12">
        <f t="shared" si="51"/>
        <v>4500</v>
      </c>
      <c r="L3325" s="4" t="s">
        <v>2288</v>
      </c>
      <c r="M3325" s="4" t="s">
        <v>36</v>
      </c>
      <c r="N3325" s="4" t="s">
        <v>47</v>
      </c>
      <c r="O3325" s="6" t="s">
        <v>25</v>
      </c>
      <c r="P3325" s="4">
        <v>7</v>
      </c>
      <c r="Q3325" s="4" t="s">
        <v>59</v>
      </c>
      <c r="R3325" s="4" t="s">
        <v>28</v>
      </c>
      <c r="S3325" s="4" t="s">
        <v>51</v>
      </c>
    </row>
    <row r="3326" spans="1:19" ht="14.25" customHeight="1" x14ac:dyDescent="0.35">
      <c r="A3326" s="4" t="s">
        <v>1059</v>
      </c>
      <c r="B3326" s="9">
        <v>45423</v>
      </c>
      <c r="C3326" s="4" t="s">
        <v>76</v>
      </c>
      <c r="D3326" s="4" t="s">
        <v>72</v>
      </c>
      <c r="E3326" s="4" t="s">
        <v>2272</v>
      </c>
      <c r="F3326" s="4" t="s">
        <v>2273</v>
      </c>
      <c r="G3326" s="4" t="s">
        <v>2283</v>
      </c>
      <c r="H3326" s="4">
        <v>2018</v>
      </c>
      <c r="I3326" s="12">
        <v>20000</v>
      </c>
      <c r="J3326" s="12">
        <v>16200</v>
      </c>
      <c r="K3326" s="12">
        <f t="shared" si="51"/>
        <v>3800</v>
      </c>
      <c r="L3326" s="4" t="s">
        <v>2286</v>
      </c>
      <c r="M3326" s="4" t="s">
        <v>46</v>
      </c>
      <c r="N3326" s="4" t="s">
        <v>2289</v>
      </c>
      <c r="O3326" s="6" t="s">
        <v>38</v>
      </c>
      <c r="P3326" s="4">
        <v>9</v>
      </c>
      <c r="Q3326" s="4" t="s">
        <v>82</v>
      </c>
      <c r="R3326" s="4" t="s">
        <v>28</v>
      </c>
      <c r="S3326" s="4" t="s">
        <v>70</v>
      </c>
    </row>
    <row r="3327" spans="1:19" ht="14.25" customHeight="1" x14ac:dyDescent="0.35">
      <c r="A3327" s="4" t="s">
        <v>98</v>
      </c>
      <c r="B3327" s="9">
        <v>45397</v>
      </c>
      <c r="C3327" s="4" t="s">
        <v>18</v>
      </c>
      <c r="D3327" s="4" t="s">
        <v>19</v>
      </c>
      <c r="E3327" s="4" t="s">
        <v>2272</v>
      </c>
      <c r="F3327" s="4" t="s">
        <v>2273</v>
      </c>
      <c r="G3327" s="4" t="s">
        <v>2284</v>
      </c>
      <c r="H3327" s="4">
        <v>2020</v>
      </c>
      <c r="I3327" s="12">
        <v>50000</v>
      </c>
      <c r="J3327" s="12">
        <v>40000</v>
      </c>
      <c r="K3327" s="12">
        <f t="shared" si="51"/>
        <v>10000</v>
      </c>
      <c r="L3327" s="4" t="s">
        <v>2287</v>
      </c>
      <c r="M3327" s="4" t="s">
        <v>76</v>
      </c>
      <c r="N3327" s="4" t="s">
        <v>47</v>
      </c>
      <c r="O3327" s="6" t="s">
        <v>38</v>
      </c>
      <c r="P3327" s="4">
        <v>8.5</v>
      </c>
      <c r="Q3327" s="4" t="s">
        <v>74</v>
      </c>
      <c r="R3327" s="4" t="s">
        <v>28</v>
      </c>
      <c r="S3327" s="4" t="s">
        <v>60</v>
      </c>
    </row>
    <row r="3328" spans="1:19" ht="14.25" customHeight="1" x14ac:dyDescent="0.35">
      <c r="A3328" s="4" t="s">
        <v>745</v>
      </c>
      <c r="B3328" s="9">
        <v>45529</v>
      </c>
      <c r="C3328" s="4" t="s">
        <v>2269</v>
      </c>
      <c r="D3328" s="4" t="s">
        <v>72</v>
      </c>
      <c r="E3328" s="4" t="s">
        <v>2279</v>
      </c>
      <c r="F3328" s="4" t="s">
        <v>2280</v>
      </c>
      <c r="G3328" s="4" t="s">
        <v>2283</v>
      </c>
      <c r="H3328" s="4">
        <v>2019</v>
      </c>
      <c r="I3328" s="12">
        <v>30000</v>
      </c>
      <c r="J3328" s="12">
        <v>23400</v>
      </c>
      <c r="K3328" s="12">
        <f t="shared" si="51"/>
        <v>6600</v>
      </c>
      <c r="L3328" s="4" t="s">
        <v>66</v>
      </c>
      <c r="M3328" s="4" t="s">
        <v>18</v>
      </c>
      <c r="N3328" s="4" t="s">
        <v>47</v>
      </c>
      <c r="O3328" s="6" t="s">
        <v>38</v>
      </c>
      <c r="P3328" s="4">
        <v>9</v>
      </c>
      <c r="Q3328" s="4" t="s">
        <v>59</v>
      </c>
      <c r="R3328" s="4" t="s">
        <v>28</v>
      </c>
      <c r="S3328" s="4" t="s">
        <v>60</v>
      </c>
    </row>
    <row r="3329" spans="1:19" ht="14.25" customHeight="1" x14ac:dyDescent="0.35">
      <c r="A3329" s="4" t="s">
        <v>1219</v>
      </c>
      <c r="B3329" s="9">
        <v>45503</v>
      </c>
      <c r="C3329" s="4" t="s">
        <v>46</v>
      </c>
      <c r="D3329" s="4" t="s">
        <v>62</v>
      </c>
      <c r="E3329" s="4" t="s">
        <v>2281</v>
      </c>
      <c r="F3329" s="4" t="s">
        <v>2275</v>
      </c>
      <c r="G3329" s="4" t="s">
        <v>81</v>
      </c>
      <c r="H3329" s="4">
        <v>2018</v>
      </c>
      <c r="I3329" s="12">
        <v>20000</v>
      </c>
      <c r="J3329" s="12">
        <v>15000</v>
      </c>
      <c r="K3329" s="12">
        <f t="shared" si="51"/>
        <v>5000</v>
      </c>
      <c r="L3329" s="4" t="s">
        <v>2288</v>
      </c>
      <c r="M3329" s="4" t="s">
        <v>46</v>
      </c>
      <c r="N3329" s="4" t="s">
        <v>2289</v>
      </c>
      <c r="O3329" s="6" t="s">
        <v>38</v>
      </c>
      <c r="P3329" s="4">
        <v>9</v>
      </c>
      <c r="Q3329" s="4" t="s">
        <v>27</v>
      </c>
      <c r="R3329" s="4" t="s">
        <v>28</v>
      </c>
      <c r="S3329" s="4" t="s">
        <v>60</v>
      </c>
    </row>
    <row r="3330" spans="1:19" ht="14.25" customHeight="1" x14ac:dyDescent="0.35">
      <c r="A3330" s="4" t="s">
        <v>2203</v>
      </c>
      <c r="B3330" s="9">
        <v>45404</v>
      </c>
      <c r="C3330" s="4" t="s">
        <v>18</v>
      </c>
      <c r="D3330" s="4" t="s">
        <v>84</v>
      </c>
      <c r="E3330" s="4" t="s">
        <v>2272</v>
      </c>
      <c r="F3330" s="4" t="s">
        <v>2273</v>
      </c>
      <c r="G3330" s="4" t="s">
        <v>64</v>
      </c>
      <c r="H3330" s="4">
        <v>2018</v>
      </c>
      <c r="I3330" s="12">
        <v>25000</v>
      </c>
      <c r="J3330" s="12">
        <v>22000</v>
      </c>
      <c r="K3330" s="12">
        <f t="shared" si="51"/>
        <v>3000</v>
      </c>
      <c r="L3330" s="4" t="s">
        <v>2287</v>
      </c>
      <c r="M3330" s="4" t="s">
        <v>18</v>
      </c>
      <c r="N3330" s="4" t="s">
        <v>2289</v>
      </c>
      <c r="O3330" s="6" t="s">
        <v>48</v>
      </c>
      <c r="P3330" s="4">
        <v>10</v>
      </c>
      <c r="Q3330" s="4" t="s">
        <v>39</v>
      </c>
      <c r="R3330" s="4" t="s">
        <v>50</v>
      </c>
      <c r="S3330" s="4" t="s">
        <v>60</v>
      </c>
    </row>
    <row r="3331" spans="1:19" ht="14.25" customHeight="1" x14ac:dyDescent="0.35">
      <c r="A3331" s="4" t="s">
        <v>940</v>
      </c>
      <c r="B3331" s="9">
        <v>45365</v>
      </c>
      <c r="C3331" s="4" t="s">
        <v>2270</v>
      </c>
      <c r="D3331" s="4" t="s">
        <v>62</v>
      </c>
      <c r="E3331" s="4" t="s">
        <v>2274</v>
      </c>
      <c r="F3331" s="4" t="s">
        <v>2275</v>
      </c>
      <c r="G3331" s="4" t="s">
        <v>2284</v>
      </c>
      <c r="H3331" s="4">
        <v>2019</v>
      </c>
      <c r="I3331" s="12">
        <v>50000</v>
      </c>
      <c r="J3331" s="12">
        <v>43950</v>
      </c>
      <c r="K3331" s="12">
        <f t="shared" ref="K3331:K3394" si="52">I3331-J3331</f>
        <v>6050</v>
      </c>
      <c r="L3331" s="4" t="s">
        <v>66</v>
      </c>
      <c r="M3331" s="4" t="s">
        <v>36</v>
      </c>
      <c r="N3331" s="4" t="s">
        <v>2289</v>
      </c>
      <c r="O3331" s="6" t="s">
        <v>57</v>
      </c>
      <c r="P3331" s="4">
        <v>8</v>
      </c>
      <c r="Q3331" s="4" t="s">
        <v>74</v>
      </c>
      <c r="R3331" s="4" t="s">
        <v>40</v>
      </c>
      <c r="S3331" s="4" t="s">
        <v>51</v>
      </c>
    </row>
    <row r="3332" spans="1:19" ht="14.25" customHeight="1" x14ac:dyDescent="0.35">
      <c r="A3332" s="4" t="s">
        <v>2179</v>
      </c>
      <c r="B3332" s="9">
        <v>45373</v>
      </c>
      <c r="C3332" s="4" t="s">
        <v>46</v>
      </c>
      <c r="D3332" s="4" t="s">
        <v>19</v>
      </c>
      <c r="E3332" s="4" t="s">
        <v>2272</v>
      </c>
      <c r="F3332" s="4" t="s">
        <v>2273</v>
      </c>
      <c r="G3332" s="4" t="s">
        <v>64</v>
      </c>
      <c r="H3332" s="4">
        <v>2018</v>
      </c>
      <c r="I3332" s="12">
        <v>45000</v>
      </c>
      <c r="J3332" s="12">
        <v>39510</v>
      </c>
      <c r="K3332" s="12">
        <f t="shared" si="52"/>
        <v>5490</v>
      </c>
      <c r="L3332" s="4" t="s">
        <v>66</v>
      </c>
      <c r="M3332" s="4" t="s">
        <v>76</v>
      </c>
      <c r="N3332" s="4" t="s">
        <v>2289</v>
      </c>
      <c r="O3332" s="6" t="s">
        <v>25</v>
      </c>
      <c r="P3332" s="4">
        <v>10</v>
      </c>
      <c r="Q3332" s="4" t="s">
        <v>59</v>
      </c>
      <c r="R3332" s="4" t="s">
        <v>28</v>
      </c>
      <c r="S3332" s="4" t="s">
        <v>70</v>
      </c>
    </row>
    <row r="3333" spans="1:19" ht="14.25" customHeight="1" x14ac:dyDescent="0.35">
      <c r="A3333" s="4" t="s">
        <v>1867</v>
      </c>
      <c r="B3333" s="9">
        <v>45595</v>
      </c>
      <c r="C3333" s="4" t="s">
        <v>2270</v>
      </c>
      <c r="D3333" s="4" t="s">
        <v>32</v>
      </c>
      <c r="E3333" s="4" t="s">
        <v>2272</v>
      </c>
      <c r="F3333" s="4" t="s">
        <v>2273</v>
      </c>
      <c r="G3333" s="4" t="s">
        <v>81</v>
      </c>
      <c r="H3333" s="4">
        <v>2019</v>
      </c>
      <c r="I3333" s="12">
        <v>25000</v>
      </c>
      <c r="J3333" s="12">
        <v>21925</v>
      </c>
      <c r="K3333" s="12">
        <f t="shared" si="52"/>
        <v>3075</v>
      </c>
      <c r="L3333" s="4" t="s">
        <v>66</v>
      </c>
      <c r="M3333" s="4" t="s">
        <v>36</v>
      </c>
      <c r="N3333" s="4" t="s">
        <v>47</v>
      </c>
      <c r="O3333" s="6" t="s">
        <v>48</v>
      </c>
      <c r="P3333" s="4">
        <v>9</v>
      </c>
      <c r="Q3333" s="4" t="s">
        <v>39</v>
      </c>
      <c r="R3333" s="4" t="s">
        <v>28</v>
      </c>
      <c r="S3333" s="4" t="s">
        <v>51</v>
      </c>
    </row>
    <row r="3334" spans="1:19" ht="14.25" customHeight="1" x14ac:dyDescent="0.35">
      <c r="A3334" s="4" t="s">
        <v>2204</v>
      </c>
      <c r="B3334" s="9">
        <v>45536</v>
      </c>
      <c r="C3334" s="4" t="s">
        <v>2270</v>
      </c>
      <c r="D3334" s="4" t="s">
        <v>84</v>
      </c>
      <c r="E3334" s="4" t="s">
        <v>2276</v>
      </c>
      <c r="F3334" s="4" t="s">
        <v>2277</v>
      </c>
      <c r="G3334" s="4" t="s">
        <v>69</v>
      </c>
      <c r="H3334" s="4">
        <v>2021</v>
      </c>
      <c r="I3334" s="12">
        <v>25000</v>
      </c>
      <c r="J3334" s="12">
        <v>21900</v>
      </c>
      <c r="K3334" s="12">
        <f t="shared" si="52"/>
        <v>3100</v>
      </c>
      <c r="L3334" s="4" t="s">
        <v>55</v>
      </c>
      <c r="M3334" s="4" t="s">
        <v>46</v>
      </c>
      <c r="N3334" s="4" t="s">
        <v>47</v>
      </c>
      <c r="O3334" s="6" t="s">
        <v>38</v>
      </c>
      <c r="P3334" s="4">
        <v>9</v>
      </c>
      <c r="Q3334" s="4" t="s">
        <v>39</v>
      </c>
      <c r="R3334" s="4" t="s">
        <v>28</v>
      </c>
      <c r="S3334" s="4" t="s">
        <v>29</v>
      </c>
    </row>
    <row r="3335" spans="1:19" ht="14.25" customHeight="1" x14ac:dyDescent="0.35">
      <c r="A3335" s="4" t="s">
        <v>2205</v>
      </c>
      <c r="B3335" s="9">
        <v>45358</v>
      </c>
      <c r="C3335" s="4" t="s">
        <v>2270</v>
      </c>
      <c r="D3335" s="4" t="s">
        <v>62</v>
      </c>
      <c r="E3335" s="4" t="s">
        <v>2272</v>
      </c>
      <c r="F3335" s="4" t="s">
        <v>2273</v>
      </c>
      <c r="G3335" s="4" t="s">
        <v>43</v>
      </c>
      <c r="H3335" s="4">
        <v>2020</v>
      </c>
      <c r="I3335" s="12">
        <v>25000</v>
      </c>
      <c r="J3335" s="12">
        <v>21875</v>
      </c>
      <c r="K3335" s="12">
        <f t="shared" si="52"/>
        <v>3125</v>
      </c>
      <c r="L3335" s="4" t="s">
        <v>55</v>
      </c>
      <c r="M3335" s="4" t="s">
        <v>2269</v>
      </c>
      <c r="N3335" s="4" t="s">
        <v>47</v>
      </c>
      <c r="O3335" s="6" t="s">
        <v>25</v>
      </c>
      <c r="P3335" s="4">
        <v>8</v>
      </c>
      <c r="Q3335" s="4" t="s">
        <v>74</v>
      </c>
      <c r="R3335" s="4" t="s">
        <v>40</v>
      </c>
      <c r="S3335" s="4" t="s">
        <v>51</v>
      </c>
    </row>
    <row r="3336" spans="1:19" ht="14.25" customHeight="1" x14ac:dyDescent="0.35">
      <c r="A3336" s="4" t="s">
        <v>657</v>
      </c>
      <c r="B3336" s="8">
        <v>45364</v>
      </c>
      <c r="C3336" s="4" t="s">
        <v>2269</v>
      </c>
      <c r="D3336" s="4" t="s">
        <v>62</v>
      </c>
      <c r="E3336" s="4" t="s">
        <v>2278</v>
      </c>
      <c r="F3336" s="4" t="s">
        <v>2277</v>
      </c>
      <c r="G3336" s="4" t="s">
        <v>2283</v>
      </c>
      <c r="H3336" s="4">
        <v>2022</v>
      </c>
      <c r="I3336" s="12">
        <v>25000</v>
      </c>
      <c r="J3336" s="12">
        <v>21850</v>
      </c>
      <c r="K3336" s="12">
        <f t="shared" si="52"/>
        <v>3150</v>
      </c>
      <c r="L3336" s="4" t="s">
        <v>55</v>
      </c>
      <c r="M3336" s="4" t="s">
        <v>76</v>
      </c>
      <c r="N3336" s="4" t="s">
        <v>47</v>
      </c>
      <c r="O3336" s="6" t="s">
        <v>38</v>
      </c>
      <c r="P3336" s="4">
        <v>7</v>
      </c>
      <c r="Q3336" s="4" t="s">
        <v>82</v>
      </c>
      <c r="R3336" s="4" t="s">
        <v>50</v>
      </c>
      <c r="S3336" s="4" t="s">
        <v>60</v>
      </c>
    </row>
    <row r="3337" spans="1:19" ht="14.25" customHeight="1" x14ac:dyDescent="0.35">
      <c r="A3337" s="4" t="s">
        <v>1650</v>
      </c>
      <c r="B3337" s="8">
        <v>45614</v>
      </c>
      <c r="C3337" s="4" t="s">
        <v>18</v>
      </c>
      <c r="D3337" s="4" t="s">
        <v>32</v>
      </c>
      <c r="E3337" s="4" t="s">
        <v>2276</v>
      </c>
      <c r="F3337" s="4" t="s">
        <v>2277</v>
      </c>
      <c r="G3337" s="4" t="s">
        <v>2284</v>
      </c>
      <c r="H3337" s="4">
        <v>2022</v>
      </c>
      <c r="I3337" s="12">
        <v>20000</v>
      </c>
      <c r="J3337" s="12">
        <v>17460</v>
      </c>
      <c r="K3337" s="12">
        <f t="shared" si="52"/>
        <v>2540</v>
      </c>
      <c r="L3337" s="4" t="s">
        <v>55</v>
      </c>
      <c r="M3337" s="4" t="s">
        <v>46</v>
      </c>
      <c r="N3337" s="4" t="s">
        <v>2289</v>
      </c>
      <c r="O3337" s="6" t="s">
        <v>38</v>
      </c>
      <c r="P3337" s="4">
        <v>8</v>
      </c>
      <c r="Q3337" s="4" t="s">
        <v>74</v>
      </c>
      <c r="R3337" s="4" t="s">
        <v>40</v>
      </c>
      <c r="S3337" s="4" t="s">
        <v>60</v>
      </c>
    </row>
    <row r="3338" spans="1:19" ht="14.25" customHeight="1" x14ac:dyDescent="0.35">
      <c r="A3338" s="4" t="s">
        <v>1336</v>
      </c>
      <c r="B3338" s="8">
        <v>45549</v>
      </c>
      <c r="C3338" s="4" t="s">
        <v>18</v>
      </c>
      <c r="D3338" s="4" t="s">
        <v>32</v>
      </c>
      <c r="E3338" s="4" t="s">
        <v>2274</v>
      </c>
      <c r="F3338" s="4" t="s">
        <v>2277</v>
      </c>
      <c r="G3338" s="4" t="s">
        <v>69</v>
      </c>
      <c r="H3338" s="4">
        <v>2020</v>
      </c>
      <c r="I3338" s="12">
        <v>45000</v>
      </c>
      <c r="J3338" s="12">
        <v>38250</v>
      </c>
      <c r="K3338" s="12">
        <f t="shared" si="52"/>
        <v>6750</v>
      </c>
      <c r="L3338" s="4" t="s">
        <v>2286</v>
      </c>
      <c r="M3338" s="4" t="s">
        <v>18</v>
      </c>
      <c r="N3338" s="4" t="s">
        <v>47</v>
      </c>
      <c r="O3338" s="6" t="s">
        <v>38</v>
      </c>
      <c r="P3338" s="4">
        <v>9</v>
      </c>
      <c r="Q3338" s="4" t="s">
        <v>39</v>
      </c>
      <c r="R3338" s="4" t="s">
        <v>50</v>
      </c>
      <c r="S3338" s="4" t="s">
        <v>29</v>
      </c>
    </row>
    <row r="3339" spans="1:19" ht="14.25" customHeight="1" x14ac:dyDescent="0.35">
      <c r="A3339" s="4" t="s">
        <v>116</v>
      </c>
      <c r="B3339" s="8">
        <v>45448</v>
      </c>
      <c r="C3339" s="4" t="s">
        <v>2270</v>
      </c>
      <c r="D3339" s="4" t="s">
        <v>19</v>
      </c>
      <c r="E3339" s="4" t="s">
        <v>2272</v>
      </c>
      <c r="F3339" s="4" t="s">
        <v>2273</v>
      </c>
      <c r="G3339" s="4" t="s">
        <v>81</v>
      </c>
      <c r="H3339" s="4">
        <v>2019</v>
      </c>
      <c r="I3339" s="12">
        <v>50000</v>
      </c>
      <c r="J3339" s="12">
        <v>40500</v>
      </c>
      <c r="K3339" s="12">
        <f t="shared" si="52"/>
        <v>9500</v>
      </c>
      <c r="L3339" s="4" t="s">
        <v>2288</v>
      </c>
      <c r="M3339" s="4" t="s">
        <v>2269</v>
      </c>
      <c r="N3339" s="4" t="s">
        <v>47</v>
      </c>
      <c r="O3339" s="6" t="s">
        <v>57</v>
      </c>
      <c r="P3339" s="4">
        <v>8</v>
      </c>
      <c r="Q3339" s="4" t="s">
        <v>82</v>
      </c>
      <c r="R3339" s="4" t="s">
        <v>28</v>
      </c>
      <c r="S3339" s="4" t="s">
        <v>70</v>
      </c>
    </row>
    <row r="3340" spans="1:19" ht="14.25" customHeight="1" x14ac:dyDescent="0.35">
      <c r="A3340" s="4" t="s">
        <v>283</v>
      </c>
      <c r="B3340" s="8">
        <v>45612</v>
      </c>
      <c r="C3340" s="4" t="s">
        <v>76</v>
      </c>
      <c r="D3340" s="4" t="s">
        <v>72</v>
      </c>
      <c r="E3340" s="4" t="s">
        <v>2272</v>
      </c>
      <c r="F3340" s="4" t="s">
        <v>2273</v>
      </c>
      <c r="G3340" s="4" t="s">
        <v>43</v>
      </c>
      <c r="H3340" s="4">
        <v>2020</v>
      </c>
      <c r="I3340" s="12">
        <v>25000</v>
      </c>
      <c r="J3340" s="12">
        <v>20000</v>
      </c>
      <c r="K3340" s="12">
        <f t="shared" si="52"/>
        <v>5000</v>
      </c>
      <c r="L3340" s="4" t="s">
        <v>2288</v>
      </c>
      <c r="M3340" s="4" t="s">
        <v>18</v>
      </c>
      <c r="N3340" s="4" t="s">
        <v>47</v>
      </c>
      <c r="O3340" s="6" t="s">
        <v>48</v>
      </c>
      <c r="P3340" s="4">
        <v>7</v>
      </c>
      <c r="Q3340" s="4" t="s">
        <v>59</v>
      </c>
      <c r="R3340" s="4" t="s">
        <v>28</v>
      </c>
      <c r="S3340" s="4" t="s">
        <v>29</v>
      </c>
    </row>
    <row r="3341" spans="1:19" ht="14.25" customHeight="1" x14ac:dyDescent="0.35">
      <c r="A3341" s="4" t="s">
        <v>138</v>
      </c>
      <c r="B3341" s="8">
        <v>45474</v>
      </c>
      <c r="C3341" s="4" t="s">
        <v>18</v>
      </c>
      <c r="D3341" s="4" t="s">
        <v>32</v>
      </c>
      <c r="E3341" s="4" t="s">
        <v>2279</v>
      </c>
      <c r="F3341" s="4" t="s">
        <v>2280</v>
      </c>
      <c r="G3341" s="4" t="s">
        <v>2284</v>
      </c>
      <c r="H3341" s="4">
        <v>2019</v>
      </c>
      <c r="I3341" s="12">
        <v>50000</v>
      </c>
      <c r="J3341" s="12">
        <v>39000</v>
      </c>
      <c r="K3341" s="12">
        <f t="shared" si="52"/>
        <v>11000</v>
      </c>
      <c r="L3341" s="4" t="s">
        <v>66</v>
      </c>
      <c r="M3341" s="4" t="s">
        <v>46</v>
      </c>
      <c r="N3341" s="4" t="s">
        <v>2289</v>
      </c>
      <c r="O3341" s="6" t="s">
        <v>38</v>
      </c>
      <c r="P3341" s="4">
        <v>10</v>
      </c>
      <c r="Q3341" s="4" t="s">
        <v>74</v>
      </c>
      <c r="R3341" s="4" t="s">
        <v>28</v>
      </c>
      <c r="S3341" s="4" t="s">
        <v>51</v>
      </c>
    </row>
    <row r="3342" spans="1:19" ht="14.25" customHeight="1" x14ac:dyDescent="0.35">
      <c r="A3342" s="4" t="s">
        <v>2206</v>
      </c>
      <c r="B3342" s="8">
        <v>45444</v>
      </c>
      <c r="C3342" s="4" t="s">
        <v>2269</v>
      </c>
      <c r="D3342" s="4" t="s">
        <v>72</v>
      </c>
      <c r="E3342" s="4" t="s">
        <v>2281</v>
      </c>
      <c r="F3342" s="4" t="s">
        <v>2275</v>
      </c>
      <c r="G3342" s="4" t="s">
        <v>2283</v>
      </c>
      <c r="H3342" s="4">
        <v>2020</v>
      </c>
      <c r="I3342" s="12">
        <v>30000</v>
      </c>
      <c r="J3342" s="12">
        <v>22500</v>
      </c>
      <c r="K3342" s="12">
        <f t="shared" si="52"/>
        <v>7500</v>
      </c>
      <c r="L3342" s="4" t="s">
        <v>2287</v>
      </c>
      <c r="M3342" s="4" t="s">
        <v>46</v>
      </c>
      <c r="N3342" s="4" t="s">
        <v>2289</v>
      </c>
      <c r="O3342" s="6" t="s">
        <v>57</v>
      </c>
      <c r="P3342" s="4">
        <v>8.5</v>
      </c>
      <c r="Q3342" s="4" t="s">
        <v>27</v>
      </c>
      <c r="R3342" s="4" t="s">
        <v>28</v>
      </c>
      <c r="S3342" s="4" t="s">
        <v>29</v>
      </c>
    </row>
    <row r="3343" spans="1:19" ht="14.25" customHeight="1" x14ac:dyDescent="0.35">
      <c r="A3343" s="4" t="s">
        <v>2207</v>
      </c>
      <c r="B3343" s="8">
        <v>45435</v>
      </c>
      <c r="C3343" s="4" t="s">
        <v>2270</v>
      </c>
      <c r="D3343" s="4" t="s">
        <v>32</v>
      </c>
      <c r="E3343" s="4" t="s">
        <v>2272</v>
      </c>
      <c r="F3343" s="4" t="s">
        <v>2273</v>
      </c>
      <c r="G3343" s="4" t="s">
        <v>2283</v>
      </c>
      <c r="H3343" s="4">
        <v>2018</v>
      </c>
      <c r="I3343" s="12">
        <v>25000</v>
      </c>
      <c r="J3343" s="12">
        <v>22000</v>
      </c>
      <c r="K3343" s="12">
        <f t="shared" si="52"/>
        <v>3000</v>
      </c>
      <c r="L3343" s="4" t="s">
        <v>2287</v>
      </c>
      <c r="M3343" s="4" t="s">
        <v>76</v>
      </c>
      <c r="N3343" s="4" t="s">
        <v>2289</v>
      </c>
      <c r="O3343" s="6" t="s">
        <v>38</v>
      </c>
      <c r="P3343" s="4">
        <v>8.5</v>
      </c>
      <c r="Q3343" s="4" t="s">
        <v>59</v>
      </c>
      <c r="R3343" s="4" t="s">
        <v>28</v>
      </c>
      <c r="S3343" s="4" t="s">
        <v>60</v>
      </c>
    </row>
    <row r="3344" spans="1:19" ht="14.25" customHeight="1" x14ac:dyDescent="0.35">
      <c r="A3344" s="4" t="s">
        <v>2208</v>
      </c>
      <c r="B3344" s="8">
        <v>45655</v>
      </c>
      <c r="C3344" s="4" t="s">
        <v>18</v>
      </c>
      <c r="D3344" s="4" t="s">
        <v>84</v>
      </c>
      <c r="E3344" s="4" t="s">
        <v>2274</v>
      </c>
      <c r="F3344" s="4" t="s">
        <v>2275</v>
      </c>
      <c r="G3344" s="4" t="s">
        <v>2284</v>
      </c>
      <c r="H3344" s="4">
        <v>2018</v>
      </c>
      <c r="I3344" s="12">
        <v>25000</v>
      </c>
      <c r="J3344" s="12">
        <v>21975</v>
      </c>
      <c r="K3344" s="12">
        <f t="shared" si="52"/>
        <v>3025</v>
      </c>
      <c r="L3344" s="4" t="s">
        <v>2288</v>
      </c>
      <c r="M3344" s="4" t="s">
        <v>46</v>
      </c>
      <c r="N3344" s="4" t="s">
        <v>47</v>
      </c>
      <c r="O3344" s="6" t="s">
        <v>38</v>
      </c>
      <c r="P3344" s="4">
        <v>8</v>
      </c>
      <c r="Q3344" s="4" t="s">
        <v>82</v>
      </c>
      <c r="R3344" s="4" t="s">
        <v>50</v>
      </c>
      <c r="S3344" s="4" t="s">
        <v>60</v>
      </c>
    </row>
    <row r="3345" spans="1:19" ht="14.25" customHeight="1" x14ac:dyDescent="0.35">
      <c r="A3345" s="4" t="s">
        <v>2209</v>
      </c>
      <c r="B3345" s="8">
        <v>45312</v>
      </c>
      <c r="C3345" s="4" t="s">
        <v>46</v>
      </c>
      <c r="D3345" s="4" t="s">
        <v>19</v>
      </c>
      <c r="E3345" s="4" t="s">
        <v>2272</v>
      </c>
      <c r="F3345" s="4" t="s">
        <v>2273</v>
      </c>
      <c r="G3345" s="4" t="s">
        <v>2284</v>
      </c>
      <c r="H3345" s="4">
        <v>2020</v>
      </c>
      <c r="I3345" s="12">
        <v>50000</v>
      </c>
      <c r="J3345" s="12">
        <v>43900</v>
      </c>
      <c r="K3345" s="12">
        <f t="shared" si="52"/>
        <v>6100</v>
      </c>
      <c r="L3345" s="4" t="s">
        <v>66</v>
      </c>
      <c r="M3345" s="4" t="s">
        <v>2269</v>
      </c>
      <c r="N3345" s="4" t="s">
        <v>47</v>
      </c>
      <c r="O3345" s="6" t="s">
        <v>38</v>
      </c>
      <c r="P3345" s="4">
        <v>7</v>
      </c>
      <c r="Q3345" s="4" t="s">
        <v>74</v>
      </c>
      <c r="R3345" s="4" t="s">
        <v>40</v>
      </c>
      <c r="S3345" s="4" t="s">
        <v>51</v>
      </c>
    </row>
    <row r="3346" spans="1:19" ht="14.25" customHeight="1" x14ac:dyDescent="0.35">
      <c r="A3346" s="4" t="s">
        <v>2210</v>
      </c>
      <c r="B3346" s="8">
        <v>45341</v>
      </c>
      <c r="C3346" s="4" t="s">
        <v>2269</v>
      </c>
      <c r="D3346" s="4" t="s">
        <v>19</v>
      </c>
      <c r="E3346" s="4" t="s">
        <v>2272</v>
      </c>
      <c r="F3346" s="4" t="s">
        <v>2273</v>
      </c>
      <c r="G3346" s="4" t="s">
        <v>69</v>
      </c>
      <c r="H3346" s="4">
        <v>2021</v>
      </c>
      <c r="I3346" s="12">
        <v>45000</v>
      </c>
      <c r="J3346" s="12">
        <v>39465</v>
      </c>
      <c r="K3346" s="12">
        <f t="shared" si="52"/>
        <v>5535</v>
      </c>
      <c r="L3346" s="4" t="s">
        <v>2288</v>
      </c>
      <c r="M3346" s="4" t="s">
        <v>2269</v>
      </c>
      <c r="N3346" s="4" t="s">
        <v>2289</v>
      </c>
      <c r="O3346" s="6" t="s">
        <v>38</v>
      </c>
      <c r="P3346" s="4">
        <v>8</v>
      </c>
      <c r="Q3346" s="4" t="s">
        <v>39</v>
      </c>
      <c r="R3346" s="4" t="s">
        <v>28</v>
      </c>
      <c r="S3346" s="4" t="s">
        <v>29</v>
      </c>
    </row>
    <row r="3347" spans="1:19" ht="14.25" customHeight="1" x14ac:dyDescent="0.35">
      <c r="A3347" s="4" t="s">
        <v>2211</v>
      </c>
      <c r="B3347" s="8">
        <v>45650</v>
      </c>
      <c r="C3347" s="4" t="s">
        <v>18</v>
      </c>
      <c r="D3347" s="4" t="s">
        <v>84</v>
      </c>
      <c r="E3347" s="4" t="s">
        <v>2276</v>
      </c>
      <c r="F3347" s="4" t="s">
        <v>2277</v>
      </c>
      <c r="G3347" s="4" t="s">
        <v>2284</v>
      </c>
      <c r="H3347" s="4">
        <v>2020</v>
      </c>
      <c r="I3347" s="12">
        <v>30000</v>
      </c>
      <c r="J3347" s="12">
        <v>26280</v>
      </c>
      <c r="K3347" s="12">
        <f t="shared" si="52"/>
        <v>3720</v>
      </c>
      <c r="L3347" s="4" t="s">
        <v>66</v>
      </c>
      <c r="M3347" s="4" t="s">
        <v>76</v>
      </c>
      <c r="N3347" s="4" t="s">
        <v>47</v>
      </c>
      <c r="O3347" s="6" t="s">
        <v>38</v>
      </c>
      <c r="P3347" s="4">
        <v>8.5</v>
      </c>
      <c r="Q3347" s="4" t="s">
        <v>27</v>
      </c>
      <c r="R3347" s="4" t="s">
        <v>28</v>
      </c>
      <c r="S3347" s="4" t="s">
        <v>51</v>
      </c>
    </row>
    <row r="3348" spans="1:19" ht="14.25" customHeight="1" x14ac:dyDescent="0.35">
      <c r="A3348" s="4" t="s">
        <v>2212</v>
      </c>
      <c r="B3348" s="9">
        <v>45357</v>
      </c>
      <c r="C3348" s="4" t="s">
        <v>18</v>
      </c>
      <c r="D3348" s="4" t="s">
        <v>19</v>
      </c>
      <c r="E3348" s="4" t="s">
        <v>2272</v>
      </c>
      <c r="F3348" s="4" t="s">
        <v>2273</v>
      </c>
      <c r="G3348" s="4" t="s">
        <v>2283</v>
      </c>
      <c r="H3348" s="4">
        <v>2022</v>
      </c>
      <c r="I3348" s="12">
        <v>45000</v>
      </c>
      <c r="J3348" s="12">
        <v>39375</v>
      </c>
      <c r="K3348" s="12">
        <f t="shared" si="52"/>
        <v>5625</v>
      </c>
      <c r="L3348" s="4" t="s">
        <v>66</v>
      </c>
      <c r="M3348" s="4" t="s">
        <v>2269</v>
      </c>
      <c r="N3348" s="4" t="s">
        <v>47</v>
      </c>
      <c r="O3348" s="6" t="s">
        <v>38</v>
      </c>
      <c r="P3348" s="4">
        <v>8.5</v>
      </c>
      <c r="Q3348" s="4" t="s">
        <v>27</v>
      </c>
      <c r="R3348" s="4" t="s">
        <v>28</v>
      </c>
      <c r="S3348" s="4" t="s">
        <v>60</v>
      </c>
    </row>
    <row r="3349" spans="1:19" ht="14.25" customHeight="1" x14ac:dyDescent="0.35">
      <c r="A3349" s="4" t="s">
        <v>170</v>
      </c>
      <c r="B3349" s="9">
        <v>45438</v>
      </c>
      <c r="C3349" s="4" t="s">
        <v>2270</v>
      </c>
      <c r="D3349" s="4" t="s">
        <v>32</v>
      </c>
      <c r="E3349" s="4" t="s">
        <v>2278</v>
      </c>
      <c r="F3349" s="4" t="s">
        <v>2277</v>
      </c>
      <c r="G3349" s="4" t="s">
        <v>2283</v>
      </c>
      <c r="H3349" s="4">
        <v>2018</v>
      </c>
      <c r="I3349" s="12">
        <v>50000</v>
      </c>
      <c r="J3349" s="12">
        <v>43700</v>
      </c>
      <c r="K3349" s="12">
        <f t="shared" si="52"/>
        <v>6300</v>
      </c>
      <c r="L3349" s="4" t="s">
        <v>2286</v>
      </c>
      <c r="M3349" s="4" t="s">
        <v>18</v>
      </c>
      <c r="N3349" s="4" t="s">
        <v>2289</v>
      </c>
      <c r="O3349" s="6" t="s">
        <v>48</v>
      </c>
      <c r="P3349" s="4">
        <v>10</v>
      </c>
      <c r="Q3349" s="4" t="s">
        <v>39</v>
      </c>
      <c r="R3349" s="4" t="s">
        <v>40</v>
      </c>
      <c r="S3349" s="4" t="s">
        <v>60</v>
      </c>
    </row>
    <row r="3350" spans="1:19" ht="14.25" customHeight="1" x14ac:dyDescent="0.35">
      <c r="A3350" s="4" t="s">
        <v>1023</v>
      </c>
      <c r="B3350" s="8">
        <v>45342</v>
      </c>
      <c r="C3350" s="4" t="s">
        <v>18</v>
      </c>
      <c r="D3350" s="4" t="s">
        <v>62</v>
      </c>
      <c r="E3350" s="4" t="s">
        <v>2276</v>
      </c>
      <c r="F3350" s="4" t="s">
        <v>2277</v>
      </c>
      <c r="G3350" s="4" t="s">
        <v>2283</v>
      </c>
      <c r="H3350" s="4">
        <v>2020</v>
      </c>
      <c r="I3350" s="12">
        <v>20000</v>
      </c>
      <c r="J3350" s="12">
        <v>17460</v>
      </c>
      <c r="K3350" s="12">
        <f t="shared" si="52"/>
        <v>2540</v>
      </c>
      <c r="L3350" s="4" t="s">
        <v>55</v>
      </c>
      <c r="M3350" s="4" t="s">
        <v>36</v>
      </c>
      <c r="N3350" s="4" t="s">
        <v>47</v>
      </c>
      <c r="O3350" s="6" t="s">
        <v>25</v>
      </c>
      <c r="P3350" s="4">
        <v>10</v>
      </c>
      <c r="Q3350" s="4" t="s">
        <v>82</v>
      </c>
      <c r="R3350" s="4" t="s">
        <v>50</v>
      </c>
      <c r="S3350" s="4" t="s">
        <v>70</v>
      </c>
    </row>
    <row r="3351" spans="1:19" ht="14.25" customHeight="1" x14ac:dyDescent="0.35">
      <c r="A3351" s="4" t="s">
        <v>1053</v>
      </c>
      <c r="B3351" s="8">
        <v>45644</v>
      </c>
      <c r="C3351" s="4" t="s">
        <v>2269</v>
      </c>
      <c r="D3351" s="4" t="s">
        <v>19</v>
      </c>
      <c r="E3351" s="4" t="s">
        <v>2274</v>
      </c>
      <c r="F3351" s="4" t="s">
        <v>2277</v>
      </c>
      <c r="G3351" s="4" t="s">
        <v>81</v>
      </c>
      <c r="H3351" s="4">
        <v>2022</v>
      </c>
      <c r="I3351" s="12">
        <v>25000</v>
      </c>
      <c r="J3351" s="12">
        <v>21250</v>
      </c>
      <c r="K3351" s="12">
        <f t="shared" si="52"/>
        <v>3750</v>
      </c>
      <c r="L3351" s="4" t="s">
        <v>55</v>
      </c>
      <c r="M3351" s="4" t="s">
        <v>46</v>
      </c>
      <c r="N3351" s="4" t="s">
        <v>47</v>
      </c>
      <c r="O3351" s="6" t="s">
        <v>25</v>
      </c>
      <c r="P3351" s="4">
        <v>9</v>
      </c>
      <c r="Q3351" s="4" t="s">
        <v>82</v>
      </c>
      <c r="R3351" s="4" t="s">
        <v>40</v>
      </c>
      <c r="S3351" s="4" t="s">
        <v>51</v>
      </c>
    </row>
    <row r="3352" spans="1:19" ht="14.25" customHeight="1" x14ac:dyDescent="0.35">
      <c r="A3352" s="4" t="s">
        <v>1196</v>
      </c>
      <c r="B3352" s="8">
        <v>45577</v>
      </c>
      <c r="C3352" s="4" t="s">
        <v>2270</v>
      </c>
      <c r="D3352" s="4" t="s">
        <v>62</v>
      </c>
      <c r="E3352" s="4" t="s">
        <v>2272</v>
      </c>
      <c r="F3352" s="4" t="s">
        <v>2273</v>
      </c>
      <c r="G3352" s="4" t="s">
        <v>81</v>
      </c>
      <c r="H3352" s="4">
        <v>2018</v>
      </c>
      <c r="I3352" s="12">
        <v>20000</v>
      </c>
      <c r="J3352" s="12">
        <v>16200</v>
      </c>
      <c r="K3352" s="12">
        <f t="shared" si="52"/>
        <v>3800</v>
      </c>
      <c r="L3352" s="4" t="s">
        <v>2287</v>
      </c>
      <c r="M3352" s="4" t="s">
        <v>18</v>
      </c>
      <c r="N3352" s="4" t="s">
        <v>47</v>
      </c>
      <c r="O3352" s="6" t="s">
        <v>48</v>
      </c>
      <c r="P3352" s="4">
        <v>9</v>
      </c>
      <c r="Q3352" s="4" t="s">
        <v>27</v>
      </c>
      <c r="R3352" s="4" t="s">
        <v>50</v>
      </c>
      <c r="S3352" s="4" t="s">
        <v>29</v>
      </c>
    </row>
    <row r="3353" spans="1:19" ht="14.25" customHeight="1" x14ac:dyDescent="0.35">
      <c r="A3353" s="4" t="s">
        <v>2213</v>
      </c>
      <c r="B3353" s="8">
        <v>45378</v>
      </c>
      <c r="C3353" s="4" t="s">
        <v>76</v>
      </c>
      <c r="D3353" s="4" t="s">
        <v>72</v>
      </c>
      <c r="E3353" s="4" t="s">
        <v>2272</v>
      </c>
      <c r="F3353" s="4" t="s">
        <v>2273</v>
      </c>
      <c r="G3353" s="4" t="s">
        <v>2283</v>
      </c>
      <c r="H3353" s="4">
        <v>2021</v>
      </c>
      <c r="I3353" s="12">
        <v>50000</v>
      </c>
      <c r="J3353" s="12">
        <v>40000</v>
      </c>
      <c r="K3353" s="12">
        <f t="shared" si="52"/>
        <v>10000</v>
      </c>
      <c r="L3353" s="4" t="s">
        <v>2287</v>
      </c>
      <c r="M3353" s="4" t="s">
        <v>2269</v>
      </c>
      <c r="N3353" s="4" t="s">
        <v>47</v>
      </c>
      <c r="O3353" s="6" t="s">
        <v>25</v>
      </c>
      <c r="P3353" s="4">
        <v>10</v>
      </c>
      <c r="Q3353" s="4" t="s">
        <v>74</v>
      </c>
      <c r="R3353" s="4" t="s">
        <v>28</v>
      </c>
      <c r="S3353" s="4" t="s">
        <v>51</v>
      </c>
    </row>
    <row r="3354" spans="1:19" ht="14.25" customHeight="1" x14ac:dyDescent="0.35">
      <c r="A3354" s="4" t="s">
        <v>909</v>
      </c>
      <c r="B3354" s="8">
        <v>45613</v>
      </c>
      <c r="C3354" s="4" t="s">
        <v>2270</v>
      </c>
      <c r="D3354" s="4" t="s">
        <v>72</v>
      </c>
      <c r="E3354" s="4" t="s">
        <v>2279</v>
      </c>
      <c r="F3354" s="4" t="s">
        <v>2280</v>
      </c>
      <c r="G3354" s="4" t="s">
        <v>2284</v>
      </c>
      <c r="H3354" s="4">
        <v>2021</v>
      </c>
      <c r="I3354" s="12">
        <v>50000</v>
      </c>
      <c r="J3354" s="12">
        <v>39000</v>
      </c>
      <c r="K3354" s="12">
        <f t="shared" si="52"/>
        <v>11000</v>
      </c>
      <c r="L3354" s="4" t="s">
        <v>55</v>
      </c>
      <c r="M3354" s="4" t="s">
        <v>2269</v>
      </c>
      <c r="N3354" s="4" t="s">
        <v>2289</v>
      </c>
      <c r="O3354" s="6" t="s">
        <v>48</v>
      </c>
      <c r="P3354" s="4">
        <v>7</v>
      </c>
      <c r="Q3354" s="4" t="s">
        <v>74</v>
      </c>
      <c r="R3354" s="4" t="s">
        <v>28</v>
      </c>
      <c r="S3354" s="4" t="s">
        <v>60</v>
      </c>
    </row>
    <row r="3355" spans="1:19" ht="14.25" customHeight="1" x14ac:dyDescent="0.35">
      <c r="A3355" s="4" t="s">
        <v>2214</v>
      </c>
      <c r="B3355" s="8">
        <v>45451</v>
      </c>
      <c r="C3355" s="4" t="s">
        <v>2269</v>
      </c>
      <c r="D3355" s="4" t="s">
        <v>62</v>
      </c>
      <c r="E3355" s="4" t="s">
        <v>2281</v>
      </c>
      <c r="F3355" s="4" t="s">
        <v>2275</v>
      </c>
      <c r="G3355" s="4" t="s">
        <v>2284</v>
      </c>
      <c r="H3355" s="4">
        <v>2022</v>
      </c>
      <c r="I3355" s="12">
        <v>50000</v>
      </c>
      <c r="J3355" s="12">
        <v>37500</v>
      </c>
      <c r="K3355" s="12">
        <f t="shared" si="52"/>
        <v>12500</v>
      </c>
      <c r="L3355" s="4" t="s">
        <v>55</v>
      </c>
      <c r="M3355" s="4" t="s">
        <v>18</v>
      </c>
      <c r="N3355" s="4" t="s">
        <v>47</v>
      </c>
      <c r="O3355" s="6" t="s">
        <v>48</v>
      </c>
      <c r="P3355" s="4">
        <v>8.5</v>
      </c>
      <c r="Q3355" s="4" t="s">
        <v>27</v>
      </c>
      <c r="R3355" s="4" t="s">
        <v>28</v>
      </c>
      <c r="S3355" s="4" t="s">
        <v>51</v>
      </c>
    </row>
    <row r="3356" spans="1:19" ht="14.25" customHeight="1" x14ac:dyDescent="0.35">
      <c r="A3356" s="4" t="s">
        <v>1031</v>
      </c>
      <c r="B3356" s="8">
        <v>45444</v>
      </c>
      <c r="C3356" s="4" t="s">
        <v>2270</v>
      </c>
      <c r="D3356" s="4" t="s">
        <v>72</v>
      </c>
      <c r="E3356" s="4" t="s">
        <v>2272</v>
      </c>
      <c r="F3356" s="4" t="s">
        <v>2273</v>
      </c>
      <c r="G3356" s="4" t="s">
        <v>43</v>
      </c>
      <c r="H3356" s="4">
        <v>2020</v>
      </c>
      <c r="I3356" s="12">
        <v>50000</v>
      </c>
      <c r="J3356" s="12">
        <v>44000</v>
      </c>
      <c r="K3356" s="12">
        <f t="shared" si="52"/>
        <v>6000</v>
      </c>
      <c r="L3356" s="4" t="s">
        <v>2288</v>
      </c>
      <c r="M3356" s="4" t="s">
        <v>46</v>
      </c>
      <c r="N3356" s="4" t="s">
        <v>2289</v>
      </c>
      <c r="O3356" s="6" t="s">
        <v>38</v>
      </c>
      <c r="P3356" s="4">
        <v>7</v>
      </c>
      <c r="Q3356" s="4" t="s">
        <v>74</v>
      </c>
      <c r="R3356" s="4" t="s">
        <v>28</v>
      </c>
      <c r="S3356" s="4" t="s">
        <v>60</v>
      </c>
    </row>
    <row r="3357" spans="1:19" ht="14.25" customHeight="1" x14ac:dyDescent="0.35">
      <c r="A3357" s="4" t="s">
        <v>2215</v>
      </c>
      <c r="B3357" s="8">
        <v>45369</v>
      </c>
      <c r="C3357" s="4" t="s">
        <v>46</v>
      </c>
      <c r="D3357" s="4" t="s">
        <v>84</v>
      </c>
      <c r="E3357" s="4" t="s">
        <v>2274</v>
      </c>
      <c r="F3357" s="4" t="s">
        <v>2275</v>
      </c>
      <c r="G3357" s="4" t="s">
        <v>64</v>
      </c>
      <c r="H3357" s="4">
        <v>2018</v>
      </c>
      <c r="I3357" s="12">
        <v>25000</v>
      </c>
      <c r="J3357" s="12">
        <v>21975</v>
      </c>
      <c r="K3357" s="12">
        <f t="shared" si="52"/>
        <v>3025</v>
      </c>
      <c r="L3357" s="4" t="s">
        <v>2287</v>
      </c>
      <c r="M3357" s="4" t="s">
        <v>76</v>
      </c>
      <c r="N3357" s="4" t="s">
        <v>2289</v>
      </c>
      <c r="O3357" s="6" t="s">
        <v>48</v>
      </c>
      <c r="P3357" s="4">
        <v>7</v>
      </c>
      <c r="Q3357" s="4" t="s">
        <v>82</v>
      </c>
      <c r="R3357" s="4" t="s">
        <v>28</v>
      </c>
      <c r="S3357" s="4" t="s">
        <v>51</v>
      </c>
    </row>
    <row r="3358" spans="1:19" ht="14.25" customHeight="1" x14ac:dyDescent="0.35">
      <c r="A3358" s="4" t="s">
        <v>685</v>
      </c>
      <c r="B3358" s="8">
        <v>45612</v>
      </c>
      <c r="C3358" s="4" t="s">
        <v>2269</v>
      </c>
      <c r="D3358" s="4" t="s">
        <v>62</v>
      </c>
      <c r="E3358" s="4" t="s">
        <v>2272</v>
      </c>
      <c r="F3358" s="4" t="s">
        <v>2273</v>
      </c>
      <c r="G3358" s="4" t="s">
        <v>69</v>
      </c>
      <c r="H3358" s="4">
        <v>2021</v>
      </c>
      <c r="I3358" s="12">
        <v>20000</v>
      </c>
      <c r="J3358" s="12">
        <v>17560</v>
      </c>
      <c r="K3358" s="12">
        <f t="shared" si="52"/>
        <v>2440</v>
      </c>
      <c r="L3358" s="4" t="s">
        <v>2286</v>
      </c>
      <c r="M3358" s="4" t="s">
        <v>76</v>
      </c>
      <c r="N3358" s="4" t="s">
        <v>47</v>
      </c>
      <c r="O3358" s="6" t="s">
        <v>48</v>
      </c>
      <c r="P3358" s="4">
        <v>10</v>
      </c>
      <c r="Q3358" s="4" t="s">
        <v>59</v>
      </c>
      <c r="R3358" s="4" t="s">
        <v>50</v>
      </c>
      <c r="S3358" s="4" t="s">
        <v>60</v>
      </c>
    </row>
    <row r="3359" spans="1:19" ht="14.25" customHeight="1" x14ac:dyDescent="0.35">
      <c r="A3359" s="4" t="s">
        <v>2216</v>
      </c>
      <c r="B3359" s="8">
        <v>45620</v>
      </c>
      <c r="C3359" s="4" t="s">
        <v>2270</v>
      </c>
      <c r="D3359" s="4" t="s">
        <v>84</v>
      </c>
      <c r="E3359" s="4" t="s">
        <v>2272</v>
      </c>
      <c r="F3359" s="4" t="s">
        <v>2273</v>
      </c>
      <c r="G3359" s="4" t="s">
        <v>2284</v>
      </c>
      <c r="H3359" s="4">
        <v>2022</v>
      </c>
      <c r="I3359" s="12">
        <v>30000</v>
      </c>
      <c r="J3359" s="12">
        <v>26310</v>
      </c>
      <c r="K3359" s="12">
        <f t="shared" si="52"/>
        <v>3690</v>
      </c>
      <c r="L3359" s="4" t="s">
        <v>66</v>
      </c>
      <c r="M3359" s="4" t="s">
        <v>18</v>
      </c>
      <c r="N3359" s="4" t="s">
        <v>47</v>
      </c>
      <c r="O3359" s="6" t="s">
        <v>38</v>
      </c>
      <c r="P3359" s="4">
        <v>8</v>
      </c>
      <c r="Q3359" s="4" t="s">
        <v>39</v>
      </c>
      <c r="R3359" s="4" t="s">
        <v>40</v>
      </c>
      <c r="S3359" s="4" t="s">
        <v>51</v>
      </c>
    </row>
    <row r="3360" spans="1:19" ht="14.25" customHeight="1" x14ac:dyDescent="0.35">
      <c r="A3360" s="4" t="s">
        <v>186</v>
      </c>
      <c r="B3360" s="8">
        <v>45402</v>
      </c>
      <c r="C3360" s="4" t="s">
        <v>2269</v>
      </c>
      <c r="D3360" s="4" t="s">
        <v>62</v>
      </c>
      <c r="E3360" s="4" t="s">
        <v>2276</v>
      </c>
      <c r="F3360" s="4" t="s">
        <v>2277</v>
      </c>
      <c r="G3360" s="4" t="s">
        <v>81</v>
      </c>
      <c r="H3360" s="4">
        <v>2019</v>
      </c>
      <c r="I3360" s="12">
        <v>25000</v>
      </c>
      <c r="J3360" s="12">
        <v>21900</v>
      </c>
      <c r="K3360" s="12">
        <f t="shared" si="52"/>
        <v>3100</v>
      </c>
      <c r="L3360" s="4" t="s">
        <v>2286</v>
      </c>
      <c r="M3360" s="4" t="s">
        <v>76</v>
      </c>
      <c r="N3360" s="4" t="s">
        <v>47</v>
      </c>
      <c r="O3360" s="6" t="s">
        <v>38</v>
      </c>
      <c r="P3360" s="4">
        <v>8</v>
      </c>
      <c r="Q3360" s="4" t="s">
        <v>74</v>
      </c>
      <c r="R3360" s="4" t="s">
        <v>28</v>
      </c>
      <c r="S3360" s="4" t="s">
        <v>51</v>
      </c>
    </row>
    <row r="3361" spans="1:19" ht="14.25" customHeight="1" x14ac:dyDescent="0.35">
      <c r="A3361" s="4" t="s">
        <v>1619</v>
      </c>
      <c r="B3361" s="8">
        <v>45307</v>
      </c>
      <c r="C3361" s="4" t="s">
        <v>2270</v>
      </c>
      <c r="D3361" s="4" t="s">
        <v>19</v>
      </c>
      <c r="E3361" s="4" t="s">
        <v>2272</v>
      </c>
      <c r="F3361" s="4" t="s">
        <v>2273</v>
      </c>
      <c r="G3361" s="4" t="s">
        <v>43</v>
      </c>
      <c r="H3361" s="4">
        <v>2020</v>
      </c>
      <c r="I3361" s="12">
        <v>50000</v>
      </c>
      <c r="J3361" s="12">
        <v>43750</v>
      </c>
      <c r="K3361" s="12">
        <f t="shared" si="52"/>
        <v>6250</v>
      </c>
      <c r="L3361" s="4" t="s">
        <v>66</v>
      </c>
      <c r="M3361" s="4" t="s">
        <v>36</v>
      </c>
      <c r="N3361" s="4" t="s">
        <v>47</v>
      </c>
      <c r="O3361" s="6" t="s">
        <v>48</v>
      </c>
      <c r="P3361" s="4">
        <v>9</v>
      </c>
      <c r="Q3361" s="4" t="s">
        <v>27</v>
      </c>
      <c r="R3361" s="4" t="s">
        <v>28</v>
      </c>
      <c r="S3361" s="4" t="s">
        <v>29</v>
      </c>
    </row>
    <row r="3362" spans="1:19" ht="14.25" customHeight="1" x14ac:dyDescent="0.35">
      <c r="A3362" s="4" t="s">
        <v>2217</v>
      </c>
      <c r="B3362" s="9">
        <v>45605</v>
      </c>
      <c r="C3362" s="4" t="s">
        <v>46</v>
      </c>
      <c r="D3362" s="4" t="s">
        <v>72</v>
      </c>
      <c r="E3362" s="4" t="s">
        <v>2278</v>
      </c>
      <c r="F3362" s="4" t="s">
        <v>2277</v>
      </c>
      <c r="G3362" s="4" t="s">
        <v>64</v>
      </c>
      <c r="H3362" s="4">
        <v>2019</v>
      </c>
      <c r="I3362" s="12">
        <v>50000</v>
      </c>
      <c r="J3362" s="12">
        <v>43700</v>
      </c>
      <c r="K3362" s="12">
        <f t="shared" si="52"/>
        <v>6300</v>
      </c>
      <c r="L3362" s="4" t="s">
        <v>2286</v>
      </c>
      <c r="M3362" s="4" t="s">
        <v>18</v>
      </c>
      <c r="N3362" s="4" t="s">
        <v>47</v>
      </c>
      <c r="O3362" s="6" t="s">
        <v>38</v>
      </c>
      <c r="P3362" s="4">
        <v>9</v>
      </c>
      <c r="Q3362" s="4" t="s">
        <v>59</v>
      </c>
      <c r="R3362" s="4" t="s">
        <v>28</v>
      </c>
      <c r="S3362" s="4" t="s">
        <v>70</v>
      </c>
    </row>
    <row r="3363" spans="1:19" ht="14.25" customHeight="1" x14ac:dyDescent="0.35">
      <c r="A3363" s="4" t="s">
        <v>674</v>
      </c>
      <c r="B3363" s="9">
        <v>45356</v>
      </c>
      <c r="C3363" s="4" t="s">
        <v>46</v>
      </c>
      <c r="D3363" s="4" t="s">
        <v>19</v>
      </c>
      <c r="E3363" s="4" t="s">
        <v>2276</v>
      </c>
      <c r="F3363" s="4" t="s">
        <v>2277</v>
      </c>
      <c r="G3363" s="4" t="s">
        <v>43</v>
      </c>
      <c r="H3363" s="4">
        <v>2020</v>
      </c>
      <c r="I3363" s="12">
        <v>25000</v>
      </c>
      <c r="J3363" s="12">
        <v>21825</v>
      </c>
      <c r="K3363" s="12">
        <f t="shared" si="52"/>
        <v>3175</v>
      </c>
      <c r="L3363" s="4" t="s">
        <v>2286</v>
      </c>
      <c r="M3363" s="4" t="s">
        <v>76</v>
      </c>
      <c r="N3363" s="4" t="s">
        <v>2289</v>
      </c>
      <c r="O3363" s="6" t="s">
        <v>38</v>
      </c>
      <c r="P3363" s="4">
        <v>8</v>
      </c>
      <c r="Q3363" s="4" t="s">
        <v>39</v>
      </c>
      <c r="R3363" s="4" t="s">
        <v>40</v>
      </c>
      <c r="S3363" s="4" t="s">
        <v>29</v>
      </c>
    </row>
    <row r="3364" spans="1:19" ht="14.25" customHeight="1" x14ac:dyDescent="0.35">
      <c r="A3364" s="4" t="s">
        <v>2174</v>
      </c>
      <c r="B3364" s="9">
        <v>45552</v>
      </c>
      <c r="C3364" s="4" t="s">
        <v>46</v>
      </c>
      <c r="D3364" s="4" t="s">
        <v>32</v>
      </c>
      <c r="E3364" s="4" t="s">
        <v>2274</v>
      </c>
      <c r="F3364" s="4" t="s">
        <v>2277</v>
      </c>
      <c r="G3364" s="4" t="s">
        <v>2284</v>
      </c>
      <c r="H3364" s="4">
        <v>2018</v>
      </c>
      <c r="I3364" s="12">
        <v>20000</v>
      </c>
      <c r="J3364" s="12">
        <v>17000</v>
      </c>
      <c r="K3364" s="12">
        <f t="shared" si="52"/>
        <v>3000</v>
      </c>
      <c r="L3364" s="4" t="s">
        <v>55</v>
      </c>
      <c r="M3364" s="4" t="s">
        <v>36</v>
      </c>
      <c r="N3364" s="4" t="s">
        <v>47</v>
      </c>
      <c r="O3364" s="6" t="s">
        <v>38</v>
      </c>
      <c r="P3364" s="4">
        <v>8.5</v>
      </c>
      <c r="Q3364" s="4" t="s">
        <v>39</v>
      </c>
      <c r="R3364" s="4" t="s">
        <v>50</v>
      </c>
      <c r="S3364" s="4" t="s">
        <v>29</v>
      </c>
    </row>
    <row r="3365" spans="1:19" ht="14.25" customHeight="1" x14ac:dyDescent="0.35">
      <c r="A3365" s="4" t="s">
        <v>1408</v>
      </c>
      <c r="B3365" s="9">
        <v>45373</v>
      </c>
      <c r="C3365" s="4" t="s">
        <v>18</v>
      </c>
      <c r="D3365" s="4" t="s">
        <v>62</v>
      </c>
      <c r="E3365" s="4" t="s">
        <v>2272</v>
      </c>
      <c r="F3365" s="4" t="s">
        <v>2273</v>
      </c>
      <c r="G3365" s="4" t="s">
        <v>2284</v>
      </c>
      <c r="H3365" s="4">
        <v>2022</v>
      </c>
      <c r="I3365" s="12">
        <v>20000</v>
      </c>
      <c r="J3365" s="12">
        <v>16200</v>
      </c>
      <c r="K3365" s="12">
        <f t="shared" si="52"/>
        <v>3800</v>
      </c>
      <c r="L3365" s="4" t="s">
        <v>2288</v>
      </c>
      <c r="M3365" s="4" t="s">
        <v>36</v>
      </c>
      <c r="N3365" s="4" t="s">
        <v>47</v>
      </c>
      <c r="O3365" s="6" t="s">
        <v>48</v>
      </c>
      <c r="P3365" s="4">
        <v>7</v>
      </c>
      <c r="Q3365" s="4" t="s">
        <v>82</v>
      </c>
      <c r="R3365" s="4" t="s">
        <v>40</v>
      </c>
      <c r="S3365" s="4" t="s">
        <v>29</v>
      </c>
    </row>
    <row r="3366" spans="1:19" ht="14.25" customHeight="1" x14ac:dyDescent="0.35">
      <c r="A3366" s="4" t="s">
        <v>645</v>
      </c>
      <c r="B3366" s="9">
        <v>45454</v>
      </c>
      <c r="C3366" s="4" t="s">
        <v>46</v>
      </c>
      <c r="D3366" s="4" t="s">
        <v>84</v>
      </c>
      <c r="E3366" s="4" t="s">
        <v>2272</v>
      </c>
      <c r="F3366" s="4" t="s">
        <v>2273</v>
      </c>
      <c r="G3366" s="4" t="s">
        <v>2284</v>
      </c>
      <c r="H3366" s="4">
        <v>2018</v>
      </c>
      <c r="I3366" s="12">
        <v>45000</v>
      </c>
      <c r="J3366" s="12">
        <v>36000</v>
      </c>
      <c r="K3366" s="12">
        <f t="shared" si="52"/>
        <v>9000</v>
      </c>
      <c r="L3366" s="4" t="s">
        <v>2287</v>
      </c>
      <c r="M3366" s="4" t="s">
        <v>2269</v>
      </c>
      <c r="N3366" s="4" t="s">
        <v>2289</v>
      </c>
      <c r="O3366" s="6" t="s">
        <v>38</v>
      </c>
      <c r="P3366" s="4">
        <v>8</v>
      </c>
      <c r="Q3366" s="4" t="s">
        <v>27</v>
      </c>
      <c r="R3366" s="4" t="s">
        <v>50</v>
      </c>
      <c r="S3366" s="4" t="s">
        <v>51</v>
      </c>
    </row>
    <row r="3367" spans="1:19" ht="14.25" customHeight="1" x14ac:dyDescent="0.35">
      <c r="A3367" s="4" t="s">
        <v>472</v>
      </c>
      <c r="B3367" s="9">
        <v>45453</v>
      </c>
      <c r="C3367" s="4" t="s">
        <v>18</v>
      </c>
      <c r="D3367" s="4" t="s">
        <v>84</v>
      </c>
      <c r="E3367" s="4" t="s">
        <v>2279</v>
      </c>
      <c r="F3367" s="4" t="s">
        <v>2280</v>
      </c>
      <c r="G3367" s="4" t="s">
        <v>43</v>
      </c>
      <c r="H3367" s="4">
        <v>2019</v>
      </c>
      <c r="I3367" s="12">
        <v>45000</v>
      </c>
      <c r="J3367" s="12">
        <v>35100</v>
      </c>
      <c r="K3367" s="12">
        <f t="shared" si="52"/>
        <v>9900</v>
      </c>
      <c r="L3367" s="4" t="s">
        <v>2287</v>
      </c>
      <c r="M3367" s="4" t="s">
        <v>36</v>
      </c>
      <c r="N3367" s="4" t="s">
        <v>2289</v>
      </c>
      <c r="O3367" s="6" t="s">
        <v>57</v>
      </c>
      <c r="P3367" s="4">
        <v>10</v>
      </c>
      <c r="Q3367" s="4" t="s">
        <v>59</v>
      </c>
      <c r="R3367" s="4" t="s">
        <v>28</v>
      </c>
      <c r="S3367" s="4" t="s">
        <v>51</v>
      </c>
    </row>
    <row r="3368" spans="1:19" ht="14.25" customHeight="1" x14ac:dyDescent="0.35">
      <c r="A3368" s="4" t="s">
        <v>1543</v>
      </c>
      <c r="B3368" s="9">
        <v>45603</v>
      </c>
      <c r="C3368" s="4" t="s">
        <v>2270</v>
      </c>
      <c r="D3368" s="4" t="s">
        <v>19</v>
      </c>
      <c r="E3368" s="4" t="s">
        <v>2281</v>
      </c>
      <c r="F3368" s="4" t="s">
        <v>2275</v>
      </c>
      <c r="G3368" s="4" t="s">
        <v>43</v>
      </c>
      <c r="H3368" s="4">
        <v>2022</v>
      </c>
      <c r="I3368" s="12">
        <v>45000</v>
      </c>
      <c r="J3368" s="12">
        <v>33750</v>
      </c>
      <c r="K3368" s="12">
        <f t="shared" si="52"/>
        <v>11250</v>
      </c>
      <c r="L3368" s="4" t="s">
        <v>55</v>
      </c>
      <c r="M3368" s="4" t="s">
        <v>18</v>
      </c>
      <c r="N3368" s="4" t="s">
        <v>47</v>
      </c>
      <c r="O3368" s="6" t="s">
        <v>25</v>
      </c>
      <c r="P3368" s="4">
        <v>7</v>
      </c>
      <c r="Q3368" s="4" t="s">
        <v>39</v>
      </c>
      <c r="R3368" s="4" t="s">
        <v>28</v>
      </c>
      <c r="S3368" s="4" t="s">
        <v>70</v>
      </c>
    </row>
    <row r="3369" spans="1:19" ht="14.25" customHeight="1" x14ac:dyDescent="0.35">
      <c r="A3369" s="4" t="s">
        <v>1624</v>
      </c>
      <c r="B3369" s="9">
        <v>45321</v>
      </c>
      <c r="C3369" s="4" t="s">
        <v>76</v>
      </c>
      <c r="D3369" s="4" t="s">
        <v>62</v>
      </c>
      <c r="E3369" s="4" t="s">
        <v>2272</v>
      </c>
      <c r="F3369" s="4" t="s">
        <v>2273</v>
      </c>
      <c r="G3369" s="4" t="s">
        <v>2283</v>
      </c>
      <c r="H3369" s="4">
        <v>2018</v>
      </c>
      <c r="I3369" s="12">
        <v>50000</v>
      </c>
      <c r="J3369" s="12">
        <v>44000</v>
      </c>
      <c r="K3369" s="12">
        <f t="shared" si="52"/>
        <v>6000</v>
      </c>
      <c r="L3369" s="4" t="s">
        <v>2288</v>
      </c>
      <c r="M3369" s="4" t="s">
        <v>76</v>
      </c>
      <c r="N3369" s="4" t="s">
        <v>2289</v>
      </c>
      <c r="O3369" s="6" t="s">
        <v>38</v>
      </c>
      <c r="P3369" s="4">
        <v>8</v>
      </c>
      <c r="Q3369" s="4" t="s">
        <v>82</v>
      </c>
      <c r="R3369" s="4" t="s">
        <v>28</v>
      </c>
      <c r="S3369" s="4" t="s">
        <v>60</v>
      </c>
    </row>
    <row r="3370" spans="1:19" ht="14.25" customHeight="1" x14ac:dyDescent="0.35">
      <c r="A3370" s="4" t="s">
        <v>857</v>
      </c>
      <c r="B3370" s="9">
        <v>45627</v>
      </c>
      <c r="C3370" s="4" t="s">
        <v>2270</v>
      </c>
      <c r="D3370" s="4" t="s">
        <v>62</v>
      </c>
      <c r="E3370" s="4" t="s">
        <v>2274</v>
      </c>
      <c r="F3370" s="4" t="s">
        <v>2275</v>
      </c>
      <c r="G3370" s="4" t="s">
        <v>2283</v>
      </c>
      <c r="H3370" s="4">
        <v>2018</v>
      </c>
      <c r="I3370" s="12">
        <v>25000</v>
      </c>
      <c r="J3370" s="12">
        <v>21975</v>
      </c>
      <c r="K3370" s="12">
        <f t="shared" si="52"/>
        <v>3025</v>
      </c>
      <c r="L3370" s="4" t="s">
        <v>2286</v>
      </c>
      <c r="M3370" s="4" t="s">
        <v>36</v>
      </c>
      <c r="N3370" s="4" t="s">
        <v>2289</v>
      </c>
      <c r="O3370" s="6" t="s">
        <v>38</v>
      </c>
      <c r="P3370" s="4">
        <v>9</v>
      </c>
      <c r="Q3370" s="4" t="s">
        <v>39</v>
      </c>
      <c r="R3370" s="4" t="s">
        <v>28</v>
      </c>
      <c r="S3370" s="4" t="s">
        <v>51</v>
      </c>
    </row>
    <row r="3371" spans="1:19" ht="14.25" customHeight="1" x14ac:dyDescent="0.35">
      <c r="A3371" s="4" t="s">
        <v>1342</v>
      </c>
      <c r="B3371" s="9">
        <v>45460</v>
      </c>
      <c r="C3371" s="4" t="s">
        <v>46</v>
      </c>
      <c r="D3371" s="4" t="s">
        <v>32</v>
      </c>
      <c r="E3371" s="4" t="s">
        <v>2272</v>
      </c>
      <c r="F3371" s="4" t="s">
        <v>2273</v>
      </c>
      <c r="G3371" s="4" t="s">
        <v>43</v>
      </c>
      <c r="H3371" s="4">
        <v>2018</v>
      </c>
      <c r="I3371" s="12">
        <v>25000</v>
      </c>
      <c r="J3371" s="12">
        <v>21950</v>
      </c>
      <c r="K3371" s="12">
        <f t="shared" si="52"/>
        <v>3050</v>
      </c>
      <c r="L3371" s="4" t="s">
        <v>66</v>
      </c>
      <c r="M3371" s="4" t="s">
        <v>36</v>
      </c>
      <c r="N3371" s="4" t="s">
        <v>2289</v>
      </c>
      <c r="O3371" s="6" t="s">
        <v>38</v>
      </c>
      <c r="P3371" s="4">
        <v>9</v>
      </c>
      <c r="Q3371" s="4" t="s">
        <v>59</v>
      </c>
      <c r="R3371" s="4" t="s">
        <v>28</v>
      </c>
      <c r="S3371" s="4" t="s">
        <v>60</v>
      </c>
    </row>
    <row r="3372" spans="1:19" ht="14.25" customHeight="1" x14ac:dyDescent="0.35">
      <c r="A3372" s="4" t="s">
        <v>444</v>
      </c>
      <c r="B3372" s="9">
        <v>45369</v>
      </c>
      <c r="C3372" s="4" t="s">
        <v>2270</v>
      </c>
      <c r="D3372" s="4" t="s">
        <v>72</v>
      </c>
      <c r="E3372" s="4" t="s">
        <v>2272</v>
      </c>
      <c r="F3372" s="4" t="s">
        <v>2273</v>
      </c>
      <c r="G3372" s="4" t="s">
        <v>64</v>
      </c>
      <c r="H3372" s="4">
        <v>2019</v>
      </c>
      <c r="I3372" s="12">
        <v>45000</v>
      </c>
      <c r="J3372" s="12">
        <v>39465</v>
      </c>
      <c r="K3372" s="12">
        <f t="shared" si="52"/>
        <v>5535</v>
      </c>
      <c r="L3372" s="4" t="s">
        <v>55</v>
      </c>
      <c r="M3372" s="4" t="s">
        <v>18</v>
      </c>
      <c r="N3372" s="4" t="s">
        <v>47</v>
      </c>
      <c r="O3372" s="6" t="s">
        <v>57</v>
      </c>
      <c r="P3372" s="4">
        <v>10</v>
      </c>
      <c r="Q3372" s="4" t="s">
        <v>74</v>
      </c>
      <c r="R3372" s="4" t="s">
        <v>50</v>
      </c>
      <c r="S3372" s="4" t="s">
        <v>60</v>
      </c>
    </row>
    <row r="3373" spans="1:19" ht="14.25" customHeight="1" x14ac:dyDescent="0.35">
      <c r="A3373" s="4" t="s">
        <v>2218</v>
      </c>
      <c r="B3373" s="9">
        <v>45608</v>
      </c>
      <c r="C3373" s="4" t="s">
        <v>2270</v>
      </c>
      <c r="D3373" s="4" t="s">
        <v>72</v>
      </c>
      <c r="E3373" s="4" t="s">
        <v>2276</v>
      </c>
      <c r="F3373" s="4" t="s">
        <v>2277</v>
      </c>
      <c r="G3373" s="4" t="s">
        <v>64</v>
      </c>
      <c r="H3373" s="4">
        <v>2018</v>
      </c>
      <c r="I3373" s="12">
        <v>20000</v>
      </c>
      <c r="J3373" s="12">
        <v>17520</v>
      </c>
      <c r="K3373" s="12">
        <f t="shared" si="52"/>
        <v>2480</v>
      </c>
      <c r="L3373" s="4" t="s">
        <v>55</v>
      </c>
      <c r="M3373" s="4" t="s">
        <v>76</v>
      </c>
      <c r="N3373" s="4" t="s">
        <v>47</v>
      </c>
      <c r="O3373" s="6" t="s">
        <v>48</v>
      </c>
      <c r="P3373" s="4">
        <v>10</v>
      </c>
      <c r="Q3373" s="4" t="s">
        <v>82</v>
      </c>
      <c r="R3373" s="4" t="s">
        <v>40</v>
      </c>
      <c r="S3373" s="4" t="s">
        <v>29</v>
      </c>
    </row>
    <row r="3374" spans="1:19" ht="14.25" customHeight="1" x14ac:dyDescent="0.35">
      <c r="A3374" s="4" t="s">
        <v>2219</v>
      </c>
      <c r="B3374" s="8">
        <v>45619</v>
      </c>
      <c r="C3374" s="4" t="s">
        <v>46</v>
      </c>
      <c r="D3374" s="4" t="s">
        <v>72</v>
      </c>
      <c r="E3374" s="4" t="s">
        <v>2272</v>
      </c>
      <c r="F3374" s="4" t="s">
        <v>2273</v>
      </c>
      <c r="G3374" s="4" t="s">
        <v>81</v>
      </c>
      <c r="H3374" s="4">
        <v>2021</v>
      </c>
      <c r="I3374" s="12">
        <v>45000</v>
      </c>
      <c r="J3374" s="12">
        <v>39375</v>
      </c>
      <c r="K3374" s="12">
        <f t="shared" si="52"/>
        <v>5625</v>
      </c>
      <c r="L3374" s="4" t="s">
        <v>2288</v>
      </c>
      <c r="M3374" s="4" t="s">
        <v>18</v>
      </c>
      <c r="N3374" s="4" t="s">
        <v>47</v>
      </c>
      <c r="O3374" s="6" t="s">
        <v>57</v>
      </c>
      <c r="P3374" s="4">
        <v>8</v>
      </c>
      <c r="Q3374" s="4" t="s">
        <v>27</v>
      </c>
      <c r="R3374" s="4" t="s">
        <v>28</v>
      </c>
      <c r="S3374" s="4" t="s">
        <v>29</v>
      </c>
    </row>
    <row r="3375" spans="1:19" ht="14.25" customHeight="1" x14ac:dyDescent="0.35">
      <c r="A3375" s="4" t="s">
        <v>896</v>
      </c>
      <c r="B3375" s="8">
        <v>45424</v>
      </c>
      <c r="C3375" s="4" t="s">
        <v>2269</v>
      </c>
      <c r="D3375" s="4" t="s">
        <v>19</v>
      </c>
      <c r="E3375" s="4" t="s">
        <v>2278</v>
      </c>
      <c r="F3375" s="4" t="s">
        <v>2277</v>
      </c>
      <c r="G3375" s="4" t="s">
        <v>64</v>
      </c>
      <c r="H3375" s="4">
        <v>2020</v>
      </c>
      <c r="I3375" s="12">
        <v>25000</v>
      </c>
      <c r="J3375" s="12">
        <v>21850</v>
      </c>
      <c r="K3375" s="12">
        <f t="shared" si="52"/>
        <v>3150</v>
      </c>
      <c r="L3375" s="4" t="s">
        <v>2287</v>
      </c>
      <c r="M3375" s="4" t="s">
        <v>76</v>
      </c>
      <c r="N3375" s="4" t="s">
        <v>47</v>
      </c>
      <c r="O3375" s="6" t="s">
        <v>57</v>
      </c>
      <c r="P3375" s="4">
        <v>8.5</v>
      </c>
      <c r="Q3375" s="4" t="s">
        <v>59</v>
      </c>
      <c r="R3375" s="4" t="s">
        <v>28</v>
      </c>
      <c r="S3375" s="4" t="s">
        <v>51</v>
      </c>
    </row>
    <row r="3376" spans="1:19" ht="14.25" customHeight="1" x14ac:dyDescent="0.35">
      <c r="A3376" s="4" t="s">
        <v>844</v>
      </c>
      <c r="B3376" s="8">
        <v>45526</v>
      </c>
      <c r="C3376" s="4" t="s">
        <v>2269</v>
      </c>
      <c r="D3376" s="4" t="s">
        <v>72</v>
      </c>
      <c r="E3376" s="4" t="s">
        <v>2276</v>
      </c>
      <c r="F3376" s="4" t="s">
        <v>2277</v>
      </c>
      <c r="G3376" s="4" t="s">
        <v>2284</v>
      </c>
      <c r="H3376" s="4">
        <v>2021</v>
      </c>
      <c r="I3376" s="12">
        <v>50000</v>
      </c>
      <c r="J3376" s="12">
        <v>43650</v>
      </c>
      <c r="K3376" s="12">
        <f t="shared" si="52"/>
        <v>6350</v>
      </c>
      <c r="L3376" s="4" t="s">
        <v>2287</v>
      </c>
      <c r="M3376" s="4" t="s">
        <v>2269</v>
      </c>
      <c r="N3376" s="4" t="s">
        <v>47</v>
      </c>
      <c r="O3376" s="6" t="s">
        <v>25</v>
      </c>
      <c r="P3376" s="4">
        <v>9</v>
      </c>
      <c r="Q3376" s="4" t="s">
        <v>59</v>
      </c>
      <c r="R3376" s="4" t="s">
        <v>28</v>
      </c>
      <c r="S3376" s="4" t="s">
        <v>70</v>
      </c>
    </row>
    <row r="3377" spans="1:19" ht="14.25" customHeight="1" x14ac:dyDescent="0.35">
      <c r="A3377" s="4" t="s">
        <v>618</v>
      </c>
      <c r="B3377" s="8">
        <v>45463</v>
      </c>
      <c r="C3377" s="4" t="s">
        <v>18</v>
      </c>
      <c r="D3377" s="4" t="s">
        <v>84</v>
      </c>
      <c r="E3377" s="4" t="s">
        <v>2274</v>
      </c>
      <c r="F3377" s="4" t="s">
        <v>2277</v>
      </c>
      <c r="G3377" s="4" t="s">
        <v>2283</v>
      </c>
      <c r="H3377" s="4">
        <v>2019</v>
      </c>
      <c r="I3377" s="12">
        <v>45000</v>
      </c>
      <c r="J3377" s="12">
        <v>38250</v>
      </c>
      <c r="K3377" s="12">
        <f t="shared" si="52"/>
        <v>6750</v>
      </c>
      <c r="L3377" s="4" t="s">
        <v>2287</v>
      </c>
      <c r="M3377" s="4" t="s">
        <v>76</v>
      </c>
      <c r="N3377" s="4" t="s">
        <v>47</v>
      </c>
      <c r="O3377" s="6" t="s">
        <v>38</v>
      </c>
      <c r="P3377" s="4">
        <v>8</v>
      </c>
      <c r="Q3377" s="4" t="s">
        <v>82</v>
      </c>
      <c r="R3377" s="4" t="s">
        <v>40</v>
      </c>
      <c r="S3377" s="4" t="s">
        <v>51</v>
      </c>
    </row>
    <row r="3378" spans="1:19" ht="14.25" customHeight="1" x14ac:dyDescent="0.35">
      <c r="A3378" s="4" t="s">
        <v>205</v>
      </c>
      <c r="B3378" s="8">
        <v>45410</v>
      </c>
      <c r="C3378" s="4" t="s">
        <v>2270</v>
      </c>
      <c r="D3378" s="4" t="s">
        <v>62</v>
      </c>
      <c r="E3378" s="4" t="s">
        <v>2272</v>
      </c>
      <c r="F3378" s="4" t="s">
        <v>2273</v>
      </c>
      <c r="G3378" s="4" t="s">
        <v>69</v>
      </c>
      <c r="H3378" s="4">
        <v>2019</v>
      </c>
      <c r="I3378" s="12">
        <v>30000</v>
      </c>
      <c r="J3378" s="12">
        <v>24300</v>
      </c>
      <c r="K3378" s="12">
        <f t="shared" si="52"/>
        <v>5700</v>
      </c>
      <c r="L3378" s="4" t="s">
        <v>66</v>
      </c>
      <c r="M3378" s="4" t="s">
        <v>76</v>
      </c>
      <c r="N3378" s="4" t="s">
        <v>47</v>
      </c>
      <c r="O3378" s="6" t="s">
        <v>57</v>
      </c>
      <c r="P3378" s="4">
        <v>10</v>
      </c>
      <c r="Q3378" s="4" t="s">
        <v>82</v>
      </c>
      <c r="R3378" s="4" t="s">
        <v>50</v>
      </c>
      <c r="S3378" s="4" t="s">
        <v>29</v>
      </c>
    </row>
    <row r="3379" spans="1:19" ht="14.25" customHeight="1" x14ac:dyDescent="0.35">
      <c r="A3379" s="4" t="s">
        <v>1248</v>
      </c>
      <c r="B3379" s="8">
        <v>45548</v>
      </c>
      <c r="C3379" s="4" t="s">
        <v>18</v>
      </c>
      <c r="D3379" s="4" t="s">
        <v>72</v>
      </c>
      <c r="E3379" s="4" t="s">
        <v>2272</v>
      </c>
      <c r="F3379" s="4" t="s">
        <v>2273</v>
      </c>
      <c r="G3379" s="4" t="s">
        <v>69</v>
      </c>
      <c r="H3379" s="4">
        <v>2018</v>
      </c>
      <c r="I3379" s="12">
        <v>30000</v>
      </c>
      <c r="J3379" s="12">
        <v>24000</v>
      </c>
      <c r="K3379" s="12">
        <f t="shared" si="52"/>
        <v>6000</v>
      </c>
      <c r="L3379" s="4" t="s">
        <v>2287</v>
      </c>
      <c r="M3379" s="4" t="s">
        <v>18</v>
      </c>
      <c r="N3379" s="4" t="s">
        <v>2289</v>
      </c>
      <c r="O3379" s="6" t="s">
        <v>48</v>
      </c>
      <c r="P3379" s="4">
        <v>8</v>
      </c>
      <c r="Q3379" s="4" t="s">
        <v>59</v>
      </c>
      <c r="R3379" s="4" t="s">
        <v>40</v>
      </c>
      <c r="S3379" s="4" t="s">
        <v>51</v>
      </c>
    </row>
    <row r="3380" spans="1:19" ht="14.25" customHeight="1" x14ac:dyDescent="0.35">
      <c r="A3380" s="4" t="s">
        <v>2220</v>
      </c>
      <c r="B3380" s="8">
        <v>45493</v>
      </c>
      <c r="C3380" s="4" t="s">
        <v>2269</v>
      </c>
      <c r="D3380" s="4" t="s">
        <v>62</v>
      </c>
      <c r="E3380" s="4" t="s">
        <v>2279</v>
      </c>
      <c r="F3380" s="4" t="s">
        <v>2280</v>
      </c>
      <c r="G3380" s="4" t="s">
        <v>2284</v>
      </c>
      <c r="H3380" s="4">
        <v>2022</v>
      </c>
      <c r="I3380" s="12">
        <v>20000</v>
      </c>
      <c r="J3380" s="12">
        <v>15600</v>
      </c>
      <c r="K3380" s="12">
        <f t="shared" si="52"/>
        <v>4400</v>
      </c>
      <c r="L3380" s="4" t="s">
        <v>2288</v>
      </c>
      <c r="M3380" s="4" t="s">
        <v>18</v>
      </c>
      <c r="N3380" s="4" t="s">
        <v>2289</v>
      </c>
      <c r="O3380" s="6" t="s">
        <v>38</v>
      </c>
      <c r="P3380" s="4">
        <v>8.5</v>
      </c>
      <c r="Q3380" s="4" t="s">
        <v>74</v>
      </c>
      <c r="R3380" s="4" t="s">
        <v>50</v>
      </c>
      <c r="S3380" s="4" t="s">
        <v>29</v>
      </c>
    </row>
    <row r="3381" spans="1:19" ht="14.25" customHeight="1" x14ac:dyDescent="0.35">
      <c r="A3381" s="4" t="s">
        <v>2221</v>
      </c>
      <c r="B3381" s="8">
        <v>45441</v>
      </c>
      <c r="C3381" s="4" t="s">
        <v>18</v>
      </c>
      <c r="D3381" s="4" t="s">
        <v>84</v>
      </c>
      <c r="E3381" s="4" t="s">
        <v>2281</v>
      </c>
      <c r="F3381" s="4" t="s">
        <v>2275</v>
      </c>
      <c r="G3381" s="4" t="s">
        <v>69</v>
      </c>
      <c r="H3381" s="4">
        <v>2021</v>
      </c>
      <c r="I3381" s="12">
        <v>25000</v>
      </c>
      <c r="J3381" s="12">
        <v>18750</v>
      </c>
      <c r="K3381" s="12">
        <f t="shared" si="52"/>
        <v>6250</v>
      </c>
      <c r="L3381" s="4" t="s">
        <v>2287</v>
      </c>
      <c r="M3381" s="4" t="s">
        <v>36</v>
      </c>
      <c r="N3381" s="4" t="s">
        <v>2289</v>
      </c>
      <c r="O3381" s="6" t="s">
        <v>48</v>
      </c>
      <c r="P3381" s="4">
        <v>7</v>
      </c>
      <c r="Q3381" s="4" t="s">
        <v>59</v>
      </c>
      <c r="R3381" s="4" t="s">
        <v>28</v>
      </c>
      <c r="S3381" s="4" t="s">
        <v>51</v>
      </c>
    </row>
    <row r="3382" spans="1:19" ht="14.25" customHeight="1" x14ac:dyDescent="0.35">
      <c r="A3382" s="4" t="s">
        <v>913</v>
      </c>
      <c r="B3382" s="8">
        <v>45437</v>
      </c>
      <c r="C3382" s="4" t="s">
        <v>46</v>
      </c>
      <c r="D3382" s="4" t="s">
        <v>32</v>
      </c>
      <c r="E3382" s="4" t="s">
        <v>2272</v>
      </c>
      <c r="F3382" s="4" t="s">
        <v>2273</v>
      </c>
      <c r="G3382" s="4" t="s">
        <v>2284</v>
      </c>
      <c r="H3382" s="4">
        <v>2019</v>
      </c>
      <c r="I3382" s="12">
        <v>50000</v>
      </c>
      <c r="J3382" s="12">
        <v>44000</v>
      </c>
      <c r="K3382" s="12">
        <f t="shared" si="52"/>
        <v>6000</v>
      </c>
      <c r="L3382" s="4" t="s">
        <v>2288</v>
      </c>
      <c r="M3382" s="4" t="s">
        <v>36</v>
      </c>
      <c r="N3382" s="4" t="s">
        <v>47</v>
      </c>
      <c r="O3382" s="6" t="s">
        <v>25</v>
      </c>
      <c r="P3382" s="4">
        <v>9</v>
      </c>
      <c r="Q3382" s="4" t="s">
        <v>59</v>
      </c>
      <c r="R3382" s="4" t="s">
        <v>28</v>
      </c>
      <c r="S3382" s="4" t="s">
        <v>29</v>
      </c>
    </row>
    <row r="3383" spans="1:19" ht="14.25" customHeight="1" x14ac:dyDescent="0.35">
      <c r="A3383" s="4" t="s">
        <v>2222</v>
      </c>
      <c r="B3383" s="8">
        <v>45433</v>
      </c>
      <c r="C3383" s="4" t="s">
        <v>2270</v>
      </c>
      <c r="D3383" s="4" t="s">
        <v>72</v>
      </c>
      <c r="E3383" s="4" t="s">
        <v>2274</v>
      </c>
      <c r="F3383" s="4" t="s">
        <v>2275</v>
      </c>
      <c r="G3383" s="4" t="s">
        <v>69</v>
      </c>
      <c r="H3383" s="4">
        <v>2020</v>
      </c>
      <c r="I3383" s="12">
        <v>30000</v>
      </c>
      <c r="J3383" s="12">
        <v>26370</v>
      </c>
      <c r="K3383" s="12">
        <f t="shared" si="52"/>
        <v>3630</v>
      </c>
      <c r="L3383" s="4" t="s">
        <v>2288</v>
      </c>
      <c r="M3383" s="4" t="s">
        <v>76</v>
      </c>
      <c r="N3383" s="4" t="s">
        <v>47</v>
      </c>
      <c r="O3383" s="6" t="s">
        <v>38</v>
      </c>
      <c r="P3383" s="4">
        <v>9</v>
      </c>
      <c r="Q3383" s="4" t="s">
        <v>59</v>
      </c>
      <c r="R3383" s="4" t="s">
        <v>28</v>
      </c>
      <c r="S3383" s="4" t="s">
        <v>51</v>
      </c>
    </row>
    <row r="3384" spans="1:19" ht="14.25" customHeight="1" x14ac:dyDescent="0.35">
      <c r="A3384" s="4" t="s">
        <v>1766</v>
      </c>
      <c r="B3384" s="8">
        <v>45588</v>
      </c>
      <c r="C3384" s="4" t="s">
        <v>2269</v>
      </c>
      <c r="D3384" s="4" t="s">
        <v>84</v>
      </c>
      <c r="E3384" s="4" t="s">
        <v>2272</v>
      </c>
      <c r="F3384" s="4" t="s">
        <v>2273</v>
      </c>
      <c r="G3384" s="4" t="s">
        <v>43</v>
      </c>
      <c r="H3384" s="4">
        <v>2019</v>
      </c>
      <c r="I3384" s="12">
        <v>45000</v>
      </c>
      <c r="J3384" s="12">
        <v>39510</v>
      </c>
      <c r="K3384" s="12">
        <f t="shared" si="52"/>
        <v>5490</v>
      </c>
      <c r="L3384" s="4" t="s">
        <v>55</v>
      </c>
      <c r="M3384" s="4" t="s">
        <v>2269</v>
      </c>
      <c r="N3384" s="4" t="s">
        <v>2289</v>
      </c>
      <c r="O3384" s="6" t="s">
        <v>48</v>
      </c>
      <c r="P3384" s="4">
        <v>7</v>
      </c>
      <c r="Q3384" s="4" t="s">
        <v>82</v>
      </c>
      <c r="R3384" s="4" t="s">
        <v>28</v>
      </c>
      <c r="S3384" s="4" t="s">
        <v>51</v>
      </c>
    </row>
    <row r="3385" spans="1:19" ht="14.25" customHeight="1" x14ac:dyDescent="0.35">
      <c r="A3385" s="4" t="s">
        <v>2223</v>
      </c>
      <c r="B3385" s="8">
        <v>45337</v>
      </c>
      <c r="C3385" s="4" t="s">
        <v>76</v>
      </c>
      <c r="D3385" s="4" t="s">
        <v>19</v>
      </c>
      <c r="E3385" s="4" t="s">
        <v>2272</v>
      </c>
      <c r="F3385" s="4" t="s">
        <v>2273</v>
      </c>
      <c r="G3385" s="4" t="s">
        <v>81</v>
      </c>
      <c r="H3385" s="4">
        <v>2021</v>
      </c>
      <c r="I3385" s="12">
        <v>50000</v>
      </c>
      <c r="J3385" s="12">
        <v>43850</v>
      </c>
      <c r="K3385" s="12">
        <f t="shared" si="52"/>
        <v>6150</v>
      </c>
      <c r="L3385" s="4" t="s">
        <v>55</v>
      </c>
      <c r="M3385" s="4" t="s">
        <v>36</v>
      </c>
      <c r="N3385" s="4" t="s">
        <v>47</v>
      </c>
      <c r="O3385" s="6" t="s">
        <v>38</v>
      </c>
      <c r="P3385" s="4">
        <v>7</v>
      </c>
      <c r="Q3385" s="4" t="s">
        <v>27</v>
      </c>
      <c r="R3385" s="4" t="s">
        <v>28</v>
      </c>
      <c r="S3385" s="4" t="s">
        <v>51</v>
      </c>
    </row>
    <row r="3386" spans="1:19" ht="14.25" customHeight="1" x14ac:dyDescent="0.35">
      <c r="A3386" s="4" t="s">
        <v>2224</v>
      </c>
      <c r="B3386" s="9">
        <v>45572</v>
      </c>
      <c r="C3386" s="4" t="s">
        <v>2269</v>
      </c>
      <c r="D3386" s="4" t="s">
        <v>84</v>
      </c>
      <c r="E3386" s="4" t="s">
        <v>2276</v>
      </c>
      <c r="F3386" s="4" t="s">
        <v>2277</v>
      </c>
      <c r="G3386" s="4" t="s">
        <v>64</v>
      </c>
      <c r="H3386" s="4">
        <v>2020</v>
      </c>
      <c r="I3386" s="12">
        <v>25000</v>
      </c>
      <c r="J3386" s="12">
        <v>21900</v>
      </c>
      <c r="K3386" s="12">
        <f t="shared" si="52"/>
        <v>3100</v>
      </c>
      <c r="L3386" s="4" t="s">
        <v>66</v>
      </c>
      <c r="M3386" s="4" t="s">
        <v>46</v>
      </c>
      <c r="N3386" s="4" t="s">
        <v>47</v>
      </c>
      <c r="O3386" s="6" t="s">
        <v>38</v>
      </c>
      <c r="P3386" s="4">
        <v>7</v>
      </c>
      <c r="Q3386" s="4" t="s">
        <v>27</v>
      </c>
      <c r="R3386" s="4" t="s">
        <v>50</v>
      </c>
      <c r="S3386" s="4" t="s">
        <v>60</v>
      </c>
    </row>
    <row r="3387" spans="1:19" ht="14.25" customHeight="1" x14ac:dyDescent="0.35">
      <c r="A3387" s="4" t="s">
        <v>1625</v>
      </c>
      <c r="B3387" s="9">
        <v>45356</v>
      </c>
      <c r="C3387" s="4" t="s">
        <v>2270</v>
      </c>
      <c r="D3387" s="4" t="s">
        <v>72</v>
      </c>
      <c r="E3387" s="4" t="s">
        <v>2272</v>
      </c>
      <c r="F3387" s="4" t="s">
        <v>2273</v>
      </c>
      <c r="G3387" s="4" t="s">
        <v>64</v>
      </c>
      <c r="H3387" s="4">
        <v>2020</v>
      </c>
      <c r="I3387" s="12">
        <v>45000</v>
      </c>
      <c r="J3387" s="12">
        <v>39375</v>
      </c>
      <c r="K3387" s="12">
        <f t="shared" si="52"/>
        <v>5625</v>
      </c>
      <c r="L3387" s="4" t="s">
        <v>55</v>
      </c>
      <c r="M3387" s="4" t="s">
        <v>2269</v>
      </c>
      <c r="N3387" s="4" t="s">
        <v>2289</v>
      </c>
      <c r="O3387" s="6" t="s">
        <v>38</v>
      </c>
      <c r="P3387" s="4">
        <v>8.5</v>
      </c>
      <c r="Q3387" s="4" t="s">
        <v>39</v>
      </c>
      <c r="R3387" s="4" t="s">
        <v>40</v>
      </c>
      <c r="S3387" s="4" t="s">
        <v>51</v>
      </c>
    </row>
    <row r="3388" spans="1:19" ht="14.25" customHeight="1" x14ac:dyDescent="0.35">
      <c r="A3388" s="4" t="s">
        <v>744</v>
      </c>
      <c r="B3388" s="9">
        <v>45308</v>
      </c>
      <c r="C3388" s="4" t="s">
        <v>18</v>
      </c>
      <c r="D3388" s="4" t="s">
        <v>32</v>
      </c>
      <c r="E3388" s="4" t="s">
        <v>2278</v>
      </c>
      <c r="F3388" s="4" t="s">
        <v>2277</v>
      </c>
      <c r="G3388" s="4" t="s">
        <v>69</v>
      </c>
      <c r="H3388" s="4">
        <v>2018</v>
      </c>
      <c r="I3388" s="12">
        <v>50000</v>
      </c>
      <c r="J3388" s="12">
        <v>43700</v>
      </c>
      <c r="K3388" s="12">
        <f t="shared" si="52"/>
        <v>6300</v>
      </c>
      <c r="L3388" s="4" t="s">
        <v>2288</v>
      </c>
      <c r="M3388" s="4" t="s">
        <v>46</v>
      </c>
      <c r="N3388" s="4" t="s">
        <v>2289</v>
      </c>
      <c r="O3388" s="6" t="s">
        <v>38</v>
      </c>
      <c r="P3388" s="4">
        <v>8</v>
      </c>
      <c r="Q3388" s="4" t="s">
        <v>27</v>
      </c>
      <c r="R3388" s="4" t="s">
        <v>28</v>
      </c>
      <c r="S3388" s="4" t="s">
        <v>60</v>
      </c>
    </row>
    <row r="3389" spans="1:19" ht="14.25" customHeight="1" x14ac:dyDescent="0.35">
      <c r="A3389" s="4" t="s">
        <v>791</v>
      </c>
      <c r="B3389" s="9">
        <v>45436</v>
      </c>
      <c r="C3389" s="4" t="s">
        <v>76</v>
      </c>
      <c r="D3389" s="4" t="s">
        <v>72</v>
      </c>
      <c r="E3389" s="4" t="s">
        <v>2276</v>
      </c>
      <c r="F3389" s="4" t="s">
        <v>2277</v>
      </c>
      <c r="G3389" s="4" t="s">
        <v>2284</v>
      </c>
      <c r="H3389" s="4">
        <v>2022</v>
      </c>
      <c r="I3389" s="12">
        <v>25000</v>
      </c>
      <c r="J3389" s="12">
        <v>21825</v>
      </c>
      <c r="K3389" s="12">
        <f t="shared" si="52"/>
        <v>3175</v>
      </c>
      <c r="L3389" s="4" t="s">
        <v>66</v>
      </c>
      <c r="M3389" s="4" t="s">
        <v>76</v>
      </c>
      <c r="N3389" s="4" t="s">
        <v>2289</v>
      </c>
      <c r="O3389" s="6" t="s">
        <v>48</v>
      </c>
      <c r="P3389" s="4">
        <v>9</v>
      </c>
      <c r="Q3389" s="4" t="s">
        <v>59</v>
      </c>
      <c r="R3389" s="4" t="s">
        <v>28</v>
      </c>
      <c r="S3389" s="4" t="s">
        <v>60</v>
      </c>
    </row>
    <row r="3390" spans="1:19" ht="14.25" customHeight="1" x14ac:dyDescent="0.35">
      <c r="A3390" s="4" t="s">
        <v>2225</v>
      </c>
      <c r="B3390" s="9">
        <v>45477</v>
      </c>
      <c r="C3390" s="4" t="s">
        <v>76</v>
      </c>
      <c r="D3390" s="4" t="s">
        <v>62</v>
      </c>
      <c r="E3390" s="4" t="s">
        <v>2274</v>
      </c>
      <c r="F3390" s="4" t="s">
        <v>2277</v>
      </c>
      <c r="G3390" s="4" t="s">
        <v>2284</v>
      </c>
      <c r="H3390" s="4">
        <v>2020</v>
      </c>
      <c r="I3390" s="12">
        <v>50000</v>
      </c>
      <c r="J3390" s="12">
        <v>42500</v>
      </c>
      <c r="K3390" s="12">
        <f t="shared" si="52"/>
        <v>7500</v>
      </c>
      <c r="L3390" s="4" t="s">
        <v>66</v>
      </c>
      <c r="M3390" s="4" t="s">
        <v>2269</v>
      </c>
      <c r="N3390" s="4" t="s">
        <v>2289</v>
      </c>
      <c r="O3390" s="6" t="s">
        <v>57</v>
      </c>
      <c r="P3390" s="4">
        <v>7</v>
      </c>
      <c r="Q3390" s="4" t="s">
        <v>74</v>
      </c>
      <c r="R3390" s="4" t="s">
        <v>28</v>
      </c>
      <c r="S3390" s="4" t="s">
        <v>51</v>
      </c>
    </row>
    <row r="3391" spans="1:19" ht="14.25" customHeight="1" x14ac:dyDescent="0.35">
      <c r="A3391" s="4" t="s">
        <v>965</v>
      </c>
      <c r="B3391" s="9">
        <v>45503</v>
      </c>
      <c r="C3391" s="4" t="s">
        <v>46</v>
      </c>
      <c r="D3391" s="4" t="s">
        <v>84</v>
      </c>
      <c r="E3391" s="4" t="s">
        <v>2272</v>
      </c>
      <c r="F3391" s="4" t="s">
        <v>2273</v>
      </c>
      <c r="G3391" s="4" t="s">
        <v>69</v>
      </c>
      <c r="H3391" s="4">
        <v>2018</v>
      </c>
      <c r="I3391" s="12">
        <v>30000</v>
      </c>
      <c r="J3391" s="12">
        <v>24300</v>
      </c>
      <c r="K3391" s="12">
        <f t="shared" si="52"/>
        <v>5700</v>
      </c>
      <c r="L3391" s="4" t="s">
        <v>66</v>
      </c>
      <c r="M3391" s="4" t="s">
        <v>36</v>
      </c>
      <c r="N3391" s="4" t="s">
        <v>2289</v>
      </c>
      <c r="O3391" s="6" t="s">
        <v>48</v>
      </c>
      <c r="P3391" s="4">
        <v>10</v>
      </c>
      <c r="Q3391" s="4" t="s">
        <v>82</v>
      </c>
      <c r="R3391" s="4" t="s">
        <v>40</v>
      </c>
      <c r="S3391" s="4" t="s">
        <v>51</v>
      </c>
    </row>
    <row r="3392" spans="1:19" ht="14.25" customHeight="1" x14ac:dyDescent="0.35">
      <c r="A3392" s="4" t="s">
        <v>629</v>
      </c>
      <c r="B3392" s="9">
        <v>45591</v>
      </c>
      <c r="C3392" s="4" t="s">
        <v>2270</v>
      </c>
      <c r="D3392" s="4" t="s">
        <v>72</v>
      </c>
      <c r="E3392" s="4" t="s">
        <v>2272</v>
      </c>
      <c r="F3392" s="4" t="s">
        <v>2273</v>
      </c>
      <c r="G3392" s="4" t="s">
        <v>64</v>
      </c>
      <c r="H3392" s="4">
        <v>2022</v>
      </c>
      <c r="I3392" s="12">
        <v>30000</v>
      </c>
      <c r="J3392" s="12">
        <v>24000</v>
      </c>
      <c r="K3392" s="12">
        <f t="shared" si="52"/>
        <v>6000</v>
      </c>
      <c r="L3392" s="4" t="s">
        <v>2286</v>
      </c>
      <c r="M3392" s="4" t="s">
        <v>2269</v>
      </c>
      <c r="N3392" s="4" t="s">
        <v>47</v>
      </c>
      <c r="O3392" s="6" t="s">
        <v>38</v>
      </c>
      <c r="P3392" s="4">
        <v>8.5</v>
      </c>
      <c r="Q3392" s="4" t="s">
        <v>39</v>
      </c>
      <c r="R3392" s="4" t="s">
        <v>50</v>
      </c>
      <c r="S3392" s="4" t="s">
        <v>70</v>
      </c>
    </row>
    <row r="3393" spans="1:19" ht="14.25" customHeight="1" x14ac:dyDescent="0.35">
      <c r="A3393" s="4" t="s">
        <v>2226</v>
      </c>
      <c r="B3393" s="9">
        <v>45517</v>
      </c>
      <c r="C3393" s="4" t="s">
        <v>18</v>
      </c>
      <c r="D3393" s="4" t="s">
        <v>72</v>
      </c>
      <c r="E3393" s="4" t="s">
        <v>2279</v>
      </c>
      <c r="F3393" s="4" t="s">
        <v>2280</v>
      </c>
      <c r="G3393" s="4" t="s">
        <v>2283</v>
      </c>
      <c r="H3393" s="4">
        <v>2018</v>
      </c>
      <c r="I3393" s="12">
        <v>25000</v>
      </c>
      <c r="J3393" s="12">
        <v>19500</v>
      </c>
      <c r="K3393" s="12">
        <f t="shared" si="52"/>
        <v>5500</v>
      </c>
      <c r="L3393" s="4" t="s">
        <v>55</v>
      </c>
      <c r="M3393" s="4" t="s">
        <v>36</v>
      </c>
      <c r="N3393" s="4" t="s">
        <v>2289</v>
      </c>
      <c r="O3393" s="6" t="s">
        <v>57</v>
      </c>
      <c r="P3393" s="4">
        <v>10</v>
      </c>
      <c r="Q3393" s="4" t="s">
        <v>27</v>
      </c>
      <c r="R3393" s="4" t="s">
        <v>40</v>
      </c>
      <c r="S3393" s="4" t="s">
        <v>51</v>
      </c>
    </row>
    <row r="3394" spans="1:19" ht="14.25" customHeight="1" x14ac:dyDescent="0.35">
      <c r="A3394" s="4" t="s">
        <v>1816</v>
      </c>
      <c r="B3394" s="9">
        <v>45650</v>
      </c>
      <c r="C3394" s="4" t="s">
        <v>2270</v>
      </c>
      <c r="D3394" s="4" t="s">
        <v>84</v>
      </c>
      <c r="E3394" s="4" t="s">
        <v>2281</v>
      </c>
      <c r="F3394" s="4" t="s">
        <v>2275</v>
      </c>
      <c r="G3394" s="4" t="s">
        <v>2283</v>
      </c>
      <c r="H3394" s="4">
        <v>2019</v>
      </c>
      <c r="I3394" s="12">
        <v>30000</v>
      </c>
      <c r="J3394" s="12">
        <v>22500</v>
      </c>
      <c r="K3394" s="12">
        <f t="shared" si="52"/>
        <v>7500</v>
      </c>
      <c r="L3394" s="4" t="s">
        <v>55</v>
      </c>
      <c r="M3394" s="4" t="s">
        <v>18</v>
      </c>
      <c r="N3394" s="4" t="s">
        <v>2289</v>
      </c>
      <c r="O3394" s="6" t="s">
        <v>57</v>
      </c>
      <c r="P3394" s="4">
        <v>9</v>
      </c>
      <c r="Q3394" s="4" t="s">
        <v>82</v>
      </c>
      <c r="R3394" s="4" t="s">
        <v>50</v>
      </c>
      <c r="S3394" s="4" t="s">
        <v>29</v>
      </c>
    </row>
    <row r="3395" spans="1:19" ht="14.25" customHeight="1" x14ac:dyDescent="0.35">
      <c r="A3395" s="4" t="s">
        <v>2227</v>
      </c>
      <c r="B3395" s="9">
        <v>45374</v>
      </c>
      <c r="C3395" s="4" t="s">
        <v>46</v>
      </c>
      <c r="D3395" s="4" t="s">
        <v>19</v>
      </c>
      <c r="E3395" s="4" t="s">
        <v>2272</v>
      </c>
      <c r="F3395" s="4" t="s">
        <v>2273</v>
      </c>
      <c r="G3395" s="4" t="s">
        <v>43</v>
      </c>
      <c r="H3395" s="4">
        <v>2019</v>
      </c>
      <c r="I3395" s="12">
        <v>25000</v>
      </c>
      <c r="J3395" s="12">
        <v>22000</v>
      </c>
      <c r="K3395" s="12">
        <f t="shared" ref="K3395:K3458" si="53">I3395-J3395</f>
        <v>3000</v>
      </c>
      <c r="L3395" s="4" t="s">
        <v>66</v>
      </c>
      <c r="M3395" s="4" t="s">
        <v>18</v>
      </c>
      <c r="N3395" s="4" t="s">
        <v>2289</v>
      </c>
      <c r="O3395" s="6" t="s">
        <v>25</v>
      </c>
      <c r="P3395" s="4">
        <v>8.5</v>
      </c>
      <c r="Q3395" s="4" t="s">
        <v>74</v>
      </c>
      <c r="R3395" s="4" t="s">
        <v>28</v>
      </c>
      <c r="S3395" s="4" t="s">
        <v>29</v>
      </c>
    </row>
    <row r="3396" spans="1:19" ht="14.25" customHeight="1" x14ac:dyDescent="0.35">
      <c r="A3396" s="4" t="s">
        <v>2228</v>
      </c>
      <c r="B3396" s="9">
        <v>45656</v>
      </c>
      <c r="C3396" s="4" t="s">
        <v>46</v>
      </c>
      <c r="D3396" s="4" t="s">
        <v>62</v>
      </c>
      <c r="E3396" s="4" t="s">
        <v>2274</v>
      </c>
      <c r="F3396" s="4" t="s">
        <v>2275</v>
      </c>
      <c r="G3396" s="4" t="s">
        <v>64</v>
      </c>
      <c r="H3396" s="4">
        <v>2022</v>
      </c>
      <c r="I3396" s="12">
        <v>20000</v>
      </c>
      <c r="J3396" s="12">
        <v>17580</v>
      </c>
      <c r="K3396" s="12">
        <f t="shared" si="53"/>
        <v>2420</v>
      </c>
      <c r="L3396" s="4" t="s">
        <v>55</v>
      </c>
      <c r="M3396" s="4" t="s">
        <v>18</v>
      </c>
      <c r="N3396" s="4" t="s">
        <v>47</v>
      </c>
      <c r="O3396" s="6" t="s">
        <v>38</v>
      </c>
      <c r="P3396" s="4">
        <v>9</v>
      </c>
      <c r="Q3396" s="4" t="s">
        <v>82</v>
      </c>
      <c r="R3396" s="4" t="s">
        <v>28</v>
      </c>
      <c r="S3396" s="4" t="s">
        <v>29</v>
      </c>
    </row>
    <row r="3397" spans="1:19" ht="14.25" customHeight="1" x14ac:dyDescent="0.35">
      <c r="A3397" s="4" t="s">
        <v>2229</v>
      </c>
      <c r="B3397" s="9">
        <v>45529</v>
      </c>
      <c r="C3397" s="4" t="s">
        <v>18</v>
      </c>
      <c r="D3397" s="4" t="s">
        <v>62</v>
      </c>
      <c r="E3397" s="4" t="s">
        <v>2272</v>
      </c>
      <c r="F3397" s="4" t="s">
        <v>2273</v>
      </c>
      <c r="G3397" s="4" t="s">
        <v>2284</v>
      </c>
      <c r="H3397" s="4">
        <v>2018</v>
      </c>
      <c r="I3397" s="12">
        <v>30000</v>
      </c>
      <c r="J3397" s="12">
        <v>26340</v>
      </c>
      <c r="K3397" s="12">
        <f t="shared" si="53"/>
        <v>3660</v>
      </c>
      <c r="L3397" s="4" t="s">
        <v>2288</v>
      </c>
      <c r="M3397" s="4" t="s">
        <v>76</v>
      </c>
      <c r="N3397" s="4" t="s">
        <v>2289</v>
      </c>
      <c r="O3397" s="6" t="s">
        <v>48</v>
      </c>
      <c r="P3397" s="4">
        <v>7</v>
      </c>
      <c r="Q3397" s="4" t="s">
        <v>39</v>
      </c>
      <c r="R3397" s="4" t="s">
        <v>28</v>
      </c>
      <c r="S3397" s="4" t="s">
        <v>60</v>
      </c>
    </row>
    <row r="3398" spans="1:19" ht="14.25" customHeight="1" x14ac:dyDescent="0.35">
      <c r="A3398" s="4" t="s">
        <v>2230</v>
      </c>
      <c r="B3398" s="8">
        <v>45350</v>
      </c>
      <c r="C3398" s="4" t="s">
        <v>2269</v>
      </c>
      <c r="D3398" s="4" t="s">
        <v>72</v>
      </c>
      <c r="E3398" s="4" t="s">
        <v>2272</v>
      </c>
      <c r="F3398" s="4" t="s">
        <v>2273</v>
      </c>
      <c r="G3398" s="4" t="s">
        <v>81</v>
      </c>
      <c r="H3398" s="4">
        <v>2021</v>
      </c>
      <c r="I3398" s="12">
        <v>50000</v>
      </c>
      <c r="J3398" s="12">
        <v>43850</v>
      </c>
      <c r="K3398" s="12">
        <f t="shared" si="53"/>
        <v>6150</v>
      </c>
      <c r="L3398" s="4" t="s">
        <v>2287</v>
      </c>
      <c r="M3398" s="4" t="s">
        <v>2269</v>
      </c>
      <c r="N3398" s="4" t="s">
        <v>47</v>
      </c>
      <c r="O3398" s="6" t="s">
        <v>25</v>
      </c>
      <c r="P3398" s="4">
        <v>8</v>
      </c>
      <c r="Q3398" s="4" t="s">
        <v>59</v>
      </c>
      <c r="R3398" s="4" t="s">
        <v>28</v>
      </c>
      <c r="S3398" s="4" t="s">
        <v>51</v>
      </c>
    </row>
    <row r="3399" spans="1:19" ht="14.25" customHeight="1" x14ac:dyDescent="0.35">
      <c r="A3399" s="4" t="s">
        <v>1620</v>
      </c>
      <c r="B3399" s="8">
        <v>45379</v>
      </c>
      <c r="C3399" s="4" t="s">
        <v>2269</v>
      </c>
      <c r="D3399" s="4" t="s">
        <v>19</v>
      </c>
      <c r="E3399" s="4" t="s">
        <v>2276</v>
      </c>
      <c r="F3399" s="4" t="s">
        <v>2277</v>
      </c>
      <c r="G3399" s="4" t="s">
        <v>43</v>
      </c>
      <c r="H3399" s="4">
        <v>2018</v>
      </c>
      <c r="I3399" s="12">
        <v>50000</v>
      </c>
      <c r="J3399" s="12">
        <v>43800</v>
      </c>
      <c r="K3399" s="12">
        <f t="shared" si="53"/>
        <v>6200</v>
      </c>
      <c r="L3399" s="4" t="s">
        <v>66</v>
      </c>
      <c r="M3399" s="4" t="s">
        <v>18</v>
      </c>
      <c r="N3399" s="4" t="s">
        <v>47</v>
      </c>
      <c r="O3399" s="6" t="s">
        <v>38</v>
      </c>
      <c r="P3399" s="4">
        <v>7</v>
      </c>
      <c r="Q3399" s="4" t="s">
        <v>39</v>
      </c>
      <c r="R3399" s="4" t="s">
        <v>28</v>
      </c>
      <c r="S3399" s="4" t="s">
        <v>70</v>
      </c>
    </row>
    <row r="3400" spans="1:19" ht="14.25" customHeight="1" x14ac:dyDescent="0.35">
      <c r="A3400" s="4" t="s">
        <v>2231</v>
      </c>
      <c r="B3400" s="8">
        <v>45617</v>
      </c>
      <c r="C3400" s="4" t="s">
        <v>18</v>
      </c>
      <c r="D3400" s="4" t="s">
        <v>19</v>
      </c>
      <c r="E3400" s="4" t="s">
        <v>2272</v>
      </c>
      <c r="F3400" s="4" t="s">
        <v>2273</v>
      </c>
      <c r="G3400" s="4" t="s">
        <v>64</v>
      </c>
      <c r="H3400" s="4">
        <v>2021</v>
      </c>
      <c r="I3400" s="12">
        <v>25000</v>
      </c>
      <c r="J3400" s="12">
        <v>21875</v>
      </c>
      <c r="K3400" s="12">
        <f t="shared" si="53"/>
        <v>3125</v>
      </c>
      <c r="L3400" s="4" t="s">
        <v>2286</v>
      </c>
      <c r="M3400" s="4" t="s">
        <v>2269</v>
      </c>
      <c r="N3400" s="4" t="s">
        <v>47</v>
      </c>
      <c r="O3400" s="6" t="s">
        <v>25</v>
      </c>
      <c r="P3400" s="4">
        <v>10</v>
      </c>
      <c r="Q3400" s="4" t="s">
        <v>82</v>
      </c>
      <c r="R3400" s="4" t="s">
        <v>50</v>
      </c>
      <c r="S3400" s="4" t="s">
        <v>29</v>
      </c>
    </row>
    <row r="3401" spans="1:19" ht="14.25" customHeight="1" x14ac:dyDescent="0.35">
      <c r="A3401" s="4" t="s">
        <v>1619</v>
      </c>
      <c r="B3401" s="8">
        <v>45627</v>
      </c>
      <c r="C3401" s="4" t="s">
        <v>2269</v>
      </c>
      <c r="D3401" s="4" t="s">
        <v>84</v>
      </c>
      <c r="E3401" s="4" t="s">
        <v>2278</v>
      </c>
      <c r="F3401" s="4" t="s">
        <v>2277</v>
      </c>
      <c r="G3401" s="4" t="s">
        <v>43</v>
      </c>
      <c r="H3401" s="4">
        <v>2020</v>
      </c>
      <c r="I3401" s="12">
        <v>20000</v>
      </c>
      <c r="J3401" s="12">
        <v>17480</v>
      </c>
      <c r="K3401" s="12">
        <f t="shared" si="53"/>
        <v>2520</v>
      </c>
      <c r="L3401" s="4" t="s">
        <v>55</v>
      </c>
      <c r="M3401" s="4" t="s">
        <v>18</v>
      </c>
      <c r="N3401" s="4" t="s">
        <v>47</v>
      </c>
      <c r="O3401" s="6" t="s">
        <v>38</v>
      </c>
      <c r="P3401" s="4">
        <v>8.5</v>
      </c>
      <c r="Q3401" s="4" t="s">
        <v>27</v>
      </c>
      <c r="R3401" s="4" t="s">
        <v>40</v>
      </c>
      <c r="S3401" s="4" t="s">
        <v>29</v>
      </c>
    </row>
    <row r="3402" spans="1:19" ht="14.25" customHeight="1" x14ac:dyDescent="0.35">
      <c r="A3402" s="4" t="s">
        <v>556</v>
      </c>
      <c r="B3402" s="8">
        <v>45580</v>
      </c>
      <c r="C3402" s="4" t="s">
        <v>76</v>
      </c>
      <c r="D3402" s="4" t="s">
        <v>19</v>
      </c>
      <c r="E3402" s="4" t="s">
        <v>2276</v>
      </c>
      <c r="F3402" s="4" t="s">
        <v>2277</v>
      </c>
      <c r="G3402" s="4" t="s">
        <v>69</v>
      </c>
      <c r="H3402" s="4">
        <v>2020</v>
      </c>
      <c r="I3402" s="12">
        <v>45000</v>
      </c>
      <c r="J3402" s="12">
        <v>39285</v>
      </c>
      <c r="K3402" s="12">
        <f t="shared" si="53"/>
        <v>5715</v>
      </c>
      <c r="L3402" s="4" t="s">
        <v>66</v>
      </c>
      <c r="M3402" s="4" t="s">
        <v>2269</v>
      </c>
      <c r="N3402" s="4" t="s">
        <v>47</v>
      </c>
      <c r="O3402" s="6" t="s">
        <v>25</v>
      </c>
      <c r="P3402" s="4">
        <v>9</v>
      </c>
      <c r="Q3402" s="4" t="s">
        <v>27</v>
      </c>
      <c r="R3402" s="4" t="s">
        <v>28</v>
      </c>
      <c r="S3402" s="4" t="s">
        <v>60</v>
      </c>
    </row>
    <row r="3403" spans="1:19" ht="14.25" customHeight="1" x14ac:dyDescent="0.35">
      <c r="A3403" s="4" t="s">
        <v>2232</v>
      </c>
      <c r="B3403" s="8">
        <v>45569</v>
      </c>
      <c r="C3403" s="4" t="s">
        <v>46</v>
      </c>
      <c r="D3403" s="4" t="s">
        <v>32</v>
      </c>
      <c r="E3403" s="4" t="s">
        <v>2274</v>
      </c>
      <c r="F3403" s="4" t="s">
        <v>2277</v>
      </c>
      <c r="G3403" s="4" t="s">
        <v>81</v>
      </c>
      <c r="H3403" s="4">
        <v>2020</v>
      </c>
      <c r="I3403" s="12">
        <v>50000</v>
      </c>
      <c r="J3403" s="12">
        <v>42500</v>
      </c>
      <c r="K3403" s="12">
        <f t="shared" si="53"/>
        <v>7500</v>
      </c>
      <c r="L3403" s="4" t="s">
        <v>2287</v>
      </c>
      <c r="M3403" s="4" t="s">
        <v>18</v>
      </c>
      <c r="N3403" s="4" t="s">
        <v>47</v>
      </c>
      <c r="O3403" s="6" t="s">
        <v>38</v>
      </c>
      <c r="P3403" s="4">
        <v>9</v>
      </c>
      <c r="Q3403" s="4" t="s">
        <v>39</v>
      </c>
      <c r="R3403" s="4" t="s">
        <v>28</v>
      </c>
      <c r="S3403" s="4" t="s">
        <v>70</v>
      </c>
    </row>
    <row r="3404" spans="1:19" ht="14.25" customHeight="1" x14ac:dyDescent="0.35">
      <c r="A3404" s="4" t="s">
        <v>2131</v>
      </c>
      <c r="B3404" s="8">
        <v>45389</v>
      </c>
      <c r="C3404" s="4" t="s">
        <v>76</v>
      </c>
      <c r="D3404" s="4" t="s">
        <v>32</v>
      </c>
      <c r="E3404" s="4" t="s">
        <v>2272</v>
      </c>
      <c r="F3404" s="4" t="s">
        <v>2273</v>
      </c>
      <c r="G3404" s="4" t="s">
        <v>81</v>
      </c>
      <c r="H3404" s="4">
        <v>2018</v>
      </c>
      <c r="I3404" s="12">
        <v>20000</v>
      </c>
      <c r="J3404" s="12">
        <v>16200</v>
      </c>
      <c r="K3404" s="12">
        <f t="shared" si="53"/>
        <v>3800</v>
      </c>
      <c r="L3404" s="4" t="s">
        <v>2286</v>
      </c>
      <c r="M3404" s="4" t="s">
        <v>46</v>
      </c>
      <c r="N3404" s="4" t="s">
        <v>47</v>
      </c>
      <c r="O3404" s="6" t="s">
        <v>57</v>
      </c>
      <c r="P3404" s="4">
        <v>8</v>
      </c>
      <c r="Q3404" s="4" t="s">
        <v>82</v>
      </c>
      <c r="R3404" s="4" t="s">
        <v>28</v>
      </c>
      <c r="S3404" s="4" t="s">
        <v>60</v>
      </c>
    </row>
    <row r="3405" spans="1:19" ht="14.25" customHeight="1" x14ac:dyDescent="0.35">
      <c r="A3405" s="4" t="s">
        <v>2233</v>
      </c>
      <c r="B3405" s="8">
        <v>45521</v>
      </c>
      <c r="C3405" s="4" t="s">
        <v>2270</v>
      </c>
      <c r="D3405" s="4" t="s">
        <v>19</v>
      </c>
      <c r="E3405" s="4" t="s">
        <v>2272</v>
      </c>
      <c r="F3405" s="4" t="s">
        <v>2273</v>
      </c>
      <c r="G3405" s="4" t="s">
        <v>2284</v>
      </c>
      <c r="H3405" s="4">
        <v>2022</v>
      </c>
      <c r="I3405" s="12">
        <v>50000</v>
      </c>
      <c r="J3405" s="12">
        <v>40000</v>
      </c>
      <c r="K3405" s="12">
        <f t="shared" si="53"/>
        <v>10000</v>
      </c>
      <c r="L3405" s="4" t="s">
        <v>66</v>
      </c>
      <c r="M3405" s="4" t="s">
        <v>18</v>
      </c>
      <c r="N3405" s="4" t="s">
        <v>2289</v>
      </c>
      <c r="O3405" s="6" t="s">
        <v>25</v>
      </c>
      <c r="P3405" s="4">
        <v>10</v>
      </c>
      <c r="Q3405" s="4" t="s">
        <v>27</v>
      </c>
      <c r="R3405" s="4" t="s">
        <v>40</v>
      </c>
      <c r="S3405" s="4" t="s">
        <v>51</v>
      </c>
    </row>
    <row r="3406" spans="1:19" ht="14.25" customHeight="1" x14ac:dyDescent="0.35">
      <c r="A3406" s="4" t="s">
        <v>2234</v>
      </c>
      <c r="B3406" s="8">
        <v>45316</v>
      </c>
      <c r="C3406" s="4" t="s">
        <v>46</v>
      </c>
      <c r="D3406" s="4" t="s">
        <v>84</v>
      </c>
      <c r="E3406" s="4" t="s">
        <v>2279</v>
      </c>
      <c r="F3406" s="4" t="s">
        <v>2280</v>
      </c>
      <c r="G3406" s="4" t="s">
        <v>64</v>
      </c>
      <c r="H3406" s="4">
        <v>2021</v>
      </c>
      <c r="I3406" s="12">
        <v>25000</v>
      </c>
      <c r="J3406" s="12">
        <v>19500</v>
      </c>
      <c r="K3406" s="12">
        <f t="shared" si="53"/>
        <v>5500</v>
      </c>
      <c r="L3406" s="4" t="s">
        <v>2287</v>
      </c>
      <c r="M3406" s="4" t="s">
        <v>2269</v>
      </c>
      <c r="N3406" s="4" t="s">
        <v>2289</v>
      </c>
      <c r="O3406" s="6" t="s">
        <v>38</v>
      </c>
      <c r="P3406" s="4">
        <v>8.5</v>
      </c>
      <c r="Q3406" s="4" t="s">
        <v>59</v>
      </c>
      <c r="R3406" s="4" t="s">
        <v>50</v>
      </c>
      <c r="S3406" s="4" t="s">
        <v>51</v>
      </c>
    </row>
    <row r="3407" spans="1:19" ht="14.25" customHeight="1" x14ac:dyDescent="0.35">
      <c r="A3407" s="4" t="s">
        <v>1984</v>
      </c>
      <c r="B3407" s="8">
        <v>45514</v>
      </c>
      <c r="C3407" s="4" t="s">
        <v>18</v>
      </c>
      <c r="D3407" s="4" t="s">
        <v>19</v>
      </c>
      <c r="E3407" s="4" t="s">
        <v>2281</v>
      </c>
      <c r="F3407" s="4" t="s">
        <v>2275</v>
      </c>
      <c r="G3407" s="4" t="s">
        <v>43</v>
      </c>
      <c r="H3407" s="4">
        <v>2018</v>
      </c>
      <c r="I3407" s="12">
        <v>25000</v>
      </c>
      <c r="J3407" s="12">
        <v>18750</v>
      </c>
      <c r="K3407" s="12">
        <f t="shared" si="53"/>
        <v>6250</v>
      </c>
      <c r="L3407" s="4" t="s">
        <v>66</v>
      </c>
      <c r="M3407" s="4" t="s">
        <v>36</v>
      </c>
      <c r="N3407" s="4" t="s">
        <v>2289</v>
      </c>
      <c r="O3407" s="6" t="s">
        <v>25</v>
      </c>
      <c r="P3407" s="4">
        <v>8</v>
      </c>
      <c r="Q3407" s="4" t="s">
        <v>74</v>
      </c>
      <c r="R3407" s="4" t="s">
        <v>40</v>
      </c>
      <c r="S3407" s="4" t="s">
        <v>70</v>
      </c>
    </row>
    <row r="3408" spans="1:19" ht="14.25" customHeight="1" x14ac:dyDescent="0.35">
      <c r="A3408" s="4" t="s">
        <v>2235</v>
      </c>
      <c r="B3408" s="8">
        <v>45481</v>
      </c>
      <c r="C3408" s="4" t="s">
        <v>18</v>
      </c>
      <c r="D3408" s="4" t="s">
        <v>84</v>
      </c>
      <c r="E3408" s="4" t="s">
        <v>2272</v>
      </c>
      <c r="F3408" s="4" t="s">
        <v>2273</v>
      </c>
      <c r="G3408" s="4" t="s">
        <v>43</v>
      </c>
      <c r="H3408" s="4">
        <v>2020</v>
      </c>
      <c r="I3408" s="12">
        <v>45000</v>
      </c>
      <c r="J3408" s="12">
        <v>39600</v>
      </c>
      <c r="K3408" s="12">
        <f t="shared" si="53"/>
        <v>5400</v>
      </c>
      <c r="L3408" s="4" t="s">
        <v>2286</v>
      </c>
      <c r="M3408" s="4" t="s">
        <v>76</v>
      </c>
      <c r="N3408" s="4" t="s">
        <v>47</v>
      </c>
      <c r="O3408" s="6" t="s">
        <v>38</v>
      </c>
      <c r="P3408" s="4">
        <v>10</v>
      </c>
      <c r="Q3408" s="4" t="s">
        <v>27</v>
      </c>
      <c r="R3408" s="4" t="s">
        <v>50</v>
      </c>
      <c r="S3408" s="4" t="s">
        <v>51</v>
      </c>
    </row>
    <row r="3409" spans="1:19" ht="14.25" customHeight="1" x14ac:dyDescent="0.35">
      <c r="A3409" s="4" t="s">
        <v>714</v>
      </c>
      <c r="B3409" s="8">
        <v>45608</v>
      </c>
      <c r="C3409" s="4" t="s">
        <v>76</v>
      </c>
      <c r="D3409" s="4" t="s">
        <v>72</v>
      </c>
      <c r="E3409" s="4" t="s">
        <v>2274</v>
      </c>
      <c r="F3409" s="4" t="s">
        <v>2275</v>
      </c>
      <c r="G3409" s="4" t="s">
        <v>69</v>
      </c>
      <c r="H3409" s="4">
        <v>2019</v>
      </c>
      <c r="I3409" s="12">
        <v>25000</v>
      </c>
      <c r="J3409" s="12">
        <v>21975</v>
      </c>
      <c r="K3409" s="12">
        <f t="shared" si="53"/>
        <v>3025</v>
      </c>
      <c r="L3409" s="4" t="s">
        <v>2287</v>
      </c>
      <c r="M3409" s="4" t="s">
        <v>36</v>
      </c>
      <c r="N3409" s="4" t="s">
        <v>2289</v>
      </c>
      <c r="O3409" s="6" t="s">
        <v>38</v>
      </c>
      <c r="P3409" s="4">
        <v>8.5</v>
      </c>
      <c r="Q3409" s="4" t="s">
        <v>39</v>
      </c>
      <c r="R3409" s="4" t="s">
        <v>28</v>
      </c>
      <c r="S3409" s="4" t="s">
        <v>29</v>
      </c>
    </row>
    <row r="3410" spans="1:19" ht="14.25" customHeight="1" x14ac:dyDescent="0.35">
      <c r="A3410" s="4" t="s">
        <v>627</v>
      </c>
      <c r="B3410" s="9">
        <v>45521</v>
      </c>
      <c r="C3410" s="4" t="s">
        <v>76</v>
      </c>
      <c r="D3410" s="4" t="s">
        <v>19</v>
      </c>
      <c r="E3410" s="4" t="s">
        <v>2272</v>
      </c>
      <c r="F3410" s="4" t="s">
        <v>2273</v>
      </c>
      <c r="G3410" s="4" t="s">
        <v>43</v>
      </c>
      <c r="H3410" s="4">
        <v>2020</v>
      </c>
      <c r="I3410" s="12">
        <v>45000</v>
      </c>
      <c r="J3410" s="12">
        <v>39510</v>
      </c>
      <c r="K3410" s="12">
        <f t="shared" si="53"/>
        <v>5490</v>
      </c>
      <c r="L3410" s="4" t="s">
        <v>66</v>
      </c>
      <c r="M3410" s="4" t="s">
        <v>76</v>
      </c>
      <c r="N3410" s="4" t="s">
        <v>2289</v>
      </c>
      <c r="O3410" s="6" t="s">
        <v>38</v>
      </c>
      <c r="P3410" s="4">
        <v>9</v>
      </c>
      <c r="Q3410" s="4" t="s">
        <v>82</v>
      </c>
      <c r="R3410" s="4" t="s">
        <v>28</v>
      </c>
      <c r="S3410" s="4" t="s">
        <v>29</v>
      </c>
    </row>
    <row r="3411" spans="1:19" ht="14.25" customHeight="1" x14ac:dyDescent="0.35">
      <c r="A3411" s="4" t="s">
        <v>442</v>
      </c>
      <c r="B3411" s="9">
        <v>45452</v>
      </c>
      <c r="C3411" s="4" t="s">
        <v>2270</v>
      </c>
      <c r="D3411" s="4" t="s">
        <v>62</v>
      </c>
      <c r="E3411" s="4" t="s">
        <v>2272</v>
      </c>
      <c r="F3411" s="4" t="s">
        <v>2273</v>
      </c>
      <c r="G3411" s="4" t="s">
        <v>2283</v>
      </c>
      <c r="H3411" s="4">
        <v>2022</v>
      </c>
      <c r="I3411" s="12">
        <v>25000</v>
      </c>
      <c r="J3411" s="12">
        <v>21925</v>
      </c>
      <c r="K3411" s="12">
        <f t="shared" si="53"/>
        <v>3075</v>
      </c>
      <c r="L3411" s="4" t="s">
        <v>2286</v>
      </c>
      <c r="M3411" s="4" t="s">
        <v>36</v>
      </c>
      <c r="N3411" s="4" t="s">
        <v>47</v>
      </c>
      <c r="O3411" s="6" t="s">
        <v>48</v>
      </c>
      <c r="P3411" s="4">
        <v>9</v>
      </c>
      <c r="Q3411" s="4" t="s">
        <v>74</v>
      </c>
      <c r="R3411" s="4" t="s">
        <v>28</v>
      </c>
      <c r="S3411" s="4" t="s">
        <v>70</v>
      </c>
    </row>
    <row r="3412" spans="1:19" ht="14.25" customHeight="1" x14ac:dyDescent="0.35">
      <c r="A3412" s="4" t="s">
        <v>1208</v>
      </c>
      <c r="B3412" s="8">
        <v>45515</v>
      </c>
      <c r="C3412" s="4" t="s">
        <v>2270</v>
      </c>
      <c r="D3412" s="4" t="s">
        <v>84</v>
      </c>
      <c r="E3412" s="4" t="s">
        <v>2276</v>
      </c>
      <c r="F3412" s="4" t="s">
        <v>2277</v>
      </c>
      <c r="G3412" s="4" t="s">
        <v>81</v>
      </c>
      <c r="H3412" s="4">
        <v>2020</v>
      </c>
      <c r="I3412" s="12">
        <v>50000</v>
      </c>
      <c r="J3412" s="12">
        <v>43800</v>
      </c>
      <c r="K3412" s="12">
        <f t="shared" si="53"/>
        <v>6200</v>
      </c>
      <c r="L3412" s="4" t="s">
        <v>66</v>
      </c>
      <c r="M3412" s="4" t="s">
        <v>46</v>
      </c>
      <c r="N3412" s="4" t="s">
        <v>47</v>
      </c>
      <c r="O3412" s="6" t="s">
        <v>48</v>
      </c>
      <c r="P3412" s="4">
        <v>10</v>
      </c>
      <c r="Q3412" s="4" t="s">
        <v>27</v>
      </c>
      <c r="R3412" s="4" t="s">
        <v>28</v>
      </c>
      <c r="S3412" s="4" t="s">
        <v>51</v>
      </c>
    </row>
    <row r="3413" spans="1:19" ht="14.25" customHeight="1" x14ac:dyDescent="0.35">
      <c r="A3413" s="4" t="s">
        <v>2236</v>
      </c>
      <c r="B3413" s="8">
        <v>45378</v>
      </c>
      <c r="C3413" s="4" t="s">
        <v>18</v>
      </c>
      <c r="D3413" s="4" t="s">
        <v>72</v>
      </c>
      <c r="E3413" s="4" t="s">
        <v>2272</v>
      </c>
      <c r="F3413" s="4" t="s">
        <v>2273</v>
      </c>
      <c r="G3413" s="4" t="s">
        <v>69</v>
      </c>
      <c r="H3413" s="4">
        <v>2022</v>
      </c>
      <c r="I3413" s="12">
        <v>25000</v>
      </c>
      <c r="J3413" s="12">
        <v>21875</v>
      </c>
      <c r="K3413" s="12">
        <f t="shared" si="53"/>
        <v>3125</v>
      </c>
      <c r="L3413" s="4" t="s">
        <v>66</v>
      </c>
      <c r="M3413" s="4" t="s">
        <v>76</v>
      </c>
      <c r="N3413" s="4" t="s">
        <v>2289</v>
      </c>
      <c r="O3413" s="6" t="s">
        <v>38</v>
      </c>
      <c r="P3413" s="4">
        <v>7</v>
      </c>
      <c r="Q3413" s="4" t="s">
        <v>39</v>
      </c>
      <c r="R3413" s="4" t="s">
        <v>28</v>
      </c>
      <c r="S3413" s="4" t="s">
        <v>51</v>
      </c>
    </row>
    <row r="3414" spans="1:19" ht="14.25" customHeight="1" x14ac:dyDescent="0.35">
      <c r="A3414" s="4" t="s">
        <v>145</v>
      </c>
      <c r="B3414" s="8">
        <v>45576</v>
      </c>
      <c r="C3414" s="4" t="s">
        <v>18</v>
      </c>
      <c r="D3414" s="4" t="s">
        <v>62</v>
      </c>
      <c r="E3414" s="4" t="s">
        <v>2278</v>
      </c>
      <c r="F3414" s="4" t="s">
        <v>2277</v>
      </c>
      <c r="G3414" s="4" t="s">
        <v>2284</v>
      </c>
      <c r="H3414" s="4">
        <v>2019</v>
      </c>
      <c r="I3414" s="12">
        <v>30000</v>
      </c>
      <c r="J3414" s="12">
        <v>26220</v>
      </c>
      <c r="K3414" s="12">
        <f t="shared" si="53"/>
        <v>3780</v>
      </c>
      <c r="L3414" s="4" t="s">
        <v>66</v>
      </c>
      <c r="M3414" s="4" t="s">
        <v>76</v>
      </c>
      <c r="N3414" s="4" t="s">
        <v>2289</v>
      </c>
      <c r="O3414" s="6" t="s">
        <v>25</v>
      </c>
      <c r="P3414" s="4">
        <v>9</v>
      </c>
      <c r="Q3414" s="4" t="s">
        <v>39</v>
      </c>
      <c r="R3414" s="4" t="s">
        <v>50</v>
      </c>
      <c r="S3414" s="4" t="s">
        <v>51</v>
      </c>
    </row>
    <row r="3415" spans="1:19" ht="14.25" customHeight="1" x14ac:dyDescent="0.35">
      <c r="A3415" s="4" t="s">
        <v>638</v>
      </c>
      <c r="B3415" s="8">
        <v>45630</v>
      </c>
      <c r="C3415" s="4" t="s">
        <v>2269</v>
      </c>
      <c r="D3415" s="4" t="s">
        <v>72</v>
      </c>
      <c r="E3415" s="4" t="s">
        <v>2276</v>
      </c>
      <c r="F3415" s="4" t="s">
        <v>2277</v>
      </c>
      <c r="G3415" s="4" t="s">
        <v>2284</v>
      </c>
      <c r="H3415" s="4">
        <v>2021</v>
      </c>
      <c r="I3415" s="12">
        <v>20000</v>
      </c>
      <c r="J3415" s="12">
        <v>17460</v>
      </c>
      <c r="K3415" s="12">
        <f t="shared" si="53"/>
        <v>2540</v>
      </c>
      <c r="L3415" s="4" t="s">
        <v>66</v>
      </c>
      <c r="M3415" s="4" t="s">
        <v>36</v>
      </c>
      <c r="N3415" s="4" t="s">
        <v>47</v>
      </c>
      <c r="O3415" s="6" t="s">
        <v>25</v>
      </c>
      <c r="P3415" s="4">
        <v>8</v>
      </c>
      <c r="Q3415" s="4" t="s">
        <v>74</v>
      </c>
      <c r="R3415" s="4" t="s">
        <v>40</v>
      </c>
      <c r="S3415" s="4" t="s">
        <v>60</v>
      </c>
    </row>
    <row r="3416" spans="1:19" ht="14.25" customHeight="1" x14ac:dyDescent="0.35">
      <c r="A3416" s="4" t="s">
        <v>896</v>
      </c>
      <c r="B3416" s="8">
        <v>45426</v>
      </c>
      <c r="C3416" s="4" t="s">
        <v>18</v>
      </c>
      <c r="D3416" s="4" t="s">
        <v>72</v>
      </c>
      <c r="E3416" s="4" t="s">
        <v>2274</v>
      </c>
      <c r="F3416" s="4" t="s">
        <v>2277</v>
      </c>
      <c r="G3416" s="4" t="s">
        <v>43</v>
      </c>
      <c r="H3416" s="4">
        <v>2020</v>
      </c>
      <c r="I3416" s="12">
        <v>50000</v>
      </c>
      <c r="J3416" s="12">
        <v>42500</v>
      </c>
      <c r="K3416" s="12">
        <f t="shared" si="53"/>
        <v>7500</v>
      </c>
      <c r="L3416" s="4" t="s">
        <v>2287</v>
      </c>
      <c r="M3416" s="4" t="s">
        <v>46</v>
      </c>
      <c r="N3416" s="4" t="s">
        <v>2289</v>
      </c>
      <c r="O3416" s="6" t="s">
        <v>57</v>
      </c>
      <c r="P3416" s="4">
        <v>8.5</v>
      </c>
      <c r="Q3416" s="4" t="s">
        <v>39</v>
      </c>
      <c r="R3416" s="4" t="s">
        <v>28</v>
      </c>
      <c r="S3416" s="4" t="s">
        <v>51</v>
      </c>
    </row>
    <row r="3417" spans="1:19" ht="14.25" customHeight="1" x14ac:dyDescent="0.35">
      <c r="A3417" s="4" t="s">
        <v>647</v>
      </c>
      <c r="B3417" s="8">
        <v>45577</v>
      </c>
      <c r="C3417" s="4" t="s">
        <v>18</v>
      </c>
      <c r="D3417" s="4" t="s">
        <v>62</v>
      </c>
      <c r="E3417" s="4" t="s">
        <v>2272</v>
      </c>
      <c r="F3417" s="4" t="s">
        <v>2273</v>
      </c>
      <c r="G3417" s="4" t="s">
        <v>2284</v>
      </c>
      <c r="H3417" s="4">
        <v>2022</v>
      </c>
      <c r="I3417" s="12">
        <v>20000</v>
      </c>
      <c r="J3417" s="12">
        <v>16200</v>
      </c>
      <c r="K3417" s="12">
        <f t="shared" si="53"/>
        <v>3800</v>
      </c>
      <c r="L3417" s="4" t="s">
        <v>55</v>
      </c>
      <c r="M3417" s="4" t="s">
        <v>2269</v>
      </c>
      <c r="N3417" s="4" t="s">
        <v>2289</v>
      </c>
      <c r="O3417" s="6" t="s">
        <v>48</v>
      </c>
      <c r="P3417" s="4">
        <v>8.5</v>
      </c>
      <c r="Q3417" s="4" t="s">
        <v>82</v>
      </c>
      <c r="R3417" s="4" t="s">
        <v>28</v>
      </c>
      <c r="S3417" s="4" t="s">
        <v>51</v>
      </c>
    </row>
    <row r="3418" spans="1:19" ht="14.25" customHeight="1" x14ac:dyDescent="0.35">
      <c r="A3418" s="4" t="s">
        <v>493</v>
      </c>
      <c r="B3418" s="8">
        <v>45556</v>
      </c>
      <c r="C3418" s="4" t="s">
        <v>76</v>
      </c>
      <c r="D3418" s="4" t="s">
        <v>84</v>
      </c>
      <c r="E3418" s="4" t="s">
        <v>2272</v>
      </c>
      <c r="F3418" s="4" t="s">
        <v>2273</v>
      </c>
      <c r="G3418" s="4" t="s">
        <v>69</v>
      </c>
      <c r="H3418" s="4">
        <v>2021</v>
      </c>
      <c r="I3418" s="12">
        <v>30000</v>
      </c>
      <c r="J3418" s="12">
        <v>24000</v>
      </c>
      <c r="K3418" s="12">
        <f t="shared" si="53"/>
        <v>6000</v>
      </c>
      <c r="L3418" s="4" t="s">
        <v>2286</v>
      </c>
      <c r="M3418" s="4" t="s">
        <v>18</v>
      </c>
      <c r="N3418" s="4" t="s">
        <v>47</v>
      </c>
      <c r="O3418" s="6" t="s">
        <v>57</v>
      </c>
      <c r="P3418" s="4">
        <v>8</v>
      </c>
      <c r="Q3418" s="4" t="s">
        <v>82</v>
      </c>
      <c r="R3418" s="4" t="s">
        <v>28</v>
      </c>
      <c r="S3418" s="4" t="s">
        <v>29</v>
      </c>
    </row>
    <row r="3419" spans="1:19" ht="14.25" customHeight="1" x14ac:dyDescent="0.35">
      <c r="A3419" s="4" t="s">
        <v>2134</v>
      </c>
      <c r="B3419" s="8">
        <v>45376</v>
      </c>
      <c r="C3419" s="4" t="s">
        <v>2269</v>
      </c>
      <c r="D3419" s="4" t="s">
        <v>72</v>
      </c>
      <c r="E3419" s="4" t="s">
        <v>2279</v>
      </c>
      <c r="F3419" s="4" t="s">
        <v>2280</v>
      </c>
      <c r="G3419" s="4" t="s">
        <v>81</v>
      </c>
      <c r="H3419" s="4">
        <v>2019</v>
      </c>
      <c r="I3419" s="12">
        <v>20000</v>
      </c>
      <c r="J3419" s="12">
        <v>15600</v>
      </c>
      <c r="K3419" s="12">
        <f t="shared" si="53"/>
        <v>4400</v>
      </c>
      <c r="L3419" s="4" t="s">
        <v>2288</v>
      </c>
      <c r="M3419" s="4" t="s">
        <v>46</v>
      </c>
      <c r="N3419" s="4" t="s">
        <v>2289</v>
      </c>
      <c r="O3419" s="6" t="s">
        <v>25</v>
      </c>
      <c r="P3419" s="4">
        <v>9</v>
      </c>
      <c r="Q3419" s="4" t="s">
        <v>39</v>
      </c>
      <c r="R3419" s="4" t="s">
        <v>40</v>
      </c>
      <c r="S3419" s="4" t="s">
        <v>70</v>
      </c>
    </row>
    <row r="3420" spans="1:19" ht="14.25" customHeight="1" x14ac:dyDescent="0.35">
      <c r="A3420" s="4" t="s">
        <v>2042</v>
      </c>
      <c r="B3420" s="8">
        <v>45348</v>
      </c>
      <c r="C3420" s="4" t="s">
        <v>2270</v>
      </c>
      <c r="D3420" s="4" t="s">
        <v>32</v>
      </c>
      <c r="E3420" s="4" t="s">
        <v>2281</v>
      </c>
      <c r="F3420" s="4" t="s">
        <v>2275</v>
      </c>
      <c r="G3420" s="4" t="s">
        <v>69</v>
      </c>
      <c r="H3420" s="4">
        <v>2022</v>
      </c>
      <c r="I3420" s="12">
        <v>30000</v>
      </c>
      <c r="J3420" s="12">
        <v>22500</v>
      </c>
      <c r="K3420" s="12">
        <f t="shared" si="53"/>
        <v>7500</v>
      </c>
      <c r="L3420" s="4" t="s">
        <v>2287</v>
      </c>
      <c r="M3420" s="4" t="s">
        <v>2269</v>
      </c>
      <c r="N3420" s="4" t="s">
        <v>47</v>
      </c>
      <c r="O3420" s="6" t="s">
        <v>25</v>
      </c>
      <c r="P3420" s="4">
        <v>8.5</v>
      </c>
      <c r="Q3420" s="4" t="s">
        <v>39</v>
      </c>
      <c r="R3420" s="4" t="s">
        <v>50</v>
      </c>
      <c r="S3420" s="4" t="s">
        <v>29</v>
      </c>
    </row>
    <row r="3421" spans="1:19" ht="14.25" customHeight="1" x14ac:dyDescent="0.35">
      <c r="A3421" s="4" t="s">
        <v>2237</v>
      </c>
      <c r="B3421" s="8">
        <v>45475</v>
      </c>
      <c r="C3421" s="4" t="s">
        <v>2270</v>
      </c>
      <c r="D3421" s="4" t="s">
        <v>84</v>
      </c>
      <c r="E3421" s="4" t="s">
        <v>2272</v>
      </c>
      <c r="F3421" s="4" t="s">
        <v>2273</v>
      </c>
      <c r="G3421" s="4" t="s">
        <v>64</v>
      </c>
      <c r="H3421" s="4">
        <v>2019</v>
      </c>
      <c r="I3421" s="12">
        <v>25000</v>
      </c>
      <c r="J3421" s="12">
        <v>22000</v>
      </c>
      <c r="K3421" s="12">
        <f t="shared" si="53"/>
        <v>3000</v>
      </c>
      <c r="L3421" s="4" t="s">
        <v>55</v>
      </c>
      <c r="M3421" s="4" t="s">
        <v>36</v>
      </c>
      <c r="N3421" s="4" t="s">
        <v>2289</v>
      </c>
      <c r="O3421" s="6" t="s">
        <v>48</v>
      </c>
      <c r="P3421" s="4">
        <v>8</v>
      </c>
      <c r="Q3421" s="4" t="s">
        <v>59</v>
      </c>
      <c r="R3421" s="4" t="s">
        <v>40</v>
      </c>
      <c r="S3421" s="4" t="s">
        <v>51</v>
      </c>
    </row>
    <row r="3422" spans="1:19" ht="14.25" customHeight="1" x14ac:dyDescent="0.35">
      <c r="A3422" s="4" t="s">
        <v>1200</v>
      </c>
      <c r="B3422" s="8">
        <v>45634</v>
      </c>
      <c r="C3422" s="4" t="s">
        <v>2270</v>
      </c>
      <c r="D3422" s="4" t="s">
        <v>72</v>
      </c>
      <c r="E3422" s="4" t="s">
        <v>2274</v>
      </c>
      <c r="F3422" s="4" t="s">
        <v>2275</v>
      </c>
      <c r="G3422" s="4" t="s">
        <v>2284</v>
      </c>
      <c r="H3422" s="4">
        <v>2019</v>
      </c>
      <c r="I3422" s="12">
        <v>25000</v>
      </c>
      <c r="J3422" s="12">
        <v>21975</v>
      </c>
      <c r="K3422" s="12">
        <f t="shared" si="53"/>
        <v>3025</v>
      </c>
      <c r="L3422" s="4" t="s">
        <v>2288</v>
      </c>
      <c r="M3422" s="4" t="s">
        <v>36</v>
      </c>
      <c r="N3422" s="4" t="s">
        <v>2289</v>
      </c>
      <c r="O3422" s="6" t="s">
        <v>38</v>
      </c>
      <c r="P3422" s="4">
        <v>7</v>
      </c>
      <c r="Q3422" s="4" t="s">
        <v>27</v>
      </c>
      <c r="R3422" s="4" t="s">
        <v>50</v>
      </c>
      <c r="S3422" s="4" t="s">
        <v>70</v>
      </c>
    </row>
    <row r="3423" spans="1:19" ht="14.25" customHeight="1" x14ac:dyDescent="0.35">
      <c r="A3423" s="4" t="s">
        <v>1313</v>
      </c>
      <c r="B3423" s="8">
        <v>45453</v>
      </c>
      <c r="C3423" s="4" t="s">
        <v>18</v>
      </c>
      <c r="D3423" s="4" t="s">
        <v>62</v>
      </c>
      <c r="E3423" s="4" t="s">
        <v>2272</v>
      </c>
      <c r="F3423" s="4" t="s">
        <v>2273</v>
      </c>
      <c r="G3423" s="4" t="s">
        <v>2284</v>
      </c>
      <c r="H3423" s="4">
        <v>2018</v>
      </c>
      <c r="I3423" s="12">
        <v>30000</v>
      </c>
      <c r="J3423" s="12">
        <v>26340</v>
      </c>
      <c r="K3423" s="12">
        <f t="shared" si="53"/>
        <v>3660</v>
      </c>
      <c r="L3423" s="4" t="s">
        <v>2287</v>
      </c>
      <c r="M3423" s="4" t="s">
        <v>76</v>
      </c>
      <c r="N3423" s="4" t="s">
        <v>47</v>
      </c>
      <c r="O3423" s="6" t="s">
        <v>38</v>
      </c>
      <c r="P3423" s="4">
        <v>9</v>
      </c>
      <c r="Q3423" s="4" t="s">
        <v>82</v>
      </c>
      <c r="R3423" s="4" t="s">
        <v>28</v>
      </c>
      <c r="S3423" s="4" t="s">
        <v>51</v>
      </c>
    </row>
    <row r="3424" spans="1:19" ht="14.25" customHeight="1" x14ac:dyDescent="0.35">
      <c r="A3424" s="4" t="s">
        <v>1721</v>
      </c>
      <c r="B3424" s="9">
        <v>45387</v>
      </c>
      <c r="C3424" s="4" t="s">
        <v>46</v>
      </c>
      <c r="D3424" s="4" t="s">
        <v>84</v>
      </c>
      <c r="E3424" s="4" t="s">
        <v>2272</v>
      </c>
      <c r="F3424" s="4" t="s">
        <v>2273</v>
      </c>
      <c r="G3424" s="4" t="s">
        <v>69</v>
      </c>
      <c r="H3424" s="4">
        <v>2021</v>
      </c>
      <c r="I3424" s="12">
        <v>50000</v>
      </c>
      <c r="J3424" s="12">
        <v>43850</v>
      </c>
      <c r="K3424" s="12">
        <f t="shared" si="53"/>
        <v>6150</v>
      </c>
      <c r="L3424" s="4" t="s">
        <v>66</v>
      </c>
      <c r="M3424" s="4" t="s">
        <v>36</v>
      </c>
      <c r="N3424" s="4" t="s">
        <v>2289</v>
      </c>
      <c r="O3424" s="6" t="s">
        <v>38</v>
      </c>
      <c r="P3424" s="4">
        <v>7</v>
      </c>
      <c r="Q3424" s="4" t="s">
        <v>59</v>
      </c>
      <c r="R3424" s="4" t="s">
        <v>28</v>
      </c>
      <c r="S3424" s="4" t="s">
        <v>70</v>
      </c>
    </row>
    <row r="3425" spans="1:19" ht="14.25" customHeight="1" x14ac:dyDescent="0.35">
      <c r="A3425" s="4" t="s">
        <v>2238</v>
      </c>
      <c r="B3425" s="9">
        <v>45319</v>
      </c>
      <c r="C3425" s="4" t="s">
        <v>2270</v>
      </c>
      <c r="D3425" s="4" t="s">
        <v>62</v>
      </c>
      <c r="E3425" s="4" t="s">
        <v>2276</v>
      </c>
      <c r="F3425" s="4" t="s">
        <v>2277</v>
      </c>
      <c r="G3425" s="4" t="s">
        <v>81</v>
      </c>
      <c r="H3425" s="4">
        <v>2018</v>
      </c>
      <c r="I3425" s="12">
        <v>25000</v>
      </c>
      <c r="J3425" s="12">
        <v>21900</v>
      </c>
      <c r="K3425" s="12">
        <f t="shared" si="53"/>
        <v>3100</v>
      </c>
      <c r="L3425" s="4" t="s">
        <v>66</v>
      </c>
      <c r="M3425" s="4" t="s">
        <v>76</v>
      </c>
      <c r="N3425" s="4" t="s">
        <v>47</v>
      </c>
      <c r="O3425" s="6" t="s">
        <v>57</v>
      </c>
      <c r="P3425" s="4">
        <v>10</v>
      </c>
      <c r="Q3425" s="4" t="s">
        <v>74</v>
      </c>
      <c r="R3425" s="4" t="s">
        <v>28</v>
      </c>
      <c r="S3425" s="4" t="s">
        <v>51</v>
      </c>
    </row>
    <row r="3426" spans="1:19" ht="14.25" customHeight="1" x14ac:dyDescent="0.35">
      <c r="A3426" s="4" t="s">
        <v>1455</v>
      </c>
      <c r="B3426" s="9">
        <v>45432</v>
      </c>
      <c r="C3426" s="4" t="s">
        <v>18</v>
      </c>
      <c r="D3426" s="4" t="s">
        <v>19</v>
      </c>
      <c r="E3426" s="4" t="s">
        <v>2272</v>
      </c>
      <c r="F3426" s="4" t="s">
        <v>2273</v>
      </c>
      <c r="G3426" s="4" t="s">
        <v>2284</v>
      </c>
      <c r="H3426" s="4">
        <v>2019</v>
      </c>
      <c r="I3426" s="12">
        <v>50000</v>
      </c>
      <c r="J3426" s="12">
        <v>43750</v>
      </c>
      <c r="K3426" s="12">
        <f t="shared" si="53"/>
        <v>6250</v>
      </c>
      <c r="L3426" s="4" t="s">
        <v>2287</v>
      </c>
      <c r="M3426" s="4" t="s">
        <v>36</v>
      </c>
      <c r="N3426" s="4" t="s">
        <v>2289</v>
      </c>
      <c r="O3426" s="6" t="s">
        <v>25</v>
      </c>
      <c r="P3426" s="4">
        <v>7</v>
      </c>
      <c r="Q3426" s="4" t="s">
        <v>74</v>
      </c>
      <c r="R3426" s="4" t="s">
        <v>28</v>
      </c>
      <c r="S3426" s="4" t="s">
        <v>51</v>
      </c>
    </row>
    <row r="3427" spans="1:19" ht="14.25" customHeight="1" x14ac:dyDescent="0.35">
      <c r="A3427" s="4" t="s">
        <v>2066</v>
      </c>
      <c r="B3427" s="9">
        <v>45500</v>
      </c>
      <c r="C3427" s="4" t="s">
        <v>76</v>
      </c>
      <c r="D3427" s="4" t="s">
        <v>62</v>
      </c>
      <c r="E3427" s="4" t="s">
        <v>2278</v>
      </c>
      <c r="F3427" s="4" t="s">
        <v>2277</v>
      </c>
      <c r="G3427" s="4" t="s">
        <v>43</v>
      </c>
      <c r="H3427" s="4">
        <v>2022</v>
      </c>
      <c r="I3427" s="12">
        <v>20000</v>
      </c>
      <c r="J3427" s="12">
        <v>17480</v>
      </c>
      <c r="K3427" s="12">
        <f t="shared" si="53"/>
        <v>2520</v>
      </c>
      <c r="L3427" s="4" t="s">
        <v>55</v>
      </c>
      <c r="M3427" s="4" t="s">
        <v>76</v>
      </c>
      <c r="N3427" s="4" t="s">
        <v>47</v>
      </c>
      <c r="O3427" s="6" t="s">
        <v>38</v>
      </c>
      <c r="P3427" s="4">
        <v>10</v>
      </c>
      <c r="Q3427" s="4" t="s">
        <v>82</v>
      </c>
      <c r="R3427" s="4" t="s">
        <v>28</v>
      </c>
      <c r="S3427" s="4" t="s">
        <v>29</v>
      </c>
    </row>
    <row r="3428" spans="1:19" ht="14.25" customHeight="1" x14ac:dyDescent="0.35">
      <c r="A3428" s="4" t="s">
        <v>1247</v>
      </c>
      <c r="B3428" s="9">
        <v>45594</v>
      </c>
      <c r="C3428" s="4" t="s">
        <v>2270</v>
      </c>
      <c r="D3428" s="4" t="s">
        <v>72</v>
      </c>
      <c r="E3428" s="4" t="s">
        <v>2276</v>
      </c>
      <c r="F3428" s="4" t="s">
        <v>2277</v>
      </c>
      <c r="G3428" s="4" t="s">
        <v>64</v>
      </c>
      <c r="H3428" s="4">
        <v>2020</v>
      </c>
      <c r="I3428" s="12">
        <v>25000</v>
      </c>
      <c r="J3428" s="12">
        <v>21825</v>
      </c>
      <c r="K3428" s="12">
        <f t="shared" si="53"/>
        <v>3175</v>
      </c>
      <c r="L3428" s="4" t="s">
        <v>55</v>
      </c>
      <c r="M3428" s="4" t="s">
        <v>76</v>
      </c>
      <c r="N3428" s="4" t="s">
        <v>47</v>
      </c>
      <c r="O3428" s="6" t="s">
        <v>38</v>
      </c>
      <c r="P3428" s="4">
        <v>7</v>
      </c>
      <c r="Q3428" s="4" t="s">
        <v>59</v>
      </c>
      <c r="R3428" s="4" t="s">
        <v>50</v>
      </c>
      <c r="S3428" s="4" t="s">
        <v>51</v>
      </c>
    </row>
    <row r="3429" spans="1:19" ht="14.25" customHeight="1" x14ac:dyDescent="0.35">
      <c r="A3429" s="4" t="s">
        <v>2197</v>
      </c>
      <c r="B3429" s="9">
        <v>45562</v>
      </c>
      <c r="C3429" s="4" t="s">
        <v>46</v>
      </c>
      <c r="D3429" s="4" t="s">
        <v>62</v>
      </c>
      <c r="E3429" s="4" t="s">
        <v>2274</v>
      </c>
      <c r="F3429" s="4" t="s">
        <v>2277</v>
      </c>
      <c r="G3429" s="4" t="s">
        <v>81</v>
      </c>
      <c r="H3429" s="4">
        <v>2018</v>
      </c>
      <c r="I3429" s="12">
        <v>30000</v>
      </c>
      <c r="J3429" s="12">
        <v>25500</v>
      </c>
      <c r="K3429" s="12">
        <f t="shared" si="53"/>
        <v>4500</v>
      </c>
      <c r="L3429" s="4" t="s">
        <v>2288</v>
      </c>
      <c r="M3429" s="4" t="s">
        <v>18</v>
      </c>
      <c r="N3429" s="4" t="s">
        <v>2289</v>
      </c>
      <c r="O3429" s="6" t="s">
        <v>38</v>
      </c>
      <c r="P3429" s="4">
        <v>9</v>
      </c>
      <c r="Q3429" s="4" t="s">
        <v>39</v>
      </c>
      <c r="R3429" s="4" t="s">
        <v>40</v>
      </c>
      <c r="S3429" s="4" t="s">
        <v>51</v>
      </c>
    </row>
    <row r="3430" spans="1:19" ht="14.25" customHeight="1" x14ac:dyDescent="0.35">
      <c r="A3430" s="4" t="s">
        <v>489</v>
      </c>
      <c r="B3430" s="9">
        <v>45570</v>
      </c>
      <c r="C3430" s="4" t="s">
        <v>46</v>
      </c>
      <c r="D3430" s="4" t="s">
        <v>62</v>
      </c>
      <c r="E3430" s="4" t="s">
        <v>2272</v>
      </c>
      <c r="F3430" s="4" t="s">
        <v>2273</v>
      </c>
      <c r="G3430" s="4" t="s">
        <v>43</v>
      </c>
      <c r="H3430" s="4">
        <v>2020</v>
      </c>
      <c r="I3430" s="12">
        <v>30000</v>
      </c>
      <c r="J3430" s="12">
        <v>24300</v>
      </c>
      <c r="K3430" s="12">
        <f t="shared" si="53"/>
        <v>5700</v>
      </c>
      <c r="L3430" s="4" t="s">
        <v>2288</v>
      </c>
      <c r="M3430" s="4" t="s">
        <v>2269</v>
      </c>
      <c r="N3430" s="4" t="s">
        <v>47</v>
      </c>
      <c r="O3430" s="6" t="s">
        <v>38</v>
      </c>
      <c r="P3430" s="4">
        <v>7</v>
      </c>
      <c r="Q3430" s="4" t="s">
        <v>74</v>
      </c>
      <c r="R3430" s="4" t="s">
        <v>28</v>
      </c>
      <c r="S3430" s="4" t="s">
        <v>51</v>
      </c>
    </row>
    <row r="3431" spans="1:19" ht="14.25" customHeight="1" x14ac:dyDescent="0.35">
      <c r="A3431" s="4" t="s">
        <v>2239</v>
      </c>
      <c r="B3431" s="9">
        <v>45462</v>
      </c>
      <c r="C3431" s="4" t="s">
        <v>76</v>
      </c>
      <c r="D3431" s="4" t="s">
        <v>32</v>
      </c>
      <c r="E3431" s="4" t="s">
        <v>2272</v>
      </c>
      <c r="F3431" s="4" t="s">
        <v>2273</v>
      </c>
      <c r="G3431" s="4" t="s">
        <v>69</v>
      </c>
      <c r="H3431" s="4">
        <v>2018</v>
      </c>
      <c r="I3431" s="12">
        <v>25000</v>
      </c>
      <c r="J3431" s="12">
        <v>20000</v>
      </c>
      <c r="K3431" s="12">
        <f t="shared" si="53"/>
        <v>5000</v>
      </c>
      <c r="L3431" s="4" t="s">
        <v>2287</v>
      </c>
      <c r="M3431" s="4" t="s">
        <v>46</v>
      </c>
      <c r="N3431" s="4" t="s">
        <v>47</v>
      </c>
      <c r="O3431" s="6" t="s">
        <v>38</v>
      </c>
      <c r="P3431" s="4">
        <v>10</v>
      </c>
      <c r="Q3431" s="4" t="s">
        <v>59</v>
      </c>
      <c r="R3431" s="4" t="s">
        <v>28</v>
      </c>
      <c r="S3431" s="4" t="s">
        <v>51</v>
      </c>
    </row>
    <row r="3432" spans="1:19" ht="14.25" customHeight="1" x14ac:dyDescent="0.35">
      <c r="A3432" s="4" t="s">
        <v>1991</v>
      </c>
      <c r="B3432" s="9">
        <v>45586</v>
      </c>
      <c r="C3432" s="4" t="s">
        <v>46</v>
      </c>
      <c r="D3432" s="4" t="s">
        <v>62</v>
      </c>
      <c r="E3432" s="4" t="s">
        <v>2279</v>
      </c>
      <c r="F3432" s="4" t="s">
        <v>2280</v>
      </c>
      <c r="G3432" s="4" t="s">
        <v>69</v>
      </c>
      <c r="H3432" s="4">
        <v>2021</v>
      </c>
      <c r="I3432" s="12">
        <v>30000</v>
      </c>
      <c r="J3432" s="12">
        <v>23400</v>
      </c>
      <c r="K3432" s="12">
        <f t="shared" si="53"/>
        <v>6600</v>
      </c>
      <c r="L3432" s="4" t="s">
        <v>2286</v>
      </c>
      <c r="M3432" s="4" t="s">
        <v>76</v>
      </c>
      <c r="N3432" s="4" t="s">
        <v>47</v>
      </c>
      <c r="O3432" s="6" t="s">
        <v>38</v>
      </c>
      <c r="P3432" s="4">
        <v>10</v>
      </c>
      <c r="Q3432" s="4" t="s">
        <v>59</v>
      </c>
      <c r="R3432" s="4" t="s">
        <v>28</v>
      </c>
      <c r="S3432" s="4" t="s">
        <v>29</v>
      </c>
    </row>
    <row r="3433" spans="1:19" ht="14.25" customHeight="1" x14ac:dyDescent="0.35">
      <c r="A3433" s="4" t="s">
        <v>2240</v>
      </c>
      <c r="B3433" s="9">
        <v>45452</v>
      </c>
      <c r="C3433" s="4" t="s">
        <v>18</v>
      </c>
      <c r="D3433" s="4" t="s">
        <v>72</v>
      </c>
      <c r="E3433" s="4" t="s">
        <v>2281</v>
      </c>
      <c r="F3433" s="4" t="s">
        <v>2275</v>
      </c>
      <c r="G3433" s="4" t="s">
        <v>43</v>
      </c>
      <c r="H3433" s="4">
        <v>2020</v>
      </c>
      <c r="I3433" s="12">
        <v>25000</v>
      </c>
      <c r="J3433" s="12">
        <v>18750</v>
      </c>
      <c r="K3433" s="12">
        <f t="shared" si="53"/>
        <v>6250</v>
      </c>
      <c r="L3433" s="4" t="s">
        <v>2288</v>
      </c>
      <c r="M3433" s="4" t="s">
        <v>46</v>
      </c>
      <c r="N3433" s="4" t="s">
        <v>47</v>
      </c>
      <c r="O3433" s="6" t="s">
        <v>38</v>
      </c>
      <c r="P3433" s="4">
        <v>7</v>
      </c>
      <c r="Q3433" s="4" t="s">
        <v>59</v>
      </c>
      <c r="R3433" s="4" t="s">
        <v>40</v>
      </c>
      <c r="S3433" s="4" t="s">
        <v>51</v>
      </c>
    </row>
    <row r="3434" spans="1:19" ht="14.25" customHeight="1" x14ac:dyDescent="0.35">
      <c r="A3434" s="4" t="s">
        <v>1736</v>
      </c>
      <c r="B3434" s="9">
        <v>45445</v>
      </c>
      <c r="C3434" s="4" t="s">
        <v>2269</v>
      </c>
      <c r="D3434" s="4" t="s">
        <v>62</v>
      </c>
      <c r="E3434" s="4" t="s">
        <v>2272</v>
      </c>
      <c r="F3434" s="4" t="s">
        <v>2273</v>
      </c>
      <c r="G3434" s="4" t="s">
        <v>2284</v>
      </c>
      <c r="H3434" s="4">
        <v>2018</v>
      </c>
      <c r="I3434" s="12">
        <v>45000</v>
      </c>
      <c r="J3434" s="12">
        <v>39600</v>
      </c>
      <c r="K3434" s="12">
        <f t="shared" si="53"/>
        <v>5400</v>
      </c>
      <c r="L3434" s="4" t="s">
        <v>2286</v>
      </c>
      <c r="M3434" s="4" t="s">
        <v>2269</v>
      </c>
      <c r="N3434" s="4" t="s">
        <v>2289</v>
      </c>
      <c r="O3434" s="6" t="s">
        <v>25</v>
      </c>
      <c r="P3434" s="4">
        <v>8</v>
      </c>
      <c r="Q3434" s="4" t="s">
        <v>39</v>
      </c>
      <c r="R3434" s="4" t="s">
        <v>50</v>
      </c>
      <c r="S3434" s="4" t="s">
        <v>51</v>
      </c>
    </row>
    <row r="3435" spans="1:19" ht="14.25" customHeight="1" x14ac:dyDescent="0.35">
      <c r="A3435" s="4" t="s">
        <v>957</v>
      </c>
      <c r="B3435" s="9">
        <v>45617</v>
      </c>
      <c r="C3435" s="4" t="s">
        <v>2269</v>
      </c>
      <c r="D3435" s="4" t="s">
        <v>72</v>
      </c>
      <c r="E3435" s="4" t="s">
        <v>2274</v>
      </c>
      <c r="F3435" s="4" t="s">
        <v>2275</v>
      </c>
      <c r="G3435" s="4" t="s">
        <v>64</v>
      </c>
      <c r="H3435" s="4">
        <v>2019</v>
      </c>
      <c r="I3435" s="12">
        <v>25000</v>
      </c>
      <c r="J3435" s="12">
        <v>21975</v>
      </c>
      <c r="K3435" s="12">
        <f t="shared" si="53"/>
        <v>3025</v>
      </c>
      <c r="L3435" s="4" t="s">
        <v>2286</v>
      </c>
      <c r="M3435" s="4" t="s">
        <v>18</v>
      </c>
      <c r="N3435" s="4" t="s">
        <v>47</v>
      </c>
      <c r="O3435" s="6" t="s">
        <v>25</v>
      </c>
      <c r="P3435" s="4">
        <v>9</v>
      </c>
      <c r="Q3435" s="4" t="s">
        <v>59</v>
      </c>
      <c r="R3435" s="4" t="s">
        <v>40</v>
      </c>
      <c r="S3435" s="4" t="s">
        <v>60</v>
      </c>
    </row>
    <row r="3436" spans="1:19" ht="14.25" customHeight="1" x14ac:dyDescent="0.35">
      <c r="A3436" s="4" t="s">
        <v>1574</v>
      </c>
      <c r="B3436" s="8">
        <v>45556</v>
      </c>
      <c r="C3436" s="4" t="s">
        <v>76</v>
      </c>
      <c r="D3436" s="4" t="s">
        <v>19</v>
      </c>
      <c r="E3436" s="4" t="s">
        <v>2272</v>
      </c>
      <c r="F3436" s="4" t="s">
        <v>2273</v>
      </c>
      <c r="G3436" s="4" t="s">
        <v>81</v>
      </c>
      <c r="H3436" s="4">
        <v>2022</v>
      </c>
      <c r="I3436" s="12">
        <v>50000</v>
      </c>
      <c r="J3436" s="12">
        <v>43900</v>
      </c>
      <c r="K3436" s="12">
        <f t="shared" si="53"/>
        <v>6100</v>
      </c>
      <c r="L3436" s="4" t="s">
        <v>55</v>
      </c>
      <c r="M3436" s="4" t="s">
        <v>36</v>
      </c>
      <c r="N3436" s="4" t="s">
        <v>47</v>
      </c>
      <c r="O3436" s="6" t="s">
        <v>48</v>
      </c>
      <c r="P3436" s="4">
        <v>9</v>
      </c>
      <c r="Q3436" s="4" t="s">
        <v>82</v>
      </c>
      <c r="R3436" s="4" t="s">
        <v>50</v>
      </c>
      <c r="S3436" s="4" t="s">
        <v>29</v>
      </c>
    </row>
    <row r="3437" spans="1:19" ht="14.25" customHeight="1" x14ac:dyDescent="0.35">
      <c r="A3437" s="4" t="s">
        <v>1327</v>
      </c>
      <c r="B3437" s="8">
        <v>45526</v>
      </c>
      <c r="C3437" s="4" t="s">
        <v>46</v>
      </c>
      <c r="D3437" s="4" t="s">
        <v>62</v>
      </c>
      <c r="E3437" s="4" t="s">
        <v>2272</v>
      </c>
      <c r="F3437" s="4" t="s">
        <v>2273</v>
      </c>
      <c r="G3437" s="4" t="s">
        <v>81</v>
      </c>
      <c r="H3437" s="4">
        <v>2019</v>
      </c>
      <c r="I3437" s="12">
        <v>20000</v>
      </c>
      <c r="J3437" s="12">
        <v>17540</v>
      </c>
      <c r="K3437" s="12">
        <f t="shared" si="53"/>
        <v>2460</v>
      </c>
      <c r="L3437" s="4" t="s">
        <v>55</v>
      </c>
      <c r="M3437" s="4" t="s">
        <v>46</v>
      </c>
      <c r="N3437" s="4" t="s">
        <v>47</v>
      </c>
      <c r="O3437" s="6" t="s">
        <v>38</v>
      </c>
      <c r="P3437" s="4">
        <v>9</v>
      </c>
      <c r="Q3437" s="4" t="s">
        <v>59</v>
      </c>
      <c r="R3437" s="4" t="s">
        <v>28</v>
      </c>
      <c r="S3437" s="4" t="s">
        <v>29</v>
      </c>
    </row>
    <row r="3438" spans="1:19" ht="14.25" customHeight="1" x14ac:dyDescent="0.35">
      <c r="A3438" s="4" t="s">
        <v>2241</v>
      </c>
      <c r="B3438" s="8">
        <v>45456</v>
      </c>
      <c r="C3438" s="4" t="s">
        <v>18</v>
      </c>
      <c r="D3438" s="4" t="s">
        <v>32</v>
      </c>
      <c r="E3438" s="4" t="s">
        <v>2276</v>
      </c>
      <c r="F3438" s="4" t="s">
        <v>2277</v>
      </c>
      <c r="G3438" s="4" t="s">
        <v>2284</v>
      </c>
      <c r="H3438" s="4">
        <v>2021</v>
      </c>
      <c r="I3438" s="12">
        <v>30000</v>
      </c>
      <c r="J3438" s="12">
        <v>26280</v>
      </c>
      <c r="K3438" s="12">
        <f t="shared" si="53"/>
        <v>3720</v>
      </c>
      <c r="L3438" s="4" t="s">
        <v>55</v>
      </c>
      <c r="M3438" s="4" t="s">
        <v>36</v>
      </c>
      <c r="N3438" s="4" t="s">
        <v>47</v>
      </c>
      <c r="O3438" s="6" t="s">
        <v>57</v>
      </c>
      <c r="P3438" s="4">
        <v>9</v>
      </c>
      <c r="Q3438" s="4" t="s">
        <v>39</v>
      </c>
      <c r="R3438" s="4" t="s">
        <v>28</v>
      </c>
      <c r="S3438" s="4" t="s">
        <v>51</v>
      </c>
    </row>
    <row r="3439" spans="1:19" ht="14.25" customHeight="1" x14ac:dyDescent="0.35">
      <c r="A3439" s="4" t="s">
        <v>2242</v>
      </c>
      <c r="B3439" s="8">
        <v>45393</v>
      </c>
      <c r="C3439" s="4" t="s">
        <v>76</v>
      </c>
      <c r="D3439" s="4" t="s">
        <v>62</v>
      </c>
      <c r="E3439" s="4" t="s">
        <v>2272</v>
      </c>
      <c r="F3439" s="4" t="s">
        <v>2273</v>
      </c>
      <c r="G3439" s="4" t="s">
        <v>81</v>
      </c>
      <c r="H3439" s="4">
        <v>2021</v>
      </c>
      <c r="I3439" s="12">
        <v>20000</v>
      </c>
      <c r="J3439" s="12">
        <v>17500</v>
      </c>
      <c r="K3439" s="12">
        <f t="shared" si="53"/>
        <v>2500</v>
      </c>
      <c r="L3439" s="4" t="s">
        <v>2288</v>
      </c>
      <c r="M3439" s="4" t="s">
        <v>18</v>
      </c>
      <c r="N3439" s="4" t="s">
        <v>2289</v>
      </c>
      <c r="O3439" s="6" t="s">
        <v>48</v>
      </c>
      <c r="P3439" s="4">
        <v>10</v>
      </c>
      <c r="Q3439" s="4" t="s">
        <v>82</v>
      </c>
      <c r="R3439" s="4" t="s">
        <v>28</v>
      </c>
      <c r="S3439" s="4" t="s">
        <v>70</v>
      </c>
    </row>
    <row r="3440" spans="1:19" ht="14.25" customHeight="1" x14ac:dyDescent="0.35">
      <c r="A3440" s="4" t="s">
        <v>1925</v>
      </c>
      <c r="B3440" s="8">
        <v>45540</v>
      </c>
      <c r="C3440" s="4" t="s">
        <v>46</v>
      </c>
      <c r="D3440" s="4" t="s">
        <v>19</v>
      </c>
      <c r="E3440" s="4" t="s">
        <v>2278</v>
      </c>
      <c r="F3440" s="4" t="s">
        <v>2277</v>
      </c>
      <c r="G3440" s="4" t="s">
        <v>2283</v>
      </c>
      <c r="H3440" s="4">
        <v>2018</v>
      </c>
      <c r="I3440" s="12">
        <v>25000</v>
      </c>
      <c r="J3440" s="12">
        <v>21850</v>
      </c>
      <c r="K3440" s="12">
        <f t="shared" si="53"/>
        <v>3150</v>
      </c>
      <c r="L3440" s="4" t="s">
        <v>2286</v>
      </c>
      <c r="M3440" s="4" t="s">
        <v>46</v>
      </c>
      <c r="N3440" s="4" t="s">
        <v>2289</v>
      </c>
      <c r="O3440" s="6" t="s">
        <v>38</v>
      </c>
      <c r="P3440" s="4">
        <v>8.5</v>
      </c>
      <c r="Q3440" s="4" t="s">
        <v>82</v>
      </c>
      <c r="R3440" s="4" t="s">
        <v>28</v>
      </c>
      <c r="S3440" s="4" t="s">
        <v>60</v>
      </c>
    </row>
    <row r="3441" spans="1:19" ht="14.25" customHeight="1" x14ac:dyDescent="0.35">
      <c r="A3441" s="4" t="s">
        <v>2243</v>
      </c>
      <c r="B3441" s="8">
        <v>45411</v>
      </c>
      <c r="C3441" s="4" t="s">
        <v>2270</v>
      </c>
      <c r="D3441" s="4" t="s">
        <v>32</v>
      </c>
      <c r="E3441" s="4" t="s">
        <v>2276</v>
      </c>
      <c r="F3441" s="4" t="s">
        <v>2277</v>
      </c>
      <c r="G3441" s="4" t="s">
        <v>2284</v>
      </c>
      <c r="H3441" s="4">
        <v>2019</v>
      </c>
      <c r="I3441" s="12">
        <v>25000</v>
      </c>
      <c r="J3441" s="12">
        <v>21825</v>
      </c>
      <c r="K3441" s="12">
        <f t="shared" si="53"/>
        <v>3175</v>
      </c>
      <c r="L3441" s="4" t="s">
        <v>2287</v>
      </c>
      <c r="M3441" s="4" t="s">
        <v>18</v>
      </c>
      <c r="N3441" s="4" t="s">
        <v>47</v>
      </c>
      <c r="O3441" s="6" t="s">
        <v>38</v>
      </c>
      <c r="P3441" s="4">
        <v>10</v>
      </c>
      <c r="Q3441" s="4" t="s">
        <v>74</v>
      </c>
      <c r="R3441" s="4" t="s">
        <v>28</v>
      </c>
      <c r="S3441" s="4" t="s">
        <v>29</v>
      </c>
    </row>
    <row r="3442" spans="1:19" ht="14.25" customHeight="1" x14ac:dyDescent="0.35">
      <c r="A3442" s="4" t="s">
        <v>2244</v>
      </c>
      <c r="B3442" s="8">
        <v>45455</v>
      </c>
      <c r="C3442" s="4" t="s">
        <v>2269</v>
      </c>
      <c r="D3442" s="4" t="s">
        <v>62</v>
      </c>
      <c r="E3442" s="4" t="s">
        <v>2274</v>
      </c>
      <c r="F3442" s="4" t="s">
        <v>2277</v>
      </c>
      <c r="G3442" s="4" t="s">
        <v>64</v>
      </c>
      <c r="H3442" s="4">
        <v>2020</v>
      </c>
      <c r="I3442" s="12">
        <v>25000</v>
      </c>
      <c r="J3442" s="12">
        <v>21250</v>
      </c>
      <c r="K3442" s="12">
        <f t="shared" si="53"/>
        <v>3750</v>
      </c>
      <c r="L3442" s="4" t="s">
        <v>2288</v>
      </c>
      <c r="M3442" s="4" t="s">
        <v>18</v>
      </c>
      <c r="N3442" s="4" t="s">
        <v>2289</v>
      </c>
      <c r="O3442" s="6" t="s">
        <v>38</v>
      </c>
      <c r="P3442" s="4">
        <v>10</v>
      </c>
      <c r="Q3442" s="4" t="s">
        <v>74</v>
      </c>
      <c r="R3442" s="4" t="s">
        <v>50</v>
      </c>
      <c r="S3442" s="4" t="s">
        <v>70</v>
      </c>
    </row>
    <row r="3443" spans="1:19" ht="14.25" customHeight="1" x14ac:dyDescent="0.35">
      <c r="A3443" s="4" t="s">
        <v>1962</v>
      </c>
      <c r="B3443" s="8">
        <v>45584</v>
      </c>
      <c r="C3443" s="4" t="s">
        <v>2269</v>
      </c>
      <c r="D3443" s="4" t="s">
        <v>72</v>
      </c>
      <c r="E3443" s="4" t="s">
        <v>2272</v>
      </c>
      <c r="F3443" s="4" t="s">
        <v>2273</v>
      </c>
      <c r="G3443" s="4" t="s">
        <v>43</v>
      </c>
      <c r="H3443" s="4">
        <v>2018</v>
      </c>
      <c r="I3443" s="12">
        <v>50000</v>
      </c>
      <c r="J3443" s="12">
        <v>40500</v>
      </c>
      <c r="K3443" s="12">
        <f t="shared" si="53"/>
        <v>9500</v>
      </c>
      <c r="L3443" s="4" t="s">
        <v>2287</v>
      </c>
      <c r="M3443" s="4" t="s">
        <v>18</v>
      </c>
      <c r="N3443" s="4" t="s">
        <v>2289</v>
      </c>
      <c r="O3443" s="6" t="s">
        <v>38</v>
      </c>
      <c r="P3443" s="4">
        <v>8.5</v>
      </c>
      <c r="Q3443" s="4" t="s">
        <v>39</v>
      </c>
      <c r="R3443" s="4" t="s">
        <v>40</v>
      </c>
      <c r="S3443" s="4" t="s">
        <v>70</v>
      </c>
    </row>
    <row r="3444" spans="1:19" ht="14.25" customHeight="1" x14ac:dyDescent="0.35">
      <c r="A3444" s="4" t="s">
        <v>352</v>
      </c>
      <c r="B3444" s="8">
        <v>45567</v>
      </c>
      <c r="C3444" s="4" t="s">
        <v>46</v>
      </c>
      <c r="D3444" s="4" t="s">
        <v>72</v>
      </c>
      <c r="E3444" s="4" t="s">
        <v>2272</v>
      </c>
      <c r="F3444" s="4" t="s">
        <v>2273</v>
      </c>
      <c r="G3444" s="4" t="s">
        <v>64</v>
      </c>
      <c r="H3444" s="4">
        <v>2018</v>
      </c>
      <c r="I3444" s="12">
        <v>20000</v>
      </c>
      <c r="J3444" s="12">
        <v>16000</v>
      </c>
      <c r="K3444" s="12">
        <f t="shared" si="53"/>
        <v>4000</v>
      </c>
      <c r="L3444" s="4" t="s">
        <v>66</v>
      </c>
      <c r="M3444" s="4" t="s">
        <v>76</v>
      </c>
      <c r="N3444" s="4" t="s">
        <v>2289</v>
      </c>
      <c r="O3444" s="6" t="s">
        <v>57</v>
      </c>
      <c r="P3444" s="4">
        <v>7</v>
      </c>
      <c r="Q3444" s="4" t="s">
        <v>27</v>
      </c>
      <c r="R3444" s="4" t="s">
        <v>28</v>
      </c>
      <c r="S3444" s="4" t="s">
        <v>51</v>
      </c>
    </row>
    <row r="3445" spans="1:19" ht="14.25" customHeight="1" x14ac:dyDescent="0.35">
      <c r="A3445" s="4" t="s">
        <v>1354</v>
      </c>
      <c r="B3445" s="8">
        <v>45578</v>
      </c>
      <c r="C3445" s="4" t="s">
        <v>2270</v>
      </c>
      <c r="D3445" s="4" t="s">
        <v>84</v>
      </c>
      <c r="E3445" s="4" t="s">
        <v>2279</v>
      </c>
      <c r="F3445" s="4" t="s">
        <v>2280</v>
      </c>
      <c r="G3445" s="4" t="s">
        <v>43</v>
      </c>
      <c r="H3445" s="4">
        <v>2019</v>
      </c>
      <c r="I3445" s="12">
        <v>20000</v>
      </c>
      <c r="J3445" s="12">
        <v>15600</v>
      </c>
      <c r="K3445" s="12">
        <f t="shared" si="53"/>
        <v>4400</v>
      </c>
      <c r="L3445" s="4" t="s">
        <v>55</v>
      </c>
      <c r="M3445" s="4" t="s">
        <v>18</v>
      </c>
      <c r="N3445" s="4" t="s">
        <v>2289</v>
      </c>
      <c r="O3445" s="6" t="s">
        <v>57</v>
      </c>
      <c r="P3445" s="4">
        <v>8.5</v>
      </c>
      <c r="Q3445" s="4" t="s">
        <v>82</v>
      </c>
      <c r="R3445" s="4" t="s">
        <v>28</v>
      </c>
      <c r="S3445" s="4" t="s">
        <v>51</v>
      </c>
    </row>
    <row r="3446" spans="1:19" ht="14.25" customHeight="1" x14ac:dyDescent="0.35">
      <c r="A3446" s="4" t="s">
        <v>2245</v>
      </c>
      <c r="B3446" s="8">
        <v>45484</v>
      </c>
      <c r="C3446" s="4" t="s">
        <v>2270</v>
      </c>
      <c r="D3446" s="4" t="s">
        <v>62</v>
      </c>
      <c r="E3446" s="4" t="s">
        <v>2281</v>
      </c>
      <c r="F3446" s="4" t="s">
        <v>2275</v>
      </c>
      <c r="G3446" s="4" t="s">
        <v>2284</v>
      </c>
      <c r="H3446" s="4">
        <v>2022</v>
      </c>
      <c r="I3446" s="12">
        <v>30000</v>
      </c>
      <c r="J3446" s="12">
        <v>22500</v>
      </c>
      <c r="K3446" s="12">
        <f t="shared" si="53"/>
        <v>7500</v>
      </c>
      <c r="L3446" s="4" t="s">
        <v>66</v>
      </c>
      <c r="M3446" s="4" t="s">
        <v>46</v>
      </c>
      <c r="N3446" s="4" t="s">
        <v>47</v>
      </c>
      <c r="O3446" s="6" t="s">
        <v>38</v>
      </c>
      <c r="P3446" s="4">
        <v>10</v>
      </c>
      <c r="Q3446" s="4" t="s">
        <v>39</v>
      </c>
      <c r="R3446" s="4" t="s">
        <v>28</v>
      </c>
      <c r="S3446" s="4" t="s">
        <v>70</v>
      </c>
    </row>
    <row r="3447" spans="1:19" ht="14.25" customHeight="1" x14ac:dyDescent="0.35">
      <c r="A3447" s="4" t="s">
        <v>619</v>
      </c>
      <c r="B3447" s="8">
        <v>45656</v>
      </c>
      <c r="C3447" s="4" t="s">
        <v>18</v>
      </c>
      <c r="D3447" s="4" t="s">
        <v>72</v>
      </c>
      <c r="E3447" s="4" t="s">
        <v>2272</v>
      </c>
      <c r="F3447" s="4" t="s">
        <v>2273</v>
      </c>
      <c r="G3447" s="4" t="s">
        <v>64</v>
      </c>
      <c r="H3447" s="4">
        <v>2021</v>
      </c>
      <c r="I3447" s="12">
        <v>25000</v>
      </c>
      <c r="J3447" s="12">
        <v>22000</v>
      </c>
      <c r="K3447" s="12">
        <f t="shared" si="53"/>
        <v>3000</v>
      </c>
      <c r="L3447" s="4" t="s">
        <v>2287</v>
      </c>
      <c r="M3447" s="4" t="s">
        <v>36</v>
      </c>
      <c r="N3447" s="4" t="s">
        <v>47</v>
      </c>
      <c r="O3447" s="6" t="s">
        <v>48</v>
      </c>
      <c r="P3447" s="4">
        <v>9</v>
      </c>
      <c r="Q3447" s="4" t="s">
        <v>82</v>
      </c>
      <c r="R3447" s="4" t="s">
        <v>40</v>
      </c>
      <c r="S3447" s="4" t="s">
        <v>70</v>
      </c>
    </row>
    <row r="3448" spans="1:19" ht="14.25" customHeight="1" x14ac:dyDescent="0.35">
      <c r="A3448" s="4" t="s">
        <v>2246</v>
      </c>
      <c r="B3448" s="9">
        <v>45604</v>
      </c>
      <c r="C3448" s="4" t="s">
        <v>2269</v>
      </c>
      <c r="D3448" s="4" t="s">
        <v>32</v>
      </c>
      <c r="E3448" s="4" t="s">
        <v>2274</v>
      </c>
      <c r="F3448" s="4" t="s">
        <v>2275</v>
      </c>
      <c r="G3448" s="4" t="s">
        <v>2284</v>
      </c>
      <c r="H3448" s="4">
        <v>2020</v>
      </c>
      <c r="I3448" s="12">
        <v>30000</v>
      </c>
      <c r="J3448" s="12">
        <v>26370</v>
      </c>
      <c r="K3448" s="12">
        <f t="shared" si="53"/>
        <v>3630</v>
      </c>
      <c r="L3448" s="4" t="s">
        <v>66</v>
      </c>
      <c r="M3448" s="4" t="s">
        <v>18</v>
      </c>
      <c r="N3448" s="4" t="s">
        <v>2289</v>
      </c>
      <c r="O3448" s="6" t="s">
        <v>38</v>
      </c>
      <c r="P3448" s="4">
        <v>10</v>
      </c>
      <c r="Q3448" s="4" t="s">
        <v>59</v>
      </c>
      <c r="R3448" s="4" t="s">
        <v>50</v>
      </c>
      <c r="S3448" s="4" t="s">
        <v>29</v>
      </c>
    </row>
    <row r="3449" spans="1:19" ht="14.25" customHeight="1" x14ac:dyDescent="0.35">
      <c r="A3449" s="4" t="s">
        <v>1943</v>
      </c>
      <c r="B3449" s="9">
        <v>45292</v>
      </c>
      <c r="C3449" s="4" t="s">
        <v>76</v>
      </c>
      <c r="D3449" s="4" t="s">
        <v>72</v>
      </c>
      <c r="E3449" s="4" t="s">
        <v>2272</v>
      </c>
      <c r="F3449" s="4" t="s">
        <v>2273</v>
      </c>
      <c r="G3449" s="4" t="s">
        <v>81</v>
      </c>
      <c r="H3449" s="4">
        <v>2021</v>
      </c>
      <c r="I3449" s="12">
        <v>50000</v>
      </c>
      <c r="J3449" s="12">
        <v>43900</v>
      </c>
      <c r="K3449" s="12">
        <f t="shared" si="53"/>
        <v>6100</v>
      </c>
      <c r="L3449" s="4" t="s">
        <v>2288</v>
      </c>
      <c r="M3449" s="4" t="s">
        <v>18</v>
      </c>
      <c r="N3449" s="4" t="s">
        <v>2289</v>
      </c>
      <c r="O3449" s="6" t="s">
        <v>25</v>
      </c>
      <c r="P3449" s="4">
        <v>8</v>
      </c>
      <c r="Q3449" s="4" t="s">
        <v>59</v>
      </c>
      <c r="R3449" s="4" t="s">
        <v>40</v>
      </c>
      <c r="S3449" s="4" t="s">
        <v>51</v>
      </c>
    </row>
    <row r="3450" spans="1:19" ht="14.25" customHeight="1" x14ac:dyDescent="0.35">
      <c r="A3450" s="4" t="s">
        <v>2247</v>
      </c>
      <c r="B3450" s="9">
        <v>45530</v>
      </c>
      <c r="C3450" s="4" t="s">
        <v>46</v>
      </c>
      <c r="D3450" s="4" t="s">
        <v>19</v>
      </c>
      <c r="E3450" s="4" t="s">
        <v>2272</v>
      </c>
      <c r="F3450" s="4" t="s">
        <v>2273</v>
      </c>
      <c r="G3450" s="4" t="s">
        <v>43</v>
      </c>
      <c r="H3450" s="4">
        <v>2018</v>
      </c>
      <c r="I3450" s="12">
        <v>45000</v>
      </c>
      <c r="J3450" s="12">
        <v>39465</v>
      </c>
      <c r="K3450" s="12">
        <f t="shared" si="53"/>
        <v>5535</v>
      </c>
      <c r="L3450" s="4" t="s">
        <v>2286</v>
      </c>
      <c r="M3450" s="4" t="s">
        <v>2269</v>
      </c>
      <c r="N3450" s="4" t="s">
        <v>47</v>
      </c>
      <c r="O3450" s="6" t="s">
        <v>38</v>
      </c>
      <c r="P3450" s="4">
        <v>7</v>
      </c>
      <c r="Q3450" s="4" t="s">
        <v>74</v>
      </c>
      <c r="R3450" s="4" t="s">
        <v>50</v>
      </c>
      <c r="S3450" s="4" t="s">
        <v>60</v>
      </c>
    </row>
    <row r="3451" spans="1:19" ht="14.25" customHeight="1" x14ac:dyDescent="0.35">
      <c r="A3451" s="4" t="s">
        <v>2248</v>
      </c>
      <c r="B3451" s="9">
        <v>45481</v>
      </c>
      <c r="C3451" s="4" t="s">
        <v>2270</v>
      </c>
      <c r="D3451" s="4" t="s">
        <v>32</v>
      </c>
      <c r="E3451" s="4" t="s">
        <v>2276</v>
      </c>
      <c r="F3451" s="4" t="s">
        <v>2277</v>
      </c>
      <c r="G3451" s="4" t="s">
        <v>43</v>
      </c>
      <c r="H3451" s="4">
        <v>2022</v>
      </c>
      <c r="I3451" s="12">
        <v>50000</v>
      </c>
      <c r="J3451" s="12">
        <v>43800</v>
      </c>
      <c r="K3451" s="12">
        <f t="shared" si="53"/>
        <v>6200</v>
      </c>
      <c r="L3451" s="4" t="s">
        <v>2288</v>
      </c>
      <c r="M3451" s="4" t="s">
        <v>46</v>
      </c>
      <c r="N3451" s="4" t="s">
        <v>2289</v>
      </c>
      <c r="O3451" s="6" t="s">
        <v>48</v>
      </c>
      <c r="P3451" s="4">
        <v>8</v>
      </c>
      <c r="Q3451" s="4" t="s">
        <v>74</v>
      </c>
      <c r="R3451" s="4" t="s">
        <v>28</v>
      </c>
      <c r="S3451" s="4" t="s">
        <v>29</v>
      </c>
    </row>
    <row r="3452" spans="1:19" ht="14.25" customHeight="1" x14ac:dyDescent="0.35">
      <c r="A3452" s="4" t="s">
        <v>1612</v>
      </c>
      <c r="B3452" s="9">
        <v>45426</v>
      </c>
      <c r="C3452" s="4" t="s">
        <v>46</v>
      </c>
      <c r="D3452" s="4" t="s">
        <v>19</v>
      </c>
      <c r="E3452" s="4" t="s">
        <v>2272</v>
      </c>
      <c r="F3452" s="4" t="s">
        <v>2273</v>
      </c>
      <c r="G3452" s="4" t="s">
        <v>2284</v>
      </c>
      <c r="H3452" s="4">
        <v>2018</v>
      </c>
      <c r="I3452" s="12">
        <v>45000</v>
      </c>
      <c r="J3452" s="12">
        <v>39375</v>
      </c>
      <c r="K3452" s="12">
        <f t="shared" si="53"/>
        <v>5625</v>
      </c>
      <c r="L3452" s="4" t="s">
        <v>66</v>
      </c>
      <c r="M3452" s="4" t="s">
        <v>18</v>
      </c>
      <c r="N3452" s="4" t="s">
        <v>2289</v>
      </c>
      <c r="O3452" s="6" t="s">
        <v>48</v>
      </c>
      <c r="P3452" s="4">
        <v>10</v>
      </c>
      <c r="Q3452" s="4" t="s">
        <v>82</v>
      </c>
      <c r="R3452" s="4" t="s">
        <v>28</v>
      </c>
      <c r="S3452" s="4" t="s">
        <v>51</v>
      </c>
    </row>
    <row r="3453" spans="1:19" ht="14.25" customHeight="1" x14ac:dyDescent="0.35">
      <c r="A3453" s="4" t="s">
        <v>2249</v>
      </c>
      <c r="B3453" s="9">
        <v>45311</v>
      </c>
      <c r="C3453" s="4" t="s">
        <v>46</v>
      </c>
      <c r="D3453" s="4" t="s">
        <v>72</v>
      </c>
      <c r="E3453" s="4" t="s">
        <v>2278</v>
      </c>
      <c r="F3453" s="4" t="s">
        <v>2277</v>
      </c>
      <c r="G3453" s="4" t="s">
        <v>69</v>
      </c>
      <c r="H3453" s="4">
        <v>2022</v>
      </c>
      <c r="I3453" s="12">
        <v>25000</v>
      </c>
      <c r="J3453" s="12">
        <v>21850</v>
      </c>
      <c r="K3453" s="12">
        <f t="shared" si="53"/>
        <v>3150</v>
      </c>
      <c r="L3453" s="4" t="s">
        <v>66</v>
      </c>
      <c r="M3453" s="4" t="s">
        <v>46</v>
      </c>
      <c r="N3453" s="4" t="s">
        <v>47</v>
      </c>
      <c r="O3453" s="6" t="s">
        <v>48</v>
      </c>
      <c r="P3453" s="4">
        <v>7</v>
      </c>
      <c r="Q3453" s="4" t="s">
        <v>27</v>
      </c>
      <c r="R3453" s="4" t="s">
        <v>28</v>
      </c>
      <c r="S3453" s="4" t="s">
        <v>70</v>
      </c>
    </row>
    <row r="3454" spans="1:19" ht="14.25" customHeight="1" x14ac:dyDescent="0.35">
      <c r="A3454" s="4" t="s">
        <v>2062</v>
      </c>
      <c r="B3454" s="9">
        <v>45636</v>
      </c>
      <c r="C3454" s="4" t="s">
        <v>2270</v>
      </c>
      <c r="D3454" s="4" t="s">
        <v>32</v>
      </c>
      <c r="E3454" s="4" t="s">
        <v>2276</v>
      </c>
      <c r="F3454" s="4" t="s">
        <v>2277</v>
      </c>
      <c r="G3454" s="4" t="s">
        <v>69</v>
      </c>
      <c r="H3454" s="4">
        <v>2019</v>
      </c>
      <c r="I3454" s="12">
        <v>20000</v>
      </c>
      <c r="J3454" s="12">
        <v>17460</v>
      </c>
      <c r="K3454" s="12">
        <f t="shared" si="53"/>
        <v>2540</v>
      </c>
      <c r="L3454" s="4" t="s">
        <v>2288</v>
      </c>
      <c r="M3454" s="4" t="s">
        <v>18</v>
      </c>
      <c r="N3454" s="4" t="s">
        <v>47</v>
      </c>
      <c r="O3454" s="6" t="s">
        <v>57</v>
      </c>
      <c r="P3454" s="4">
        <v>9</v>
      </c>
      <c r="Q3454" s="4" t="s">
        <v>39</v>
      </c>
      <c r="R3454" s="4" t="s">
        <v>28</v>
      </c>
      <c r="S3454" s="4" t="s">
        <v>51</v>
      </c>
    </row>
    <row r="3455" spans="1:19" ht="14.25" customHeight="1" x14ac:dyDescent="0.35">
      <c r="A3455" s="4" t="s">
        <v>1849</v>
      </c>
      <c r="B3455" s="9">
        <v>45565</v>
      </c>
      <c r="C3455" s="4" t="s">
        <v>46</v>
      </c>
      <c r="D3455" s="4" t="s">
        <v>32</v>
      </c>
      <c r="E3455" s="4" t="s">
        <v>2274</v>
      </c>
      <c r="F3455" s="4" t="s">
        <v>2277</v>
      </c>
      <c r="G3455" s="4" t="s">
        <v>69</v>
      </c>
      <c r="H3455" s="4">
        <v>2021</v>
      </c>
      <c r="I3455" s="12">
        <v>20000</v>
      </c>
      <c r="J3455" s="12">
        <v>17000</v>
      </c>
      <c r="K3455" s="12">
        <f t="shared" si="53"/>
        <v>3000</v>
      </c>
      <c r="L3455" s="4" t="s">
        <v>55</v>
      </c>
      <c r="M3455" s="4" t="s">
        <v>36</v>
      </c>
      <c r="N3455" s="4" t="s">
        <v>47</v>
      </c>
      <c r="O3455" s="6" t="s">
        <v>38</v>
      </c>
      <c r="P3455" s="4">
        <v>8</v>
      </c>
      <c r="Q3455" s="4" t="s">
        <v>39</v>
      </c>
      <c r="R3455" s="4" t="s">
        <v>28</v>
      </c>
      <c r="S3455" s="4" t="s">
        <v>51</v>
      </c>
    </row>
    <row r="3456" spans="1:19" ht="14.25" customHeight="1" x14ac:dyDescent="0.35">
      <c r="A3456" s="4" t="s">
        <v>2250</v>
      </c>
      <c r="B3456" s="9">
        <v>45458</v>
      </c>
      <c r="C3456" s="4" t="s">
        <v>76</v>
      </c>
      <c r="D3456" s="4" t="s">
        <v>62</v>
      </c>
      <c r="E3456" s="4" t="s">
        <v>2272</v>
      </c>
      <c r="F3456" s="4" t="s">
        <v>2273</v>
      </c>
      <c r="G3456" s="4" t="s">
        <v>43</v>
      </c>
      <c r="H3456" s="4">
        <v>2018</v>
      </c>
      <c r="I3456" s="12">
        <v>30000</v>
      </c>
      <c r="J3456" s="12">
        <v>24300</v>
      </c>
      <c r="K3456" s="12">
        <f t="shared" si="53"/>
        <v>5700</v>
      </c>
      <c r="L3456" s="4" t="s">
        <v>55</v>
      </c>
      <c r="M3456" s="4" t="s">
        <v>36</v>
      </c>
      <c r="N3456" s="4" t="s">
        <v>47</v>
      </c>
      <c r="O3456" s="6" t="s">
        <v>38</v>
      </c>
      <c r="P3456" s="4">
        <v>8.5</v>
      </c>
      <c r="Q3456" s="4" t="s">
        <v>74</v>
      </c>
      <c r="R3456" s="4" t="s">
        <v>50</v>
      </c>
      <c r="S3456" s="4" t="s">
        <v>70</v>
      </c>
    </row>
    <row r="3457" spans="1:19" ht="14.25" customHeight="1" x14ac:dyDescent="0.35">
      <c r="A3457" s="4" t="s">
        <v>2251</v>
      </c>
      <c r="B3457" s="9">
        <v>45477</v>
      </c>
      <c r="C3457" s="4" t="s">
        <v>46</v>
      </c>
      <c r="D3457" s="4" t="s">
        <v>72</v>
      </c>
      <c r="E3457" s="4" t="s">
        <v>2272</v>
      </c>
      <c r="F3457" s="4" t="s">
        <v>2273</v>
      </c>
      <c r="G3457" s="4" t="s">
        <v>69</v>
      </c>
      <c r="H3457" s="4">
        <v>2022</v>
      </c>
      <c r="I3457" s="12">
        <v>45000</v>
      </c>
      <c r="J3457" s="12">
        <v>36000</v>
      </c>
      <c r="K3457" s="12">
        <f t="shared" si="53"/>
        <v>9000</v>
      </c>
      <c r="L3457" s="4" t="s">
        <v>2287</v>
      </c>
      <c r="M3457" s="4" t="s">
        <v>46</v>
      </c>
      <c r="N3457" s="4" t="s">
        <v>2289</v>
      </c>
      <c r="O3457" s="6" t="s">
        <v>25</v>
      </c>
      <c r="P3457" s="4">
        <v>7</v>
      </c>
      <c r="Q3457" s="4" t="s">
        <v>82</v>
      </c>
      <c r="R3457" s="4" t="s">
        <v>40</v>
      </c>
      <c r="S3457" s="4" t="s">
        <v>51</v>
      </c>
    </row>
    <row r="3458" spans="1:19" ht="14.25" customHeight="1" x14ac:dyDescent="0.35">
      <c r="A3458" s="4" t="s">
        <v>354</v>
      </c>
      <c r="B3458" s="9">
        <v>45528</v>
      </c>
      <c r="C3458" s="4" t="s">
        <v>2269</v>
      </c>
      <c r="D3458" s="4" t="s">
        <v>84</v>
      </c>
      <c r="E3458" s="4" t="s">
        <v>2279</v>
      </c>
      <c r="F3458" s="4" t="s">
        <v>2280</v>
      </c>
      <c r="G3458" s="4" t="s">
        <v>69</v>
      </c>
      <c r="H3458" s="4">
        <v>2022</v>
      </c>
      <c r="I3458" s="12">
        <v>30000</v>
      </c>
      <c r="J3458" s="12">
        <v>23400</v>
      </c>
      <c r="K3458" s="12">
        <f t="shared" si="53"/>
        <v>6600</v>
      </c>
      <c r="L3458" s="4" t="s">
        <v>66</v>
      </c>
      <c r="M3458" s="4" t="s">
        <v>36</v>
      </c>
      <c r="N3458" s="4" t="s">
        <v>47</v>
      </c>
      <c r="O3458" s="6" t="s">
        <v>38</v>
      </c>
      <c r="P3458" s="4">
        <v>9</v>
      </c>
      <c r="Q3458" s="4" t="s">
        <v>74</v>
      </c>
      <c r="R3458" s="4" t="s">
        <v>28</v>
      </c>
      <c r="S3458" s="4" t="s">
        <v>51</v>
      </c>
    </row>
    <row r="3459" spans="1:19" ht="14.25" customHeight="1" x14ac:dyDescent="0.35">
      <c r="A3459" s="4" t="s">
        <v>2252</v>
      </c>
      <c r="B3459" s="9">
        <v>45421</v>
      </c>
      <c r="C3459" s="4" t="s">
        <v>76</v>
      </c>
      <c r="D3459" s="4" t="s">
        <v>19</v>
      </c>
      <c r="E3459" s="4" t="s">
        <v>2281</v>
      </c>
      <c r="F3459" s="4" t="s">
        <v>2275</v>
      </c>
      <c r="G3459" s="4" t="s">
        <v>43</v>
      </c>
      <c r="H3459" s="4">
        <v>2018</v>
      </c>
      <c r="I3459" s="12">
        <v>25000</v>
      </c>
      <c r="J3459" s="12">
        <v>18750</v>
      </c>
      <c r="K3459" s="12">
        <f t="shared" ref="K3459:K3501" si="54">I3459-J3459</f>
        <v>6250</v>
      </c>
      <c r="L3459" s="4" t="s">
        <v>2287</v>
      </c>
      <c r="M3459" s="4" t="s">
        <v>76</v>
      </c>
      <c r="N3459" s="4" t="s">
        <v>47</v>
      </c>
      <c r="O3459" s="6" t="s">
        <v>48</v>
      </c>
      <c r="P3459" s="4">
        <v>9</v>
      </c>
      <c r="Q3459" s="4" t="s">
        <v>59</v>
      </c>
      <c r="R3459" s="4" t="s">
        <v>28</v>
      </c>
      <c r="S3459" s="4" t="s">
        <v>29</v>
      </c>
    </row>
    <row r="3460" spans="1:19" ht="14.25" customHeight="1" x14ac:dyDescent="0.35">
      <c r="A3460" s="4" t="s">
        <v>680</v>
      </c>
      <c r="B3460" s="8">
        <v>45293</v>
      </c>
      <c r="C3460" s="4" t="s">
        <v>46</v>
      </c>
      <c r="D3460" s="4" t="s">
        <v>32</v>
      </c>
      <c r="E3460" s="4" t="s">
        <v>2272</v>
      </c>
      <c r="F3460" s="4" t="s">
        <v>2273</v>
      </c>
      <c r="G3460" s="4" t="s">
        <v>64</v>
      </c>
      <c r="H3460" s="4">
        <v>2021</v>
      </c>
      <c r="I3460" s="12">
        <v>20000</v>
      </c>
      <c r="J3460" s="12">
        <v>17600</v>
      </c>
      <c r="K3460" s="12">
        <f t="shared" si="54"/>
        <v>2400</v>
      </c>
      <c r="L3460" s="4" t="s">
        <v>2287</v>
      </c>
      <c r="M3460" s="4" t="s">
        <v>36</v>
      </c>
      <c r="N3460" s="4" t="s">
        <v>47</v>
      </c>
      <c r="O3460" s="6" t="s">
        <v>38</v>
      </c>
      <c r="P3460" s="4">
        <v>9</v>
      </c>
      <c r="Q3460" s="4" t="s">
        <v>59</v>
      </c>
      <c r="R3460" s="4" t="s">
        <v>28</v>
      </c>
      <c r="S3460" s="4" t="s">
        <v>51</v>
      </c>
    </row>
    <row r="3461" spans="1:19" ht="14.25" customHeight="1" x14ac:dyDescent="0.35">
      <c r="A3461" s="4" t="s">
        <v>705</v>
      </c>
      <c r="B3461" s="8">
        <v>45397</v>
      </c>
      <c r="C3461" s="4" t="s">
        <v>18</v>
      </c>
      <c r="D3461" s="4" t="s">
        <v>32</v>
      </c>
      <c r="E3461" s="4" t="s">
        <v>2274</v>
      </c>
      <c r="F3461" s="4" t="s">
        <v>2275</v>
      </c>
      <c r="G3461" s="4" t="s">
        <v>81</v>
      </c>
      <c r="H3461" s="4">
        <v>2019</v>
      </c>
      <c r="I3461" s="12">
        <v>30000</v>
      </c>
      <c r="J3461" s="12">
        <v>26370</v>
      </c>
      <c r="K3461" s="12">
        <f t="shared" si="54"/>
        <v>3630</v>
      </c>
      <c r="L3461" s="4" t="s">
        <v>66</v>
      </c>
      <c r="M3461" s="4" t="s">
        <v>76</v>
      </c>
      <c r="N3461" s="4" t="s">
        <v>47</v>
      </c>
      <c r="O3461" s="6" t="s">
        <v>57</v>
      </c>
      <c r="P3461" s="4">
        <v>9</v>
      </c>
      <c r="Q3461" s="4" t="s">
        <v>39</v>
      </c>
      <c r="R3461" s="4" t="s">
        <v>40</v>
      </c>
      <c r="S3461" s="4" t="s">
        <v>60</v>
      </c>
    </row>
    <row r="3462" spans="1:19" ht="14.25" customHeight="1" x14ac:dyDescent="0.35">
      <c r="A3462" s="4" t="s">
        <v>2253</v>
      </c>
      <c r="B3462" s="8">
        <v>45337</v>
      </c>
      <c r="C3462" s="4" t="s">
        <v>76</v>
      </c>
      <c r="D3462" s="4" t="s">
        <v>62</v>
      </c>
      <c r="E3462" s="4" t="s">
        <v>2272</v>
      </c>
      <c r="F3462" s="4" t="s">
        <v>2273</v>
      </c>
      <c r="G3462" s="4" t="s">
        <v>43</v>
      </c>
      <c r="H3462" s="4">
        <v>2019</v>
      </c>
      <c r="I3462" s="12">
        <v>45000</v>
      </c>
      <c r="J3462" s="12">
        <v>39510</v>
      </c>
      <c r="K3462" s="12">
        <f t="shared" si="54"/>
        <v>5490</v>
      </c>
      <c r="L3462" s="4" t="s">
        <v>2288</v>
      </c>
      <c r="M3462" s="4" t="s">
        <v>46</v>
      </c>
      <c r="N3462" s="4" t="s">
        <v>47</v>
      </c>
      <c r="O3462" s="6" t="s">
        <v>57</v>
      </c>
      <c r="P3462" s="4">
        <v>10</v>
      </c>
      <c r="Q3462" s="4" t="s">
        <v>27</v>
      </c>
      <c r="R3462" s="4" t="s">
        <v>50</v>
      </c>
      <c r="S3462" s="4" t="s">
        <v>51</v>
      </c>
    </row>
    <row r="3463" spans="1:19" ht="14.25" customHeight="1" x14ac:dyDescent="0.35">
      <c r="A3463" s="4" t="s">
        <v>1767</v>
      </c>
      <c r="B3463" s="8">
        <v>45354</v>
      </c>
      <c r="C3463" s="4" t="s">
        <v>2269</v>
      </c>
      <c r="D3463" s="4" t="s">
        <v>19</v>
      </c>
      <c r="E3463" s="4" t="s">
        <v>2272</v>
      </c>
      <c r="F3463" s="4" t="s">
        <v>2273</v>
      </c>
      <c r="G3463" s="4" t="s">
        <v>43</v>
      </c>
      <c r="H3463" s="4">
        <v>2020</v>
      </c>
      <c r="I3463" s="12">
        <v>25000</v>
      </c>
      <c r="J3463" s="12">
        <v>21925</v>
      </c>
      <c r="K3463" s="12">
        <f t="shared" si="54"/>
        <v>3075</v>
      </c>
      <c r="L3463" s="4" t="s">
        <v>55</v>
      </c>
      <c r="M3463" s="4" t="s">
        <v>46</v>
      </c>
      <c r="N3463" s="4" t="s">
        <v>47</v>
      </c>
      <c r="O3463" s="6" t="s">
        <v>48</v>
      </c>
      <c r="P3463" s="4">
        <v>10</v>
      </c>
      <c r="Q3463" s="4" t="s">
        <v>59</v>
      </c>
      <c r="R3463" s="4" t="s">
        <v>40</v>
      </c>
      <c r="S3463" s="4" t="s">
        <v>70</v>
      </c>
    </row>
    <row r="3464" spans="1:19" ht="14.25" customHeight="1" x14ac:dyDescent="0.35">
      <c r="A3464" s="4" t="s">
        <v>2254</v>
      </c>
      <c r="B3464" s="8">
        <v>45329</v>
      </c>
      <c r="C3464" s="4" t="s">
        <v>76</v>
      </c>
      <c r="D3464" s="4" t="s">
        <v>32</v>
      </c>
      <c r="E3464" s="4" t="s">
        <v>2276</v>
      </c>
      <c r="F3464" s="4" t="s">
        <v>2277</v>
      </c>
      <c r="G3464" s="4" t="s">
        <v>43</v>
      </c>
      <c r="H3464" s="4">
        <v>2020</v>
      </c>
      <c r="I3464" s="12">
        <v>25000</v>
      </c>
      <c r="J3464" s="12">
        <v>21900</v>
      </c>
      <c r="K3464" s="12">
        <f t="shared" si="54"/>
        <v>3100</v>
      </c>
      <c r="L3464" s="4" t="s">
        <v>2288</v>
      </c>
      <c r="M3464" s="4" t="s">
        <v>46</v>
      </c>
      <c r="N3464" s="4" t="s">
        <v>47</v>
      </c>
      <c r="O3464" s="6" t="s">
        <v>57</v>
      </c>
      <c r="P3464" s="4">
        <v>8</v>
      </c>
      <c r="Q3464" s="4" t="s">
        <v>82</v>
      </c>
      <c r="R3464" s="4" t="s">
        <v>50</v>
      </c>
      <c r="S3464" s="4" t="s">
        <v>51</v>
      </c>
    </row>
    <row r="3465" spans="1:19" ht="14.25" customHeight="1" x14ac:dyDescent="0.35">
      <c r="A3465" s="4" t="s">
        <v>2255</v>
      </c>
      <c r="B3465" s="8">
        <v>45388</v>
      </c>
      <c r="C3465" s="4" t="s">
        <v>18</v>
      </c>
      <c r="D3465" s="4" t="s">
        <v>62</v>
      </c>
      <c r="E3465" s="4" t="s">
        <v>2272</v>
      </c>
      <c r="F3465" s="4" t="s">
        <v>2273</v>
      </c>
      <c r="G3465" s="4" t="s">
        <v>69</v>
      </c>
      <c r="H3465" s="4">
        <v>2020</v>
      </c>
      <c r="I3465" s="12">
        <v>45000</v>
      </c>
      <c r="J3465" s="12">
        <v>39375</v>
      </c>
      <c r="K3465" s="12">
        <f t="shared" si="54"/>
        <v>5625</v>
      </c>
      <c r="L3465" s="4" t="s">
        <v>2286</v>
      </c>
      <c r="M3465" s="4" t="s">
        <v>76</v>
      </c>
      <c r="N3465" s="4" t="s">
        <v>47</v>
      </c>
      <c r="O3465" s="6" t="s">
        <v>38</v>
      </c>
      <c r="P3465" s="4">
        <v>8.5</v>
      </c>
      <c r="Q3465" s="4" t="s">
        <v>59</v>
      </c>
      <c r="R3465" s="4" t="s">
        <v>28</v>
      </c>
      <c r="S3465" s="4" t="s">
        <v>29</v>
      </c>
    </row>
    <row r="3466" spans="1:19" ht="14.25" customHeight="1" x14ac:dyDescent="0.35">
      <c r="A3466" s="4" t="s">
        <v>1566</v>
      </c>
      <c r="B3466" s="8">
        <v>45438</v>
      </c>
      <c r="C3466" s="4" t="s">
        <v>76</v>
      </c>
      <c r="D3466" s="4" t="s">
        <v>32</v>
      </c>
      <c r="E3466" s="4" t="s">
        <v>2278</v>
      </c>
      <c r="F3466" s="4" t="s">
        <v>2277</v>
      </c>
      <c r="G3466" s="4" t="s">
        <v>2283</v>
      </c>
      <c r="H3466" s="4">
        <v>2021</v>
      </c>
      <c r="I3466" s="12">
        <v>30000</v>
      </c>
      <c r="J3466" s="12">
        <v>26220</v>
      </c>
      <c r="K3466" s="12">
        <f t="shared" si="54"/>
        <v>3780</v>
      </c>
      <c r="L3466" s="4" t="s">
        <v>66</v>
      </c>
      <c r="M3466" s="4" t="s">
        <v>46</v>
      </c>
      <c r="N3466" s="4" t="s">
        <v>2289</v>
      </c>
      <c r="O3466" s="6" t="s">
        <v>57</v>
      </c>
      <c r="P3466" s="4">
        <v>7</v>
      </c>
      <c r="Q3466" s="4" t="s">
        <v>27</v>
      </c>
      <c r="R3466" s="4" t="s">
        <v>28</v>
      </c>
      <c r="S3466" s="4" t="s">
        <v>60</v>
      </c>
    </row>
    <row r="3467" spans="1:19" ht="14.25" customHeight="1" x14ac:dyDescent="0.35">
      <c r="A3467" s="4" t="s">
        <v>610</v>
      </c>
      <c r="B3467" s="8">
        <v>45557</v>
      </c>
      <c r="C3467" s="4" t="s">
        <v>18</v>
      </c>
      <c r="D3467" s="4" t="s">
        <v>72</v>
      </c>
      <c r="E3467" s="4" t="s">
        <v>2276</v>
      </c>
      <c r="F3467" s="4" t="s">
        <v>2277</v>
      </c>
      <c r="G3467" s="4" t="s">
        <v>81</v>
      </c>
      <c r="H3467" s="4">
        <v>2020</v>
      </c>
      <c r="I3467" s="12">
        <v>50000</v>
      </c>
      <c r="J3467" s="12">
        <v>43650</v>
      </c>
      <c r="K3467" s="12">
        <f t="shared" si="54"/>
        <v>6350</v>
      </c>
      <c r="L3467" s="4" t="s">
        <v>2288</v>
      </c>
      <c r="M3467" s="4" t="s">
        <v>18</v>
      </c>
      <c r="N3467" s="4" t="s">
        <v>47</v>
      </c>
      <c r="O3467" s="6" t="s">
        <v>38</v>
      </c>
      <c r="P3467" s="4">
        <v>7</v>
      </c>
      <c r="Q3467" s="4" t="s">
        <v>59</v>
      </c>
      <c r="R3467" s="4" t="s">
        <v>28</v>
      </c>
      <c r="S3467" s="4" t="s">
        <v>51</v>
      </c>
    </row>
    <row r="3468" spans="1:19" ht="14.25" customHeight="1" x14ac:dyDescent="0.35">
      <c r="A3468" s="4" t="s">
        <v>2256</v>
      </c>
      <c r="B3468" s="8">
        <v>45605</v>
      </c>
      <c r="C3468" s="4" t="s">
        <v>2270</v>
      </c>
      <c r="D3468" s="4" t="s">
        <v>72</v>
      </c>
      <c r="E3468" s="4" t="s">
        <v>2274</v>
      </c>
      <c r="F3468" s="4" t="s">
        <v>2277</v>
      </c>
      <c r="G3468" s="4" t="s">
        <v>69</v>
      </c>
      <c r="H3468" s="4">
        <v>2020</v>
      </c>
      <c r="I3468" s="12">
        <v>30000</v>
      </c>
      <c r="J3468" s="12">
        <v>25500</v>
      </c>
      <c r="K3468" s="12">
        <f t="shared" si="54"/>
        <v>4500</v>
      </c>
      <c r="L3468" s="4" t="s">
        <v>2288</v>
      </c>
      <c r="M3468" s="4" t="s">
        <v>36</v>
      </c>
      <c r="N3468" s="4" t="s">
        <v>47</v>
      </c>
      <c r="O3468" s="6" t="s">
        <v>38</v>
      </c>
      <c r="P3468" s="4">
        <v>8.5</v>
      </c>
      <c r="Q3468" s="4" t="s">
        <v>74</v>
      </c>
      <c r="R3468" s="4" t="s">
        <v>28</v>
      </c>
      <c r="S3468" s="4" t="s">
        <v>51</v>
      </c>
    </row>
    <row r="3469" spans="1:19" ht="14.25" customHeight="1" x14ac:dyDescent="0.35">
      <c r="A3469" s="4" t="s">
        <v>2257</v>
      </c>
      <c r="B3469" s="8">
        <v>45316</v>
      </c>
      <c r="C3469" s="4" t="s">
        <v>2269</v>
      </c>
      <c r="D3469" s="4" t="s">
        <v>19</v>
      </c>
      <c r="E3469" s="4" t="s">
        <v>2272</v>
      </c>
      <c r="F3469" s="4" t="s">
        <v>2273</v>
      </c>
      <c r="G3469" s="4" t="s">
        <v>64</v>
      </c>
      <c r="H3469" s="4">
        <v>2021</v>
      </c>
      <c r="I3469" s="12">
        <v>45000</v>
      </c>
      <c r="J3469" s="12">
        <v>36450</v>
      </c>
      <c r="K3469" s="12">
        <f t="shared" si="54"/>
        <v>8550</v>
      </c>
      <c r="L3469" s="4" t="s">
        <v>66</v>
      </c>
      <c r="M3469" s="4" t="s">
        <v>18</v>
      </c>
      <c r="N3469" s="4" t="s">
        <v>2289</v>
      </c>
      <c r="O3469" s="6" t="s">
        <v>38</v>
      </c>
      <c r="P3469" s="4">
        <v>7</v>
      </c>
      <c r="Q3469" s="4" t="s">
        <v>59</v>
      </c>
      <c r="R3469" s="4" t="s">
        <v>28</v>
      </c>
      <c r="S3469" s="4" t="s">
        <v>70</v>
      </c>
    </row>
    <row r="3470" spans="1:19" ht="14.25" customHeight="1" x14ac:dyDescent="0.35">
      <c r="A3470" s="4" t="s">
        <v>2258</v>
      </c>
      <c r="B3470" s="8">
        <v>45467</v>
      </c>
      <c r="C3470" s="4" t="s">
        <v>76</v>
      </c>
      <c r="D3470" s="4" t="s">
        <v>32</v>
      </c>
      <c r="E3470" s="4" t="s">
        <v>2272</v>
      </c>
      <c r="F3470" s="4" t="s">
        <v>2273</v>
      </c>
      <c r="G3470" s="4" t="s">
        <v>2284</v>
      </c>
      <c r="H3470" s="4">
        <v>2020</v>
      </c>
      <c r="I3470" s="12">
        <v>20000</v>
      </c>
      <c r="J3470" s="12">
        <v>16000</v>
      </c>
      <c r="K3470" s="12">
        <f t="shared" si="54"/>
        <v>4000</v>
      </c>
      <c r="L3470" s="4" t="s">
        <v>2287</v>
      </c>
      <c r="M3470" s="4" t="s">
        <v>46</v>
      </c>
      <c r="N3470" s="4" t="s">
        <v>47</v>
      </c>
      <c r="O3470" s="6" t="s">
        <v>57</v>
      </c>
      <c r="P3470" s="4">
        <v>9</v>
      </c>
      <c r="Q3470" s="4" t="s">
        <v>39</v>
      </c>
      <c r="R3470" s="4" t="s">
        <v>50</v>
      </c>
      <c r="S3470" s="4" t="s">
        <v>51</v>
      </c>
    </row>
    <row r="3471" spans="1:19" ht="14.25" customHeight="1" x14ac:dyDescent="0.35">
      <c r="A3471" s="4" t="s">
        <v>2259</v>
      </c>
      <c r="B3471" s="8">
        <v>45376</v>
      </c>
      <c r="C3471" s="4" t="s">
        <v>76</v>
      </c>
      <c r="D3471" s="4" t="s">
        <v>84</v>
      </c>
      <c r="E3471" s="4" t="s">
        <v>2279</v>
      </c>
      <c r="F3471" s="4" t="s">
        <v>2280</v>
      </c>
      <c r="G3471" s="4" t="s">
        <v>43</v>
      </c>
      <c r="H3471" s="4">
        <v>2019</v>
      </c>
      <c r="I3471" s="12">
        <v>30000</v>
      </c>
      <c r="J3471" s="12">
        <v>23400</v>
      </c>
      <c r="K3471" s="12">
        <f t="shared" si="54"/>
        <v>6600</v>
      </c>
      <c r="L3471" s="4" t="s">
        <v>2288</v>
      </c>
      <c r="M3471" s="4" t="s">
        <v>76</v>
      </c>
      <c r="N3471" s="4" t="s">
        <v>47</v>
      </c>
      <c r="O3471" s="6" t="s">
        <v>38</v>
      </c>
      <c r="P3471" s="4">
        <v>7</v>
      </c>
      <c r="Q3471" s="4" t="s">
        <v>74</v>
      </c>
      <c r="R3471" s="4" t="s">
        <v>40</v>
      </c>
      <c r="S3471" s="4" t="s">
        <v>60</v>
      </c>
    </row>
    <row r="3472" spans="1:19" ht="14.25" customHeight="1" x14ac:dyDescent="0.35">
      <c r="A3472" s="4" t="s">
        <v>2260</v>
      </c>
      <c r="B3472" s="9">
        <v>45566</v>
      </c>
      <c r="C3472" s="4" t="s">
        <v>2269</v>
      </c>
      <c r="D3472" s="4" t="s">
        <v>19</v>
      </c>
      <c r="E3472" s="4" t="s">
        <v>2281</v>
      </c>
      <c r="F3472" s="4" t="s">
        <v>2275</v>
      </c>
      <c r="G3472" s="4" t="s">
        <v>2284</v>
      </c>
      <c r="H3472" s="4">
        <v>2018</v>
      </c>
      <c r="I3472" s="12">
        <v>50000</v>
      </c>
      <c r="J3472" s="12">
        <v>37500</v>
      </c>
      <c r="K3472" s="12">
        <f t="shared" si="54"/>
        <v>12500</v>
      </c>
      <c r="L3472" s="4" t="s">
        <v>2288</v>
      </c>
      <c r="M3472" s="4" t="s">
        <v>18</v>
      </c>
      <c r="N3472" s="4" t="s">
        <v>47</v>
      </c>
      <c r="O3472" s="6" t="s">
        <v>48</v>
      </c>
      <c r="P3472" s="4">
        <v>10</v>
      </c>
      <c r="Q3472" s="4" t="s">
        <v>59</v>
      </c>
      <c r="R3472" s="4" t="s">
        <v>28</v>
      </c>
      <c r="S3472" s="4" t="s">
        <v>51</v>
      </c>
    </row>
    <row r="3473" spans="1:19" ht="14.25" customHeight="1" x14ac:dyDescent="0.35">
      <c r="A3473" s="4" t="s">
        <v>2261</v>
      </c>
      <c r="B3473" s="9">
        <v>45331</v>
      </c>
      <c r="C3473" s="4" t="s">
        <v>18</v>
      </c>
      <c r="D3473" s="4" t="s">
        <v>84</v>
      </c>
      <c r="E3473" s="4" t="s">
        <v>2272</v>
      </c>
      <c r="F3473" s="4" t="s">
        <v>2273</v>
      </c>
      <c r="G3473" s="4" t="s">
        <v>81</v>
      </c>
      <c r="H3473" s="4">
        <v>2019</v>
      </c>
      <c r="I3473" s="12">
        <v>30000</v>
      </c>
      <c r="J3473" s="12">
        <v>26400</v>
      </c>
      <c r="K3473" s="12">
        <f t="shared" si="54"/>
        <v>3600</v>
      </c>
      <c r="L3473" s="4" t="s">
        <v>2286</v>
      </c>
      <c r="M3473" s="4" t="s">
        <v>18</v>
      </c>
      <c r="N3473" s="4" t="s">
        <v>47</v>
      </c>
      <c r="O3473" s="6" t="s">
        <v>38</v>
      </c>
      <c r="P3473" s="4">
        <v>10</v>
      </c>
      <c r="Q3473" s="4" t="s">
        <v>27</v>
      </c>
      <c r="R3473" s="4" t="s">
        <v>28</v>
      </c>
      <c r="S3473" s="4" t="s">
        <v>70</v>
      </c>
    </row>
    <row r="3474" spans="1:19" ht="14.25" customHeight="1" x14ac:dyDescent="0.35">
      <c r="A3474" s="4" t="s">
        <v>172</v>
      </c>
      <c r="B3474" s="8">
        <v>45335</v>
      </c>
      <c r="C3474" s="4" t="s">
        <v>46</v>
      </c>
      <c r="D3474" s="4" t="s">
        <v>32</v>
      </c>
      <c r="E3474" s="4" t="s">
        <v>2274</v>
      </c>
      <c r="F3474" s="4" t="s">
        <v>2275</v>
      </c>
      <c r="G3474" s="4" t="s">
        <v>69</v>
      </c>
      <c r="H3474" s="4">
        <v>2019</v>
      </c>
      <c r="I3474" s="12">
        <v>20000</v>
      </c>
      <c r="J3474" s="12">
        <v>17580</v>
      </c>
      <c r="K3474" s="12">
        <f t="shared" si="54"/>
        <v>2420</v>
      </c>
      <c r="L3474" s="4" t="s">
        <v>2288</v>
      </c>
      <c r="M3474" s="4" t="s">
        <v>76</v>
      </c>
      <c r="N3474" s="4" t="s">
        <v>47</v>
      </c>
      <c r="O3474" s="6" t="s">
        <v>25</v>
      </c>
      <c r="P3474" s="4">
        <v>8</v>
      </c>
      <c r="Q3474" s="4" t="s">
        <v>74</v>
      </c>
      <c r="R3474" s="4" t="s">
        <v>28</v>
      </c>
      <c r="S3474" s="4" t="s">
        <v>29</v>
      </c>
    </row>
    <row r="3475" spans="1:19" ht="14.25" customHeight="1" x14ac:dyDescent="0.35">
      <c r="A3475" s="4" t="s">
        <v>696</v>
      </c>
      <c r="B3475" s="8">
        <v>45369</v>
      </c>
      <c r="C3475" s="4" t="s">
        <v>46</v>
      </c>
      <c r="D3475" s="4" t="s">
        <v>62</v>
      </c>
      <c r="E3475" s="4" t="s">
        <v>2272</v>
      </c>
      <c r="F3475" s="4" t="s">
        <v>2273</v>
      </c>
      <c r="G3475" s="4" t="s">
        <v>81</v>
      </c>
      <c r="H3475" s="4">
        <v>2022</v>
      </c>
      <c r="I3475" s="12">
        <v>25000</v>
      </c>
      <c r="J3475" s="12">
        <v>21950</v>
      </c>
      <c r="K3475" s="12">
        <f t="shared" si="54"/>
        <v>3050</v>
      </c>
      <c r="L3475" s="4" t="s">
        <v>66</v>
      </c>
      <c r="M3475" s="4" t="s">
        <v>76</v>
      </c>
      <c r="N3475" s="4" t="s">
        <v>47</v>
      </c>
      <c r="O3475" s="6" t="s">
        <v>38</v>
      </c>
      <c r="P3475" s="4">
        <v>9</v>
      </c>
      <c r="Q3475" s="4" t="s">
        <v>74</v>
      </c>
      <c r="R3475" s="4" t="s">
        <v>40</v>
      </c>
      <c r="S3475" s="4" t="s">
        <v>60</v>
      </c>
    </row>
    <row r="3476" spans="1:19" ht="14.25" customHeight="1" x14ac:dyDescent="0.35">
      <c r="A3476" s="4" t="s">
        <v>1295</v>
      </c>
      <c r="B3476" s="8">
        <v>45633</v>
      </c>
      <c r="C3476" s="4" t="s">
        <v>2270</v>
      </c>
      <c r="D3476" s="4" t="s">
        <v>84</v>
      </c>
      <c r="E3476" s="4" t="s">
        <v>2272</v>
      </c>
      <c r="F3476" s="4" t="s">
        <v>2273</v>
      </c>
      <c r="G3476" s="4" t="s">
        <v>69</v>
      </c>
      <c r="H3476" s="4">
        <v>2018</v>
      </c>
      <c r="I3476" s="12">
        <v>30000</v>
      </c>
      <c r="J3476" s="12">
        <v>26310</v>
      </c>
      <c r="K3476" s="12">
        <f t="shared" si="54"/>
        <v>3690</v>
      </c>
      <c r="L3476" s="4" t="s">
        <v>2286</v>
      </c>
      <c r="M3476" s="4" t="s">
        <v>2269</v>
      </c>
      <c r="N3476" s="4" t="s">
        <v>2289</v>
      </c>
      <c r="O3476" s="6" t="s">
        <v>57</v>
      </c>
      <c r="P3476" s="4">
        <v>7</v>
      </c>
      <c r="Q3476" s="4" t="s">
        <v>74</v>
      </c>
      <c r="R3476" s="4" t="s">
        <v>50</v>
      </c>
      <c r="S3476" s="4" t="s">
        <v>60</v>
      </c>
    </row>
    <row r="3477" spans="1:19" ht="14.25" customHeight="1" x14ac:dyDescent="0.35">
      <c r="A3477" s="4" t="s">
        <v>2262</v>
      </c>
      <c r="B3477" s="8">
        <v>45360</v>
      </c>
      <c r="C3477" s="4" t="s">
        <v>2269</v>
      </c>
      <c r="D3477" s="4" t="s">
        <v>72</v>
      </c>
      <c r="E3477" s="4" t="s">
        <v>2276</v>
      </c>
      <c r="F3477" s="4" t="s">
        <v>2277</v>
      </c>
      <c r="G3477" s="4" t="s">
        <v>81</v>
      </c>
      <c r="H3477" s="4">
        <v>2019</v>
      </c>
      <c r="I3477" s="12">
        <v>25000</v>
      </c>
      <c r="J3477" s="12">
        <v>21900</v>
      </c>
      <c r="K3477" s="12">
        <f t="shared" si="54"/>
        <v>3100</v>
      </c>
      <c r="L3477" s="4" t="s">
        <v>2286</v>
      </c>
      <c r="M3477" s="4" t="s">
        <v>76</v>
      </c>
      <c r="N3477" s="4" t="s">
        <v>47</v>
      </c>
      <c r="O3477" s="6" t="s">
        <v>38</v>
      </c>
      <c r="P3477" s="4">
        <v>10</v>
      </c>
      <c r="Q3477" s="4" t="s">
        <v>59</v>
      </c>
      <c r="R3477" s="4" t="s">
        <v>40</v>
      </c>
      <c r="S3477" s="4" t="s">
        <v>70</v>
      </c>
    </row>
    <row r="3478" spans="1:19" ht="14.25" customHeight="1" x14ac:dyDescent="0.35">
      <c r="A3478" s="4" t="s">
        <v>2263</v>
      </c>
      <c r="B3478" s="8">
        <v>45398</v>
      </c>
      <c r="C3478" s="4" t="s">
        <v>2270</v>
      </c>
      <c r="D3478" s="4" t="s">
        <v>72</v>
      </c>
      <c r="E3478" s="4" t="s">
        <v>2272</v>
      </c>
      <c r="F3478" s="4" t="s">
        <v>2273</v>
      </c>
      <c r="G3478" s="4" t="s">
        <v>69</v>
      </c>
      <c r="H3478" s="4">
        <v>2018</v>
      </c>
      <c r="I3478" s="12">
        <v>20000</v>
      </c>
      <c r="J3478" s="12">
        <v>17500</v>
      </c>
      <c r="K3478" s="12">
        <f t="shared" si="54"/>
        <v>2500</v>
      </c>
      <c r="L3478" s="4" t="s">
        <v>2288</v>
      </c>
      <c r="M3478" s="4" t="s">
        <v>36</v>
      </c>
      <c r="N3478" s="4" t="s">
        <v>47</v>
      </c>
      <c r="O3478" s="6" t="s">
        <v>25</v>
      </c>
      <c r="P3478" s="4">
        <v>8.5</v>
      </c>
      <c r="Q3478" s="4" t="s">
        <v>59</v>
      </c>
      <c r="R3478" s="4" t="s">
        <v>50</v>
      </c>
      <c r="S3478" s="4" t="s">
        <v>60</v>
      </c>
    </row>
    <row r="3479" spans="1:19" ht="14.25" customHeight="1" x14ac:dyDescent="0.35">
      <c r="A3479" s="4" t="s">
        <v>476</v>
      </c>
      <c r="B3479" s="8">
        <v>45454</v>
      </c>
      <c r="C3479" s="4" t="s">
        <v>18</v>
      </c>
      <c r="D3479" s="4" t="s">
        <v>19</v>
      </c>
      <c r="E3479" s="4" t="s">
        <v>2278</v>
      </c>
      <c r="F3479" s="4" t="s">
        <v>2277</v>
      </c>
      <c r="G3479" s="4" t="s">
        <v>64</v>
      </c>
      <c r="H3479" s="4">
        <v>2019</v>
      </c>
      <c r="I3479" s="12">
        <v>50000</v>
      </c>
      <c r="J3479" s="12">
        <v>43700</v>
      </c>
      <c r="K3479" s="12">
        <f t="shared" si="54"/>
        <v>6300</v>
      </c>
      <c r="L3479" s="4" t="s">
        <v>2286</v>
      </c>
      <c r="M3479" s="4" t="s">
        <v>46</v>
      </c>
      <c r="N3479" s="4" t="s">
        <v>47</v>
      </c>
      <c r="O3479" s="6" t="s">
        <v>25</v>
      </c>
      <c r="P3479" s="4">
        <v>10</v>
      </c>
      <c r="Q3479" s="4" t="s">
        <v>27</v>
      </c>
      <c r="R3479" s="4" t="s">
        <v>28</v>
      </c>
      <c r="S3479" s="4" t="s">
        <v>51</v>
      </c>
    </row>
    <row r="3480" spans="1:19" ht="14.25" customHeight="1" x14ac:dyDescent="0.35">
      <c r="A3480" s="4" t="s">
        <v>1544</v>
      </c>
      <c r="B3480" s="8">
        <v>45549</v>
      </c>
      <c r="C3480" s="4" t="s">
        <v>18</v>
      </c>
      <c r="D3480" s="4" t="s">
        <v>84</v>
      </c>
      <c r="E3480" s="4" t="s">
        <v>2276</v>
      </c>
      <c r="F3480" s="4" t="s">
        <v>2277</v>
      </c>
      <c r="G3480" s="4" t="s">
        <v>2284</v>
      </c>
      <c r="H3480" s="4">
        <v>2021</v>
      </c>
      <c r="I3480" s="12">
        <v>30000</v>
      </c>
      <c r="J3480" s="12">
        <v>26190</v>
      </c>
      <c r="K3480" s="12">
        <f t="shared" si="54"/>
        <v>3810</v>
      </c>
      <c r="L3480" s="4" t="s">
        <v>2286</v>
      </c>
      <c r="M3480" s="4" t="s">
        <v>76</v>
      </c>
      <c r="N3480" s="4" t="s">
        <v>2289</v>
      </c>
      <c r="O3480" s="6" t="s">
        <v>25</v>
      </c>
      <c r="P3480" s="4">
        <v>7</v>
      </c>
      <c r="Q3480" s="4" t="s">
        <v>27</v>
      </c>
      <c r="R3480" s="4" t="s">
        <v>28</v>
      </c>
      <c r="S3480" s="4" t="s">
        <v>51</v>
      </c>
    </row>
    <row r="3481" spans="1:19" ht="14.25" customHeight="1" x14ac:dyDescent="0.35">
      <c r="A3481" s="4" t="s">
        <v>93</v>
      </c>
      <c r="B3481" s="8">
        <v>45620</v>
      </c>
      <c r="C3481" s="4" t="s">
        <v>2269</v>
      </c>
      <c r="D3481" s="4" t="s">
        <v>32</v>
      </c>
      <c r="E3481" s="4" t="s">
        <v>2274</v>
      </c>
      <c r="F3481" s="4" t="s">
        <v>2277</v>
      </c>
      <c r="G3481" s="4" t="s">
        <v>2283</v>
      </c>
      <c r="H3481" s="4">
        <v>2021</v>
      </c>
      <c r="I3481" s="12">
        <v>25000</v>
      </c>
      <c r="J3481" s="12">
        <v>21250</v>
      </c>
      <c r="K3481" s="12">
        <f t="shared" si="54"/>
        <v>3750</v>
      </c>
      <c r="L3481" s="4" t="s">
        <v>2288</v>
      </c>
      <c r="M3481" s="4" t="s">
        <v>36</v>
      </c>
      <c r="N3481" s="4" t="s">
        <v>47</v>
      </c>
      <c r="O3481" s="6" t="s">
        <v>48</v>
      </c>
      <c r="P3481" s="4">
        <v>8.5</v>
      </c>
      <c r="Q3481" s="4" t="s">
        <v>39</v>
      </c>
      <c r="R3481" s="4" t="s">
        <v>28</v>
      </c>
      <c r="S3481" s="4" t="s">
        <v>60</v>
      </c>
    </row>
    <row r="3482" spans="1:19" ht="14.25" customHeight="1" x14ac:dyDescent="0.35">
      <c r="A3482" s="4" t="s">
        <v>1711</v>
      </c>
      <c r="B3482" s="8">
        <v>45640</v>
      </c>
      <c r="C3482" s="4" t="s">
        <v>46</v>
      </c>
      <c r="D3482" s="4" t="s">
        <v>19</v>
      </c>
      <c r="E3482" s="4" t="s">
        <v>2272</v>
      </c>
      <c r="F3482" s="4" t="s">
        <v>2273</v>
      </c>
      <c r="G3482" s="4" t="s">
        <v>64</v>
      </c>
      <c r="H3482" s="4">
        <v>2020</v>
      </c>
      <c r="I3482" s="12">
        <v>50000</v>
      </c>
      <c r="J3482" s="12">
        <v>40500</v>
      </c>
      <c r="K3482" s="12">
        <f t="shared" si="54"/>
        <v>9500</v>
      </c>
      <c r="L3482" s="4" t="s">
        <v>2287</v>
      </c>
      <c r="M3482" s="4" t="s">
        <v>36</v>
      </c>
      <c r="N3482" s="4" t="s">
        <v>2289</v>
      </c>
      <c r="O3482" s="6" t="s">
        <v>25</v>
      </c>
      <c r="P3482" s="4">
        <v>10</v>
      </c>
      <c r="Q3482" s="4" t="s">
        <v>82</v>
      </c>
      <c r="R3482" s="4" t="s">
        <v>28</v>
      </c>
      <c r="S3482" s="4" t="s">
        <v>29</v>
      </c>
    </row>
    <row r="3483" spans="1:19" ht="14.25" customHeight="1" x14ac:dyDescent="0.35">
      <c r="A3483" s="4" t="s">
        <v>2264</v>
      </c>
      <c r="B3483" s="8">
        <v>45602</v>
      </c>
      <c r="C3483" s="4" t="s">
        <v>2269</v>
      </c>
      <c r="D3483" s="4" t="s">
        <v>32</v>
      </c>
      <c r="E3483" s="4" t="s">
        <v>2272</v>
      </c>
      <c r="F3483" s="4" t="s">
        <v>2273</v>
      </c>
      <c r="G3483" s="4" t="s">
        <v>81</v>
      </c>
      <c r="H3483" s="4">
        <v>2021</v>
      </c>
      <c r="I3483" s="12">
        <v>25000</v>
      </c>
      <c r="J3483" s="12">
        <v>20000</v>
      </c>
      <c r="K3483" s="12">
        <f t="shared" si="54"/>
        <v>5000</v>
      </c>
      <c r="L3483" s="4" t="s">
        <v>55</v>
      </c>
      <c r="M3483" s="4" t="s">
        <v>46</v>
      </c>
      <c r="N3483" s="4" t="s">
        <v>2289</v>
      </c>
      <c r="O3483" s="6" t="s">
        <v>48</v>
      </c>
      <c r="P3483" s="4">
        <v>7</v>
      </c>
      <c r="Q3483" s="4" t="s">
        <v>59</v>
      </c>
      <c r="R3483" s="4" t="s">
        <v>28</v>
      </c>
      <c r="S3483" s="4" t="s">
        <v>51</v>
      </c>
    </row>
    <row r="3484" spans="1:19" ht="14.25" customHeight="1" x14ac:dyDescent="0.35">
      <c r="A3484" s="4" t="s">
        <v>1227</v>
      </c>
      <c r="B3484" s="8">
        <v>45518</v>
      </c>
      <c r="C3484" s="4" t="s">
        <v>2270</v>
      </c>
      <c r="D3484" s="4" t="s">
        <v>62</v>
      </c>
      <c r="E3484" s="4" t="s">
        <v>2279</v>
      </c>
      <c r="F3484" s="4" t="s">
        <v>2280</v>
      </c>
      <c r="G3484" s="4" t="s">
        <v>2284</v>
      </c>
      <c r="H3484" s="4">
        <v>2018</v>
      </c>
      <c r="I3484" s="12">
        <v>25000</v>
      </c>
      <c r="J3484" s="12">
        <v>19500</v>
      </c>
      <c r="K3484" s="12">
        <f t="shared" si="54"/>
        <v>5500</v>
      </c>
      <c r="L3484" s="4" t="s">
        <v>66</v>
      </c>
      <c r="M3484" s="4" t="s">
        <v>18</v>
      </c>
      <c r="N3484" s="4" t="s">
        <v>47</v>
      </c>
      <c r="O3484" s="6" t="s">
        <v>38</v>
      </c>
      <c r="P3484" s="4">
        <v>8</v>
      </c>
      <c r="Q3484" s="4" t="s">
        <v>27</v>
      </c>
      <c r="R3484" s="4" t="s">
        <v>50</v>
      </c>
      <c r="S3484" s="4" t="s">
        <v>29</v>
      </c>
    </row>
    <row r="3485" spans="1:19" ht="14.25" customHeight="1" x14ac:dyDescent="0.35">
      <c r="A3485" s="4" t="s">
        <v>2265</v>
      </c>
      <c r="B3485" s="8">
        <v>45296</v>
      </c>
      <c r="C3485" s="4" t="s">
        <v>76</v>
      </c>
      <c r="D3485" s="4" t="s">
        <v>19</v>
      </c>
      <c r="E3485" s="4" t="s">
        <v>2281</v>
      </c>
      <c r="F3485" s="4" t="s">
        <v>2275</v>
      </c>
      <c r="G3485" s="4" t="s">
        <v>69</v>
      </c>
      <c r="H3485" s="4">
        <v>2022</v>
      </c>
      <c r="I3485" s="12">
        <v>25000</v>
      </c>
      <c r="J3485" s="12">
        <v>18750</v>
      </c>
      <c r="K3485" s="12">
        <f t="shared" si="54"/>
        <v>6250</v>
      </c>
      <c r="L3485" s="4" t="s">
        <v>2286</v>
      </c>
      <c r="M3485" s="4" t="s">
        <v>46</v>
      </c>
      <c r="N3485" s="4" t="s">
        <v>2289</v>
      </c>
      <c r="O3485" s="6" t="s">
        <v>25</v>
      </c>
      <c r="P3485" s="4">
        <v>8</v>
      </c>
      <c r="Q3485" s="4" t="s">
        <v>59</v>
      </c>
      <c r="R3485" s="4" t="s">
        <v>40</v>
      </c>
      <c r="S3485" s="4" t="s">
        <v>70</v>
      </c>
    </row>
    <row r="3486" spans="1:19" ht="14.25" customHeight="1" x14ac:dyDescent="0.35">
      <c r="A3486" s="4" t="s">
        <v>2194</v>
      </c>
      <c r="B3486" s="9">
        <v>45514</v>
      </c>
      <c r="C3486" s="4" t="s">
        <v>18</v>
      </c>
      <c r="D3486" s="4" t="s">
        <v>32</v>
      </c>
      <c r="E3486" s="4" t="s">
        <v>2272</v>
      </c>
      <c r="F3486" s="4" t="s">
        <v>2273</v>
      </c>
      <c r="G3486" s="4" t="s">
        <v>2284</v>
      </c>
      <c r="H3486" s="4">
        <v>2020</v>
      </c>
      <c r="I3486" s="12">
        <v>30000</v>
      </c>
      <c r="J3486" s="12">
        <v>26400</v>
      </c>
      <c r="K3486" s="12">
        <f t="shared" si="54"/>
        <v>3600</v>
      </c>
      <c r="L3486" s="4" t="s">
        <v>55</v>
      </c>
      <c r="M3486" s="4" t="s">
        <v>36</v>
      </c>
      <c r="N3486" s="4" t="s">
        <v>47</v>
      </c>
      <c r="O3486" s="6" t="s">
        <v>25</v>
      </c>
      <c r="P3486" s="4">
        <v>10</v>
      </c>
      <c r="Q3486" s="4" t="s">
        <v>59</v>
      </c>
      <c r="R3486" s="4" t="s">
        <v>28</v>
      </c>
      <c r="S3486" s="4" t="s">
        <v>51</v>
      </c>
    </row>
    <row r="3487" spans="1:19" ht="14.25" customHeight="1" x14ac:dyDescent="0.35">
      <c r="A3487" s="4" t="s">
        <v>1161</v>
      </c>
      <c r="B3487" s="9">
        <v>45628</v>
      </c>
      <c r="C3487" s="4" t="s">
        <v>2269</v>
      </c>
      <c r="D3487" s="4" t="s">
        <v>62</v>
      </c>
      <c r="E3487" s="4" t="s">
        <v>2274</v>
      </c>
      <c r="F3487" s="4" t="s">
        <v>2275</v>
      </c>
      <c r="G3487" s="4" t="s">
        <v>2284</v>
      </c>
      <c r="H3487" s="4">
        <v>2019</v>
      </c>
      <c r="I3487" s="12">
        <v>25000</v>
      </c>
      <c r="J3487" s="12">
        <v>21975</v>
      </c>
      <c r="K3487" s="12">
        <f t="shared" si="54"/>
        <v>3025</v>
      </c>
      <c r="L3487" s="4" t="s">
        <v>2288</v>
      </c>
      <c r="M3487" s="4" t="s">
        <v>2269</v>
      </c>
      <c r="N3487" s="4" t="s">
        <v>2289</v>
      </c>
      <c r="O3487" s="6" t="s">
        <v>38</v>
      </c>
      <c r="P3487" s="4">
        <v>8.5</v>
      </c>
      <c r="Q3487" s="4" t="s">
        <v>27</v>
      </c>
      <c r="R3487" s="4" t="s">
        <v>28</v>
      </c>
      <c r="S3487" s="4" t="s">
        <v>70</v>
      </c>
    </row>
    <row r="3488" spans="1:19" ht="14.25" customHeight="1" x14ac:dyDescent="0.35">
      <c r="A3488" s="4" t="s">
        <v>437</v>
      </c>
      <c r="B3488" s="9">
        <v>45486</v>
      </c>
      <c r="C3488" s="4" t="s">
        <v>2270</v>
      </c>
      <c r="D3488" s="4" t="s">
        <v>32</v>
      </c>
      <c r="E3488" s="4" t="s">
        <v>2272</v>
      </c>
      <c r="F3488" s="4" t="s">
        <v>2273</v>
      </c>
      <c r="G3488" s="4" t="s">
        <v>43</v>
      </c>
      <c r="H3488" s="4">
        <v>2021</v>
      </c>
      <c r="I3488" s="12">
        <v>20000</v>
      </c>
      <c r="J3488" s="12">
        <v>17560</v>
      </c>
      <c r="K3488" s="12">
        <f t="shared" si="54"/>
        <v>2440</v>
      </c>
      <c r="L3488" s="4" t="s">
        <v>2287</v>
      </c>
      <c r="M3488" s="4" t="s">
        <v>46</v>
      </c>
      <c r="N3488" s="4" t="s">
        <v>47</v>
      </c>
      <c r="O3488" s="6" t="s">
        <v>38</v>
      </c>
      <c r="P3488" s="4">
        <v>8.5</v>
      </c>
      <c r="Q3488" s="4" t="s">
        <v>27</v>
      </c>
      <c r="R3488" s="4" t="s">
        <v>28</v>
      </c>
      <c r="S3488" s="4" t="s">
        <v>51</v>
      </c>
    </row>
    <row r="3489" spans="1:19" ht="14.25" customHeight="1" x14ac:dyDescent="0.35">
      <c r="A3489" s="4" t="s">
        <v>2266</v>
      </c>
      <c r="B3489" s="9">
        <v>45401</v>
      </c>
      <c r="C3489" s="4" t="s">
        <v>76</v>
      </c>
      <c r="D3489" s="4" t="s">
        <v>72</v>
      </c>
      <c r="E3489" s="4" t="s">
        <v>2272</v>
      </c>
      <c r="F3489" s="4" t="s">
        <v>2273</v>
      </c>
      <c r="G3489" s="4" t="s">
        <v>64</v>
      </c>
      <c r="H3489" s="4">
        <v>2020</v>
      </c>
      <c r="I3489" s="12">
        <v>45000</v>
      </c>
      <c r="J3489" s="12">
        <v>39465</v>
      </c>
      <c r="K3489" s="12">
        <f t="shared" si="54"/>
        <v>5535</v>
      </c>
      <c r="L3489" s="4" t="s">
        <v>2288</v>
      </c>
      <c r="M3489" s="4" t="s">
        <v>2269</v>
      </c>
      <c r="N3489" s="4" t="s">
        <v>2289</v>
      </c>
      <c r="O3489" s="6" t="s">
        <v>57</v>
      </c>
      <c r="P3489" s="4">
        <v>8</v>
      </c>
      <c r="Q3489" s="4" t="s">
        <v>82</v>
      </c>
      <c r="R3489" s="4" t="s">
        <v>40</v>
      </c>
      <c r="S3489" s="4" t="s">
        <v>51</v>
      </c>
    </row>
    <row r="3490" spans="1:19" ht="14.25" customHeight="1" x14ac:dyDescent="0.35">
      <c r="A3490" s="4" t="s">
        <v>2257</v>
      </c>
      <c r="B3490" s="9">
        <v>45596</v>
      </c>
      <c r="C3490" s="4" t="s">
        <v>76</v>
      </c>
      <c r="D3490" s="4" t="s">
        <v>72</v>
      </c>
      <c r="E3490" s="4" t="s">
        <v>2276</v>
      </c>
      <c r="F3490" s="4" t="s">
        <v>2277</v>
      </c>
      <c r="G3490" s="4" t="s">
        <v>2283</v>
      </c>
      <c r="H3490" s="4">
        <v>2021</v>
      </c>
      <c r="I3490" s="12">
        <v>50000</v>
      </c>
      <c r="J3490" s="12">
        <v>43800</v>
      </c>
      <c r="K3490" s="12">
        <f t="shared" si="54"/>
        <v>6200</v>
      </c>
      <c r="L3490" s="4" t="s">
        <v>55</v>
      </c>
      <c r="M3490" s="4" t="s">
        <v>46</v>
      </c>
      <c r="N3490" s="4" t="s">
        <v>47</v>
      </c>
      <c r="O3490" s="6" t="s">
        <v>25</v>
      </c>
      <c r="P3490" s="4">
        <v>7</v>
      </c>
      <c r="Q3490" s="4" t="s">
        <v>82</v>
      </c>
      <c r="R3490" s="4" t="s">
        <v>50</v>
      </c>
      <c r="S3490" s="4" t="s">
        <v>60</v>
      </c>
    </row>
    <row r="3491" spans="1:19" ht="14.25" customHeight="1" x14ac:dyDescent="0.35">
      <c r="A3491" s="4" t="s">
        <v>1448</v>
      </c>
      <c r="B3491" s="9">
        <v>45433</v>
      </c>
      <c r="C3491" s="4" t="s">
        <v>2270</v>
      </c>
      <c r="D3491" s="4" t="s">
        <v>62</v>
      </c>
      <c r="E3491" s="4" t="s">
        <v>2272</v>
      </c>
      <c r="F3491" s="4" t="s">
        <v>2273</v>
      </c>
      <c r="G3491" s="4" t="s">
        <v>2283</v>
      </c>
      <c r="H3491" s="4">
        <v>2020</v>
      </c>
      <c r="I3491" s="12">
        <v>50000</v>
      </c>
      <c r="J3491" s="12">
        <v>43750</v>
      </c>
      <c r="K3491" s="12">
        <f t="shared" si="54"/>
        <v>6250</v>
      </c>
      <c r="L3491" s="4" t="s">
        <v>2288</v>
      </c>
      <c r="M3491" s="4" t="s">
        <v>76</v>
      </c>
      <c r="N3491" s="4" t="s">
        <v>47</v>
      </c>
      <c r="O3491" s="6" t="s">
        <v>57</v>
      </c>
      <c r="P3491" s="4">
        <v>9</v>
      </c>
      <c r="Q3491" s="4" t="s">
        <v>59</v>
      </c>
      <c r="R3491" s="4" t="s">
        <v>40</v>
      </c>
      <c r="S3491" s="4" t="s">
        <v>60</v>
      </c>
    </row>
    <row r="3492" spans="1:19" ht="14.25" customHeight="1" x14ac:dyDescent="0.35">
      <c r="A3492" s="4" t="s">
        <v>322</v>
      </c>
      <c r="B3492" s="9">
        <v>45483</v>
      </c>
      <c r="C3492" s="4" t="s">
        <v>2269</v>
      </c>
      <c r="D3492" s="4" t="s">
        <v>62</v>
      </c>
      <c r="E3492" s="4" t="s">
        <v>2278</v>
      </c>
      <c r="F3492" s="4" t="s">
        <v>2277</v>
      </c>
      <c r="G3492" s="4" t="s">
        <v>64</v>
      </c>
      <c r="H3492" s="4">
        <v>2018</v>
      </c>
      <c r="I3492" s="12">
        <v>30000</v>
      </c>
      <c r="J3492" s="12">
        <v>26220</v>
      </c>
      <c r="K3492" s="12">
        <f t="shared" si="54"/>
        <v>3780</v>
      </c>
      <c r="L3492" s="4" t="s">
        <v>2287</v>
      </c>
      <c r="M3492" s="4" t="s">
        <v>2269</v>
      </c>
      <c r="N3492" s="4" t="s">
        <v>2289</v>
      </c>
      <c r="O3492" s="6" t="s">
        <v>38</v>
      </c>
      <c r="P3492" s="4">
        <v>8.5</v>
      </c>
      <c r="Q3492" s="4" t="s">
        <v>59</v>
      </c>
      <c r="R3492" s="4" t="s">
        <v>50</v>
      </c>
      <c r="S3492" s="4" t="s">
        <v>51</v>
      </c>
    </row>
    <row r="3493" spans="1:19" ht="14.25" customHeight="1" x14ac:dyDescent="0.35">
      <c r="A3493" s="4" t="s">
        <v>1259</v>
      </c>
      <c r="B3493" s="9">
        <v>45364</v>
      </c>
      <c r="C3493" s="4" t="s">
        <v>46</v>
      </c>
      <c r="D3493" s="4" t="s">
        <v>72</v>
      </c>
      <c r="E3493" s="4" t="s">
        <v>2276</v>
      </c>
      <c r="F3493" s="4" t="s">
        <v>2277</v>
      </c>
      <c r="G3493" s="4" t="s">
        <v>69</v>
      </c>
      <c r="H3493" s="4">
        <v>2018</v>
      </c>
      <c r="I3493" s="12">
        <v>30000</v>
      </c>
      <c r="J3493" s="12">
        <v>26190</v>
      </c>
      <c r="K3493" s="12">
        <f t="shared" si="54"/>
        <v>3810</v>
      </c>
      <c r="L3493" s="4" t="s">
        <v>2287</v>
      </c>
      <c r="M3493" s="4" t="s">
        <v>76</v>
      </c>
      <c r="N3493" s="4" t="s">
        <v>47</v>
      </c>
      <c r="O3493" s="6" t="s">
        <v>48</v>
      </c>
      <c r="P3493" s="4">
        <v>8.5</v>
      </c>
      <c r="Q3493" s="4" t="s">
        <v>59</v>
      </c>
      <c r="R3493" s="4" t="s">
        <v>28</v>
      </c>
      <c r="S3493" s="4" t="s">
        <v>70</v>
      </c>
    </row>
    <row r="3494" spans="1:19" ht="14.25" customHeight="1" x14ac:dyDescent="0.35">
      <c r="A3494" s="4" t="s">
        <v>105</v>
      </c>
      <c r="B3494" s="9">
        <v>45648</v>
      </c>
      <c r="C3494" s="4" t="s">
        <v>2270</v>
      </c>
      <c r="D3494" s="4" t="s">
        <v>62</v>
      </c>
      <c r="E3494" s="4" t="s">
        <v>2274</v>
      </c>
      <c r="F3494" s="4" t="s">
        <v>2277</v>
      </c>
      <c r="G3494" s="4" t="s">
        <v>69</v>
      </c>
      <c r="H3494" s="4">
        <v>2019</v>
      </c>
      <c r="I3494" s="12">
        <v>30000</v>
      </c>
      <c r="J3494" s="12">
        <v>25500</v>
      </c>
      <c r="K3494" s="12">
        <f t="shared" si="54"/>
        <v>4500</v>
      </c>
      <c r="L3494" s="4" t="s">
        <v>2287</v>
      </c>
      <c r="M3494" s="4" t="s">
        <v>76</v>
      </c>
      <c r="N3494" s="4" t="s">
        <v>47</v>
      </c>
      <c r="O3494" s="6" t="s">
        <v>57</v>
      </c>
      <c r="P3494" s="4">
        <v>10</v>
      </c>
      <c r="Q3494" s="4" t="s">
        <v>39</v>
      </c>
      <c r="R3494" s="4" t="s">
        <v>28</v>
      </c>
      <c r="S3494" s="4" t="s">
        <v>29</v>
      </c>
    </row>
    <row r="3495" spans="1:19" ht="14.25" customHeight="1" x14ac:dyDescent="0.35">
      <c r="A3495" s="4" t="s">
        <v>191</v>
      </c>
      <c r="B3495" s="9">
        <v>45412</v>
      </c>
      <c r="C3495" s="4" t="s">
        <v>2270</v>
      </c>
      <c r="D3495" s="4" t="s">
        <v>19</v>
      </c>
      <c r="E3495" s="4" t="s">
        <v>2272</v>
      </c>
      <c r="F3495" s="4" t="s">
        <v>2273</v>
      </c>
      <c r="G3495" s="4" t="s">
        <v>69</v>
      </c>
      <c r="H3495" s="4">
        <v>2020</v>
      </c>
      <c r="I3495" s="12">
        <v>45000</v>
      </c>
      <c r="J3495" s="12">
        <v>36450</v>
      </c>
      <c r="K3495" s="12">
        <f t="shared" si="54"/>
        <v>8550</v>
      </c>
      <c r="L3495" s="4" t="s">
        <v>2286</v>
      </c>
      <c r="M3495" s="4" t="s">
        <v>36</v>
      </c>
      <c r="N3495" s="4" t="s">
        <v>47</v>
      </c>
      <c r="O3495" s="6" t="s">
        <v>57</v>
      </c>
      <c r="P3495" s="4">
        <v>7</v>
      </c>
      <c r="Q3495" s="4" t="s">
        <v>39</v>
      </c>
      <c r="R3495" s="4" t="s">
        <v>28</v>
      </c>
      <c r="S3495" s="4" t="s">
        <v>51</v>
      </c>
    </row>
    <row r="3496" spans="1:19" ht="14.25" customHeight="1" x14ac:dyDescent="0.35">
      <c r="A3496" s="4" t="s">
        <v>2267</v>
      </c>
      <c r="B3496" s="9">
        <v>45623</v>
      </c>
      <c r="C3496" s="4" t="s">
        <v>76</v>
      </c>
      <c r="D3496" s="4" t="s">
        <v>84</v>
      </c>
      <c r="E3496" s="4" t="s">
        <v>2272</v>
      </c>
      <c r="F3496" s="4" t="s">
        <v>2273</v>
      </c>
      <c r="G3496" s="4" t="s">
        <v>64</v>
      </c>
      <c r="H3496" s="4">
        <v>2022</v>
      </c>
      <c r="I3496" s="12">
        <v>20000</v>
      </c>
      <c r="J3496" s="12">
        <v>16000</v>
      </c>
      <c r="K3496" s="12">
        <f t="shared" si="54"/>
        <v>4000</v>
      </c>
      <c r="L3496" s="4" t="s">
        <v>2286</v>
      </c>
      <c r="M3496" s="4" t="s">
        <v>76</v>
      </c>
      <c r="N3496" s="4" t="s">
        <v>47</v>
      </c>
      <c r="O3496" s="6" t="s">
        <v>38</v>
      </c>
      <c r="P3496" s="4">
        <v>10</v>
      </c>
      <c r="Q3496" s="4" t="s">
        <v>39</v>
      </c>
      <c r="R3496" s="4" t="s">
        <v>28</v>
      </c>
      <c r="S3496" s="4" t="s">
        <v>51</v>
      </c>
    </row>
    <row r="3497" spans="1:19" ht="14.25" customHeight="1" x14ac:dyDescent="0.35">
      <c r="A3497" s="4" t="s">
        <v>2268</v>
      </c>
      <c r="B3497" s="9">
        <v>45537</v>
      </c>
      <c r="C3497" s="4" t="s">
        <v>46</v>
      </c>
      <c r="D3497" s="4" t="s">
        <v>72</v>
      </c>
      <c r="E3497" s="4" t="s">
        <v>2279</v>
      </c>
      <c r="F3497" s="4" t="s">
        <v>2280</v>
      </c>
      <c r="G3497" s="4" t="s">
        <v>64</v>
      </c>
      <c r="H3497" s="4">
        <v>2018</v>
      </c>
      <c r="I3497" s="12">
        <v>50000</v>
      </c>
      <c r="J3497" s="12">
        <v>39000</v>
      </c>
      <c r="K3497" s="12">
        <f t="shared" si="54"/>
        <v>11000</v>
      </c>
      <c r="L3497" s="4" t="s">
        <v>66</v>
      </c>
      <c r="M3497" s="4" t="s">
        <v>2269</v>
      </c>
      <c r="N3497" s="4" t="s">
        <v>2289</v>
      </c>
      <c r="O3497" s="6" t="s">
        <v>38</v>
      </c>
      <c r="P3497" s="4">
        <v>9</v>
      </c>
      <c r="Q3497" s="4" t="s">
        <v>59</v>
      </c>
      <c r="R3497" s="4" t="s">
        <v>28</v>
      </c>
      <c r="S3497" s="4" t="s">
        <v>51</v>
      </c>
    </row>
    <row r="3498" spans="1:19" ht="14.25" customHeight="1" x14ac:dyDescent="0.35">
      <c r="A3498" s="4" t="s">
        <v>1464</v>
      </c>
      <c r="B3498" s="8">
        <v>45384</v>
      </c>
      <c r="C3498" s="4" t="s">
        <v>2269</v>
      </c>
      <c r="D3498" s="4" t="s">
        <v>19</v>
      </c>
      <c r="E3498" s="4" t="s">
        <v>2281</v>
      </c>
      <c r="F3498" s="4" t="s">
        <v>2275</v>
      </c>
      <c r="G3498" s="4" t="s">
        <v>43</v>
      </c>
      <c r="H3498" s="4">
        <v>2019</v>
      </c>
      <c r="I3498" s="12">
        <v>50000</v>
      </c>
      <c r="J3498" s="12">
        <v>37500</v>
      </c>
      <c r="K3498" s="12">
        <f t="shared" si="54"/>
        <v>12500</v>
      </c>
      <c r="L3498" s="4" t="s">
        <v>2286</v>
      </c>
      <c r="M3498" s="4" t="s">
        <v>18</v>
      </c>
      <c r="N3498" s="4" t="s">
        <v>47</v>
      </c>
      <c r="O3498" s="6" t="s">
        <v>25</v>
      </c>
      <c r="P3498" s="4">
        <v>8.5</v>
      </c>
      <c r="Q3498" s="4" t="s">
        <v>27</v>
      </c>
      <c r="R3498" s="4" t="s">
        <v>50</v>
      </c>
      <c r="S3498" s="4" t="s">
        <v>51</v>
      </c>
    </row>
    <row r="3499" spans="1:19" ht="14.25" customHeight="1" x14ac:dyDescent="0.35">
      <c r="A3499" s="4" t="s">
        <v>920</v>
      </c>
      <c r="B3499" s="8">
        <v>45514</v>
      </c>
      <c r="C3499" s="4" t="s">
        <v>2270</v>
      </c>
      <c r="D3499" s="4" t="s">
        <v>19</v>
      </c>
      <c r="E3499" s="4" t="s">
        <v>2272</v>
      </c>
      <c r="F3499" s="4" t="s">
        <v>2273</v>
      </c>
      <c r="G3499" s="4" t="s">
        <v>81</v>
      </c>
      <c r="H3499" s="4">
        <v>2020</v>
      </c>
      <c r="I3499" s="12">
        <v>30000</v>
      </c>
      <c r="J3499" s="12">
        <v>26400</v>
      </c>
      <c r="K3499" s="12">
        <f t="shared" si="54"/>
        <v>3600</v>
      </c>
      <c r="L3499" s="4" t="s">
        <v>2286</v>
      </c>
      <c r="M3499" s="4" t="s">
        <v>36</v>
      </c>
      <c r="N3499" s="4" t="s">
        <v>2289</v>
      </c>
      <c r="O3499" s="6" t="s">
        <v>57</v>
      </c>
      <c r="P3499" s="4">
        <v>10</v>
      </c>
      <c r="Q3499" s="4" t="s">
        <v>82</v>
      </c>
      <c r="R3499" s="4" t="s">
        <v>40</v>
      </c>
      <c r="S3499" s="4" t="s">
        <v>70</v>
      </c>
    </row>
    <row r="3500" spans="1:19" ht="14.25" customHeight="1" x14ac:dyDescent="0.35">
      <c r="A3500" s="4" t="s">
        <v>928</v>
      </c>
      <c r="B3500" s="8">
        <v>45590</v>
      </c>
      <c r="C3500" s="4" t="s">
        <v>2269</v>
      </c>
      <c r="D3500" s="4" t="s">
        <v>62</v>
      </c>
      <c r="E3500" s="4" t="s">
        <v>2274</v>
      </c>
      <c r="F3500" s="4" t="s">
        <v>2275</v>
      </c>
      <c r="G3500" s="4" t="s">
        <v>69</v>
      </c>
      <c r="H3500" s="4">
        <v>2019</v>
      </c>
      <c r="I3500" s="12">
        <v>30000</v>
      </c>
      <c r="J3500" s="12">
        <v>26370</v>
      </c>
      <c r="K3500" s="12">
        <f t="shared" si="54"/>
        <v>3630</v>
      </c>
      <c r="L3500" s="4" t="s">
        <v>2286</v>
      </c>
      <c r="M3500" s="4" t="s">
        <v>46</v>
      </c>
      <c r="N3500" s="4" t="s">
        <v>47</v>
      </c>
      <c r="O3500" s="6" t="s">
        <v>25</v>
      </c>
      <c r="P3500" s="4">
        <v>7</v>
      </c>
      <c r="Q3500" s="4" t="s">
        <v>82</v>
      </c>
      <c r="R3500" s="4" t="s">
        <v>28</v>
      </c>
      <c r="S3500" s="4" t="s">
        <v>29</v>
      </c>
    </row>
    <row r="3501" spans="1:19" ht="14.25" customHeight="1" x14ac:dyDescent="0.35">
      <c r="A3501" s="4" t="s">
        <v>1369</v>
      </c>
      <c r="B3501" s="8">
        <v>45519</v>
      </c>
      <c r="C3501" s="4" t="s">
        <v>2269</v>
      </c>
      <c r="D3501" s="4" t="s">
        <v>72</v>
      </c>
      <c r="E3501" s="4" t="s">
        <v>2272</v>
      </c>
      <c r="F3501" s="4" t="s">
        <v>2273</v>
      </c>
      <c r="G3501" s="4" t="s">
        <v>43</v>
      </c>
      <c r="H3501" s="4">
        <v>2018</v>
      </c>
      <c r="I3501" s="12">
        <v>20000</v>
      </c>
      <c r="J3501" s="12">
        <v>17560</v>
      </c>
      <c r="K3501" s="12">
        <f t="shared" si="54"/>
        <v>2440</v>
      </c>
      <c r="L3501" s="4" t="s">
        <v>66</v>
      </c>
      <c r="M3501" s="4" t="s">
        <v>46</v>
      </c>
      <c r="N3501" s="4" t="s">
        <v>2289</v>
      </c>
      <c r="O3501" s="6" t="s">
        <v>38</v>
      </c>
      <c r="P3501" s="4">
        <v>9</v>
      </c>
      <c r="Q3501" s="4" t="s">
        <v>27</v>
      </c>
      <c r="R3501" s="4" t="s">
        <v>28</v>
      </c>
      <c r="S3501" s="4" t="s">
        <v>70</v>
      </c>
    </row>
  </sheetData>
  <hyperlinks>
    <hyperlink ref="D16" r:id="rId1" xr:uid="{A82A6B2B-C591-4F3F-B7E6-085759598ACD}"/>
  </hyperlinks>
  <pageMargins left="0.7" right="0.7" top="0.75" bottom="0.75" header="0" footer="0"/>
  <pageSetup orientation="landscape"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B4012-39EF-4D4C-A92C-F2EF72D13EB3}">
  <sheetPr codeName="Sheet3"/>
  <dimension ref="A3:J140"/>
  <sheetViews>
    <sheetView topLeftCell="A89" zoomScale="55" zoomScaleNormal="55" workbookViewId="0">
      <selection activeCell="J145" sqref="J145"/>
    </sheetView>
  </sheetViews>
  <sheetFormatPr defaultRowHeight="14.5" x14ac:dyDescent="0.35"/>
  <cols>
    <col min="1" max="1" width="14.453125" bestFit="1" customWidth="1"/>
    <col min="2" max="2" width="18.6328125" bestFit="1" customWidth="1"/>
    <col min="3" max="3" width="18.26953125" bestFit="1" customWidth="1"/>
    <col min="4" max="4" width="15.81640625" customWidth="1"/>
    <col min="5" max="5" width="16.7265625" customWidth="1"/>
    <col min="6" max="6" width="12.90625" customWidth="1"/>
    <col min="7" max="7" width="13.1796875" customWidth="1"/>
    <col min="8" max="8" width="12.81640625" customWidth="1"/>
    <col min="9" max="9" width="13" customWidth="1"/>
    <col min="10" max="2192" width="15.81640625" bestFit="1" customWidth="1"/>
    <col min="2193" max="2193" width="10.81640625" bestFit="1" customWidth="1"/>
  </cols>
  <sheetData>
    <row r="3" spans="1:9" x14ac:dyDescent="0.35">
      <c r="A3" s="24" t="s">
        <v>2293</v>
      </c>
    </row>
    <row r="4" spans="1:9" x14ac:dyDescent="0.35">
      <c r="A4" t="s">
        <v>2290</v>
      </c>
      <c r="B4" s="23">
        <v>100110460</v>
      </c>
      <c r="C4" s="23"/>
    </row>
    <row r="5" spans="1:9" x14ac:dyDescent="0.35">
      <c r="A5" t="s">
        <v>2291</v>
      </c>
      <c r="B5" s="23">
        <v>18144540</v>
      </c>
      <c r="C5" s="23"/>
    </row>
    <row r="6" spans="1:9" x14ac:dyDescent="0.35">
      <c r="A6" t="s">
        <v>2292</v>
      </c>
      <c r="B6" s="29">
        <v>3500</v>
      </c>
    </row>
    <row r="7" spans="1:9" x14ac:dyDescent="0.35">
      <c r="A7" t="s">
        <v>2294</v>
      </c>
      <c r="B7" s="11">
        <v>8.5268571428571427</v>
      </c>
      <c r="C7" s="11"/>
    </row>
    <row r="10" spans="1:9" x14ac:dyDescent="0.35">
      <c r="A10" s="24" t="s">
        <v>2295</v>
      </c>
      <c r="B10" t="s">
        <v>2290</v>
      </c>
      <c r="C10" t="s">
        <v>2314</v>
      </c>
      <c r="E10" s="14" t="s">
        <v>2315</v>
      </c>
      <c r="F10" s="14" t="s">
        <v>2310</v>
      </c>
      <c r="G10" s="14" t="s">
        <v>2311</v>
      </c>
      <c r="H10" s="14" t="s">
        <v>2312</v>
      </c>
      <c r="I10" s="14" t="s">
        <v>2313</v>
      </c>
    </row>
    <row r="11" spans="1:9" x14ac:dyDescent="0.35">
      <c r="A11" s="25" t="s">
        <v>2297</v>
      </c>
      <c r="B11" s="23">
        <v>12043160</v>
      </c>
      <c r="C11" s="23">
        <v>12043160</v>
      </c>
      <c r="E11" t="str" cm="1">
        <f t="array" ref="E11:G22">A11:C22</f>
        <v>Jan</v>
      </c>
      <c r="F11">
        <v>12043160</v>
      </c>
      <c r="G11">
        <v>12043160</v>
      </c>
      <c r="H11" t="e">
        <f>IF(F11=MAX($F$11:$F$22),F11,NA())</f>
        <v>#N/A</v>
      </c>
      <c r="I11" t="e">
        <f>IF(F11=MIN($F$11:$F$22),F11,NA())</f>
        <v>#N/A</v>
      </c>
    </row>
    <row r="12" spans="1:9" x14ac:dyDescent="0.35">
      <c r="A12" s="25" t="s">
        <v>2298</v>
      </c>
      <c r="B12" s="23">
        <v>7249980</v>
      </c>
      <c r="C12" s="23">
        <v>7249980</v>
      </c>
      <c r="E12" t="str">
        <v>Feb</v>
      </c>
      <c r="F12">
        <v>7249980</v>
      </c>
      <c r="G12">
        <v>7249980</v>
      </c>
      <c r="H12" t="e">
        <f t="shared" ref="H12:H22" si="0">IF(F12=MAX($F$11:$F$22),F12,NA())</f>
        <v>#N/A</v>
      </c>
      <c r="I12" t="e">
        <f t="shared" ref="I12:I22" si="1">IF(F12=MIN($F$11:$F$22),F12,NA())</f>
        <v>#N/A</v>
      </c>
    </row>
    <row r="13" spans="1:9" x14ac:dyDescent="0.35">
      <c r="A13" s="25" t="s">
        <v>2299</v>
      </c>
      <c r="B13" s="23">
        <v>8541060</v>
      </c>
      <c r="C13" s="23">
        <v>8541060</v>
      </c>
      <c r="E13" t="str">
        <v>Mar</v>
      </c>
      <c r="F13">
        <v>8541060</v>
      </c>
      <c r="G13">
        <v>8541060</v>
      </c>
      <c r="H13" t="e">
        <f t="shared" si="0"/>
        <v>#N/A</v>
      </c>
      <c r="I13" t="e">
        <f t="shared" si="1"/>
        <v>#N/A</v>
      </c>
    </row>
    <row r="14" spans="1:9" x14ac:dyDescent="0.35">
      <c r="A14" s="25" t="s">
        <v>2300</v>
      </c>
      <c r="B14" s="23">
        <v>8310930</v>
      </c>
      <c r="C14" s="23">
        <v>8310930</v>
      </c>
      <c r="E14" t="str">
        <v>Apr</v>
      </c>
      <c r="F14">
        <v>8310930</v>
      </c>
      <c r="G14">
        <v>8310930</v>
      </c>
      <c r="H14" t="e">
        <f t="shared" si="0"/>
        <v>#N/A</v>
      </c>
      <c r="I14" t="e">
        <f t="shared" si="1"/>
        <v>#N/A</v>
      </c>
    </row>
    <row r="15" spans="1:9" x14ac:dyDescent="0.35">
      <c r="A15" s="25" t="s">
        <v>2301</v>
      </c>
      <c r="B15" s="23">
        <v>4292025</v>
      </c>
      <c r="C15" s="23">
        <v>4292025</v>
      </c>
      <c r="E15" t="str">
        <v>May</v>
      </c>
      <c r="F15">
        <v>4292025</v>
      </c>
      <c r="G15">
        <v>4292025</v>
      </c>
      <c r="H15" t="e">
        <f t="shared" si="0"/>
        <v>#N/A</v>
      </c>
      <c r="I15">
        <f t="shared" si="1"/>
        <v>4292025</v>
      </c>
    </row>
    <row r="16" spans="1:9" x14ac:dyDescent="0.35">
      <c r="A16" s="25" t="s">
        <v>2302</v>
      </c>
      <c r="B16" s="23">
        <v>8071905</v>
      </c>
      <c r="C16" s="23">
        <v>8071905</v>
      </c>
      <c r="E16" t="str">
        <v>Jun</v>
      </c>
      <c r="F16">
        <v>8071905</v>
      </c>
      <c r="G16">
        <v>8071905</v>
      </c>
      <c r="H16" t="e">
        <f t="shared" si="0"/>
        <v>#N/A</v>
      </c>
      <c r="I16" t="e">
        <f t="shared" si="1"/>
        <v>#N/A</v>
      </c>
    </row>
    <row r="17" spans="1:9" x14ac:dyDescent="0.35">
      <c r="A17" s="25" t="s">
        <v>2303</v>
      </c>
      <c r="B17" s="23">
        <v>8295810</v>
      </c>
      <c r="C17" s="23">
        <v>8295810</v>
      </c>
      <c r="E17" t="str">
        <v>Jul</v>
      </c>
      <c r="F17">
        <v>8295810</v>
      </c>
      <c r="G17">
        <v>8295810</v>
      </c>
      <c r="H17" t="e">
        <f t="shared" si="0"/>
        <v>#N/A</v>
      </c>
      <c r="I17" t="e">
        <f t="shared" si="1"/>
        <v>#N/A</v>
      </c>
    </row>
    <row r="18" spans="1:9" x14ac:dyDescent="0.35">
      <c r="A18" s="25" t="s">
        <v>2304</v>
      </c>
      <c r="B18" s="23">
        <v>13050960</v>
      </c>
      <c r="C18" s="23">
        <v>13050960</v>
      </c>
      <c r="E18" t="str">
        <v>Aug</v>
      </c>
      <c r="F18">
        <v>13050960</v>
      </c>
      <c r="G18">
        <v>13050960</v>
      </c>
      <c r="H18">
        <f t="shared" si="0"/>
        <v>13050960</v>
      </c>
      <c r="I18" t="e">
        <f t="shared" si="1"/>
        <v>#N/A</v>
      </c>
    </row>
    <row r="19" spans="1:9" x14ac:dyDescent="0.35">
      <c r="A19" s="25" t="s">
        <v>2305</v>
      </c>
      <c r="B19" s="23">
        <v>8225135</v>
      </c>
      <c r="C19" s="23">
        <v>8225135</v>
      </c>
      <c r="E19" t="str">
        <v>Sep</v>
      </c>
      <c r="F19">
        <v>8225135</v>
      </c>
      <c r="G19">
        <v>8225135</v>
      </c>
      <c r="H19" t="e">
        <f t="shared" si="0"/>
        <v>#N/A</v>
      </c>
      <c r="I19" t="e">
        <f t="shared" si="1"/>
        <v>#N/A</v>
      </c>
    </row>
    <row r="20" spans="1:9" x14ac:dyDescent="0.35">
      <c r="A20" s="25" t="s">
        <v>2306</v>
      </c>
      <c r="B20" s="23">
        <v>8695005</v>
      </c>
      <c r="C20" s="23">
        <v>8695005</v>
      </c>
      <c r="E20" t="str">
        <v>Oct</v>
      </c>
      <c r="F20">
        <v>8695005</v>
      </c>
      <c r="G20">
        <v>8695005</v>
      </c>
      <c r="H20" t="e">
        <f t="shared" si="0"/>
        <v>#N/A</v>
      </c>
      <c r="I20" t="e">
        <f t="shared" si="1"/>
        <v>#N/A</v>
      </c>
    </row>
    <row r="21" spans="1:9" x14ac:dyDescent="0.35">
      <c r="A21" s="25" t="s">
        <v>2307</v>
      </c>
      <c r="B21" s="23">
        <v>8102560</v>
      </c>
      <c r="C21" s="23">
        <v>8102560</v>
      </c>
      <c r="E21" t="str">
        <v>Nov</v>
      </c>
      <c r="F21">
        <v>8102560</v>
      </c>
      <c r="G21">
        <v>8102560</v>
      </c>
      <c r="H21" t="e">
        <f t="shared" si="0"/>
        <v>#N/A</v>
      </c>
      <c r="I21" t="e">
        <f t="shared" si="1"/>
        <v>#N/A</v>
      </c>
    </row>
    <row r="22" spans="1:9" x14ac:dyDescent="0.35">
      <c r="A22" s="25" t="s">
        <v>2308</v>
      </c>
      <c r="B22" s="23">
        <v>5231930</v>
      </c>
      <c r="C22" s="23">
        <v>5231930</v>
      </c>
      <c r="E22" t="str">
        <v>Dec</v>
      </c>
      <c r="F22">
        <v>5231930</v>
      </c>
      <c r="G22">
        <v>5231930</v>
      </c>
      <c r="H22" t="e">
        <f t="shared" si="0"/>
        <v>#N/A</v>
      </c>
      <c r="I22" t="e">
        <f t="shared" si="1"/>
        <v>#N/A</v>
      </c>
    </row>
    <row r="23" spans="1:9" x14ac:dyDescent="0.35">
      <c r="A23" s="25" t="s">
        <v>2296</v>
      </c>
      <c r="B23" s="23">
        <v>100110460</v>
      </c>
      <c r="C23" s="23">
        <v>100110460</v>
      </c>
    </row>
    <row r="26" spans="1:9" x14ac:dyDescent="0.35">
      <c r="A26" s="24" t="s">
        <v>2295</v>
      </c>
      <c r="B26" t="s">
        <v>2291</v>
      </c>
      <c r="C26" t="s">
        <v>2316</v>
      </c>
      <c r="E26" t="s">
        <v>2309</v>
      </c>
      <c r="F26" t="s">
        <v>2317</v>
      </c>
      <c r="G26" t="s">
        <v>2318</v>
      </c>
      <c r="H26" t="s">
        <v>2312</v>
      </c>
      <c r="I26" t="s">
        <v>2313</v>
      </c>
    </row>
    <row r="27" spans="1:9" x14ac:dyDescent="0.35">
      <c r="A27" s="25" t="s">
        <v>2297</v>
      </c>
      <c r="B27" s="23">
        <v>2126840</v>
      </c>
      <c r="C27" s="23">
        <v>2126840</v>
      </c>
      <c r="E27" t="str" cm="1">
        <f t="array" ref="E27:G38">A27:C38</f>
        <v>Jan</v>
      </c>
      <c r="F27">
        <v>2126840</v>
      </c>
      <c r="G27">
        <v>2126840</v>
      </c>
      <c r="H27" t="e">
        <f>IF(F27=MAX($F$27:$F$38),F27,NA())</f>
        <v>#N/A</v>
      </c>
      <c r="I27" t="e">
        <f>IF(F27=MIN($F$27:$F$38),F27,NA())</f>
        <v>#N/A</v>
      </c>
    </row>
    <row r="28" spans="1:9" x14ac:dyDescent="0.35">
      <c r="A28" s="25" t="s">
        <v>2298</v>
      </c>
      <c r="B28" s="23">
        <v>1320020</v>
      </c>
      <c r="C28" s="23">
        <v>1320020</v>
      </c>
      <c r="E28" t="str">
        <v>Feb</v>
      </c>
      <c r="F28">
        <v>1320020</v>
      </c>
      <c r="G28">
        <v>1320020</v>
      </c>
      <c r="H28" t="e">
        <f t="shared" ref="H28:H38" si="2">IF(F28=MAX($F$27:$F$38),F28,NA())</f>
        <v>#N/A</v>
      </c>
      <c r="I28" t="e">
        <f t="shared" ref="I28:I38" si="3">IF(F28=MIN($F$27:$F$38),F28,NA())</f>
        <v>#N/A</v>
      </c>
    </row>
    <row r="29" spans="1:9" x14ac:dyDescent="0.35">
      <c r="A29" s="25" t="s">
        <v>2299</v>
      </c>
      <c r="B29" s="23">
        <v>1578940</v>
      </c>
      <c r="C29" s="23">
        <v>1578940</v>
      </c>
      <c r="E29" t="str">
        <v>Mar</v>
      </c>
      <c r="F29">
        <v>1578940</v>
      </c>
      <c r="G29">
        <v>1578940</v>
      </c>
      <c r="H29" t="e">
        <f t="shared" si="2"/>
        <v>#N/A</v>
      </c>
      <c r="I29" t="e">
        <f t="shared" si="3"/>
        <v>#N/A</v>
      </c>
    </row>
    <row r="30" spans="1:9" x14ac:dyDescent="0.35">
      <c r="A30" s="25" t="s">
        <v>2300</v>
      </c>
      <c r="B30" s="23">
        <v>1564070</v>
      </c>
      <c r="C30" s="23">
        <v>1564070</v>
      </c>
      <c r="E30" t="str">
        <v>Apr</v>
      </c>
      <c r="F30">
        <v>1564070</v>
      </c>
      <c r="G30">
        <v>1564070</v>
      </c>
      <c r="H30" t="e">
        <f t="shared" si="2"/>
        <v>#N/A</v>
      </c>
      <c r="I30" t="e">
        <f t="shared" si="3"/>
        <v>#N/A</v>
      </c>
    </row>
    <row r="31" spans="1:9" x14ac:dyDescent="0.35">
      <c r="A31" s="25" t="s">
        <v>2301</v>
      </c>
      <c r="B31" s="23">
        <v>767975</v>
      </c>
      <c r="C31" s="23">
        <v>767975</v>
      </c>
      <c r="E31" t="str">
        <v>May</v>
      </c>
      <c r="F31">
        <v>767975</v>
      </c>
      <c r="G31">
        <v>767975</v>
      </c>
      <c r="H31" t="e">
        <f t="shared" si="2"/>
        <v>#N/A</v>
      </c>
      <c r="I31">
        <f t="shared" si="3"/>
        <v>767975</v>
      </c>
    </row>
    <row r="32" spans="1:9" x14ac:dyDescent="0.35">
      <c r="A32" s="25" t="s">
        <v>2302</v>
      </c>
      <c r="B32" s="23">
        <v>1463095</v>
      </c>
      <c r="C32" s="23">
        <v>1463095</v>
      </c>
      <c r="E32" t="str">
        <v>Jun</v>
      </c>
      <c r="F32">
        <v>1463095</v>
      </c>
      <c r="G32">
        <v>1463095</v>
      </c>
      <c r="H32" t="e">
        <f t="shared" si="2"/>
        <v>#N/A</v>
      </c>
      <c r="I32" t="e">
        <f t="shared" si="3"/>
        <v>#N/A</v>
      </c>
    </row>
    <row r="33" spans="1:9" x14ac:dyDescent="0.35">
      <c r="A33" s="25" t="s">
        <v>2303</v>
      </c>
      <c r="B33" s="23">
        <v>1519190</v>
      </c>
      <c r="C33" s="23">
        <v>1519190</v>
      </c>
      <c r="E33" t="str">
        <v>Jul</v>
      </c>
      <c r="F33">
        <v>1519190</v>
      </c>
      <c r="G33">
        <v>1519190</v>
      </c>
      <c r="H33" t="e">
        <f t="shared" si="2"/>
        <v>#N/A</v>
      </c>
      <c r="I33" t="e">
        <f t="shared" si="3"/>
        <v>#N/A</v>
      </c>
    </row>
    <row r="34" spans="1:9" x14ac:dyDescent="0.35">
      <c r="A34" s="25" t="s">
        <v>2304</v>
      </c>
      <c r="B34" s="23">
        <v>2359040</v>
      </c>
      <c r="C34" s="23">
        <v>2359040</v>
      </c>
      <c r="E34" t="str">
        <v>Aug</v>
      </c>
      <c r="F34">
        <v>2359040</v>
      </c>
      <c r="G34">
        <v>2359040</v>
      </c>
      <c r="H34">
        <f t="shared" si="2"/>
        <v>2359040</v>
      </c>
      <c r="I34" t="e">
        <f t="shared" si="3"/>
        <v>#N/A</v>
      </c>
    </row>
    <row r="35" spans="1:9" x14ac:dyDescent="0.35">
      <c r="A35" s="25" t="s">
        <v>2305</v>
      </c>
      <c r="B35" s="23">
        <v>1464865</v>
      </c>
      <c r="C35" s="23">
        <v>1464865</v>
      </c>
      <c r="E35" t="str">
        <v>Sep</v>
      </c>
      <c r="F35">
        <v>1464865</v>
      </c>
      <c r="G35">
        <v>1464865</v>
      </c>
      <c r="H35" t="e">
        <f t="shared" si="2"/>
        <v>#N/A</v>
      </c>
      <c r="I35" t="e">
        <f t="shared" si="3"/>
        <v>#N/A</v>
      </c>
    </row>
    <row r="36" spans="1:9" x14ac:dyDescent="0.35">
      <c r="A36" s="25" t="s">
        <v>2306</v>
      </c>
      <c r="B36" s="23">
        <v>1614995</v>
      </c>
      <c r="C36" s="23">
        <v>1614995</v>
      </c>
      <c r="E36" t="str">
        <v>Oct</v>
      </c>
      <c r="F36">
        <v>1614995</v>
      </c>
      <c r="G36">
        <v>1614995</v>
      </c>
      <c r="H36" t="e">
        <f t="shared" si="2"/>
        <v>#N/A</v>
      </c>
      <c r="I36" t="e">
        <f t="shared" si="3"/>
        <v>#N/A</v>
      </c>
    </row>
    <row r="37" spans="1:9" x14ac:dyDescent="0.35">
      <c r="A37" s="25" t="s">
        <v>2307</v>
      </c>
      <c r="B37" s="23">
        <v>1447440</v>
      </c>
      <c r="C37" s="23">
        <v>1447440</v>
      </c>
      <c r="E37" t="str">
        <v>Nov</v>
      </c>
      <c r="F37">
        <v>1447440</v>
      </c>
      <c r="G37">
        <v>1447440</v>
      </c>
      <c r="H37" t="e">
        <f t="shared" si="2"/>
        <v>#N/A</v>
      </c>
      <c r="I37" t="e">
        <f t="shared" si="3"/>
        <v>#N/A</v>
      </c>
    </row>
    <row r="38" spans="1:9" x14ac:dyDescent="0.35">
      <c r="A38" s="25" t="s">
        <v>2308</v>
      </c>
      <c r="B38" s="23">
        <v>918070</v>
      </c>
      <c r="C38" s="23">
        <v>918070</v>
      </c>
      <c r="E38" t="str">
        <v>Dec</v>
      </c>
      <c r="F38">
        <v>918070</v>
      </c>
      <c r="G38">
        <v>918070</v>
      </c>
      <c r="H38" t="e">
        <f t="shared" si="2"/>
        <v>#N/A</v>
      </c>
      <c r="I38" t="e">
        <f t="shared" si="3"/>
        <v>#N/A</v>
      </c>
    </row>
    <row r="39" spans="1:9" x14ac:dyDescent="0.35">
      <c r="A39" s="25" t="s">
        <v>2296</v>
      </c>
      <c r="B39" s="23">
        <v>18144540</v>
      </c>
      <c r="C39" s="23">
        <v>18144540</v>
      </c>
    </row>
    <row r="44" spans="1:9" x14ac:dyDescent="0.35">
      <c r="A44" s="24" t="s">
        <v>2295</v>
      </c>
      <c r="B44" t="s">
        <v>2292</v>
      </c>
      <c r="C44" t="s">
        <v>2319</v>
      </c>
      <c r="E44" t="s">
        <v>2309</v>
      </c>
      <c r="F44" t="s">
        <v>2320</v>
      </c>
      <c r="G44" t="s">
        <v>2321</v>
      </c>
      <c r="H44" t="s">
        <v>2322</v>
      </c>
      <c r="I44" t="s">
        <v>2323</v>
      </c>
    </row>
    <row r="45" spans="1:9" x14ac:dyDescent="0.35">
      <c r="A45" s="25" t="s">
        <v>2297</v>
      </c>
      <c r="B45" s="29">
        <v>429</v>
      </c>
      <c r="C45" s="29">
        <v>429</v>
      </c>
      <c r="E45" t="str" cm="1">
        <f t="array" ref="E45:G56">A45:C56</f>
        <v>Jan</v>
      </c>
      <c r="F45">
        <v>429</v>
      </c>
      <c r="G45">
        <v>429</v>
      </c>
      <c r="H45" t="e">
        <f>IF(F45=MAX($F$45:$F$56),F45,NA())</f>
        <v>#N/A</v>
      </c>
      <c r="I45" t="e">
        <f>IF(F45=MIN($F$45:$F$56),F45,NA())</f>
        <v>#N/A</v>
      </c>
    </row>
    <row r="46" spans="1:9" x14ac:dyDescent="0.35">
      <c r="A46" s="25" t="s">
        <v>2298</v>
      </c>
      <c r="B46" s="29">
        <v>255</v>
      </c>
      <c r="C46" s="29">
        <v>255</v>
      </c>
      <c r="E46" t="str">
        <v>Feb</v>
      </c>
      <c r="F46">
        <v>255</v>
      </c>
      <c r="G46">
        <v>255</v>
      </c>
      <c r="H46" t="e">
        <f t="shared" ref="H46:H56" si="4">IF(F46=MAX($F$45:$F$56),F46,NA())</f>
        <v>#N/A</v>
      </c>
      <c r="I46" t="e">
        <f t="shared" ref="I46:I56" si="5">IF(F46=MIN($F$45:$F$56),F46,NA())</f>
        <v>#N/A</v>
      </c>
    </row>
    <row r="47" spans="1:9" x14ac:dyDescent="0.35">
      <c r="A47" s="25" t="s">
        <v>2299</v>
      </c>
      <c r="B47" s="29">
        <v>298</v>
      </c>
      <c r="C47" s="29">
        <v>298</v>
      </c>
      <c r="E47" t="str">
        <v>Mar</v>
      </c>
      <c r="F47">
        <v>298</v>
      </c>
      <c r="G47">
        <v>298</v>
      </c>
      <c r="H47" t="e">
        <f t="shared" si="4"/>
        <v>#N/A</v>
      </c>
      <c r="I47" t="e">
        <f t="shared" si="5"/>
        <v>#N/A</v>
      </c>
    </row>
    <row r="48" spans="1:9" x14ac:dyDescent="0.35">
      <c r="A48" s="25" t="s">
        <v>2300</v>
      </c>
      <c r="B48" s="29">
        <v>303</v>
      </c>
      <c r="C48" s="29">
        <v>303</v>
      </c>
      <c r="E48" t="str">
        <v>Apr</v>
      </c>
      <c r="F48">
        <v>303</v>
      </c>
      <c r="G48">
        <v>303</v>
      </c>
      <c r="H48" t="e">
        <f t="shared" si="4"/>
        <v>#N/A</v>
      </c>
      <c r="I48" t="e">
        <f t="shared" si="5"/>
        <v>#N/A</v>
      </c>
    </row>
    <row r="49" spans="1:9" x14ac:dyDescent="0.35">
      <c r="A49" s="25" t="s">
        <v>2301</v>
      </c>
      <c r="B49" s="29">
        <v>152</v>
      </c>
      <c r="C49" s="29">
        <v>152</v>
      </c>
      <c r="E49" t="str">
        <v>May</v>
      </c>
      <c r="F49">
        <v>152</v>
      </c>
      <c r="G49">
        <v>152</v>
      </c>
      <c r="H49" t="e">
        <f t="shared" si="4"/>
        <v>#N/A</v>
      </c>
      <c r="I49">
        <f t="shared" si="5"/>
        <v>152</v>
      </c>
    </row>
    <row r="50" spans="1:9" x14ac:dyDescent="0.35">
      <c r="A50" s="25" t="s">
        <v>2302</v>
      </c>
      <c r="B50" s="29">
        <v>274</v>
      </c>
      <c r="C50" s="29">
        <v>274</v>
      </c>
      <c r="E50" t="str">
        <v>Jun</v>
      </c>
      <c r="F50">
        <v>274</v>
      </c>
      <c r="G50">
        <v>274</v>
      </c>
      <c r="H50" t="e">
        <f t="shared" si="4"/>
        <v>#N/A</v>
      </c>
      <c r="I50" t="e">
        <f t="shared" si="5"/>
        <v>#N/A</v>
      </c>
    </row>
    <row r="51" spans="1:9" x14ac:dyDescent="0.35">
      <c r="A51" s="25" t="s">
        <v>2303</v>
      </c>
      <c r="B51" s="29">
        <v>289</v>
      </c>
      <c r="C51" s="29">
        <v>289</v>
      </c>
      <c r="E51" t="str">
        <v>Jul</v>
      </c>
      <c r="F51">
        <v>289</v>
      </c>
      <c r="G51">
        <v>289</v>
      </c>
      <c r="H51" t="e">
        <f t="shared" si="4"/>
        <v>#N/A</v>
      </c>
      <c r="I51" t="e">
        <f t="shared" si="5"/>
        <v>#N/A</v>
      </c>
    </row>
    <row r="52" spans="1:9" x14ac:dyDescent="0.35">
      <c r="A52" s="25" t="s">
        <v>2304</v>
      </c>
      <c r="B52" s="29">
        <v>447</v>
      </c>
      <c r="C52" s="29">
        <v>447</v>
      </c>
      <c r="E52" t="str">
        <v>Aug</v>
      </c>
      <c r="F52">
        <v>447</v>
      </c>
      <c r="G52">
        <v>447</v>
      </c>
      <c r="H52">
        <f t="shared" si="4"/>
        <v>447</v>
      </c>
      <c r="I52" t="e">
        <f t="shared" si="5"/>
        <v>#N/A</v>
      </c>
    </row>
    <row r="53" spans="1:9" x14ac:dyDescent="0.35">
      <c r="A53" s="25" t="s">
        <v>2305</v>
      </c>
      <c r="B53" s="29">
        <v>286</v>
      </c>
      <c r="C53" s="29">
        <v>286</v>
      </c>
      <c r="E53" t="str">
        <v>Sep</v>
      </c>
      <c r="F53">
        <v>286</v>
      </c>
      <c r="G53">
        <v>286</v>
      </c>
      <c r="H53" t="e">
        <f t="shared" si="4"/>
        <v>#N/A</v>
      </c>
      <c r="I53" t="e">
        <f t="shared" si="5"/>
        <v>#N/A</v>
      </c>
    </row>
    <row r="54" spans="1:9" x14ac:dyDescent="0.35">
      <c r="A54" s="25" t="s">
        <v>2306</v>
      </c>
      <c r="B54" s="29">
        <v>304</v>
      </c>
      <c r="C54" s="29">
        <v>304</v>
      </c>
      <c r="E54" t="str">
        <v>Oct</v>
      </c>
      <c r="F54">
        <v>304</v>
      </c>
      <c r="G54">
        <v>304</v>
      </c>
      <c r="H54" t="e">
        <f t="shared" si="4"/>
        <v>#N/A</v>
      </c>
      <c r="I54" t="e">
        <f t="shared" si="5"/>
        <v>#N/A</v>
      </c>
    </row>
    <row r="55" spans="1:9" x14ac:dyDescent="0.35">
      <c r="A55" s="25" t="s">
        <v>2307</v>
      </c>
      <c r="B55" s="29">
        <v>283</v>
      </c>
      <c r="C55" s="29">
        <v>283</v>
      </c>
      <c r="E55" t="str">
        <v>Nov</v>
      </c>
      <c r="F55">
        <v>283</v>
      </c>
      <c r="G55">
        <v>283</v>
      </c>
      <c r="H55" t="e">
        <f t="shared" si="4"/>
        <v>#N/A</v>
      </c>
      <c r="I55" t="e">
        <f t="shared" si="5"/>
        <v>#N/A</v>
      </c>
    </row>
    <row r="56" spans="1:9" x14ac:dyDescent="0.35">
      <c r="A56" s="25" t="s">
        <v>2308</v>
      </c>
      <c r="B56" s="29">
        <v>180</v>
      </c>
      <c r="C56" s="29">
        <v>180</v>
      </c>
      <c r="E56" t="str">
        <v>Dec</v>
      </c>
      <c r="F56">
        <v>180</v>
      </c>
      <c r="G56">
        <v>180</v>
      </c>
      <c r="H56" t="e">
        <f t="shared" si="4"/>
        <v>#N/A</v>
      </c>
      <c r="I56" t="e">
        <f t="shared" si="5"/>
        <v>#N/A</v>
      </c>
    </row>
    <row r="57" spans="1:9" x14ac:dyDescent="0.35">
      <c r="A57" s="25" t="s">
        <v>2296</v>
      </c>
      <c r="B57" s="29">
        <v>3500</v>
      </c>
      <c r="C57" s="29">
        <v>3500</v>
      </c>
    </row>
    <row r="61" spans="1:9" x14ac:dyDescent="0.35">
      <c r="A61" t="s">
        <v>2294</v>
      </c>
      <c r="C61" t="s">
        <v>2324</v>
      </c>
      <c r="D61" t="s">
        <v>2326</v>
      </c>
      <c r="E61" t="s">
        <v>2325</v>
      </c>
    </row>
    <row r="62" spans="1:9" x14ac:dyDescent="0.35">
      <c r="A62" s="11">
        <v>8.5268571428571427</v>
      </c>
      <c r="B62" s="11"/>
      <c r="C62" s="26">
        <f>GETPIVOTDATA("Customer Rating",$A$61)</f>
        <v>8.5268571428571427</v>
      </c>
      <c r="D62" s="26">
        <f>E62-C62</f>
        <v>1.4731428571428573</v>
      </c>
      <c r="E62" s="26">
        <v>10</v>
      </c>
    </row>
    <row r="72" spans="1:2" x14ac:dyDescent="0.35">
      <c r="A72" s="24" t="s">
        <v>2295</v>
      </c>
      <c r="B72" t="s">
        <v>2327</v>
      </c>
    </row>
    <row r="73" spans="1:2" x14ac:dyDescent="0.35">
      <c r="A73" s="25" t="s">
        <v>36</v>
      </c>
      <c r="B73" s="23">
        <v>22375000</v>
      </c>
    </row>
    <row r="74" spans="1:2" x14ac:dyDescent="0.35">
      <c r="A74" s="25" t="s">
        <v>2269</v>
      </c>
      <c r="B74" s="23">
        <v>22555000</v>
      </c>
    </row>
    <row r="75" spans="1:2" x14ac:dyDescent="0.35">
      <c r="A75" s="25" t="s">
        <v>18</v>
      </c>
      <c r="B75" s="23">
        <v>23490000</v>
      </c>
    </row>
    <row r="76" spans="1:2" x14ac:dyDescent="0.35">
      <c r="A76" s="25" t="s">
        <v>76</v>
      </c>
      <c r="B76" s="23">
        <v>24405000</v>
      </c>
    </row>
    <row r="77" spans="1:2" x14ac:dyDescent="0.35">
      <c r="A77" s="25" t="s">
        <v>46</v>
      </c>
      <c r="B77" s="23">
        <v>25430000</v>
      </c>
    </row>
    <row r="78" spans="1:2" x14ac:dyDescent="0.35">
      <c r="A78" s="25" t="s">
        <v>2296</v>
      </c>
      <c r="B78" s="23">
        <v>118255000</v>
      </c>
    </row>
    <row r="86" spans="1:2" x14ac:dyDescent="0.35">
      <c r="A86" s="24" t="s">
        <v>2295</v>
      </c>
      <c r="B86" t="s">
        <v>2327</v>
      </c>
    </row>
    <row r="87" spans="1:2" x14ac:dyDescent="0.35">
      <c r="A87" s="25" t="s">
        <v>66</v>
      </c>
      <c r="B87" s="23">
        <v>23160000</v>
      </c>
    </row>
    <row r="88" spans="1:2" x14ac:dyDescent="0.35">
      <c r="A88" s="25" t="s">
        <v>2287</v>
      </c>
      <c r="B88" s="23">
        <v>23665000</v>
      </c>
    </row>
    <row r="89" spans="1:2" x14ac:dyDescent="0.35">
      <c r="A89" s="25" t="s">
        <v>2286</v>
      </c>
      <c r="B89" s="23">
        <v>22835000</v>
      </c>
    </row>
    <row r="90" spans="1:2" x14ac:dyDescent="0.35">
      <c r="A90" s="25" t="s">
        <v>2288</v>
      </c>
      <c r="B90" s="23">
        <v>24475000</v>
      </c>
    </row>
    <row r="91" spans="1:2" x14ac:dyDescent="0.35">
      <c r="A91" s="25" t="s">
        <v>55</v>
      </c>
      <c r="B91" s="23">
        <v>24120000</v>
      </c>
    </row>
    <row r="92" spans="1:2" x14ac:dyDescent="0.35">
      <c r="A92" s="25" t="s">
        <v>2296</v>
      </c>
      <c r="B92" s="23">
        <v>118255000</v>
      </c>
    </row>
    <row r="101" spans="1:3" x14ac:dyDescent="0.35">
      <c r="A101" s="24" t="s">
        <v>2295</v>
      </c>
      <c r="B101" t="s">
        <v>2327</v>
      </c>
      <c r="C101" t="s">
        <v>2328</v>
      </c>
    </row>
    <row r="102" spans="1:3" x14ac:dyDescent="0.35">
      <c r="A102" s="25" t="s">
        <v>2297</v>
      </c>
      <c r="B102" s="23">
        <v>14170000</v>
      </c>
      <c r="C102" s="23">
        <v>14170000</v>
      </c>
    </row>
    <row r="103" spans="1:3" x14ac:dyDescent="0.35">
      <c r="A103" s="25" t="s">
        <v>2298</v>
      </c>
      <c r="B103" s="23">
        <v>8570000</v>
      </c>
      <c r="C103" s="23">
        <v>8570000</v>
      </c>
    </row>
    <row r="104" spans="1:3" x14ac:dyDescent="0.35">
      <c r="A104" s="25" t="s">
        <v>2299</v>
      </c>
      <c r="B104" s="23">
        <v>10120000</v>
      </c>
      <c r="C104" s="23">
        <v>10120000</v>
      </c>
    </row>
    <row r="105" spans="1:3" x14ac:dyDescent="0.35">
      <c r="A105" s="25" t="s">
        <v>2300</v>
      </c>
      <c r="B105" s="23">
        <v>9875000</v>
      </c>
      <c r="C105" s="23">
        <v>9875000</v>
      </c>
    </row>
    <row r="106" spans="1:3" x14ac:dyDescent="0.35">
      <c r="A106" s="25" t="s">
        <v>2301</v>
      </c>
      <c r="B106" s="23">
        <v>5060000</v>
      </c>
      <c r="C106" s="23">
        <v>5060000</v>
      </c>
    </row>
    <row r="107" spans="1:3" x14ac:dyDescent="0.35">
      <c r="A107" s="25" t="s">
        <v>2302</v>
      </c>
      <c r="B107" s="23">
        <v>9535000</v>
      </c>
      <c r="C107" s="23">
        <v>9535000</v>
      </c>
    </row>
    <row r="108" spans="1:3" x14ac:dyDescent="0.35">
      <c r="A108" s="25" t="s">
        <v>2303</v>
      </c>
      <c r="B108" s="23">
        <v>9815000</v>
      </c>
      <c r="C108" s="23">
        <v>9815000</v>
      </c>
    </row>
    <row r="109" spans="1:3" x14ac:dyDescent="0.35">
      <c r="A109" s="25" t="s">
        <v>2304</v>
      </c>
      <c r="B109" s="23">
        <v>15410000</v>
      </c>
      <c r="C109" s="23">
        <v>15410000</v>
      </c>
    </row>
    <row r="110" spans="1:3" x14ac:dyDescent="0.35">
      <c r="A110" s="25" t="s">
        <v>2305</v>
      </c>
      <c r="B110" s="23">
        <v>9690000</v>
      </c>
      <c r="C110" s="23">
        <v>9690000</v>
      </c>
    </row>
    <row r="111" spans="1:3" x14ac:dyDescent="0.35">
      <c r="A111" s="25" t="s">
        <v>2306</v>
      </c>
      <c r="B111" s="23">
        <v>10310000</v>
      </c>
      <c r="C111" s="23">
        <v>10310000</v>
      </c>
    </row>
    <row r="112" spans="1:3" x14ac:dyDescent="0.35">
      <c r="A112" s="25" t="s">
        <v>2307</v>
      </c>
      <c r="B112" s="23">
        <v>9550000</v>
      </c>
      <c r="C112" s="23">
        <v>9550000</v>
      </c>
    </row>
    <row r="113" spans="1:5" x14ac:dyDescent="0.35">
      <c r="A113" s="25" t="s">
        <v>2308</v>
      </c>
      <c r="B113" s="23">
        <v>6150000</v>
      </c>
      <c r="C113" s="23">
        <v>6150000</v>
      </c>
    </row>
    <row r="114" spans="1:5" x14ac:dyDescent="0.35">
      <c r="A114" s="25" t="s">
        <v>2296</v>
      </c>
      <c r="B114" s="23">
        <v>118255000</v>
      </c>
      <c r="C114" s="23">
        <v>118255000</v>
      </c>
    </row>
    <row r="120" spans="1:5" x14ac:dyDescent="0.35">
      <c r="A120" s="24" t="s">
        <v>2295</v>
      </c>
      <c r="B120" t="s">
        <v>2327</v>
      </c>
      <c r="D120" t="s">
        <v>2282</v>
      </c>
      <c r="E120" t="s">
        <v>2329</v>
      </c>
    </row>
    <row r="121" spans="1:5" x14ac:dyDescent="0.35">
      <c r="A121" s="25" t="s">
        <v>2272</v>
      </c>
      <c r="B121" s="23">
        <v>54620000</v>
      </c>
      <c r="D121" t="str" cm="1">
        <f t="array" ref="D121:E126">A121:B126</f>
        <v>New York</v>
      </c>
      <c r="E121" s="27">
        <v>54620000</v>
      </c>
    </row>
    <row r="122" spans="1:5" x14ac:dyDescent="0.35">
      <c r="A122" s="25" t="s">
        <v>2276</v>
      </c>
      <c r="B122" s="23">
        <v>18415000</v>
      </c>
      <c r="D122" t="str">
        <v>Florida</v>
      </c>
      <c r="E122" s="27">
        <v>18415000</v>
      </c>
    </row>
    <row r="123" spans="1:5" x14ac:dyDescent="0.35">
      <c r="A123" s="25" t="s">
        <v>2274</v>
      </c>
      <c r="B123" s="23">
        <v>18030000</v>
      </c>
      <c r="D123" t="str">
        <v>Illinois</v>
      </c>
      <c r="E123" s="27">
        <v>18030000</v>
      </c>
    </row>
    <row r="124" spans="1:5" x14ac:dyDescent="0.35">
      <c r="A124" s="25" t="s">
        <v>2279</v>
      </c>
      <c r="B124" s="23">
        <v>9170000</v>
      </c>
      <c r="D124" t="str">
        <v>California</v>
      </c>
      <c r="E124" s="27">
        <v>9170000</v>
      </c>
    </row>
    <row r="125" spans="1:5" x14ac:dyDescent="0.35">
      <c r="A125" s="25" t="s">
        <v>2278</v>
      </c>
      <c r="B125" s="23">
        <v>9160000</v>
      </c>
      <c r="D125" t="str">
        <v>Texas</v>
      </c>
      <c r="E125" s="27">
        <v>9160000</v>
      </c>
    </row>
    <row r="126" spans="1:5" x14ac:dyDescent="0.35">
      <c r="A126" s="25" t="s">
        <v>2281</v>
      </c>
      <c r="B126" s="23">
        <v>8860000</v>
      </c>
      <c r="D126" t="str">
        <v>Michigan</v>
      </c>
      <c r="E126" s="27">
        <v>8860000</v>
      </c>
    </row>
    <row r="127" spans="1:5" x14ac:dyDescent="0.35">
      <c r="A127" s="25" t="s">
        <v>2296</v>
      </c>
      <c r="B127" s="23">
        <v>118255000</v>
      </c>
    </row>
    <row r="133" spans="1:10" x14ac:dyDescent="0.35">
      <c r="A133" s="24" t="s">
        <v>2295</v>
      </c>
      <c r="B133" t="s">
        <v>2327</v>
      </c>
      <c r="C133" t="s">
        <v>2290</v>
      </c>
      <c r="E133" t="s">
        <v>2330</v>
      </c>
      <c r="F133" t="s">
        <v>2331</v>
      </c>
      <c r="G133" t="s">
        <v>2332</v>
      </c>
      <c r="H133" t="s">
        <v>2333</v>
      </c>
      <c r="I133" t="s">
        <v>2334</v>
      </c>
      <c r="J133" t="s">
        <v>2335</v>
      </c>
    </row>
    <row r="134" spans="1:10" x14ac:dyDescent="0.35">
      <c r="A134" s="25" t="s">
        <v>81</v>
      </c>
      <c r="B134" s="23">
        <v>18890000</v>
      </c>
      <c r="C134" s="23">
        <v>16005490</v>
      </c>
      <c r="E134" t="str" cm="1">
        <f t="array" ref="E134:E139">A134:A139</f>
        <v>Audi</v>
      </c>
      <c r="F134" s="23">
        <f>21000000-G134</f>
        <v>2110000</v>
      </c>
      <c r="G134" s="23" cm="1">
        <f t="array" ref="G134:G139">B134:B139</f>
        <v>18890000</v>
      </c>
      <c r="H134">
        <f>6000000</f>
        <v>6000000</v>
      </c>
      <c r="I134" s="23" cm="1">
        <f t="array" ref="I134:I139">C134:C139</f>
        <v>16005490</v>
      </c>
      <c r="J134" s="23" cm="1">
        <f t="array" ref="J134:J139">21000000-_xlfn.ANCHORARRAY(I134)</f>
        <v>4994510</v>
      </c>
    </row>
    <row r="135" spans="1:10" x14ac:dyDescent="0.35">
      <c r="A135" s="25" t="s">
        <v>2283</v>
      </c>
      <c r="B135" s="23">
        <v>19460000</v>
      </c>
      <c r="C135" s="23">
        <v>16452155</v>
      </c>
      <c r="E135" t="str">
        <v>Toyota</v>
      </c>
      <c r="F135" s="23">
        <f t="shared" ref="F135:F139" si="6">21000000-G135</f>
        <v>1540000</v>
      </c>
      <c r="G135">
        <v>19460000</v>
      </c>
      <c r="H135">
        <f t="shared" ref="H135:H139" si="7">6000000</f>
        <v>6000000</v>
      </c>
      <c r="I135">
        <v>16452155</v>
      </c>
      <c r="J135">
        <v>4547845</v>
      </c>
    </row>
    <row r="136" spans="1:10" x14ac:dyDescent="0.35">
      <c r="A136" s="25" t="s">
        <v>64</v>
      </c>
      <c r="B136" s="23">
        <v>19470000</v>
      </c>
      <c r="C136" s="23">
        <v>16485885</v>
      </c>
      <c r="E136" t="str">
        <v>Mercedes</v>
      </c>
      <c r="F136" s="23">
        <f t="shared" si="6"/>
        <v>1530000</v>
      </c>
      <c r="G136">
        <v>19470000</v>
      </c>
      <c r="H136">
        <f t="shared" si="7"/>
        <v>6000000</v>
      </c>
      <c r="I136">
        <v>16485885</v>
      </c>
      <c r="J136">
        <v>4514115</v>
      </c>
    </row>
    <row r="137" spans="1:10" x14ac:dyDescent="0.35">
      <c r="A137" s="25" t="s">
        <v>69</v>
      </c>
      <c r="B137" s="23">
        <v>19765000</v>
      </c>
      <c r="C137" s="23">
        <v>16726665</v>
      </c>
      <c r="E137" t="str">
        <v>BMW</v>
      </c>
      <c r="F137" s="23">
        <f t="shared" si="6"/>
        <v>1235000</v>
      </c>
      <c r="G137">
        <v>19765000</v>
      </c>
      <c r="H137">
        <f t="shared" si="7"/>
        <v>6000000</v>
      </c>
      <c r="I137">
        <v>16726665</v>
      </c>
      <c r="J137">
        <v>4273335</v>
      </c>
    </row>
    <row r="138" spans="1:10" x14ac:dyDescent="0.35">
      <c r="A138" s="25" t="s">
        <v>43</v>
      </c>
      <c r="B138" s="23">
        <v>20000000</v>
      </c>
      <c r="C138" s="23">
        <v>16913090</v>
      </c>
      <c r="E138" t="str">
        <v>Ford</v>
      </c>
      <c r="F138" s="23">
        <f t="shared" si="6"/>
        <v>1000000</v>
      </c>
      <c r="G138">
        <v>20000000</v>
      </c>
      <c r="H138">
        <f t="shared" si="7"/>
        <v>6000000</v>
      </c>
      <c r="I138">
        <v>16913090</v>
      </c>
      <c r="J138">
        <v>4086910</v>
      </c>
    </row>
    <row r="139" spans="1:10" x14ac:dyDescent="0.35">
      <c r="A139" s="25" t="s">
        <v>2284</v>
      </c>
      <c r="B139" s="23">
        <v>20670000</v>
      </c>
      <c r="C139" s="23">
        <v>17527175</v>
      </c>
      <c r="E139" t="str">
        <v>Honda</v>
      </c>
      <c r="F139" s="23">
        <f t="shared" si="6"/>
        <v>330000</v>
      </c>
      <c r="G139">
        <v>20670000</v>
      </c>
      <c r="H139">
        <f t="shared" si="7"/>
        <v>6000000</v>
      </c>
      <c r="I139">
        <v>17527175</v>
      </c>
      <c r="J139">
        <v>3472825</v>
      </c>
    </row>
    <row r="140" spans="1:10" x14ac:dyDescent="0.35">
      <c r="A140" s="25" t="s">
        <v>2296</v>
      </c>
      <c r="B140" s="23">
        <v>118255000</v>
      </c>
      <c r="C140" s="23">
        <v>100110460</v>
      </c>
    </row>
  </sheetData>
  <pageMargins left="0.7" right="0.7" top="0.75" bottom="0.75" header="0.3" footer="0.3"/>
  <pageSetup paperSize="9"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14586-A05E-4360-BC95-5EFBCCC5752E}">
  <sheetPr codeName="Sheet4"/>
  <dimension ref="A1"/>
  <sheetViews>
    <sheetView showGridLines="0" tabSelected="1" zoomScale="70" zoomScaleNormal="70" workbookViewId="0">
      <selection activeCell="AA9" sqref="AA9"/>
    </sheetView>
  </sheetViews>
  <sheetFormatPr defaultRowHeight="14.5" x14ac:dyDescent="0.35"/>
  <cols>
    <col min="1" max="16384" width="8.7265625" style="2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DirtyData</vt:lpstr>
      <vt:lpstr>Pre-Analysis Board</vt:lpstr>
      <vt:lpstr>Clean_RevAutos_Data</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Amaka Daniels</dc:creator>
  <cp:lastModifiedBy>Peter Ayanrinno</cp:lastModifiedBy>
  <dcterms:created xsi:type="dcterms:W3CDTF">2025-04-04T05:47:49Z</dcterms:created>
  <dcterms:modified xsi:type="dcterms:W3CDTF">2025-04-23T17:03:32Z</dcterms:modified>
</cp:coreProperties>
</file>